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ЦК'!$A$1:$Y$147</definedName>
    <definedName name="_xlnm.Print_Area" localSheetId="3">'IV ЦК'!$A$1:$Y$148</definedName>
    <definedName name="_xlnm.Print_Area" localSheetId="4">'V ЦК'!$A$1:$Y$425</definedName>
    <definedName name="_xlnm.Print_Area" localSheetId="5">'VI ЦК'!$A$1:$Y$427</definedName>
  </definedNames>
  <calcPr calcId="162913"/>
</workbook>
</file>

<file path=xl/calcChain.xml><?xml version="1.0" encoding="utf-8"?>
<calcChain xmlns="http://schemas.openxmlformats.org/spreadsheetml/2006/main">
  <c r="L423" i="21" l="1"/>
  <c r="L423" i="28"/>
  <c r="F17" i="1" l="1"/>
  <c r="T427" i="28" l="1"/>
  <c r="R427" i="28"/>
  <c r="P427" i="28"/>
  <c r="N427" i="28"/>
  <c r="T427" i="21"/>
  <c r="R427" i="21"/>
  <c r="P427" i="21"/>
  <c r="N427" i="21"/>
  <c r="T147" i="19"/>
  <c r="R147" i="19"/>
  <c r="P147" i="19"/>
  <c r="N147" i="19"/>
  <c r="T147" i="25"/>
  <c r="R147" i="25"/>
  <c r="P147" i="25"/>
  <c r="N147" i="25"/>
  <c r="C17" i="8"/>
  <c r="D17" i="8"/>
  <c r="E17" i="8"/>
  <c r="B17" i="8"/>
  <c r="C16" i="8"/>
  <c r="D16" i="8"/>
  <c r="E16" i="8"/>
  <c r="B16" i="8"/>
  <c r="C11" i="8"/>
  <c r="D11" i="8"/>
  <c r="E11" i="8"/>
  <c r="B11" i="8"/>
  <c r="C10" i="8"/>
  <c r="D10" i="8"/>
  <c r="E10" i="8"/>
  <c r="B10" i="8"/>
  <c r="C9" i="8"/>
  <c r="D9" i="8"/>
  <c r="E9" i="8"/>
  <c r="B9" i="8"/>
  <c r="F25" i="1" l="1"/>
  <c r="F26" i="1" l="1"/>
  <c r="T431" i="28" l="1"/>
  <c r="R431" i="28"/>
  <c r="P431" i="28"/>
  <c r="N431"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6"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6" i="28"/>
  <c r="S46" i="28"/>
  <c r="O46" i="28"/>
  <c r="K46" i="28"/>
  <c r="G46" i="28"/>
  <c r="C46" i="28"/>
  <c r="V46" i="28"/>
  <c r="R46" i="28"/>
  <c r="N46" i="28"/>
  <c r="J46" i="28"/>
  <c r="F46" i="28"/>
  <c r="B46" i="28"/>
  <c r="Y46" i="28"/>
  <c r="Q46" i="28"/>
  <c r="I46" i="28"/>
  <c r="X46" i="28"/>
  <c r="P46" i="28"/>
  <c r="H46" i="28"/>
  <c r="U46" i="28"/>
  <c r="E46" i="28"/>
  <c r="M46" i="28"/>
  <c r="L46" i="28"/>
  <c r="T46" i="28"/>
  <c r="D46"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0" i="28"/>
  <c r="A47" i="28"/>
  <c r="A14" i="28"/>
  <c r="A46" i="19"/>
  <c r="T151" i="25"/>
  <c r="R151" i="25"/>
  <c r="P151" i="25"/>
  <c r="N151" i="25"/>
  <c r="A1" i="21"/>
  <c r="A46"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6" i="25"/>
  <c r="R46" i="25"/>
  <c r="N46" i="25"/>
  <c r="J46" i="25"/>
  <c r="F46" i="25"/>
  <c r="B46" i="25"/>
  <c r="Y46" i="25"/>
  <c r="U46" i="25"/>
  <c r="Q46" i="25"/>
  <c r="M46" i="25"/>
  <c r="I46" i="25"/>
  <c r="E46" i="25"/>
  <c r="X46" i="25"/>
  <c r="P46" i="25"/>
  <c r="H46" i="25"/>
  <c r="W46" i="25"/>
  <c r="O46" i="25"/>
  <c r="G46" i="25"/>
  <c r="T46" i="25"/>
  <c r="D46" i="25"/>
  <c r="S46" i="25"/>
  <c r="C46" i="25"/>
  <c r="L46" i="25"/>
  <c r="K46" i="25"/>
  <c r="W47" i="28"/>
  <c r="S47" i="28"/>
  <c r="O47" i="28"/>
  <c r="K47" i="28"/>
  <c r="G47" i="28"/>
  <c r="C47" i="28"/>
  <c r="V47" i="28"/>
  <c r="R47" i="28"/>
  <c r="N47" i="28"/>
  <c r="J47" i="28"/>
  <c r="F47" i="28"/>
  <c r="B47" i="28"/>
  <c r="Y47" i="28"/>
  <c r="Q47" i="28"/>
  <c r="I47" i="28"/>
  <c r="X47" i="28"/>
  <c r="P47" i="28"/>
  <c r="H47" i="28"/>
  <c r="M47" i="28"/>
  <c r="U47" i="28"/>
  <c r="T47" i="28"/>
  <c r="L47" i="28"/>
  <c r="E47" i="28"/>
  <c r="D47" i="28"/>
  <c r="W80" i="28"/>
  <c r="S80" i="28"/>
  <c r="O80" i="28"/>
  <c r="K80" i="28"/>
  <c r="G80" i="28"/>
  <c r="C80" i="28"/>
  <c r="V80" i="28"/>
  <c r="R80" i="28"/>
  <c r="N80" i="28"/>
  <c r="J80" i="28"/>
  <c r="F80" i="28"/>
  <c r="B80" i="28"/>
  <c r="Y80" i="28"/>
  <c r="Q80" i="28"/>
  <c r="I80" i="28"/>
  <c r="X80" i="28"/>
  <c r="P80" i="28"/>
  <c r="H80" i="28"/>
  <c r="M80" i="28"/>
  <c r="E80" i="28"/>
  <c r="D80" i="28"/>
  <c r="L80" i="28"/>
  <c r="U80" i="28"/>
  <c r="T80" i="28"/>
  <c r="X46" i="19"/>
  <c r="T46" i="19"/>
  <c r="P46" i="19"/>
  <c r="L46" i="19"/>
  <c r="H46" i="19"/>
  <c r="D46" i="19"/>
  <c r="V46" i="19"/>
  <c r="R46" i="19"/>
  <c r="N46" i="19"/>
  <c r="J46" i="19"/>
  <c r="F46" i="19"/>
  <c r="B46" i="19"/>
  <c r="Y46" i="19"/>
  <c r="Q46" i="19"/>
  <c r="I46" i="19"/>
  <c r="W46" i="19"/>
  <c r="U46" i="19"/>
  <c r="M46" i="19"/>
  <c r="E46" i="19"/>
  <c r="S46" i="19"/>
  <c r="K46" i="19"/>
  <c r="C46" i="19"/>
  <c r="O46" i="19"/>
  <c r="G46" i="19"/>
  <c r="E7" i="1"/>
  <c r="D7" i="1"/>
  <c r="F7" i="1"/>
  <c r="C7" i="1"/>
  <c r="A14" i="21"/>
  <c r="A15" i="21" s="1"/>
  <c r="A80" i="25"/>
  <c r="A80" i="19"/>
  <c r="A47" i="19"/>
  <c r="A114" i="28"/>
  <c r="A81" i="28"/>
  <c r="A15" i="28"/>
  <c r="A48" i="28"/>
  <c r="A46" i="21"/>
  <c r="A14" i="19"/>
  <c r="A47"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7" i="25"/>
  <c r="R47" i="25"/>
  <c r="N47" i="25"/>
  <c r="J47" i="25"/>
  <c r="F47" i="25"/>
  <c r="B47" i="25"/>
  <c r="Y47" i="25"/>
  <c r="U47" i="25"/>
  <c r="Q47" i="25"/>
  <c r="M47" i="25"/>
  <c r="I47" i="25"/>
  <c r="E47" i="25"/>
  <c r="X47" i="25"/>
  <c r="P47" i="25"/>
  <c r="H47" i="25"/>
  <c r="W47" i="25"/>
  <c r="O47" i="25"/>
  <c r="G47" i="25"/>
  <c r="L47" i="25"/>
  <c r="K47" i="25"/>
  <c r="T47" i="25"/>
  <c r="S47" i="25"/>
  <c r="D47" i="25"/>
  <c r="C47" i="25"/>
  <c r="W48" i="28"/>
  <c r="S48" i="28"/>
  <c r="O48" i="28"/>
  <c r="K48" i="28"/>
  <c r="G48" i="28"/>
  <c r="C48" i="28"/>
  <c r="V48" i="28"/>
  <c r="R48" i="28"/>
  <c r="N48" i="28"/>
  <c r="J48" i="28"/>
  <c r="F48" i="28"/>
  <c r="B48" i="28"/>
  <c r="Y48" i="28"/>
  <c r="Q48" i="28"/>
  <c r="I48" i="28"/>
  <c r="X48" i="28"/>
  <c r="P48" i="28"/>
  <c r="H48" i="28"/>
  <c r="U48" i="28"/>
  <c r="E48" i="28"/>
  <c r="T48" i="28"/>
  <c r="D48" i="28"/>
  <c r="M48" i="28"/>
  <c r="L48" i="28"/>
  <c r="A48" i="19"/>
  <c r="X47" i="19"/>
  <c r="T47" i="19"/>
  <c r="P47" i="19"/>
  <c r="L47" i="19"/>
  <c r="H47" i="19"/>
  <c r="D47" i="19"/>
  <c r="V47" i="19"/>
  <c r="R47" i="19"/>
  <c r="N47" i="19"/>
  <c r="J47" i="19"/>
  <c r="F47" i="19"/>
  <c r="B47" i="19"/>
  <c r="Y47" i="19"/>
  <c r="Q47" i="19"/>
  <c r="I47" i="19"/>
  <c r="O47" i="19"/>
  <c r="U47" i="19"/>
  <c r="M47" i="19"/>
  <c r="E47" i="19"/>
  <c r="S47" i="19"/>
  <c r="K47" i="19"/>
  <c r="C47" i="19"/>
  <c r="W47" i="19"/>
  <c r="G47" i="19"/>
  <c r="W15" i="28"/>
  <c r="S15" i="28"/>
  <c r="O15" i="28"/>
  <c r="K15" i="28"/>
  <c r="G15" i="28"/>
  <c r="C15" i="28"/>
  <c r="V15" i="28"/>
  <c r="R15" i="28"/>
  <c r="N15" i="28"/>
  <c r="J15" i="28"/>
  <c r="F15" i="28"/>
  <c r="B15" i="28"/>
  <c r="Y15" i="28"/>
  <c r="Q15" i="28"/>
  <c r="I15" i="28"/>
  <c r="X15" i="28"/>
  <c r="P15" i="28"/>
  <c r="H15" i="28"/>
  <c r="U15" i="28"/>
  <c r="E15" i="28"/>
  <c r="T15" i="28"/>
  <c r="D15" i="28"/>
  <c r="M15" i="28"/>
  <c r="L15" i="28"/>
  <c r="A81" i="19"/>
  <c r="A82" i="19" s="1"/>
  <c r="X80" i="19"/>
  <c r="T80" i="19"/>
  <c r="P80" i="19"/>
  <c r="L80" i="19"/>
  <c r="H80" i="19"/>
  <c r="D80" i="19"/>
  <c r="V80" i="19"/>
  <c r="R80" i="19"/>
  <c r="N80" i="19"/>
  <c r="J80" i="19"/>
  <c r="F80" i="19"/>
  <c r="B80" i="19"/>
  <c r="Y80" i="19"/>
  <c r="Q80" i="19"/>
  <c r="I80" i="19"/>
  <c r="W80" i="19"/>
  <c r="O80" i="19"/>
  <c r="G80" i="19"/>
  <c r="U80" i="19"/>
  <c r="M80" i="19"/>
  <c r="E80" i="19"/>
  <c r="S80" i="19"/>
  <c r="K80" i="19"/>
  <c r="C80" i="19"/>
  <c r="X14" i="19"/>
  <c r="T14" i="19"/>
  <c r="P14" i="19"/>
  <c r="L14" i="19"/>
  <c r="H14" i="19"/>
  <c r="D14" i="19"/>
  <c r="V14" i="19"/>
  <c r="R14" i="19"/>
  <c r="N14" i="19"/>
  <c r="J14" i="19"/>
  <c r="F14" i="19"/>
  <c r="B14" i="19"/>
  <c r="Y14" i="19"/>
  <c r="Q14" i="19"/>
  <c r="I14" i="19"/>
  <c r="U14" i="19"/>
  <c r="M14" i="19"/>
  <c r="E14" i="19"/>
  <c r="S14" i="19"/>
  <c r="K14" i="19"/>
  <c r="C14" i="19"/>
  <c r="W14" i="19"/>
  <c r="O14" i="19"/>
  <c r="G14" i="19"/>
  <c r="W81" i="28"/>
  <c r="S81" i="28"/>
  <c r="O81" i="28"/>
  <c r="K81" i="28"/>
  <c r="G81" i="28"/>
  <c r="C81" i="28"/>
  <c r="V81" i="28"/>
  <c r="R81" i="28"/>
  <c r="N81" i="28"/>
  <c r="J81" i="28"/>
  <c r="F81" i="28"/>
  <c r="B81" i="28"/>
  <c r="Y81" i="28"/>
  <c r="Q81" i="28"/>
  <c r="I81" i="28"/>
  <c r="X81" i="28"/>
  <c r="P81" i="28"/>
  <c r="H81" i="28"/>
  <c r="U81" i="28"/>
  <c r="E81" i="28"/>
  <c r="M81" i="28"/>
  <c r="L81" i="28"/>
  <c r="T81" i="28"/>
  <c r="D81" i="28"/>
  <c r="A81" i="25"/>
  <c r="A82" i="25" s="1"/>
  <c r="V80" i="25"/>
  <c r="R80" i="25"/>
  <c r="N80" i="25"/>
  <c r="J80" i="25"/>
  <c r="F80" i="25"/>
  <c r="B80" i="25"/>
  <c r="Y80" i="25"/>
  <c r="U80" i="25"/>
  <c r="Q80" i="25"/>
  <c r="M80" i="25"/>
  <c r="I80" i="25"/>
  <c r="E80" i="25"/>
  <c r="X80" i="25"/>
  <c r="P80" i="25"/>
  <c r="H80" i="25"/>
  <c r="W80" i="25"/>
  <c r="O80" i="25"/>
  <c r="G80" i="25"/>
  <c r="L80" i="25"/>
  <c r="K80" i="25"/>
  <c r="D80" i="25"/>
  <c r="C80" i="25"/>
  <c r="T80" i="25"/>
  <c r="S80" i="25"/>
  <c r="Y13" i="25"/>
  <c r="U13" i="25"/>
  <c r="Q13" i="25"/>
  <c r="M13" i="25"/>
  <c r="I13" i="25"/>
  <c r="E13" i="25"/>
  <c r="X13" i="25"/>
  <c r="T13" i="25"/>
  <c r="P13" i="25"/>
  <c r="L13" i="25"/>
  <c r="H13" i="25"/>
  <c r="D13" i="25"/>
  <c r="S13" i="25"/>
  <c r="K13" i="25"/>
  <c r="C13" i="25"/>
  <c r="R13" i="25"/>
  <c r="J13" i="25"/>
  <c r="B13" i="25"/>
  <c r="O13" i="25"/>
  <c r="N13" i="25"/>
  <c r="G13" i="25"/>
  <c r="W13" i="25"/>
  <c r="F13" i="25"/>
  <c r="V13" i="25"/>
  <c r="Y46" i="21"/>
  <c r="U46" i="21"/>
  <c r="Q46" i="21"/>
  <c r="M46" i="21"/>
  <c r="I46" i="21"/>
  <c r="E46" i="21"/>
  <c r="X46" i="21"/>
  <c r="T46" i="21"/>
  <c r="P46" i="21"/>
  <c r="L46" i="21"/>
  <c r="H46" i="21"/>
  <c r="D46" i="21"/>
  <c r="S46" i="21"/>
  <c r="K46" i="21"/>
  <c r="C46" i="21"/>
  <c r="R46" i="21"/>
  <c r="J46" i="21"/>
  <c r="B46" i="21"/>
  <c r="O46" i="21"/>
  <c r="N46" i="21"/>
  <c r="W46" i="21"/>
  <c r="V46" i="21"/>
  <c r="G46" i="21"/>
  <c r="F46" i="21"/>
  <c r="Y114" i="28"/>
  <c r="U114" i="28"/>
  <c r="Q114" i="28"/>
  <c r="M114" i="28"/>
  <c r="I114" i="28"/>
  <c r="E114" i="28"/>
  <c r="X114" i="28"/>
  <c r="T114" i="28"/>
  <c r="P114" i="28"/>
  <c r="L114" i="28"/>
  <c r="H114" i="28"/>
  <c r="D114" i="28"/>
  <c r="S114" i="28"/>
  <c r="K114" i="28"/>
  <c r="C114" i="28"/>
  <c r="R114" i="28"/>
  <c r="J114" i="28"/>
  <c r="B114" i="28"/>
  <c r="O114" i="28"/>
  <c r="N114" i="28"/>
  <c r="G114" i="28"/>
  <c r="F114" i="28"/>
  <c r="W114" i="28"/>
  <c r="V114" i="28"/>
  <c r="Y14" i="21"/>
  <c r="U14" i="21"/>
  <c r="Q14" i="21"/>
  <c r="M14" i="21"/>
  <c r="I14" i="21"/>
  <c r="E14" i="21"/>
  <c r="X14" i="21"/>
  <c r="T14" i="21"/>
  <c r="P14" i="21"/>
  <c r="L14" i="21"/>
  <c r="H14" i="21"/>
  <c r="D14" i="21"/>
  <c r="S14" i="21"/>
  <c r="K14" i="21"/>
  <c r="C14" i="21"/>
  <c r="R14" i="21"/>
  <c r="J14" i="21"/>
  <c r="B14" i="21"/>
  <c r="W14" i="21"/>
  <c r="G14" i="21"/>
  <c r="V14" i="21"/>
  <c r="F14" i="21"/>
  <c r="O14" i="21"/>
  <c r="N14" i="21"/>
  <c r="A114" i="25"/>
  <c r="A115" i="25" s="1"/>
  <c r="A114" i="19"/>
  <c r="A82" i="28"/>
  <c r="A49" i="28"/>
  <c r="A16" i="28"/>
  <c r="A148" i="28"/>
  <c r="A115" i="28"/>
  <c r="A49" i="19"/>
  <c r="A15" i="19"/>
  <c r="A80" i="21"/>
  <c r="A47" i="21"/>
  <c r="A14" i="25"/>
  <c r="A48"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0" i="21"/>
  <c r="U80" i="21"/>
  <c r="Q80" i="21"/>
  <c r="M80" i="21"/>
  <c r="I80" i="21"/>
  <c r="E80" i="21"/>
  <c r="X80" i="21"/>
  <c r="T80" i="21"/>
  <c r="P80" i="21"/>
  <c r="L80" i="21"/>
  <c r="H80" i="21"/>
  <c r="D80" i="21"/>
  <c r="S80" i="21"/>
  <c r="K80" i="21"/>
  <c r="C80" i="21"/>
  <c r="R80" i="21"/>
  <c r="J80" i="21"/>
  <c r="B80" i="21"/>
  <c r="W80" i="21"/>
  <c r="G80" i="21"/>
  <c r="V80" i="21"/>
  <c r="F80" i="21"/>
  <c r="O80" i="21"/>
  <c r="N80" i="21"/>
  <c r="Y115" i="28"/>
  <c r="U115" i="28"/>
  <c r="Q115" i="28"/>
  <c r="M115" i="28"/>
  <c r="I115" i="28"/>
  <c r="E115" i="28"/>
  <c r="X115" i="28"/>
  <c r="T115" i="28"/>
  <c r="P115" i="28"/>
  <c r="L115" i="28"/>
  <c r="H115" i="28"/>
  <c r="D115" i="28"/>
  <c r="S115" i="28"/>
  <c r="K115" i="28"/>
  <c r="C115" i="28"/>
  <c r="R115" i="28"/>
  <c r="J115" i="28"/>
  <c r="B115" i="28"/>
  <c r="W115" i="28"/>
  <c r="G115" i="28"/>
  <c r="V115" i="28"/>
  <c r="F115" i="28"/>
  <c r="O115" i="28"/>
  <c r="N115" i="28"/>
  <c r="W82" i="28"/>
  <c r="S82" i="28"/>
  <c r="O82" i="28"/>
  <c r="K82" i="28"/>
  <c r="G82" i="28"/>
  <c r="C82" i="28"/>
  <c r="V82" i="28"/>
  <c r="R82" i="28"/>
  <c r="N82" i="28"/>
  <c r="J82" i="28"/>
  <c r="F82" i="28"/>
  <c r="B82" i="28"/>
  <c r="Y82" i="28"/>
  <c r="Q82" i="28"/>
  <c r="I82" i="28"/>
  <c r="X82" i="28"/>
  <c r="P82" i="28"/>
  <c r="H82" i="28"/>
  <c r="M82" i="28"/>
  <c r="U82" i="28"/>
  <c r="T82" i="28"/>
  <c r="L82" i="28"/>
  <c r="E82" i="28"/>
  <c r="D82" i="28"/>
  <c r="V48" i="25"/>
  <c r="R48" i="25"/>
  <c r="N48" i="25"/>
  <c r="J48" i="25"/>
  <c r="F48" i="25"/>
  <c r="B48" i="25"/>
  <c r="Y48" i="25"/>
  <c r="U48" i="25"/>
  <c r="Q48" i="25"/>
  <c r="M48" i="25"/>
  <c r="I48" i="25"/>
  <c r="E48" i="25"/>
  <c r="X48" i="25"/>
  <c r="P48" i="25"/>
  <c r="H48" i="25"/>
  <c r="W48" i="25"/>
  <c r="O48" i="25"/>
  <c r="G48" i="25"/>
  <c r="T48" i="25"/>
  <c r="D48" i="25"/>
  <c r="S48" i="25"/>
  <c r="C48" i="25"/>
  <c r="K48" i="25"/>
  <c r="L48" i="25"/>
  <c r="X15" i="19"/>
  <c r="T15" i="19"/>
  <c r="P15" i="19"/>
  <c r="L15" i="19"/>
  <c r="H15" i="19"/>
  <c r="D15" i="19"/>
  <c r="V15" i="19"/>
  <c r="R15" i="19"/>
  <c r="N15" i="19"/>
  <c r="J15" i="19"/>
  <c r="F15" i="19"/>
  <c r="B15" i="19"/>
  <c r="Y15" i="19"/>
  <c r="Q15" i="19"/>
  <c r="I15" i="19"/>
  <c r="U15" i="19"/>
  <c r="M15" i="19"/>
  <c r="E15" i="19"/>
  <c r="S15" i="19"/>
  <c r="K15" i="19"/>
  <c r="C15" i="19"/>
  <c r="W15" i="19"/>
  <c r="O15" i="19"/>
  <c r="G15" i="19"/>
  <c r="Y148" i="28"/>
  <c r="U148" i="28"/>
  <c r="Q148" i="28"/>
  <c r="M148" i="28"/>
  <c r="I148" i="28"/>
  <c r="E148" i="28"/>
  <c r="W148" i="28"/>
  <c r="S148" i="28"/>
  <c r="O148" i="28"/>
  <c r="K148" i="28"/>
  <c r="G148" i="28"/>
  <c r="C148" i="28"/>
  <c r="T148" i="28"/>
  <c r="L148" i="28"/>
  <c r="D148" i="28"/>
  <c r="R148" i="28"/>
  <c r="J148" i="28"/>
  <c r="B148" i="28"/>
  <c r="P148" i="28"/>
  <c r="X148" i="28"/>
  <c r="H148" i="28"/>
  <c r="N148" i="28"/>
  <c r="V148" i="28"/>
  <c r="F148" i="28"/>
  <c r="V115" i="25"/>
  <c r="R115" i="25"/>
  <c r="N115" i="25"/>
  <c r="J115" i="25"/>
  <c r="F115" i="25"/>
  <c r="B115" i="25"/>
  <c r="Y115" i="25"/>
  <c r="U115" i="25"/>
  <c r="Q115" i="25"/>
  <c r="M115" i="25"/>
  <c r="I115" i="25"/>
  <c r="E115" i="25"/>
  <c r="X115" i="25"/>
  <c r="P115" i="25"/>
  <c r="H115" i="25"/>
  <c r="W115" i="25"/>
  <c r="O115" i="25"/>
  <c r="G115" i="25"/>
  <c r="L115" i="25"/>
  <c r="K115" i="25"/>
  <c r="D115" i="25"/>
  <c r="C115" i="25"/>
  <c r="T115" i="25"/>
  <c r="S115" i="25"/>
  <c r="Y14" i="25"/>
  <c r="U14" i="25"/>
  <c r="Q14" i="25"/>
  <c r="M14" i="25"/>
  <c r="I14" i="25"/>
  <c r="E14" i="25"/>
  <c r="X14" i="25"/>
  <c r="T14" i="25"/>
  <c r="P14" i="25"/>
  <c r="L14" i="25"/>
  <c r="H14" i="25"/>
  <c r="D14" i="25"/>
  <c r="S14" i="25"/>
  <c r="K14" i="25"/>
  <c r="C14" i="25"/>
  <c r="R14" i="25"/>
  <c r="J14" i="25"/>
  <c r="B14" i="25"/>
  <c r="W14" i="25"/>
  <c r="G14" i="25"/>
  <c r="V14" i="25"/>
  <c r="F14" i="25"/>
  <c r="O14" i="25"/>
  <c r="N14" i="25"/>
  <c r="X49" i="19"/>
  <c r="T49" i="19"/>
  <c r="P49" i="19"/>
  <c r="L49" i="19"/>
  <c r="H49" i="19"/>
  <c r="D49" i="19"/>
  <c r="V49" i="19"/>
  <c r="R49" i="19"/>
  <c r="N49" i="19"/>
  <c r="J49" i="19"/>
  <c r="F49" i="19"/>
  <c r="B49" i="19"/>
  <c r="Y49" i="19"/>
  <c r="Q49" i="19"/>
  <c r="I49" i="19"/>
  <c r="O49" i="19"/>
  <c r="U49" i="19"/>
  <c r="M49" i="19"/>
  <c r="E49" i="19"/>
  <c r="S49" i="19"/>
  <c r="K49" i="19"/>
  <c r="C49" i="19"/>
  <c r="W49" i="19"/>
  <c r="G49" i="19"/>
  <c r="W16" i="28"/>
  <c r="S16" i="28"/>
  <c r="O16" i="28"/>
  <c r="K16" i="28"/>
  <c r="G16" i="28"/>
  <c r="C16" i="28"/>
  <c r="V16" i="28"/>
  <c r="R16" i="28"/>
  <c r="N16" i="28"/>
  <c r="J16" i="28"/>
  <c r="F16" i="28"/>
  <c r="B16" i="28"/>
  <c r="Y16" i="28"/>
  <c r="Q16" i="28"/>
  <c r="I16" i="28"/>
  <c r="X16" i="28"/>
  <c r="P16" i="28"/>
  <c r="H16" i="28"/>
  <c r="M16" i="28"/>
  <c r="E16" i="28"/>
  <c r="D16" i="28"/>
  <c r="L16" i="28"/>
  <c r="U16" i="28"/>
  <c r="T16" i="28"/>
  <c r="V114" i="19"/>
  <c r="R114" i="19"/>
  <c r="N114" i="19"/>
  <c r="J114" i="19"/>
  <c r="F114" i="19"/>
  <c r="B114" i="19"/>
  <c r="X114" i="19"/>
  <c r="T114" i="19"/>
  <c r="P114" i="19"/>
  <c r="L114" i="19"/>
  <c r="H114" i="19"/>
  <c r="D114" i="19"/>
  <c r="Y114" i="19"/>
  <c r="Q114" i="19"/>
  <c r="I114" i="19"/>
  <c r="U114" i="19"/>
  <c r="M114" i="19"/>
  <c r="E114" i="19"/>
  <c r="K114" i="19"/>
  <c r="W114" i="19"/>
  <c r="G114" i="19"/>
  <c r="S114" i="19"/>
  <c r="C114" i="19"/>
  <c r="O114" i="19"/>
  <c r="V82" i="25"/>
  <c r="R82" i="25"/>
  <c r="N82" i="25"/>
  <c r="J82" i="25"/>
  <c r="F82" i="25"/>
  <c r="B82" i="25"/>
  <c r="Y82" i="25"/>
  <c r="U82" i="25"/>
  <c r="Q82" i="25"/>
  <c r="M82" i="25"/>
  <c r="I82" i="25"/>
  <c r="E82" i="25"/>
  <c r="X82" i="25"/>
  <c r="P82" i="25"/>
  <c r="H82" i="25"/>
  <c r="W82" i="25"/>
  <c r="O82" i="25"/>
  <c r="G82" i="25"/>
  <c r="L82" i="25"/>
  <c r="K82" i="25"/>
  <c r="T82" i="25"/>
  <c r="S82" i="25"/>
  <c r="D82" i="25"/>
  <c r="C82" i="25"/>
  <c r="Y47" i="21"/>
  <c r="U47" i="21"/>
  <c r="Q47" i="21"/>
  <c r="M47" i="21"/>
  <c r="I47" i="21"/>
  <c r="E47" i="21"/>
  <c r="X47" i="21"/>
  <c r="T47" i="21"/>
  <c r="P47" i="21"/>
  <c r="L47" i="21"/>
  <c r="H47" i="21"/>
  <c r="D47" i="21"/>
  <c r="S47" i="21"/>
  <c r="K47" i="21"/>
  <c r="C47" i="21"/>
  <c r="R47" i="21"/>
  <c r="J47" i="21"/>
  <c r="B47" i="21"/>
  <c r="W47" i="21"/>
  <c r="G47" i="21"/>
  <c r="V47" i="21"/>
  <c r="F47" i="21"/>
  <c r="O47" i="21"/>
  <c r="N47" i="21"/>
  <c r="X82" i="19"/>
  <c r="T82" i="19"/>
  <c r="P82" i="19"/>
  <c r="L82" i="19"/>
  <c r="H82" i="19"/>
  <c r="D82" i="19"/>
  <c r="V82" i="19"/>
  <c r="R82" i="19"/>
  <c r="N82" i="19"/>
  <c r="J82" i="19"/>
  <c r="F82" i="19"/>
  <c r="B82" i="19"/>
  <c r="Y82" i="19"/>
  <c r="Q82" i="19"/>
  <c r="I82" i="19"/>
  <c r="W82" i="19"/>
  <c r="O82" i="19"/>
  <c r="G82" i="19"/>
  <c r="U82" i="19"/>
  <c r="M82" i="19"/>
  <c r="E82" i="19"/>
  <c r="S82" i="19"/>
  <c r="K82" i="19"/>
  <c r="C82" i="19"/>
  <c r="W49" i="28"/>
  <c r="S49" i="28"/>
  <c r="O49" i="28"/>
  <c r="K49" i="28"/>
  <c r="G49" i="28"/>
  <c r="C49" i="28"/>
  <c r="V49" i="28"/>
  <c r="R49" i="28"/>
  <c r="N49" i="28"/>
  <c r="J49" i="28"/>
  <c r="F49" i="28"/>
  <c r="B49" i="28"/>
  <c r="Y49" i="28"/>
  <c r="Q49" i="28"/>
  <c r="I49" i="28"/>
  <c r="X49" i="28"/>
  <c r="P49" i="28"/>
  <c r="H49" i="28"/>
  <c r="M49" i="28"/>
  <c r="U49" i="28"/>
  <c r="E49" i="28"/>
  <c r="D49" i="28"/>
  <c r="L49" i="28"/>
  <c r="T49" i="28"/>
  <c r="V114" i="25"/>
  <c r="R114" i="25"/>
  <c r="N114" i="25"/>
  <c r="J114" i="25"/>
  <c r="F114" i="25"/>
  <c r="B114" i="25"/>
  <c r="Y114" i="25"/>
  <c r="U114" i="25"/>
  <c r="Q114" i="25"/>
  <c r="M114" i="25"/>
  <c r="I114" i="25"/>
  <c r="E114" i="25"/>
  <c r="X114" i="25"/>
  <c r="P114" i="25"/>
  <c r="H114" i="25"/>
  <c r="W114" i="25"/>
  <c r="O114" i="25"/>
  <c r="G114" i="25"/>
  <c r="T114" i="25"/>
  <c r="D114" i="25"/>
  <c r="S114" i="25"/>
  <c r="C114" i="25"/>
  <c r="L114" i="25"/>
  <c r="K114" i="25"/>
  <c r="V81" i="25"/>
  <c r="R81" i="25"/>
  <c r="N81" i="25"/>
  <c r="J81" i="25"/>
  <c r="F81" i="25"/>
  <c r="B81" i="25"/>
  <c r="Y81" i="25"/>
  <c r="U81" i="25"/>
  <c r="Q81" i="25"/>
  <c r="M81" i="25"/>
  <c r="I81" i="25"/>
  <c r="E81" i="25"/>
  <c r="X81" i="25"/>
  <c r="P81" i="25"/>
  <c r="H81" i="25"/>
  <c r="W81" i="25"/>
  <c r="O81" i="25"/>
  <c r="G81" i="25"/>
  <c r="T81" i="25"/>
  <c r="D81" i="25"/>
  <c r="S81" i="25"/>
  <c r="C81" i="25"/>
  <c r="L81" i="25"/>
  <c r="K81" i="25"/>
  <c r="X81" i="19"/>
  <c r="T81" i="19"/>
  <c r="P81" i="19"/>
  <c r="L81" i="19"/>
  <c r="H81" i="19"/>
  <c r="D81" i="19"/>
  <c r="V81" i="19"/>
  <c r="R81" i="19"/>
  <c r="N81" i="19"/>
  <c r="J81" i="19"/>
  <c r="F81" i="19"/>
  <c r="B81" i="19"/>
  <c r="Y81" i="19"/>
  <c r="Q81" i="19"/>
  <c r="I81" i="19"/>
  <c r="W81" i="19"/>
  <c r="O81" i="19"/>
  <c r="G81" i="19"/>
  <c r="U81" i="19"/>
  <c r="M81" i="19"/>
  <c r="E81" i="19"/>
  <c r="S81" i="19"/>
  <c r="K81" i="19"/>
  <c r="C81" i="19"/>
  <c r="X48" i="19"/>
  <c r="T48" i="19"/>
  <c r="P48" i="19"/>
  <c r="L48" i="19"/>
  <c r="H48" i="19"/>
  <c r="D48" i="19"/>
  <c r="V48" i="19"/>
  <c r="R48" i="19"/>
  <c r="N48" i="19"/>
  <c r="J48" i="19"/>
  <c r="F48" i="19"/>
  <c r="B48" i="19"/>
  <c r="Y48" i="19"/>
  <c r="Q48" i="19"/>
  <c r="I48" i="19"/>
  <c r="W48" i="19"/>
  <c r="G48" i="19"/>
  <c r="U48" i="19"/>
  <c r="M48" i="19"/>
  <c r="E48" i="19"/>
  <c r="S48" i="19"/>
  <c r="K48" i="19"/>
  <c r="C48" i="19"/>
  <c r="O48" i="19"/>
  <c r="A115" i="19"/>
  <c r="A116" i="25"/>
  <c r="A181" i="28"/>
  <c r="A149" i="28"/>
  <c r="A50" i="28"/>
  <c r="A83" i="28"/>
  <c r="A116" i="28"/>
  <c r="A17" i="28"/>
  <c r="A83" i="19"/>
  <c r="A50" i="19"/>
  <c r="A49" i="25"/>
  <c r="A48" i="21"/>
  <c r="A17" i="21"/>
  <c r="A15" i="25"/>
  <c r="A114" i="21"/>
  <c r="A81" i="21"/>
  <c r="A83"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0" i="19"/>
  <c r="T50" i="19"/>
  <c r="P50" i="19"/>
  <c r="L50" i="19"/>
  <c r="H50" i="19"/>
  <c r="D50" i="19"/>
  <c r="V50" i="19"/>
  <c r="R50" i="19"/>
  <c r="N50" i="19"/>
  <c r="J50" i="19"/>
  <c r="F50" i="19"/>
  <c r="B50" i="19"/>
  <c r="Y50" i="19"/>
  <c r="Q50" i="19"/>
  <c r="I50" i="19"/>
  <c r="W50" i="19"/>
  <c r="G50" i="19"/>
  <c r="U50" i="19"/>
  <c r="M50" i="19"/>
  <c r="E50" i="19"/>
  <c r="S50" i="19"/>
  <c r="K50" i="19"/>
  <c r="C50" i="19"/>
  <c r="O50" i="19"/>
  <c r="W83" i="28"/>
  <c r="S83" i="28"/>
  <c r="O83" i="28"/>
  <c r="K83" i="28"/>
  <c r="G83" i="28"/>
  <c r="C83" i="28"/>
  <c r="V83" i="28"/>
  <c r="R83" i="28"/>
  <c r="N83" i="28"/>
  <c r="J83" i="28"/>
  <c r="F83" i="28"/>
  <c r="B83" i="28"/>
  <c r="Y83" i="28"/>
  <c r="Q83" i="28"/>
  <c r="I83" i="28"/>
  <c r="X83" i="28"/>
  <c r="P83" i="28"/>
  <c r="H83" i="28"/>
  <c r="U83" i="28"/>
  <c r="E83" i="28"/>
  <c r="T83" i="28"/>
  <c r="D83" i="28"/>
  <c r="M83" i="28"/>
  <c r="L83" i="28"/>
  <c r="V116" i="25"/>
  <c r="R116" i="25"/>
  <c r="N116" i="25"/>
  <c r="J116" i="25"/>
  <c r="F116" i="25"/>
  <c r="B116" i="25"/>
  <c r="Y116" i="25"/>
  <c r="U116" i="25"/>
  <c r="Q116" i="25"/>
  <c r="M116" i="25"/>
  <c r="I116" i="25"/>
  <c r="E116" i="25"/>
  <c r="X116" i="25"/>
  <c r="P116" i="25"/>
  <c r="H116" i="25"/>
  <c r="W116" i="25"/>
  <c r="O116" i="25"/>
  <c r="G116" i="25"/>
  <c r="T116" i="25"/>
  <c r="D116" i="25"/>
  <c r="S116" i="25"/>
  <c r="C116" i="25"/>
  <c r="L116" i="25"/>
  <c r="K116" i="25"/>
  <c r="Y81" i="21"/>
  <c r="U81" i="21"/>
  <c r="Q81" i="21"/>
  <c r="M81" i="21"/>
  <c r="I81" i="21"/>
  <c r="E81" i="21"/>
  <c r="X81" i="21"/>
  <c r="T81" i="21"/>
  <c r="P81" i="21"/>
  <c r="L81" i="21"/>
  <c r="H81" i="21"/>
  <c r="D81" i="21"/>
  <c r="S81" i="21"/>
  <c r="K81" i="21"/>
  <c r="C81" i="21"/>
  <c r="R81" i="21"/>
  <c r="J81" i="21"/>
  <c r="B81" i="21"/>
  <c r="O81" i="21"/>
  <c r="N81" i="21"/>
  <c r="W81" i="21"/>
  <c r="V81" i="21"/>
  <c r="G81" i="21"/>
  <c r="F81" i="21"/>
  <c r="Y48" i="21"/>
  <c r="U48" i="21"/>
  <c r="Q48" i="21"/>
  <c r="M48" i="21"/>
  <c r="I48" i="21"/>
  <c r="E48" i="21"/>
  <c r="X48" i="21"/>
  <c r="T48" i="21"/>
  <c r="P48" i="21"/>
  <c r="L48" i="21"/>
  <c r="H48" i="21"/>
  <c r="D48" i="21"/>
  <c r="S48" i="21"/>
  <c r="K48" i="21"/>
  <c r="C48" i="21"/>
  <c r="R48" i="21"/>
  <c r="J48" i="21"/>
  <c r="B48" i="21"/>
  <c r="O48" i="21"/>
  <c r="N48" i="21"/>
  <c r="G48" i="21"/>
  <c r="F48" i="21"/>
  <c r="W48" i="21"/>
  <c r="V48" i="21"/>
  <c r="W17" i="28"/>
  <c r="S17" i="28"/>
  <c r="O17" i="28"/>
  <c r="K17" i="28"/>
  <c r="G17" i="28"/>
  <c r="C17" i="28"/>
  <c r="V17" i="28"/>
  <c r="R17" i="28"/>
  <c r="N17" i="28"/>
  <c r="J17" i="28"/>
  <c r="F17" i="28"/>
  <c r="B17" i="28"/>
  <c r="Y17" i="28"/>
  <c r="Q17" i="28"/>
  <c r="I17" i="28"/>
  <c r="X17" i="28"/>
  <c r="P17" i="28"/>
  <c r="H17" i="28"/>
  <c r="U17" i="28"/>
  <c r="E17" i="28"/>
  <c r="M17" i="28"/>
  <c r="L17" i="28"/>
  <c r="T17" i="28"/>
  <c r="D17" i="28"/>
  <c r="Y149" i="28"/>
  <c r="U149" i="28"/>
  <c r="Q149" i="28"/>
  <c r="M149" i="28"/>
  <c r="I149" i="28"/>
  <c r="E149" i="28"/>
  <c r="W149" i="28"/>
  <c r="S149" i="28"/>
  <c r="O149" i="28"/>
  <c r="K149" i="28"/>
  <c r="G149" i="28"/>
  <c r="C149" i="28"/>
  <c r="T149" i="28"/>
  <c r="L149" i="28"/>
  <c r="D149" i="28"/>
  <c r="R149" i="28"/>
  <c r="J149" i="28"/>
  <c r="B149" i="28"/>
  <c r="X149" i="28"/>
  <c r="H149" i="28"/>
  <c r="P149" i="28"/>
  <c r="V149" i="28"/>
  <c r="F149" i="28"/>
  <c r="N149" i="28"/>
  <c r="Y114" i="21"/>
  <c r="U114" i="21"/>
  <c r="Q114" i="21"/>
  <c r="M114" i="21"/>
  <c r="I114" i="21"/>
  <c r="E114" i="21"/>
  <c r="X114" i="21"/>
  <c r="T114" i="21"/>
  <c r="P114" i="21"/>
  <c r="L114" i="21"/>
  <c r="H114" i="21"/>
  <c r="D114" i="21"/>
  <c r="S114" i="21"/>
  <c r="K114" i="21"/>
  <c r="C114" i="21"/>
  <c r="R114" i="21"/>
  <c r="J114" i="21"/>
  <c r="B114" i="21"/>
  <c r="O114" i="21"/>
  <c r="N114" i="21"/>
  <c r="G114" i="21"/>
  <c r="V114" i="21"/>
  <c r="F114" i="21"/>
  <c r="W114" i="21"/>
  <c r="V49" i="25"/>
  <c r="R49" i="25"/>
  <c r="N49" i="25"/>
  <c r="J49" i="25"/>
  <c r="F49" i="25"/>
  <c r="B49" i="25"/>
  <c r="Y49" i="25"/>
  <c r="U49" i="25"/>
  <c r="Q49" i="25"/>
  <c r="M49" i="25"/>
  <c r="I49" i="25"/>
  <c r="E49" i="25"/>
  <c r="X49" i="25"/>
  <c r="P49" i="25"/>
  <c r="H49" i="25"/>
  <c r="W49" i="25"/>
  <c r="O49" i="25"/>
  <c r="G49" i="25"/>
  <c r="L49" i="25"/>
  <c r="K49" i="25"/>
  <c r="D49" i="25"/>
  <c r="C49" i="25"/>
  <c r="T49" i="25"/>
  <c r="S49" i="25"/>
  <c r="Y116" i="28"/>
  <c r="U116" i="28"/>
  <c r="Q116" i="28"/>
  <c r="M116" i="28"/>
  <c r="I116" i="28"/>
  <c r="E116" i="28"/>
  <c r="X116" i="28"/>
  <c r="T116" i="28"/>
  <c r="P116" i="28"/>
  <c r="L116" i="28"/>
  <c r="H116" i="28"/>
  <c r="D116" i="28"/>
  <c r="S116" i="28"/>
  <c r="K116" i="28"/>
  <c r="C116" i="28"/>
  <c r="R116" i="28"/>
  <c r="J116" i="28"/>
  <c r="B116" i="28"/>
  <c r="O116" i="28"/>
  <c r="N116" i="28"/>
  <c r="W116" i="28"/>
  <c r="G116" i="28"/>
  <c r="F116" i="28"/>
  <c r="V116" i="28"/>
  <c r="V181" i="28"/>
  <c r="R181" i="28"/>
  <c r="N181" i="28"/>
  <c r="J181" i="28"/>
  <c r="F181" i="28"/>
  <c r="X181" i="28"/>
  <c r="W181" i="28"/>
  <c r="Q181" i="28"/>
  <c r="L181" i="28"/>
  <c r="G181" i="28"/>
  <c r="U181" i="28"/>
  <c r="O181" i="28"/>
  <c r="H181" i="28"/>
  <c r="T181" i="28"/>
  <c r="M181" i="28"/>
  <c r="E181" i="28"/>
  <c r="S181" i="28"/>
  <c r="D181" i="28"/>
  <c r="K181" i="28"/>
  <c r="C181" i="28"/>
  <c r="P181" i="28"/>
  <c r="Y181" i="28"/>
  <c r="I181" i="28"/>
  <c r="B181" i="28"/>
  <c r="V83" i="25"/>
  <c r="R83" i="25"/>
  <c r="N83" i="25"/>
  <c r="J83" i="25"/>
  <c r="F83" i="25"/>
  <c r="B83" i="25"/>
  <c r="Y83" i="25"/>
  <c r="U83" i="25"/>
  <c r="Q83" i="25"/>
  <c r="M83" i="25"/>
  <c r="I83" i="25"/>
  <c r="E83" i="25"/>
  <c r="X83" i="25"/>
  <c r="P83" i="25"/>
  <c r="H83" i="25"/>
  <c r="W83" i="25"/>
  <c r="O83" i="25"/>
  <c r="G83" i="25"/>
  <c r="T83" i="25"/>
  <c r="D83" i="25"/>
  <c r="S83" i="25"/>
  <c r="C83" i="25"/>
  <c r="K83" i="25"/>
  <c r="L83" i="25"/>
  <c r="Y17" i="21"/>
  <c r="U17" i="21"/>
  <c r="Q17" i="21"/>
  <c r="M17" i="21"/>
  <c r="I17" i="21"/>
  <c r="E17" i="21"/>
  <c r="X17" i="21"/>
  <c r="T17" i="21"/>
  <c r="P17" i="21"/>
  <c r="L17" i="21"/>
  <c r="H17" i="21"/>
  <c r="D17" i="21"/>
  <c r="S17" i="21"/>
  <c r="K17" i="21"/>
  <c r="C17" i="21"/>
  <c r="R17" i="21"/>
  <c r="J17" i="21"/>
  <c r="B17" i="21"/>
  <c r="O17" i="21"/>
  <c r="N17" i="21"/>
  <c r="G17" i="21"/>
  <c r="V17" i="21"/>
  <c r="F17" i="21"/>
  <c r="W17" i="21"/>
  <c r="X83" i="19"/>
  <c r="T83" i="19"/>
  <c r="P83" i="19"/>
  <c r="L83" i="19"/>
  <c r="H83" i="19"/>
  <c r="D83" i="19"/>
  <c r="V83" i="19"/>
  <c r="R83" i="19"/>
  <c r="N83" i="19"/>
  <c r="J83" i="19"/>
  <c r="F83" i="19"/>
  <c r="B83" i="19"/>
  <c r="Y83" i="19"/>
  <c r="Q83" i="19"/>
  <c r="I83" i="19"/>
  <c r="W83" i="19"/>
  <c r="O83" i="19"/>
  <c r="G83" i="19"/>
  <c r="U83" i="19"/>
  <c r="M83" i="19"/>
  <c r="E83" i="19"/>
  <c r="S83" i="19"/>
  <c r="K83" i="19"/>
  <c r="C83" i="19"/>
  <c r="W50" i="28"/>
  <c r="S50" i="28"/>
  <c r="O50" i="28"/>
  <c r="K50" i="28"/>
  <c r="G50" i="28"/>
  <c r="C50" i="28"/>
  <c r="V50" i="28"/>
  <c r="R50" i="28"/>
  <c r="N50" i="28"/>
  <c r="J50" i="28"/>
  <c r="F50" i="28"/>
  <c r="B50" i="28"/>
  <c r="Y50" i="28"/>
  <c r="Q50" i="28"/>
  <c r="I50" i="28"/>
  <c r="X50" i="28"/>
  <c r="P50" i="28"/>
  <c r="H50" i="28"/>
  <c r="U50" i="28"/>
  <c r="E50" i="28"/>
  <c r="L50" i="28"/>
  <c r="T50" i="28"/>
  <c r="D50" i="28"/>
  <c r="M50" i="28"/>
  <c r="V115" i="19"/>
  <c r="R115" i="19"/>
  <c r="N115" i="19"/>
  <c r="J115" i="19"/>
  <c r="F115" i="19"/>
  <c r="B115" i="19"/>
  <c r="X115" i="19"/>
  <c r="T115" i="19"/>
  <c r="P115" i="19"/>
  <c r="L115" i="19"/>
  <c r="H115" i="19"/>
  <c r="D115" i="19"/>
  <c r="Y115" i="19"/>
  <c r="Q115" i="19"/>
  <c r="I115" i="19"/>
  <c r="U115" i="19"/>
  <c r="M115" i="19"/>
  <c r="E115" i="19"/>
  <c r="S115" i="19"/>
  <c r="C115" i="19"/>
  <c r="O115" i="19"/>
  <c r="K115" i="19"/>
  <c r="W115" i="19"/>
  <c r="G115" i="19"/>
  <c r="A116" i="19"/>
  <c r="A117" i="19" s="1"/>
  <c r="A117" i="25"/>
  <c r="A84" i="28"/>
  <c r="A150" i="28"/>
  <c r="A117" i="28"/>
  <c r="A214" i="28"/>
  <c r="A182" i="28"/>
  <c r="A18" i="28"/>
  <c r="A51" i="28"/>
  <c r="A84" i="19"/>
  <c r="A51" i="19"/>
  <c r="A84" i="25"/>
  <c r="A18" i="21"/>
  <c r="A49" i="21"/>
  <c r="A82" i="21"/>
  <c r="A16" i="25"/>
  <c r="A50" i="25"/>
  <c r="A115" i="21"/>
  <c r="A148" i="21"/>
  <c r="A17" i="19"/>
  <c r="V117" i="19" l="1"/>
  <c r="R117" i="19"/>
  <c r="N117" i="19"/>
  <c r="J117" i="19"/>
  <c r="F117" i="19"/>
  <c r="B117" i="19"/>
  <c r="X117" i="19"/>
  <c r="T117" i="19"/>
  <c r="P117" i="19"/>
  <c r="L117" i="19"/>
  <c r="H117" i="19"/>
  <c r="D117" i="19"/>
  <c r="Y117" i="19"/>
  <c r="Q117" i="19"/>
  <c r="I117" i="19"/>
  <c r="U117" i="19"/>
  <c r="M117" i="19"/>
  <c r="E117" i="19"/>
  <c r="S117" i="19"/>
  <c r="C117" i="19"/>
  <c r="O117" i="19"/>
  <c r="K117" i="19"/>
  <c r="W117" i="19"/>
  <c r="G117" i="19"/>
  <c r="W148" i="21"/>
  <c r="S148" i="21"/>
  <c r="O148" i="21"/>
  <c r="K148" i="21"/>
  <c r="G148" i="21"/>
  <c r="C148" i="21"/>
  <c r="V148" i="21"/>
  <c r="R148" i="21"/>
  <c r="N148" i="21"/>
  <c r="J148" i="21"/>
  <c r="F148" i="21"/>
  <c r="B148" i="21"/>
  <c r="Y148" i="21"/>
  <c r="Q148" i="21"/>
  <c r="I148" i="21"/>
  <c r="U148" i="21"/>
  <c r="M148" i="21"/>
  <c r="E148" i="21"/>
  <c r="P148" i="21"/>
  <c r="X148" i="21"/>
  <c r="H148" i="21"/>
  <c r="D148" i="21"/>
  <c r="T148" i="21"/>
  <c r="L148" i="21"/>
  <c r="Y16" i="25"/>
  <c r="U16" i="25"/>
  <c r="Q16" i="25"/>
  <c r="M16" i="25"/>
  <c r="I16" i="25"/>
  <c r="E16" i="25"/>
  <c r="X16" i="25"/>
  <c r="T16" i="25"/>
  <c r="P16" i="25"/>
  <c r="L16" i="25"/>
  <c r="H16" i="25"/>
  <c r="D16" i="25"/>
  <c r="S16" i="25"/>
  <c r="K16" i="25"/>
  <c r="C16" i="25"/>
  <c r="R16" i="25"/>
  <c r="J16" i="25"/>
  <c r="B16" i="25"/>
  <c r="W16" i="25"/>
  <c r="G16" i="25"/>
  <c r="V16" i="25"/>
  <c r="F16" i="25"/>
  <c r="O16" i="25"/>
  <c r="N16" i="25"/>
  <c r="V84" i="25"/>
  <c r="R84" i="25"/>
  <c r="N84" i="25"/>
  <c r="J84" i="25"/>
  <c r="F84" i="25"/>
  <c r="B84" i="25"/>
  <c r="Y84" i="25"/>
  <c r="U84" i="25"/>
  <c r="Q84" i="25"/>
  <c r="M84" i="25"/>
  <c r="I84" i="25"/>
  <c r="E84" i="25"/>
  <c r="X84" i="25"/>
  <c r="P84" i="25"/>
  <c r="H84" i="25"/>
  <c r="W84" i="25"/>
  <c r="O84" i="25"/>
  <c r="G84" i="25"/>
  <c r="L84" i="25"/>
  <c r="K84" i="25"/>
  <c r="D84" i="25"/>
  <c r="C84" i="25"/>
  <c r="T84" i="25"/>
  <c r="S84" i="25"/>
  <c r="W18" i="28"/>
  <c r="S18" i="28"/>
  <c r="O18" i="28"/>
  <c r="K18" i="28"/>
  <c r="G18" i="28"/>
  <c r="C18" i="28"/>
  <c r="V18" i="28"/>
  <c r="R18" i="28"/>
  <c r="N18" i="28"/>
  <c r="J18" i="28"/>
  <c r="F18" i="28"/>
  <c r="B18" i="28"/>
  <c r="Y18" i="28"/>
  <c r="Q18" i="28"/>
  <c r="I18" i="28"/>
  <c r="X18" i="28"/>
  <c r="P18" i="28"/>
  <c r="H18" i="28"/>
  <c r="M18" i="28"/>
  <c r="U18" i="28"/>
  <c r="T18" i="28"/>
  <c r="L18" i="28"/>
  <c r="E18" i="28"/>
  <c r="D18" i="28"/>
  <c r="Y150" i="28"/>
  <c r="U150" i="28"/>
  <c r="Q150" i="28"/>
  <c r="M150" i="28"/>
  <c r="I150" i="28"/>
  <c r="E150" i="28"/>
  <c r="W150" i="28"/>
  <c r="S150" i="28"/>
  <c r="O150" i="28"/>
  <c r="K150" i="28"/>
  <c r="G150" i="28"/>
  <c r="C150" i="28"/>
  <c r="T150" i="28"/>
  <c r="L150" i="28"/>
  <c r="D150" i="28"/>
  <c r="R150" i="28"/>
  <c r="J150" i="28"/>
  <c r="B150" i="28"/>
  <c r="P150" i="28"/>
  <c r="X150" i="28"/>
  <c r="H150" i="28"/>
  <c r="N150" i="28"/>
  <c r="V150" i="28"/>
  <c r="F150" i="28"/>
  <c r="Y49" i="21"/>
  <c r="U49" i="21"/>
  <c r="Q49" i="21"/>
  <c r="M49" i="21"/>
  <c r="I49" i="21"/>
  <c r="E49" i="21"/>
  <c r="X49" i="21"/>
  <c r="T49" i="21"/>
  <c r="P49" i="21"/>
  <c r="L49" i="21"/>
  <c r="H49" i="21"/>
  <c r="D49" i="21"/>
  <c r="S49" i="21"/>
  <c r="K49" i="21"/>
  <c r="C49" i="21"/>
  <c r="R49" i="21"/>
  <c r="J49" i="21"/>
  <c r="B49" i="21"/>
  <c r="W49" i="21"/>
  <c r="G49" i="21"/>
  <c r="V49" i="21"/>
  <c r="F49" i="21"/>
  <c r="O49" i="21"/>
  <c r="N49" i="21"/>
  <c r="X84" i="19"/>
  <c r="T84" i="19"/>
  <c r="P84" i="19"/>
  <c r="L84" i="19"/>
  <c r="H84" i="19"/>
  <c r="D84" i="19"/>
  <c r="V84" i="19"/>
  <c r="R84" i="19"/>
  <c r="N84" i="19"/>
  <c r="J84" i="19"/>
  <c r="F84" i="19"/>
  <c r="B84" i="19"/>
  <c r="Y84" i="19"/>
  <c r="Q84" i="19"/>
  <c r="I84" i="19"/>
  <c r="W84" i="19"/>
  <c r="O84" i="19"/>
  <c r="G84" i="19"/>
  <c r="U84" i="19"/>
  <c r="M84" i="19"/>
  <c r="E84" i="19"/>
  <c r="S84" i="19"/>
  <c r="K84" i="19"/>
  <c r="C84" i="19"/>
  <c r="W214" i="28"/>
  <c r="S214" i="28"/>
  <c r="O214" i="28"/>
  <c r="K214" i="28"/>
  <c r="G214" i="28"/>
  <c r="C214" i="28"/>
  <c r="V214" i="28"/>
  <c r="R214" i="28"/>
  <c r="N214" i="28"/>
  <c r="J214" i="28"/>
  <c r="F214" i="28"/>
  <c r="B214" i="28"/>
  <c r="U214" i="28"/>
  <c r="M214" i="28"/>
  <c r="E214" i="28"/>
  <c r="Q214" i="28"/>
  <c r="P214" i="28"/>
  <c r="T214" i="28"/>
  <c r="L214" i="28"/>
  <c r="D214" i="28"/>
  <c r="Y214" i="28"/>
  <c r="I214" i="28"/>
  <c r="X214" i="28"/>
  <c r="H214" i="28"/>
  <c r="V117" i="25"/>
  <c r="R117" i="25"/>
  <c r="N117" i="25"/>
  <c r="J117" i="25"/>
  <c r="F117" i="25"/>
  <c r="B117" i="25"/>
  <c r="Y117" i="25"/>
  <c r="U117" i="25"/>
  <c r="Q117" i="25"/>
  <c r="M117" i="25"/>
  <c r="I117" i="25"/>
  <c r="E117" i="25"/>
  <c r="X117" i="25"/>
  <c r="P117" i="25"/>
  <c r="H117" i="25"/>
  <c r="W117" i="25"/>
  <c r="O117" i="25"/>
  <c r="G117" i="25"/>
  <c r="L117" i="25"/>
  <c r="K117" i="25"/>
  <c r="T117" i="25"/>
  <c r="S117" i="25"/>
  <c r="D117" i="25"/>
  <c r="C117" i="25"/>
  <c r="Y115" i="21"/>
  <c r="U115" i="21"/>
  <c r="Q115" i="21"/>
  <c r="M115" i="21"/>
  <c r="I115" i="21"/>
  <c r="E115" i="21"/>
  <c r="X115" i="21"/>
  <c r="T115" i="21"/>
  <c r="P115" i="21"/>
  <c r="L115" i="21"/>
  <c r="H115" i="21"/>
  <c r="D115" i="21"/>
  <c r="S115" i="21"/>
  <c r="K115" i="21"/>
  <c r="C115" i="21"/>
  <c r="R115" i="21"/>
  <c r="J115" i="21"/>
  <c r="B115" i="21"/>
  <c r="W115" i="21"/>
  <c r="G115" i="21"/>
  <c r="V115" i="21"/>
  <c r="F115" i="21"/>
  <c r="O115" i="21"/>
  <c r="N115" i="21"/>
  <c r="Y82" i="21"/>
  <c r="U82" i="21"/>
  <c r="Q82" i="21"/>
  <c r="M82" i="21"/>
  <c r="I82" i="21"/>
  <c r="E82" i="21"/>
  <c r="X82" i="21"/>
  <c r="T82" i="21"/>
  <c r="P82" i="21"/>
  <c r="L82" i="21"/>
  <c r="H82" i="21"/>
  <c r="D82" i="21"/>
  <c r="S82" i="21"/>
  <c r="K82" i="21"/>
  <c r="C82" i="21"/>
  <c r="R82" i="21"/>
  <c r="J82" i="21"/>
  <c r="B82" i="21"/>
  <c r="W82" i="21"/>
  <c r="G82" i="21"/>
  <c r="V82" i="21"/>
  <c r="F82" i="21"/>
  <c r="N82" i="21"/>
  <c r="O82" i="21"/>
  <c r="X51" i="19"/>
  <c r="T51" i="19"/>
  <c r="P51" i="19"/>
  <c r="L51" i="19"/>
  <c r="H51" i="19"/>
  <c r="D51" i="19"/>
  <c r="V51" i="19"/>
  <c r="R51" i="19"/>
  <c r="N51" i="19"/>
  <c r="J51" i="19"/>
  <c r="F51" i="19"/>
  <c r="B51" i="19"/>
  <c r="Y51" i="19"/>
  <c r="Q51" i="19"/>
  <c r="I51" i="19"/>
  <c r="O51" i="19"/>
  <c r="U51" i="19"/>
  <c r="M51" i="19"/>
  <c r="E51" i="19"/>
  <c r="S51" i="19"/>
  <c r="K51" i="19"/>
  <c r="C51" i="19"/>
  <c r="W51" i="19"/>
  <c r="G51" i="19"/>
  <c r="V182" i="28"/>
  <c r="R182" i="28"/>
  <c r="N182" i="28"/>
  <c r="J182" i="28"/>
  <c r="F182" i="28"/>
  <c r="B182" i="28"/>
  <c r="U182" i="28"/>
  <c r="P182" i="28"/>
  <c r="K182" i="28"/>
  <c r="E182" i="28"/>
  <c r="Y182" i="28"/>
  <c r="T182" i="28"/>
  <c r="O182" i="28"/>
  <c r="I182" i="28"/>
  <c r="D182" i="28"/>
  <c r="S182" i="28"/>
  <c r="H182" i="28"/>
  <c r="Q182" i="28"/>
  <c r="G182" i="28"/>
  <c r="M182" i="28"/>
  <c r="X182" i="28"/>
  <c r="C182" i="28"/>
  <c r="L182" i="28"/>
  <c r="W182" i="28"/>
  <c r="W84" i="28"/>
  <c r="S84" i="28"/>
  <c r="O84" i="28"/>
  <c r="K84" i="28"/>
  <c r="G84" i="28"/>
  <c r="C84" i="28"/>
  <c r="V84" i="28"/>
  <c r="R84" i="28"/>
  <c r="N84" i="28"/>
  <c r="J84" i="28"/>
  <c r="F84" i="28"/>
  <c r="B84" i="28"/>
  <c r="Y84" i="28"/>
  <c r="Q84" i="28"/>
  <c r="I84" i="28"/>
  <c r="X84" i="28"/>
  <c r="P84" i="28"/>
  <c r="H84" i="28"/>
  <c r="M84" i="28"/>
  <c r="E84" i="28"/>
  <c r="D84" i="28"/>
  <c r="L84" i="28"/>
  <c r="U84" i="28"/>
  <c r="T84" i="28"/>
  <c r="X17" i="19"/>
  <c r="T17" i="19"/>
  <c r="P17" i="19"/>
  <c r="L17" i="19"/>
  <c r="H17" i="19"/>
  <c r="D17" i="19"/>
  <c r="V17" i="19"/>
  <c r="R17" i="19"/>
  <c r="N17" i="19"/>
  <c r="J17" i="19"/>
  <c r="F17" i="19"/>
  <c r="B17" i="19"/>
  <c r="Y17" i="19"/>
  <c r="Q17" i="19"/>
  <c r="I17" i="19"/>
  <c r="U17" i="19"/>
  <c r="M17" i="19"/>
  <c r="E17" i="19"/>
  <c r="S17" i="19"/>
  <c r="K17" i="19"/>
  <c r="C17" i="19"/>
  <c r="G17" i="19"/>
  <c r="W17" i="19"/>
  <c r="O17" i="19"/>
  <c r="V50" i="25"/>
  <c r="R50" i="25"/>
  <c r="N50" i="25"/>
  <c r="J50" i="25"/>
  <c r="F50" i="25"/>
  <c r="B50" i="25"/>
  <c r="Y50" i="25"/>
  <c r="U50" i="25"/>
  <c r="Q50" i="25"/>
  <c r="M50" i="25"/>
  <c r="I50" i="25"/>
  <c r="E50" i="25"/>
  <c r="X50" i="25"/>
  <c r="P50" i="25"/>
  <c r="H50" i="25"/>
  <c r="W50" i="25"/>
  <c r="O50" i="25"/>
  <c r="G50" i="25"/>
  <c r="T50" i="25"/>
  <c r="D50" i="25"/>
  <c r="S50" i="25"/>
  <c r="C50" i="25"/>
  <c r="L50" i="25"/>
  <c r="K50" i="25"/>
  <c r="Y18" i="21"/>
  <c r="U18" i="21"/>
  <c r="Q18" i="21"/>
  <c r="M18" i="21"/>
  <c r="I18" i="21"/>
  <c r="E18" i="21"/>
  <c r="X18" i="21"/>
  <c r="T18" i="21"/>
  <c r="P18" i="21"/>
  <c r="L18" i="21"/>
  <c r="H18" i="21"/>
  <c r="D18" i="21"/>
  <c r="S18" i="21"/>
  <c r="K18" i="21"/>
  <c r="C18" i="21"/>
  <c r="R18" i="21"/>
  <c r="J18" i="21"/>
  <c r="B18" i="21"/>
  <c r="W18" i="21"/>
  <c r="G18" i="21"/>
  <c r="V18" i="21"/>
  <c r="F18" i="21"/>
  <c r="O18" i="21"/>
  <c r="N18" i="21"/>
  <c r="W51" i="28"/>
  <c r="S51" i="28"/>
  <c r="O51" i="28"/>
  <c r="K51" i="28"/>
  <c r="G51" i="28"/>
  <c r="C51" i="28"/>
  <c r="V51" i="28"/>
  <c r="R51" i="28"/>
  <c r="N51" i="28"/>
  <c r="J51" i="28"/>
  <c r="F51" i="28"/>
  <c r="B51" i="28"/>
  <c r="Y51" i="28"/>
  <c r="Q51" i="28"/>
  <c r="I51" i="28"/>
  <c r="X51" i="28"/>
  <c r="P51" i="28"/>
  <c r="H51" i="28"/>
  <c r="M51" i="28"/>
  <c r="E51" i="28"/>
  <c r="T51" i="28"/>
  <c r="L51" i="28"/>
  <c r="U51" i="28"/>
  <c r="D51" i="28"/>
  <c r="Y117" i="28"/>
  <c r="U117" i="28"/>
  <c r="Q117" i="28"/>
  <c r="M117" i="28"/>
  <c r="I117" i="28"/>
  <c r="E117" i="28"/>
  <c r="X117" i="28"/>
  <c r="T117" i="28"/>
  <c r="P117" i="28"/>
  <c r="L117" i="28"/>
  <c r="H117" i="28"/>
  <c r="D117" i="28"/>
  <c r="S117" i="28"/>
  <c r="K117" i="28"/>
  <c r="C117" i="28"/>
  <c r="R117" i="28"/>
  <c r="J117" i="28"/>
  <c r="B117" i="28"/>
  <c r="W117" i="28"/>
  <c r="G117" i="28"/>
  <c r="V117" i="28"/>
  <c r="F117" i="28"/>
  <c r="O117" i="28"/>
  <c r="N117" i="28"/>
  <c r="V116" i="19"/>
  <c r="R116" i="19"/>
  <c r="N116" i="19"/>
  <c r="J116" i="19"/>
  <c r="F116" i="19"/>
  <c r="B116" i="19"/>
  <c r="X116" i="19"/>
  <c r="T116" i="19"/>
  <c r="P116" i="19"/>
  <c r="L116" i="19"/>
  <c r="H116" i="19"/>
  <c r="D116" i="19"/>
  <c r="Y116" i="19"/>
  <c r="Q116" i="19"/>
  <c r="I116" i="19"/>
  <c r="U116" i="19"/>
  <c r="M116" i="19"/>
  <c r="E116" i="19"/>
  <c r="K116" i="19"/>
  <c r="W116" i="19"/>
  <c r="G116" i="19"/>
  <c r="S116" i="19"/>
  <c r="C116" i="19"/>
  <c r="O116" i="19"/>
  <c r="A181" i="21"/>
  <c r="A214" i="21" s="1"/>
  <c r="A118" i="25"/>
  <c r="A249" i="28"/>
  <c r="A215" i="28"/>
  <c r="A118" i="28"/>
  <c r="A52" i="28"/>
  <c r="A19" i="28"/>
  <c r="A183" i="28"/>
  <c r="A85" i="28"/>
  <c r="A151" i="28"/>
  <c r="A85" i="19"/>
  <c r="A52" i="19"/>
  <c r="A50" i="21"/>
  <c r="A118" i="19"/>
  <c r="A17" i="25"/>
  <c r="A83" i="21"/>
  <c r="A19" i="21"/>
  <c r="A149" i="21"/>
  <c r="A18" i="19"/>
  <c r="A116" i="21"/>
  <c r="A51" i="25"/>
  <c r="A85" i="25"/>
  <c r="V51" i="25" l="1"/>
  <c r="R51" i="25"/>
  <c r="N51" i="25"/>
  <c r="J51" i="25"/>
  <c r="F51" i="25"/>
  <c r="B51" i="25"/>
  <c r="Y51" i="25"/>
  <c r="U51" i="25"/>
  <c r="Q51" i="25"/>
  <c r="M51" i="25"/>
  <c r="I51" i="25"/>
  <c r="E51" i="25"/>
  <c r="X51" i="25"/>
  <c r="P51" i="25"/>
  <c r="H51" i="25"/>
  <c r="W51" i="25"/>
  <c r="O51" i="25"/>
  <c r="G51" i="25"/>
  <c r="L51" i="25"/>
  <c r="K51" i="25"/>
  <c r="T51" i="25"/>
  <c r="S51" i="25"/>
  <c r="D51" i="25"/>
  <c r="C51" i="25"/>
  <c r="Y19" i="21"/>
  <c r="U19" i="21"/>
  <c r="Q19" i="21"/>
  <c r="M19" i="21"/>
  <c r="I19" i="21"/>
  <c r="E19" i="21"/>
  <c r="X19" i="21"/>
  <c r="T19" i="21"/>
  <c r="P19" i="21"/>
  <c r="L19" i="21"/>
  <c r="H19" i="21"/>
  <c r="D19" i="21"/>
  <c r="S19" i="21"/>
  <c r="K19" i="21"/>
  <c r="C19" i="21"/>
  <c r="R19" i="21"/>
  <c r="J19" i="21"/>
  <c r="B19" i="21"/>
  <c r="O19" i="21"/>
  <c r="N19" i="21"/>
  <c r="W19" i="21"/>
  <c r="G19" i="21"/>
  <c r="V19" i="21"/>
  <c r="F19" i="21"/>
  <c r="Y50" i="21"/>
  <c r="U50" i="21"/>
  <c r="Q50" i="21"/>
  <c r="M50" i="21"/>
  <c r="I50" i="21"/>
  <c r="E50" i="21"/>
  <c r="X50" i="21"/>
  <c r="T50" i="21"/>
  <c r="P50" i="21"/>
  <c r="L50" i="21"/>
  <c r="H50" i="21"/>
  <c r="D50" i="21"/>
  <c r="S50" i="21"/>
  <c r="K50" i="21"/>
  <c r="C50" i="21"/>
  <c r="R50" i="21"/>
  <c r="J50" i="21"/>
  <c r="B50" i="21"/>
  <c r="O50" i="21"/>
  <c r="N50" i="21"/>
  <c r="W50" i="21"/>
  <c r="G50" i="21"/>
  <c r="F50" i="21"/>
  <c r="V50" i="21"/>
  <c r="W85" i="28"/>
  <c r="S85" i="28"/>
  <c r="O85" i="28"/>
  <c r="K85" i="28"/>
  <c r="G85" i="28"/>
  <c r="C85" i="28"/>
  <c r="V85" i="28"/>
  <c r="R85" i="28"/>
  <c r="N85" i="28"/>
  <c r="J85" i="28"/>
  <c r="F85" i="28"/>
  <c r="B85" i="28"/>
  <c r="Y85" i="28"/>
  <c r="Q85" i="28"/>
  <c r="I85" i="28"/>
  <c r="X85" i="28"/>
  <c r="P85" i="28"/>
  <c r="H85" i="28"/>
  <c r="U85" i="28"/>
  <c r="E85" i="28"/>
  <c r="M85" i="28"/>
  <c r="L85" i="28"/>
  <c r="T85" i="28"/>
  <c r="D85" i="28"/>
  <c r="Y118" i="28"/>
  <c r="U118" i="28"/>
  <c r="Q118" i="28"/>
  <c r="M118" i="28"/>
  <c r="I118" i="28"/>
  <c r="E118" i="28"/>
  <c r="X118" i="28"/>
  <c r="T118" i="28"/>
  <c r="P118" i="28"/>
  <c r="L118" i="28"/>
  <c r="H118" i="28"/>
  <c r="D118" i="28"/>
  <c r="S118" i="28"/>
  <c r="K118" i="28"/>
  <c r="C118" i="28"/>
  <c r="R118" i="28"/>
  <c r="J118" i="28"/>
  <c r="B118" i="28"/>
  <c r="O118" i="28"/>
  <c r="N118" i="28"/>
  <c r="G118" i="28"/>
  <c r="W118" i="28"/>
  <c r="V118" i="28"/>
  <c r="F118" i="28"/>
  <c r="W214" i="21"/>
  <c r="S214" i="21"/>
  <c r="O214" i="21"/>
  <c r="K214" i="21"/>
  <c r="G214" i="21"/>
  <c r="C214" i="21"/>
  <c r="U214" i="21"/>
  <c r="M214" i="21"/>
  <c r="E214" i="21"/>
  <c r="V214" i="21"/>
  <c r="R214" i="21"/>
  <c r="N214" i="21"/>
  <c r="J214" i="21"/>
  <c r="F214" i="21"/>
  <c r="B214" i="21"/>
  <c r="Y214" i="21"/>
  <c r="Q214" i="21"/>
  <c r="I214" i="21"/>
  <c r="L214" i="21"/>
  <c r="D214" i="21"/>
  <c r="P214" i="21"/>
  <c r="X214" i="21"/>
  <c r="H214" i="21"/>
  <c r="T214"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5" i="19"/>
  <c r="T85" i="19"/>
  <c r="P85" i="19"/>
  <c r="L85" i="19"/>
  <c r="H85" i="19"/>
  <c r="D85" i="19"/>
  <c r="V85" i="19"/>
  <c r="R85" i="19"/>
  <c r="N85" i="19"/>
  <c r="J85" i="19"/>
  <c r="F85" i="19"/>
  <c r="B85" i="19"/>
  <c r="Y85" i="19"/>
  <c r="Q85" i="19"/>
  <c r="I85" i="19"/>
  <c r="W85" i="19"/>
  <c r="O85" i="19"/>
  <c r="G85" i="19"/>
  <c r="U85" i="19"/>
  <c r="M85" i="19"/>
  <c r="E85" i="19"/>
  <c r="S85" i="19"/>
  <c r="K85" i="19"/>
  <c r="C85" i="19"/>
  <c r="W19" i="28"/>
  <c r="S19" i="28"/>
  <c r="O19" i="28"/>
  <c r="K19" i="28"/>
  <c r="G19" i="28"/>
  <c r="C19" i="28"/>
  <c r="V19" i="28"/>
  <c r="R19" i="28"/>
  <c r="N19" i="28"/>
  <c r="J19" i="28"/>
  <c r="F19" i="28"/>
  <c r="B19" i="28"/>
  <c r="Y19" i="28"/>
  <c r="Q19" i="28"/>
  <c r="I19" i="28"/>
  <c r="X19" i="28"/>
  <c r="P19" i="28"/>
  <c r="H19" i="28"/>
  <c r="U19" i="28"/>
  <c r="E19" i="28"/>
  <c r="T19" i="28"/>
  <c r="D19" i="28"/>
  <c r="M19" i="28"/>
  <c r="L19" i="28"/>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Y116" i="21"/>
  <c r="U116" i="21"/>
  <c r="Q116" i="21"/>
  <c r="M116" i="21"/>
  <c r="I116" i="21"/>
  <c r="E116" i="21"/>
  <c r="X116" i="21"/>
  <c r="T116" i="21"/>
  <c r="P116" i="21"/>
  <c r="L116" i="21"/>
  <c r="H116" i="21"/>
  <c r="D116" i="21"/>
  <c r="S116" i="21"/>
  <c r="K116" i="21"/>
  <c r="C116" i="21"/>
  <c r="R116" i="21"/>
  <c r="J116" i="21"/>
  <c r="B116" i="21"/>
  <c r="O116" i="21"/>
  <c r="N116" i="21"/>
  <c r="W116" i="21"/>
  <c r="G116" i="21"/>
  <c r="V116" i="21"/>
  <c r="F116" i="21"/>
  <c r="Y83" i="21"/>
  <c r="U83" i="21"/>
  <c r="Q83" i="21"/>
  <c r="M83" i="21"/>
  <c r="I83" i="21"/>
  <c r="E83" i="21"/>
  <c r="X83" i="21"/>
  <c r="T83" i="21"/>
  <c r="P83" i="21"/>
  <c r="L83" i="21"/>
  <c r="H83" i="21"/>
  <c r="D83" i="21"/>
  <c r="S83" i="21"/>
  <c r="K83" i="21"/>
  <c r="C83" i="21"/>
  <c r="R83" i="21"/>
  <c r="J83" i="21"/>
  <c r="B83" i="21"/>
  <c r="O83" i="21"/>
  <c r="N83" i="21"/>
  <c r="G83" i="21"/>
  <c r="W83" i="21"/>
  <c r="F83" i="21"/>
  <c r="V83" i="21"/>
  <c r="X52" i="19"/>
  <c r="T52" i="19"/>
  <c r="P52" i="19"/>
  <c r="L52" i="19"/>
  <c r="H52" i="19"/>
  <c r="D52" i="19"/>
  <c r="V52" i="19"/>
  <c r="R52" i="19"/>
  <c r="N52" i="19"/>
  <c r="J52" i="19"/>
  <c r="F52" i="19"/>
  <c r="B52" i="19"/>
  <c r="Y52" i="19"/>
  <c r="Q52" i="19"/>
  <c r="I52" i="19"/>
  <c r="G52" i="19"/>
  <c r="U52" i="19"/>
  <c r="M52" i="19"/>
  <c r="E52" i="19"/>
  <c r="S52" i="19"/>
  <c r="K52" i="19"/>
  <c r="C52" i="19"/>
  <c r="W52" i="19"/>
  <c r="O52" i="19"/>
  <c r="V183" i="28"/>
  <c r="R183" i="28"/>
  <c r="N183" i="28"/>
  <c r="J183" i="28"/>
  <c r="F183" i="28"/>
  <c r="B183" i="28"/>
  <c r="X183" i="28"/>
  <c r="S183" i="28"/>
  <c r="M183" i="28"/>
  <c r="H183" i="28"/>
  <c r="C183" i="28"/>
  <c r="W183" i="28"/>
  <c r="Q183" i="28"/>
  <c r="L183" i="28"/>
  <c r="G183" i="28"/>
  <c r="P183" i="28"/>
  <c r="E183" i="28"/>
  <c r="Y183" i="28"/>
  <c r="O183" i="28"/>
  <c r="D183" i="28"/>
  <c r="K183" i="28"/>
  <c r="U183" i="28"/>
  <c r="I183" i="28"/>
  <c r="T183" i="28"/>
  <c r="W215" i="28"/>
  <c r="S215" i="28"/>
  <c r="O215" i="28"/>
  <c r="K215" i="28"/>
  <c r="G215" i="28"/>
  <c r="C215" i="28"/>
  <c r="V215" i="28"/>
  <c r="R215" i="28"/>
  <c r="N215" i="28"/>
  <c r="J215" i="28"/>
  <c r="F215" i="28"/>
  <c r="B215" i="28"/>
  <c r="U215" i="28"/>
  <c r="M215" i="28"/>
  <c r="E215" i="28"/>
  <c r="Y215" i="28"/>
  <c r="I215" i="28"/>
  <c r="X215" i="28"/>
  <c r="H215" i="28"/>
  <c r="T215" i="28"/>
  <c r="L215" i="28"/>
  <c r="D215" i="28"/>
  <c r="Q215" i="28"/>
  <c r="P215" i="28"/>
  <c r="V181" i="21"/>
  <c r="R181" i="21"/>
  <c r="N181" i="21"/>
  <c r="J181" i="21"/>
  <c r="F181" i="21"/>
  <c r="B181" i="21"/>
  <c r="X181" i="21"/>
  <c r="T181" i="21"/>
  <c r="P181" i="21"/>
  <c r="L181" i="21"/>
  <c r="H181" i="21"/>
  <c r="D181" i="21"/>
  <c r="U181" i="21"/>
  <c r="M181" i="21"/>
  <c r="E181" i="21"/>
  <c r="Y181" i="21"/>
  <c r="Q181" i="21"/>
  <c r="I181" i="21"/>
  <c r="S181" i="21"/>
  <c r="C181" i="21"/>
  <c r="O181" i="21"/>
  <c r="K181" i="21"/>
  <c r="W181" i="21"/>
  <c r="G181" i="21"/>
  <c r="V85" i="25"/>
  <c r="R85" i="25"/>
  <c r="N85" i="25"/>
  <c r="J85" i="25"/>
  <c r="F85" i="25"/>
  <c r="B85" i="25"/>
  <c r="Y85" i="25"/>
  <c r="U85" i="25"/>
  <c r="Q85" i="25"/>
  <c r="M85" i="25"/>
  <c r="I85" i="25"/>
  <c r="E85" i="25"/>
  <c r="X85" i="25"/>
  <c r="P85" i="25"/>
  <c r="H85" i="25"/>
  <c r="W85" i="25"/>
  <c r="O85" i="25"/>
  <c r="G85" i="25"/>
  <c r="T85" i="25"/>
  <c r="D85" i="25"/>
  <c r="S85" i="25"/>
  <c r="C85" i="25"/>
  <c r="L85" i="25"/>
  <c r="K85" i="25"/>
  <c r="W149" i="21"/>
  <c r="S149" i="21"/>
  <c r="O149" i="21"/>
  <c r="K149" i="21"/>
  <c r="G149" i="21"/>
  <c r="C149" i="21"/>
  <c r="V149" i="21"/>
  <c r="R149" i="21"/>
  <c r="N149" i="21"/>
  <c r="J149" i="21"/>
  <c r="F149" i="21"/>
  <c r="B149" i="21"/>
  <c r="Y149" i="21"/>
  <c r="Q149" i="21"/>
  <c r="I149" i="21"/>
  <c r="U149" i="21"/>
  <c r="M149" i="21"/>
  <c r="E149" i="21"/>
  <c r="X149" i="21"/>
  <c r="H149" i="21"/>
  <c r="P149" i="21"/>
  <c r="L149" i="21"/>
  <c r="D149" i="21"/>
  <c r="T149" i="21"/>
  <c r="V118" i="19"/>
  <c r="R118" i="19"/>
  <c r="N118" i="19"/>
  <c r="J118" i="19"/>
  <c r="F118" i="19"/>
  <c r="B118" i="19"/>
  <c r="X118" i="19"/>
  <c r="T118" i="19"/>
  <c r="P118" i="19"/>
  <c r="L118" i="19"/>
  <c r="H118" i="19"/>
  <c r="D118" i="19"/>
  <c r="Y118" i="19"/>
  <c r="Q118" i="19"/>
  <c r="I118" i="19"/>
  <c r="U118" i="19"/>
  <c r="M118" i="19"/>
  <c r="E118" i="19"/>
  <c r="K118" i="19"/>
  <c r="W118" i="19"/>
  <c r="G118" i="19"/>
  <c r="S118" i="19"/>
  <c r="C118" i="19"/>
  <c r="O118" i="19"/>
  <c r="Y151" i="28"/>
  <c r="U151" i="28"/>
  <c r="Q151" i="28"/>
  <c r="M151" i="28"/>
  <c r="I151" i="28"/>
  <c r="E151" i="28"/>
  <c r="W151" i="28"/>
  <c r="S151" i="28"/>
  <c r="O151" i="28"/>
  <c r="K151" i="28"/>
  <c r="G151" i="28"/>
  <c r="C151" i="28"/>
  <c r="T151" i="28"/>
  <c r="L151" i="28"/>
  <c r="D151" i="28"/>
  <c r="R151" i="28"/>
  <c r="J151" i="28"/>
  <c r="B151" i="28"/>
  <c r="X151" i="28"/>
  <c r="H151" i="28"/>
  <c r="P151" i="28"/>
  <c r="F151" i="28"/>
  <c r="V151" i="28"/>
  <c r="N151" i="28"/>
  <c r="W52" i="28"/>
  <c r="S52" i="28"/>
  <c r="O52" i="28"/>
  <c r="K52" i="28"/>
  <c r="G52" i="28"/>
  <c r="C52" i="28"/>
  <c r="V52" i="28"/>
  <c r="R52" i="28"/>
  <c r="N52" i="28"/>
  <c r="J52" i="28"/>
  <c r="F52" i="28"/>
  <c r="B52" i="28"/>
  <c r="Y52" i="28"/>
  <c r="Q52" i="28"/>
  <c r="I52" i="28"/>
  <c r="X52" i="28"/>
  <c r="P52" i="28"/>
  <c r="H52" i="28"/>
  <c r="U52" i="28"/>
  <c r="E52" i="28"/>
  <c r="M52" i="28"/>
  <c r="T52" i="28"/>
  <c r="D52" i="28"/>
  <c r="L52" i="28"/>
  <c r="V118" i="25"/>
  <c r="R118" i="25"/>
  <c r="N118" i="25"/>
  <c r="J118" i="25"/>
  <c r="F118" i="25"/>
  <c r="B118" i="25"/>
  <c r="Y118" i="25"/>
  <c r="U118" i="25"/>
  <c r="Q118" i="25"/>
  <c r="M118" i="25"/>
  <c r="I118" i="25"/>
  <c r="E118" i="25"/>
  <c r="X118" i="25"/>
  <c r="P118" i="25"/>
  <c r="H118" i="25"/>
  <c r="W118" i="25"/>
  <c r="O118" i="25"/>
  <c r="G118" i="25"/>
  <c r="T118" i="25"/>
  <c r="D118" i="25"/>
  <c r="S118" i="25"/>
  <c r="C118" i="25"/>
  <c r="L118" i="25"/>
  <c r="K118" i="25"/>
  <c r="A119" i="25"/>
  <c r="A184" i="28"/>
  <c r="A20" i="28"/>
  <c r="A53" i="28"/>
  <c r="A119" i="28"/>
  <c r="A285" i="28"/>
  <c r="A250" i="28"/>
  <c r="A152" i="28"/>
  <c r="A86" i="28"/>
  <c r="A216" i="28"/>
  <c r="A249" i="21"/>
  <c r="A215" i="21"/>
  <c r="A182" i="21"/>
  <c r="A86" i="19"/>
  <c r="A53" i="19"/>
  <c r="A84" i="21"/>
  <c r="A52" i="25"/>
  <c r="A18" i="25"/>
  <c r="A119" i="19"/>
  <c r="A117" i="21"/>
  <c r="A51" i="21"/>
  <c r="A86" i="25"/>
  <c r="A19" i="19"/>
  <c r="A20" i="21"/>
  <c r="A150" i="21"/>
  <c r="Y20" i="21" l="1"/>
  <c r="U20" i="21"/>
  <c r="Q20" i="21"/>
  <c r="M20" i="21"/>
  <c r="I20" i="21"/>
  <c r="E20" i="21"/>
  <c r="X20" i="21"/>
  <c r="T20" i="21"/>
  <c r="P20" i="21"/>
  <c r="L20" i="21"/>
  <c r="H20" i="21"/>
  <c r="D20" i="21"/>
  <c r="S20" i="21"/>
  <c r="K20" i="21"/>
  <c r="C20" i="21"/>
  <c r="R20" i="21"/>
  <c r="J20" i="21"/>
  <c r="B20" i="21"/>
  <c r="W20" i="21"/>
  <c r="G20" i="21"/>
  <c r="V20" i="21"/>
  <c r="F20" i="21"/>
  <c r="O20" i="21"/>
  <c r="N20" i="21"/>
  <c r="Y117" i="21"/>
  <c r="U117" i="21"/>
  <c r="Q117" i="21"/>
  <c r="M117" i="21"/>
  <c r="I117" i="21"/>
  <c r="E117" i="21"/>
  <c r="X117" i="21"/>
  <c r="T117" i="21"/>
  <c r="P117" i="21"/>
  <c r="L117" i="21"/>
  <c r="H117" i="21"/>
  <c r="D117" i="21"/>
  <c r="S117" i="21"/>
  <c r="K117" i="21"/>
  <c r="C117" i="21"/>
  <c r="R117" i="21"/>
  <c r="J117" i="21"/>
  <c r="B117" i="21"/>
  <c r="W117" i="21"/>
  <c r="G117" i="21"/>
  <c r="V117" i="21"/>
  <c r="F117" i="21"/>
  <c r="N117" i="21"/>
  <c r="O117" i="21"/>
  <c r="Y84" i="21"/>
  <c r="U84" i="21"/>
  <c r="Q84" i="21"/>
  <c r="M84" i="21"/>
  <c r="I84" i="21"/>
  <c r="E84" i="21"/>
  <c r="X84" i="21"/>
  <c r="T84" i="21"/>
  <c r="P84" i="21"/>
  <c r="L84" i="21"/>
  <c r="H84" i="21"/>
  <c r="D84" i="21"/>
  <c r="S84" i="21"/>
  <c r="K84" i="21"/>
  <c r="C84" i="21"/>
  <c r="R84" i="21"/>
  <c r="J84" i="21"/>
  <c r="B84" i="21"/>
  <c r="W84" i="21"/>
  <c r="G84" i="21"/>
  <c r="V84" i="21"/>
  <c r="F84" i="21"/>
  <c r="O84" i="21"/>
  <c r="N84" i="21"/>
  <c r="W215" i="21"/>
  <c r="S215" i="21"/>
  <c r="O215" i="21"/>
  <c r="K215" i="21"/>
  <c r="G215" i="21"/>
  <c r="C215" i="21"/>
  <c r="U215" i="21"/>
  <c r="M215" i="21"/>
  <c r="E215" i="21"/>
  <c r="V215" i="21"/>
  <c r="R215" i="21"/>
  <c r="N215" i="21"/>
  <c r="J215" i="21"/>
  <c r="F215" i="21"/>
  <c r="B215" i="21"/>
  <c r="Y215" i="21"/>
  <c r="Q215" i="21"/>
  <c r="I215" i="21"/>
  <c r="T215" i="21"/>
  <c r="D215" i="21"/>
  <c r="X215" i="21"/>
  <c r="P215" i="21"/>
  <c r="L215" i="21"/>
  <c r="H215" i="21"/>
  <c r="Y152" i="28"/>
  <c r="U152" i="28"/>
  <c r="Q152" i="28"/>
  <c r="M152" i="28"/>
  <c r="I152" i="28"/>
  <c r="E152" i="28"/>
  <c r="W152" i="28"/>
  <c r="S152" i="28"/>
  <c r="O152" i="28"/>
  <c r="K152" i="28"/>
  <c r="G152" i="28"/>
  <c r="C152" i="28"/>
  <c r="T152" i="28"/>
  <c r="L152" i="28"/>
  <c r="D152" i="28"/>
  <c r="R152" i="28"/>
  <c r="J152" i="28"/>
  <c r="B152" i="28"/>
  <c r="P152" i="28"/>
  <c r="X152" i="28"/>
  <c r="H152" i="28"/>
  <c r="N152" i="28"/>
  <c r="V152" i="28"/>
  <c r="F152" i="28"/>
  <c r="W53" i="28"/>
  <c r="S53" i="28"/>
  <c r="O53" i="28"/>
  <c r="K53" i="28"/>
  <c r="G53" i="28"/>
  <c r="C53" i="28"/>
  <c r="V53" i="28"/>
  <c r="R53" i="28"/>
  <c r="N53" i="28"/>
  <c r="J53" i="28"/>
  <c r="F53" i="28"/>
  <c r="B53" i="28"/>
  <c r="Y53" i="28"/>
  <c r="Q53" i="28"/>
  <c r="I53" i="28"/>
  <c r="X53" i="28"/>
  <c r="P53" i="28"/>
  <c r="H53" i="28"/>
  <c r="M53" i="28"/>
  <c r="U53" i="28"/>
  <c r="T53" i="28"/>
  <c r="D53" i="28"/>
  <c r="L53" i="28"/>
  <c r="E53" i="28"/>
  <c r="X19" i="19"/>
  <c r="T19" i="19"/>
  <c r="P19" i="19"/>
  <c r="L19" i="19"/>
  <c r="H19" i="19"/>
  <c r="D19" i="19"/>
  <c r="V19" i="19"/>
  <c r="R19" i="19"/>
  <c r="N19" i="19"/>
  <c r="J19" i="19"/>
  <c r="F19" i="19"/>
  <c r="B19" i="19"/>
  <c r="Y19" i="19"/>
  <c r="Q19" i="19"/>
  <c r="I19" i="19"/>
  <c r="U19" i="19"/>
  <c r="M19" i="19"/>
  <c r="E19" i="19"/>
  <c r="S19" i="19"/>
  <c r="K19" i="19"/>
  <c r="C19" i="19"/>
  <c r="W19" i="19"/>
  <c r="O19" i="19"/>
  <c r="G19" i="19"/>
  <c r="V119" i="19"/>
  <c r="R119" i="19"/>
  <c r="N119" i="19"/>
  <c r="J119" i="19"/>
  <c r="F119" i="19"/>
  <c r="B119" i="19"/>
  <c r="X119" i="19"/>
  <c r="T119" i="19"/>
  <c r="P119" i="19"/>
  <c r="L119" i="19"/>
  <c r="H119" i="19"/>
  <c r="D119" i="19"/>
  <c r="Y119" i="19"/>
  <c r="Q119" i="19"/>
  <c r="I119" i="19"/>
  <c r="U119" i="19"/>
  <c r="M119" i="19"/>
  <c r="E119" i="19"/>
  <c r="S119" i="19"/>
  <c r="C119" i="19"/>
  <c r="O119" i="19"/>
  <c r="K119" i="19"/>
  <c r="W119" i="19"/>
  <c r="G119" i="19"/>
  <c r="X53" i="19"/>
  <c r="T53" i="19"/>
  <c r="P53" i="19"/>
  <c r="L53" i="19"/>
  <c r="H53" i="19"/>
  <c r="D53" i="19"/>
  <c r="V53" i="19"/>
  <c r="R53" i="19"/>
  <c r="N53" i="19"/>
  <c r="J53" i="19"/>
  <c r="F53" i="19"/>
  <c r="B53" i="19"/>
  <c r="Y53" i="19"/>
  <c r="Q53" i="19"/>
  <c r="I53" i="19"/>
  <c r="W53" i="19"/>
  <c r="G53" i="19"/>
  <c r="U53" i="19"/>
  <c r="M53" i="19"/>
  <c r="E53" i="19"/>
  <c r="S53" i="19"/>
  <c r="K53" i="19"/>
  <c r="C53" i="19"/>
  <c r="O53" i="19"/>
  <c r="W249" i="21"/>
  <c r="S249" i="21"/>
  <c r="O249" i="21"/>
  <c r="K249" i="21"/>
  <c r="G249" i="21"/>
  <c r="C249" i="21"/>
  <c r="V249" i="21"/>
  <c r="R249" i="21"/>
  <c r="N249" i="21"/>
  <c r="J249" i="21"/>
  <c r="F249" i="21"/>
  <c r="B249" i="21"/>
  <c r="U249" i="21"/>
  <c r="M249" i="21"/>
  <c r="E249" i="21"/>
  <c r="Q249" i="21"/>
  <c r="T249" i="21"/>
  <c r="L249" i="21"/>
  <c r="D249" i="21"/>
  <c r="Y249" i="21"/>
  <c r="I249" i="21"/>
  <c r="X249" i="21"/>
  <c r="P249" i="21"/>
  <c r="H249" i="21"/>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20" i="28"/>
  <c r="S20" i="28"/>
  <c r="O20" i="28"/>
  <c r="K20" i="28"/>
  <c r="G20" i="28"/>
  <c r="C20" i="28"/>
  <c r="V20" i="28"/>
  <c r="R20" i="28"/>
  <c r="N20" i="28"/>
  <c r="J20" i="28"/>
  <c r="F20" i="28"/>
  <c r="B20" i="28"/>
  <c r="Y20" i="28"/>
  <c r="Q20" i="28"/>
  <c r="I20" i="28"/>
  <c r="X20" i="28"/>
  <c r="P20" i="28"/>
  <c r="H20" i="28"/>
  <c r="M20" i="28"/>
  <c r="E20" i="28"/>
  <c r="D20" i="28"/>
  <c r="L20" i="28"/>
  <c r="U20" i="28"/>
  <c r="T20" i="28"/>
  <c r="W150" i="21"/>
  <c r="S150" i="21"/>
  <c r="O150" i="21"/>
  <c r="K150" i="21"/>
  <c r="G150" i="21"/>
  <c r="C150" i="21"/>
  <c r="V150" i="21"/>
  <c r="R150" i="21"/>
  <c r="N150" i="21"/>
  <c r="J150" i="21"/>
  <c r="F150" i="21"/>
  <c r="B150" i="21"/>
  <c r="Y150" i="21"/>
  <c r="Q150" i="21"/>
  <c r="I150" i="21"/>
  <c r="U150" i="21"/>
  <c r="M150" i="21"/>
  <c r="E150" i="21"/>
  <c r="P150" i="21"/>
  <c r="X150" i="21"/>
  <c r="H150" i="21"/>
  <c r="T150" i="21"/>
  <c r="L150" i="21"/>
  <c r="D150" i="21"/>
  <c r="Y51" i="21"/>
  <c r="U51" i="21"/>
  <c r="Q51" i="21"/>
  <c r="M51" i="21"/>
  <c r="I51" i="21"/>
  <c r="E51" i="21"/>
  <c r="X51" i="21"/>
  <c r="T51" i="21"/>
  <c r="P51" i="21"/>
  <c r="L51" i="21"/>
  <c r="H51" i="21"/>
  <c r="D51" i="21"/>
  <c r="S51" i="21"/>
  <c r="K51" i="21"/>
  <c r="C51" i="21"/>
  <c r="R51" i="21"/>
  <c r="J51" i="21"/>
  <c r="B51" i="21"/>
  <c r="W51" i="21"/>
  <c r="G51" i="21"/>
  <c r="V51" i="21"/>
  <c r="F51" i="21"/>
  <c r="O51" i="21"/>
  <c r="N51" i="21"/>
  <c r="V52" i="25"/>
  <c r="R52" i="25"/>
  <c r="N52" i="25"/>
  <c r="J52" i="25"/>
  <c r="F52" i="25"/>
  <c r="B52" i="25"/>
  <c r="Y52" i="25"/>
  <c r="U52" i="25"/>
  <c r="Q52" i="25"/>
  <c r="M52" i="25"/>
  <c r="I52" i="25"/>
  <c r="E52" i="25"/>
  <c r="X52" i="25"/>
  <c r="P52" i="25"/>
  <c r="H52" i="25"/>
  <c r="W52" i="25"/>
  <c r="O52" i="25"/>
  <c r="G52" i="25"/>
  <c r="T52" i="25"/>
  <c r="D52" i="25"/>
  <c r="S52" i="25"/>
  <c r="C52" i="25"/>
  <c r="L52" i="25"/>
  <c r="K52" i="25"/>
  <c r="V182" i="21"/>
  <c r="R182" i="21"/>
  <c r="N182" i="21"/>
  <c r="J182" i="21"/>
  <c r="F182" i="21"/>
  <c r="B182" i="21"/>
  <c r="X182" i="21"/>
  <c r="T182" i="21"/>
  <c r="P182" i="21"/>
  <c r="L182" i="21"/>
  <c r="H182" i="21"/>
  <c r="D182" i="21"/>
  <c r="U182" i="21"/>
  <c r="M182" i="21"/>
  <c r="E182" i="21"/>
  <c r="Y182" i="21"/>
  <c r="Q182" i="21"/>
  <c r="I182" i="21"/>
  <c r="K182" i="21"/>
  <c r="W182" i="21"/>
  <c r="G182" i="21"/>
  <c r="C182" i="21"/>
  <c r="S182" i="21"/>
  <c r="O182" i="21"/>
  <c r="W86" i="28"/>
  <c r="S86" i="28"/>
  <c r="O86" i="28"/>
  <c r="K86" i="28"/>
  <c r="G86" i="28"/>
  <c r="C86" i="28"/>
  <c r="V86" i="28"/>
  <c r="R86" i="28"/>
  <c r="N86" i="28"/>
  <c r="J86" i="28"/>
  <c r="F86" i="28"/>
  <c r="B86" i="28"/>
  <c r="Y86" i="28"/>
  <c r="Q86" i="28"/>
  <c r="I86" i="28"/>
  <c r="X86" i="28"/>
  <c r="P86" i="28"/>
  <c r="H86" i="28"/>
  <c r="M86" i="28"/>
  <c r="U86" i="28"/>
  <c r="T86" i="28"/>
  <c r="L86" i="28"/>
  <c r="E86" i="28"/>
  <c r="D86" i="28"/>
  <c r="Y119" i="28"/>
  <c r="U119" i="28"/>
  <c r="Q119" i="28"/>
  <c r="M119" i="28"/>
  <c r="I119" i="28"/>
  <c r="E119" i="28"/>
  <c r="X119" i="28"/>
  <c r="T119" i="28"/>
  <c r="P119" i="28"/>
  <c r="L119" i="28"/>
  <c r="H119" i="28"/>
  <c r="D119" i="28"/>
  <c r="S119" i="28"/>
  <c r="K119" i="28"/>
  <c r="C119" i="28"/>
  <c r="R119" i="28"/>
  <c r="J119" i="28"/>
  <c r="B119" i="28"/>
  <c r="W119" i="28"/>
  <c r="G119" i="28"/>
  <c r="V119" i="28"/>
  <c r="F119" i="28"/>
  <c r="O119" i="28"/>
  <c r="N119" i="28"/>
  <c r="V119" i="25"/>
  <c r="R119" i="25"/>
  <c r="N119" i="25"/>
  <c r="J119" i="25"/>
  <c r="F119" i="25"/>
  <c r="B119" i="25"/>
  <c r="Y119" i="25"/>
  <c r="U119" i="25"/>
  <c r="Q119" i="25"/>
  <c r="M119" i="25"/>
  <c r="I119" i="25"/>
  <c r="E119" i="25"/>
  <c r="X119" i="25"/>
  <c r="P119" i="25"/>
  <c r="H119" i="25"/>
  <c r="W119" i="25"/>
  <c r="O119" i="25"/>
  <c r="G119" i="25"/>
  <c r="L119" i="25"/>
  <c r="K119" i="25"/>
  <c r="D119" i="25"/>
  <c r="C119" i="25"/>
  <c r="T119" i="25"/>
  <c r="S119" i="25"/>
  <c r="V86" i="25"/>
  <c r="R86" i="25"/>
  <c r="N86" i="25"/>
  <c r="J86" i="25"/>
  <c r="F86" i="25"/>
  <c r="B86" i="25"/>
  <c r="Y86" i="25"/>
  <c r="U86" i="25"/>
  <c r="Q86" i="25"/>
  <c r="M86" i="25"/>
  <c r="I86" i="25"/>
  <c r="E86" i="25"/>
  <c r="X86" i="25"/>
  <c r="P86" i="25"/>
  <c r="H86" i="25"/>
  <c r="W86" i="25"/>
  <c r="O86" i="25"/>
  <c r="G86" i="25"/>
  <c r="L86" i="25"/>
  <c r="K86" i="25"/>
  <c r="T86" i="25"/>
  <c r="S86" i="25"/>
  <c r="D86" i="25"/>
  <c r="C86" i="25"/>
  <c r="Y18" i="25"/>
  <c r="U18" i="25"/>
  <c r="Q18" i="25"/>
  <c r="M18" i="25"/>
  <c r="I18" i="25"/>
  <c r="E18" i="25"/>
  <c r="X18" i="25"/>
  <c r="T18" i="25"/>
  <c r="P18" i="25"/>
  <c r="L18" i="25"/>
  <c r="H18" i="25"/>
  <c r="D18" i="25"/>
  <c r="S18" i="25"/>
  <c r="K18" i="25"/>
  <c r="C18" i="25"/>
  <c r="R18" i="25"/>
  <c r="J18" i="25"/>
  <c r="B18" i="25"/>
  <c r="W18" i="25"/>
  <c r="G18" i="25"/>
  <c r="V18" i="25"/>
  <c r="F18" i="25"/>
  <c r="O18" i="25"/>
  <c r="N18" i="25"/>
  <c r="X86" i="19"/>
  <c r="T86" i="19"/>
  <c r="P86" i="19"/>
  <c r="L86" i="19"/>
  <c r="H86" i="19"/>
  <c r="D86" i="19"/>
  <c r="V86" i="19"/>
  <c r="R86" i="19"/>
  <c r="N86" i="19"/>
  <c r="J86" i="19"/>
  <c r="F86" i="19"/>
  <c r="B86" i="19"/>
  <c r="Y86" i="19"/>
  <c r="Q86" i="19"/>
  <c r="I86" i="19"/>
  <c r="W86" i="19"/>
  <c r="O86" i="19"/>
  <c r="G86" i="19"/>
  <c r="U86" i="19"/>
  <c r="M86" i="19"/>
  <c r="E86" i="19"/>
  <c r="S86" i="19"/>
  <c r="K86" i="19"/>
  <c r="C86" i="19"/>
  <c r="W216" i="28"/>
  <c r="S216" i="28"/>
  <c r="O216" i="28"/>
  <c r="K216" i="28"/>
  <c r="G216" i="28"/>
  <c r="C216" i="28"/>
  <c r="V216" i="28"/>
  <c r="R216" i="28"/>
  <c r="N216" i="28"/>
  <c r="J216" i="28"/>
  <c r="F216" i="28"/>
  <c r="B216" i="28"/>
  <c r="U216" i="28"/>
  <c r="M216" i="28"/>
  <c r="E216" i="28"/>
  <c r="Q216" i="28"/>
  <c r="X216" i="28"/>
  <c r="T216" i="28"/>
  <c r="L216" i="28"/>
  <c r="D216" i="28"/>
  <c r="Y216" i="28"/>
  <c r="I216" i="28"/>
  <c r="P216" i="28"/>
  <c r="H216" i="28"/>
  <c r="W285" i="28"/>
  <c r="S285" i="28"/>
  <c r="O285" i="28"/>
  <c r="K285" i="28"/>
  <c r="G285" i="28"/>
  <c r="C285" i="28"/>
  <c r="V285" i="28"/>
  <c r="R285" i="28"/>
  <c r="N285" i="28"/>
  <c r="J285" i="28"/>
  <c r="F285" i="28"/>
  <c r="B285" i="28"/>
  <c r="U285" i="28"/>
  <c r="M285" i="28"/>
  <c r="E285" i="28"/>
  <c r="Q285" i="28"/>
  <c r="P285" i="28"/>
  <c r="T285" i="28"/>
  <c r="L285" i="28"/>
  <c r="D285" i="28"/>
  <c r="Y285" i="28"/>
  <c r="I285" i="28"/>
  <c r="X285" i="28"/>
  <c r="H285" i="28"/>
  <c r="V184" i="28"/>
  <c r="R184" i="28"/>
  <c r="N184" i="28"/>
  <c r="J184" i="28"/>
  <c r="F184" i="28"/>
  <c r="B184" i="28"/>
  <c r="U184" i="28"/>
  <c r="P184" i="28"/>
  <c r="K184" i="28"/>
  <c r="E184" i="28"/>
  <c r="Y184" i="28"/>
  <c r="T184" i="28"/>
  <c r="O184" i="28"/>
  <c r="I184" i="28"/>
  <c r="D184" i="28"/>
  <c r="X184" i="28"/>
  <c r="M184" i="28"/>
  <c r="C184" i="28"/>
  <c r="W184" i="28"/>
  <c r="L184" i="28"/>
  <c r="H184" i="28"/>
  <c r="S184" i="28"/>
  <c r="G184" i="28"/>
  <c r="Q184" i="28"/>
  <c r="A285" i="21"/>
  <c r="A120" i="25"/>
  <c r="A217" i="28"/>
  <c r="A87" i="28"/>
  <c r="A251" i="28"/>
  <c r="A120" i="28"/>
  <c r="A54" i="28"/>
  <c r="A153" i="28"/>
  <c r="A286" i="28"/>
  <c r="A320" i="28"/>
  <c r="A21" i="28"/>
  <c r="A185" i="28"/>
  <c r="A216" i="21"/>
  <c r="A250" i="21"/>
  <c r="A183" i="21"/>
  <c r="A87" i="19"/>
  <c r="A54" i="19"/>
  <c r="A151" i="21"/>
  <c r="A20" i="19"/>
  <c r="A87" i="25"/>
  <c r="A120" i="19"/>
  <c r="A52" i="21"/>
  <c r="A19" i="25"/>
  <c r="A85" i="21"/>
  <c r="A118" i="21"/>
  <c r="A53" i="25"/>
  <c r="A21" i="21"/>
  <c r="V53" i="25" l="1"/>
  <c r="R53" i="25"/>
  <c r="N53" i="25"/>
  <c r="J53" i="25"/>
  <c r="F53" i="25"/>
  <c r="B53" i="25"/>
  <c r="Y53" i="25"/>
  <c r="U53" i="25"/>
  <c r="Q53" i="25"/>
  <c r="M53" i="25"/>
  <c r="I53" i="25"/>
  <c r="E53" i="25"/>
  <c r="X53" i="25"/>
  <c r="P53" i="25"/>
  <c r="H53" i="25"/>
  <c r="W53" i="25"/>
  <c r="O53" i="25"/>
  <c r="G53" i="25"/>
  <c r="L53" i="25"/>
  <c r="K53" i="25"/>
  <c r="D53" i="25"/>
  <c r="C53" i="25"/>
  <c r="S53" i="25"/>
  <c r="T53" i="25"/>
  <c r="Y52" i="21"/>
  <c r="U52" i="21"/>
  <c r="Q52" i="21"/>
  <c r="M52" i="21"/>
  <c r="I52" i="21"/>
  <c r="E52" i="21"/>
  <c r="X52" i="21"/>
  <c r="T52" i="21"/>
  <c r="P52" i="21"/>
  <c r="L52" i="21"/>
  <c r="H52" i="21"/>
  <c r="D52" i="21"/>
  <c r="S52" i="21"/>
  <c r="K52" i="21"/>
  <c r="C52" i="21"/>
  <c r="R52" i="21"/>
  <c r="J52" i="21"/>
  <c r="B52" i="21"/>
  <c r="O52" i="21"/>
  <c r="N52" i="21"/>
  <c r="G52" i="21"/>
  <c r="W52" i="21"/>
  <c r="V52" i="21"/>
  <c r="F52" i="21"/>
  <c r="W151" i="21"/>
  <c r="S151" i="21"/>
  <c r="O151" i="21"/>
  <c r="K151" i="21"/>
  <c r="G151" i="21"/>
  <c r="C151" i="21"/>
  <c r="V151" i="21"/>
  <c r="R151" i="21"/>
  <c r="N151" i="21"/>
  <c r="J151" i="21"/>
  <c r="F151" i="21"/>
  <c r="B151" i="21"/>
  <c r="Y151" i="21"/>
  <c r="Q151" i="21"/>
  <c r="I151" i="21"/>
  <c r="U151" i="21"/>
  <c r="M151" i="21"/>
  <c r="E151" i="21"/>
  <c r="X151" i="21"/>
  <c r="H151" i="21"/>
  <c r="P151" i="21"/>
  <c r="T151" i="21"/>
  <c r="L151" i="21"/>
  <c r="D151" i="21"/>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Y120" i="28"/>
  <c r="U120" i="28"/>
  <c r="Q120" i="28"/>
  <c r="M120" i="28"/>
  <c r="I120" i="28"/>
  <c r="E120" i="28"/>
  <c r="X120" i="28"/>
  <c r="T120" i="28"/>
  <c r="P120" i="28"/>
  <c r="L120" i="28"/>
  <c r="H120" i="28"/>
  <c r="D120" i="28"/>
  <c r="S120" i="28"/>
  <c r="K120" i="28"/>
  <c r="C120" i="28"/>
  <c r="R120" i="28"/>
  <c r="J120" i="28"/>
  <c r="B120" i="28"/>
  <c r="O120" i="28"/>
  <c r="N120" i="28"/>
  <c r="W120" i="28"/>
  <c r="V120" i="28"/>
  <c r="G120" i="28"/>
  <c r="F120"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Y118" i="21"/>
  <c r="U118" i="21"/>
  <c r="Q118" i="21"/>
  <c r="M118" i="21"/>
  <c r="I118" i="21"/>
  <c r="E118" i="21"/>
  <c r="X118" i="21"/>
  <c r="T118" i="21"/>
  <c r="P118" i="21"/>
  <c r="L118" i="21"/>
  <c r="H118" i="21"/>
  <c r="D118" i="21"/>
  <c r="S118" i="21"/>
  <c r="K118" i="21"/>
  <c r="C118" i="21"/>
  <c r="R118" i="21"/>
  <c r="J118" i="21"/>
  <c r="B118" i="21"/>
  <c r="O118" i="21"/>
  <c r="N118" i="21"/>
  <c r="G118" i="21"/>
  <c r="W118" i="21"/>
  <c r="F118" i="21"/>
  <c r="V118" i="21"/>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X54" i="19"/>
  <c r="T54" i="19"/>
  <c r="P54" i="19"/>
  <c r="L54" i="19"/>
  <c r="H54" i="19"/>
  <c r="D54" i="19"/>
  <c r="V54" i="19"/>
  <c r="R54" i="19"/>
  <c r="N54" i="19"/>
  <c r="J54" i="19"/>
  <c r="F54" i="19"/>
  <c r="B54" i="19"/>
  <c r="Y54" i="19"/>
  <c r="Q54" i="19"/>
  <c r="I54" i="19"/>
  <c r="O54" i="19"/>
  <c r="U54" i="19"/>
  <c r="M54" i="19"/>
  <c r="E54" i="19"/>
  <c r="S54" i="19"/>
  <c r="K54" i="19"/>
  <c r="C54" i="19"/>
  <c r="W54" i="19"/>
  <c r="G54" i="19"/>
  <c r="W216" i="21"/>
  <c r="S216" i="21"/>
  <c r="O216" i="21"/>
  <c r="K216" i="21"/>
  <c r="G216" i="21"/>
  <c r="C216" i="21"/>
  <c r="Y216" i="21"/>
  <c r="M216" i="21"/>
  <c r="E216" i="21"/>
  <c r="V216" i="21"/>
  <c r="R216" i="21"/>
  <c r="N216" i="21"/>
  <c r="J216" i="21"/>
  <c r="F216" i="21"/>
  <c r="B216" i="21"/>
  <c r="U216" i="21"/>
  <c r="Q216" i="21"/>
  <c r="I216" i="21"/>
  <c r="L216" i="21"/>
  <c r="D216" i="21"/>
  <c r="P216" i="21"/>
  <c r="X216" i="21"/>
  <c r="H216" i="21"/>
  <c r="T216" i="21"/>
  <c r="W286" i="28"/>
  <c r="S286" i="28"/>
  <c r="O286" i="28"/>
  <c r="K286" i="28"/>
  <c r="G286" i="28"/>
  <c r="C286" i="28"/>
  <c r="V286" i="28"/>
  <c r="R286" i="28"/>
  <c r="N286" i="28"/>
  <c r="J286" i="28"/>
  <c r="F286" i="28"/>
  <c r="B286" i="28"/>
  <c r="U286" i="28"/>
  <c r="M286" i="28"/>
  <c r="E286" i="28"/>
  <c r="Y286" i="28"/>
  <c r="I286" i="28"/>
  <c r="X286" i="28"/>
  <c r="H286" i="28"/>
  <c r="T286" i="28"/>
  <c r="L286" i="28"/>
  <c r="D286" i="28"/>
  <c r="Q286" i="28"/>
  <c r="P286" i="28"/>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W285" i="21"/>
  <c r="S285" i="21"/>
  <c r="O285" i="21"/>
  <c r="K285" i="21"/>
  <c r="G285" i="21"/>
  <c r="C285" i="21"/>
  <c r="V285" i="21"/>
  <c r="R285" i="21"/>
  <c r="N285" i="21"/>
  <c r="J285" i="21"/>
  <c r="F285" i="21"/>
  <c r="B285" i="21"/>
  <c r="U285" i="21"/>
  <c r="M285" i="21"/>
  <c r="E285" i="21"/>
  <c r="Y285" i="21"/>
  <c r="I285" i="21"/>
  <c r="T285" i="21"/>
  <c r="L285" i="21"/>
  <c r="D285" i="21"/>
  <c r="Q285" i="21"/>
  <c r="X285" i="21"/>
  <c r="P285" i="21"/>
  <c r="H285" i="21"/>
  <c r="Y85" i="21"/>
  <c r="U85" i="21"/>
  <c r="Q85" i="21"/>
  <c r="M85" i="21"/>
  <c r="I85" i="21"/>
  <c r="E85" i="21"/>
  <c r="X85" i="21"/>
  <c r="T85" i="21"/>
  <c r="P85" i="21"/>
  <c r="L85" i="21"/>
  <c r="H85" i="21"/>
  <c r="D85" i="21"/>
  <c r="S85" i="21"/>
  <c r="K85" i="21"/>
  <c r="C85" i="21"/>
  <c r="R85" i="21"/>
  <c r="J85" i="21"/>
  <c r="B85" i="21"/>
  <c r="O85" i="21"/>
  <c r="N85" i="21"/>
  <c r="W85" i="21"/>
  <c r="F85" i="21"/>
  <c r="V85" i="21"/>
  <c r="G85" i="21"/>
  <c r="V87" i="25"/>
  <c r="R87" i="25"/>
  <c r="N87" i="25"/>
  <c r="J87" i="25"/>
  <c r="F87" i="25"/>
  <c r="B87" i="25"/>
  <c r="Y87" i="25"/>
  <c r="U87" i="25"/>
  <c r="Q87" i="25"/>
  <c r="M87" i="25"/>
  <c r="I87" i="25"/>
  <c r="E87" i="25"/>
  <c r="X87" i="25"/>
  <c r="P87" i="25"/>
  <c r="H87" i="25"/>
  <c r="W87" i="25"/>
  <c r="O87" i="25"/>
  <c r="G87" i="25"/>
  <c r="T87" i="25"/>
  <c r="D87" i="25"/>
  <c r="S87" i="25"/>
  <c r="C87" i="25"/>
  <c r="L87" i="25"/>
  <c r="K87" i="25"/>
  <c r="X87" i="19"/>
  <c r="T87" i="19"/>
  <c r="P87" i="19"/>
  <c r="L87" i="19"/>
  <c r="H87" i="19"/>
  <c r="D87" i="19"/>
  <c r="V87" i="19"/>
  <c r="R87" i="19"/>
  <c r="N87" i="19"/>
  <c r="J87" i="19"/>
  <c r="F87" i="19"/>
  <c r="B87" i="19"/>
  <c r="Y87" i="19"/>
  <c r="Q87" i="19"/>
  <c r="I87" i="19"/>
  <c r="W87" i="19"/>
  <c r="O87" i="19"/>
  <c r="G87" i="19"/>
  <c r="U87" i="19"/>
  <c r="M87" i="19"/>
  <c r="E87" i="19"/>
  <c r="S87" i="19"/>
  <c r="K87" i="19"/>
  <c r="C87" i="19"/>
  <c r="V185" i="28"/>
  <c r="R185" i="28"/>
  <c r="N185" i="28"/>
  <c r="J185" i="28"/>
  <c r="F185" i="28"/>
  <c r="B185" i="28"/>
  <c r="X185" i="28"/>
  <c r="S185" i="28"/>
  <c r="M185" i="28"/>
  <c r="H185" i="28"/>
  <c r="C185" i="28"/>
  <c r="W185" i="28"/>
  <c r="Q185" i="28"/>
  <c r="L185" i="28"/>
  <c r="G185" i="28"/>
  <c r="U185" i="28"/>
  <c r="K185" i="28"/>
  <c r="T185" i="28"/>
  <c r="I185" i="28"/>
  <c r="E185" i="28"/>
  <c r="P185" i="28"/>
  <c r="Y185" i="28"/>
  <c r="D185" i="28"/>
  <c r="O185" i="28"/>
  <c r="Y153" i="28"/>
  <c r="U153" i="28"/>
  <c r="Q153" i="28"/>
  <c r="M153" i="28"/>
  <c r="I153" i="28"/>
  <c r="E153" i="28"/>
  <c r="W153" i="28"/>
  <c r="S153" i="28"/>
  <c r="O153" i="28"/>
  <c r="K153" i="28"/>
  <c r="G153" i="28"/>
  <c r="C153" i="28"/>
  <c r="T153" i="28"/>
  <c r="L153" i="28"/>
  <c r="D153" i="28"/>
  <c r="R153" i="28"/>
  <c r="J153" i="28"/>
  <c r="B153" i="28"/>
  <c r="X153" i="28"/>
  <c r="H153" i="28"/>
  <c r="P153" i="28"/>
  <c r="V153" i="28"/>
  <c r="F153" i="28"/>
  <c r="N153" i="28"/>
  <c r="W87" i="28"/>
  <c r="S87" i="28"/>
  <c r="O87" i="28"/>
  <c r="K87" i="28"/>
  <c r="G87" i="28"/>
  <c r="C87" i="28"/>
  <c r="V87" i="28"/>
  <c r="R87" i="28"/>
  <c r="N87" i="28"/>
  <c r="J87" i="28"/>
  <c r="F87" i="28"/>
  <c r="B87" i="28"/>
  <c r="Y87" i="28"/>
  <c r="Q87" i="28"/>
  <c r="I87" i="28"/>
  <c r="X87" i="28"/>
  <c r="P87" i="28"/>
  <c r="H87" i="28"/>
  <c r="U87" i="28"/>
  <c r="E87" i="28"/>
  <c r="T87" i="28"/>
  <c r="D87" i="28"/>
  <c r="M87" i="28"/>
  <c r="L87"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83" i="21"/>
  <c r="R183" i="21"/>
  <c r="N183" i="21"/>
  <c r="J183" i="21"/>
  <c r="F183" i="21"/>
  <c r="B183" i="21"/>
  <c r="X183" i="21"/>
  <c r="T183" i="21"/>
  <c r="P183" i="21"/>
  <c r="L183" i="21"/>
  <c r="H183" i="21"/>
  <c r="D183" i="21"/>
  <c r="U183" i="21"/>
  <c r="M183" i="21"/>
  <c r="E183" i="21"/>
  <c r="Y183" i="21"/>
  <c r="Q183" i="21"/>
  <c r="I183" i="21"/>
  <c r="S183" i="21"/>
  <c r="C183" i="21"/>
  <c r="O183" i="21"/>
  <c r="K183" i="21"/>
  <c r="G183" i="21"/>
  <c r="W183" i="21"/>
  <c r="W21" i="28"/>
  <c r="S21" i="28"/>
  <c r="O21" i="28"/>
  <c r="K21" i="28"/>
  <c r="G21" i="28"/>
  <c r="C21" i="28"/>
  <c r="V21" i="28"/>
  <c r="R21" i="28"/>
  <c r="N21" i="28"/>
  <c r="J21" i="28"/>
  <c r="F21" i="28"/>
  <c r="B21" i="28"/>
  <c r="Y21" i="28"/>
  <c r="Q21" i="28"/>
  <c r="I21" i="28"/>
  <c r="X21" i="28"/>
  <c r="P21" i="28"/>
  <c r="H21" i="28"/>
  <c r="U21" i="28"/>
  <c r="E21" i="28"/>
  <c r="M21" i="28"/>
  <c r="L21" i="28"/>
  <c r="T21" i="28"/>
  <c r="D21" i="28"/>
  <c r="W54" i="28"/>
  <c r="S54" i="28"/>
  <c r="O54" i="28"/>
  <c r="K54" i="28"/>
  <c r="G54" i="28"/>
  <c r="C54" i="28"/>
  <c r="V54" i="28"/>
  <c r="R54" i="28"/>
  <c r="N54" i="28"/>
  <c r="J54" i="28"/>
  <c r="F54" i="28"/>
  <c r="B54" i="28"/>
  <c r="Y54" i="28"/>
  <c r="Q54" i="28"/>
  <c r="I54" i="28"/>
  <c r="X54" i="28"/>
  <c r="P54" i="28"/>
  <c r="H54" i="28"/>
  <c r="U54" i="28"/>
  <c r="E54" i="28"/>
  <c r="T54" i="28"/>
  <c r="D54" i="28"/>
  <c r="M54" i="28"/>
  <c r="L54" i="28"/>
  <c r="W217" i="28"/>
  <c r="S217" i="28"/>
  <c r="O217" i="28"/>
  <c r="K217" i="28"/>
  <c r="G217" i="28"/>
  <c r="C217" i="28"/>
  <c r="V217" i="28"/>
  <c r="R217" i="28"/>
  <c r="N217" i="28"/>
  <c r="J217" i="28"/>
  <c r="F217" i="28"/>
  <c r="B217" i="28"/>
  <c r="U217" i="28"/>
  <c r="M217" i="28"/>
  <c r="E217" i="28"/>
  <c r="Q217" i="28"/>
  <c r="P217" i="28"/>
  <c r="T217" i="28"/>
  <c r="L217" i="28"/>
  <c r="D217" i="28"/>
  <c r="Y217" i="28"/>
  <c r="I217" i="28"/>
  <c r="X217" i="28"/>
  <c r="H217" i="28"/>
  <c r="A320" i="21"/>
  <c r="A286" i="21"/>
  <c r="A121" i="25"/>
  <c r="A186" i="28"/>
  <c r="A218" i="28"/>
  <c r="A55" i="28"/>
  <c r="A355" i="28"/>
  <c r="A321" i="28"/>
  <c r="A252" i="28"/>
  <c r="A88" i="28"/>
  <c r="A22" i="28"/>
  <c r="A287" i="28"/>
  <c r="A154" i="28"/>
  <c r="A121" i="28"/>
  <c r="A251" i="21"/>
  <c r="A217" i="21"/>
  <c r="A184" i="21"/>
  <c r="A88" i="19"/>
  <c r="A55" i="19"/>
  <c r="A53" i="21"/>
  <c r="A88" i="25"/>
  <c r="A54" i="25"/>
  <c r="A21" i="19"/>
  <c r="A22" i="21"/>
  <c r="A119" i="21"/>
  <c r="A86" i="21"/>
  <c r="A20" i="25"/>
  <c r="A121" i="19"/>
  <c r="A152" i="21"/>
  <c r="V121" i="19" l="1"/>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Y22" i="21"/>
  <c r="U22" i="21"/>
  <c r="Q22" i="21"/>
  <c r="M22" i="21"/>
  <c r="I22" i="21"/>
  <c r="E22" i="21"/>
  <c r="X22" i="21"/>
  <c r="T22" i="21"/>
  <c r="P22" i="21"/>
  <c r="L22" i="21"/>
  <c r="H22" i="21"/>
  <c r="D22" i="21"/>
  <c r="S22" i="21"/>
  <c r="K22" i="21"/>
  <c r="C22" i="21"/>
  <c r="R22" i="21"/>
  <c r="J22" i="21"/>
  <c r="B22" i="21"/>
  <c r="W22" i="21"/>
  <c r="G22" i="21"/>
  <c r="V22" i="21"/>
  <c r="F22" i="21"/>
  <c r="O22" i="21"/>
  <c r="N22" i="21"/>
  <c r="Y53" i="21"/>
  <c r="U53" i="21"/>
  <c r="Q53" i="21"/>
  <c r="M53" i="21"/>
  <c r="I53" i="21"/>
  <c r="E53" i="21"/>
  <c r="X53" i="21"/>
  <c r="T53" i="21"/>
  <c r="P53" i="21"/>
  <c r="L53" i="21"/>
  <c r="H53" i="21"/>
  <c r="D53" i="21"/>
  <c r="S53" i="21"/>
  <c r="K53" i="21"/>
  <c r="C53" i="21"/>
  <c r="R53" i="21"/>
  <c r="J53" i="21"/>
  <c r="B53" i="21"/>
  <c r="W53" i="21"/>
  <c r="G53" i="21"/>
  <c r="V53" i="21"/>
  <c r="F53" i="21"/>
  <c r="O53" i="21"/>
  <c r="N53" i="21"/>
  <c r="W217" i="21"/>
  <c r="S217" i="21"/>
  <c r="O217" i="21"/>
  <c r="K217" i="21"/>
  <c r="G217" i="21"/>
  <c r="C217" i="21"/>
  <c r="Y217" i="21"/>
  <c r="Q217" i="21"/>
  <c r="I217" i="21"/>
  <c r="V217" i="21"/>
  <c r="R217" i="21"/>
  <c r="N217" i="21"/>
  <c r="J217" i="21"/>
  <c r="F217" i="21"/>
  <c r="B217" i="21"/>
  <c r="U217" i="21"/>
  <c r="M217" i="21"/>
  <c r="E217" i="21"/>
  <c r="T217" i="21"/>
  <c r="D217" i="21"/>
  <c r="L217" i="21"/>
  <c r="X217" i="21"/>
  <c r="H217" i="21"/>
  <c r="P217"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V186" i="28"/>
  <c r="R186" i="28"/>
  <c r="N186" i="28"/>
  <c r="J186" i="28"/>
  <c r="F186" i="28"/>
  <c r="B186" i="28"/>
  <c r="U186" i="28"/>
  <c r="P186" i="28"/>
  <c r="K186" i="28"/>
  <c r="E186" i="28"/>
  <c r="Y186" i="28"/>
  <c r="T186" i="28"/>
  <c r="O186" i="28"/>
  <c r="I186" i="28"/>
  <c r="D186" i="28"/>
  <c r="S186" i="28"/>
  <c r="H186" i="28"/>
  <c r="Q186" i="28"/>
  <c r="G186" i="28"/>
  <c r="X186" i="28"/>
  <c r="C186" i="28"/>
  <c r="M186" i="28"/>
  <c r="W186" i="28"/>
  <c r="L18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5" i="19"/>
  <c r="T55" i="19"/>
  <c r="P55" i="19"/>
  <c r="L55" i="19"/>
  <c r="H55" i="19"/>
  <c r="D55" i="19"/>
  <c r="V55" i="19"/>
  <c r="R55" i="19"/>
  <c r="N55" i="19"/>
  <c r="J55" i="19"/>
  <c r="F55" i="19"/>
  <c r="B55" i="19"/>
  <c r="Y55" i="19"/>
  <c r="Q55" i="19"/>
  <c r="I55" i="19"/>
  <c r="W55" i="19"/>
  <c r="G55" i="19"/>
  <c r="U55" i="19"/>
  <c r="M55" i="19"/>
  <c r="E55" i="19"/>
  <c r="S55" i="19"/>
  <c r="K55" i="19"/>
  <c r="C55" i="19"/>
  <c r="O55" i="19"/>
  <c r="W251" i="21"/>
  <c r="S251" i="21"/>
  <c r="O251" i="21"/>
  <c r="K251" i="21"/>
  <c r="G251" i="21"/>
  <c r="C251" i="21"/>
  <c r="V251" i="21"/>
  <c r="R251" i="21"/>
  <c r="N251" i="21"/>
  <c r="J251" i="21"/>
  <c r="F251" i="21"/>
  <c r="B251" i="21"/>
  <c r="U251" i="21"/>
  <c r="M251" i="21"/>
  <c r="E251" i="21"/>
  <c r="Y251" i="21"/>
  <c r="I251" i="21"/>
  <c r="T251" i="21"/>
  <c r="L251" i="21"/>
  <c r="D251" i="21"/>
  <c r="Q251" i="21"/>
  <c r="P251" i="21"/>
  <c r="H251" i="21"/>
  <c r="X251" i="21"/>
  <c r="W22" i="28"/>
  <c r="S22" i="28"/>
  <c r="O22" i="28"/>
  <c r="K22" i="28"/>
  <c r="G22" i="28"/>
  <c r="C22" i="28"/>
  <c r="V22" i="28"/>
  <c r="R22" i="28"/>
  <c r="N22" i="28"/>
  <c r="J22" i="28"/>
  <c r="F22" i="28"/>
  <c r="B22" i="28"/>
  <c r="Y22" i="28"/>
  <c r="Q22" i="28"/>
  <c r="I22" i="28"/>
  <c r="X22" i="28"/>
  <c r="P22" i="28"/>
  <c r="H22" i="28"/>
  <c r="M22" i="28"/>
  <c r="U22" i="28"/>
  <c r="T22" i="28"/>
  <c r="L22" i="28"/>
  <c r="E22" i="28"/>
  <c r="D22" i="28"/>
  <c r="W355" i="28"/>
  <c r="S355" i="28"/>
  <c r="O355" i="28"/>
  <c r="K355" i="28"/>
  <c r="G355" i="28"/>
  <c r="C355" i="28"/>
  <c r="V355" i="28"/>
  <c r="R355" i="28"/>
  <c r="N355" i="28"/>
  <c r="J355" i="28"/>
  <c r="F355" i="28"/>
  <c r="B355" i="28"/>
  <c r="U355" i="28"/>
  <c r="M355" i="28"/>
  <c r="E355" i="28"/>
  <c r="Q355" i="28"/>
  <c r="P355" i="28"/>
  <c r="T355" i="28"/>
  <c r="L355" i="28"/>
  <c r="D355" i="28"/>
  <c r="Y355" i="28"/>
  <c r="I355" i="28"/>
  <c r="X355" i="28"/>
  <c r="H355" i="28"/>
  <c r="V121" i="25"/>
  <c r="R121" i="25"/>
  <c r="N121" i="25"/>
  <c r="J121" i="25"/>
  <c r="F121" i="25"/>
  <c r="B121" i="25"/>
  <c r="Y121" i="25"/>
  <c r="U121" i="25"/>
  <c r="Q121" i="25"/>
  <c r="M121" i="25"/>
  <c r="I121" i="25"/>
  <c r="E121" i="25"/>
  <c r="X121" i="25"/>
  <c r="P121" i="25"/>
  <c r="H121" i="25"/>
  <c r="W121" i="25"/>
  <c r="O121" i="25"/>
  <c r="G121" i="25"/>
  <c r="L121" i="25"/>
  <c r="K121" i="25"/>
  <c r="T121" i="25"/>
  <c r="S121" i="25"/>
  <c r="C121" i="25"/>
  <c r="D121" i="25"/>
  <c r="Y86" i="21"/>
  <c r="U86" i="21"/>
  <c r="Q86" i="21"/>
  <c r="M86" i="21"/>
  <c r="I86" i="21"/>
  <c r="E86" i="21"/>
  <c r="X86" i="21"/>
  <c r="T86" i="21"/>
  <c r="P86" i="21"/>
  <c r="L86" i="21"/>
  <c r="H86" i="21"/>
  <c r="D86" i="21"/>
  <c r="S86" i="21"/>
  <c r="K86" i="21"/>
  <c r="C86" i="21"/>
  <c r="R86" i="21"/>
  <c r="J86" i="21"/>
  <c r="B86" i="21"/>
  <c r="W86" i="21"/>
  <c r="G86" i="21"/>
  <c r="V86" i="21"/>
  <c r="F86" i="21"/>
  <c r="O86" i="21"/>
  <c r="N86" i="21"/>
  <c r="V54" i="25"/>
  <c r="R54" i="25"/>
  <c r="N54" i="25"/>
  <c r="J54" i="25"/>
  <c r="F54" i="25"/>
  <c r="B54" i="25"/>
  <c r="Y54" i="25"/>
  <c r="U54" i="25"/>
  <c r="Q54" i="25"/>
  <c r="M54" i="25"/>
  <c r="I54" i="25"/>
  <c r="E54" i="25"/>
  <c r="X54" i="25"/>
  <c r="P54" i="25"/>
  <c r="H54" i="25"/>
  <c r="W54" i="25"/>
  <c r="O54" i="25"/>
  <c r="G54" i="25"/>
  <c r="T54" i="25"/>
  <c r="D54" i="25"/>
  <c r="S54" i="25"/>
  <c r="C54" i="25"/>
  <c r="L54" i="25"/>
  <c r="K54" i="25"/>
  <c r="X88" i="19"/>
  <c r="T88" i="19"/>
  <c r="P88" i="19"/>
  <c r="L88" i="19"/>
  <c r="H88" i="19"/>
  <c r="D88" i="19"/>
  <c r="V88" i="19"/>
  <c r="R88" i="19"/>
  <c r="N88" i="19"/>
  <c r="J88" i="19"/>
  <c r="F88" i="19"/>
  <c r="B88" i="19"/>
  <c r="Y88" i="19"/>
  <c r="Q88" i="19"/>
  <c r="I88" i="19"/>
  <c r="W88" i="19"/>
  <c r="O88" i="19"/>
  <c r="G88" i="19"/>
  <c r="U88" i="19"/>
  <c r="M88" i="19"/>
  <c r="E88" i="19"/>
  <c r="S88" i="19"/>
  <c r="K88" i="19"/>
  <c r="C88" i="19"/>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8" i="28"/>
  <c r="S88" i="28"/>
  <c r="O88" i="28"/>
  <c r="K88" i="28"/>
  <c r="G88" i="28"/>
  <c r="C88" i="28"/>
  <c r="V88" i="28"/>
  <c r="R88" i="28"/>
  <c r="N88" i="28"/>
  <c r="J88" i="28"/>
  <c r="F88" i="28"/>
  <c r="B88" i="28"/>
  <c r="Y88" i="28"/>
  <c r="Q88" i="28"/>
  <c r="I88" i="28"/>
  <c r="X88" i="28"/>
  <c r="P88" i="28"/>
  <c r="H88" i="28"/>
  <c r="M88" i="28"/>
  <c r="E88" i="28"/>
  <c r="D88" i="28"/>
  <c r="L88" i="28"/>
  <c r="U88" i="28"/>
  <c r="T88" i="28"/>
  <c r="W55" i="28"/>
  <c r="S55" i="28"/>
  <c r="O55" i="28"/>
  <c r="K55" i="28"/>
  <c r="G55" i="28"/>
  <c r="C55" i="28"/>
  <c r="V55" i="28"/>
  <c r="R55" i="28"/>
  <c r="N55" i="28"/>
  <c r="J55" i="28"/>
  <c r="F55" i="28"/>
  <c r="B55" i="28"/>
  <c r="Y55" i="28"/>
  <c r="Q55" i="28"/>
  <c r="I55" i="28"/>
  <c r="X55" i="28"/>
  <c r="P55" i="28"/>
  <c r="H55" i="28"/>
  <c r="M55" i="28"/>
  <c r="U55" i="28"/>
  <c r="E55" i="28"/>
  <c r="T55" i="28"/>
  <c r="D55" i="28"/>
  <c r="L55" i="28"/>
  <c r="W286" i="21"/>
  <c r="S286" i="21"/>
  <c r="O286" i="21"/>
  <c r="K286" i="21"/>
  <c r="G286" i="21"/>
  <c r="C286" i="21"/>
  <c r="V286" i="21"/>
  <c r="R286" i="21"/>
  <c r="N286" i="21"/>
  <c r="J286" i="21"/>
  <c r="F286" i="21"/>
  <c r="B286" i="21"/>
  <c r="U286" i="21"/>
  <c r="M286" i="21"/>
  <c r="E286" i="21"/>
  <c r="Q286" i="21"/>
  <c r="T286" i="21"/>
  <c r="L286" i="21"/>
  <c r="D286" i="21"/>
  <c r="Y286" i="21"/>
  <c r="I286" i="21"/>
  <c r="X286" i="21"/>
  <c r="P286" i="21"/>
  <c r="H286" i="21"/>
  <c r="W152" i="21"/>
  <c r="S152" i="21"/>
  <c r="O152" i="21"/>
  <c r="K152" i="21"/>
  <c r="G152" i="21"/>
  <c r="C152" i="21"/>
  <c r="V152" i="21"/>
  <c r="R152" i="21"/>
  <c r="N152" i="21"/>
  <c r="J152" i="21"/>
  <c r="F152" i="21"/>
  <c r="B152" i="21"/>
  <c r="Y152" i="21"/>
  <c r="Q152" i="21"/>
  <c r="I152" i="21"/>
  <c r="U152" i="21"/>
  <c r="M152" i="21"/>
  <c r="E152" i="21"/>
  <c r="P152" i="21"/>
  <c r="X152" i="21"/>
  <c r="H152" i="21"/>
  <c r="D152" i="21"/>
  <c r="T152" i="21"/>
  <c r="L152" i="21"/>
  <c r="Y119" i="21"/>
  <c r="U119" i="21"/>
  <c r="Q119" i="21"/>
  <c r="M119" i="21"/>
  <c r="I119" i="21"/>
  <c r="E119" i="21"/>
  <c r="X119" i="21"/>
  <c r="T119" i="21"/>
  <c r="P119" i="21"/>
  <c r="L119" i="21"/>
  <c r="H119" i="21"/>
  <c r="D119" i="21"/>
  <c r="S119" i="21"/>
  <c r="K119" i="21"/>
  <c r="C119" i="21"/>
  <c r="R119" i="21"/>
  <c r="J119" i="21"/>
  <c r="B119" i="21"/>
  <c r="W119" i="21"/>
  <c r="G119" i="21"/>
  <c r="V119" i="21"/>
  <c r="F119" i="21"/>
  <c r="O119" i="21"/>
  <c r="N119" i="21"/>
  <c r="V88" i="25"/>
  <c r="R88" i="25"/>
  <c r="N88" i="25"/>
  <c r="J88" i="25"/>
  <c r="F88" i="25"/>
  <c r="B88" i="25"/>
  <c r="Y88" i="25"/>
  <c r="U88" i="25"/>
  <c r="Q88" i="25"/>
  <c r="M88" i="25"/>
  <c r="I88" i="25"/>
  <c r="E88" i="25"/>
  <c r="X88" i="25"/>
  <c r="P88" i="25"/>
  <c r="H88" i="25"/>
  <c r="W88" i="25"/>
  <c r="O88" i="25"/>
  <c r="G88" i="25"/>
  <c r="L88" i="25"/>
  <c r="K88" i="25"/>
  <c r="D88" i="25"/>
  <c r="C88" i="25"/>
  <c r="T88" i="25"/>
  <c r="S88" i="25"/>
  <c r="V184" i="21"/>
  <c r="R184" i="21"/>
  <c r="N184" i="21"/>
  <c r="J184" i="21"/>
  <c r="F184" i="21"/>
  <c r="B184" i="21"/>
  <c r="X184" i="21"/>
  <c r="T184" i="21"/>
  <c r="P184" i="21"/>
  <c r="L184" i="21"/>
  <c r="H184" i="21"/>
  <c r="D184" i="21"/>
  <c r="U184" i="21"/>
  <c r="M184" i="21"/>
  <c r="E184" i="21"/>
  <c r="Y184" i="21"/>
  <c r="Q184" i="21"/>
  <c r="I184" i="21"/>
  <c r="K184" i="21"/>
  <c r="W184" i="21"/>
  <c r="G184" i="21"/>
  <c r="S184" i="21"/>
  <c r="C184" i="21"/>
  <c r="O184" i="21"/>
  <c r="Y154" i="28"/>
  <c r="U154" i="28"/>
  <c r="Q154" i="28"/>
  <c r="M154" i="28"/>
  <c r="I154" i="28"/>
  <c r="E154" i="28"/>
  <c r="W154" i="28"/>
  <c r="S154" i="28"/>
  <c r="O154" i="28"/>
  <c r="K154" i="28"/>
  <c r="G154" i="28"/>
  <c r="C154" i="28"/>
  <c r="T154" i="28"/>
  <c r="L154" i="28"/>
  <c r="D154" i="28"/>
  <c r="R154" i="28"/>
  <c r="J154" i="28"/>
  <c r="B154" i="28"/>
  <c r="P154" i="28"/>
  <c r="X154" i="28"/>
  <c r="H154" i="28"/>
  <c r="N154" i="28"/>
  <c r="F154" i="28"/>
  <c r="V154"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218" i="28"/>
  <c r="S218" i="28"/>
  <c r="O218" i="28"/>
  <c r="K218" i="28"/>
  <c r="G218" i="28"/>
  <c r="C218" i="28"/>
  <c r="V218" i="28"/>
  <c r="R218" i="28"/>
  <c r="N218" i="28"/>
  <c r="J218" i="28"/>
  <c r="F218" i="28"/>
  <c r="B218" i="28"/>
  <c r="U218" i="28"/>
  <c r="M218" i="28"/>
  <c r="E218" i="28"/>
  <c r="Y218" i="28"/>
  <c r="I218" i="28"/>
  <c r="X218" i="28"/>
  <c r="H218" i="28"/>
  <c r="T218" i="28"/>
  <c r="L218" i="28"/>
  <c r="D218" i="28"/>
  <c r="Q218" i="28"/>
  <c r="P218" i="28"/>
  <c r="W320" i="21"/>
  <c r="S320" i="21"/>
  <c r="O320" i="21"/>
  <c r="K320" i="21"/>
  <c r="G320" i="21"/>
  <c r="C320" i="21"/>
  <c r="V320" i="21"/>
  <c r="R320" i="21"/>
  <c r="N320" i="21"/>
  <c r="J320" i="21"/>
  <c r="F320" i="21"/>
  <c r="B320" i="21"/>
  <c r="U320" i="21"/>
  <c r="M320" i="21"/>
  <c r="E320" i="21"/>
  <c r="Q320" i="21"/>
  <c r="X320" i="21"/>
  <c r="T320" i="21"/>
  <c r="L320" i="21"/>
  <c r="D320" i="21"/>
  <c r="Y320" i="21"/>
  <c r="I320" i="21"/>
  <c r="P320" i="21"/>
  <c r="H320" i="21"/>
  <c r="A287" i="21"/>
  <c r="A355" i="21"/>
  <c r="A321" i="21"/>
  <c r="A122" i="25"/>
  <c r="A23" i="28"/>
  <c r="A253" i="28"/>
  <c r="A390" i="28"/>
  <c r="A356" i="28"/>
  <c r="A122" i="28"/>
  <c r="A288" i="28"/>
  <c r="A187" i="28"/>
  <c r="A155" i="28"/>
  <c r="A89" i="28"/>
  <c r="A219" i="28"/>
  <c r="A322" i="28"/>
  <c r="A56" i="28"/>
  <c r="A252" i="21"/>
  <c r="A218" i="21"/>
  <c r="A185" i="21"/>
  <c r="A89" i="19"/>
  <c r="A56" i="19"/>
  <c r="A22" i="19"/>
  <c r="A87" i="21"/>
  <c r="A54" i="21"/>
  <c r="A120" i="21"/>
  <c r="A153" i="21"/>
  <c r="A122" i="19"/>
  <c r="A21" i="25"/>
  <c r="A23" i="21"/>
  <c r="A55" i="25"/>
  <c r="A89" i="25"/>
  <c r="V55" i="25" l="1"/>
  <c r="R55" i="25"/>
  <c r="N55" i="25"/>
  <c r="J55" i="25"/>
  <c r="F55" i="25"/>
  <c r="B55" i="25"/>
  <c r="Y55" i="25"/>
  <c r="U55" i="25"/>
  <c r="Q55" i="25"/>
  <c r="M55" i="25"/>
  <c r="I55" i="25"/>
  <c r="E55" i="25"/>
  <c r="X55" i="25"/>
  <c r="P55" i="25"/>
  <c r="H55" i="25"/>
  <c r="W55" i="25"/>
  <c r="O55" i="25"/>
  <c r="G55" i="25"/>
  <c r="L55" i="25"/>
  <c r="K55" i="25"/>
  <c r="T55" i="25"/>
  <c r="S55" i="25"/>
  <c r="D55" i="25"/>
  <c r="C55" i="25"/>
  <c r="W153" i="21"/>
  <c r="S153" i="21"/>
  <c r="O153" i="21"/>
  <c r="K153" i="21"/>
  <c r="G153" i="21"/>
  <c r="C153" i="21"/>
  <c r="V153" i="21"/>
  <c r="R153" i="21"/>
  <c r="N153" i="21"/>
  <c r="J153" i="21"/>
  <c r="F153" i="21"/>
  <c r="B153" i="21"/>
  <c r="Y153" i="21"/>
  <c r="Q153" i="21"/>
  <c r="I153" i="21"/>
  <c r="U153" i="21"/>
  <c r="M153" i="21"/>
  <c r="E153" i="21"/>
  <c r="X153" i="21"/>
  <c r="H153" i="21"/>
  <c r="P153" i="21"/>
  <c r="L153" i="21"/>
  <c r="D153" i="21"/>
  <c r="T153" i="21"/>
  <c r="X22" i="19"/>
  <c r="T22" i="19"/>
  <c r="P22" i="19"/>
  <c r="L22" i="19"/>
  <c r="H22" i="19"/>
  <c r="D22" i="19"/>
  <c r="V22" i="19"/>
  <c r="R22" i="19"/>
  <c r="N22" i="19"/>
  <c r="J22" i="19"/>
  <c r="F22" i="19"/>
  <c r="B22" i="19"/>
  <c r="Y22" i="19"/>
  <c r="Q22" i="19"/>
  <c r="I22" i="19"/>
  <c r="U22" i="19"/>
  <c r="M22" i="19"/>
  <c r="E22" i="19"/>
  <c r="S22" i="19"/>
  <c r="K22" i="19"/>
  <c r="C22" i="19"/>
  <c r="W22" i="19"/>
  <c r="O22" i="19"/>
  <c r="G22" i="19"/>
  <c r="W218" i="21"/>
  <c r="S218" i="21"/>
  <c r="O218" i="21"/>
  <c r="K218" i="21"/>
  <c r="G218" i="21"/>
  <c r="C218" i="21"/>
  <c r="Y218" i="21"/>
  <c r="Q218" i="21"/>
  <c r="I218" i="21"/>
  <c r="V218" i="21"/>
  <c r="R218" i="21"/>
  <c r="N218" i="21"/>
  <c r="J218" i="21"/>
  <c r="F218" i="21"/>
  <c r="B218" i="21"/>
  <c r="U218" i="21"/>
  <c r="M218" i="21"/>
  <c r="E218" i="21"/>
  <c r="L218" i="21"/>
  <c r="T218" i="21"/>
  <c r="P218" i="21"/>
  <c r="X218" i="21"/>
  <c r="H218" i="21"/>
  <c r="D218" i="21"/>
  <c r="W219" i="28"/>
  <c r="S219" i="28"/>
  <c r="O219" i="28"/>
  <c r="K219" i="28"/>
  <c r="G219" i="28"/>
  <c r="C219" i="28"/>
  <c r="V219" i="28"/>
  <c r="R219" i="28"/>
  <c r="N219" i="28"/>
  <c r="J219" i="28"/>
  <c r="F219" i="28"/>
  <c r="B219" i="28"/>
  <c r="U219" i="28"/>
  <c r="M219" i="28"/>
  <c r="E219" i="28"/>
  <c r="Q219" i="28"/>
  <c r="P219" i="28"/>
  <c r="T219" i="28"/>
  <c r="L219" i="28"/>
  <c r="D219" i="28"/>
  <c r="Y219" i="28"/>
  <c r="I219" i="28"/>
  <c r="X219" i="28"/>
  <c r="H219" i="28"/>
  <c r="W288" i="28"/>
  <c r="S288" i="28"/>
  <c r="O288" i="28"/>
  <c r="K288" i="28"/>
  <c r="G288" i="28"/>
  <c r="C288" i="28"/>
  <c r="V288" i="28"/>
  <c r="R288" i="28"/>
  <c r="N288" i="28"/>
  <c r="J288" i="28"/>
  <c r="F288" i="28"/>
  <c r="B288" i="28"/>
  <c r="U288" i="28"/>
  <c r="M288" i="28"/>
  <c r="E288" i="28"/>
  <c r="Q288" i="28"/>
  <c r="X288" i="28"/>
  <c r="H288" i="28"/>
  <c r="T288" i="28"/>
  <c r="L288" i="28"/>
  <c r="D288" i="28"/>
  <c r="Y288" i="28"/>
  <c r="I288" i="28"/>
  <c r="P288" i="28"/>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21" i="25"/>
  <c r="U21" i="25"/>
  <c r="Q21" i="25"/>
  <c r="M21" i="25"/>
  <c r="I21" i="25"/>
  <c r="E21" i="25"/>
  <c r="X21" i="25"/>
  <c r="T21" i="25"/>
  <c r="P21" i="25"/>
  <c r="L21" i="25"/>
  <c r="H21" i="25"/>
  <c r="D21" i="25"/>
  <c r="S21" i="25"/>
  <c r="K21" i="25"/>
  <c r="C21" i="25"/>
  <c r="R21" i="25"/>
  <c r="J21" i="25"/>
  <c r="B21" i="25"/>
  <c r="O21" i="25"/>
  <c r="N21" i="25"/>
  <c r="G21" i="25"/>
  <c r="F21" i="25"/>
  <c r="W21" i="25"/>
  <c r="V21" i="25"/>
  <c r="Y54" i="21"/>
  <c r="U54" i="21"/>
  <c r="Q54" i="21"/>
  <c r="M54" i="21"/>
  <c r="I54" i="21"/>
  <c r="E54" i="21"/>
  <c r="X54" i="21"/>
  <c r="T54" i="21"/>
  <c r="P54" i="21"/>
  <c r="L54" i="21"/>
  <c r="H54" i="21"/>
  <c r="D54" i="21"/>
  <c r="S54" i="21"/>
  <c r="K54" i="21"/>
  <c r="C54" i="21"/>
  <c r="R54" i="21"/>
  <c r="J54" i="21"/>
  <c r="B54" i="21"/>
  <c r="O54" i="21"/>
  <c r="N54" i="21"/>
  <c r="W54" i="21"/>
  <c r="V54" i="21"/>
  <c r="G54" i="21"/>
  <c r="F54" i="21"/>
  <c r="X89" i="19"/>
  <c r="T89" i="19"/>
  <c r="P89" i="19"/>
  <c r="L89" i="19"/>
  <c r="H89" i="19"/>
  <c r="D89" i="19"/>
  <c r="V89" i="19"/>
  <c r="R89" i="19"/>
  <c r="N89" i="19"/>
  <c r="J89" i="19"/>
  <c r="F89" i="19"/>
  <c r="B89" i="19"/>
  <c r="Y89" i="19"/>
  <c r="Q89" i="19"/>
  <c r="I89" i="19"/>
  <c r="W89" i="19"/>
  <c r="O89" i="19"/>
  <c r="G89" i="19"/>
  <c r="U89" i="19"/>
  <c r="M89" i="19"/>
  <c r="E89" i="19"/>
  <c r="S89" i="19"/>
  <c r="K89" i="19"/>
  <c r="C89" i="19"/>
  <c r="W56" i="28"/>
  <c r="S56" i="28"/>
  <c r="O56" i="28"/>
  <c r="K56" i="28"/>
  <c r="G56" i="28"/>
  <c r="C56" i="28"/>
  <c r="V56" i="28"/>
  <c r="R56" i="28"/>
  <c r="N56" i="28"/>
  <c r="J56" i="28"/>
  <c r="F56" i="28"/>
  <c r="B56" i="28"/>
  <c r="Y56" i="28"/>
  <c r="Q56" i="28"/>
  <c r="I56" i="28"/>
  <c r="X56" i="28"/>
  <c r="P56" i="28"/>
  <c r="H56" i="28"/>
  <c r="U56" i="28"/>
  <c r="E56" i="28"/>
  <c r="T56" i="28"/>
  <c r="D56" i="28"/>
  <c r="M56" i="28"/>
  <c r="L56" i="28"/>
  <c r="Y155" i="28"/>
  <c r="U155" i="28"/>
  <c r="Q155" i="28"/>
  <c r="M155" i="28"/>
  <c r="I155" i="28"/>
  <c r="E155" i="28"/>
  <c r="W155" i="28"/>
  <c r="S155" i="28"/>
  <c r="O155" i="28"/>
  <c r="K155" i="28"/>
  <c r="G155" i="28"/>
  <c r="C155" i="28"/>
  <c r="T155" i="28"/>
  <c r="L155" i="28"/>
  <c r="D155" i="28"/>
  <c r="R155" i="28"/>
  <c r="J155" i="28"/>
  <c r="B155" i="28"/>
  <c r="X155" i="28"/>
  <c r="H155" i="28"/>
  <c r="P155" i="28"/>
  <c r="F155" i="28"/>
  <c r="V155" i="28"/>
  <c r="N155" i="28"/>
  <c r="W356" i="28"/>
  <c r="S356" i="28"/>
  <c r="O356" i="28"/>
  <c r="K356" i="28"/>
  <c r="G356" i="28"/>
  <c r="C356" i="28"/>
  <c r="V356" i="28"/>
  <c r="R356" i="28"/>
  <c r="N356" i="28"/>
  <c r="J356" i="28"/>
  <c r="F356" i="28"/>
  <c r="B356" i="28"/>
  <c r="U356" i="28"/>
  <c r="M356" i="28"/>
  <c r="E356" i="28"/>
  <c r="Y356" i="28"/>
  <c r="I356" i="28"/>
  <c r="X356" i="28"/>
  <c r="H356" i="28"/>
  <c r="T356" i="28"/>
  <c r="L356" i="28"/>
  <c r="D356" i="28"/>
  <c r="Q356" i="28"/>
  <c r="P356"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V89" i="25"/>
  <c r="R89" i="25"/>
  <c r="N89" i="25"/>
  <c r="J89" i="25"/>
  <c r="F89" i="25"/>
  <c r="B89" i="25"/>
  <c r="Y89" i="25"/>
  <c r="U89" i="25"/>
  <c r="Q89" i="25"/>
  <c r="M89" i="25"/>
  <c r="I89" i="25"/>
  <c r="E89" i="25"/>
  <c r="X89" i="25"/>
  <c r="P89" i="25"/>
  <c r="H89" i="25"/>
  <c r="W89" i="25"/>
  <c r="O89" i="25"/>
  <c r="G89" i="25"/>
  <c r="T89" i="25"/>
  <c r="D89" i="25"/>
  <c r="S89" i="25"/>
  <c r="C89" i="25"/>
  <c r="L89" i="25"/>
  <c r="K89" i="25"/>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Y87" i="21"/>
  <c r="U87" i="21"/>
  <c r="Q87" i="21"/>
  <c r="M87" i="21"/>
  <c r="I87" i="21"/>
  <c r="E87" i="21"/>
  <c r="X87" i="21"/>
  <c r="T87" i="21"/>
  <c r="P87" i="21"/>
  <c r="L87" i="21"/>
  <c r="H87" i="21"/>
  <c r="D87" i="21"/>
  <c r="S87" i="21"/>
  <c r="K87" i="21"/>
  <c r="C87" i="21"/>
  <c r="R87" i="21"/>
  <c r="J87" i="21"/>
  <c r="B87" i="21"/>
  <c r="O87" i="21"/>
  <c r="N87" i="21"/>
  <c r="G87" i="21"/>
  <c r="V87" i="21"/>
  <c r="F87" i="21"/>
  <c r="W87" i="21"/>
  <c r="V185" i="21"/>
  <c r="R185" i="21"/>
  <c r="N185" i="21"/>
  <c r="J185" i="21"/>
  <c r="F185" i="21"/>
  <c r="B185" i="21"/>
  <c r="X185" i="21"/>
  <c r="T185" i="21"/>
  <c r="P185" i="21"/>
  <c r="L185" i="21"/>
  <c r="H185" i="21"/>
  <c r="D185" i="21"/>
  <c r="U185" i="21"/>
  <c r="M185" i="21"/>
  <c r="E185" i="21"/>
  <c r="Y185" i="21"/>
  <c r="Q185" i="21"/>
  <c r="I185" i="21"/>
  <c r="S185" i="21"/>
  <c r="C185" i="21"/>
  <c r="O185" i="21"/>
  <c r="K185" i="21"/>
  <c r="W185" i="21"/>
  <c r="G185" i="21"/>
  <c r="W322" i="28"/>
  <c r="S322" i="28"/>
  <c r="O322" i="28"/>
  <c r="K322" i="28"/>
  <c r="G322" i="28"/>
  <c r="C322" i="28"/>
  <c r="V322" i="28"/>
  <c r="R322" i="28"/>
  <c r="N322" i="28"/>
  <c r="J322" i="28"/>
  <c r="F322" i="28"/>
  <c r="B322" i="28"/>
  <c r="U322" i="28"/>
  <c r="M322" i="28"/>
  <c r="E322" i="28"/>
  <c r="Q322" i="28"/>
  <c r="X322" i="28"/>
  <c r="T322" i="28"/>
  <c r="L322" i="28"/>
  <c r="D322" i="28"/>
  <c r="Y322" i="28"/>
  <c r="I322" i="28"/>
  <c r="P322" i="28"/>
  <c r="H322" i="28"/>
  <c r="V187" i="28"/>
  <c r="R187" i="28"/>
  <c r="N187" i="28"/>
  <c r="J187" i="28"/>
  <c r="F187" i="28"/>
  <c r="B187" i="28"/>
  <c r="X187" i="28"/>
  <c r="S187" i="28"/>
  <c r="M187" i="28"/>
  <c r="H187" i="28"/>
  <c r="C187" i="28"/>
  <c r="W187" i="28"/>
  <c r="Q187" i="28"/>
  <c r="L187" i="28"/>
  <c r="G187" i="28"/>
  <c r="P187" i="28"/>
  <c r="E187" i="28"/>
  <c r="Y187" i="28"/>
  <c r="O187" i="28"/>
  <c r="D187" i="28"/>
  <c r="U187" i="28"/>
  <c r="K187" i="28"/>
  <c r="T187" i="28"/>
  <c r="I187" i="28"/>
  <c r="W390" i="28"/>
  <c r="S390" i="28"/>
  <c r="O390" i="28"/>
  <c r="K390" i="28"/>
  <c r="G390" i="28"/>
  <c r="C390" i="28"/>
  <c r="V390" i="28"/>
  <c r="R390" i="28"/>
  <c r="N390" i="28"/>
  <c r="J390" i="28"/>
  <c r="F390" i="28"/>
  <c r="B390" i="28"/>
  <c r="U390" i="28"/>
  <c r="M390" i="28"/>
  <c r="E390" i="28"/>
  <c r="Q390" i="28"/>
  <c r="X390" i="28"/>
  <c r="H390" i="28"/>
  <c r="T390" i="28"/>
  <c r="L390" i="28"/>
  <c r="D390" i="28"/>
  <c r="Y390" i="28"/>
  <c r="I390" i="28"/>
  <c r="P390" i="28"/>
  <c r="W321" i="21"/>
  <c r="S321" i="21"/>
  <c r="O321" i="21"/>
  <c r="K321" i="21"/>
  <c r="G321" i="21"/>
  <c r="C321" i="21"/>
  <c r="V321" i="21"/>
  <c r="R321" i="21"/>
  <c r="N321" i="21"/>
  <c r="J321" i="21"/>
  <c r="F321" i="21"/>
  <c r="B321" i="21"/>
  <c r="U321" i="21"/>
  <c r="M321" i="21"/>
  <c r="E321" i="21"/>
  <c r="Y321" i="21"/>
  <c r="I321" i="21"/>
  <c r="P321" i="21"/>
  <c r="T321" i="21"/>
  <c r="L321" i="21"/>
  <c r="D321" i="21"/>
  <c r="Q321" i="21"/>
  <c r="X321" i="21"/>
  <c r="H321" i="21"/>
  <c r="Y23" i="21"/>
  <c r="U23" i="21"/>
  <c r="Q23" i="21"/>
  <c r="M23" i="21"/>
  <c r="I23" i="21"/>
  <c r="E23" i="21"/>
  <c r="X23" i="21"/>
  <c r="T23" i="21"/>
  <c r="P23" i="21"/>
  <c r="L23" i="21"/>
  <c r="H23" i="21"/>
  <c r="D23" i="21"/>
  <c r="S23" i="21"/>
  <c r="K23" i="21"/>
  <c r="C23" i="21"/>
  <c r="R23" i="21"/>
  <c r="J23" i="21"/>
  <c r="B23" i="21"/>
  <c r="O23" i="21"/>
  <c r="N23" i="21"/>
  <c r="W23" i="21"/>
  <c r="G23" i="21"/>
  <c r="V23" i="21"/>
  <c r="F23" i="21"/>
  <c r="Y120" i="21"/>
  <c r="U120" i="21"/>
  <c r="Q120" i="21"/>
  <c r="M120" i="21"/>
  <c r="I120" i="21"/>
  <c r="E120" i="21"/>
  <c r="X120" i="21"/>
  <c r="T120" i="21"/>
  <c r="P120" i="21"/>
  <c r="L120" i="21"/>
  <c r="H120" i="21"/>
  <c r="D120" i="21"/>
  <c r="S120" i="21"/>
  <c r="K120" i="21"/>
  <c r="C120" i="21"/>
  <c r="R120" i="21"/>
  <c r="J120" i="21"/>
  <c r="B120" i="21"/>
  <c r="O120" i="21"/>
  <c r="N120" i="21"/>
  <c r="W120" i="21"/>
  <c r="F120" i="21"/>
  <c r="V120" i="21"/>
  <c r="G120" i="21"/>
  <c r="X56" i="19"/>
  <c r="T56" i="19"/>
  <c r="P56" i="19"/>
  <c r="L56" i="19"/>
  <c r="H56" i="19"/>
  <c r="D56" i="19"/>
  <c r="V56" i="19"/>
  <c r="R56" i="19"/>
  <c r="N56" i="19"/>
  <c r="J56" i="19"/>
  <c r="F56" i="19"/>
  <c r="B56" i="19"/>
  <c r="Y56" i="19"/>
  <c r="Q56" i="19"/>
  <c r="I56" i="19"/>
  <c r="W56" i="19"/>
  <c r="G56" i="19"/>
  <c r="U56" i="19"/>
  <c r="M56" i="19"/>
  <c r="E56" i="19"/>
  <c r="S56" i="19"/>
  <c r="K56" i="19"/>
  <c r="C56" i="19"/>
  <c r="O56" i="19"/>
  <c r="W252" i="21"/>
  <c r="S252" i="21"/>
  <c r="O252" i="21"/>
  <c r="K252" i="21"/>
  <c r="G252" i="21"/>
  <c r="C252" i="21"/>
  <c r="V252" i="21"/>
  <c r="R252" i="21"/>
  <c r="N252" i="21"/>
  <c r="J252" i="21"/>
  <c r="F252" i="21"/>
  <c r="B252" i="21"/>
  <c r="U252" i="21"/>
  <c r="M252" i="21"/>
  <c r="E252" i="21"/>
  <c r="Q252" i="21"/>
  <c r="T252" i="21"/>
  <c r="L252" i="21"/>
  <c r="D252" i="21"/>
  <c r="Y252" i="21"/>
  <c r="I252" i="21"/>
  <c r="X252" i="21"/>
  <c r="P252" i="21"/>
  <c r="H252" i="21"/>
  <c r="W89" i="28"/>
  <c r="S89" i="28"/>
  <c r="O89" i="28"/>
  <c r="K89" i="28"/>
  <c r="G89" i="28"/>
  <c r="C89" i="28"/>
  <c r="V89" i="28"/>
  <c r="R89" i="28"/>
  <c r="N89" i="28"/>
  <c r="J89" i="28"/>
  <c r="F89" i="28"/>
  <c r="B89" i="28"/>
  <c r="Y89" i="28"/>
  <c r="Q89" i="28"/>
  <c r="I89" i="28"/>
  <c r="X89" i="28"/>
  <c r="P89" i="28"/>
  <c r="H89" i="28"/>
  <c r="U89" i="28"/>
  <c r="E89" i="28"/>
  <c r="M89" i="28"/>
  <c r="L89" i="28"/>
  <c r="T89" i="28"/>
  <c r="D89" i="28"/>
  <c r="Y122" i="28"/>
  <c r="U122" i="28"/>
  <c r="Q122" i="28"/>
  <c r="M122" i="28"/>
  <c r="I122" i="28"/>
  <c r="E122" i="28"/>
  <c r="X122" i="28"/>
  <c r="T122" i="28"/>
  <c r="P122" i="28"/>
  <c r="L122" i="28"/>
  <c r="H122" i="28"/>
  <c r="D122" i="28"/>
  <c r="S122" i="28"/>
  <c r="K122" i="28"/>
  <c r="C122" i="28"/>
  <c r="R122" i="28"/>
  <c r="J122" i="28"/>
  <c r="B122" i="28"/>
  <c r="O122" i="28"/>
  <c r="N122" i="28"/>
  <c r="G122" i="28"/>
  <c r="F122" i="28"/>
  <c r="W122" i="28"/>
  <c r="V122" i="28"/>
  <c r="W23" i="28"/>
  <c r="S23" i="28"/>
  <c r="O23" i="28"/>
  <c r="K23" i="28"/>
  <c r="G23" i="28"/>
  <c r="C23" i="28"/>
  <c r="V23" i="28"/>
  <c r="R23" i="28"/>
  <c r="N23" i="28"/>
  <c r="J23" i="28"/>
  <c r="F23" i="28"/>
  <c r="B23" i="28"/>
  <c r="Y23" i="28"/>
  <c r="Q23" i="28"/>
  <c r="I23" i="28"/>
  <c r="X23" i="28"/>
  <c r="P23" i="28"/>
  <c r="H23" i="28"/>
  <c r="U23" i="28"/>
  <c r="E23" i="28"/>
  <c r="T23" i="28"/>
  <c r="D23" i="28"/>
  <c r="M23" i="28"/>
  <c r="L23" i="28"/>
  <c r="W287" i="21"/>
  <c r="S287" i="21"/>
  <c r="O287" i="21"/>
  <c r="K287" i="21"/>
  <c r="G287" i="21"/>
  <c r="C287" i="21"/>
  <c r="V287" i="21"/>
  <c r="R287" i="21"/>
  <c r="N287" i="21"/>
  <c r="J287" i="21"/>
  <c r="F287" i="21"/>
  <c r="B287" i="21"/>
  <c r="U287" i="21"/>
  <c r="M287" i="21"/>
  <c r="E287" i="21"/>
  <c r="Y287" i="21"/>
  <c r="I287" i="21"/>
  <c r="T287" i="21"/>
  <c r="L287" i="21"/>
  <c r="D287" i="21"/>
  <c r="Q287" i="21"/>
  <c r="H287" i="21"/>
  <c r="X287" i="21"/>
  <c r="P287" i="21"/>
  <c r="A322" i="21"/>
  <c r="A288" i="21"/>
  <c r="A390" i="21"/>
  <c r="A356" i="21"/>
  <c r="A123" i="25"/>
  <c r="A57" i="28"/>
  <c r="A220" i="28"/>
  <c r="A156" i="28"/>
  <c r="A357" i="28"/>
  <c r="A254" i="28"/>
  <c r="A24" i="28"/>
  <c r="A391" i="28"/>
  <c r="A323" i="28"/>
  <c r="A90" i="28"/>
  <c r="A188" i="28"/>
  <c r="A289" i="28"/>
  <c r="A123" i="28"/>
  <c r="A219" i="21"/>
  <c r="A253" i="21"/>
  <c r="A186" i="21"/>
  <c r="A90" i="19"/>
  <c r="A57" i="19"/>
  <c r="A22" i="25"/>
  <c r="A90" i="25"/>
  <c r="A24" i="21"/>
  <c r="A88" i="21"/>
  <c r="A23" i="19"/>
  <c r="A154" i="21"/>
  <c r="A55" i="21"/>
  <c r="A56" i="25"/>
  <c r="A123" i="19"/>
  <c r="A121" i="21"/>
  <c r="Y121" i="21" l="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W154" i="21"/>
  <c r="S154" i="21"/>
  <c r="O154" i="21"/>
  <c r="K154" i="21"/>
  <c r="G154" i="21"/>
  <c r="C154" i="21"/>
  <c r="V154" i="21"/>
  <c r="R154" i="21"/>
  <c r="N154" i="21"/>
  <c r="J154" i="21"/>
  <c r="F154" i="21"/>
  <c r="B154" i="21"/>
  <c r="Y154" i="21"/>
  <c r="Q154" i="21"/>
  <c r="I154" i="21"/>
  <c r="U154" i="21"/>
  <c r="M154" i="21"/>
  <c r="E154" i="21"/>
  <c r="P154" i="21"/>
  <c r="X154" i="21"/>
  <c r="H154" i="21"/>
  <c r="T154" i="21"/>
  <c r="L154" i="21"/>
  <c r="D154" i="21"/>
  <c r="V90" i="25"/>
  <c r="R90" i="25"/>
  <c r="N90" i="25"/>
  <c r="J90" i="25"/>
  <c r="F90" i="25"/>
  <c r="B90" i="25"/>
  <c r="Y90" i="25"/>
  <c r="U90" i="25"/>
  <c r="Q90" i="25"/>
  <c r="M90" i="25"/>
  <c r="I90" i="25"/>
  <c r="E90" i="25"/>
  <c r="X90" i="25"/>
  <c r="P90" i="25"/>
  <c r="H90" i="25"/>
  <c r="W90" i="25"/>
  <c r="O90" i="25"/>
  <c r="G90" i="25"/>
  <c r="L90" i="25"/>
  <c r="K90" i="25"/>
  <c r="T90" i="25"/>
  <c r="S90" i="25"/>
  <c r="D90" i="25"/>
  <c r="C90" i="25"/>
  <c r="V186" i="21"/>
  <c r="R186" i="21"/>
  <c r="N186" i="21"/>
  <c r="J186" i="21"/>
  <c r="F186" i="21"/>
  <c r="B186" i="21"/>
  <c r="X186" i="21"/>
  <c r="T186" i="21"/>
  <c r="P186" i="21"/>
  <c r="L186" i="21"/>
  <c r="H186" i="21"/>
  <c r="D186" i="21"/>
  <c r="U186" i="21"/>
  <c r="M186" i="21"/>
  <c r="E186" i="21"/>
  <c r="Y186" i="21"/>
  <c r="Q186" i="21"/>
  <c r="I186" i="21"/>
  <c r="K186" i="21"/>
  <c r="W186" i="21"/>
  <c r="G186" i="21"/>
  <c r="C186" i="21"/>
  <c r="S186" i="21"/>
  <c r="O186" i="21"/>
  <c r="W289" i="28"/>
  <c r="S289" i="28"/>
  <c r="O289" i="28"/>
  <c r="K289" i="28"/>
  <c r="G289" i="28"/>
  <c r="C289" i="28"/>
  <c r="V289" i="28"/>
  <c r="R289" i="28"/>
  <c r="N289" i="28"/>
  <c r="J289" i="28"/>
  <c r="F289" i="28"/>
  <c r="B289" i="28"/>
  <c r="U289" i="28"/>
  <c r="M289" i="28"/>
  <c r="E289" i="28"/>
  <c r="Y289" i="28"/>
  <c r="I289" i="28"/>
  <c r="P289" i="28"/>
  <c r="T289" i="28"/>
  <c r="L289" i="28"/>
  <c r="D289" i="28"/>
  <c r="Q289" i="28"/>
  <c r="X289" i="28"/>
  <c r="H289" i="28"/>
  <c r="W391" i="28"/>
  <c r="S391" i="28"/>
  <c r="O391" i="28"/>
  <c r="K391" i="28"/>
  <c r="G391" i="28"/>
  <c r="C391" i="28"/>
  <c r="V391" i="28"/>
  <c r="R391" i="28"/>
  <c r="N391" i="28"/>
  <c r="J391" i="28"/>
  <c r="F391" i="28"/>
  <c r="B391" i="28"/>
  <c r="U391" i="28"/>
  <c r="M391" i="28"/>
  <c r="E391" i="28"/>
  <c r="Y391" i="28"/>
  <c r="I391" i="28"/>
  <c r="P391" i="28"/>
  <c r="T391" i="28"/>
  <c r="L391" i="28"/>
  <c r="D391" i="28"/>
  <c r="Q391" i="28"/>
  <c r="X391" i="28"/>
  <c r="H391" i="28"/>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W356" i="21"/>
  <c r="S356" i="21"/>
  <c r="O356" i="21"/>
  <c r="K356" i="21"/>
  <c r="G356" i="21"/>
  <c r="C356" i="21"/>
  <c r="V356" i="21"/>
  <c r="R356" i="21"/>
  <c r="N356" i="21"/>
  <c r="J356" i="21"/>
  <c r="F356" i="21"/>
  <c r="B356" i="21"/>
  <c r="U356" i="21"/>
  <c r="M356" i="21"/>
  <c r="E356" i="21"/>
  <c r="Y356" i="21"/>
  <c r="P356" i="21"/>
  <c r="T356" i="21"/>
  <c r="L356" i="21"/>
  <c r="D356" i="21"/>
  <c r="Q356" i="21"/>
  <c r="I356" i="21"/>
  <c r="X356" i="21"/>
  <c r="H356" i="21"/>
  <c r="V123" i="19"/>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53" i="21"/>
  <c r="S253" i="21"/>
  <c r="O253" i="21"/>
  <c r="K253" i="21"/>
  <c r="G253" i="21"/>
  <c r="C253" i="21"/>
  <c r="V253" i="21"/>
  <c r="R253" i="21"/>
  <c r="N253" i="21"/>
  <c r="J253" i="21"/>
  <c r="F253" i="21"/>
  <c r="B253" i="21"/>
  <c r="U253" i="21"/>
  <c r="M253" i="21"/>
  <c r="E253" i="21"/>
  <c r="Y253" i="21"/>
  <c r="I253" i="21"/>
  <c r="T253" i="21"/>
  <c r="L253" i="21"/>
  <c r="D253" i="21"/>
  <c r="Q253" i="21"/>
  <c r="H253" i="21"/>
  <c r="X253" i="21"/>
  <c r="P253" i="21"/>
  <c r="V188" i="28"/>
  <c r="R188" i="28"/>
  <c r="N188" i="28"/>
  <c r="J188" i="28"/>
  <c r="F188" i="28"/>
  <c r="B188" i="28"/>
  <c r="U188" i="28"/>
  <c r="P188" i="28"/>
  <c r="K188" i="28"/>
  <c r="E188" i="28"/>
  <c r="Y188" i="28"/>
  <c r="T188" i="28"/>
  <c r="O188" i="28"/>
  <c r="I188" i="28"/>
  <c r="D188" i="28"/>
  <c r="X188" i="28"/>
  <c r="M188" i="28"/>
  <c r="C188" i="28"/>
  <c r="W188" i="28"/>
  <c r="L188" i="28"/>
  <c r="S188" i="28"/>
  <c r="H188" i="28"/>
  <c r="Q188" i="28"/>
  <c r="G188" i="28"/>
  <c r="W24" i="28"/>
  <c r="S24" i="28"/>
  <c r="O24" i="28"/>
  <c r="K24" i="28"/>
  <c r="G24" i="28"/>
  <c r="C24" i="28"/>
  <c r="V24" i="28"/>
  <c r="R24" i="28"/>
  <c r="N24" i="28"/>
  <c r="J24" i="28"/>
  <c r="F24" i="28"/>
  <c r="B24" i="28"/>
  <c r="Y24" i="28"/>
  <c r="Q24" i="28"/>
  <c r="I24" i="28"/>
  <c r="X24" i="28"/>
  <c r="P24" i="28"/>
  <c r="H24" i="28"/>
  <c r="M24" i="28"/>
  <c r="E24" i="28"/>
  <c r="T24" i="28"/>
  <c r="L24" i="28"/>
  <c r="U24" i="28"/>
  <c r="D24" i="28"/>
  <c r="W220" i="28"/>
  <c r="S220" i="28"/>
  <c r="O220" i="28"/>
  <c r="K220" i="28"/>
  <c r="G220" i="28"/>
  <c r="C220" i="28"/>
  <c r="V220" i="28"/>
  <c r="R220" i="28"/>
  <c r="N220" i="28"/>
  <c r="J220" i="28"/>
  <c r="F220" i="28"/>
  <c r="B220" i="28"/>
  <c r="U220" i="28"/>
  <c r="M220" i="28"/>
  <c r="E220" i="28"/>
  <c r="Y220" i="28"/>
  <c r="I220" i="28"/>
  <c r="X220" i="28"/>
  <c r="H220" i="28"/>
  <c r="T220" i="28"/>
  <c r="L220" i="28"/>
  <c r="D220" i="28"/>
  <c r="Q220" i="28"/>
  <c r="P220" i="28"/>
  <c r="W390" i="21"/>
  <c r="S390" i="21"/>
  <c r="O390" i="21"/>
  <c r="K390" i="21"/>
  <c r="G390" i="21"/>
  <c r="C390" i="21"/>
  <c r="V390" i="21"/>
  <c r="R390" i="21"/>
  <c r="N390" i="21"/>
  <c r="J390" i="21"/>
  <c r="F390" i="21"/>
  <c r="B390" i="21"/>
  <c r="U390" i="21"/>
  <c r="M390" i="21"/>
  <c r="E390" i="21"/>
  <c r="Q390" i="21"/>
  <c r="P390" i="21"/>
  <c r="T390" i="21"/>
  <c r="L390" i="21"/>
  <c r="D390" i="21"/>
  <c r="Y390" i="21"/>
  <c r="I390" i="21"/>
  <c r="X390" i="21"/>
  <c r="H390" i="21"/>
  <c r="V56" i="25"/>
  <c r="R56" i="25"/>
  <c r="N56" i="25"/>
  <c r="J56" i="25"/>
  <c r="F56" i="25"/>
  <c r="B56" i="25"/>
  <c r="Y56" i="25"/>
  <c r="U56" i="25"/>
  <c r="Q56" i="25"/>
  <c r="M56" i="25"/>
  <c r="I56" i="25"/>
  <c r="E56" i="25"/>
  <c r="X56" i="25"/>
  <c r="P56" i="25"/>
  <c r="H56" i="25"/>
  <c r="W56" i="25"/>
  <c r="O56" i="25"/>
  <c r="G56" i="25"/>
  <c r="T56" i="25"/>
  <c r="D56" i="25"/>
  <c r="S56" i="25"/>
  <c r="C56" i="25"/>
  <c r="L56" i="25"/>
  <c r="K56" i="25"/>
  <c r="Y88" i="21"/>
  <c r="U88" i="21"/>
  <c r="Q88" i="21"/>
  <c r="M88" i="21"/>
  <c r="I88" i="21"/>
  <c r="E88" i="21"/>
  <c r="X88" i="21"/>
  <c r="T88" i="21"/>
  <c r="P88" i="21"/>
  <c r="L88" i="21"/>
  <c r="H88" i="21"/>
  <c r="D88" i="21"/>
  <c r="S88" i="21"/>
  <c r="K88" i="21"/>
  <c r="C88" i="21"/>
  <c r="R88" i="21"/>
  <c r="J88" i="21"/>
  <c r="B88" i="21"/>
  <c r="W88" i="21"/>
  <c r="G88" i="21"/>
  <c r="V88" i="21"/>
  <c r="F88" i="21"/>
  <c r="O88" i="21"/>
  <c r="N88" i="21"/>
  <c r="X57" i="19"/>
  <c r="T57" i="19"/>
  <c r="P57" i="19"/>
  <c r="L57" i="19"/>
  <c r="H57" i="19"/>
  <c r="D57" i="19"/>
  <c r="V57" i="19"/>
  <c r="R57" i="19"/>
  <c r="N57" i="19"/>
  <c r="J57" i="19"/>
  <c r="F57" i="19"/>
  <c r="B57" i="19"/>
  <c r="Y57" i="19"/>
  <c r="Q57" i="19"/>
  <c r="I57" i="19"/>
  <c r="W57" i="19"/>
  <c r="O57" i="19"/>
  <c r="G57" i="19"/>
  <c r="U57" i="19"/>
  <c r="M57" i="19"/>
  <c r="E57" i="19"/>
  <c r="S57" i="19"/>
  <c r="K57" i="19"/>
  <c r="C57" i="19"/>
  <c r="W219" i="21"/>
  <c r="S219" i="21"/>
  <c r="O219" i="21"/>
  <c r="K219" i="21"/>
  <c r="G219" i="21"/>
  <c r="C219" i="21"/>
  <c r="Y219" i="21"/>
  <c r="Q219" i="21"/>
  <c r="I219" i="21"/>
  <c r="V219" i="21"/>
  <c r="R219" i="21"/>
  <c r="N219" i="21"/>
  <c r="J219" i="21"/>
  <c r="F219" i="21"/>
  <c r="B219" i="21"/>
  <c r="U219" i="21"/>
  <c r="M219" i="21"/>
  <c r="E219" i="21"/>
  <c r="T219" i="21"/>
  <c r="D219" i="21"/>
  <c r="P219" i="21"/>
  <c r="L219" i="21"/>
  <c r="X219" i="21"/>
  <c r="H219" i="21"/>
  <c r="W90" i="28"/>
  <c r="S90" i="28"/>
  <c r="O90" i="28"/>
  <c r="K90" i="28"/>
  <c r="G90" i="28"/>
  <c r="C90" i="28"/>
  <c r="V90" i="28"/>
  <c r="R90" i="28"/>
  <c r="N90" i="28"/>
  <c r="J90" i="28"/>
  <c r="F90" i="28"/>
  <c r="B90" i="28"/>
  <c r="Y90" i="28"/>
  <c r="Q90" i="28"/>
  <c r="I90" i="28"/>
  <c r="X90" i="28"/>
  <c r="P90" i="28"/>
  <c r="H90" i="28"/>
  <c r="M90" i="28"/>
  <c r="U90" i="28"/>
  <c r="D90" i="28"/>
  <c r="L90" i="28"/>
  <c r="E90" i="28"/>
  <c r="T90"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57" i="28"/>
  <c r="S57" i="28"/>
  <c r="O57" i="28"/>
  <c r="K57" i="28"/>
  <c r="G57" i="28"/>
  <c r="C57" i="28"/>
  <c r="V57" i="28"/>
  <c r="R57" i="28"/>
  <c r="N57" i="28"/>
  <c r="J57" i="28"/>
  <c r="F57" i="28"/>
  <c r="B57" i="28"/>
  <c r="Y57" i="28"/>
  <c r="Q57" i="28"/>
  <c r="I57" i="28"/>
  <c r="X57" i="28"/>
  <c r="P57" i="28"/>
  <c r="H57" i="28"/>
  <c r="M57" i="28"/>
  <c r="U57" i="28"/>
  <c r="E57" i="28"/>
  <c r="T57" i="28"/>
  <c r="D57" i="28"/>
  <c r="L57" i="28"/>
  <c r="W288" i="21"/>
  <c r="S288" i="21"/>
  <c r="O288" i="21"/>
  <c r="K288" i="21"/>
  <c r="G288" i="21"/>
  <c r="C288" i="21"/>
  <c r="V288" i="21"/>
  <c r="R288" i="21"/>
  <c r="N288" i="21"/>
  <c r="J288" i="21"/>
  <c r="F288" i="21"/>
  <c r="B288" i="21"/>
  <c r="U288" i="21"/>
  <c r="M288" i="21"/>
  <c r="E288" i="21"/>
  <c r="Q288" i="21"/>
  <c r="T288" i="21"/>
  <c r="L288" i="21"/>
  <c r="D288" i="21"/>
  <c r="Y288" i="21"/>
  <c r="I288" i="21"/>
  <c r="P288" i="21"/>
  <c r="H288" i="21"/>
  <c r="X288" i="21"/>
  <c r="Y55" i="21"/>
  <c r="U55" i="21"/>
  <c r="Q55" i="21"/>
  <c r="M55" i="21"/>
  <c r="I55" i="21"/>
  <c r="E55" i="21"/>
  <c r="X55" i="21"/>
  <c r="T55" i="21"/>
  <c r="P55" i="21"/>
  <c r="L55" i="21"/>
  <c r="H55" i="21"/>
  <c r="D55" i="21"/>
  <c r="S55" i="21"/>
  <c r="K55" i="21"/>
  <c r="C55" i="21"/>
  <c r="R55" i="21"/>
  <c r="J55" i="21"/>
  <c r="B55" i="21"/>
  <c r="W55" i="21"/>
  <c r="G55" i="21"/>
  <c r="V55" i="21"/>
  <c r="F55" i="21"/>
  <c r="O55" i="21"/>
  <c r="N55" i="21"/>
  <c r="Y24" i="21"/>
  <c r="U24" i="21"/>
  <c r="Q24" i="21"/>
  <c r="M24" i="21"/>
  <c r="I24" i="21"/>
  <c r="E24" i="21"/>
  <c r="X24" i="21"/>
  <c r="T24" i="21"/>
  <c r="P24" i="21"/>
  <c r="L24" i="21"/>
  <c r="H24" i="21"/>
  <c r="D24" i="21"/>
  <c r="S24" i="21"/>
  <c r="K24" i="21"/>
  <c r="C24" i="21"/>
  <c r="R24" i="21"/>
  <c r="J24" i="21"/>
  <c r="B24" i="21"/>
  <c r="W24" i="21"/>
  <c r="G24" i="21"/>
  <c r="V24" i="21"/>
  <c r="F24" i="21"/>
  <c r="N24" i="21"/>
  <c r="O24" i="21"/>
  <c r="X90" i="19"/>
  <c r="T90" i="19"/>
  <c r="P90" i="19"/>
  <c r="L90" i="19"/>
  <c r="H90" i="19"/>
  <c r="D90" i="19"/>
  <c r="V90" i="19"/>
  <c r="R90" i="19"/>
  <c r="N90" i="19"/>
  <c r="J90" i="19"/>
  <c r="F90" i="19"/>
  <c r="B90" i="19"/>
  <c r="Y90" i="19"/>
  <c r="Q90" i="19"/>
  <c r="I90" i="19"/>
  <c r="W90" i="19"/>
  <c r="O90" i="19"/>
  <c r="G90" i="19"/>
  <c r="U90" i="19"/>
  <c r="M90" i="19"/>
  <c r="E90" i="19"/>
  <c r="S90" i="19"/>
  <c r="K90" i="19"/>
  <c r="C90" i="19"/>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W323" i="28"/>
  <c r="S323" i="28"/>
  <c r="O323" i="28"/>
  <c r="K323" i="28"/>
  <c r="G323" i="28"/>
  <c r="C323" i="28"/>
  <c r="V323" i="28"/>
  <c r="R323" i="28"/>
  <c r="N323" i="28"/>
  <c r="J323" i="28"/>
  <c r="F323" i="28"/>
  <c r="B323" i="28"/>
  <c r="U323" i="28"/>
  <c r="M323" i="28"/>
  <c r="E323" i="28"/>
  <c r="Y323" i="28"/>
  <c r="I323" i="28"/>
  <c r="P323" i="28"/>
  <c r="T323" i="28"/>
  <c r="L323" i="28"/>
  <c r="D323" i="28"/>
  <c r="Q323" i="28"/>
  <c r="X323" i="28"/>
  <c r="H323"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A124" i="25"/>
  <c r="A125" i="25" s="1"/>
  <c r="V123" i="25"/>
  <c r="R123" i="25"/>
  <c r="N123" i="25"/>
  <c r="J123" i="25"/>
  <c r="F123" i="25"/>
  <c r="B123" i="25"/>
  <c r="Y123" i="25"/>
  <c r="U123" i="25"/>
  <c r="Q123" i="25"/>
  <c r="M123" i="25"/>
  <c r="I123" i="25"/>
  <c r="E123" i="25"/>
  <c r="X123" i="25"/>
  <c r="P123" i="25"/>
  <c r="H123" i="25"/>
  <c r="W123" i="25"/>
  <c r="O123" i="25"/>
  <c r="G123" i="25"/>
  <c r="L123" i="25"/>
  <c r="K123" i="25"/>
  <c r="D123" i="25"/>
  <c r="C123" i="25"/>
  <c r="T123" i="25"/>
  <c r="S123" i="25"/>
  <c r="W322" i="21"/>
  <c r="S322" i="21"/>
  <c r="O322" i="21"/>
  <c r="K322" i="21"/>
  <c r="G322" i="21"/>
  <c r="C322" i="21"/>
  <c r="V322" i="21"/>
  <c r="R322" i="21"/>
  <c r="N322" i="21"/>
  <c r="J322" i="21"/>
  <c r="F322" i="21"/>
  <c r="B322" i="21"/>
  <c r="U322" i="21"/>
  <c r="M322" i="21"/>
  <c r="E322" i="21"/>
  <c r="Q322" i="21"/>
  <c r="X322" i="21"/>
  <c r="H322" i="21"/>
  <c r="T322" i="21"/>
  <c r="L322" i="21"/>
  <c r="D322" i="21"/>
  <c r="Y322" i="21"/>
  <c r="I322" i="21"/>
  <c r="P322" i="21"/>
  <c r="A357" i="21"/>
  <c r="A391" i="21"/>
  <c r="A289" i="21"/>
  <c r="A323" i="21"/>
  <c r="A25" i="28"/>
  <c r="A290" i="28"/>
  <c r="A91" i="28"/>
  <c r="A221" i="28"/>
  <c r="A189" i="28"/>
  <c r="A324" i="28"/>
  <c r="A157" i="28"/>
  <c r="A124" i="28"/>
  <c r="A392" i="28"/>
  <c r="A255" i="28"/>
  <c r="A358" i="28"/>
  <c r="A58" i="28"/>
  <c r="A254" i="21"/>
  <c r="A220" i="21"/>
  <c r="A187" i="21"/>
  <c r="A91" i="19"/>
  <c r="A58" i="19"/>
  <c r="A122" i="21"/>
  <c r="A57" i="25"/>
  <c r="A56" i="21"/>
  <c r="A91" i="25"/>
  <c r="A124" i="19"/>
  <c r="A89" i="21"/>
  <c r="A25" i="21"/>
  <c r="A23" i="25"/>
  <c r="A155"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1" i="25"/>
  <c r="R91" i="25"/>
  <c r="N91" i="25"/>
  <c r="J91" i="25"/>
  <c r="F91" i="25"/>
  <c r="B91" i="25"/>
  <c r="Y91" i="25"/>
  <c r="U91" i="25"/>
  <c r="Q91" i="25"/>
  <c r="M91" i="25"/>
  <c r="I91" i="25"/>
  <c r="E91" i="25"/>
  <c r="X91" i="25"/>
  <c r="P91" i="25"/>
  <c r="H91" i="25"/>
  <c r="W91" i="25"/>
  <c r="O91" i="25"/>
  <c r="G91" i="25"/>
  <c r="T91" i="25"/>
  <c r="D91" i="25"/>
  <c r="S91" i="25"/>
  <c r="C91" i="25"/>
  <c r="K91" i="25"/>
  <c r="L91" i="25"/>
  <c r="X58" i="19"/>
  <c r="T58" i="19"/>
  <c r="P58" i="19"/>
  <c r="L58" i="19"/>
  <c r="H58" i="19"/>
  <c r="D58" i="19"/>
  <c r="V58" i="19"/>
  <c r="R58" i="19"/>
  <c r="N58" i="19"/>
  <c r="J58" i="19"/>
  <c r="F58" i="19"/>
  <c r="B58" i="19"/>
  <c r="Y58" i="19"/>
  <c r="Q58" i="19"/>
  <c r="I58" i="19"/>
  <c r="W58" i="19"/>
  <c r="O58" i="19"/>
  <c r="G58" i="19"/>
  <c r="U58" i="19"/>
  <c r="M58" i="19"/>
  <c r="E58" i="19"/>
  <c r="S58" i="19"/>
  <c r="K58" i="19"/>
  <c r="C58" i="19"/>
  <c r="W254" i="21"/>
  <c r="S254" i="21"/>
  <c r="O254" i="21"/>
  <c r="K254" i="21"/>
  <c r="G254" i="21"/>
  <c r="C254" i="21"/>
  <c r="V254" i="21"/>
  <c r="R254" i="21"/>
  <c r="N254" i="21"/>
  <c r="J254" i="21"/>
  <c r="F254" i="21"/>
  <c r="B254" i="21"/>
  <c r="U254" i="21"/>
  <c r="M254" i="21"/>
  <c r="E254" i="21"/>
  <c r="Q254" i="21"/>
  <c r="T254" i="21"/>
  <c r="L254" i="21"/>
  <c r="D254" i="21"/>
  <c r="Y254" i="21"/>
  <c r="I254" i="21"/>
  <c r="H254" i="21"/>
  <c r="X254" i="21"/>
  <c r="P254" i="21"/>
  <c r="W392" i="28"/>
  <c r="S392" i="28"/>
  <c r="O392" i="28"/>
  <c r="K392" i="28"/>
  <c r="G392" i="28"/>
  <c r="C392" i="28"/>
  <c r="V392" i="28"/>
  <c r="R392" i="28"/>
  <c r="N392" i="28"/>
  <c r="J392" i="28"/>
  <c r="F392" i="28"/>
  <c r="B392" i="28"/>
  <c r="U392" i="28"/>
  <c r="M392" i="28"/>
  <c r="E392" i="28"/>
  <c r="Q392" i="28"/>
  <c r="X392" i="28"/>
  <c r="H392" i="28"/>
  <c r="T392" i="28"/>
  <c r="L392" i="28"/>
  <c r="D392" i="28"/>
  <c r="Y392" i="28"/>
  <c r="I392" i="28"/>
  <c r="P392" i="28"/>
  <c r="V189" i="28"/>
  <c r="R189" i="28"/>
  <c r="N189" i="28"/>
  <c r="J189" i="28"/>
  <c r="F189" i="28"/>
  <c r="B189" i="28"/>
  <c r="Y189" i="28"/>
  <c r="T189" i="28"/>
  <c r="O189" i="28"/>
  <c r="U189" i="28"/>
  <c r="M189" i="28"/>
  <c r="H189" i="28"/>
  <c r="C189" i="28"/>
  <c r="S189" i="28"/>
  <c r="L189" i="28"/>
  <c r="G189" i="28"/>
  <c r="X189" i="28"/>
  <c r="K189" i="28"/>
  <c r="W189" i="28"/>
  <c r="I189" i="28"/>
  <c r="Q189" i="28"/>
  <c r="E189" i="28"/>
  <c r="P189" i="28"/>
  <c r="D189" i="28"/>
  <c r="W25" i="28"/>
  <c r="S25" i="28"/>
  <c r="O25" i="28"/>
  <c r="K25" i="28"/>
  <c r="G25" i="28"/>
  <c r="C25" i="28"/>
  <c r="V25" i="28"/>
  <c r="R25" i="28"/>
  <c r="N25" i="28"/>
  <c r="J25" i="28"/>
  <c r="F25" i="28"/>
  <c r="B25" i="28"/>
  <c r="Y25" i="28"/>
  <c r="Q25" i="28"/>
  <c r="I25" i="28"/>
  <c r="X25" i="28"/>
  <c r="P25" i="28"/>
  <c r="H25" i="28"/>
  <c r="U25" i="28"/>
  <c r="E25" i="28"/>
  <c r="M25" i="28"/>
  <c r="T25" i="28"/>
  <c r="D25" i="28"/>
  <c r="L25"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X24" i="19"/>
  <c r="T24" i="19"/>
  <c r="P24" i="19"/>
  <c r="L24" i="19"/>
  <c r="H24" i="19"/>
  <c r="D24" i="19"/>
  <c r="V24" i="19"/>
  <c r="R24" i="19"/>
  <c r="N24" i="19"/>
  <c r="J24" i="19"/>
  <c r="F24" i="19"/>
  <c r="B24" i="19"/>
  <c r="Y24" i="19"/>
  <c r="Q24" i="19"/>
  <c r="I24" i="19"/>
  <c r="U24" i="19"/>
  <c r="M24" i="19"/>
  <c r="E24" i="19"/>
  <c r="S24" i="19"/>
  <c r="K24" i="19"/>
  <c r="C24" i="19"/>
  <c r="G24" i="19"/>
  <c r="W24" i="19"/>
  <c r="O24" i="19"/>
  <c r="Y89" i="21"/>
  <c r="U89" i="21"/>
  <c r="Q89" i="21"/>
  <c r="M89" i="21"/>
  <c r="I89" i="21"/>
  <c r="E89" i="21"/>
  <c r="X89" i="21"/>
  <c r="T89" i="21"/>
  <c r="P89" i="21"/>
  <c r="L89" i="21"/>
  <c r="H89" i="21"/>
  <c r="D89" i="21"/>
  <c r="S89" i="21"/>
  <c r="K89" i="21"/>
  <c r="C89" i="21"/>
  <c r="R89" i="21"/>
  <c r="J89" i="21"/>
  <c r="B89" i="21"/>
  <c r="O89" i="21"/>
  <c r="N89" i="21"/>
  <c r="W89" i="21"/>
  <c r="G89" i="21"/>
  <c r="V89" i="21"/>
  <c r="F89" i="21"/>
  <c r="V57" i="25"/>
  <c r="R57" i="25"/>
  <c r="N57" i="25"/>
  <c r="J57" i="25"/>
  <c r="F57" i="25"/>
  <c r="B57" i="25"/>
  <c r="Y57" i="25"/>
  <c r="U57" i="25"/>
  <c r="Q57" i="25"/>
  <c r="M57" i="25"/>
  <c r="I57" i="25"/>
  <c r="E57" i="25"/>
  <c r="X57" i="25"/>
  <c r="P57" i="25"/>
  <c r="H57" i="25"/>
  <c r="W57" i="25"/>
  <c r="O57" i="25"/>
  <c r="G57" i="25"/>
  <c r="L57" i="25"/>
  <c r="K57" i="25"/>
  <c r="D57" i="25"/>
  <c r="C57" i="25"/>
  <c r="T57" i="25"/>
  <c r="S57" i="25"/>
  <c r="V187" i="21"/>
  <c r="R187" i="21"/>
  <c r="N187" i="21"/>
  <c r="J187" i="21"/>
  <c r="F187" i="21"/>
  <c r="B187" i="21"/>
  <c r="X187" i="21"/>
  <c r="T187" i="21"/>
  <c r="P187" i="21"/>
  <c r="L187" i="21"/>
  <c r="H187" i="21"/>
  <c r="D187" i="21"/>
  <c r="U187" i="21"/>
  <c r="M187" i="21"/>
  <c r="E187" i="21"/>
  <c r="Y187" i="21"/>
  <c r="Q187" i="21"/>
  <c r="I187" i="21"/>
  <c r="S187" i="21"/>
  <c r="C187" i="21"/>
  <c r="O187" i="21"/>
  <c r="K187" i="21"/>
  <c r="W187" i="21"/>
  <c r="G187"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W91" i="28"/>
  <c r="S91" i="28"/>
  <c r="O91" i="28"/>
  <c r="K91" i="28"/>
  <c r="G91" i="28"/>
  <c r="C91" i="28"/>
  <c r="V91" i="28"/>
  <c r="R91" i="28"/>
  <c r="N91" i="28"/>
  <c r="J91" i="28"/>
  <c r="F91" i="28"/>
  <c r="B91" i="28"/>
  <c r="Y91" i="28"/>
  <c r="Q91" i="28"/>
  <c r="I91" i="28"/>
  <c r="X91" i="28"/>
  <c r="P91" i="28"/>
  <c r="H91" i="28"/>
  <c r="U91" i="28"/>
  <c r="E91" i="28"/>
  <c r="L91" i="28"/>
  <c r="T91" i="28"/>
  <c r="D91" i="28"/>
  <c r="M91" i="28"/>
  <c r="W323" i="21"/>
  <c r="S323" i="21"/>
  <c r="O323" i="21"/>
  <c r="K323" i="21"/>
  <c r="G323" i="21"/>
  <c r="C323" i="21"/>
  <c r="V323" i="21"/>
  <c r="R323" i="21"/>
  <c r="N323" i="21"/>
  <c r="J323" i="21"/>
  <c r="F323" i="21"/>
  <c r="B323" i="21"/>
  <c r="U323" i="21"/>
  <c r="M323" i="21"/>
  <c r="E323" i="21"/>
  <c r="Y323" i="21"/>
  <c r="I323" i="21"/>
  <c r="P323" i="21"/>
  <c r="T323" i="21"/>
  <c r="L323" i="21"/>
  <c r="D323" i="21"/>
  <c r="Q323" i="21"/>
  <c r="X323" i="21"/>
  <c r="H323" i="21"/>
  <c r="W155" i="21"/>
  <c r="S155" i="21"/>
  <c r="O155" i="21"/>
  <c r="K155" i="21"/>
  <c r="G155" i="21"/>
  <c r="C155" i="21"/>
  <c r="V155" i="21"/>
  <c r="R155" i="21"/>
  <c r="N155" i="21"/>
  <c r="J155" i="21"/>
  <c r="F155" i="21"/>
  <c r="B155" i="21"/>
  <c r="Y155" i="21"/>
  <c r="Q155" i="21"/>
  <c r="I155" i="21"/>
  <c r="U155" i="21"/>
  <c r="M155" i="21"/>
  <c r="E155" i="21"/>
  <c r="X155" i="21"/>
  <c r="H155" i="21"/>
  <c r="P155" i="21"/>
  <c r="T155" i="21"/>
  <c r="L155" i="21"/>
  <c r="D155"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22" i="21"/>
  <c r="U122" i="21"/>
  <c r="Q122" i="21"/>
  <c r="M122" i="21"/>
  <c r="I122" i="21"/>
  <c r="E122" i="21"/>
  <c r="X122" i="21"/>
  <c r="T122" i="21"/>
  <c r="P122" i="21"/>
  <c r="L122" i="21"/>
  <c r="H122" i="21"/>
  <c r="D122" i="21"/>
  <c r="S122" i="21"/>
  <c r="K122" i="21"/>
  <c r="C122" i="21"/>
  <c r="R122" i="21"/>
  <c r="J122" i="21"/>
  <c r="B122" i="21"/>
  <c r="O122" i="21"/>
  <c r="N122" i="21"/>
  <c r="G122" i="21"/>
  <c r="V122" i="21"/>
  <c r="F122" i="21"/>
  <c r="W122" i="21"/>
  <c r="W220" i="21"/>
  <c r="S220" i="21"/>
  <c r="O220" i="21"/>
  <c r="K220" i="21"/>
  <c r="G220" i="21"/>
  <c r="C220" i="21"/>
  <c r="Y220" i="21"/>
  <c r="Q220" i="21"/>
  <c r="I220" i="21"/>
  <c r="V220" i="21"/>
  <c r="R220" i="21"/>
  <c r="N220" i="21"/>
  <c r="J220" i="21"/>
  <c r="F220" i="21"/>
  <c r="B220" i="21"/>
  <c r="U220" i="21"/>
  <c r="M220" i="21"/>
  <c r="E220" i="21"/>
  <c r="L220" i="21"/>
  <c r="T220" i="21"/>
  <c r="D220" i="21"/>
  <c r="P220" i="21"/>
  <c r="X220" i="21"/>
  <c r="H220" i="21"/>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4" i="28"/>
  <c r="S324" i="28"/>
  <c r="O324" i="28"/>
  <c r="K324" i="28"/>
  <c r="G324" i="28"/>
  <c r="C324" i="28"/>
  <c r="V324" i="28"/>
  <c r="R324" i="28"/>
  <c r="N324" i="28"/>
  <c r="J324" i="28"/>
  <c r="F324" i="28"/>
  <c r="B324" i="28"/>
  <c r="U324" i="28"/>
  <c r="M324" i="28"/>
  <c r="E324" i="28"/>
  <c r="Q324" i="28"/>
  <c r="X324" i="28"/>
  <c r="H324" i="28"/>
  <c r="T324" i="28"/>
  <c r="L324" i="28"/>
  <c r="D324" i="28"/>
  <c r="Y324" i="28"/>
  <c r="I324" i="28"/>
  <c r="P324" i="28"/>
  <c r="W290" i="28"/>
  <c r="S290" i="28"/>
  <c r="O290" i="28"/>
  <c r="K290" i="28"/>
  <c r="G290" i="28"/>
  <c r="C290" i="28"/>
  <c r="V290" i="28"/>
  <c r="R290" i="28"/>
  <c r="N290" i="28"/>
  <c r="J290" i="28"/>
  <c r="F290" i="28"/>
  <c r="B290" i="28"/>
  <c r="U290" i="28"/>
  <c r="M290" i="28"/>
  <c r="E290" i="28"/>
  <c r="Q290" i="28"/>
  <c r="X290" i="28"/>
  <c r="H290" i="28"/>
  <c r="T290" i="28"/>
  <c r="L290" i="28"/>
  <c r="D290" i="28"/>
  <c r="Y290" i="28"/>
  <c r="I290" i="28"/>
  <c r="P290" i="28"/>
  <c r="W289" i="21"/>
  <c r="S289" i="21"/>
  <c r="O289" i="21"/>
  <c r="K289" i="21"/>
  <c r="G289" i="21"/>
  <c r="C289" i="21"/>
  <c r="V289" i="21"/>
  <c r="R289" i="21"/>
  <c r="N289" i="21"/>
  <c r="J289" i="21"/>
  <c r="F289" i="21"/>
  <c r="B289" i="21"/>
  <c r="U289" i="21"/>
  <c r="M289" i="21"/>
  <c r="E289" i="21"/>
  <c r="Y289" i="21"/>
  <c r="I289" i="21"/>
  <c r="T289" i="21"/>
  <c r="L289" i="21"/>
  <c r="D289" i="21"/>
  <c r="Q289" i="21"/>
  <c r="X289" i="21"/>
  <c r="P289" i="21"/>
  <c r="H289" i="21"/>
  <c r="Y25" i="21"/>
  <c r="U25" i="21"/>
  <c r="Q25" i="21"/>
  <c r="M25" i="21"/>
  <c r="I25" i="21"/>
  <c r="E25" i="21"/>
  <c r="X25" i="21"/>
  <c r="T25" i="21"/>
  <c r="P25" i="21"/>
  <c r="L25" i="21"/>
  <c r="H25" i="21"/>
  <c r="D25" i="21"/>
  <c r="S25" i="21"/>
  <c r="K25" i="21"/>
  <c r="C25" i="21"/>
  <c r="R25" i="21"/>
  <c r="J25" i="21"/>
  <c r="B25" i="21"/>
  <c r="O25" i="21"/>
  <c r="N25" i="21"/>
  <c r="G25" i="21"/>
  <c r="W25" i="21"/>
  <c r="F25" i="21"/>
  <c r="V25" i="21"/>
  <c r="Y56" i="21"/>
  <c r="U56" i="21"/>
  <c r="Q56" i="21"/>
  <c r="M56" i="21"/>
  <c r="I56" i="21"/>
  <c r="E56" i="21"/>
  <c r="X56" i="21"/>
  <c r="T56" i="21"/>
  <c r="P56" i="21"/>
  <c r="L56" i="21"/>
  <c r="H56" i="21"/>
  <c r="D56" i="21"/>
  <c r="S56" i="21"/>
  <c r="K56" i="21"/>
  <c r="C56" i="21"/>
  <c r="R56" i="21"/>
  <c r="J56" i="21"/>
  <c r="B56" i="21"/>
  <c r="O56" i="21"/>
  <c r="N56" i="21"/>
  <c r="G56" i="21"/>
  <c r="F56" i="21"/>
  <c r="W56" i="21"/>
  <c r="V56" i="21"/>
  <c r="X91" i="19"/>
  <c r="T91" i="19"/>
  <c r="P91" i="19"/>
  <c r="L91" i="19"/>
  <c r="H91" i="19"/>
  <c r="D91" i="19"/>
  <c r="V91" i="19"/>
  <c r="R91" i="19"/>
  <c r="N91" i="19"/>
  <c r="J91" i="19"/>
  <c r="F91" i="19"/>
  <c r="B91" i="19"/>
  <c r="Y91" i="19"/>
  <c r="Q91" i="19"/>
  <c r="I91" i="19"/>
  <c r="W91" i="19"/>
  <c r="O91" i="19"/>
  <c r="G91" i="19"/>
  <c r="U91" i="19"/>
  <c r="M91" i="19"/>
  <c r="E91" i="19"/>
  <c r="S91" i="19"/>
  <c r="K91" i="19"/>
  <c r="C91" i="19"/>
  <c r="W58" i="28"/>
  <c r="S58" i="28"/>
  <c r="O58" i="28"/>
  <c r="K58" i="28"/>
  <c r="G58" i="28"/>
  <c r="C58" i="28"/>
  <c r="V58" i="28"/>
  <c r="R58" i="28"/>
  <c r="N58" i="28"/>
  <c r="J58" i="28"/>
  <c r="F58" i="28"/>
  <c r="B58" i="28"/>
  <c r="Y58" i="28"/>
  <c r="Q58" i="28"/>
  <c r="I58" i="28"/>
  <c r="X58" i="28"/>
  <c r="P58" i="28"/>
  <c r="H58" i="28"/>
  <c r="U58" i="28"/>
  <c r="E58" i="28"/>
  <c r="T58" i="28"/>
  <c r="D58" i="28"/>
  <c r="M58" i="28"/>
  <c r="L58" i="28"/>
  <c r="Y124" i="28"/>
  <c r="U124" i="28"/>
  <c r="Q124" i="28"/>
  <c r="M124" i="28"/>
  <c r="I124" i="28"/>
  <c r="E124" i="28"/>
  <c r="X124" i="28"/>
  <c r="T124" i="28"/>
  <c r="P124" i="28"/>
  <c r="L124" i="28"/>
  <c r="H124" i="28"/>
  <c r="D124" i="28"/>
  <c r="S124" i="28"/>
  <c r="K124" i="28"/>
  <c r="C124" i="28"/>
  <c r="R124" i="28"/>
  <c r="J124" i="28"/>
  <c r="B124" i="28"/>
  <c r="O124" i="28"/>
  <c r="N124" i="28"/>
  <c r="W124" i="28"/>
  <c r="G124" i="28"/>
  <c r="F124" i="28"/>
  <c r="V124" i="28"/>
  <c r="W221" i="28"/>
  <c r="S221" i="28"/>
  <c r="O221" i="28"/>
  <c r="K221" i="28"/>
  <c r="G221" i="28"/>
  <c r="C221" i="28"/>
  <c r="V221" i="28"/>
  <c r="R221" i="28"/>
  <c r="N221" i="28"/>
  <c r="J221" i="28"/>
  <c r="F221" i="28"/>
  <c r="B221" i="28"/>
  <c r="U221" i="28"/>
  <c r="M221" i="28"/>
  <c r="E221" i="28"/>
  <c r="Q221" i="28"/>
  <c r="P221" i="28"/>
  <c r="T221" i="28"/>
  <c r="L221" i="28"/>
  <c r="D221" i="28"/>
  <c r="Y221" i="28"/>
  <c r="I221" i="28"/>
  <c r="X221" i="28"/>
  <c r="H221" i="28"/>
  <c r="V125" i="25"/>
  <c r="R125" i="25"/>
  <c r="N125" i="25"/>
  <c r="J125" i="25"/>
  <c r="F125" i="25"/>
  <c r="B125" i="25"/>
  <c r="Y125" i="25"/>
  <c r="U125" i="25"/>
  <c r="Q125" i="25"/>
  <c r="M125" i="25"/>
  <c r="I125" i="25"/>
  <c r="E125" i="25"/>
  <c r="X125" i="25"/>
  <c r="P125" i="25"/>
  <c r="H125" i="25"/>
  <c r="W125" i="25"/>
  <c r="O125" i="25"/>
  <c r="G125" i="25"/>
  <c r="L125" i="25"/>
  <c r="K125" i="25"/>
  <c r="T125" i="25"/>
  <c r="S125" i="25"/>
  <c r="D125" i="25"/>
  <c r="C125" i="25"/>
  <c r="W357" i="21"/>
  <c r="S357" i="21"/>
  <c r="O357" i="21"/>
  <c r="K357" i="21"/>
  <c r="G357" i="21"/>
  <c r="C357" i="21"/>
  <c r="V357" i="21"/>
  <c r="R357" i="21"/>
  <c r="N357" i="21"/>
  <c r="J357" i="21"/>
  <c r="F357" i="21"/>
  <c r="B357" i="21"/>
  <c r="U357" i="21"/>
  <c r="M357" i="21"/>
  <c r="E357" i="21"/>
  <c r="Q357" i="21"/>
  <c r="X357" i="21"/>
  <c r="H357" i="21"/>
  <c r="T357" i="21"/>
  <c r="L357" i="21"/>
  <c r="D357" i="21"/>
  <c r="Y357" i="21"/>
  <c r="I357" i="21"/>
  <c r="P357" i="21"/>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6" i="25"/>
  <c r="A324" i="21"/>
  <c r="A290" i="21"/>
  <c r="A392" i="21"/>
  <c r="A358" i="21"/>
  <c r="A256" i="28"/>
  <c r="A359" i="28"/>
  <c r="A125" i="28"/>
  <c r="A222" i="28"/>
  <c r="A92" i="28"/>
  <c r="A291" i="28"/>
  <c r="A59" i="28"/>
  <c r="A325" i="28"/>
  <c r="A190" i="28"/>
  <c r="A393" i="28"/>
  <c r="A158" i="28"/>
  <c r="A26" i="28"/>
  <c r="A221" i="21"/>
  <c r="A255" i="21"/>
  <c r="A188" i="21"/>
  <c r="A92" i="19"/>
  <c r="A59" i="19"/>
  <c r="A57" i="21"/>
  <c r="A123" i="21"/>
  <c r="A25" i="19"/>
  <c r="A26" i="21"/>
  <c r="A125" i="19"/>
  <c r="A58" i="25"/>
  <c r="A24" i="25"/>
  <c r="A156" i="21"/>
  <c r="A90" i="21"/>
  <c r="A92" i="25"/>
  <c r="V92" i="25" l="1"/>
  <c r="R92" i="25"/>
  <c r="N92" i="25"/>
  <c r="J92" i="25"/>
  <c r="F92" i="25"/>
  <c r="B92" i="25"/>
  <c r="Y92" i="25"/>
  <c r="U92" i="25"/>
  <c r="Q92" i="25"/>
  <c r="M92" i="25"/>
  <c r="I92" i="25"/>
  <c r="E92" i="25"/>
  <c r="X92" i="25"/>
  <c r="P92" i="25"/>
  <c r="H92" i="25"/>
  <c r="W92" i="25"/>
  <c r="O92" i="25"/>
  <c r="G92" i="25"/>
  <c r="L92" i="25"/>
  <c r="K92" i="25"/>
  <c r="D92" i="25"/>
  <c r="C92" i="25"/>
  <c r="T92" i="25"/>
  <c r="S92" i="25"/>
  <c r="V58" i="25"/>
  <c r="R58" i="25"/>
  <c r="N58" i="25"/>
  <c r="J58" i="25"/>
  <c r="F58" i="25"/>
  <c r="B58" i="25"/>
  <c r="Y58" i="25"/>
  <c r="U58" i="25"/>
  <c r="Q58" i="25"/>
  <c r="M58" i="25"/>
  <c r="I58" i="25"/>
  <c r="E58" i="25"/>
  <c r="X58" i="25"/>
  <c r="P58" i="25"/>
  <c r="H58" i="25"/>
  <c r="W58" i="25"/>
  <c r="O58" i="25"/>
  <c r="G58" i="25"/>
  <c r="T58" i="25"/>
  <c r="D58" i="25"/>
  <c r="S58" i="25"/>
  <c r="C58" i="25"/>
  <c r="L58" i="25"/>
  <c r="K58" i="25"/>
  <c r="Y123" i="21"/>
  <c r="U123" i="21"/>
  <c r="Q123" i="21"/>
  <c r="M123" i="21"/>
  <c r="I123" i="21"/>
  <c r="E123" i="21"/>
  <c r="X123" i="21"/>
  <c r="T123" i="21"/>
  <c r="P123" i="21"/>
  <c r="L123" i="21"/>
  <c r="H123" i="21"/>
  <c r="D123" i="21"/>
  <c r="S123" i="21"/>
  <c r="K123" i="21"/>
  <c r="C123" i="21"/>
  <c r="R123" i="21"/>
  <c r="J123" i="21"/>
  <c r="B123" i="21"/>
  <c r="W123" i="21"/>
  <c r="G123" i="21"/>
  <c r="V123" i="21"/>
  <c r="F123" i="21"/>
  <c r="O123" i="21"/>
  <c r="N123" i="21"/>
  <c r="V188" i="21"/>
  <c r="R188" i="21"/>
  <c r="N188" i="21"/>
  <c r="J188" i="21"/>
  <c r="F188" i="21"/>
  <c r="B188" i="21"/>
  <c r="X188" i="21"/>
  <c r="T188" i="21"/>
  <c r="P188" i="21"/>
  <c r="L188" i="21"/>
  <c r="H188" i="21"/>
  <c r="D188" i="21"/>
  <c r="U188" i="21"/>
  <c r="M188" i="21"/>
  <c r="E188" i="21"/>
  <c r="Y188" i="21"/>
  <c r="Q188" i="21"/>
  <c r="I188" i="21"/>
  <c r="K188" i="21"/>
  <c r="W188" i="21"/>
  <c r="G188" i="21"/>
  <c r="S188" i="21"/>
  <c r="C188" i="21"/>
  <c r="O188" i="21"/>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W59" i="28"/>
  <c r="S59" i="28"/>
  <c r="O59" i="28"/>
  <c r="K59" i="28"/>
  <c r="G59" i="28"/>
  <c r="C59" i="28"/>
  <c r="V59" i="28"/>
  <c r="R59" i="28"/>
  <c r="N59" i="28"/>
  <c r="J59" i="28"/>
  <c r="F59" i="28"/>
  <c r="B59" i="28"/>
  <c r="Y59" i="28"/>
  <c r="Q59" i="28"/>
  <c r="I59" i="28"/>
  <c r="X59" i="28"/>
  <c r="P59" i="28"/>
  <c r="H59" i="28"/>
  <c r="M59" i="28"/>
  <c r="E59" i="28"/>
  <c r="D59" i="28"/>
  <c r="L59" i="28"/>
  <c r="U59" i="28"/>
  <c r="T59"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W392" i="21"/>
  <c r="S392" i="21"/>
  <c r="O392" i="21"/>
  <c r="K392" i="21"/>
  <c r="G392" i="21"/>
  <c r="C392" i="21"/>
  <c r="V392" i="21"/>
  <c r="R392" i="21"/>
  <c r="N392" i="21"/>
  <c r="J392" i="21"/>
  <c r="F392" i="21"/>
  <c r="B392" i="21"/>
  <c r="U392" i="21"/>
  <c r="M392" i="21"/>
  <c r="E392" i="21"/>
  <c r="Q392" i="21"/>
  <c r="X392" i="21"/>
  <c r="T392" i="21"/>
  <c r="L392" i="21"/>
  <c r="D392" i="21"/>
  <c r="Y392" i="21"/>
  <c r="I392" i="21"/>
  <c r="P392" i="21"/>
  <c r="H392" i="21"/>
  <c r="Y90" i="21"/>
  <c r="U90" i="21"/>
  <c r="Q90" i="21"/>
  <c r="M90" i="21"/>
  <c r="I90" i="21"/>
  <c r="E90" i="21"/>
  <c r="X90" i="21"/>
  <c r="T90" i="21"/>
  <c r="P90" i="21"/>
  <c r="L90" i="21"/>
  <c r="H90" i="21"/>
  <c r="D90" i="21"/>
  <c r="S90" i="21"/>
  <c r="K90" i="21"/>
  <c r="C90" i="21"/>
  <c r="R90" i="21"/>
  <c r="J90" i="21"/>
  <c r="B90" i="21"/>
  <c r="W90" i="21"/>
  <c r="G90" i="21"/>
  <c r="V90" i="21"/>
  <c r="F90" i="21"/>
  <c r="N90" i="21"/>
  <c r="O90" i="21"/>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Y57" i="21"/>
  <c r="U57" i="21"/>
  <c r="Q57" i="21"/>
  <c r="M57" i="21"/>
  <c r="I57" i="21"/>
  <c r="E57" i="21"/>
  <c r="X57" i="21"/>
  <c r="T57" i="21"/>
  <c r="P57" i="21"/>
  <c r="L57" i="21"/>
  <c r="H57" i="21"/>
  <c r="D57" i="21"/>
  <c r="S57" i="21"/>
  <c r="K57" i="21"/>
  <c r="C57" i="21"/>
  <c r="R57" i="21"/>
  <c r="J57" i="21"/>
  <c r="B57" i="21"/>
  <c r="W57" i="21"/>
  <c r="G57" i="21"/>
  <c r="V57" i="21"/>
  <c r="F57" i="21"/>
  <c r="O57" i="21"/>
  <c r="N57" i="21"/>
  <c r="W255" i="21"/>
  <c r="S255" i="21"/>
  <c r="O255" i="21"/>
  <c r="K255" i="21"/>
  <c r="G255" i="21"/>
  <c r="C255" i="21"/>
  <c r="V255" i="21"/>
  <c r="R255" i="21"/>
  <c r="N255" i="21"/>
  <c r="J255" i="21"/>
  <c r="F255" i="21"/>
  <c r="B255" i="21"/>
  <c r="U255" i="21"/>
  <c r="M255" i="21"/>
  <c r="E255" i="21"/>
  <c r="Y255" i="21"/>
  <c r="I255" i="21"/>
  <c r="T255" i="21"/>
  <c r="L255" i="21"/>
  <c r="D255" i="21"/>
  <c r="Q255" i="21"/>
  <c r="P255" i="21"/>
  <c r="X255" i="21"/>
  <c r="H255" i="21"/>
  <c r="W393" i="28"/>
  <c r="S393" i="28"/>
  <c r="O393" i="28"/>
  <c r="K393" i="28"/>
  <c r="G393" i="28"/>
  <c r="C393" i="28"/>
  <c r="V393" i="28"/>
  <c r="R393" i="28"/>
  <c r="N393" i="28"/>
  <c r="J393" i="28"/>
  <c r="F393" i="28"/>
  <c r="B393" i="28"/>
  <c r="U393" i="28"/>
  <c r="M393" i="28"/>
  <c r="E393" i="28"/>
  <c r="Q393" i="28"/>
  <c r="I393" i="28"/>
  <c r="P393" i="28"/>
  <c r="T393" i="28"/>
  <c r="L393" i="28"/>
  <c r="D393" i="28"/>
  <c r="Y393" i="28"/>
  <c r="X393" i="28"/>
  <c r="H393" i="28"/>
  <c r="W291" i="28"/>
  <c r="S291" i="28"/>
  <c r="O291" i="28"/>
  <c r="K291" i="28"/>
  <c r="G291" i="28"/>
  <c r="C291" i="28"/>
  <c r="V291" i="28"/>
  <c r="R291" i="28"/>
  <c r="N291" i="28"/>
  <c r="J291" i="28"/>
  <c r="F291" i="28"/>
  <c r="B291" i="28"/>
  <c r="U291" i="28"/>
  <c r="M291" i="28"/>
  <c r="E291" i="28"/>
  <c r="Y291" i="28"/>
  <c r="I291" i="28"/>
  <c r="X291" i="28"/>
  <c r="T291" i="28"/>
  <c r="L291" i="28"/>
  <c r="D291" i="28"/>
  <c r="Q291" i="28"/>
  <c r="P291" i="28"/>
  <c r="H291" i="28"/>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290" i="21"/>
  <c r="S290" i="21"/>
  <c r="O290" i="21"/>
  <c r="K290" i="21"/>
  <c r="G290" i="21"/>
  <c r="C290" i="21"/>
  <c r="V290" i="21"/>
  <c r="R290" i="21"/>
  <c r="N290" i="21"/>
  <c r="J290" i="21"/>
  <c r="F290" i="21"/>
  <c r="B290" i="21"/>
  <c r="U290" i="21"/>
  <c r="M290" i="21"/>
  <c r="E290" i="21"/>
  <c r="Q290" i="21"/>
  <c r="T290" i="21"/>
  <c r="L290" i="21"/>
  <c r="D290" i="21"/>
  <c r="Y290" i="21"/>
  <c r="I290" i="21"/>
  <c r="H290" i="21"/>
  <c r="X290" i="21"/>
  <c r="P290" i="21"/>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26" i="21"/>
  <c r="U26" i="21"/>
  <c r="Q26" i="21"/>
  <c r="M26" i="21"/>
  <c r="I26" i="21"/>
  <c r="E26" i="21"/>
  <c r="X26" i="21"/>
  <c r="T26" i="21"/>
  <c r="P26" i="21"/>
  <c r="L26" i="21"/>
  <c r="H26" i="21"/>
  <c r="D26" i="21"/>
  <c r="S26" i="21"/>
  <c r="K26" i="21"/>
  <c r="C26" i="21"/>
  <c r="R26" i="21"/>
  <c r="J26" i="21"/>
  <c r="B26" i="21"/>
  <c r="W26" i="21"/>
  <c r="G26" i="21"/>
  <c r="V26" i="21"/>
  <c r="F26" i="21"/>
  <c r="O26" i="21"/>
  <c r="N26" i="21"/>
  <c r="X59" i="19"/>
  <c r="T59" i="19"/>
  <c r="P59" i="19"/>
  <c r="L59" i="19"/>
  <c r="H59" i="19"/>
  <c r="D59" i="19"/>
  <c r="V59" i="19"/>
  <c r="R59" i="19"/>
  <c r="N59" i="19"/>
  <c r="J59" i="19"/>
  <c r="F59" i="19"/>
  <c r="B59" i="19"/>
  <c r="Y59" i="19"/>
  <c r="Q59" i="19"/>
  <c r="I59" i="19"/>
  <c r="W59" i="19"/>
  <c r="O59" i="19"/>
  <c r="G59" i="19"/>
  <c r="U59" i="19"/>
  <c r="M59" i="19"/>
  <c r="E59" i="19"/>
  <c r="S59" i="19"/>
  <c r="K59" i="19"/>
  <c r="C59" i="19"/>
  <c r="W221" i="21"/>
  <c r="S221" i="21"/>
  <c r="O221" i="21"/>
  <c r="K221" i="21"/>
  <c r="G221" i="21"/>
  <c r="C221" i="21"/>
  <c r="Y221" i="21"/>
  <c r="Q221" i="21"/>
  <c r="I221" i="21"/>
  <c r="V221" i="21"/>
  <c r="R221" i="21"/>
  <c r="N221" i="21"/>
  <c r="J221" i="21"/>
  <c r="F221" i="21"/>
  <c r="B221" i="21"/>
  <c r="U221" i="21"/>
  <c r="M221" i="21"/>
  <c r="E221" i="21"/>
  <c r="T221" i="21"/>
  <c r="D221" i="21"/>
  <c r="X221" i="21"/>
  <c r="P221" i="21"/>
  <c r="L221" i="21"/>
  <c r="H221" i="21"/>
  <c r="V190" i="28"/>
  <c r="R190" i="28"/>
  <c r="N190" i="28"/>
  <c r="J190" i="28"/>
  <c r="F190" i="28"/>
  <c r="B190" i="28"/>
  <c r="W190" i="28"/>
  <c r="Q190" i="28"/>
  <c r="L190" i="28"/>
  <c r="G190" i="28"/>
  <c r="Y190" i="28"/>
  <c r="S190" i="28"/>
  <c r="K190" i="28"/>
  <c r="D190" i="28"/>
  <c r="X190" i="28"/>
  <c r="P190" i="28"/>
  <c r="I190" i="28"/>
  <c r="C190" i="28"/>
  <c r="O190" i="28"/>
  <c r="M190" i="28"/>
  <c r="U190" i="28"/>
  <c r="H190" i="28"/>
  <c r="T190" i="28"/>
  <c r="E190" i="28"/>
  <c r="W92" i="28"/>
  <c r="S92" i="28"/>
  <c r="O92" i="28"/>
  <c r="K92" i="28"/>
  <c r="G92" i="28"/>
  <c r="C92" i="28"/>
  <c r="V92" i="28"/>
  <c r="R92" i="28"/>
  <c r="N92" i="28"/>
  <c r="J92" i="28"/>
  <c r="F92" i="28"/>
  <c r="B92" i="28"/>
  <c r="Y92" i="28"/>
  <c r="Q92" i="28"/>
  <c r="I92" i="28"/>
  <c r="X92" i="28"/>
  <c r="P92" i="28"/>
  <c r="H92" i="28"/>
  <c r="M92" i="28"/>
  <c r="E92" i="28"/>
  <c r="T92" i="28"/>
  <c r="L92" i="28"/>
  <c r="U92" i="28"/>
  <c r="D92" i="28"/>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Q324" i="21"/>
  <c r="X324" i="21"/>
  <c r="H324" i="21"/>
  <c r="T324" i="21"/>
  <c r="L324" i="21"/>
  <c r="D324" i="21"/>
  <c r="Y324" i="21"/>
  <c r="I324" i="21"/>
  <c r="P324"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2" i="19"/>
  <c r="T92" i="19"/>
  <c r="P92" i="19"/>
  <c r="L92" i="19"/>
  <c r="H92" i="19"/>
  <c r="D92" i="19"/>
  <c r="V92" i="19"/>
  <c r="R92" i="19"/>
  <c r="N92" i="19"/>
  <c r="J92" i="19"/>
  <c r="F92" i="19"/>
  <c r="B92" i="19"/>
  <c r="Y92" i="19"/>
  <c r="Q92" i="19"/>
  <c r="I92" i="19"/>
  <c r="W92" i="19"/>
  <c r="O92" i="19"/>
  <c r="G92" i="19"/>
  <c r="U92" i="19"/>
  <c r="M92" i="19"/>
  <c r="E92" i="19"/>
  <c r="S92" i="19"/>
  <c r="K92" i="19"/>
  <c r="C92" i="19"/>
  <c r="W26" i="28"/>
  <c r="S26" i="28"/>
  <c r="O26" i="28"/>
  <c r="K26" i="28"/>
  <c r="G26" i="28"/>
  <c r="C26" i="28"/>
  <c r="V26" i="28"/>
  <c r="R26" i="28"/>
  <c r="N26" i="28"/>
  <c r="J26" i="28"/>
  <c r="F26" i="28"/>
  <c r="B26" i="28"/>
  <c r="Y26" i="28"/>
  <c r="Q26" i="28"/>
  <c r="I26" i="28"/>
  <c r="X26" i="28"/>
  <c r="P26" i="28"/>
  <c r="H26" i="28"/>
  <c r="M26" i="28"/>
  <c r="U26" i="28"/>
  <c r="D26" i="28"/>
  <c r="L26" i="28"/>
  <c r="E26" i="28"/>
  <c r="T26" i="28"/>
  <c r="W325" i="28"/>
  <c r="S325" i="28"/>
  <c r="O325" i="28"/>
  <c r="K325" i="28"/>
  <c r="G325" i="28"/>
  <c r="C325" i="28"/>
  <c r="V325" i="28"/>
  <c r="R325" i="28"/>
  <c r="N325" i="28"/>
  <c r="J325" i="28"/>
  <c r="F325" i="28"/>
  <c r="B325" i="28"/>
  <c r="U325" i="28"/>
  <c r="M325" i="28"/>
  <c r="E325" i="28"/>
  <c r="Y325" i="28"/>
  <c r="I325" i="28"/>
  <c r="P325" i="28"/>
  <c r="T325" i="28"/>
  <c r="L325" i="28"/>
  <c r="D325" i="28"/>
  <c r="Q325" i="28"/>
  <c r="X325" i="28"/>
  <c r="H325" i="28"/>
  <c r="W222" i="28"/>
  <c r="S222" i="28"/>
  <c r="O222" i="28"/>
  <c r="K222" i="28"/>
  <c r="G222" i="28"/>
  <c r="C222" i="28"/>
  <c r="V222" i="28"/>
  <c r="R222" i="28"/>
  <c r="N222" i="28"/>
  <c r="J222" i="28"/>
  <c r="F222" i="28"/>
  <c r="B222" i="28"/>
  <c r="U222" i="28"/>
  <c r="M222" i="28"/>
  <c r="E222" i="28"/>
  <c r="Y222" i="28"/>
  <c r="I222" i="28"/>
  <c r="X222" i="28"/>
  <c r="H222" i="28"/>
  <c r="T222" i="28"/>
  <c r="L222" i="28"/>
  <c r="D222" i="28"/>
  <c r="Q222" i="28"/>
  <c r="P222" i="28"/>
  <c r="W358" i="21"/>
  <c r="S358" i="21"/>
  <c r="O358" i="21"/>
  <c r="K358" i="21"/>
  <c r="G358" i="21"/>
  <c r="C358" i="21"/>
  <c r="V358" i="21"/>
  <c r="R358" i="21"/>
  <c r="N358" i="21"/>
  <c r="J358" i="21"/>
  <c r="F358" i="21"/>
  <c r="B358" i="21"/>
  <c r="U358" i="21"/>
  <c r="M358" i="21"/>
  <c r="E358" i="21"/>
  <c r="Y358" i="21"/>
  <c r="I358" i="21"/>
  <c r="P358" i="21"/>
  <c r="T358" i="21"/>
  <c r="L358" i="21"/>
  <c r="D358" i="21"/>
  <c r="Q358" i="21"/>
  <c r="X358" i="21"/>
  <c r="H358" i="21"/>
  <c r="V126" i="25"/>
  <c r="R126" i="25"/>
  <c r="N126" i="25"/>
  <c r="J126" i="25"/>
  <c r="F126" i="25"/>
  <c r="B126" i="25"/>
  <c r="Y126" i="25"/>
  <c r="U126" i="25"/>
  <c r="Q126" i="25"/>
  <c r="M126" i="25"/>
  <c r="I126" i="25"/>
  <c r="E126" i="25"/>
  <c r="X126" i="25"/>
  <c r="P126" i="25"/>
  <c r="H126" i="25"/>
  <c r="W126" i="25"/>
  <c r="O126" i="25"/>
  <c r="G126" i="25"/>
  <c r="T126" i="25"/>
  <c r="D126" i="25"/>
  <c r="S126" i="25"/>
  <c r="C126" i="25"/>
  <c r="K126" i="25"/>
  <c r="L126" i="25"/>
  <c r="A127" i="25"/>
  <c r="A359" i="21"/>
  <c r="A393" i="21"/>
  <c r="A291" i="21"/>
  <c r="A325" i="21"/>
  <c r="A191" i="28"/>
  <c r="A326" i="28"/>
  <c r="A223" i="28"/>
  <c r="A159" i="28"/>
  <c r="A27" i="28"/>
  <c r="A93" i="28"/>
  <c r="A126" i="28"/>
  <c r="A360" i="28"/>
  <c r="A394" i="28"/>
  <c r="A60" i="28"/>
  <c r="A292" i="28"/>
  <c r="A257" i="28"/>
  <c r="A256" i="21"/>
  <c r="A222" i="21"/>
  <c r="A189" i="21"/>
  <c r="A93" i="19"/>
  <c r="A60" i="19"/>
  <c r="A25" i="25"/>
  <c r="A59" i="25"/>
  <c r="A126" i="19"/>
  <c r="A124" i="21"/>
  <c r="A58" i="21"/>
  <c r="A93" i="25"/>
  <c r="A91" i="21"/>
  <c r="A157"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3" i="25"/>
  <c r="R93" i="25"/>
  <c r="N93" i="25"/>
  <c r="J93" i="25"/>
  <c r="F93" i="25"/>
  <c r="B93" i="25"/>
  <c r="Y93" i="25"/>
  <c r="U93" i="25"/>
  <c r="Q93" i="25"/>
  <c r="M93" i="25"/>
  <c r="I93" i="25"/>
  <c r="E93" i="25"/>
  <c r="X93" i="25"/>
  <c r="P93" i="25"/>
  <c r="H93" i="25"/>
  <c r="W93" i="25"/>
  <c r="O93" i="25"/>
  <c r="G93" i="25"/>
  <c r="T93" i="25"/>
  <c r="D93" i="25"/>
  <c r="S93" i="25"/>
  <c r="C93" i="25"/>
  <c r="L93" i="25"/>
  <c r="K93" i="25"/>
  <c r="V59" i="25"/>
  <c r="R59" i="25"/>
  <c r="N59" i="25"/>
  <c r="J59" i="25"/>
  <c r="F59" i="25"/>
  <c r="B59" i="25"/>
  <c r="Y59" i="25"/>
  <c r="U59" i="25"/>
  <c r="Q59" i="25"/>
  <c r="M59" i="25"/>
  <c r="I59" i="25"/>
  <c r="E59" i="25"/>
  <c r="X59" i="25"/>
  <c r="P59" i="25"/>
  <c r="H59" i="25"/>
  <c r="W59" i="25"/>
  <c r="O59" i="25"/>
  <c r="G59" i="25"/>
  <c r="L59" i="25"/>
  <c r="K59" i="25"/>
  <c r="T59" i="25"/>
  <c r="S59" i="25"/>
  <c r="D59" i="25"/>
  <c r="C59" i="25"/>
  <c r="Y189" i="21"/>
  <c r="U189" i="21"/>
  <c r="Q189" i="21"/>
  <c r="M189" i="21"/>
  <c r="I189" i="21"/>
  <c r="E189" i="21"/>
  <c r="W189" i="21"/>
  <c r="R189" i="21"/>
  <c r="L189" i="21"/>
  <c r="G189" i="21"/>
  <c r="B189" i="21"/>
  <c r="T189" i="21"/>
  <c r="O189" i="21"/>
  <c r="J189" i="21"/>
  <c r="D189" i="21"/>
  <c r="P189" i="21"/>
  <c r="F189" i="21"/>
  <c r="V189" i="21"/>
  <c r="K189" i="21"/>
  <c r="X189" i="21"/>
  <c r="C189" i="21"/>
  <c r="S189" i="21"/>
  <c r="N189" i="21"/>
  <c r="H189" i="21"/>
  <c r="W292" i="28"/>
  <c r="S292" i="28"/>
  <c r="O292" i="28"/>
  <c r="K292" i="28"/>
  <c r="G292" i="28"/>
  <c r="C292" i="28"/>
  <c r="V292" i="28"/>
  <c r="R292" i="28"/>
  <c r="N292" i="28"/>
  <c r="J292" i="28"/>
  <c r="F292" i="28"/>
  <c r="B292" i="28"/>
  <c r="U292" i="28"/>
  <c r="M292" i="28"/>
  <c r="E292" i="28"/>
  <c r="Q292" i="28"/>
  <c r="P292" i="28"/>
  <c r="T292" i="28"/>
  <c r="L292" i="28"/>
  <c r="D292" i="28"/>
  <c r="Y292" i="28"/>
  <c r="I292" i="28"/>
  <c r="X292" i="28"/>
  <c r="H292" i="28"/>
  <c r="Y126" i="28"/>
  <c r="U126" i="28"/>
  <c r="Q126" i="28"/>
  <c r="M126" i="28"/>
  <c r="I126" i="28"/>
  <c r="E126" i="28"/>
  <c r="X126" i="28"/>
  <c r="T126" i="28"/>
  <c r="P126" i="28"/>
  <c r="L126" i="28"/>
  <c r="H126" i="28"/>
  <c r="D126" i="28"/>
  <c r="S126" i="28"/>
  <c r="K126" i="28"/>
  <c r="C126" i="28"/>
  <c r="R126" i="28"/>
  <c r="J126" i="28"/>
  <c r="B126" i="28"/>
  <c r="O126" i="28"/>
  <c r="N126" i="28"/>
  <c r="G126" i="28"/>
  <c r="V126" i="28"/>
  <c r="F126" i="28"/>
  <c r="W126" i="28"/>
  <c r="W223" i="28"/>
  <c r="S223" i="28"/>
  <c r="O223" i="28"/>
  <c r="K223" i="28"/>
  <c r="G223" i="28"/>
  <c r="C223" i="28"/>
  <c r="V223" i="28"/>
  <c r="R223" i="28"/>
  <c r="N223" i="28"/>
  <c r="J223" i="28"/>
  <c r="F223" i="28"/>
  <c r="B223" i="28"/>
  <c r="U223" i="28"/>
  <c r="M223" i="28"/>
  <c r="E223" i="28"/>
  <c r="Q223" i="28"/>
  <c r="X223" i="28"/>
  <c r="H223" i="28"/>
  <c r="T223" i="28"/>
  <c r="L223" i="28"/>
  <c r="D223" i="28"/>
  <c r="Y223" i="28"/>
  <c r="I223" i="28"/>
  <c r="P223" i="28"/>
  <c r="W291" i="21"/>
  <c r="S291" i="21"/>
  <c r="O291" i="21"/>
  <c r="K291" i="21"/>
  <c r="G291" i="21"/>
  <c r="C291" i="21"/>
  <c r="V291" i="21"/>
  <c r="R291" i="21"/>
  <c r="N291" i="21"/>
  <c r="J291" i="21"/>
  <c r="F291" i="21"/>
  <c r="B291" i="21"/>
  <c r="U291" i="21"/>
  <c r="M291" i="21"/>
  <c r="E291" i="21"/>
  <c r="Y291" i="21"/>
  <c r="I291" i="21"/>
  <c r="T291" i="21"/>
  <c r="L291" i="21"/>
  <c r="D291" i="21"/>
  <c r="Q291" i="21"/>
  <c r="H291" i="21"/>
  <c r="X291" i="21"/>
  <c r="P291" i="21"/>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Y124" i="21"/>
  <c r="U124" i="21"/>
  <c r="Q124" i="21"/>
  <c r="M124" i="21"/>
  <c r="I124" i="21"/>
  <c r="E124" i="21"/>
  <c r="X124" i="21"/>
  <c r="T124" i="21"/>
  <c r="P124" i="21"/>
  <c r="L124" i="21"/>
  <c r="H124" i="21"/>
  <c r="D124" i="21"/>
  <c r="S124" i="21"/>
  <c r="K124" i="21"/>
  <c r="C124" i="21"/>
  <c r="R124" i="21"/>
  <c r="J124" i="21"/>
  <c r="B124" i="21"/>
  <c r="O124" i="21"/>
  <c r="N124" i="21"/>
  <c r="W124" i="21"/>
  <c r="G124" i="21"/>
  <c r="V124" i="21"/>
  <c r="F124" i="21"/>
  <c r="X60" i="19"/>
  <c r="T60" i="19"/>
  <c r="P60" i="19"/>
  <c r="L60" i="19"/>
  <c r="H60" i="19"/>
  <c r="D60" i="19"/>
  <c r="V60" i="19"/>
  <c r="R60" i="19"/>
  <c r="N60" i="19"/>
  <c r="J60" i="19"/>
  <c r="F60" i="19"/>
  <c r="B60" i="19"/>
  <c r="Y60" i="19"/>
  <c r="Q60" i="19"/>
  <c r="I60" i="19"/>
  <c r="W60" i="19"/>
  <c r="O60" i="19"/>
  <c r="G60" i="19"/>
  <c r="U60" i="19"/>
  <c r="M60" i="19"/>
  <c r="E60" i="19"/>
  <c r="S60" i="19"/>
  <c r="K60" i="19"/>
  <c r="C60" i="19"/>
  <c r="W256" i="21"/>
  <c r="S256" i="21"/>
  <c r="O256" i="21"/>
  <c r="K256" i="21"/>
  <c r="G256" i="21"/>
  <c r="C256" i="21"/>
  <c r="V256" i="21"/>
  <c r="R256" i="21"/>
  <c r="N256" i="21"/>
  <c r="J256" i="21"/>
  <c r="F256" i="21"/>
  <c r="B256" i="21"/>
  <c r="U256" i="21"/>
  <c r="M256" i="21"/>
  <c r="E256" i="21"/>
  <c r="Q256" i="21"/>
  <c r="T256" i="21"/>
  <c r="L256" i="21"/>
  <c r="D256" i="21"/>
  <c r="Y256" i="21"/>
  <c r="I256" i="21"/>
  <c r="X256" i="21"/>
  <c r="P256" i="21"/>
  <c r="H256" i="21"/>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27" i="28"/>
  <c r="S27" i="28"/>
  <c r="O27" i="28"/>
  <c r="K27" i="28"/>
  <c r="G27" i="28"/>
  <c r="C27" i="28"/>
  <c r="V27" i="28"/>
  <c r="R27" i="28"/>
  <c r="N27" i="28"/>
  <c r="J27" i="28"/>
  <c r="F27" i="28"/>
  <c r="B27" i="28"/>
  <c r="Y27" i="28"/>
  <c r="Q27" i="28"/>
  <c r="I27" i="28"/>
  <c r="X27" i="28"/>
  <c r="P27" i="28"/>
  <c r="H27" i="28"/>
  <c r="U27" i="28"/>
  <c r="E27" i="28"/>
  <c r="L27" i="28"/>
  <c r="T27" i="28"/>
  <c r="D27" i="28"/>
  <c r="M27" i="28"/>
  <c r="V191" i="28"/>
  <c r="R191" i="28"/>
  <c r="N191" i="28"/>
  <c r="J191" i="28"/>
  <c r="F191" i="28"/>
  <c r="B191" i="28"/>
  <c r="Y191" i="28"/>
  <c r="T191" i="28"/>
  <c r="O191" i="28"/>
  <c r="I191" i="28"/>
  <c r="D191" i="28"/>
  <c r="W191" i="28"/>
  <c r="P191" i="28"/>
  <c r="H191" i="28"/>
  <c r="U191" i="28"/>
  <c r="M191" i="28"/>
  <c r="G191" i="28"/>
  <c r="S191" i="28"/>
  <c r="E191" i="28"/>
  <c r="Q191" i="28"/>
  <c r="C191" i="28"/>
  <c r="L191" i="28"/>
  <c r="X191" i="28"/>
  <c r="K191" i="28"/>
  <c r="W359" i="21"/>
  <c r="S359" i="21"/>
  <c r="O359" i="21"/>
  <c r="K359" i="21"/>
  <c r="G359" i="21"/>
  <c r="C359" i="21"/>
  <c r="V359" i="21"/>
  <c r="R359" i="21"/>
  <c r="N359" i="21"/>
  <c r="J359" i="21"/>
  <c r="F359" i="21"/>
  <c r="B359" i="21"/>
  <c r="U359" i="21"/>
  <c r="M359" i="21"/>
  <c r="E359" i="21"/>
  <c r="Y359" i="21"/>
  <c r="P359" i="21"/>
  <c r="T359" i="21"/>
  <c r="L359" i="21"/>
  <c r="D359" i="21"/>
  <c r="Q359" i="21"/>
  <c r="I359" i="21"/>
  <c r="X359" i="21"/>
  <c r="H359" i="21"/>
  <c r="Y27" i="21"/>
  <c r="U27" i="21"/>
  <c r="Q27" i="21"/>
  <c r="M27" i="21"/>
  <c r="I27" i="21"/>
  <c r="E27" i="21"/>
  <c r="X27" i="21"/>
  <c r="T27" i="21"/>
  <c r="P27" i="21"/>
  <c r="L27" i="21"/>
  <c r="H27" i="21"/>
  <c r="D27" i="21"/>
  <c r="S27" i="21"/>
  <c r="K27" i="21"/>
  <c r="C27" i="21"/>
  <c r="R27" i="21"/>
  <c r="J27" i="21"/>
  <c r="B27" i="21"/>
  <c r="O27" i="21"/>
  <c r="N27" i="21"/>
  <c r="W27" i="21"/>
  <c r="F27" i="21"/>
  <c r="V27" i="21"/>
  <c r="G27" i="21"/>
  <c r="Y58" i="21"/>
  <c r="U58" i="21"/>
  <c r="Q58" i="21"/>
  <c r="M58" i="21"/>
  <c r="I58" i="21"/>
  <c r="E58" i="21"/>
  <c r="X58" i="21"/>
  <c r="T58" i="21"/>
  <c r="P58" i="21"/>
  <c r="L58" i="21"/>
  <c r="H58" i="21"/>
  <c r="D58" i="21"/>
  <c r="S58" i="21"/>
  <c r="K58" i="21"/>
  <c r="C58" i="21"/>
  <c r="R58" i="21"/>
  <c r="J58" i="21"/>
  <c r="B58" i="21"/>
  <c r="O58" i="21"/>
  <c r="N58" i="21"/>
  <c r="W58" i="21"/>
  <c r="G58" i="21"/>
  <c r="F58" i="21"/>
  <c r="V58" i="21"/>
  <c r="V25" i="25"/>
  <c r="R25" i="25"/>
  <c r="N25" i="25"/>
  <c r="J25" i="25"/>
  <c r="F25" i="25"/>
  <c r="B25" i="25"/>
  <c r="Y25" i="25"/>
  <c r="U25" i="25"/>
  <c r="Q25" i="25"/>
  <c r="M25" i="25"/>
  <c r="I25" i="25"/>
  <c r="E25" i="25"/>
  <c r="X25" i="25"/>
  <c r="P25" i="25"/>
  <c r="H25" i="25"/>
  <c r="W25" i="25"/>
  <c r="O25" i="25"/>
  <c r="G25" i="25"/>
  <c r="T25" i="25"/>
  <c r="D25" i="25"/>
  <c r="S25" i="25"/>
  <c r="C25" i="25"/>
  <c r="L25" i="25"/>
  <c r="K25" i="25"/>
  <c r="W222" i="21"/>
  <c r="S222" i="21"/>
  <c r="V222" i="21"/>
  <c r="R222" i="21"/>
  <c r="U222" i="21"/>
  <c r="O222" i="21"/>
  <c r="K222" i="21"/>
  <c r="G222" i="21"/>
  <c r="C222" i="21"/>
  <c r="Q222" i="21"/>
  <c r="I222" i="21"/>
  <c r="T222" i="21"/>
  <c r="N222" i="21"/>
  <c r="J222" i="21"/>
  <c r="F222" i="21"/>
  <c r="B222" i="21"/>
  <c r="Y222" i="21"/>
  <c r="M222" i="21"/>
  <c r="E222" i="21"/>
  <c r="L222" i="21"/>
  <c r="D222" i="21"/>
  <c r="H222" i="21"/>
  <c r="X222" i="21"/>
  <c r="P222" i="21"/>
  <c r="W60" i="28"/>
  <c r="S60" i="28"/>
  <c r="O60" i="28"/>
  <c r="K60" i="28"/>
  <c r="G60" i="28"/>
  <c r="C60" i="28"/>
  <c r="V60" i="28"/>
  <c r="R60" i="28"/>
  <c r="N60" i="28"/>
  <c r="J60" i="28"/>
  <c r="F60" i="28"/>
  <c r="B60" i="28"/>
  <c r="Y60" i="28"/>
  <c r="Q60" i="28"/>
  <c r="I60" i="28"/>
  <c r="X60" i="28"/>
  <c r="P60" i="28"/>
  <c r="H60" i="28"/>
  <c r="U60" i="28"/>
  <c r="E60" i="28"/>
  <c r="M60" i="28"/>
  <c r="L60" i="28"/>
  <c r="T60" i="28"/>
  <c r="D60" i="28"/>
  <c r="W93" i="28"/>
  <c r="S93" i="28"/>
  <c r="O93" i="28"/>
  <c r="K93" i="28"/>
  <c r="G93" i="28"/>
  <c r="C93" i="28"/>
  <c r="V93" i="28"/>
  <c r="R93" i="28"/>
  <c r="N93" i="28"/>
  <c r="J93" i="28"/>
  <c r="F93" i="28"/>
  <c r="B93" i="28"/>
  <c r="Y93" i="28"/>
  <c r="Q93" i="28"/>
  <c r="I93" i="28"/>
  <c r="X93" i="28"/>
  <c r="P93" i="28"/>
  <c r="H93" i="28"/>
  <c r="U93" i="28"/>
  <c r="E93" i="28"/>
  <c r="M93" i="28"/>
  <c r="T93" i="28"/>
  <c r="D93" i="28"/>
  <c r="L93" i="28"/>
  <c r="W326" i="28"/>
  <c r="S326" i="28"/>
  <c r="O326" i="28"/>
  <c r="K326" i="28"/>
  <c r="G326" i="28"/>
  <c r="C326" i="28"/>
  <c r="V326" i="28"/>
  <c r="R326" i="28"/>
  <c r="N326" i="28"/>
  <c r="J326" i="28"/>
  <c r="F326" i="28"/>
  <c r="B326" i="28"/>
  <c r="U326" i="28"/>
  <c r="M326" i="28"/>
  <c r="E326" i="28"/>
  <c r="Q326" i="28"/>
  <c r="X326" i="28"/>
  <c r="H326" i="28"/>
  <c r="T326" i="28"/>
  <c r="L326" i="28"/>
  <c r="D326" i="28"/>
  <c r="Y326" i="28"/>
  <c r="I326" i="28"/>
  <c r="P326" i="28"/>
  <c r="W393" i="21"/>
  <c r="S393" i="21"/>
  <c r="O393" i="21"/>
  <c r="K393" i="21"/>
  <c r="G393" i="21"/>
  <c r="C393" i="21"/>
  <c r="V393" i="21"/>
  <c r="R393" i="21"/>
  <c r="N393" i="21"/>
  <c r="J393" i="21"/>
  <c r="F393" i="21"/>
  <c r="B393" i="21"/>
  <c r="U393" i="21"/>
  <c r="M393" i="21"/>
  <c r="E393" i="21"/>
  <c r="Y393" i="21"/>
  <c r="I393" i="21"/>
  <c r="P393" i="21"/>
  <c r="T393" i="21"/>
  <c r="L393" i="21"/>
  <c r="D393" i="21"/>
  <c r="Q393" i="21"/>
  <c r="X393" i="21"/>
  <c r="H393" i="21"/>
  <c r="Y91" i="21"/>
  <c r="U91" i="21"/>
  <c r="Q91" i="21"/>
  <c r="M91" i="21"/>
  <c r="I91" i="21"/>
  <c r="E91" i="21"/>
  <c r="X91" i="21"/>
  <c r="T91" i="21"/>
  <c r="P91" i="21"/>
  <c r="L91" i="21"/>
  <c r="H91" i="21"/>
  <c r="D91" i="21"/>
  <c r="S91" i="21"/>
  <c r="K91" i="21"/>
  <c r="C91" i="21"/>
  <c r="R91" i="21"/>
  <c r="J91" i="21"/>
  <c r="B91" i="21"/>
  <c r="O91" i="21"/>
  <c r="N91" i="21"/>
  <c r="G91" i="21"/>
  <c r="W91" i="21"/>
  <c r="F91" i="21"/>
  <c r="V91"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93" i="19"/>
  <c r="T93" i="19"/>
  <c r="P93" i="19"/>
  <c r="L93" i="19"/>
  <c r="H93" i="19"/>
  <c r="D93" i="19"/>
  <c r="V93" i="19"/>
  <c r="R93" i="19"/>
  <c r="N93" i="19"/>
  <c r="J93" i="19"/>
  <c r="F93" i="19"/>
  <c r="B93" i="19"/>
  <c r="Y93" i="19"/>
  <c r="Q93" i="19"/>
  <c r="I93" i="19"/>
  <c r="W93" i="19"/>
  <c r="O93" i="19"/>
  <c r="G93" i="19"/>
  <c r="U93" i="19"/>
  <c r="M93" i="19"/>
  <c r="E93" i="19"/>
  <c r="S93" i="19"/>
  <c r="K93" i="19"/>
  <c r="C93" i="19"/>
  <c r="W257" i="28"/>
  <c r="S257" i="28"/>
  <c r="O257" i="28"/>
  <c r="K257" i="28"/>
  <c r="G257" i="28"/>
  <c r="C257" i="28"/>
  <c r="V257" i="28"/>
  <c r="R257" i="28"/>
  <c r="N257" i="28"/>
  <c r="J257" i="28"/>
  <c r="F257" i="28"/>
  <c r="B257" i="28"/>
  <c r="U257" i="28"/>
  <c r="M257" i="28"/>
  <c r="E257" i="28"/>
  <c r="Y257" i="28"/>
  <c r="I257" i="28"/>
  <c r="X257" i="28"/>
  <c r="H257" i="28"/>
  <c r="T257" i="28"/>
  <c r="L257" i="28"/>
  <c r="D257" i="28"/>
  <c r="Q257" i="28"/>
  <c r="P257" i="28"/>
  <c r="W360" i="28"/>
  <c r="S360" i="28"/>
  <c r="O360" i="28"/>
  <c r="K360" i="28"/>
  <c r="G360" i="28"/>
  <c r="C360" i="28"/>
  <c r="V360" i="28"/>
  <c r="R360" i="28"/>
  <c r="N360" i="28"/>
  <c r="J360" i="28"/>
  <c r="F360" i="28"/>
  <c r="B360" i="28"/>
  <c r="U360" i="28"/>
  <c r="M360" i="28"/>
  <c r="E360" i="28"/>
  <c r="Y360" i="28"/>
  <c r="I360" i="28"/>
  <c r="X360" i="28"/>
  <c r="H360" i="28"/>
  <c r="T360" i="28"/>
  <c r="L360" i="28"/>
  <c r="D360" i="28"/>
  <c r="Q360" i="28"/>
  <c r="P360" i="28"/>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325" i="21"/>
  <c r="S325" i="21"/>
  <c r="O325" i="21"/>
  <c r="K325" i="21"/>
  <c r="G325" i="21"/>
  <c r="C325" i="21"/>
  <c r="V325" i="21"/>
  <c r="R325" i="21"/>
  <c r="N325" i="21"/>
  <c r="J325" i="21"/>
  <c r="F325" i="21"/>
  <c r="B325" i="21"/>
  <c r="U325" i="21"/>
  <c r="M325" i="21"/>
  <c r="E325" i="21"/>
  <c r="Y325" i="21"/>
  <c r="I325" i="21"/>
  <c r="P325" i="21"/>
  <c r="T325" i="21"/>
  <c r="L325" i="21"/>
  <c r="D325" i="21"/>
  <c r="Q325" i="21"/>
  <c r="X325" i="21"/>
  <c r="H325" i="21"/>
  <c r="V127" i="25"/>
  <c r="R127" i="25"/>
  <c r="N127" i="25"/>
  <c r="J127" i="25"/>
  <c r="F127" i="25"/>
  <c r="B127" i="25"/>
  <c r="Y127" i="25"/>
  <c r="U127" i="25"/>
  <c r="Q127" i="25"/>
  <c r="M127" i="25"/>
  <c r="I127" i="25"/>
  <c r="E127" i="25"/>
  <c r="X127" i="25"/>
  <c r="P127" i="25"/>
  <c r="H127" i="25"/>
  <c r="W127" i="25"/>
  <c r="O127" i="25"/>
  <c r="G127" i="25"/>
  <c r="L127" i="25"/>
  <c r="K127" i="25"/>
  <c r="D127" i="25"/>
  <c r="C127" i="25"/>
  <c r="T127" i="25"/>
  <c r="S127" i="25"/>
  <c r="A128" i="25"/>
  <c r="A129" i="25" s="1"/>
  <c r="A326" i="21"/>
  <c r="A394" i="21"/>
  <c r="A292" i="21"/>
  <c r="A360" i="21"/>
  <c r="A293" i="28"/>
  <c r="A395" i="28"/>
  <c r="A94" i="28"/>
  <c r="A361" i="28"/>
  <c r="A28" i="28"/>
  <c r="A160" i="28"/>
  <c r="A327" i="28"/>
  <c r="A192" i="28"/>
  <c r="A258" i="28"/>
  <c r="A61" i="28"/>
  <c r="A224" i="28"/>
  <c r="A127" i="28"/>
  <c r="A223" i="21"/>
  <c r="A257" i="21"/>
  <c r="A190" i="21"/>
  <c r="A94" i="19"/>
  <c r="A61" i="19"/>
  <c r="A28" i="21"/>
  <c r="A94" i="25"/>
  <c r="A60" i="25"/>
  <c r="A158" i="21"/>
  <c r="A92" i="21"/>
  <c r="A125" i="21"/>
  <c r="A127" i="19"/>
  <c r="A27" i="19"/>
  <c r="A59"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27" i="19"/>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V60" i="25"/>
  <c r="R60" i="25"/>
  <c r="N60" i="25"/>
  <c r="J60" i="25"/>
  <c r="F60" i="25"/>
  <c r="B60" i="25"/>
  <c r="Y60" i="25"/>
  <c r="U60" i="25"/>
  <c r="Q60" i="25"/>
  <c r="M60" i="25"/>
  <c r="I60" i="25"/>
  <c r="E60" i="25"/>
  <c r="X60" i="25"/>
  <c r="P60" i="25"/>
  <c r="H60" i="25"/>
  <c r="W60" i="25"/>
  <c r="O60" i="25"/>
  <c r="G60" i="25"/>
  <c r="T60" i="25"/>
  <c r="D60" i="25"/>
  <c r="S60" i="25"/>
  <c r="C60" i="25"/>
  <c r="L60" i="25"/>
  <c r="K60" i="25"/>
  <c r="X94" i="19"/>
  <c r="T94" i="19"/>
  <c r="P94" i="19"/>
  <c r="L94" i="19"/>
  <c r="H94" i="19"/>
  <c r="D94" i="19"/>
  <c r="V94" i="19"/>
  <c r="R94" i="19"/>
  <c r="N94" i="19"/>
  <c r="J94" i="19"/>
  <c r="F94" i="19"/>
  <c r="B94" i="19"/>
  <c r="Y94" i="19"/>
  <c r="Q94" i="19"/>
  <c r="I94" i="19"/>
  <c r="W94" i="19"/>
  <c r="O94" i="19"/>
  <c r="G94" i="19"/>
  <c r="U94" i="19"/>
  <c r="M94" i="19"/>
  <c r="E94" i="19"/>
  <c r="S94" i="19"/>
  <c r="K94" i="19"/>
  <c r="C94"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V192" i="28"/>
  <c r="R192" i="28"/>
  <c r="N192" i="28"/>
  <c r="J192" i="28"/>
  <c r="F192" i="28"/>
  <c r="B192" i="28"/>
  <c r="W192" i="28"/>
  <c r="Q192" i="28"/>
  <c r="L192" i="28"/>
  <c r="G192" i="28"/>
  <c r="T192" i="28"/>
  <c r="M192" i="28"/>
  <c r="E192" i="28"/>
  <c r="Y192" i="28"/>
  <c r="S192" i="28"/>
  <c r="K192" i="28"/>
  <c r="D192" i="28"/>
  <c r="X192" i="28"/>
  <c r="I192" i="28"/>
  <c r="U192" i="28"/>
  <c r="H192" i="28"/>
  <c r="C192" i="28"/>
  <c r="P192" i="28"/>
  <c r="O192" i="28"/>
  <c r="W361" i="28"/>
  <c r="S361" i="28"/>
  <c r="O361" i="28"/>
  <c r="K361" i="28"/>
  <c r="G361" i="28"/>
  <c r="C361" i="28"/>
  <c r="V361" i="28"/>
  <c r="R361" i="28"/>
  <c r="N361" i="28"/>
  <c r="J361" i="28"/>
  <c r="F361" i="28"/>
  <c r="B361" i="28"/>
  <c r="U361" i="28"/>
  <c r="M361" i="28"/>
  <c r="E361" i="28"/>
  <c r="Q361" i="28"/>
  <c r="P361" i="28"/>
  <c r="T361" i="28"/>
  <c r="L361" i="28"/>
  <c r="D361" i="28"/>
  <c r="Y361" i="28"/>
  <c r="I361" i="28"/>
  <c r="X361" i="28"/>
  <c r="H361" i="28"/>
  <c r="W360" i="21"/>
  <c r="S360" i="21"/>
  <c r="O360" i="21"/>
  <c r="K360" i="21"/>
  <c r="G360" i="21"/>
  <c r="C360" i="21"/>
  <c r="V360" i="21"/>
  <c r="R360" i="21"/>
  <c r="N360" i="21"/>
  <c r="J360" i="21"/>
  <c r="F360" i="21"/>
  <c r="B360" i="21"/>
  <c r="U360" i="21"/>
  <c r="M360" i="21"/>
  <c r="E360" i="21"/>
  <c r="Q360" i="21"/>
  <c r="X360" i="21"/>
  <c r="H360" i="21"/>
  <c r="T360" i="21"/>
  <c r="L360" i="21"/>
  <c r="D360" i="21"/>
  <c r="Y360" i="21"/>
  <c r="I360" i="21"/>
  <c r="P360" i="21"/>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Y59" i="21"/>
  <c r="U59" i="21"/>
  <c r="Q59" i="21"/>
  <c r="M59" i="21"/>
  <c r="I59" i="21"/>
  <c r="E59" i="21"/>
  <c r="X59" i="21"/>
  <c r="T59" i="21"/>
  <c r="P59" i="21"/>
  <c r="L59" i="21"/>
  <c r="H59" i="21"/>
  <c r="D59" i="21"/>
  <c r="S59" i="21"/>
  <c r="K59" i="21"/>
  <c r="C59" i="21"/>
  <c r="R59" i="21"/>
  <c r="J59" i="21"/>
  <c r="B59" i="21"/>
  <c r="W59" i="21"/>
  <c r="G59" i="21"/>
  <c r="V59" i="21"/>
  <c r="F59" i="21"/>
  <c r="O59" i="21"/>
  <c r="N59" i="21"/>
  <c r="Y125" i="21"/>
  <c r="U125" i="21"/>
  <c r="Q125" i="21"/>
  <c r="M125" i="21"/>
  <c r="I125" i="21"/>
  <c r="E125" i="21"/>
  <c r="X125" i="21"/>
  <c r="T125" i="21"/>
  <c r="P125" i="21"/>
  <c r="L125" i="21"/>
  <c r="H125" i="21"/>
  <c r="D125" i="21"/>
  <c r="S125" i="21"/>
  <c r="K125" i="21"/>
  <c r="C125" i="21"/>
  <c r="R125" i="21"/>
  <c r="J125" i="21"/>
  <c r="B125" i="21"/>
  <c r="W125" i="21"/>
  <c r="G125" i="21"/>
  <c r="V125" i="21"/>
  <c r="F125" i="21"/>
  <c r="N125" i="21"/>
  <c r="O125" i="21"/>
  <c r="V94" i="25"/>
  <c r="R94" i="25"/>
  <c r="N94" i="25"/>
  <c r="J94" i="25"/>
  <c r="F94" i="25"/>
  <c r="B94" i="25"/>
  <c r="Y94" i="25"/>
  <c r="U94" i="25"/>
  <c r="Q94" i="25"/>
  <c r="M94" i="25"/>
  <c r="I94" i="25"/>
  <c r="E94" i="25"/>
  <c r="X94" i="25"/>
  <c r="P94" i="25"/>
  <c r="H94" i="25"/>
  <c r="W94" i="25"/>
  <c r="O94" i="25"/>
  <c r="G94" i="25"/>
  <c r="L94" i="25"/>
  <c r="K94" i="25"/>
  <c r="T94" i="25"/>
  <c r="S94" i="25"/>
  <c r="D94" i="25"/>
  <c r="C94" i="25"/>
  <c r="Y190" i="21"/>
  <c r="U190" i="21"/>
  <c r="Q190" i="21"/>
  <c r="M190" i="21"/>
  <c r="I190" i="21"/>
  <c r="E190" i="21"/>
  <c r="T190" i="21"/>
  <c r="O190" i="21"/>
  <c r="J190" i="21"/>
  <c r="D190" i="21"/>
  <c r="W190" i="21"/>
  <c r="R190" i="21"/>
  <c r="L190" i="21"/>
  <c r="G190" i="21"/>
  <c r="B190" i="21"/>
  <c r="X190" i="21"/>
  <c r="N190" i="21"/>
  <c r="C190" i="21"/>
  <c r="S190" i="21"/>
  <c r="H190" i="21"/>
  <c r="V190" i="21"/>
  <c r="P190" i="21"/>
  <c r="K190" i="21"/>
  <c r="F190" i="21"/>
  <c r="W224" i="28"/>
  <c r="S224" i="28"/>
  <c r="O224" i="28"/>
  <c r="K224" i="28"/>
  <c r="G224" i="28"/>
  <c r="C224" i="28"/>
  <c r="V224" i="28"/>
  <c r="R224" i="28"/>
  <c r="N224" i="28"/>
  <c r="J224" i="28"/>
  <c r="F224" i="28"/>
  <c r="B224" i="28"/>
  <c r="U224" i="28"/>
  <c r="M224" i="28"/>
  <c r="E224" i="28"/>
  <c r="Q224" i="28"/>
  <c r="P224" i="28"/>
  <c r="T224" i="28"/>
  <c r="L224" i="28"/>
  <c r="D224" i="28"/>
  <c r="Y224" i="28"/>
  <c r="I224" i="28"/>
  <c r="X224" i="28"/>
  <c r="H224" i="28"/>
  <c r="W327" i="28"/>
  <c r="S327" i="28"/>
  <c r="O327" i="28"/>
  <c r="K327" i="28"/>
  <c r="G327" i="28"/>
  <c r="C327" i="28"/>
  <c r="V327" i="28"/>
  <c r="R327" i="28"/>
  <c r="N327" i="28"/>
  <c r="J327" i="28"/>
  <c r="F327" i="28"/>
  <c r="B327" i="28"/>
  <c r="U327" i="28"/>
  <c r="M327" i="28"/>
  <c r="E327" i="28"/>
  <c r="Q327" i="28"/>
  <c r="I327" i="28"/>
  <c r="P327" i="28"/>
  <c r="T327" i="28"/>
  <c r="L327" i="28"/>
  <c r="D327" i="28"/>
  <c r="Y327" i="28"/>
  <c r="X327" i="28"/>
  <c r="H327" i="28"/>
  <c r="W94" i="28"/>
  <c r="S94" i="28"/>
  <c r="O94" i="28"/>
  <c r="K94" i="28"/>
  <c r="G94" i="28"/>
  <c r="C94" i="28"/>
  <c r="V94" i="28"/>
  <c r="R94" i="28"/>
  <c r="N94" i="28"/>
  <c r="J94" i="28"/>
  <c r="F94" i="28"/>
  <c r="B94" i="28"/>
  <c r="Y94" i="28"/>
  <c r="Q94" i="28"/>
  <c r="I94" i="28"/>
  <c r="X94" i="28"/>
  <c r="P94" i="28"/>
  <c r="H94" i="28"/>
  <c r="M94" i="28"/>
  <c r="U94" i="28"/>
  <c r="D94" i="28"/>
  <c r="L94" i="28"/>
  <c r="E94" i="28"/>
  <c r="T94" i="28"/>
  <c r="W292" i="21"/>
  <c r="S292" i="21"/>
  <c r="O292" i="21"/>
  <c r="K292" i="21"/>
  <c r="G292" i="21"/>
  <c r="C292" i="21"/>
  <c r="V292" i="21"/>
  <c r="R292" i="21"/>
  <c r="N292" i="21"/>
  <c r="J292" i="21"/>
  <c r="F292" i="21"/>
  <c r="B292" i="21"/>
  <c r="U292" i="21"/>
  <c r="M292" i="21"/>
  <c r="E292" i="21"/>
  <c r="Q292" i="21"/>
  <c r="T292" i="21"/>
  <c r="L292" i="21"/>
  <c r="D292" i="21"/>
  <c r="Y292" i="21"/>
  <c r="I292" i="21"/>
  <c r="P292" i="21"/>
  <c r="X292" i="21"/>
  <c r="H292" i="21"/>
  <c r="V129" i="25"/>
  <c r="R129" i="25"/>
  <c r="N129" i="25"/>
  <c r="J129" i="25"/>
  <c r="F129" i="25"/>
  <c r="B129" i="25"/>
  <c r="Y129" i="25"/>
  <c r="U129" i="25"/>
  <c r="Q129" i="25"/>
  <c r="M129" i="25"/>
  <c r="I129" i="25"/>
  <c r="E129" i="25"/>
  <c r="X129" i="25"/>
  <c r="P129" i="25"/>
  <c r="H129" i="25"/>
  <c r="W129" i="25"/>
  <c r="O129" i="25"/>
  <c r="G129" i="25"/>
  <c r="L129" i="25"/>
  <c r="K129" i="25"/>
  <c r="T129" i="25"/>
  <c r="S129" i="25"/>
  <c r="D129" i="25"/>
  <c r="C129" i="25"/>
  <c r="Y92" i="21"/>
  <c r="U92" i="21"/>
  <c r="Q92" i="21"/>
  <c r="M92" i="21"/>
  <c r="I92" i="21"/>
  <c r="E92" i="21"/>
  <c r="X92" i="21"/>
  <c r="T92" i="21"/>
  <c r="P92" i="21"/>
  <c r="L92" i="21"/>
  <c r="H92" i="21"/>
  <c r="D92" i="21"/>
  <c r="S92" i="21"/>
  <c r="K92" i="21"/>
  <c r="C92" i="21"/>
  <c r="R92" i="21"/>
  <c r="J92" i="21"/>
  <c r="B92" i="21"/>
  <c r="W92" i="21"/>
  <c r="G92" i="21"/>
  <c r="V92" i="21"/>
  <c r="F92" i="21"/>
  <c r="O92" i="21"/>
  <c r="N92" i="21"/>
  <c r="Y28" i="21"/>
  <c r="U28" i="21"/>
  <c r="Q28" i="21"/>
  <c r="M28" i="21"/>
  <c r="I28" i="21"/>
  <c r="E28" i="21"/>
  <c r="X28" i="21"/>
  <c r="T28" i="21"/>
  <c r="P28" i="21"/>
  <c r="L28" i="21"/>
  <c r="H28" i="21"/>
  <c r="D28" i="21"/>
  <c r="S28" i="21"/>
  <c r="K28" i="21"/>
  <c r="C28" i="21"/>
  <c r="R28" i="21"/>
  <c r="J28" i="21"/>
  <c r="B28" i="21"/>
  <c r="W28" i="21"/>
  <c r="G28" i="21"/>
  <c r="V28" i="21"/>
  <c r="F28" i="21"/>
  <c r="O28" i="21"/>
  <c r="N28" i="21"/>
  <c r="W257" i="21"/>
  <c r="S257" i="21"/>
  <c r="O257" i="21"/>
  <c r="K257" i="21"/>
  <c r="G257" i="21"/>
  <c r="C257" i="21"/>
  <c r="V257" i="21"/>
  <c r="R257" i="21"/>
  <c r="N257" i="21"/>
  <c r="J257" i="21"/>
  <c r="F257" i="21"/>
  <c r="B257" i="21"/>
  <c r="U257" i="21"/>
  <c r="M257" i="21"/>
  <c r="E257" i="21"/>
  <c r="Q257" i="21"/>
  <c r="I257" i="21"/>
  <c r="T257" i="21"/>
  <c r="L257" i="21"/>
  <c r="D257" i="21"/>
  <c r="Y257" i="21"/>
  <c r="P257" i="21"/>
  <c r="X257" i="21"/>
  <c r="H257" i="21"/>
  <c r="W61" i="28"/>
  <c r="S61" i="28"/>
  <c r="O61" i="28"/>
  <c r="K61" i="28"/>
  <c r="G61" i="28"/>
  <c r="C61" i="28"/>
  <c r="V61" i="28"/>
  <c r="R61" i="28"/>
  <c r="N61" i="28"/>
  <c r="J61" i="28"/>
  <c r="F61" i="28"/>
  <c r="B61" i="28"/>
  <c r="Y61" i="28"/>
  <c r="Q61" i="28"/>
  <c r="I61" i="28"/>
  <c r="X61" i="28"/>
  <c r="P61" i="28"/>
  <c r="H61" i="28"/>
  <c r="M61" i="28"/>
  <c r="U61" i="28"/>
  <c r="T61" i="28"/>
  <c r="L61" i="28"/>
  <c r="E61" i="28"/>
  <c r="D61" i="28"/>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V395" i="28"/>
  <c r="R395" i="28"/>
  <c r="N395" i="28"/>
  <c r="J395" i="28"/>
  <c r="F395" i="28"/>
  <c r="B395" i="28"/>
  <c r="Y395" i="28"/>
  <c r="T395" i="28"/>
  <c r="O395" i="28"/>
  <c r="I395" i="28"/>
  <c r="D395" i="28"/>
  <c r="X395" i="28"/>
  <c r="S395" i="28"/>
  <c r="M395" i="28"/>
  <c r="H395" i="28"/>
  <c r="C395" i="28"/>
  <c r="Q395" i="28"/>
  <c r="G395" i="28"/>
  <c r="W395" i="28"/>
  <c r="U395" i="28"/>
  <c r="P395" i="28"/>
  <c r="E395" i="28"/>
  <c r="L395" i="28"/>
  <c r="K395" i="28"/>
  <c r="W394" i="21"/>
  <c r="S394" i="21"/>
  <c r="O394" i="21"/>
  <c r="K394" i="21"/>
  <c r="G394" i="21"/>
  <c r="C394" i="21"/>
  <c r="V394" i="21"/>
  <c r="R394" i="21"/>
  <c r="N394" i="21"/>
  <c r="J394" i="21"/>
  <c r="F394" i="21"/>
  <c r="B394" i="21"/>
  <c r="U394" i="21"/>
  <c r="M394" i="21"/>
  <c r="E394" i="21"/>
  <c r="Q394" i="21"/>
  <c r="X394" i="21"/>
  <c r="H394" i="21"/>
  <c r="T394" i="21"/>
  <c r="L394" i="21"/>
  <c r="D394" i="21"/>
  <c r="Y394" i="21"/>
  <c r="I394" i="21"/>
  <c r="P394" i="21"/>
  <c r="X27" i="19"/>
  <c r="T27" i="19"/>
  <c r="P27" i="19"/>
  <c r="L27" i="19"/>
  <c r="H27" i="19"/>
  <c r="D27" i="19"/>
  <c r="V27" i="19"/>
  <c r="R27" i="19"/>
  <c r="N27" i="19"/>
  <c r="J27" i="19"/>
  <c r="F27" i="19"/>
  <c r="B27" i="19"/>
  <c r="Y27" i="19"/>
  <c r="Q27" i="19"/>
  <c r="I27" i="19"/>
  <c r="U27" i="19"/>
  <c r="M27" i="19"/>
  <c r="E27" i="19"/>
  <c r="S27" i="19"/>
  <c r="K27" i="19"/>
  <c r="C27" i="19"/>
  <c r="W27" i="19"/>
  <c r="O27" i="19"/>
  <c r="G27" i="19"/>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X61" i="19"/>
  <c r="T61" i="19"/>
  <c r="P61" i="19"/>
  <c r="L61" i="19"/>
  <c r="H61" i="19"/>
  <c r="D61" i="19"/>
  <c r="V61" i="19"/>
  <c r="R61" i="19"/>
  <c r="N61" i="19"/>
  <c r="J61" i="19"/>
  <c r="F61" i="19"/>
  <c r="B61" i="19"/>
  <c r="Y61" i="19"/>
  <c r="Q61" i="19"/>
  <c r="I61" i="19"/>
  <c r="W61" i="19"/>
  <c r="O61" i="19"/>
  <c r="U61" i="19"/>
  <c r="M61" i="19"/>
  <c r="E61" i="19"/>
  <c r="S61" i="19"/>
  <c r="K61" i="19"/>
  <c r="C61" i="19"/>
  <c r="G61" i="19"/>
  <c r="W223" i="21"/>
  <c r="S223" i="21"/>
  <c r="O223" i="21"/>
  <c r="K223" i="21"/>
  <c r="G223" i="21"/>
  <c r="C223" i="21"/>
  <c r="V223" i="21"/>
  <c r="R223" i="21"/>
  <c r="N223" i="21"/>
  <c r="J223" i="21"/>
  <c r="F223" i="21"/>
  <c r="B223" i="21"/>
  <c r="U223" i="21"/>
  <c r="M223" i="21"/>
  <c r="E223" i="21"/>
  <c r="Y223" i="21"/>
  <c r="I223" i="21"/>
  <c r="T223" i="21"/>
  <c r="L223" i="21"/>
  <c r="D223" i="21"/>
  <c r="Q223" i="21"/>
  <c r="P223" i="21"/>
  <c r="X223" i="21"/>
  <c r="H223" i="21"/>
  <c r="W258" i="28"/>
  <c r="S258" i="28"/>
  <c r="O258" i="28"/>
  <c r="K258" i="28"/>
  <c r="G258" i="28"/>
  <c r="C258" i="28"/>
  <c r="V258" i="28"/>
  <c r="R258" i="28"/>
  <c r="N258" i="28"/>
  <c r="J258" i="28"/>
  <c r="F258" i="28"/>
  <c r="B258" i="28"/>
  <c r="U258" i="28"/>
  <c r="M258" i="28"/>
  <c r="E258" i="28"/>
  <c r="Q258" i="28"/>
  <c r="P258" i="28"/>
  <c r="T258" i="28"/>
  <c r="L258" i="28"/>
  <c r="D258" i="28"/>
  <c r="Y258" i="28"/>
  <c r="I258" i="28"/>
  <c r="X258" i="28"/>
  <c r="H258" i="28"/>
  <c r="W28" i="28"/>
  <c r="S28" i="28"/>
  <c r="O28" i="28"/>
  <c r="K28" i="28"/>
  <c r="G28" i="28"/>
  <c r="C28" i="28"/>
  <c r="V28" i="28"/>
  <c r="R28" i="28"/>
  <c r="N28" i="28"/>
  <c r="J28" i="28"/>
  <c r="F28" i="28"/>
  <c r="B28" i="28"/>
  <c r="Y28" i="28"/>
  <c r="Q28" i="28"/>
  <c r="I28" i="28"/>
  <c r="X28" i="28"/>
  <c r="P28" i="28"/>
  <c r="H28" i="28"/>
  <c r="M28" i="28"/>
  <c r="E28" i="28"/>
  <c r="T28" i="28"/>
  <c r="L28" i="28"/>
  <c r="U28" i="28"/>
  <c r="D28" i="28"/>
  <c r="W293" i="28"/>
  <c r="S293" i="28"/>
  <c r="O293" i="28"/>
  <c r="K293" i="28"/>
  <c r="G293" i="28"/>
  <c r="C293" i="28"/>
  <c r="V293" i="28"/>
  <c r="R293" i="28"/>
  <c r="N293" i="28"/>
  <c r="J293" i="28"/>
  <c r="F293" i="28"/>
  <c r="B293" i="28"/>
  <c r="U293" i="28"/>
  <c r="M293" i="28"/>
  <c r="E293" i="28"/>
  <c r="Q293" i="28"/>
  <c r="P293" i="28"/>
  <c r="T293" i="28"/>
  <c r="L293" i="28"/>
  <c r="D293" i="28"/>
  <c r="Y293" i="28"/>
  <c r="I293" i="28"/>
  <c r="X293" i="28"/>
  <c r="H293" i="28"/>
  <c r="W326" i="21"/>
  <c r="S326" i="21"/>
  <c r="O326" i="21"/>
  <c r="K326" i="21"/>
  <c r="G326" i="21"/>
  <c r="C326" i="21"/>
  <c r="V326" i="21"/>
  <c r="R326" i="21"/>
  <c r="N326" i="21"/>
  <c r="J326" i="21"/>
  <c r="F326" i="21"/>
  <c r="B326" i="21"/>
  <c r="U326" i="21"/>
  <c r="M326" i="21"/>
  <c r="E326" i="21"/>
  <c r="Q326" i="21"/>
  <c r="X326" i="21"/>
  <c r="H326" i="21"/>
  <c r="T326" i="21"/>
  <c r="L326" i="21"/>
  <c r="D326" i="21"/>
  <c r="Y326" i="21"/>
  <c r="I326" i="21"/>
  <c r="P326" i="21"/>
  <c r="A361" i="21"/>
  <c r="A293" i="21"/>
  <c r="A395" i="21"/>
  <c r="A327" i="21"/>
  <c r="A128" i="28"/>
  <c r="A62" i="28"/>
  <c r="A193" i="28"/>
  <c r="A396" i="28"/>
  <c r="A328" i="28"/>
  <c r="A29" i="28"/>
  <c r="A362" i="28"/>
  <c r="A225" i="28"/>
  <c r="A259" i="28"/>
  <c r="A161" i="28"/>
  <c r="A95" i="28"/>
  <c r="A294" i="28"/>
  <c r="A258" i="21"/>
  <c r="A224" i="21"/>
  <c r="A191" i="21"/>
  <c r="A95" i="19"/>
  <c r="A62" i="19"/>
  <c r="A60" i="21"/>
  <c r="A159" i="21"/>
  <c r="A61" i="25"/>
  <c r="A27" i="25"/>
  <c r="A130" i="25"/>
  <c r="A126" i="21"/>
  <c r="A93" i="21"/>
  <c r="A95" i="25"/>
  <c r="A29" i="21"/>
  <c r="A28" i="19"/>
  <c r="A128" i="19"/>
  <c r="Y29" i="21" l="1"/>
  <c r="U29" i="21"/>
  <c r="Q29" i="21"/>
  <c r="M29" i="21"/>
  <c r="I29" i="21"/>
  <c r="E29" i="21"/>
  <c r="X29" i="21"/>
  <c r="T29" i="21"/>
  <c r="P29" i="21"/>
  <c r="L29" i="21"/>
  <c r="H29" i="21"/>
  <c r="D29" i="21"/>
  <c r="S29" i="21"/>
  <c r="K29" i="21"/>
  <c r="C29" i="21"/>
  <c r="R29" i="21"/>
  <c r="J29" i="21"/>
  <c r="B29" i="21"/>
  <c r="O29" i="21"/>
  <c r="N29" i="21"/>
  <c r="G29" i="21"/>
  <c r="V29" i="21"/>
  <c r="F29" i="21"/>
  <c r="W2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Y60" i="21"/>
  <c r="U60" i="21"/>
  <c r="Q60" i="21"/>
  <c r="M60" i="21"/>
  <c r="I60" i="21"/>
  <c r="E60" i="21"/>
  <c r="X60" i="21"/>
  <c r="T60" i="21"/>
  <c r="P60" i="21"/>
  <c r="L60" i="21"/>
  <c r="H60" i="21"/>
  <c r="D60" i="21"/>
  <c r="S60" i="21"/>
  <c r="K60" i="21"/>
  <c r="C60" i="21"/>
  <c r="R60" i="21"/>
  <c r="J60" i="21"/>
  <c r="B60" i="21"/>
  <c r="O60" i="21"/>
  <c r="N60" i="21"/>
  <c r="G60" i="21"/>
  <c r="W60" i="21"/>
  <c r="V60" i="21"/>
  <c r="F60" i="21"/>
  <c r="W224" i="21"/>
  <c r="S224" i="21"/>
  <c r="O224" i="21"/>
  <c r="K224" i="21"/>
  <c r="G224" i="21"/>
  <c r="C224" i="21"/>
  <c r="V224" i="21"/>
  <c r="R224" i="21"/>
  <c r="N224" i="21"/>
  <c r="J224" i="21"/>
  <c r="F224" i="21"/>
  <c r="B224" i="21"/>
  <c r="U224" i="21"/>
  <c r="M224" i="21"/>
  <c r="E224" i="21"/>
  <c r="Q224" i="21"/>
  <c r="T224" i="21"/>
  <c r="L224" i="21"/>
  <c r="D224" i="21"/>
  <c r="Y224" i="21"/>
  <c r="I224" i="21"/>
  <c r="X224" i="21"/>
  <c r="H224" i="21"/>
  <c r="P224" i="21"/>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29" i="28"/>
  <c r="S29" i="28"/>
  <c r="O29" i="28"/>
  <c r="K29" i="28"/>
  <c r="G29" i="28"/>
  <c r="C29" i="28"/>
  <c r="V29" i="28"/>
  <c r="R29" i="28"/>
  <c r="N29" i="28"/>
  <c r="J29" i="28"/>
  <c r="F29" i="28"/>
  <c r="B29" i="28"/>
  <c r="Y29" i="28"/>
  <c r="Q29" i="28"/>
  <c r="I29" i="28"/>
  <c r="X29" i="28"/>
  <c r="P29" i="28"/>
  <c r="H29" i="28"/>
  <c r="U29" i="28"/>
  <c r="E29" i="28"/>
  <c r="M29" i="28"/>
  <c r="T29" i="28"/>
  <c r="D29" i="28"/>
  <c r="L29" i="28"/>
  <c r="W62" i="28"/>
  <c r="S62" i="28"/>
  <c r="O62" i="28"/>
  <c r="K62" i="28"/>
  <c r="G62" i="28"/>
  <c r="C62" i="28"/>
  <c r="V62" i="28"/>
  <c r="R62" i="28"/>
  <c r="N62" i="28"/>
  <c r="J62" i="28"/>
  <c r="F62" i="28"/>
  <c r="B62" i="28"/>
  <c r="Y62" i="28"/>
  <c r="Q62" i="28"/>
  <c r="I62" i="28"/>
  <c r="X62" i="28"/>
  <c r="P62" i="28"/>
  <c r="H62" i="28"/>
  <c r="U62" i="28"/>
  <c r="E62" i="28"/>
  <c r="T62" i="28"/>
  <c r="D62" i="28"/>
  <c r="M62" i="28"/>
  <c r="L62" i="28"/>
  <c r="W293" i="21"/>
  <c r="S293" i="21"/>
  <c r="O293" i="21"/>
  <c r="K293" i="21"/>
  <c r="G293" i="21"/>
  <c r="C293" i="21"/>
  <c r="V293" i="21"/>
  <c r="R293" i="21"/>
  <c r="N293" i="21"/>
  <c r="J293" i="21"/>
  <c r="F293" i="21"/>
  <c r="B293" i="21"/>
  <c r="U293" i="21"/>
  <c r="M293" i="21"/>
  <c r="E293" i="21"/>
  <c r="Y293" i="21"/>
  <c r="I293" i="21"/>
  <c r="T293" i="21"/>
  <c r="L293" i="21"/>
  <c r="D293" i="21"/>
  <c r="Q293" i="21"/>
  <c r="X293" i="21"/>
  <c r="P293" i="21"/>
  <c r="H293" i="21"/>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3" i="21"/>
  <c r="U93" i="21"/>
  <c r="Q93" i="21"/>
  <c r="M93" i="21"/>
  <c r="I93" i="21"/>
  <c r="E93" i="21"/>
  <c r="X93" i="21"/>
  <c r="T93" i="21"/>
  <c r="P93" i="21"/>
  <c r="L93" i="21"/>
  <c r="H93" i="21"/>
  <c r="D93" i="21"/>
  <c r="S93" i="21"/>
  <c r="K93" i="21"/>
  <c r="C93" i="21"/>
  <c r="R93" i="21"/>
  <c r="J93" i="21"/>
  <c r="B93" i="21"/>
  <c r="O93" i="21"/>
  <c r="N93" i="21"/>
  <c r="W93" i="21"/>
  <c r="F93" i="21"/>
  <c r="V93" i="21"/>
  <c r="G93" i="21"/>
  <c r="V61" i="25"/>
  <c r="R61" i="25"/>
  <c r="N61" i="25"/>
  <c r="J61" i="25"/>
  <c r="F61" i="25"/>
  <c r="B61" i="25"/>
  <c r="Y61" i="25"/>
  <c r="U61" i="25"/>
  <c r="Q61" i="25"/>
  <c r="M61" i="25"/>
  <c r="I61" i="25"/>
  <c r="E61" i="25"/>
  <c r="X61" i="25"/>
  <c r="P61" i="25"/>
  <c r="H61" i="25"/>
  <c r="W61" i="25"/>
  <c r="O61" i="25"/>
  <c r="G61" i="25"/>
  <c r="L61" i="25"/>
  <c r="K61" i="25"/>
  <c r="D61" i="25"/>
  <c r="C61" i="25"/>
  <c r="T61" i="25"/>
  <c r="S61" i="25"/>
  <c r="X95" i="19"/>
  <c r="T95" i="19"/>
  <c r="P95" i="19"/>
  <c r="V95" i="19"/>
  <c r="Q95" i="19"/>
  <c r="L95" i="19"/>
  <c r="H95" i="19"/>
  <c r="D95" i="19"/>
  <c r="Y95" i="19"/>
  <c r="S95" i="19"/>
  <c r="N95" i="19"/>
  <c r="J95" i="19"/>
  <c r="F95" i="19"/>
  <c r="B95" i="19"/>
  <c r="R95" i="19"/>
  <c r="I95" i="19"/>
  <c r="O95" i="19"/>
  <c r="G95" i="19"/>
  <c r="W95" i="19"/>
  <c r="M95" i="19"/>
  <c r="E95" i="19"/>
  <c r="U95" i="19"/>
  <c r="K95" i="19"/>
  <c r="C95" i="19"/>
  <c r="W294" i="28"/>
  <c r="S294" i="28"/>
  <c r="O294" i="28"/>
  <c r="K294" i="28"/>
  <c r="G294" i="28"/>
  <c r="C294" i="28"/>
  <c r="V294" i="28"/>
  <c r="R294" i="28"/>
  <c r="N294" i="28"/>
  <c r="J294" i="28"/>
  <c r="F294" i="28"/>
  <c r="B294" i="28"/>
  <c r="U294" i="28"/>
  <c r="M294" i="28"/>
  <c r="E294" i="28"/>
  <c r="I294" i="28"/>
  <c r="X294" i="28"/>
  <c r="H294" i="28"/>
  <c r="T294" i="28"/>
  <c r="L294" i="28"/>
  <c r="D294" i="28"/>
  <c r="Y294" i="28"/>
  <c r="Q294" i="28"/>
  <c r="P294" i="28"/>
  <c r="W225" i="28"/>
  <c r="S225" i="28"/>
  <c r="O225" i="28"/>
  <c r="K225" i="28"/>
  <c r="G225" i="28"/>
  <c r="C225" i="28"/>
  <c r="V225" i="28"/>
  <c r="R225" i="28"/>
  <c r="N225" i="28"/>
  <c r="J225" i="28"/>
  <c r="F225" i="28"/>
  <c r="B225" i="28"/>
  <c r="U225" i="28"/>
  <c r="M225" i="28"/>
  <c r="E225" i="28"/>
  <c r="Y225" i="28"/>
  <c r="I225" i="28"/>
  <c r="X225" i="28"/>
  <c r="H225" i="28"/>
  <c r="T225" i="28"/>
  <c r="L225" i="28"/>
  <c r="D225" i="28"/>
  <c r="Q225" i="28"/>
  <c r="P225" i="28"/>
  <c r="V396" i="28"/>
  <c r="R396" i="28"/>
  <c r="N396" i="28"/>
  <c r="J396" i="28"/>
  <c r="F396" i="28"/>
  <c r="B396" i="28"/>
  <c r="W396" i="28"/>
  <c r="Q396" i="28"/>
  <c r="L396" i="28"/>
  <c r="G396" i="28"/>
  <c r="U396" i="28"/>
  <c r="P396" i="28"/>
  <c r="K396" i="28"/>
  <c r="E396" i="28"/>
  <c r="Y396" i="28"/>
  <c r="O396" i="28"/>
  <c r="D396" i="28"/>
  <c r="T396" i="28"/>
  <c r="S396" i="28"/>
  <c r="X396" i="28"/>
  <c r="M396" i="28"/>
  <c r="C396" i="28"/>
  <c r="I396" i="28"/>
  <c r="H396" i="28"/>
  <c r="W327" i="21"/>
  <c r="S327" i="21"/>
  <c r="O327" i="21"/>
  <c r="K327" i="21"/>
  <c r="G327" i="21"/>
  <c r="C327" i="21"/>
  <c r="V327" i="21"/>
  <c r="R327" i="21"/>
  <c r="N327" i="21"/>
  <c r="J327" i="21"/>
  <c r="F327" i="21"/>
  <c r="B327" i="21"/>
  <c r="U327" i="21"/>
  <c r="M327" i="21"/>
  <c r="E327" i="21"/>
  <c r="Y327" i="21"/>
  <c r="I327" i="21"/>
  <c r="P327" i="21"/>
  <c r="T327" i="21"/>
  <c r="L327" i="21"/>
  <c r="D327" i="21"/>
  <c r="Q327" i="21"/>
  <c r="X327" i="21"/>
  <c r="H327" i="21"/>
  <c r="X28" i="19"/>
  <c r="T28" i="19"/>
  <c r="P28" i="19"/>
  <c r="L28" i="19"/>
  <c r="H28" i="19"/>
  <c r="D28" i="19"/>
  <c r="V28" i="19"/>
  <c r="R28" i="19"/>
  <c r="N28" i="19"/>
  <c r="J28" i="19"/>
  <c r="F28" i="19"/>
  <c r="B28" i="19"/>
  <c r="Y28" i="19"/>
  <c r="Q28" i="19"/>
  <c r="I28" i="19"/>
  <c r="U28" i="19"/>
  <c r="M28" i="19"/>
  <c r="E28" i="19"/>
  <c r="S28" i="19"/>
  <c r="K28" i="19"/>
  <c r="C28" i="19"/>
  <c r="G28" i="19"/>
  <c r="W28" i="19"/>
  <c r="O28" i="19"/>
  <c r="Y126" i="21"/>
  <c r="U126" i="21"/>
  <c r="Q126" i="21"/>
  <c r="M126" i="21"/>
  <c r="I126" i="21"/>
  <c r="E126" i="21"/>
  <c r="X126" i="21"/>
  <c r="T126" i="21"/>
  <c r="P126" i="21"/>
  <c r="L126" i="21"/>
  <c r="H126" i="21"/>
  <c r="D126" i="21"/>
  <c r="S126" i="21"/>
  <c r="K126" i="21"/>
  <c r="C126" i="21"/>
  <c r="R126" i="21"/>
  <c r="J126" i="21"/>
  <c r="B126" i="21"/>
  <c r="O126" i="21"/>
  <c r="N126" i="21"/>
  <c r="G126" i="21"/>
  <c r="W126" i="21"/>
  <c r="F126" i="21"/>
  <c r="V126"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Y191" i="21"/>
  <c r="U191" i="21"/>
  <c r="Q191" i="21"/>
  <c r="M191" i="21"/>
  <c r="I191" i="21"/>
  <c r="E191" i="21"/>
  <c r="W191" i="21"/>
  <c r="R191" i="21"/>
  <c r="L191" i="21"/>
  <c r="G191" i="21"/>
  <c r="B191" i="21"/>
  <c r="T191" i="21"/>
  <c r="O191" i="21"/>
  <c r="J191" i="21"/>
  <c r="D191" i="21"/>
  <c r="V191" i="21"/>
  <c r="K191" i="21"/>
  <c r="P191" i="21"/>
  <c r="F191" i="21"/>
  <c r="S191" i="21"/>
  <c r="N191" i="21"/>
  <c r="H191" i="21"/>
  <c r="X191" i="21"/>
  <c r="C191" i="21"/>
  <c r="W95" i="28"/>
  <c r="S95" i="28"/>
  <c r="O95" i="28"/>
  <c r="K95" i="28"/>
  <c r="G95" i="28"/>
  <c r="C95" i="28"/>
  <c r="V95" i="28"/>
  <c r="R95" i="28"/>
  <c r="N95" i="28"/>
  <c r="J95" i="28"/>
  <c r="F95" i="28"/>
  <c r="B95" i="28"/>
  <c r="Y95" i="28"/>
  <c r="Q95" i="28"/>
  <c r="I95" i="28"/>
  <c r="X95" i="28"/>
  <c r="P95" i="28"/>
  <c r="H95" i="28"/>
  <c r="U95" i="28"/>
  <c r="E95" i="28"/>
  <c r="L95" i="28"/>
  <c r="T95" i="28"/>
  <c r="D95" i="28"/>
  <c r="M95" i="28"/>
  <c r="W362" i="28"/>
  <c r="S362" i="28"/>
  <c r="O362" i="28"/>
  <c r="K362" i="28"/>
  <c r="G362" i="28"/>
  <c r="C362" i="28"/>
  <c r="V362" i="28"/>
  <c r="R362" i="28"/>
  <c r="N362" i="28"/>
  <c r="J362" i="28"/>
  <c r="F362" i="28"/>
  <c r="B362" i="28"/>
  <c r="U362" i="28"/>
  <c r="M362" i="28"/>
  <c r="E362" i="28"/>
  <c r="Y362" i="28"/>
  <c r="I362" i="28"/>
  <c r="X362" i="28"/>
  <c r="H362" i="28"/>
  <c r="T362" i="28"/>
  <c r="L362" i="28"/>
  <c r="D362" i="28"/>
  <c r="Q362" i="28"/>
  <c r="P362" i="28"/>
  <c r="V193" i="28"/>
  <c r="R193" i="28"/>
  <c r="N193" i="28"/>
  <c r="J193" i="28"/>
  <c r="F193" i="28"/>
  <c r="B193" i="28"/>
  <c r="Y193" i="28"/>
  <c r="T193" i="28"/>
  <c r="O193" i="28"/>
  <c r="I193" i="28"/>
  <c r="D193" i="28"/>
  <c r="X193" i="28"/>
  <c r="Q193" i="28"/>
  <c r="K193" i="28"/>
  <c r="C193" i="28"/>
  <c r="W193" i="28"/>
  <c r="P193" i="28"/>
  <c r="H193" i="28"/>
  <c r="M193" i="28"/>
  <c r="L193" i="28"/>
  <c r="G193" i="28"/>
  <c r="U193" i="28"/>
  <c r="E193" i="28"/>
  <c r="S193" i="28"/>
  <c r="W395" i="21"/>
  <c r="S395" i="21"/>
  <c r="O395" i="21"/>
  <c r="K395" i="21"/>
  <c r="G395" i="21"/>
  <c r="C395" i="21"/>
  <c r="V395" i="21"/>
  <c r="R395" i="21"/>
  <c r="N395" i="21"/>
  <c r="J395" i="21"/>
  <c r="F395" i="21"/>
  <c r="B395" i="21"/>
  <c r="U395" i="21"/>
  <c r="M395" i="21"/>
  <c r="E395" i="21"/>
  <c r="Y395" i="21"/>
  <c r="I395" i="21"/>
  <c r="P395" i="21"/>
  <c r="T395" i="21"/>
  <c r="L395" i="21"/>
  <c r="D395" i="21"/>
  <c r="Q395" i="21"/>
  <c r="X395" i="21"/>
  <c r="H395" i="21"/>
  <c r="V95" i="25"/>
  <c r="R95" i="25"/>
  <c r="N95" i="25"/>
  <c r="J95" i="25"/>
  <c r="F95" i="25"/>
  <c r="B95" i="25"/>
  <c r="Y95" i="25"/>
  <c r="U95" i="25"/>
  <c r="Q95" i="25"/>
  <c r="M95" i="25"/>
  <c r="I95" i="25"/>
  <c r="E95" i="25"/>
  <c r="X95" i="25"/>
  <c r="P95" i="25"/>
  <c r="H95" i="25"/>
  <c r="W95" i="25"/>
  <c r="O95" i="25"/>
  <c r="G95" i="25"/>
  <c r="T95" i="25"/>
  <c r="D95" i="25"/>
  <c r="S95" i="25"/>
  <c r="C95" i="25"/>
  <c r="L95" i="25"/>
  <c r="K95" i="25"/>
  <c r="V27" i="25"/>
  <c r="R27" i="25"/>
  <c r="N27" i="25"/>
  <c r="J27" i="25"/>
  <c r="F27" i="25"/>
  <c r="B27" i="25"/>
  <c r="Y27" i="25"/>
  <c r="U27" i="25"/>
  <c r="Q27" i="25"/>
  <c r="M27" i="25"/>
  <c r="I27" i="25"/>
  <c r="E27" i="25"/>
  <c r="X27" i="25"/>
  <c r="P27" i="25"/>
  <c r="H27" i="25"/>
  <c r="W27" i="25"/>
  <c r="O27" i="25"/>
  <c r="G27" i="25"/>
  <c r="T27" i="25"/>
  <c r="D27" i="25"/>
  <c r="S27" i="25"/>
  <c r="C27" i="25"/>
  <c r="L27" i="25"/>
  <c r="K27" i="25"/>
  <c r="X62" i="19"/>
  <c r="T62" i="19"/>
  <c r="P62" i="19"/>
  <c r="L62" i="19"/>
  <c r="H62" i="19"/>
  <c r="D62" i="19"/>
  <c r="V62" i="19"/>
  <c r="R62" i="19"/>
  <c r="N62" i="19"/>
  <c r="J62" i="19"/>
  <c r="F62" i="19"/>
  <c r="B62" i="19"/>
  <c r="Y62" i="19"/>
  <c r="Q62" i="19"/>
  <c r="I62" i="19"/>
  <c r="W62" i="19"/>
  <c r="O62" i="19"/>
  <c r="G62" i="19"/>
  <c r="U62" i="19"/>
  <c r="M62" i="19"/>
  <c r="E62" i="19"/>
  <c r="S62" i="19"/>
  <c r="K62" i="19"/>
  <c r="C62" i="19"/>
  <c r="W258" i="21"/>
  <c r="S258" i="21"/>
  <c r="O258" i="21"/>
  <c r="K258" i="21"/>
  <c r="G258" i="21"/>
  <c r="C258" i="21"/>
  <c r="V258" i="21"/>
  <c r="R258" i="21"/>
  <c r="N258" i="21"/>
  <c r="J258" i="21"/>
  <c r="F258" i="21"/>
  <c r="B258" i="21"/>
  <c r="U258" i="21"/>
  <c r="M258" i="21"/>
  <c r="E258" i="21"/>
  <c r="Y258" i="21"/>
  <c r="I258" i="21"/>
  <c r="T258" i="21"/>
  <c r="L258" i="21"/>
  <c r="D258" i="21"/>
  <c r="Q258" i="21"/>
  <c r="H258" i="21"/>
  <c r="X258" i="21"/>
  <c r="P258" i="21"/>
  <c r="W259" i="28"/>
  <c r="S259" i="28"/>
  <c r="O259" i="28"/>
  <c r="K259" i="28"/>
  <c r="G259" i="28"/>
  <c r="C259" i="28"/>
  <c r="V259" i="28"/>
  <c r="R259" i="28"/>
  <c r="N259" i="28"/>
  <c r="J259" i="28"/>
  <c r="F259" i="28"/>
  <c r="B259" i="28"/>
  <c r="U259" i="28"/>
  <c r="M259" i="28"/>
  <c r="E259" i="28"/>
  <c r="Q259" i="28"/>
  <c r="I259" i="28"/>
  <c r="X259" i="28"/>
  <c r="H259" i="28"/>
  <c r="T259" i="28"/>
  <c r="L259" i="28"/>
  <c r="D259" i="28"/>
  <c r="Y259" i="28"/>
  <c r="P259" i="28"/>
  <c r="W328" i="28"/>
  <c r="S328" i="28"/>
  <c r="O328" i="28"/>
  <c r="K328" i="28"/>
  <c r="G328" i="28"/>
  <c r="C328" i="28"/>
  <c r="V328" i="28"/>
  <c r="R328" i="28"/>
  <c r="N328" i="28"/>
  <c r="J328" i="28"/>
  <c r="F328" i="28"/>
  <c r="B328" i="28"/>
  <c r="U328" i="28"/>
  <c r="M328" i="28"/>
  <c r="E328" i="28"/>
  <c r="Y328" i="28"/>
  <c r="I328" i="28"/>
  <c r="P328" i="28"/>
  <c r="T328" i="28"/>
  <c r="L328" i="28"/>
  <c r="D328" i="28"/>
  <c r="Q328" i="28"/>
  <c r="X328" i="28"/>
  <c r="H328" i="28"/>
  <c r="Y128" i="28"/>
  <c r="U128" i="28"/>
  <c r="Q128" i="28"/>
  <c r="M128" i="28"/>
  <c r="I128" i="28"/>
  <c r="E128" i="28"/>
  <c r="X128" i="28"/>
  <c r="T128" i="28"/>
  <c r="P128" i="28"/>
  <c r="L128" i="28"/>
  <c r="H128" i="28"/>
  <c r="D128" i="28"/>
  <c r="S128" i="28"/>
  <c r="K128" i="28"/>
  <c r="C128" i="28"/>
  <c r="R128" i="28"/>
  <c r="J128" i="28"/>
  <c r="B128" i="28"/>
  <c r="O128" i="28"/>
  <c r="N128" i="28"/>
  <c r="W128" i="28"/>
  <c r="G128" i="28"/>
  <c r="V128" i="28"/>
  <c r="F128"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328" i="21"/>
  <c r="A396" i="21"/>
  <c r="A294" i="21"/>
  <c r="A362" i="21"/>
  <c r="A162" i="28"/>
  <c r="A397" i="28"/>
  <c r="A63" i="28"/>
  <c r="A129" i="28"/>
  <c r="A295" i="28"/>
  <c r="A96" i="28"/>
  <c r="A260" i="28"/>
  <c r="A226" i="28"/>
  <c r="A363" i="28"/>
  <c r="A30" i="28"/>
  <c r="A329" i="28"/>
  <c r="A194" i="28"/>
  <c r="A225" i="21"/>
  <c r="A259" i="21"/>
  <c r="A192" i="21"/>
  <c r="A96" i="19"/>
  <c r="A63" i="19"/>
  <c r="A29" i="19"/>
  <c r="A131" i="25"/>
  <c r="A28" i="25"/>
  <c r="A94" i="21"/>
  <c r="A30" i="21"/>
  <c r="A127" i="21"/>
  <c r="A62" i="25"/>
  <c r="A129" i="19"/>
  <c r="A96" i="25"/>
  <c r="A160" i="21"/>
  <c r="A61" i="21"/>
  <c r="Y61" i="21" l="1"/>
  <c r="U61" i="21"/>
  <c r="Q61" i="21"/>
  <c r="M61" i="21"/>
  <c r="I61" i="21"/>
  <c r="E61" i="21"/>
  <c r="X61" i="21"/>
  <c r="T61" i="21"/>
  <c r="P61" i="21"/>
  <c r="L61" i="21"/>
  <c r="H61" i="21"/>
  <c r="D61" i="21"/>
  <c r="S61" i="21"/>
  <c r="K61" i="21"/>
  <c r="C61" i="21"/>
  <c r="R61" i="21"/>
  <c r="J61" i="21"/>
  <c r="B61" i="21"/>
  <c r="W61" i="21"/>
  <c r="G61" i="21"/>
  <c r="V61" i="21"/>
  <c r="F61" i="21"/>
  <c r="O61" i="21"/>
  <c r="N61" i="21"/>
  <c r="V62" i="25"/>
  <c r="R62" i="25"/>
  <c r="N62" i="25"/>
  <c r="J62" i="25"/>
  <c r="F62" i="25"/>
  <c r="B62" i="25"/>
  <c r="Y62" i="25"/>
  <c r="U62" i="25"/>
  <c r="Q62" i="25"/>
  <c r="M62" i="25"/>
  <c r="I62" i="25"/>
  <c r="E62" i="25"/>
  <c r="X62" i="25"/>
  <c r="P62" i="25"/>
  <c r="H62" i="25"/>
  <c r="W62" i="25"/>
  <c r="O62" i="25"/>
  <c r="G62" i="25"/>
  <c r="T62" i="25"/>
  <c r="D62" i="25"/>
  <c r="S62" i="25"/>
  <c r="C62" i="25"/>
  <c r="L62" i="25"/>
  <c r="K62" i="25"/>
  <c r="V28" i="25"/>
  <c r="R28" i="25"/>
  <c r="N28" i="25"/>
  <c r="J28" i="25"/>
  <c r="F28" i="25"/>
  <c r="B28" i="25"/>
  <c r="Y28" i="25"/>
  <c r="U28" i="25"/>
  <c r="Q28" i="25"/>
  <c r="M28" i="25"/>
  <c r="I28" i="25"/>
  <c r="E28" i="25"/>
  <c r="X28" i="25"/>
  <c r="P28" i="25"/>
  <c r="H28" i="25"/>
  <c r="W28" i="25"/>
  <c r="O28" i="25"/>
  <c r="G28" i="25"/>
  <c r="L28" i="25"/>
  <c r="K28" i="25"/>
  <c r="T28" i="25"/>
  <c r="S28" i="25"/>
  <c r="D28" i="25"/>
  <c r="C28" i="25"/>
  <c r="X96" i="19"/>
  <c r="T96" i="19"/>
  <c r="P96" i="19"/>
  <c r="L96" i="19"/>
  <c r="H96" i="19"/>
  <c r="D96" i="19"/>
  <c r="Y96" i="19"/>
  <c r="S96" i="19"/>
  <c r="N96" i="19"/>
  <c r="I96" i="19"/>
  <c r="C96" i="19"/>
  <c r="V96" i="19"/>
  <c r="Q96" i="19"/>
  <c r="K96" i="19"/>
  <c r="F96" i="19"/>
  <c r="O96" i="19"/>
  <c r="E96" i="19"/>
  <c r="W96" i="19"/>
  <c r="M96" i="19"/>
  <c r="B96" i="19"/>
  <c r="U96" i="19"/>
  <c r="J96" i="19"/>
  <c r="R96" i="19"/>
  <c r="G96" i="19"/>
  <c r="V194" i="28"/>
  <c r="R194" i="28"/>
  <c r="N194" i="28"/>
  <c r="J194" i="28"/>
  <c r="F194" i="28"/>
  <c r="B194" i="28"/>
  <c r="W194" i="28"/>
  <c r="Q194" i="28"/>
  <c r="L194" i="28"/>
  <c r="G194" i="28"/>
  <c r="U194" i="28"/>
  <c r="O194" i="28"/>
  <c r="H194" i="28"/>
  <c r="T194" i="28"/>
  <c r="M194" i="28"/>
  <c r="E194" i="28"/>
  <c r="S194" i="28"/>
  <c r="D194" i="28"/>
  <c r="P194" i="28"/>
  <c r="C194" i="28"/>
  <c r="K194" i="28"/>
  <c r="Y194" i="28"/>
  <c r="I194" i="28"/>
  <c r="X194" i="28"/>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Y129" i="28"/>
  <c r="U129" i="28"/>
  <c r="Q129" i="28"/>
  <c r="M129" i="28"/>
  <c r="I129" i="28"/>
  <c r="E129" i="28"/>
  <c r="X129" i="28"/>
  <c r="T129" i="28"/>
  <c r="P129" i="28"/>
  <c r="L129" i="28"/>
  <c r="H129" i="28"/>
  <c r="D129" i="28"/>
  <c r="S129" i="28"/>
  <c r="K129" i="28"/>
  <c r="C129" i="28"/>
  <c r="R129" i="28"/>
  <c r="J129" i="28"/>
  <c r="B129" i="28"/>
  <c r="W129" i="28"/>
  <c r="G129" i="28"/>
  <c r="V129" i="28"/>
  <c r="F129" i="28"/>
  <c r="N129" i="28"/>
  <c r="O129"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7" i="2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V131" i="25"/>
  <c r="R131" i="25"/>
  <c r="N131" i="25"/>
  <c r="J131" i="25"/>
  <c r="F131" i="25"/>
  <c r="B131" i="25"/>
  <c r="Y131" i="25"/>
  <c r="U131" i="25"/>
  <c r="Q131" i="25"/>
  <c r="M131" i="25"/>
  <c r="I131" i="25"/>
  <c r="E131" i="25"/>
  <c r="X131" i="25"/>
  <c r="P131" i="25"/>
  <c r="H131" i="25"/>
  <c r="W131" i="25"/>
  <c r="O131" i="25"/>
  <c r="G131" i="25"/>
  <c r="L131" i="25"/>
  <c r="K131" i="25"/>
  <c r="D131" i="25"/>
  <c r="C131" i="25"/>
  <c r="S131" i="25"/>
  <c r="T131" i="25"/>
  <c r="Y192" i="21"/>
  <c r="U192" i="21"/>
  <c r="Q192" i="21"/>
  <c r="M192" i="21"/>
  <c r="I192" i="21"/>
  <c r="E192" i="21"/>
  <c r="T192" i="21"/>
  <c r="O192" i="21"/>
  <c r="J192" i="21"/>
  <c r="D192" i="21"/>
  <c r="W192" i="21"/>
  <c r="R192" i="21"/>
  <c r="L192" i="21"/>
  <c r="G192" i="21"/>
  <c r="B192" i="21"/>
  <c r="S192" i="21"/>
  <c r="H192" i="21"/>
  <c r="X192" i="21"/>
  <c r="N192" i="21"/>
  <c r="C192" i="21"/>
  <c r="P192" i="21"/>
  <c r="K192" i="21"/>
  <c r="F192" i="21"/>
  <c r="V192" i="21"/>
  <c r="W329" i="28"/>
  <c r="S329" i="28"/>
  <c r="O329" i="28"/>
  <c r="K329" i="28"/>
  <c r="G329" i="28"/>
  <c r="C329" i="28"/>
  <c r="V329" i="28"/>
  <c r="R329" i="28"/>
  <c r="N329" i="28"/>
  <c r="J329" i="28"/>
  <c r="F329" i="28"/>
  <c r="B329" i="28"/>
  <c r="U329" i="28"/>
  <c r="M329" i="28"/>
  <c r="E329" i="28"/>
  <c r="Q329" i="28"/>
  <c r="X329" i="28"/>
  <c r="H329" i="28"/>
  <c r="T329" i="28"/>
  <c r="L329" i="28"/>
  <c r="D329" i="28"/>
  <c r="Y329" i="28"/>
  <c r="I329" i="28"/>
  <c r="P329" i="28"/>
  <c r="W260" i="28"/>
  <c r="S260" i="28"/>
  <c r="O260" i="28"/>
  <c r="K260" i="28"/>
  <c r="G260" i="28"/>
  <c r="C260" i="28"/>
  <c r="V260" i="28"/>
  <c r="R260" i="28"/>
  <c r="N260" i="28"/>
  <c r="J260" i="28"/>
  <c r="F260" i="28"/>
  <c r="B260" i="28"/>
  <c r="U260" i="28"/>
  <c r="M260" i="28"/>
  <c r="E260" i="28"/>
  <c r="Y260" i="28"/>
  <c r="I260" i="28"/>
  <c r="P260" i="28"/>
  <c r="T260" i="28"/>
  <c r="L260" i="28"/>
  <c r="D260" i="28"/>
  <c r="Q260" i="28"/>
  <c r="X260" i="28"/>
  <c r="H260" i="28"/>
  <c r="W63" i="28"/>
  <c r="S63" i="28"/>
  <c r="O63" i="28"/>
  <c r="K63" i="28"/>
  <c r="G63" i="28"/>
  <c r="C63" i="28"/>
  <c r="V63" i="28"/>
  <c r="R63" i="28"/>
  <c r="N63" i="28"/>
  <c r="J63" i="28"/>
  <c r="F63" i="28"/>
  <c r="B63" i="28"/>
  <c r="Y63" i="28"/>
  <c r="Q63" i="28"/>
  <c r="I63" i="28"/>
  <c r="X63" i="28"/>
  <c r="P63" i="28"/>
  <c r="H63" i="28"/>
  <c r="M63" i="28"/>
  <c r="E63" i="28"/>
  <c r="D63" i="28"/>
  <c r="L63" i="28"/>
  <c r="U63" i="28"/>
  <c r="T63" i="28"/>
  <c r="W294" i="21"/>
  <c r="S294" i="21"/>
  <c r="O294" i="21"/>
  <c r="K294" i="21"/>
  <c r="G294" i="21"/>
  <c r="C294" i="21"/>
  <c r="V294" i="21"/>
  <c r="R294" i="21"/>
  <c r="N294" i="21"/>
  <c r="J294" i="21"/>
  <c r="F294" i="21"/>
  <c r="B294" i="21"/>
  <c r="U294" i="21"/>
  <c r="M294" i="21"/>
  <c r="E294" i="21"/>
  <c r="Y294" i="21"/>
  <c r="T294" i="21"/>
  <c r="L294" i="21"/>
  <c r="D294" i="21"/>
  <c r="Q294" i="21"/>
  <c r="I294" i="21"/>
  <c r="X294" i="21"/>
  <c r="P294" i="21"/>
  <c r="H294" i="21"/>
  <c r="V96" i="25"/>
  <c r="R96" i="25"/>
  <c r="N96" i="25"/>
  <c r="J96" i="25"/>
  <c r="F96" i="25"/>
  <c r="B96" i="25"/>
  <c r="Y96" i="25"/>
  <c r="U96" i="25"/>
  <c r="Q96" i="25"/>
  <c r="M96" i="25"/>
  <c r="I96" i="25"/>
  <c r="E96" i="25"/>
  <c r="X96" i="25"/>
  <c r="P96" i="25"/>
  <c r="H96" i="25"/>
  <c r="W96" i="25"/>
  <c r="O96" i="25"/>
  <c r="G96" i="25"/>
  <c r="L96" i="25"/>
  <c r="K96" i="25"/>
  <c r="D96" i="25"/>
  <c r="C96" i="25"/>
  <c r="S96" i="25"/>
  <c r="T96"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59" i="21"/>
  <c r="S259" i="21"/>
  <c r="O259" i="21"/>
  <c r="K259" i="21"/>
  <c r="G259" i="21"/>
  <c r="C259" i="21"/>
  <c r="V259" i="21"/>
  <c r="R259" i="21"/>
  <c r="N259" i="21"/>
  <c r="J259" i="21"/>
  <c r="F259" i="21"/>
  <c r="B259" i="21"/>
  <c r="U259" i="21"/>
  <c r="M259" i="21"/>
  <c r="E259" i="21"/>
  <c r="Q259" i="21"/>
  <c r="T259" i="21"/>
  <c r="L259" i="21"/>
  <c r="D259" i="21"/>
  <c r="Y259" i="21"/>
  <c r="I259" i="21"/>
  <c r="P259" i="21"/>
  <c r="X259" i="21"/>
  <c r="H259" i="21"/>
  <c r="W30" i="28"/>
  <c r="S30" i="28"/>
  <c r="O30" i="28"/>
  <c r="K30" i="28"/>
  <c r="G30" i="28"/>
  <c r="C30" i="28"/>
  <c r="V30" i="28"/>
  <c r="R30" i="28"/>
  <c r="N30" i="28"/>
  <c r="J30" i="28"/>
  <c r="F30" i="28"/>
  <c r="B30" i="28"/>
  <c r="Y30" i="28"/>
  <c r="Q30" i="28"/>
  <c r="I30" i="28"/>
  <c r="X30" i="28"/>
  <c r="P30" i="28"/>
  <c r="H30" i="28"/>
  <c r="M30" i="28"/>
  <c r="U30" i="28"/>
  <c r="D30" i="28"/>
  <c r="L30" i="28"/>
  <c r="E30" i="28"/>
  <c r="T30" i="28"/>
  <c r="W96" i="28"/>
  <c r="S96" i="28"/>
  <c r="O96" i="28"/>
  <c r="K96" i="28"/>
  <c r="G96" i="28"/>
  <c r="C96" i="28"/>
  <c r="V96" i="28"/>
  <c r="R96" i="28"/>
  <c r="N96" i="28"/>
  <c r="J96" i="28"/>
  <c r="F96" i="28"/>
  <c r="B96" i="28"/>
  <c r="Y96" i="28"/>
  <c r="Q96" i="28"/>
  <c r="I96" i="28"/>
  <c r="X96" i="28"/>
  <c r="P96" i="28"/>
  <c r="H96" i="28"/>
  <c r="M96" i="28"/>
  <c r="E96" i="28"/>
  <c r="T96" i="28"/>
  <c r="L96" i="28"/>
  <c r="U96" i="28"/>
  <c r="D96" i="28"/>
  <c r="V397" i="28"/>
  <c r="R397" i="28"/>
  <c r="N397" i="28"/>
  <c r="J397" i="28"/>
  <c r="F397" i="28"/>
  <c r="B397" i="28"/>
  <c r="Y397" i="28"/>
  <c r="T397" i="28"/>
  <c r="O397" i="28"/>
  <c r="I397" i="28"/>
  <c r="D397" i="28"/>
  <c r="X397" i="28"/>
  <c r="S397" i="28"/>
  <c r="M397" i="28"/>
  <c r="H397" i="28"/>
  <c r="C397" i="28"/>
  <c r="W397" i="28"/>
  <c r="L397" i="28"/>
  <c r="Q397" i="28"/>
  <c r="P397" i="28"/>
  <c r="U397" i="28"/>
  <c r="K397" i="28"/>
  <c r="G397" i="28"/>
  <c r="E397" i="28"/>
  <c r="W396" i="21"/>
  <c r="S396" i="21"/>
  <c r="O396" i="21"/>
  <c r="K396" i="21"/>
  <c r="G396" i="21"/>
  <c r="C396" i="21"/>
  <c r="V396" i="21"/>
  <c r="R396" i="21"/>
  <c r="N396" i="21"/>
  <c r="J396" i="21"/>
  <c r="F396" i="21"/>
  <c r="B396" i="21"/>
  <c r="U396" i="21"/>
  <c r="M396" i="21"/>
  <c r="E396" i="21"/>
  <c r="Q396" i="21"/>
  <c r="X396" i="21"/>
  <c r="H396" i="21"/>
  <c r="T396" i="21"/>
  <c r="L396" i="21"/>
  <c r="D396" i="21"/>
  <c r="Y396" i="21"/>
  <c r="I396" i="21"/>
  <c r="P396"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Y94" i="21"/>
  <c r="U94" i="21"/>
  <c r="Q94" i="21"/>
  <c r="M94" i="21"/>
  <c r="I94" i="21"/>
  <c r="E94" i="21"/>
  <c r="X94" i="21"/>
  <c r="T94" i="21"/>
  <c r="P94" i="21"/>
  <c r="L94" i="21"/>
  <c r="H94" i="21"/>
  <c r="D94" i="21"/>
  <c r="S94" i="21"/>
  <c r="K94" i="21"/>
  <c r="C94" i="21"/>
  <c r="R94" i="21"/>
  <c r="J94" i="21"/>
  <c r="B94" i="21"/>
  <c r="W94" i="21"/>
  <c r="G94" i="21"/>
  <c r="V94" i="21"/>
  <c r="F94" i="21"/>
  <c r="O94" i="21"/>
  <c r="N94" i="21"/>
  <c r="X63" i="19"/>
  <c r="T63" i="19"/>
  <c r="P63" i="19"/>
  <c r="L63" i="19"/>
  <c r="H63" i="19"/>
  <c r="D63" i="19"/>
  <c r="V63" i="19"/>
  <c r="R63" i="19"/>
  <c r="N63" i="19"/>
  <c r="J63" i="19"/>
  <c r="F63" i="19"/>
  <c r="B63" i="19"/>
  <c r="Y63" i="19"/>
  <c r="Q63" i="19"/>
  <c r="I63" i="19"/>
  <c r="W63" i="19"/>
  <c r="O63" i="19"/>
  <c r="G63" i="19"/>
  <c r="U63" i="19"/>
  <c r="M63" i="19"/>
  <c r="E63" i="19"/>
  <c r="S63" i="19"/>
  <c r="K63" i="19"/>
  <c r="C63" i="19"/>
  <c r="W225" i="21"/>
  <c r="S225" i="21"/>
  <c r="O225" i="21"/>
  <c r="K225" i="21"/>
  <c r="G225" i="21"/>
  <c r="C225" i="21"/>
  <c r="V225" i="21"/>
  <c r="R225" i="21"/>
  <c r="N225" i="21"/>
  <c r="J225" i="21"/>
  <c r="F225" i="21"/>
  <c r="B225" i="21"/>
  <c r="U225" i="21"/>
  <c r="M225" i="21"/>
  <c r="E225" i="21"/>
  <c r="Y225" i="21"/>
  <c r="I225" i="21"/>
  <c r="T225" i="21"/>
  <c r="L225" i="21"/>
  <c r="D225" i="21"/>
  <c r="Q225" i="21"/>
  <c r="X225" i="21"/>
  <c r="P225" i="21"/>
  <c r="H225" i="21"/>
  <c r="W363" i="28"/>
  <c r="S363" i="28"/>
  <c r="O363" i="28"/>
  <c r="K363" i="28"/>
  <c r="G363" i="28"/>
  <c r="C363" i="28"/>
  <c r="V363" i="28"/>
  <c r="R363" i="28"/>
  <c r="N363" i="28"/>
  <c r="J363" i="28"/>
  <c r="F363" i="28"/>
  <c r="B363" i="28"/>
  <c r="U363" i="28"/>
  <c r="M363" i="28"/>
  <c r="E363" i="28"/>
  <c r="Y363" i="28"/>
  <c r="P363" i="28"/>
  <c r="T363" i="28"/>
  <c r="L363" i="28"/>
  <c r="D363" i="28"/>
  <c r="Q363" i="28"/>
  <c r="I363" i="28"/>
  <c r="X363" i="28"/>
  <c r="H363" i="28"/>
  <c r="W295" i="28"/>
  <c r="S295" i="28"/>
  <c r="O295" i="28"/>
  <c r="K295" i="28"/>
  <c r="G295" i="28"/>
  <c r="C295" i="28"/>
  <c r="V295" i="28"/>
  <c r="R295" i="28"/>
  <c r="N295" i="28"/>
  <c r="J295" i="28"/>
  <c r="F295" i="28"/>
  <c r="B295" i="28"/>
  <c r="U295" i="28"/>
  <c r="M295" i="28"/>
  <c r="E295" i="28"/>
  <c r="Q295" i="28"/>
  <c r="P295" i="28"/>
  <c r="T295" i="28"/>
  <c r="L295" i="28"/>
  <c r="D295" i="28"/>
  <c r="Y295" i="28"/>
  <c r="I295" i="28"/>
  <c r="X295" i="28"/>
  <c r="H295" i="28"/>
  <c r="Y162" i="28"/>
  <c r="U162" i="28"/>
  <c r="Q162" i="28"/>
  <c r="M162" i="28"/>
  <c r="I162" i="28"/>
  <c r="E162" i="28"/>
  <c r="W162" i="28"/>
  <c r="S162" i="28"/>
  <c r="O162" i="28"/>
  <c r="K162" i="28"/>
  <c r="G162" i="28"/>
  <c r="C162" i="28"/>
  <c r="T162" i="28"/>
  <c r="L162" i="28"/>
  <c r="D162" i="28"/>
  <c r="R162" i="28"/>
  <c r="J162" i="28"/>
  <c r="B162" i="28"/>
  <c r="P162" i="28"/>
  <c r="X162" i="28"/>
  <c r="H162" i="28"/>
  <c r="V162" i="28"/>
  <c r="N162" i="28"/>
  <c r="F162" i="28"/>
  <c r="W328" i="21"/>
  <c r="S328" i="21"/>
  <c r="O328" i="21"/>
  <c r="K328" i="21"/>
  <c r="G328" i="21"/>
  <c r="C328" i="21"/>
  <c r="V328" i="21"/>
  <c r="R328" i="21"/>
  <c r="N328" i="21"/>
  <c r="J328" i="21"/>
  <c r="F328" i="21"/>
  <c r="B328" i="21"/>
  <c r="U328" i="21"/>
  <c r="M328" i="21"/>
  <c r="E328" i="21"/>
  <c r="Q328" i="21"/>
  <c r="X328" i="21"/>
  <c r="H328" i="21"/>
  <c r="T328" i="21"/>
  <c r="L328" i="21"/>
  <c r="D328" i="21"/>
  <c r="Y328" i="21"/>
  <c r="I328" i="21"/>
  <c r="P328" i="21"/>
  <c r="A363" i="21"/>
  <c r="A397" i="21"/>
  <c r="A295" i="21"/>
  <c r="A329" i="21"/>
  <c r="A195" i="28"/>
  <c r="A31" i="28"/>
  <c r="A364" i="28"/>
  <c r="A227" i="28"/>
  <c r="A261" i="28"/>
  <c r="A97" i="28"/>
  <c r="A64" i="28"/>
  <c r="A330" i="28"/>
  <c r="A130" i="28"/>
  <c r="A296" i="28"/>
  <c r="A398" i="28"/>
  <c r="A163" i="28"/>
  <c r="A260" i="21"/>
  <c r="A226" i="21"/>
  <c r="A193" i="21"/>
  <c r="A97" i="19"/>
  <c r="A64" i="19"/>
  <c r="A62" i="21"/>
  <c r="A161" i="21"/>
  <c r="A130" i="19"/>
  <c r="A63" i="25"/>
  <c r="A30" i="19"/>
  <c r="A95" i="21"/>
  <c r="A97" i="25"/>
  <c r="A128" i="21"/>
  <c r="A31" i="21"/>
  <c r="A29" i="25"/>
  <c r="A132" i="25"/>
  <c r="V132" i="25" l="1"/>
  <c r="R132" i="25"/>
  <c r="N132" i="25"/>
  <c r="J132" i="25"/>
  <c r="F132" i="25"/>
  <c r="B132" i="25"/>
  <c r="Y132" i="25"/>
  <c r="U132" i="25"/>
  <c r="Q132" i="25"/>
  <c r="M132" i="25"/>
  <c r="I132" i="25"/>
  <c r="E132" i="25"/>
  <c r="X132" i="25"/>
  <c r="P132" i="25"/>
  <c r="H132" i="25"/>
  <c r="W132" i="25"/>
  <c r="O132" i="25"/>
  <c r="G132" i="25"/>
  <c r="T132" i="25"/>
  <c r="D132" i="25"/>
  <c r="S132" i="25"/>
  <c r="C132" i="25"/>
  <c r="L132" i="25"/>
  <c r="K132" i="25"/>
  <c r="V97" i="25"/>
  <c r="R97" i="25"/>
  <c r="N97" i="25"/>
  <c r="J97" i="25"/>
  <c r="F97" i="25"/>
  <c r="B97" i="25"/>
  <c r="Y97" i="25"/>
  <c r="U97" i="25"/>
  <c r="Q97" i="25"/>
  <c r="M97" i="25"/>
  <c r="I97" i="25"/>
  <c r="E97" i="25"/>
  <c r="X97" i="25"/>
  <c r="P97" i="25"/>
  <c r="H97" i="25"/>
  <c r="W97" i="25"/>
  <c r="O97" i="25"/>
  <c r="G97" i="25"/>
  <c r="T97" i="25"/>
  <c r="D97" i="25"/>
  <c r="S97" i="25"/>
  <c r="C97" i="25"/>
  <c r="L97" i="25"/>
  <c r="K97" i="25"/>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X97" i="19"/>
  <c r="T97" i="19"/>
  <c r="P97" i="19"/>
  <c r="L97" i="19"/>
  <c r="H97" i="19"/>
  <c r="D97" i="19"/>
  <c r="V97" i="19"/>
  <c r="Q97" i="19"/>
  <c r="K97" i="19"/>
  <c r="F97" i="19"/>
  <c r="Y97" i="19"/>
  <c r="S97" i="19"/>
  <c r="N97" i="19"/>
  <c r="I97" i="19"/>
  <c r="C97" i="19"/>
  <c r="W97" i="19"/>
  <c r="M97" i="19"/>
  <c r="B97" i="19"/>
  <c r="U97" i="19"/>
  <c r="J97" i="19"/>
  <c r="R97" i="19"/>
  <c r="G97" i="19"/>
  <c r="O97" i="19"/>
  <c r="E97" i="19"/>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30" i="28"/>
  <c r="S330" i="28"/>
  <c r="O330" i="28"/>
  <c r="K330" i="28"/>
  <c r="G330" i="28"/>
  <c r="C330" i="28"/>
  <c r="V330" i="28"/>
  <c r="R330" i="28"/>
  <c r="N330" i="28"/>
  <c r="J330" i="28"/>
  <c r="F330" i="28"/>
  <c r="B330" i="28"/>
  <c r="U330" i="28"/>
  <c r="M330" i="28"/>
  <c r="E330" i="28"/>
  <c r="Y330" i="28"/>
  <c r="I330" i="28"/>
  <c r="P330" i="28"/>
  <c r="T330" i="28"/>
  <c r="L330" i="28"/>
  <c r="D330" i="28"/>
  <c r="Q330" i="28"/>
  <c r="X330" i="28"/>
  <c r="H330" i="28"/>
  <c r="W227" i="28"/>
  <c r="S227" i="28"/>
  <c r="O227" i="28"/>
  <c r="K227" i="28"/>
  <c r="G227" i="28"/>
  <c r="C227" i="28"/>
  <c r="V227" i="28"/>
  <c r="R227" i="28"/>
  <c r="N227" i="28"/>
  <c r="J227" i="28"/>
  <c r="F227" i="28"/>
  <c r="B227" i="28"/>
  <c r="U227" i="28"/>
  <c r="M227" i="28"/>
  <c r="E227" i="28"/>
  <c r="Q227" i="28"/>
  <c r="P227" i="28"/>
  <c r="H227" i="28"/>
  <c r="T227" i="28"/>
  <c r="L227" i="28"/>
  <c r="D227" i="28"/>
  <c r="Y227" i="28"/>
  <c r="I227" i="28"/>
  <c r="X227" i="28"/>
  <c r="W329" i="21"/>
  <c r="S329" i="21"/>
  <c r="O329" i="21"/>
  <c r="K329" i="21"/>
  <c r="G329" i="21"/>
  <c r="C329" i="21"/>
  <c r="V329" i="21"/>
  <c r="R329" i="21"/>
  <c r="N329" i="21"/>
  <c r="J329" i="21"/>
  <c r="F329" i="21"/>
  <c r="B329" i="21"/>
  <c r="U329" i="21"/>
  <c r="M329" i="21"/>
  <c r="E329" i="21"/>
  <c r="Y329" i="21"/>
  <c r="I329" i="21"/>
  <c r="P329" i="21"/>
  <c r="T329" i="21"/>
  <c r="L329" i="21"/>
  <c r="D329" i="21"/>
  <c r="Q329" i="21"/>
  <c r="X329" i="21"/>
  <c r="H329" i="21"/>
  <c r="V29" i="25"/>
  <c r="R29" i="25"/>
  <c r="N29" i="25"/>
  <c r="J29" i="25"/>
  <c r="F29" i="25"/>
  <c r="B29" i="25"/>
  <c r="Y29" i="25"/>
  <c r="U29" i="25"/>
  <c r="Q29" i="25"/>
  <c r="M29" i="25"/>
  <c r="I29" i="25"/>
  <c r="E29" i="25"/>
  <c r="X29" i="25"/>
  <c r="P29" i="25"/>
  <c r="H29" i="25"/>
  <c r="W29" i="25"/>
  <c r="O29" i="25"/>
  <c r="G29" i="25"/>
  <c r="T29" i="25"/>
  <c r="D29" i="25"/>
  <c r="S29" i="25"/>
  <c r="C29" i="25"/>
  <c r="L29" i="25"/>
  <c r="K29" i="25"/>
  <c r="Y95" i="21"/>
  <c r="U95" i="21"/>
  <c r="Q95" i="21"/>
  <c r="M95" i="21"/>
  <c r="I95" i="21"/>
  <c r="E95" i="21"/>
  <c r="X95" i="21"/>
  <c r="T95" i="21"/>
  <c r="P95" i="21"/>
  <c r="L95" i="21"/>
  <c r="H95" i="21"/>
  <c r="D95" i="21"/>
  <c r="S95" i="21"/>
  <c r="K95" i="21"/>
  <c r="C95" i="21"/>
  <c r="R95" i="21"/>
  <c r="J95" i="21"/>
  <c r="B95" i="21"/>
  <c r="O95" i="21"/>
  <c r="N95" i="21"/>
  <c r="G95" i="21"/>
  <c r="F95" i="21"/>
  <c r="W95" i="21"/>
  <c r="V95" i="21"/>
  <c r="W161" i="21"/>
  <c r="S161" i="21"/>
  <c r="Y161" i="21"/>
  <c r="T161" i="21"/>
  <c r="O161" i="21"/>
  <c r="K161" i="21"/>
  <c r="G161" i="21"/>
  <c r="C161" i="21"/>
  <c r="X161" i="21"/>
  <c r="R161" i="21"/>
  <c r="N161" i="21"/>
  <c r="J161" i="21"/>
  <c r="F161" i="21"/>
  <c r="B161" i="21"/>
  <c r="Q161" i="21"/>
  <c r="I161" i="21"/>
  <c r="V161" i="21"/>
  <c r="M161" i="21"/>
  <c r="E161" i="21"/>
  <c r="H161" i="21"/>
  <c r="P161" i="21"/>
  <c r="L161" i="21"/>
  <c r="D161" i="21"/>
  <c r="U161" i="21"/>
  <c r="Y193" i="21"/>
  <c r="U193" i="21"/>
  <c r="Q193" i="21"/>
  <c r="M193" i="21"/>
  <c r="I193" i="21"/>
  <c r="E193" i="21"/>
  <c r="W193" i="21"/>
  <c r="R193" i="21"/>
  <c r="L193" i="21"/>
  <c r="G193" i="21"/>
  <c r="B193" i="21"/>
  <c r="T193" i="21"/>
  <c r="O193" i="21"/>
  <c r="J193" i="21"/>
  <c r="D193" i="21"/>
  <c r="P193" i="21"/>
  <c r="F193" i="21"/>
  <c r="V193" i="21"/>
  <c r="K193" i="21"/>
  <c r="N193" i="21"/>
  <c r="H193" i="21"/>
  <c r="X193" i="21"/>
  <c r="C193" i="21"/>
  <c r="S193" i="21"/>
  <c r="V398" i="28"/>
  <c r="R398" i="28"/>
  <c r="N398" i="28"/>
  <c r="J398" i="28"/>
  <c r="F398" i="28"/>
  <c r="B398" i="28"/>
  <c r="W398" i="28"/>
  <c r="Q398" i="28"/>
  <c r="L398" i="28"/>
  <c r="G398" i="28"/>
  <c r="U398" i="28"/>
  <c r="P398" i="28"/>
  <c r="K398" i="28"/>
  <c r="E398" i="28"/>
  <c r="T398" i="28"/>
  <c r="I398" i="28"/>
  <c r="Y398" i="28"/>
  <c r="M398" i="28"/>
  <c r="S398" i="28"/>
  <c r="H398" i="28"/>
  <c r="O398" i="28"/>
  <c r="D398" i="28"/>
  <c r="X398" i="28"/>
  <c r="C398" i="28"/>
  <c r="W64" i="28"/>
  <c r="S64" i="28"/>
  <c r="O64" i="28"/>
  <c r="K64" i="28"/>
  <c r="G64" i="28"/>
  <c r="C64" i="28"/>
  <c r="V64" i="28"/>
  <c r="R64" i="28"/>
  <c r="N64" i="28"/>
  <c r="J64" i="28"/>
  <c r="F64" i="28"/>
  <c r="B64" i="28"/>
  <c r="Y64" i="28"/>
  <c r="Q64" i="28"/>
  <c r="I64" i="28"/>
  <c r="X64" i="28"/>
  <c r="P64" i="28"/>
  <c r="H64" i="28"/>
  <c r="U64" i="28"/>
  <c r="E64" i="28"/>
  <c r="M64" i="28"/>
  <c r="L64" i="28"/>
  <c r="T64" i="28"/>
  <c r="D64" i="28"/>
  <c r="W364" i="28"/>
  <c r="S364" i="28"/>
  <c r="O364" i="28"/>
  <c r="K364" i="28"/>
  <c r="G364" i="28"/>
  <c r="C364" i="28"/>
  <c r="V364" i="28"/>
  <c r="R364" i="28"/>
  <c r="N364" i="28"/>
  <c r="J364" i="28"/>
  <c r="F364" i="28"/>
  <c r="B364" i="28"/>
  <c r="U364" i="28"/>
  <c r="M364" i="28"/>
  <c r="E364" i="28"/>
  <c r="Q364" i="28"/>
  <c r="X364" i="28"/>
  <c r="H364" i="28"/>
  <c r="T364" i="28"/>
  <c r="L364" i="28"/>
  <c r="D364" i="28"/>
  <c r="Y364" i="28"/>
  <c r="I364" i="28"/>
  <c r="P364" i="28"/>
  <c r="W295" i="21"/>
  <c r="S295" i="21"/>
  <c r="O295" i="21"/>
  <c r="K295" i="21"/>
  <c r="G295" i="21"/>
  <c r="C295" i="21"/>
  <c r="V295" i="21"/>
  <c r="R295" i="21"/>
  <c r="N295" i="21"/>
  <c r="J295" i="21"/>
  <c r="F295" i="21"/>
  <c r="B295" i="21"/>
  <c r="U295" i="21"/>
  <c r="M295" i="21"/>
  <c r="E295" i="21"/>
  <c r="Q295" i="21"/>
  <c r="T295" i="21"/>
  <c r="L295" i="21"/>
  <c r="D295" i="21"/>
  <c r="Y295" i="21"/>
  <c r="I295" i="21"/>
  <c r="H295" i="21"/>
  <c r="P295" i="21"/>
  <c r="X295"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2" i="21"/>
  <c r="U62" i="21"/>
  <c r="Q62" i="21"/>
  <c r="M62" i="21"/>
  <c r="I62" i="21"/>
  <c r="E62" i="21"/>
  <c r="X62" i="21"/>
  <c r="T62" i="21"/>
  <c r="P62" i="21"/>
  <c r="L62" i="21"/>
  <c r="H62" i="21"/>
  <c r="D62" i="21"/>
  <c r="S62" i="21"/>
  <c r="K62" i="21"/>
  <c r="C62" i="21"/>
  <c r="R62" i="21"/>
  <c r="J62" i="21"/>
  <c r="B62" i="21"/>
  <c r="O62" i="21"/>
  <c r="N62" i="21"/>
  <c r="W62" i="21"/>
  <c r="V62" i="21"/>
  <c r="G62" i="21"/>
  <c r="F62" i="21"/>
  <c r="W226" i="21"/>
  <c r="S226" i="21"/>
  <c r="O226" i="21"/>
  <c r="K226" i="21"/>
  <c r="G226" i="21"/>
  <c r="C226" i="21"/>
  <c r="V226" i="21"/>
  <c r="R226" i="21"/>
  <c r="N226" i="21"/>
  <c r="J226" i="21"/>
  <c r="F226" i="21"/>
  <c r="B226" i="21"/>
  <c r="U226" i="21"/>
  <c r="M226" i="21"/>
  <c r="E226" i="21"/>
  <c r="Q226" i="21"/>
  <c r="T226" i="21"/>
  <c r="L226" i="21"/>
  <c r="D226" i="21"/>
  <c r="Y226" i="21"/>
  <c r="I226" i="21"/>
  <c r="H226" i="21"/>
  <c r="X226" i="21"/>
  <c r="P226" i="21"/>
  <c r="W296" i="28"/>
  <c r="S296" i="28"/>
  <c r="O296" i="28"/>
  <c r="K296" i="28"/>
  <c r="G296" i="28"/>
  <c r="C296" i="28"/>
  <c r="V296" i="28"/>
  <c r="R296" i="28"/>
  <c r="N296" i="28"/>
  <c r="J296" i="28"/>
  <c r="F296" i="28"/>
  <c r="B296" i="28"/>
  <c r="U296" i="28"/>
  <c r="M296" i="28"/>
  <c r="E296" i="28"/>
  <c r="X296" i="28"/>
  <c r="T296" i="28"/>
  <c r="L296" i="28"/>
  <c r="D296" i="28"/>
  <c r="Y296" i="28"/>
  <c r="Q296" i="28"/>
  <c r="I296" i="28"/>
  <c r="P296" i="28"/>
  <c r="H296" i="28"/>
  <c r="W97" i="28"/>
  <c r="S97" i="28"/>
  <c r="O97" i="28"/>
  <c r="K97" i="28"/>
  <c r="G97" i="28"/>
  <c r="C97" i="28"/>
  <c r="V97" i="28"/>
  <c r="R97" i="28"/>
  <c r="N97" i="28"/>
  <c r="J97" i="28"/>
  <c r="F97" i="28"/>
  <c r="B97" i="28"/>
  <c r="Y97" i="28"/>
  <c r="Q97" i="28"/>
  <c r="I97" i="28"/>
  <c r="X97" i="28"/>
  <c r="P97" i="28"/>
  <c r="H97" i="28"/>
  <c r="U97" i="28"/>
  <c r="E97" i="28"/>
  <c r="M97" i="28"/>
  <c r="T97" i="28"/>
  <c r="D97" i="28"/>
  <c r="L97" i="28"/>
  <c r="W31" i="28"/>
  <c r="S31" i="28"/>
  <c r="O31" i="28"/>
  <c r="K31" i="28"/>
  <c r="G31" i="28"/>
  <c r="C31" i="28"/>
  <c r="V31" i="28"/>
  <c r="R31" i="28"/>
  <c r="N31" i="28"/>
  <c r="J31" i="28"/>
  <c r="F31" i="28"/>
  <c r="B31" i="28"/>
  <c r="Y31" i="28"/>
  <c r="Q31" i="28"/>
  <c r="I31" i="28"/>
  <c r="X31" i="28"/>
  <c r="P31" i="28"/>
  <c r="H31" i="28"/>
  <c r="U31" i="28"/>
  <c r="E31" i="28"/>
  <c r="L31" i="28"/>
  <c r="T31" i="28"/>
  <c r="D31" i="28"/>
  <c r="M31" i="28"/>
  <c r="W397" i="21"/>
  <c r="S397" i="21"/>
  <c r="O397" i="21"/>
  <c r="K397" i="21"/>
  <c r="G397" i="21"/>
  <c r="C397" i="21"/>
  <c r="V397" i="21"/>
  <c r="R397" i="21"/>
  <c r="N397" i="21"/>
  <c r="J397" i="21"/>
  <c r="F397" i="21"/>
  <c r="B397" i="21"/>
  <c r="U397" i="21"/>
  <c r="M397" i="21"/>
  <c r="E397" i="21"/>
  <c r="Y397" i="21"/>
  <c r="I397" i="21"/>
  <c r="P397" i="21"/>
  <c r="T397" i="21"/>
  <c r="L397" i="21"/>
  <c r="D397" i="21"/>
  <c r="Q397" i="21"/>
  <c r="X397" i="21"/>
  <c r="H397" i="21"/>
  <c r="Y128" i="21"/>
  <c r="U128" i="21"/>
  <c r="Q128" i="21"/>
  <c r="M128" i="21"/>
  <c r="I128" i="21"/>
  <c r="E128" i="21"/>
  <c r="X128" i="21"/>
  <c r="T128" i="21"/>
  <c r="P128" i="21"/>
  <c r="L128" i="21"/>
  <c r="H128" i="21"/>
  <c r="D128" i="21"/>
  <c r="S128" i="21"/>
  <c r="K128" i="21"/>
  <c r="C128" i="21"/>
  <c r="R128" i="21"/>
  <c r="J128" i="21"/>
  <c r="B128" i="21"/>
  <c r="O128" i="21"/>
  <c r="N128" i="21"/>
  <c r="W128" i="21"/>
  <c r="F128" i="21"/>
  <c r="V128" i="21"/>
  <c r="G128" i="21"/>
  <c r="V63" i="25"/>
  <c r="R63" i="25"/>
  <c r="N63" i="25"/>
  <c r="J63" i="25"/>
  <c r="F63" i="25"/>
  <c r="B63" i="25"/>
  <c r="Y63" i="25"/>
  <c r="U63" i="25"/>
  <c r="Q63" i="25"/>
  <c r="M63" i="25"/>
  <c r="I63" i="25"/>
  <c r="E63" i="25"/>
  <c r="X63" i="25"/>
  <c r="P63" i="25"/>
  <c r="H63" i="25"/>
  <c r="W63" i="25"/>
  <c r="O63" i="25"/>
  <c r="G63" i="25"/>
  <c r="L63" i="25"/>
  <c r="K63" i="25"/>
  <c r="T63" i="25"/>
  <c r="S63" i="25"/>
  <c r="D63" i="25"/>
  <c r="C63" i="25"/>
  <c r="X64" i="19"/>
  <c r="T64" i="19"/>
  <c r="P64" i="19"/>
  <c r="L64" i="19"/>
  <c r="H64" i="19"/>
  <c r="D64" i="19"/>
  <c r="V64" i="19"/>
  <c r="R64" i="19"/>
  <c r="N64" i="19"/>
  <c r="J64" i="19"/>
  <c r="F64" i="19"/>
  <c r="B64" i="19"/>
  <c r="Y64" i="19"/>
  <c r="Q64" i="19"/>
  <c r="I64" i="19"/>
  <c r="W64" i="19"/>
  <c r="O64" i="19"/>
  <c r="G64" i="19"/>
  <c r="U64" i="19"/>
  <c r="M64" i="19"/>
  <c r="E64" i="19"/>
  <c r="S64" i="19"/>
  <c r="K64" i="19"/>
  <c r="C64" i="19"/>
  <c r="W260" i="21"/>
  <c r="S260" i="21"/>
  <c r="O260" i="21"/>
  <c r="K260" i="21"/>
  <c r="G260" i="21"/>
  <c r="C260" i="21"/>
  <c r="V260" i="21"/>
  <c r="R260" i="21"/>
  <c r="N260" i="21"/>
  <c r="J260" i="21"/>
  <c r="F260" i="21"/>
  <c r="B260" i="21"/>
  <c r="U260" i="21"/>
  <c r="M260" i="21"/>
  <c r="E260" i="21"/>
  <c r="Y260" i="21"/>
  <c r="I260" i="21"/>
  <c r="T260" i="21"/>
  <c r="L260" i="21"/>
  <c r="D260" i="21"/>
  <c r="Q260" i="21"/>
  <c r="X260" i="21"/>
  <c r="H260" i="21"/>
  <c r="P260" i="21"/>
  <c r="Y130" i="28"/>
  <c r="U130" i="28"/>
  <c r="Q130" i="28"/>
  <c r="M130" i="28"/>
  <c r="I130" i="28"/>
  <c r="E130" i="28"/>
  <c r="X130" i="28"/>
  <c r="T130" i="28"/>
  <c r="P130" i="28"/>
  <c r="L130" i="28"/>
  <c r="H130" i="28"/>
  <c r="D130" i="28"/>
  <c r="S130" i="28"/>
  <c r="K130" i="28"/>
  <c r="C130" i="28"/>
  <c r="R130" i="28"/>
  <c r="J130" i="28"/>
  <c r="B130" i="28"/>
  <c r="O130" i="28"/>
  <c r="N130" i="28"/>
  <c r="G130" i="28"/>
  <c r="F130" i="28"/>
  <c r="W130" i="28"/>
  <c r="V130" i="28"/>
  <c r="W261" i="28"/>
  <c r="S261" i="28"/>
  <c r="O261" i="28"/>
  <c r="K261" i="28"/>
  <c r="G261" i="28"/>
  <c r="C261" i="28"/>
  <c r="V261" i="28"/>
  <c r="R261" i="28"/>
  <c r="N261" i="28"/>
  <c r="J261" i="28"/>
  <c r="F261" i="28"/>
  <c r="B261" i="28"/>
  <c r="U261" i="28"/>
  <c r="M261" i="28"/>
  <c r="E261" i="28"/>
  <c r="Q261" i="28"/>
  <c r="X261" i="28"/>
  <c r="H261" i="28"/>
  <c r="T261" i="28"/>
  <c r="L261" i="28"/>
  <c r="D261" i="28"/>
  <c r="Y261" i="28"/>
  <c r="I261" i="28"/>
  <c r="P261" i="28"/>
  <c r="V195" i="28"/>
  <c r="R195" i="28"/>
  <c r="N195" i="28"/>
  <c r="J195" i="28"/>
  <c r="F195" i="28"/>
  <c r="B195" i="28"/>
  <c r="Y195" i="28"/>
  <c r="T195" i="28"/>
  <c r="O195" i="28"/>
  <c r="I195" i="28"/>
  <c r="D195" i="28"/>
  <c r="S195" i="28"/>
  <c r="L195" i="28"/>
  <c r="E195" i="28"/>
  <c r="X195" i="28"/>
  <c r="Q195" i="28"/>
  <c r="K195" i="28"/>
  <c r="C195" i="28"/>
  <c r="W195" i="28"/>
  <c r="H195" i="28"/>
  <c r="U195" i="28"/>
  <c r="G195" i="28"/>
  <c r="P195" i="28"/>
  <c r="M195" i="28"/>
  <c r="W363" i="21"/>
  <c r="S363" i="21"/>
  <c r="O363" i="21"/>
  <c r="K363" i="21"/>
  <c r="G363" i="21"/>
  <c r="C363" i="21"/>
  <c r="V363" i="21"/>
  <c r="R363" i="21"/>
  <c r="N363" i="21"/>
  <c r="J363" i="21"/>
  <c r="F363" i="21"/>
  <c r="B363" i="21"/>
  <c r="U363" i="21"/>
  <c r="M363" i="21"/>
  <c r="E363" i="21"/>
  <c r="Y363" i="21"/>
  <c r="I363" i="21"/>
  <c r="P363" i="21"/>
  <c r="T363" i="21"/>
  <c r="L363" i="21"/>
  <c r="D363" i="21"/>
  <c r="Q363" i="21"/>
  <c r="X363" i="21"/>
  <c r="H363" i="21"/>
  <c r="A330" i="21"/>
  <c r="A296" i="21"/>
  <c r="A398" i="21"/>
  <c r="A364" i="21"/>
  <c r="A98" i="19"/>
  <c r="A164" i="28"/>
  <c r="A297" i="28"/>
  <c r="A331" i="28"/>
  <c r="A98" i="28"/>
  <c r="A262" i="28"/>
  <c r="A228" i="28"/>
  <c r="A32" i="28"/>
  <c r="A65" i="28"/>
  <c r="A196" i="28"/>
  <c r="A131" i="28"/>
  <c r="A365" i="28"/>
  <c r="A399" i="28"/>
  <c r="A227" i="21"/>
  <c r="A261" i="21"/>
  <c r="A194" i="21"/>
  <c r="A99" i="19"/>
  <c r="A65" i="19"/>
  <c r="A32" i="21"/>
  <c r="A96" i="21"/>
  <c r="A131" i="19"/>
  <c r="A162" i="21"/>
  <c r="A63" i="21"/>
  <c r="A133" i="25"/>
  <c r="A30" i="25"/>
  <c r="A129" i="21"/>
  <c r="A98" i="25"/>
  <c r="A31" i="19"/>
  <c r="A64" i="25"/>
  <c r="X31" i="19" l="1"/>
  <c r="T31" i="19"/>
  <c r="P31" i="19"/>
  <c r="L31" i="19"/>
  <c r="H31" i="19"/>
  <c r="D31" i="19"/>
  <c r="V31" i="19"/>
  <c r="R31" i="19"/>
  <c r="N31" i="19"/>
  <c r="J31" i="19"/>
  <c r="F31" i="19"/>
  <c r="B31" i="19"/>
  <c r="Y31" i="19"/>
  <c r="Q31" i="19"/>
  <c r="I31" i="19"/>
  <c r="U31" i="19"/>
  <c r="M31" i="19"/>
  <c r="E31" i="19"/>
  <c r="S31" i="19"/>
  <c r="K31" i="19"/>
  <c r="C31" i="19"/>
  <c r="W31" i="19"/>
  <c r="O31" i="19"/>
  <c r="G31" i="19"/>
  <c r="V133" i="25"/>
  <c r="R133" i="25"/>
  <c r="N133" i="25"/>
  <c r="J133" i="25"/>
  <c r="F133" i="25"/>
  <c r="B133" i="25"/>
  <c r="Y133" i="25"/>
  <c r="U133" i="25"/>
  <c r="Q133" i="25"/>
  <c r="M133" i="25"/>
  <c r="I133" i="25"/>
  <c r="E133" i="25"/>
  <c r="X133" i="25"/>
  <c r="P133" i="25"/>
  <c r="H133" i="25"/>
  <c r="W133" i="25"/>
  <c r="O133" i="25"/>
  <c r="G133" i="25"/>
  <c r="L133" i="25"/>
  <c r="K133" i="25"/>
  <c r="T133" i="25"/>
  <c r="S133" i="25"/>
  <c r="D133" i="25"/>
  <c r="C133" i="25"/>
  <c r="Y96" i="21"/>
  <c r="U96" i="21"/>
  <c r="Q96" i="21"/>
  <c r="M96" i="21"/>
  <c r="I96" i="21"/>
  <c r="E96" i="21"/>
  <c r="X96" i="21"/>
  <c r="T96" i="21"/>
  <c r="P96" i="21"/>
  <c r="L96" i="21"/>
  <c r="H96" i="21"/>
  <c r="D96" i="21"/>
  <c r="S96" i="21"/>
  <c r="K96" i="21"/>
  <c r="C96" i="21"/>
  <c r="R96" i="21"/>
  <c r="J96" i="21"/>
  <c r="B96" i="21"/>
  <c r="W96" i="21"/>
  <c r="G96" i="21"/>
  <c r="V96" i="21"/>
  <c r="F96" i="21"/>
  <c r="O96" i="21"/>
  <c r="N96" i="21"/>
  <c r="Y194" i="21"/>
  <c r="U194" i="21"/>
  <c r="Q194" i="21"/>
  <c r="M194" i="21"/>
  <c r="I194" i="21"/>
  <c r="E194" i="21"/>
  <c r="T194" i="21"/>
  <c r="O194" i="21"/>
  <c r="J194" i="21"/>
  <c r="D194" i="21"/>
  <c r="W194" i="21"/>
  <c r="R194" i="21"/>
  <c r="L194" i="21"/>
  <c r="G194" i="21"/>
  <c r="B194" i="21"/>
  <c r="X194" i="21"/>
  <c r="N194" i="21"/>
  <c r="C194" i="21"/>
  <c r="S194" i="21"/>
  <c r="H194" i="21"/>
  <c r="K194" i="21"/>
  <c r="F194" i="21"/>
  <c r="V194" i="21"/>
  <c r="P194" i="21"/>
  <c r="W365" i="28"/>
  <c r="S365" i="28"/>
  <c r="O365" i="28"/>
  <c r="K365" i="28"/>
  <c r="G365" i="28"/>
  <c r="C365" i="28"/>
  <c r="V365" i="28"/>
  <c r="R365" i="28"/>
  <c r="N365" i="28"/>
  <c r="J365" i="28"/>
  <c r="F365" i="28"/>
  <c r="B365" i="28"/>
  <c r="U365" i="28"/>
  <c r="M365" i="28"/>
  <c r="E365" i="28"/>
  <c r="Y365" i="28"/>
  <c r="I365" i="28"/>
  <c r="X365" i="28"/>
  <c r="H365" i="28"/>
  <c r="T365" i="28"/>
  <c r="L365" i="28"/>
  <c r="D365" i="28"/>
  <c r="Q365" i="28"/>
  <c r="P365" i="28"/>
  <c r="W32" i="28"/>
  <c r="S32" i="28"/>
  <c r="O32" i="28"/>
  <c r="K32" i="28"/>
  <c r="G32" i="28"/>
  <c r="C32" i="28"/>
  <c r="V32" i="28"/>
  <c r="R32" i="28"/>
  <c r="N32" i="28"/>
  <c r="J32" i="28"/>
  <c r="F32" i="28"/>
  <c r="B32" i="28"/>
  <c r="Y32" i="28"/>
  <c r="Q32" i="28"/>
  <c r="I32" i="28"/>
  <c r="X32" i="28"/>
  <c r="P32" i="28"/>
  <c r="H32" i="28"/>
  <c r="M32" i="28"/>
  <c r="U32" i="28"/>
  <c r="T32" i="28"/>
  <c r="L32" i="28"/>
  <c r="E32" i="28"/>
  <c r="D32" i="28"/>
  <c r="W331" i="28"/>
  <c r="S331" i="28"/>
  <c r="O331" i="28"/>
  <c r="K331" i="28"/>
  <c r="G331" i="28"/>
  <c r="C331" i="28"/>
  <c r="V331" i="28"/>
  <c r="R331" i="28"/>
  <c r="N331" i="28"/>
  <c r="J331" i="28"/>
  <c r="F331" i="28"/>
  <c r="B331" i="28"/>
  <c r="U331" i="28"/>
  <c r="M331" i="28"/>
  <c r="E331" i="28"/>
  <c r="Q331" i="28"/>
  <c r="X331" i="28"/>
  <c r="H331" i="28"/>
  <c r="T331" i="28"/>
  <c r="L331" i="28"/>
  <c r="D331" i="28"/>
  <c r="Y331" i="28"/>
  <c r="I331" i="28"/>
  <c r="P331" i="28"/>
  <c r="W364" i="21"/>
  <c r="S364" i="21"/>
  <c r="O364" i="21"/>
  <c r="K364" i="21"/>
  <c r="G364" i="21"/>
  <c r="C364" i="21"/>
  <c r="V364" i="21"/>
  <c r="R364" i="21"/>
  <c r="N364" i="21"/>
  <c r="J364" i="21"/>
  <c r="F364" i="21"/>
  <c r="B364" i="21"/>
  <c r="U364" i="21"/>
  <c r="M364" i="21"/>
  <c r="E364" i="21"/>
  <c r="Q364" i="21"/>
  <c r="X364" i="21"/>
  <c r="H364" i="21"/>
  <c r="T364" i="21"/>
  <c r="L364" i="21"/>
  <c r="D364" i="21"/>
  <c r="Y364" i="21"/>
  <c r="I364" i="21"/>
  <c r="P364" i="21"/>
  <c r="V98" i="25"/>
  <c r="R98" i="25"/>
  <c r="N98" i="25"/>
  <c r="J98" i="25"/>
  <c r="F98" i="25"/>
  <c r="B98" i="25"/>
  <c r="Y98" i="25"/>
  <c r="U98" i="25"/>
  <c r="Q98" i="25"/>
  <c r="M98" i="25"/>
  <c r="I98" i="25"/>
  <c r="E98" i="25"/>
  <c r="X98" i="25"/>
  <c r="P98" i="25"/>
  <c r="H98" i="25"/>
  <c r="W98" i="25"/>
  <c r="O98" i="25"/>
  <c r="G98" i="25"/>
  <c r="L98" i="25"/>
  <c r="K98" i="25"/>
  <c r="T98" i="25"/>
  <c r="S98" i="25"/>
  <c r="D98" i="25"/>
  <c r="C98" i="25"/>
  <c r="Y63" i="21"/>
  <c r="U63" i="21"/>
  <c r="Q63" i="21"/>
  <c r="M63" i="21"/>
  <c r="I63" i="21"/>
  <c r="E63" i="21"/>
  <c r="X63" i="21"/>
  <c r="T63" i="21"/>
  <c r="P63" i="21"/>
  <c r="L63" i="21"/>
  <c r="H63" i="21"/>
  <c r="D63" i="21"/>
  <c r="S63" i="21"/>
  <c r="K63" i="21"/>
  <c r="C63" i="21"/>
  <c r="R63" i="21"/>
  <c r="J63" i="21"/>
  <c r="B63" i="21"/>
  <c r="W63" i="21"/>
  <c r="G63" i="21"/>
  <c r="V63" i="21"/>
  <c r="F63" i="21"/>
  <c r="O63" i="21"/>
  <c r="N63" i="21"/>
  <c r="Y32" i="21"/>
  <c r="U32" i="21"/>
  <c r="Q32" i="21"/>
  <c r="M32" i="21"/>
  <c r="I32" i="21"/>
  <c r="E32" i="21"/>
  <c r="X32" i="21"/>
  <c r="T32" i="21"/>
  <c r="P32" i="21"/>
  <c r="L32" i="21"/>
  <c r="H32" i="21"/>
  <c r="D32" i="21"/>
  <c r="S32" i="21"/>
  <c r="K32" i="21"/>
  <c r="C32" i="21"/>
  <c r="R32" i="21"/>
  <c r="J32" i="21"/>
  <c r="B32" i="21"/>
  <c r="W32" i="21"/>
  <c r="G32" i="21"/>
  <c r="V32" i="21"/>
  <c r="F32" i="21"/>
  <c r="N32" i="21"/>
  <c r="O32" i="21"/>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228" i="28"/>
  <c r="S228" i="28"/>
  <c r="O228" i="28"/>
  <c r="K228" i="28"/>
  <c r="G228" i="28"/>
  <c r="C228" i="28"/>
  <c r="V228" i="28"/>
  <c r="R228" i="28"/>
  <c r="N228" i="28"/>
  <c r="J228" i="28"/>
  <c r="F228" i="28"/>
  <c r="B228" i="28"/>
  <c r="U228" i="28"/>
  <c r="M228" i="28"/>
  <c r="E228" i="28"/>
  <c r="Y228" i="28"/>
  <c r="I228" i="28"/>
  <c r="X228" i="28"/>
  <c r="H228" i="28"/>
  <c r="T228" i="28"/>
  <c r="L228" i="28"/>
  <c r="D228" i="28"/>
  <c r="Q228" i="28"/>
  <c r="P228" i="28"/>
  <c r="W297" i="28"/>
  <c r="S297" i="28"/>
  <c r="O297" i="28"/>
  <c r="K297" i="28"/>
  <c r="G297" i="28"/>
  <c r="C297" i="28"/>
  <c r="V297" i="28"/>
  <c r="R297" i="28"/>
  <c r="N297" i="28"/>
  <c r="J297" i="28"/>
  <c r="F297" i="28"/>
  <c r="B297" i="28"/>
  <c r="U297" i="28"/>
  <c r="M297" i="28"/>
  <c r="E297" i="28"/>
  <c r="T297" i="28"/>
  <c r="L297" i="28"/>
  <c r="D297" i="28"/>
  <c r="Y297" i="28"/>
  <c r="Q297" i="28"/>
  <c r="I297" i="28"/>
  <c r="X297" i="28"/>
  <c r="P297" i="28"/>
  <c r="H297" i="28"/>
  <c r="W398" i="21"/>
  <c r="S398" i="21"/>
  <c r="O398" i="21"/>
  <c r="K398" i="21"/>
  <c r="G398" i="21"/>
  <c r="C398" i="21"/>
  <c r="V398" i="21"/>
  <c r="R398" i="21"/>
  <c r="N398" i="21"/>
  <c r="J398" i="21"/>
  <c r="F398" i="21"/>
  <c r="B398" i="21"/>
  <c r="U398" i="21"/>
  <c r="M398" i="21"/>
  <c r="E398" i="21"/>
  <c r="Q398" i="21"/>
  <c r="X398" i="21"/>
  <c r="H398" i="21"/>
  <c r="T398" i="21"/>
  <c r="L398" i="21"/>
  <c r="D398" i="21"/>
  <c r="Y398" i="21"/>
  <c r="I398" i="21"/>
  <c r="P398" i="21"/>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W162" i="21"/>
  <c r="S162" i="21"/>
  <c r="O162" i="21"/>
  <c r="K162" i="21"/>
  <c r="G162" i="21"/>
  <c r="C162" i="21"/>
  <c r="V162" i="21"/>
  <c r="Q162" i="21"/>
  <c r="L162" i="21"/>
  <c r="F162" i="21"/>
  <c r="U162" i="21"/>
  <c r="P162" i="21"/>
  <c r="J162" i="21"/>
  <c r="E162" i="21"/>
  <c r="Y162" i="21"/>
  <c r="N162" i="21"/>
  <c r="D162" i="21"/>
  <c r="T162" i="21"/>
  <c r="I162" i="21"/>
  <c r="X162" i="21"/>
  <c r="B162" i="21"/>
  <c r="M162" i="21"/>
  <c r="R162" i="21"/>
  <c r="H162" i="21"/>
  <c r="X65" i="19"/>
  <c r="T65" i="19"/>
  <c r="P65" i="19"/>
  <c r="L65" i="19"/>
  <c r="H65" i="19"/>
  <c r="D65" i="19"/>
  <c r="V65" i="19"/>
  <c r="R65" i="19"/>
  <c r="N65" i="19"/>
  <c r="J65" i="19"/>
  <c r="F65" i="19"/>
  <c r="B65" i="19"/>
  <c r="Y65" i="19"/>
  <c r="Q65" i="19"/>
  <c r="I65" i="19"/>
  <c r="W65" i="19"/>
  <c r="O65" i="19"/>
  <c r="G65" i="19"/>
  <c r="U65" i="19"/>
  <c r="M65" i="19"/>
  <c r="E65" i="19"/>
  <c r="S65" i="19"/>
  <c r="K65" i="19"/>
  <c r="C65" i="19"/>
  <c r="W227" i="21"/>
  <c r="S227" i="21"/>
  <c r="O227" i="21"/>
  <c r="K227" i="21"/>
  <c r="G227" i="21"/>
  <c r="C227" i="21"/>
  <c r="V227" i="21"/>
  <c r="R227" i="21"/>
  <c r="N227" i="21"/>
  <c r="J227" i="21"/>
  <c r="F227" i="21"/>
  <c r="B227" i="21"/>
  <c r="U227" i="21"/>
  <c r="M227" i="21"/>
  <c r="E227" i="21"/>
  <c r="Y227" i="21"/>
  <c r="I227" i="21"/>
  <c r="T227" i="21"/>
  <c r="L227" i="21"/>
  <c r="D227" i="21"/>
  <c r="Q227" i="21"/>
  <c r="P227" i="21"/>
  <c r="H227" i="21"/>
  <c r="X227" i="21"/>
  <c r="V196" i="28"/>
  <c r="R196" i="28"/>
  <c r="N196" i="28"/>
  <c r="J196" i="28"/>
  <c r="F196" i="28"/>
  <c r="B196" i="28"/>
  <c r="X196" i="28"/>
  <c r="S196" i="28"/>
  <c r="W196" i="28"/>
  <c r="Q196" i="28"/>
  <c r="L196" i="28"/>
  <c r="G196" i="28"/>
  <c r="P196" i="28"/>
  <c r="I196" i="28"/>
  <c r="C196" i="28"/>
  <c r="Y196" i="28"/>
  <c r="O196" i="28"/>
  <c r="H196" i="28"/>
  <c r="M196" i="28"/>
  <c r="K196" i="28"/>
  <c r="U196" i="28"/>
  <c r="E196" i="28"/>
  <c r="T196" i="28"/>
  <c r="D196" i="28"/>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Y164" i="28"/>
  <c r="U164" i="28"/>
  <c r="Q164" i="28"/>
  <c r="M164" i="28"/>
  <c r="I164" i="28"/>
  <c r="E164" i="28"/>
  <c r="W164" i="28"/>
  <c r="S164" i="28"/>
  <c r="O164" i="28"/>
  <c r="K164" i="28"/>
  <c r="G164" i="28"/>
  <c r="C164" i="28"/>
  <c r="T164" i="28"/>
  <c r="L164" i="28"/>
  <c r="D164" i="28"/>
  <c r="R164" i="28"/>
  <c r="J164" i="28"/>
  <c r="B164" i="28"/>
  <c r="P164" i="28"/>
  <c r="X164" i="28"/>
  <c r="H164" i="28"/>
  <c r="N164" i="28"/>
  <c r="F164" i="28"/>
  <c r="V164" i="28"/>
  <c r="W296" i="21"/>
  <c r="S296" i="21"/>
  <c r="O296" i="21"/>
  <c r="K296" i="21"/>
  <c r="G296" i="21"/>
  <c r="C296" i="21"/>
  <c r="V296" i="21"/>
  <c r="R296" i="21"/>
  <c r="N296" i="21"/>
  <c r="J296" i="21"/>
  <c r="F296" i="21"/>
  <c r="B296" i="21"/>
  <c r="U296" i="21"/>
  <c r="M296" i="21"/>
  <c r="E296" i="21"/>
  <c r="Y296" i="21"/>
  <c r="I296" i="21"/>
  <c r="T296" i="21"/>
  <c r="L296" i="21"/>
  <c r="D296" i="21"/>
  <c r="Q296" i="21"/>
  <c r="P296" i="21"/>
  <c r="H296" i="21"/>
  <c r="X296" i="21"/>
  <c r="V64" i="25"/>
  <c r="R64" i="25"/>
  <c r="N64" i="25"/>
  <c r="J64" i="25"/>
  <c r="F64" i="25"/>
  <c r="B64" i="25"/>
  <c r="Y64" i="25"/>
  <c r="U64" i="25"/>
  <c r="Q64" i="25"/>
  <c r="M64" i="25"/>
  <c r="I64" i="25"/>
  <c r="E64" i="25"/>
  <c r="X64" i="25"/>
  <c r="P64" i="25"/>
  <c r="H64" i="25"/>
  <c r="W64" i="25"/>
  <c r="O64" i="25"/>
  <c r="G64" i="25"/>
  <c r="T64" i="25"/>
  <c r="D64" i="25"/>
  <c r="S64" i="25"/>
  <c r="C64" i="25"/>
  <c r="K64" i="25"/>
  <c r="L64" i="25"/>
  <c r="V30" i="25"/>
  <c r="R30" i="25"/>
  <c r="N30" i="25"/>
  <c r="J30" i="25"/>
  <c r="F30" i="25"/>
  <c r="B30" i="25"/>
  <c r="Y30" i="25"/>
  <c r="U30" i="25"/>
  <c r="Q30" i="25"/>
  <c r="M30" i="25"/>
  <c r="I30" i="25"/>
  <c r="E30" i="25"/>
  <c r="X30" i="25"/>
  <c r="P30" i="25"/>
  <c r="H30" i="25"/>
  <c r="W30" i="25"/>
  <c r="O30" i="25"/>
  <c r="G30" i="25"/>
  <c r="L30" i="25"/>
  <c r="K30" i="25"/>
  <c r="D30" i="25"/>
  <c r="C30" i="25"/>
  <c r="T30" i="25"/>
  <c r="S30" i="25"/>
  <c r="V131" i="19"/>
  <c r="R131" i="19"/>
  <c r="X131" i="19"/>
  <c r="S131" i="19"/>
  <c r="N131" i="19"/>
  <c r="J131" i="19"/>
  <c r="F131" i="19"/>
  <c r="B131" i="19"/>
  <c r="U131" i="19"/>
  <c r="P131" i="19"/>
  <c r="L131" i="19"/>
  <c r="H131" i="19"/>
  <c r="D131" i="19"/>
  <c r="Q131" i="19"/>
  <c r="I131" i="19"/>
  <c r="W131" i="19"/>
  <c r="M131" i="19"/>
  <c r="E131" i="19"/>
  <c r="T131" i="19"/>
  <c r="C131" i="19"/>
  <c r="O131" i="19"/>
  <c r="K131" i="19"/>
  <c r="Y131" i="19"/>
  <c r="G131" i="19"/>
  <c r="X99" i="19"/>
  <c r="T99" i="19"/>
  <c r="P99" i="19"/>
  <c r="L99" i="19"/>
  <c r="H99" i="19"/>
  <c r="D99" i="19"/>
  <c r="V99" i="19"/>
  <c r="Q99" i="19"/>
  <c r="K99" i="19"/>
  <c r="F99" i="19"/>
  <c r="Y99" i="19"/>
  <c r="S99" i="19"/>
  <c r="N99" i="19"/>
  <c r="I99" i="19"/>
  <c r="C99" i="19"/>
  <c r="R99" i="19"/>
  <c r="G99" i="19"/>
  <c r="O99" i="19"/>
  <c r="E99" i="19"/>
  <c r="W99" i="19"/>
  <c r="M99" i="19"/>
  <c r="B99" i="19"/>
  <c r="U99" i="19"/>
  <c r="J99" i="19"/>
  <c r="V399" i="28"/>
  <c r="R399" i="28"/>
  <c r="N399" i="28"/>
  <c r="J399" i="28"/>
  <c r="F399" i="28"/>
  <c r="B399" i="28"/>
  <c r="Y399" i="28"/>
  <c r="T399" i="28"/>
  <c r="O399" i="28"/>
  <c r="I399" i="28"/>
  <c r="D399" i="28"/>
  <c r="X399" i="28"/>
  <c r="S399" i="28"/>
  <c r="M399" i="28"/>
  <c r="H399" i="28"/>
  <c r="C399" i="28"/>
  <c r="Q399" i="28"/>
  <c r="G399" i="28"/>
  <c r="W399" i="28"/>
  <c r="K399" i="28"/>
  <c r="P399" i="28"/>
  <c r="E399" i="28"/>
  <c r="L399" i="28"/>
  <c r="U399" i="28"/>
  <c r="W65" i="28"/>
  <c r="S65" i="28"/>
  <c r="O65" i="28"/>
  <c r="K65" i="28"/>
  <c r="G65" i="28"/>
  <c r="C65" i="28"/>
  <c r="V65" i="28"/>
  <c r="R65" i="28"/>
  <c r="N65" i="28"/>
  <c r="J65" i="28"/>
  <c r="F65" i="28"/>
  <c r="B65" i="28"/>
  <c r="Y65" i="28"/>
  <c r="Q65" i="28"/>
  <c r="I65" i="28"/>
  <c r="X65" i="28"/>
  <c r="P65" i="28"/>
  <c r="H65" i="28"/>
  <c r="M65" i="28"/>
  <c r="U65" i="28"/>
  <c r="T65" i="28"/>
  <c r="L65" i="28"/>
  <c r="E65" i="28"/>
  <c r="D65" i="28"/>
  <c r="W98" i="28"/>
  <c r="S98" i="28"/>
  <c r="O98" i="28"/>
  <c r="K98" i="28"/>
  <c r="G98" i="28"/>
  <c r="C98" i="28"/>
  <c r="V98" i="28"/>
  <c r="R98" i="28"/>
  <c r="N98" i="28"/>
  <c r="J98" i="28"/>
  <c r="F98" i="28"/>
  <c r="B98" i="28"/>
  <c r="Y98" i="28"/>
  <c r="Q98" i="28"/>
  <c r="I98" i="28"/>
  <c r="X98" i="28"/>
  <c r="P98" i="28"/>
  <c r="H98" i="28"/>
  <c r="M98" i="28"/>
  <c r="U98" i="28"/>
  <c r="D98" i="28"/>
  <c r="L98" i="28"/>
  <c r="E98" i="28"/>
  <c r="T98" i="28"/>
  <c r="X98" i="19"/>
  <c r="T98" i="19"/>
  <c r="P98" i="19"/>
  <c r="L98" i="19"/>
  <c r="H98" i="19"/>
  <c r="D98" i="19"/>
  <c r="Y98" i="19"/>
  <c r="S98" i="19"/>
  <c r="N98" i="19"/>
  <c r="I98" i="19"/>
  <c r="C98" i="19"/>
  <c r="V98" i="19"/>
  <c r="Q98" i="19"/>
  <c r="K98" i="19"/>
  <c r="F98" i="19"/>
  <c r="U98" i="19"/>
  <c r="J98" i="19"/>
  <c r="R98" i="19"/>
  <c r="G98" i="19"/>
  <c r="O98" i="19"/>
  <c r="E98" i="19"/>
  <c r="W98" i="19"/>
  <c r="M98" i="19"/>
  <c r="B98" i="19"/>
  <c r="W330" i="21"/>
  <c r="S330" i="21"/>
  <c r="O330" i="21"/>
  <c r="K330" i="21"/>
  <c r="G330" i="21"/>
  <c r="C330" i="21"/>
  <c r="V330" i="21"/>
  <c r="R330" i="21"/>
  <c r="N330" i="21"/>
  <c r="J330" i="21"/>
  <c r="F330" i="21"/>
  <c r="B330" i="21"/>
  <c r="U330" i="21"/>
  <c r="M330" i="21"/>
  <c r="E330" i="21"/>
  <c r="Q330" i="21"/>
  <c r="P330" i="21"/>
  <c r="T330" i="21"/>
  <c r="L330" i="21"/>
  <c r="D330" i="21"/>
  <c r="Y330" i="21"/>
  <c r="I330" i="21"/>
  <c r="X330" i="21"/>
  <c r="H330" i="21"/>
  <c r="A365" i="21"/>
  <c r="A399" i="21"/>
  <c r="A297" i="21"/>
  <c r="A331" i="21"/>
  <c r="A33" i="28"/>
  <c r="A229" i="28"/>
  <c r="A99" i="28"/>
  <c r="A165" i="28"/>
  <c r="A400" i="28"/>
  <c r="A132" i="28"/>
  <c r="A66" i="28"/>
  <c r="A332" i="28"/>
  <c r="A298" i="28"/>
  <c r="A366" i="28"/>
  <c r="A197" i="28"/>
  <c r="A263" i="28"/>
  <c r="A262" i="21"/>
  <c r="A228" i="21"/>
  <c r="A195" i="21"/>
  <c r="A100" i="19"/>
  <c r="A66" i="19"/>
  <c r="A65" i="25"/>
  <c r="A99" i="25"/>
  <c r="A163" i="21"/>
  <c r="A97" i="21"/>
  <c r="A64" i="21"/>
  <c r="A33" i="21"/>
  <c r="A130" i="21"/>
  <c r="A31" i="25"/>
  <c r="A32" i="19"/>
  <c r="A134" i="25"/>
  <c r="A132" i="19"/>
  <c r="V132" i="19" l="1"/>
  <c r="R132" i="19"/>
  <c r="N132" i="19"/>
  <c r="J132" i="19"/>
  <c r="F132" i="19"/>
  <c r="B132" i="19"/>
  <c r="U132" i="19"/>
  <c r="P132" i="19"/>
  <c r="K132" i="19"/>
  <c r="E132" i="19"/>
  <c r="X132" i="19"/>
  <c r="S132" i="19"/>
  <c r="M132" i="19"/>
  <c r="H132" i="19"/>
  <c r="C132" i="19"/>
  <c r="Y132" i="19"/>
  <c r="O132" i="19"/>
  <c r="D132" i="19"/>
  <c r="T132" i="19"/>
  <c r="I132" i="19"/>
  <c r="Q132" i="19"/>
  <c r="L132" i="19"/>
  <c r="G132" i="19"/>
  <c r="W132" i="19"/>
  <c r="Y130" i="21"/>
  <c r="U130" i="21"/>
  <c r="Q130" i="21"/>
  <c r="M130" i="21"/>
  <c r="I130" i="21"/>
  <c r="E130" i="21"/>
  <c r="X130" i="21"/>
  <c r="T130" i="21"/>
  <c r="P130" i="21"/>
  <c r="L130" i="21"/>
  <c r="H130" i="21"/>
  <c r="D130" i="21"/>
  <c r="S130" i="21"/>
  <c r="K130" i="21"/>
  <c r="C130" i="21"/>
  <c r="R130" i="21"/>
  <c r="J130" i="21"/>
  <c r="B130" i="21"/>
  <c r="O130" i="21"/>
  <c r="N130" i="21"/>
  <c r="G130" i="21"/>
  <c r="F130" i="21"/>
  <c r="W130" i="21"/>
  <c r="V130" i="21"/>
  <c r="W163" i="21"/>
  <c r="S163" i="21"/>
  <c r="O163" i="21"/>
  <c r="K163" i="21"/>
  <c r="G163" i="21"/>
  <c r="C163" i="21"/>
  <c r="Y163" i="21"/>
  <c r="T163" i="21"/>
  <c r="N163" i="21"/>
  <c r="I163" i="21"/>
  <c r="D163" i="21"/>
  <c r="X163" i="21"/>
  <c r="R163" i="21"/>
  <c r="M163" i="21"/>
  <c r="H163" i="21"/>
  <c r="B163" i="21"/>
  <c r="V163" i="21"/>
  <c r="L163" i="21"/>
  <c r="Q163" i="21"/>
  <c r="F163" i="21"/>
  <c r="U163" i="21"/>
  <c r="J163" i="21"/>
  <c r="E163" i="21"/>
  <c r="P163" i="21"/>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332" i="28"/>
  <c r="S332" i="28"/>
  <c r="O332" i="28"/>
  <c r="K332" i="28"/>
  <c r="G332" i="28"/>
  <c r="C332" i="28"/>
  <c r="V332" i="28"/>
  <c r="R332" i="28"/>
  <c r="N332" i="28"/>
  <c r="J332" i="28"/>
  <c r="F332" i="28"/>
  <c r="B332" i="28"/>
  <c r="U332" i="28"/>
  <c r="M332" i="28"/>
  <c r="E332" i="28"/>
  <c r="Y332" i="28"/>
  <c r="I332" i="28"/>
  <c r="P332" i="28"/>
  <c r="T332" i="28"/>
  <c r="L332" i="28"/>
  <c r="D332" i="28"/>
  <c r="Q332" i="28"/>
  <c r="X332" i="28"/>
  <c r="H332" i="28"/>
  <c r="Y165" i="28"/>
  <c r="U165" i="28"/>
  <c r="Q165" i="28"/>
  <c r="M165" i="28"/>
  <c r="I165" i="28"/>
  <c r="E165" i="28"/>
  <c r="W165" i="28"/>
  <c r="S165" i="28"/>
  <c r="O165" i="28"/>
  <c r="K165" i="28"/>
  <c r="G165" i="28"/>
  <c r="C165" i="28"/>
  <c r="T165" i="28"/>
  <c r="L165" i="28"/>
  <c r="D165" i="28"/>
  <c r="R165" i="28"/>
  <c r="J165" i="28"/>
  <c r="B165" i="28"/>
  <c r="X165" i="28"/>
  <c r="H165" i="28"/>
  <c r="P165" i="28"/>
  <c r="V165" i="28"/>
  <c r="N165" i="28"/>
  <c r="F165" i="28"/>
  <c r="W331" i="21"/>
  <c r="S331" i="21"/>
  <c r="O331" i="21"/>
  <c r="K331" i="21"/>
  <c r="G331" i="21"/>
  <c r="C331" i="21"/>
  <c r="V331" i="21"/>
  <c r="R331" i="21"/>
  <c r="N331" i="21"/>
  <c r="J331" i="21"/>
  <c r="F331" i="21"/>
  <c r="B331" i="21"/>
  <c r="U331" i="21"/>
  <c r="M331" i="21"/>
  <c r="E331" i="21"/>
  <c r="Y331" i="21"/>
  <c r="I331" i="21"/>
  <c r="X331" i="21"/>
  <c r="H331" i="21"/>
  <c r="T331" i="21"/>
  <c r="L331" i="21"/>
  <c r="D331" i="21"/>
  <c r="Q331" i="21"/>
  <c r="P331"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33" i="21"/>
  <c r="U33" i="21"/>
  <c r="Q33" i="21"/>
  <c r="M33" i="21"/>
  <c r="I33" i="21"/>
  <c r="E33" i="21"/>
  <c r="X33" i="21"/>
  <c r="T33" i="21"/>
  <c r="P33" i="21"/>
  <c r="L33" i="21"/>
  <c r="H33" i="21"/>
  <c r="D33" i="21"/>
  <c r="S33" i="21"/>
  <c r="K33" i="21"/>
  <c r="C33" i="21"/>
  <c r="R33" i="21"/>
  <c r="J33" i="21"/>
  <c r="B33" i="21"/>
  <c r="O33" i="21"/>
  <c r="N33" i="21"/>
  <c r="G33" i="21"/>
  <c r="W33" i="21"/>
  <c r="F33" i="21"/>
  <c r="V33" i="21"/>
  <c r="V99" i="25"/>
  <c r="R99" i="25"/>
  <c r="N99" i="25"/>
  <c r="J99" i="25"/>
  <c r="F99" i="25"/>
  <c r="B99" i="25"/>
  <c r="Y99" i="25"/>
  <c r="U99" i="25"/>
  <c r="Q99" i="25"/>
  <c r="M99" i="25"/>
  <c r="I99" i="25"/>
  <c r="E99" i="25"/>
  <c r="X99" i="25"/>
  <c r="P99" i="25"/>
  <c r="H99" i="25"/>
  <c r="W99" i="25"/>
  <c r="O99" i="25"/>
  <c r="G99" i="25"/>
  <c r="T99" i="25"/>
  <c r="D99" i="25"/>
  <c r="S99" i="25"/>
  <c r="C99" i="25"/>
  <c r="L99" i="25"/>
  <c r="K99" i="25"/>
  <c r="Y195" i="21"/>
  <c r="U195" i="21"/>
  <c r="Q195" i="21"/>
  <c r="M195" i="21"/>
  <c r="I195" i="21"/>
  <c r="E195" i="21"/>
  <c r="W195" i="21"/>
  <c r="R195" i="21"/>
  <c r="L195" i="21"/>
  <c r="G195" i="21"/>
  <c r="B195" i="21"/>
  <c r="T195" i="21"/>
  <c r="O195" i="21"/>
  <c r="J195" i="21"/>
  <c r="D195" i="21"/>
  <c r="V195" i="21"/>
  <c r="K195" i="21"/>
  <c r="P195" i="21"/>
  <c r="F195" i="21"/>
  <c r="H195" i="21"/>
  <c r="X195" i="21"/>
  <c r="C195" i="21"/>
  <c r="S195" i="21"/>
  <c r="N195" i="21"/>
  <c r="W197" i="28"/>
  <c r="V197" i="28"/>
  <c r="R197" i="28"/>
  <c r="N197" i="28"/>
  <c r="J197" i="28"/>
  <c r="F197" i="28"/>
  <c r="B197" i="28"/>
  <c r="U197" i="28"/>
  <c r="P197" i="28"/>
  <c r="K197" i="28"/>
  <c r="E197" i="28"/>
  <c r="T197" i="28"/>
  <c r="O197" i="28"/>
  <c r="I197" i="28"/>
  <c r="D197" i="28"/>
  <c r="Y197" i="28"/>
  <c r="M197" i="28"/>
  <c r="C197" i="28"/>
  <c r="X197" i="28"/>
  <c r="L197" i="28"/>
  <c r="H197" i="28"/>
  <c r="G197" i="28"/>
  <c r="S197" i="28"/>
  <c r="Q197" i="28"/>
  <c r="W66" i="28"/>
  <c r="S66" i="28"/>
  <c r="O66" i="28"/>
  <c r="K66" i="28"/>
  <c r="G66" i="28"/>
  <c r="C66" i="28"/>
  <c r="V66" i="28"/>
  <c r="R66" i="28"/>
  <c r="N66" i="28"/>
  <c r="J66" i="28"/>
  <c r="F66" i="28"/>
  <c r="B66" i="28"/>
  <c r="Y66" i="28"/>
  <c r="Q66" i="28"/>
  <c r="I66" i="28"/>
  <c r="X66" i="28"/>
  <c r="P66" i="28"/>
  <c r="H66" i="28"/>
  <c r="U66" i="28"/>
  <c r="E66" i="28"/>
  <c r="T66" i="28"/>
  <c r="D66" i="28"/>
  <c r="M66" i="28"/>
  <c r="L66" i="28"/>
  <c r="W99" i="28"/>
  <c r="S99" i="28"/>
  <c r="O99" i="28"/>
  <c r="K99" i="28"/>
  <c r="G99" i="28"/>
  <c r="C99" i="28"/>
  <c r="V99" i="28"/>
  <c r="R99" i="28"/>
  <c r="N99" i="28"/>
  <c r="J99" i="28"/>
  <c r="F99" i="28"/>
  <c r="B99" i="28"/>
  <c r="Y99" i="28"/>
  <c r="Q99" i="28"/>
  <c r="I99" i="28"/>
  <c r="X99" i="28"/>
  <c r="P99" i="28"/>
  <c r="H99" i="28"/>
  <c r="U99" i="28"/>
  <c r="E99" i="28"/>
  <c r="L99" i="28"/>
  <c r="T99" i="28"/>
  <c r="D99" i="28"/>
  <c r="M99" i="28"/>
  <c r="W297" i="21"/>
  <c r="S297" i="21"/>
  <c r="O297" i="21"/>
  <c r="K297" i="21"/>
  <c r="G297" i="21"/>
  <c r="C297" i="21"/>
  <c r="V297" i="21"/>
  <c r="R297" i="21"/>
  <c r="N297" i="21"/>
  <c r="J297" i="21"/>
  <c r="F297" i="21"/>
  <c r="B297" i="21"/>
  <c r="U297" i="21"/>
  <c r="M297" i="21"/>
  <c r="E297" i="21"/>
  <c r="Q297" i="21"/>
  <c r="T297" i="21"/>
  <c r="L297" i="21"/>
  <c r="D297" i="21"/>
  <c r="Y297" i="21"/>
  <c r="I297" i="21"/>
  <c r="X297" i="21"/>
  <c r="P297" i="21"/>
  <c r="H297" i="21"/>
  <c r="X32" i="19"/>
  <c r="T32" i="19"/>
  <c r="P32" i="19"/>
  <c r="L32" i="19"/>
  <c r="H32" i="19"/>
  <c r="D32" i="19"/>
  <c r="V32" i="19"/>
  <c r="R32" i="19"/>
  <c r="N32" i="19"/>
  <c r="J32" i="19"/>
  <c r="F32" i="19"/>
  <c r="B32" i="19"/>
  <c r="Y32" i="19"/>
  <c r="Q32" i="19"/>
  <c r="I32" i="19"/>
  <c r="W32" i="19"/>
  <c r="U32" i="19"/>
  <c r="M32" i="19"/>
  <c r="E32" i="19"/>
  <c r="S32" i="19"/>
  <c r="K32" i="19"/>
  <c r="C32" i="19"/>
  <c r="O32" i="19"/>
  <c r="G32" i="19"/>
  <c r="Y64" i="21"/>
  <c r="U64" i="21"/>
  <c r="Q64" i="21"/>
  <c r="M64" i="21"/>
  <c r="I64" i="21"/>
  <c r="E64" i="21"/>
  <c r="X64" i="21"/>
  <c r="T64" i="21"/>
  <c r="P64" i="21"/>
  <c r="L64" i="21"/>
  <c r="H64" i="21"/>
  <c r="D64" i="21"/>
  <c r="S64" i="21"/>
  <c r="K64" i="21"/>
  <c r="C64" i="21"/>
  <c r="R64" i="21"/>
  <c r="J64" i="21"/>
  <c r="B64" i="21"/>
  <c r="O64" i="21"/>
  <c r="N64" i="21"/>
  <c r="G64" i="21"/>
  <c r="F64" i="21"/>
  <c r="W64" i="21"/>
  <c r="V64" i="21"/>
  <c r="V65" i="25"/>
  <c r="R65" i="25"/>
  <c r="N65" i="25"/>
  <c r="J65" i="25"/>
  <c r="F65" i="25"/>
  <c r="B65" i="25"/>
  <c r="Y65" i="25"/>
  <c r="U65" i="25"/>
  <c r="Q65" i="25"/>
  <c r="M65" i="25"/>
  <c r="I65" i="25"/>
  <c r="E65" i="25"/>
  <c r="X65" i="25"/>
  <c r="P65" i="25"/>
  <c r="H65" i="25"/>
  <c r="W65" i="25"/>
  <c r="O65" i="25"/>
  <c r="G65" i="25"/>
  <c r="L65" i="25"/>
  <c r="K65" i="25"/>
  <c r="D65" i="25"/>
  <c r="C65" i="25"/>
  <c r="T65" i="25"/>
  <c r="S65" i="25"/>
  <c r="W228" i="21"/>
  <c r="S228" i="21"/>
  <c r="O228" i="21"/>
  <c r="K228" i="21"/>
  <c r="G228" i="21"/>
  <c r="C228" i="21"/>
  <c r="V228" i="21"/>
  <c r="R228" i="21"/>
  <c r="N228" i="21"/>
  <c r="J228" i="21"/>
  <c r="F228" i="21"/>
  <c r="B228" i="21"/>
  <c r="U228" i="21"/>
  <c r="M228" i="21"/>
  <c r="E228" i="21"/>
  <c r="Q228" i="21"/>
  <c r="T228" i="21"/>
  <c r="L228" i="21"/>
  <c r="D228" i="21"/>
  <c r="Y228" i="21"/>
  <c r="I228" i="21"/>
  <c r="X228" i="21"/>
  <c r="P228" i="21"/>
  <c r="H228" i="21"/>
  <c r="W366" i="28"/>
  <c r="S366" i="28"/>
  <c r="O366" i="28"/>
  <c r="K366" i="28"/>
  <c r="G366" i="28"/>
  <c r="C366" i="28"/>
  <c r="V366" i="28"/>
  <c r="R366" i="28"/>
  <c r="N366" i="28"/>
  <c r="J366" i="28"/>
  <c r="F366" i="28"/>
  <c r="B366" i="28"/>
  <c r="U366" i="28"/>
  <c r="M366" i="28"/>
  <c r="E366" i="28"/>
  <c r="Y366" i="28"/>
  <c r="P366" i="28"/>
  <c r="T366" i="28"/>
  <c r="L366" i="28"/>
  <c r="D366" i="28"/>
  <c r="Q366" i="28"/>
  <c r="I366" i="28"/>
  <c r="X366" i="28"/>
  <c r="H366" i="28"/>
  <c r="Y132" i="28"/>
  <c r="U132" i="28"/>
  <c r="Q132" i="28"/>
  <c r="M132" i="28"/>
  <c r="I132" i="28"/>
  <c r="E132" i="28"/>
  <c r="X132" i="28"/>
  <c r="T132" i="28"/>
  <c r="P132" i="28"/>
  <c r="L132" i="28"/>
  <c r="H132" i="28"/>
  <c r="D132" i="28"/>
  <c r="S132" i="28"/>
  <c r="K132" i="28"/>
  <c r="C132" i="28"/>
  <c r="R132" i="28"/>
  <c r="J132" i="28"/>
  <c r="B132" i="28"/>
  <c r="O132" i="28"/>
  <c r="N132" i="28"/>
  <c r="W132" i="28"/>
  <c r="G132" i="28"/>
  <c r="F132" i="28"/>
  <c r="V132" i="28"/>
  <c r="W229" i="28"/>
  <c r="S229" i="28"/>
  <c r="O229" i="28"/>
  <c r="K229" i="28"/>
  <c r="G229" i="28"/>
  <c r="C229" i="28"/>
  <c r="V229" i="28"/>
  <c r="R229" i="28"/>
  <c r="N229" i="28"/>
  <c r="J229" i="28"/>
  <c r="F229" i="28"/>
  <c r="B229" i="28"/>
  <c r="U229" i="28"/>
  <c r="M229" i="28"/>
  <c r="E229" i="28"/>
  <c r="Y229" i="28"/>
  <c r="P229" i="28"/>
  <c r="T229" i="28"/>
  <c r="L229" i="28"/>
  <c r="D229" i="28"/>
  <c r="Q229" i="28"/>
  <c r="I229" i="28"/>
  <c r="X229" i="28"/>
  <c r="H229" i="28"/>
  <c r="W399" i="21"/>
  <c r="S399" i="21"/>
  <c r="O399" i="21"/>
  <c r="K399" i="21"/>
  <c r="G399" i="21"/>
  <c r="C399" i="21"/>
  <c r="V399" i="21"/>
  <c r="R399" i="21"/>
  <c r="N399" i="21"/>
  <c r="J399" i="21"/>
  <c r="F399" i="21"/>
  <c r="B399" i="21"/>
  <c r="U399" i="21"/>
  <c r="M399" i="21"/>
  <c r="E399" i="21"/>
  <c r="Q399" i="21"/>
  <c r="I399" i="21"/>
  <c r="P399" i="21"/>
  <c r="T399" i="21"/>
  <c r="L399" i="21"/>
  <c r="D399" i="21"/>
  <c r="Y399" i="21"/>
  <c r="X399" i="21"/>
  <c r="H399" i="21"/>
  <c r="V31" i="25"/>
  <c r="R31" i="25"/>
  <c r="N31" i="25"/>
  <c r="J31" i="25"/>
  <c r="F31" i="25"/>
  <c r="B31" i="25"/>
  <c r="Y31" i="25"/>
  <c r="U31" i="25"/>
  <c r="Q31" i="25"/>
  <c r="M31" i="25"/>
  <c r="I31" i="25"/>
  <c r="E31" i="25"/>
  <c r="X31" i="25"/>
  <c r="P31" i="25"/>
  <c r="H31" i="25"/>
  <c r="W31" i="25"/>
  <c r="O31" i="25"/>
  <c r="G31" i="25"/>
  <c r="T31" i="25"/>
  <c r="D31" i="25"/>
  <c r="S31" i="25"/>
  <c r="C31" i="25"/>
  <c r="L31" i="25"/>
  <c r="K31" i="25"/>
  <c r="Y97" i="21"/>
  <c r="U97" i="21"/>
  <c r="Q97" i="21"/>
  <c r="M97" i="21"/>
  <c r="I97" i="21"/>
  <c r="E97" i="21"/>
  <c r="X97" i="21"/>
  <c r="T97" i="21"/>
  <c r="P97" i="21"/>
  <c r="L97" i="21"/>
  <c r="H97" i="21"/>
  <c r="D97" i="21"/>
  <c r="S97" i="21"/>
  <c r="K97" i="21"/>
  <c r="C97" i="21"/>
  <c r="R97" i="21"/>
  <c r="J97" i="21"/>
  <c r="B97" i="21"/>
  <c r="O97" i="21"/>
  <c r="N97" i="21"/>
  <c r="W97" i="21"/>
  <c r="G97" i="21"/>
  <c r="V97" i="21"/>
  <c r="F97" i="21"/>
  <c r="X66" i="19"/>
  <c r="T66" i="19"/>
  <c r="P66" i="19"/>
  <c r="L66" i="19"/>
  <c r="H66" i="19"/>
  <c r="D66" i="19"/>
  <c r="V66" i="19"/>
  <c r="R66" i="19"/>
  <c r="N66" i="19"/>
  <c r="J66" i="19"/>
  <c r="F66" i="19"/>
  <c r="B66" i="19"/>
  <c r="Y66" i="19"/>
  <c r="Q66" i="19"/>
  <c r="I66" i="19"/>
  <c r="W66" i="19"/>
  <c r="O66" i="19"/>
  <c r="G66" i="19"/>
  <c r="U66" i="19"/>
  <c r="M66" i="19"/>
  <c r="E66" i="19"/>
  <c r="S66" i="19"/>
  <c r="K66" i="19"/>
  <c r="C66" i="19"/>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298" i="28"/>
  <c r="S298" i="28"/>
  <c r="O298" i="28"/>
  <c r="K298" i="28"/>
  <c r="G298" i="28"/>
  <c r="C298" i="28"/>
  <c r="V298" i="28"/>
  <c r="R298" i="28"/>
  <c r="N298" i="28"/>
  <c r="J298" i="28"/>
  <c r="F298" i="28"/>
  <c r="B298" i="28"/>
  <c r="U298" i="28"/>
  <c r="M298" i="28"/>
  <c r="E298" i="28"/>
  <c r="Y298" i="28"/>
  <c r="I298" i="28"/>
  <c r="T298" i="28"/>
  <c r="L298" i="28"/>
  <c r="D298" i="28"/>
  <c r="Q298" i="28"/>
  <c r="X298" i="28"/>
  <c r="P298" i="28"/>
  <c r="H298" i="28"/>
  <c r="V400" i="28"/>
  <c r="R400" i="28"/>
  <c r="N400" i="28"/>
  <c r="J400" i="28"/>
  <c r="F400" i="28"/>
  <c r="B400" i="28"/>
  <c r="W400" i="28"/>
  <c r="Q400" i="28"/>
  <c r="L400" i="28"/>
  <c r="G400" i="28"/>
  <c r="U400" i="28"/>
  <c r="P400" i="28"/>
  <c r="K400" i="28"/>
  <c r="E400" i="28"/>
  <c r="Y400" i="28"/>
  <c r="O400" i="28"/>
  <c r="D400" i="28"/>
  <c r="T400" i="28"/>
  <c r="H400" i="28"/>
  <c r="X400" i="28"/>
  <c r="M400" i="28"/>
  <c r="C400" i="28"/>
  <c r="I400" i="28"/>
  <c r="S400" i="28"/>
  <c r="W33" i="28"/>
  <c r="S33" i="28"/>
  <c r="O33" i="28"/>
  <c r="K33" i="28"/>
  <c r="G33" i="28"/>
  <c r="C33" i="28"/>
  <c r="V33" i="28"/>
  <c r="R33" i="28"/>
  <c r="N33" i="28"/>
  <c r="J33" i="28"/>
  <c r="F33" i="28"/>
  <c r="B33" i="28"/>
  <c r="Y33" i="28"/>
  <c r="Q33" i="28"/>
  <c r="I33" i="28"/>
  <c r="X33" i="28"/>
  <c r="P33" i="28"/>
  <c r="H33" i="28"/>
  <c r="U33" i="28"/>
  <c r="E33" i="28"/>
  <c r="T33" i="28"/>
  <c r="D33" i="28"/>
  <c r="M33" i="28"/>
  <c r="L33" i="28"/>
  <c r="W365" i="21"/>
  <c r="S365" i="21"/>
  <c r="O365" i="21"/>
  <c r="K365" i="21"/>
  <c r="G365" i="21"/>
  <c r="C365" i="21"/>
  <c r="V365" i="21"/>
  <c r="R365" i="21"/>
  <c r="N365" i="21"/>
  <c r="J365" i="21"/>
  <c r="F365" i="21"/>
  <c r="B365" i="21"/>
  <c r="U365" i="21"/>
  <c r="M365" i="21"/>
  <c r="E365" i="21"/>
  <c r="Y365" i="21"/>
  <c r="I365" i="21"/>
  <c r="P365" i="21"/>
  <c r="T365" i="21"/>
  <c r="L365" i="21"/>
  <c r="D365" i="21"/>
  <c r="Q365" i="21"/>
  <c r="X365" i="21"/>
  <c r="H365" i="21"/>
  <c r="A332" i="21"/>
  <c r="A400" i="21"/>
  <c r="A298" i="21"/>
  <c r="A366" i="21"/>
  <c r="A133" i="28"/>
  <c r="A230" i="28"/>
  <c r="A264" i="28"/>
  <c r="A166" i="28"/>
  <c r="A100" i="28"/>
  <c r="A367" i="28"/>
  <c r="A299" i="28"/>
  <c r="A333" i="28"/>
  <c r="A67" i="28"/>
  <c r="A198" i="28"/>
  <c r="A401" i="28"/>
  <c r="A34" i="28"/>
  <c r="A229" i="21"/>
  <c r="A263" i="21"/>
  <c r="A196" i="21"/>
  <c r="A101" i="19"/>
  <c r="A67" i="19"/>
  <c r="A131" i="21"/>
  <c r="A32" i="25"/>
  <c r="A65" i="21"/>
  <c r="A100" i="25"/>
  <c r="A135" i="25"/>
  <c r="A98" i="21"/>
  <c r="A164" i="21"/>
  <c r="A66" i="25"/>
  <c r="A133" i="19"/>
  <c r="A33" i="19"/>
  <c r="A34" i="21"/>
  <c r="V66" i="25" l="1"/>
  <c r="R66" i="25"/>
  <c r="N66" i="25"/>
  <c r="J66" i="25"/>
  <c r="F66" i="25"/>
  <c r="B66" i="25"/>
  <c r="Y66" i="25"/>
  <c r="U66" i="25"/>
  <c r="Q66" i="25"/>
  <c r="M66" i="25"/>
  <c r="I66" i="25"/>
  <c r="E66" i="25"/>
  <c r="X66" i="25"/>
  <c r="P66" i="25"/>
  <c r="H66" i="25"/>
  <c r="W66" i="25"/>
  <c r="O66" i="25"/>
  <c r="G66" i="25"/>
  <c r="T66" i="25"/>
  <c r="D66" i="25"/>
  <c r="S66" i="25"/>
  <c r="C66" i="25"/>
  <c r="L66" i="25"/>
  <c r="K66" i="25"/>
  <c r="V100" i="25"/>
  <c r="R100" i="25"/>
  <c r="N100" i="25"/>
  <c r="J100" i="25"/>
  <c r="F100" i="25"/>
  <c r="B100" i="25"/>
  <c r="Y100" i="25"/>
  <c r="U100" i="25"/>
  <c r="Q100" i="25"/>
  <c r="M100" i="25"/>
  <c r="I100" i="25"/>
  <c r="E100" i="25"/>
  <c r="X100" i="25"/>
  <c r="P100" i="25"/>
  <c r="H100" i="25"/>
  <c r="W100" i="25"/>
  <c r="O100" i="25"/>
  <c r="G100" i="25"/>
  <c r="L100" i="25"/>
  <c r="K100" i="25"/>
  <c r="D100" i="25"/>
  <c r="C100" i="25"/>
  <c r="T100" i="25"/>
  <c r="S100" i="25"/>
  <c r="X67" i="19"/>
  <c r="T67" i="19"/>
  <c r="P67" i="19"/>
  <c r="L67" i="19"/>
  <c r="H67" i="19"/>
  <c r="D67" i="19"/>
  <c r="V67" i="19"/>
  <c r="R67" i="19"/>
  <c r="N67" i="19"/>
  <c r="J67" i="19"/>
  <c r="F67" i="19"/>
  <c r="B67" i="19"/>
  <c r="Y67" i="19"/>
  <c r="Q67" i="19"/>
  <c r="I67" i="19"/>
  <c r="W67" i="19"/>
  <c r="O67" i="19"/>
  <c r="G67" i="19"/>
  <c r="U67" i="19"/>
  <c r="M67" i="19"/>
  <c r="E67" i="19"/>
  <c r="S67" i="19"/>
  <c r="K67" i="19"/>
  <c r="C67" i="19"/>
  <c r="W229" i="21"/>
  <c r="S229" i="21"/>
  <c r="O229" i="21"/>
  <c r="K229" i="21"/>
  <c r="G229" i="21"/>
  <c r="C229" i="21"/>
  <c r="V229" i="21"/>
  <c r="R229" i="21"/>
  <c r="N229" i="21"/>
  <c r="J229" i="21"/>
  <c r="F229" i="21"/>
  <c r="B229" i="21"/>
  <c r="U229" i="21"/>
  <c r="M229" i="21"/>
  <c r="E229" i="21"/>
  <c r="Y229" i="21"/>
  <c r="I229" i="21"/>
  <c r="T229" i="21"/>
  <c r="L229" i="21"/>
  <c r="D229" i="21"/>
  <c r="Q229" i="21"/>
  <c r="P229" i="21"/>
  <c r="H229" i="21"/>
  <c r="X229" i="21"/>
  <c r="W67" i="28"/>
  <c r="S67" i="28"/>
  <c r="O67" i="28"/>
  <c r="K67" i="28"/>
  <c r="G67" i="28"/>
  <c r="C67" i="28"/>
  <c r="V67" i="28"/>
  <c r="R67" i="28"/>
  <c r="N67" i="28"/>
  <c r="J67" i="28"/>
  <c r="F67" i="28"/>
  <c r="B67" i="28"/>
  <c r="Y67" i="28"/>
  <c r="Q67" i="28"/>
  <c r="I67" i="28"/>
  <c r="X67" i="28"/>
  <c r="P67" i="28"/>
  <c r="H67" i="28"/>
  <c r="M67" i="28"/>
  <c r="E67" i="28"/>
  <c r="D67" i="28"/>
  <c r="L67" i="28"/>
  <c r="U67" i="28"/>
  <c r="T67" i="28"/>
  <c r="W100" i="28"/>
  <c r="S100" i="28"/>
  <c r="O100" i="28"/>
  <c r="K100" i="28"/>
  <c r="G100" i="28"/>
  <c r="C100" i="28"/>
  <c r="V100" i="28"/>
  <c r="R100" i="28"/>
  <c r="N100" i="28"/>
  <c r="J100" i="28"/>
  <c r="F100" i="28"/>
  <c r="B100" i="28"/>
  <c r="Y100" i="28"/>
  <c r="Q100" i="28"/>
  <c r="I100" i="28"/>
  <c r="X100" i="28"/>
  <c r="P100" i="28"/>
  <c r="H100" i="28"/>
  <c r="M100" i="28"/>
  <c r="U100" i="28"/>
  <c r="E100" i="28"/>
  <c r="T100" i="28"/>
  <c r="L100" i="28"/>
  <c r="D100" i="28"/>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Y34" i="21"/>
  <c r="U34" i="21"/>
  <c r="Q34" i="21"/>
  <c r="M34" i="21"/>
  <c r="I34" i="21"/>
  <c r="E34" i="21"/>
  <c r="X34" i="21"/>
  <c r="T34" i="21"/>
  <c r="P34" i="21"/>
  <c r="L34" i="21"/>
  <c r="H34" i="21"/>
  <c r="D34" i="21"/>
  <c r="S34" i="21"/>
  <c r="K34" i="21"/>
  <c r="C34" i="21"/>
  <c r="R34" i="21"/>
  <c r="J34" i="21"/>
  <c r="B34" i="21"/>
  <c r="W34" i="21"/>
  <c r="G34" i="21"/>
  <c r="V34" i="21"/>
  <c r="F34" i="21"/>
  <c r="O34" i="21"/>
  <c r="N34" i="21"/>
  <c r="W164" i="21"/>
  <c r="S164" i="21"/>
  <c r="O164" i="21"/>
  <c r="K164" i="21"/>
  <c r="G164" i="21"/>
  <c r="C164" i="21"/>
  <c r="V164" i="21"/>
  <c r="Q164" i="21"/>
  <c r="L164" i="21"/>
  <c r="F164" i="21"/>
  <c r="U164" i="21"/>
  <c r="P164" i="21"/>
  <c r="J164" i="21"/>
  <c r="E164" i="21"/>
  <c r="T164" i="21"/>
  <c r="I164" i="21"/>
  <c r="Y164" i="21"/>
  <c r="N164" i="21"/>
  <c r="D164" i="21"/>
  <c r="R164" i="21"/>
  <c r="H164" i="21"/>
  <c r="X164" i="21"/>
  <c r="M164" i="21"/>
  <c r="B164" i="21"/>
  <c r="Y65" i="21"/>
  <c r="U65" i="21"/>
  <c r="Q65" i="21"/>
  <c r="M65" i="21"/>
  <c r="I65" i="21"/>
  <c r="E65" i="21"/>
  <c r="X65" i="21"/>
  <c r="T65" i="21"/>
  <c r="P65" i="21"/>
  <c r="L65" i="21"/>
  <c r="H65" i="21"/>
  <c r="D65" i="21"/>
  <c r="S65" i="21"/>
  <c r="K65" i="21"/>
  <c r="C65" i="21"/>
  <c r="R65" i="21"/>
  <c r="J65" i="21"/>
  <c r="B65" i="21"/>
  <c r="W65" i="21"/>
  <c r="G65" i="21"/>
  <c r="V65" i="21"/>
  <c r="F65" i="21"/>
  <c r="O65" i="21"/>
  <c r="N65" i="21"/>
  <c r="V101" i="19"/>
  <c r="R101" i="19"/>
  <c r="X101" i="19"/>
  <c r="T101" i="19"/>
  <c r="P101" i="19"/>
  <c r="L101" i="19"/>
  <c r="H101" i="19"/>
  <c r="D101" i="19"/>
  <c r="Y101" i="19"/>
  <c r="Q101" i="19"/>
  <c r="K101" i="19"/>
  <c r="F101" i="19"/>
  <c r="U101" i="19"/>
  <c r="N101" i="19"/>
  <c r="I101" i="19"/>
  <c r="C101" i="19"/>
  <c r="M101" i="19"/>
  <c r="B101" i="19"/>
  <c r="W101" i="19"/>
  <c r="J101" i="19"/>
  <c r="S101" i="19"/>
  <c r="G101" i="19"/>
  <c r="O101" i="19"/>
  <c r="E101" i="19"/>
  <c r="W34" i="28"/>
  <c r="S34" i="28"/>
  <c r="O34" i="28"/>
  <c r="K34" i="28"/>
  <c r="G34" i="28"/>
  <c r="C34" i="28"/>
  <c r="V34" i="28"/>
  <c r="R34" i="28"/>
  <c r="N34" i="28"/>
  <c r="J34" i="28"/>
  <c r="F34" i="28"/>
  <c r="B34" i="28"/>
  <c r="Y34" i="28"/>
  <c r="Q34" i="28"/>
  <c r="I34" i="28"/>
  <c r="X34" i="28"/>
  <c r="P34" i="28"/>
  <c r="H34" i="28"/>
  <c r="M34" i="28"/>
  <c r="D34" i="28"/>
  <c r="L34" i="28"/>
  <c r="U34" i="28"/>
  <c r="E34" i="28"/>
  <c r="T34" i="28"/>
  <c r="W333" i="28"/>
  <c r="S333" i="28"/>
  <c r="O333" i="28"/>
  <c r="K333" i="28"/>
  <c r="G333" i="28"/>
  <c r="C333" i="28"/>
  <c r="V333" i="28"/>
  <c r="R333" i="28"/>
  <c r="N333" i="28"/>
  <c r="J333" i="28"/>
  <c r="F333" i="28"/>
  <c r="B333" i="28"/>
  <c r="U333" i="28"/>
  <c r="M333" i="28"/>
  <c r="E333" i="28"/>
  <c r="Q333" i="28"/>
  <c r="X333" i="28"/>
  <c r="H333" i="28"/>
  <c r="T333" i="28"/>
  <c r="L333" i="28"/>
  <c r="D333" i="28"/>
  <c r="Y333" i="28"/>
  <c r="I333" i="28"/>
  <c r="P333" i="28"/>
  <c r="Y166" i="28"/>
  <c r="U166" i="28"/>
  <c r="Q166" i="28"/>
  <c r="M166" i="28"/>
  <c r="I166" i="28"/>
  <c r="E166" i="28"/>
  <c r="W166" i="28"/>
  <c r="S166" i="28"/>
  <c r="O166" i="28"/>
  <c r="K166" i="28"/>
  <c r="G166" i="28"/>
  <c r="C166" i="28"/>
  <c r="T166" i="28"/>
  <c r="L166" i="28"/>
  <c r="D166" i="28"/>
  <c r="R166" i="28"/>
  <c r="J166" i="28"/>
  <c r="B166" i="28"/>
  <c r="P166" i="28"/>
  <c r="X166" i="28"/>
  <c r="H166" i="28"/>
  <c r="V166" i="28"/>
  <c r="N166" i="28"/>
  <c r="F166" i="28"/>
  <c r="W366" i="21"/>
  <c r="S366" i="21"/>
  <c r="O366" i="21"/>
  <c r="K366" i="21"/>
  <c r="G366" i="21"/>
  <c r="C366" i="21"/>
  <c r="V366" i="21"/>
  <c r="R366" i="21"/>
  <c r="N366" i="21"/>
  <c r="J366" i="21"/>
  <c r="F366" i="21"/>
  <c r="B366" i="21"/>
  <c r="U366" i="21"/>
  <c r="M366" i="21"/>
  <c r="E366" i="21"/>
  <c r="Q366" i="21"/>
  <c r="P366" i="21"/>
  <c r="T366" i="21"/>
  <c r="L366" i="21"/>
  <c r="D366" i="21"/>
  <c r="Y366" i="21"/>
  <c r="I366" i="21"/>
  <c r="X366" i="21"/>
  <c r="H366" i="21"/>
  <c r="X33" i="19"/>
  <c r="T33" i="19"/>
  <c r="P33" i="19"/>
  <c r="L33" i="19"/>
  <c r="H33" i="19"/>
  <c r="D33" i="19"/>
  <c r="V33" i="19"/>
  <c r="R33" i="19"/>
  <c r="N33" i="19"/>
  <c r="J33" i="19"/>
  <c r="F33" i="19"/>
  <c r="B33" i="19"/>
  <c r="Y33" i="19"/>
  <c r="Q33" i="19"/>
  <c r="I33" i="19"/>
  <c r="W33" i="19"/>
  <c r="G33" i="19"/>
  <c r="U33" i="19"/>
  <c r="M33" i="19"/>
  <c r="E33" i="19"/>
  <c r="S33" i="19"/>
  <c r="K33" i="19"/>
  <c r="C33" i="19"/>
  <c r="O33" i="19"/>
  <c r="Y98" i="21"/>
  <c r="U98" i="21"/>
  <c r="Q98" i="21"/>
  <c r="M98" i="21"/>
  <c r="I98" i="21"/>
  <c r="E98" i="21"/>
  <c r="X98" i="21"/>
  <c r="T98" i="21"/>
  <c r="P98" i="21"/>
  <c r="L98" i="21"/>
  <c r="H98" i="21"/>
  <c r="D98" i="21"/>
  <c r="S98" i="21"/>
  <c r="K98" i="21"/>
  <c r="C98" i="21"/>
  <c r="R98" i="21"/>
  <c r="J98" i="21"/>
  <c r="B98" i="21"/>
  <c r="W98" i="21"/>
  <c r="G98" i="21"/>
  <c r="V98" i="21"/>
  <c r="F98" i="21"/>
  <c r="N98" i="21"/>
  <c r="O98" i="21"/>
  <c r="V32" i="25"/>
  <c r="R32" i="25"/>
  <c r="N32" i="25"/>
  <c r="J32" i="25"/>
  <c r="F32" i="25"/>
  <c r="B32" i="25"/>
  <c r="Y32" i="25"/>
  <c r="U32" i="25"/>
  <c r="Q32" i="25"/>
  <c r="M32" i="25"/>
  <c r="I32" i="25"/>
  <c r="E32" i="25"/>
  <c r="X32" i="25"/>
  <c r="P32" i="25"/>
  <c r="H32" i="25"/>
  <c r="W32" i="25"/>
  <c r="O32" i="25"/>
  <c r="G32" i="25"/>
  <c r="L32" i="25"/>
  <c r="K32" i="25"/>
  <c r="T32" i="25"/>
  <c r="S32" i="25"/>
  <c r="D32" i="25"/>
  <c r="C32" i="25"/>
  <c r="Y196" i="21"/>
  <c r="U196" i="21"/>
  <c r="Q196" i="21"/>
  <c r="M196" i="21"/>
  <c r="I196" i="21"/>
  <c r="E196" i="21"/>
  <c r="T196" i="21"/>
  <c r="O196" i="21"/>
  <c r="J196" i="21"/>
  <c r="D196" i="21"/>
  <c r="W196" i="21"/>
  <c r="R196" i="21"/>
  <c r="L196" i="21"/>
  <c r="G196" i="21"/>
  <c r="B196" i="21"/>
  <c r="S196" i="21"/>
  <c r="H196" i="21"/>
  <c r="X196" i="21"/>
  <c r="N196" i="21"/>
  <c r="C196" i="21"/>
  <c r="F196" i="21"/>
  <c r="V196" i="21"/>
  <c r="P196" i="21"/>
  <c r="K196" i="21"/>
  <c r="V401" i="28"/>
  <c r="R401" i="28"/>
  <c r="N401" i="28"/>
  <c r="J401" i="28"/>
  <c r="F401" i="28"/>
  <c r="B401" i="28"/>
  <c r="Y401" i="28"/>
  <c r="T401" i="28"/>
  <c r="O401" i="28"/>
  <c r="I401" i="28"/>
  <c r="D401" i="28"/>
  <c r="X401" i="28"/>
  <c r="S401" i="28"/>
  <c r="M401" i="28"/>
  <c r="H401" i="28"/>
  <c r="C401" i="28"/>
  <c r="W401" i="28"/>
  <c r="L401" i="28"/>
  <c r="Q401" i="28"/>
  <c r="E401" i="28"/>
  <c r="U401" i="28"/>
  <c r="K401" i="28"/>
  <c r="G401" i="28"/>
  <c r="P401" i="28"/>
  <c r="W299" i="28"/>
  <c r="S299" i="28"/>
  <c r="O299" i="28"/>
  <c r="K299" i="28"/>
  <c r="G299" i="28"/>
  <c r="C299" i="28"/>
  <c r="V299" i="28"/>
  <c r="R299" i="28"/>
  <c r="N299" i="28"/>
  <c r="J299" i="28"/>
  <c r="F299" i="28"/>
  <c r="B299" i="28"/>
  <c r="U299" i="28"/>
  <c r="M299" i="28"/>
  <c r="E299" i="28"/>
  <c r="Q299" i="28"/>
  <c r="X299" i="28"/>
  <c r="H299" i="28"/>
  <c r="T299" i="28"/>
  <c r="L299" i="28"/>
  <c r="D299" i="28"/>
  <c r="Y299" i="28"/>
  <c r="I299" i="28"/>
  <c r="P299"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98" i="21"/>
  <c r="S298" i="21"/>
  <c r="O298" i="21"/>
  <c r="K298" i="21"/>
  <c r="G298" i="21"/>
  <c r="C298" i="21"/>
  <c r="V298" i="21"/>
  <c r="R298" i="21"/>
  <c r="N298" i="21"/>
  <c r="J298" i="21"/>
  <c r="F298" i="21"/>
  <c r="B298" i="21"/>
  <c r="U298" i="21"/>
  <c r="M298" i="21"/>
  <c r="E298" i="21"/>
  <c r="Y298" i="21"/>
  <c r="I298" i="21"/>
  <c r="T298" i="21"/>
  <c r="L298" i="21"/>
  <c r="D298" i="21"/>
  <c r="Q298" i="21"/>
  <c r="H298" i="21"/>
  <c r="X298" i="21"/>
  <c r="P298" i="21"/>
  <c r="V133" i="19"/>
  <c r="R133" i="19"/>
  <c r="N133" i="19"/>
  <c r="J133" i="19"/>
  <c r="F133" i="19"/>
  <c r="B133" i="19"/>
  <c r="X133" i="19"/>
  <c r="S133" i="19"/>
  <c r="M133" i="19"/>
  <c r="H133" i="19"/>
  <c r="C133" i="19"/>
  <c r="U133" i="19"/>
  <c r="P133" i="19"/>
  <c r="K133" i="19"/>
  <c r="E133" i="19"/>
  <c r="W133" i="19"/>
  <c r="L133" i="19"/>
  <c r="Q133" i="19"/>
  <c r="G133" i="19"/>
  <c r="O133" i="19"/>
  <c r="I133" i="19"/>
  <c r="Y133" i="19"/>
  <c r="D133" i="19"/>
  <c r="T133" i="19"/>
  <c r="V135" i="25"/>
  <c r="R135" i="25"/>
  <c r="N135" i="25"/>
  <c r="J135" i="25"/>
  <c r="F135" i="25"/>
  <c r="B135" i="25"/>
  <c r="Y135" i="25"/>
  <c r="U135" i="25"/>
  <c r="Q135" i="25"/>
  <c r="M135" i="25"/>
  <c r="I135" i="25"/>
  <c r="E135" i="25"/>
  <c r="X135" i="25"/>
  <c r="P135" i="25"/>
  <c r="H135" i="25"/>
  <c r="W135" i="25"/>
  <c r="O135" i="25"/>
  <c r="G135" i="25"/>
  <c r="L135" i="25"/>
  <c r="K135" i="25"/>
  <c r="D135" i="25"/>
  <c r="C135" i="25"/>
  <c r="T135" i="25"/>
  <c r="S135" i="25"/>
  <c r="Y131" i="21"/>
  <c r="U131" i="21"/>
  <c r="Q131" i="21"/>
  <c r="M131" i="21"/>
  <c r="I131" i="21"/>
  <c r="E131" i="21"/>
  <c r="X131" i="21"/>
  <c r="T131" i="21"/>
  <c r="P131" i="21"/>
  <c r="L131" i="21"/>
  <c r="H131" i="21"/>
  <c r="D131" i="21"/>
  <c r="S131" i="21"/>
  <c r="K131" i="21"/>
  <c r="C131" i="21"/>
  <c r="R131" i="21"/>
  <c r="J131" i="21"/>
  <c r="B131" i="21"/>
  <c r="W131" i="21"/>
  <c r="G131" i="21"/>
  <c r="V131" i="21"/>
  <c r="F131" i="21"/>
  <c r="O131" i="21"/>
  <c r="N131" i="21"/>
  <c r="W263" i="21"/>
  <c r="S263" i="21"/>
  <c r="O263" i="21"/>
  <c r="K263" i="21"/>
  <c r="G263" i="21"/>
  <c r="C263" i="21"/>
  <c r="V263" i="21"/>
  <c r="R263" i="21"/>
  <c r="N263" i="21"/>
  <c r="J263" i="21"/>
  <c r="F263" i="21"/>
  <c r="B263" i="21"/>
  <c r="U263" i="21"/>
  <c r="M263" i="21"/>
  <c r="E263" i="21"/>
  <c r="Q263" i="21"/>
  <c r="T263" i="21"/>
  <c r="L263" i="21"/>
  <c r="D263" i="21"/>
  <c r="Y263" i="21"/>
  <c r="I263" i="21"/>
  <c r="P263" i="21"/>
  <c r="H263" i="21"/>
  <c r="X263" i="21"/>
  <c r="W198" i="28"/>
  <c r="S198" i="28"/>
  <c r="O198" i="28"/>
  <c r="K198" i="28"/>
  <c r="G198" i="28"/>
  <c r="C198" i="28"/>
  <c r="Y198" i="28"/>
  <c r="T198" i="28"/>
  <c r="N198" i="28"/>
  <c r="I198" i="28"/>
  <c r="D198" i="28"/>
  <c r="R198" i="28"/>
  <c r="L198" i="28"/>
  <c r="E198" i="28"/>
  <c r="X198" i="28"/>
  <c r="Q198" i="28"/>
  <c r="J198" i="28"/>
  <c r="B198" i="28"/>
  <c r="P198" i="28"/>
  <c r="M198" i="28"/>
  <c r="H198" i="28"/>
  <c r="F198" i="28"/>
  <c r="V198" i="28"/>
  <c r="U198" i="28"/>
  <c r="W367" i="28"/>
  <c r="S367" i="28"/>
  <c r="O367" i="28"/>
  <c r="K367" i="28"/>
  <c r="G367" i="28"/>
  <c r="C367" i="28"/>
  <c r="V367" i="28"/>
  <c r="R367" i="28"/>
  <c r="N367" i="28"/>
  <c r="J367" i="28"/>
  <c r="F367" i="28"/>
  <c r="B367" i="28"/>
  <c r="U367" i="28"/>
  <c r="M367" i="28"/>
  <c r="E367" i="28"/>
  <c r="Q367" i="28"/>
  <c r="X367" i="28"/>
  <c r="H367" i="28"/>
  <c r="T367" i="28"/>
  <c r="L367" i="28"/>
  <c r="D367" i="28"/>
  <c r="Y367" i="28"/>
  <c r="I367" i="28"/>
  <c r="P367" i="28"/>
  <c r="W230" i="28"/>
  <c r="S230" i="28"/>
  <c r="O230" i="28"/>
  <c r="K230" i="28"/>
  <c r="G230" i="28"/>
  <c r="C230" i="28"/>
  <c r="V230" i="28"/>
  <c r="R230" i="28"/>
  <c r="N230" i="28"/>
  <c r="J230" i="28"/>
  <c r="F230" i="28"/>
  <c r="B230" i="28"/>
  <c r="U230" i="28"/>
  <c r="M230" i="28"/>
  <c r="E230" i="28"/>
  <c r="Q230" i="28"/>
  <c r="X230" i="28"/>
  <c r="H230" i="28"/>
  <c r="T230" i="28"/>
  <c r="L230" i="28"/>
  <c r="D230" i="28"/>
  <c r="Y230" i="28"/>
  <c r="I230" i="28"/>
  <c r="P230" i="28"/>
  <c r="W400" i="21"/>
  <c r="S400" i="21"/>
  <c r="O400" i="21"/>
  <c r="K400" i="21"/>
  <c r="G400" i="21"/>
  <c r="C400" i="21"/>
  <c r="V400" i="21"/>
  <c r="R400" i="21"/>
  <c r="N400" i="21"/>
  <c r="J400" i="21"/>
  <c r="F400" i="21"/>
  <c r="B400" i="21"/>
  <c r="U400" i="21"/>
  <c r="M400" i="21"/>
  <c r="E400" i="21"/>
  <c r="Y400" i="21"/>
  <c r="I400" i="21"/>
  <c r="X400" i="21"/>
  <c r="H400" i="21"/>
  <c r="T400" i="21"/>
  <c r="L400" i="21"/>
  <c r="D400" i="21"/>
  <c r="Q400" i="21"/>
  <c r="P400" i="21"/>
  <c r="A367" i="21"/>
  <c r="A299" i="21"/>
  <c r="A401" i="21"/>
  <c r="A333" i="21"/>
  <c r="A35" i="28"/>
  <c r="A199" i="28"/>
  <c r="A334" i="28"/>
  <c r="A368" i="28"/>
  <c r="A167" i="28"/>
  <c r="A134" i="28"/>
  <c r="A68" i="28"/>
  <c r="A101" i="28"/>
  <c r="A265" i="28"/>
  <c r="A231" i="28"/>
  <c r="A402" i="28"/>
  <c r="A300" i="28"/>
  <c r="A264" i="21"/>
  <c r="A230" i="21"/>
  <c r="A197" i="21"/>
  <c r="A102" i="19"/>
  <c r="A68" i="19"/>
  <c r="A99" i="21"/>
  <c r="A66" i="21"/>
  <c r="A33" i="25"/>
  <c r="A67" i="25"/>
  <c r="A101" i="25"/>
  <c r="A35" i="21"/>
  <c r="A136" i="25"/>
  <c r="A134" i="19"/>
  <c r="A34" i="19"/>
  <c r="A165" i="21"/>
  <c r="A132" i="21"/>
  <c r="Y132" i="21" l="1"/>
  <c r="U132" i="21"/>
  <c r="Q132" i="21"/>
  <c r="M132" i="21"/>
  <c r="I132" i="21"/>
  <c r="E132" i="21"/>
  <c r="X132" i="21"/>
  <c r="T132" i="21"/>
  <c r="P132" i="21"/>
  <c r="L132" i="21"/>
  <c r="H132" i="21"/>
  <c r="D132" i="21"/>
  <c r="S132" i="21"/>
  <c r="K132" i="21"/>
  <c r="C132" i="21"/>
  <c r="R132" i="21"/>
  <c r="J132" i="21"/>
  <c r="B132" i="21"/>
  <c r="O132" i="21"/>
  <c r="N132" i="21"/>
  <c r="W132" i="21"/>
  <c r="G132" i="21"/>
  <c r="F132" i="21"/>
  <c r="V132"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V33" i="25"/>
  <c r="R33" i="25"/>
  <c r="N33" i="25"/>
  <c r="J33" i="25"/>
  <c r="F33" i="25"/>
  <c r="B33" i="25"/>
  <c r="Y33" i="25"/>
  <c r="U33" i="25"/>
  <c r="Q33" i="25"/>
  <c r="M33" i="25"/>
  <c r="I33" i="25"/>
  <c r="E33" i="25"/>
  <c r="X33" i="25"/>
  <c r="P33" i="25"/>
  <c r="H33" i="25"/>
  <c r="W33" i="25"/>
  <c r="O33" i="25"/>
  <c r="G33" i="25"/>
  <c r="T33" i="25"/>
  <c r="D33" i="25"/>
  <c r="S33" i="25"/>
  <c r="C33" i="25"/>
  <c r="L33" i="25"/>
  <c r="K33" i="25"/>
  <c r="V102" i="19"/>
  <c r="R102" i="19"/>
  <c r="N102" i="19"/>
  <c r="J102" i="19"/>
  <c r="F102" i="19"/>
  <c r="B102" i="19"/>
  <c r="X102" i="19"/>
  <c r="T102" i="19"/>
  <c r="P102" i="19"/>
  <c r="L102" i="19"/>
  <c r="H102" i="19"/>
  <c r="D102" i="19"/>
  <c r="Y102" i="19"/>
  <c r="Q102" i="19"/>
  <c r="I102" i="19"/>
  <c r="U102" i="19"/>
  <c r="M102" i="19"/>
  <c r="E102" i="19"/>
  <c r="S102" i="19"/>
  <c r="C102" i="19"/>
  <c r="O102" i="19"/>
  <c r="K102" i="19"/>
  <c r="W102" i="19"/>
  <c r="G102" i="19"/>
  <c r="W300" i="28"/>
  <c r="S300" i="28"/>
  <c r="O300" i="28"/>
  <c r="K300" i="28"/>
  <c r="G300" i="28"/>
  <c r="C300" i="28"/>
  <c r="V300" i="28"/>
  <c r="R300" i="28"/>
  <c r="N300" i="28"/>
  <c r="J300" i="28"/>
  <c r="F300" i="28"/>
  <c r="B300" i="28"/>
  <c r="U300" i="28"/>
  <c r="M300" i="28"/>
  <c r="E300" i="28"/>
  <c r="Y300" i="28"/>
  <c r="I300" i="28"/>
  <c r="P300" i="28"/>
  <c r="T300" i="28"/>
  <c r="L300" i="28"/>
  <c r="D300" i="28"/>
  <c r="Q300" i="28"/>
  <c r="X300" i="28"/>
  <c r="H300" i="28"/>
  <c r="W101" i="28"/>
  <c r="S101" i="28"/>
  <c r="O101" i="28"/>
  <c r="K101" i="28"/>
  <c r="G101" i="28"/>
  <c r="C101" i="28"/>
  <c r="V101" i="28"/>
  <c r="R101" i="28"/>
  <c r="N101" i="28"/>
  <c r="J101" i="28"/>
  <c r="F101" i="28"/>
  <c r="B101" i="28"/>
  <c r="Y101" i="28"/>
  <c r="Q101" i="28"/>
  <c r="I101" i="28"/>
  <c r="X101" i="28"/>
  <c r="P101" i="28"/>
  <c r="H101" i="28"/>
  <c r="U101" i="28"/>
  <c r="E101" i="28"/>
  <c r="T101" i="28"/>
  <c r="D101" i="28"/>
  <c r="M101" i="28"/>
  <c r="L101" i="28"/>
  <c r="W368" i="28"/>
  <c r="S368" i="28"/>
  <c r="O368" i="28"/>
  <c r="K368" i="28"/>
  <c r="G368" i="28"/>
  <c r="C368" i="28"/>
  <c r="V368" i="28"/>
  <c r="R368" i="28"/>
  <c r="N368" i="28"/>
  <c r="J368" i="28"/>
  <c r="F368" i="28"/>
  <c r="B368" i="28"/>
  <c r="U368" i="28"/>
  <c r="M368" i="28"/>
  <c r="E368" i="28"/>
  <c r="Y368" i="28"/>
  <c r="I368" i="28"/>
  <c r="P368" i="28"/>
  <c r="T368" i="28"/>
  <c r="L368" i="28"/>
  <c r="D368" i="28"/>
  <c r="Q368" i="28"/>
  <c r="X368" i="28"/>
  <c r="H368"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W165" i="21"/>
  <c r="S165" i="21"/>
  <c r="O165" i="21"/>
  <c r="K165" i="21"/>
  <c r="G165" i="21"/>
  <c r="C165" i="21"/>
  <c r="Y165" i="21"/>
  <c r="T165" i="21"/>
  <c r="N165" i="21"/>
  <c r="I165" i="21"/>
  <c r="D165" i="21"/>
  <c r="X165" i="21"/>
  <c r="R165" i="21"/>
  <c r="M165" i="21"/>
  <c r="H165" i="21"/>
  <c r="B165" i="21"/>
  <c r="Q165" i="21"/>
  <c r="F165" i="21"/>
  <c r="V165" i="21"/>
  <c r="L165" i="21"/>
  <c r="P165" i="21"/>
  <c r="E165" i="21"/>
  <c r="U165" i="21"/>
  <c r="J165" i="21"/>
  <c r="Y35" i="21"/>
  <c r="U35" i="21"/>
  <c r="Q35" i="21"/>
  <c r="M35" i="21"/>
  <c r="I35" i="21"/>
  <c r="E35" i="21"/>
  <c r="X35" i="21"/>
  <c r="T35" i="21"/>
  <c r="P35" i="21"/>
  <c r="L35" i="21"/>
  <c r="H35" i="21"/>
  <c r="D35" i="21"/>
  <c r="S35" i="21"/>
  <c r="K35" i="21"/>
  <c r="C35" i="21"/>
  <c r="R35" i="21"/>
  <c r="J35" i="21"/>
  <c r="B35" i="21"/>
  <c r="O35" i="21"/>
  <c r="N35" i="21"/>
  <c r="W35" i="21"/>
  <c r="F35" i="21"/>
  <c r="V35" i="21"/>
  <c r="G35" i="21"/>
  <c r="Y66" i="21"/>
  <c r="U66" i="21"/>
  <c r="Q66" i="21"/>
  <c r="M66" i="21"/>
  <c r="I66" i="21"/>
  <c r="E66" i="21"/>
  <c r="X66" i="21"/>
  <c r="T66" i="21"/>
  <c r="P66" i="21"/>
  <c r="L66" i="21"/>
  <c r="H66" i="21"/>
  <c r="D66" i="21"/>
  <c r="S66" i="21"/>
  <c r="K66" i="21"/>
  <c r="C66" i="21"/>
  <c r="R66" i="21"/>
  <c r="J66" i="21"/>
  <c r="B66" i="21"/>
  <c r="O66" i="21"/>
  <c r="N66" i="21"/>
  <c r="W66" i="21"/>
  <c r="G66" i="21"/>
  <c r="F66" i="21"/>
  <c r="V66" i="21"/>
  <c r="V197" i="21"/>
  <c r="R197" i="21"/>
  <c r="N197" i="21"/>
  <c r="J197" i="21"/>
  <c r="F197" i="21"/>
  <c r="Y197" i="21"/>
  <c r="U197" i="21"/>
  <c r="Q197" i="21"/>
  <c r="M197" i="21"/>
  <c r="I197" i="21"/>
  <c r="E197" i="21"/>
  <c r="X197" i="21"/>
  <c r="P197" i="21"/>
  <c r="H197" i="21"/>
  <c r="B197" i="21"/>
  <c r="T197" i="21"/>
  <c r="L197" i="21"/>
  <c r="D197" i="21"/>
  <c r="W197" i="21"/>
  <c r="G197" i="21"/>
  <c r="O197" i="21"/>
  <c r="C197" i="21"/>
  <c r="S197" i="21"/>
  <c r="K197" i="21"/>
  <c r="V402" i="28"/>
  <c r="R402" i="28"/>
  <c r="N402" i="28"/>
  <c r="J402" i="28"/>
  <c r="F402" i="28"/>
  <c r="B402" i="28"/>
  <c r="W402" i="28"/>
  <c r="Q402" i="28"/>
  <c r="L402" i="28"/>
  <c r="G402" i="28"/>
  <c r="U402" i="28"/>
  <c r="P402" i="28"/>
  <c r="K402" i="28"/>
  <c r="E402" i="28"/>
  <c r="T402" i="28"/>
  <c r="I402" i="28"/>
  <c r="O402" i="28"/>
  <c r="M402" i="28"/>
  <c r="S402" i="28"/>
  <c r="H402" i="28"/>
  <c r="Y402" i="28"/>
  <c r="D402" i="28"/>
  <c r="X402" i="28"/>
  <c r="C402" i="28"/>
  <c r="W68" i="28"/>
  <c r="S68" i="28"/>
  <c r="O68" i="28"/>
  <c r="K68" i="28"/>
  <c r="G68" i="28"/>
  <c r="C68" i="28"/>
  <c r="V68" i="28"/>
  <c r="R68" i="28"/>
  <c r="N68" i="28"/>
  <c r="J68" i="28"/>
  <c r="F68" i="28"/>
  <c r="B68" i="28"/>
  <c r="Y68" i="28"/>
  <c r="Q68" i="28"/>
  <c r="I68" i="28"/>
  <c r="X68" i="28"/>
  <c r="P68" i="28"/>
  <c r="H68" i="28"/>
  <c r="U68" i="28"/>
  <c r="E68" i="28"/>
  <c r="M68" i="28"/>
  <c r="L68" i="28"/>
  <c r="T68" i="28"/>
  <c r="D68" i="28"/>
  <c r="W334" i="28"/>
  <c r="S334" i="28"/>
  <c r="O334" i="28"/>
  <c r="K334" i="28"/>
  <c r="G334" i="28"/>
  <c r="C334" i="28"/>
  <c r="V334" i="28"/>
  <c r="R334" i="28"/>
  <c r="N334" i="28"/>
  <c r="J334" i="28"/>
  <c r="F334" i="28"/>
  <c r="B334" i="28"/>
  <c r="U334" i="28"/>
  <c r="M334" i="28"/>
  <c r="E334" i="28"/>
  <c r="Y334" i="28"/>
  <c r="I334" i="28"/>
  <c r="X334" i="28"/>
  <c r="T334" i="28"/>
  <c r="L334" i="28"/>
  <c r="D334" i="28"/>
  <c r="Q334" i="28"/>
  <c r="P334" i="28"/>
  <c r="H334" i="28"/>
  <c r="W401" i="21"/>
  <c r="S401" i="21"/>
  <c r="O401" i="21"/>
  <c r="K401" i="21"/>
  <c r="G401" i="21"/>
  <c r="C401" i="21"/>
  <c r="V401" i="21"/>
  <c r="R401" i="21"/>
  <c r="N401" i="21"/>
  <c r="J401" i="21"/>
  <c r="F401" i="21"/>
  <c r="B401" i="21"/>
  <c r="U401" i="21"/>
  <c r="M401" i="21"/>
  <c r="E401" i="21"/>
  <c r="Q401" i="21"/>
  <c r="P401" i="21"/>
  <c r="T401" i="21"/>
  <c r="L401" i="21"/>
  <c r="D401" i="21"/>
  <c r="Y401" i="21"/>
  <c r="I401" i="21"/>
  <c r="X401" i="21"/>
  <c r="H401" i="21"/>
  <c r="X34" i="19"/>
  <c r="T34" i="19"/>
  <c r="P34" i="19"/>
  <c r="L34" i="19"/>
  <c r="H34" i="19"/>
  <c r="D34" i="19"/>
  <c r="V34" i="19"/>
  <c r="R34" i="19"/>
  <c r="N34" i="19"/>
  <c r="J34" i="19"/>
  <c r="F34" i="19"/>
  <c r="B34" i="19"/>
  <c r="Y34" i="19"/>
  <c r="Q34" i="19"/>
  <c r="I34" i="19"/>
  <c r="O34" i="19"/>
  <c r="U34" i="19"/>
  <c r="M34" i="19"/>
  <c r="E34" i="19"/>
  <c r="S34" i="19"/>
  <c r="K34" i="19"/>
  <c r="C34" i="19"/>
  <c r="W34" i="19"/>
  <c r="G34" i="19"/>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Y99" i="21"/>
  <c r="U99" i="21"/>
  <c r="Q99" i="21"/>
  <c r="M99" i="21"/>
  <c r="I99" i="21"/>
  <c r="E99" i="21"/>
  <c r="X99" i="21"/>
  <c r="T99" i="21"/>
  <c r="P99" i="21"/>
  <c r="L99" i="21"/>
  <c r="H99" i="21"/>
  <c r="D99" i="21"/>
  <c r="S99" i="21"/>
  <c r="K99" i="21"/>
  <c r="C99" i="21"/>
  <c r="R99" i="21"/>
  <c r="J99" i="21"/>
  <c r="B99" i="21"/>
  <c r="O99" i="21"/>
  <c r="N99" i="21"/>
  <c r="G99" i="21"/>
  <c r="W99" i="21"/>
  <c r="F99" i="21"/>
  <c r="V99" i="21"/>
  <c r="W230" i="21"/>
  <c r="S230" i="21"/>
  <c r="O230" i="21"/>
  <c r="K230" i="21"/>
  <c r="G230" i="21"/>
  <c r="C230" i="21"/>
  <c r="V230" i="21"/>
  <c r="R230" i="21"/>
  <c r="N230" i="21"/>
  <c r="J230" i="21"/>
  <c r="F230" i="21"/>
  <c r="B230" i="21"/>
  <c r="U230" i="21"/>
  <c r="M230" i="21"/>
  <c r="E230" i="21"/>
  <c r="Q230" i="21"/>
  <c r="T230" i="21"/>
  <c r="L230" i="21"/>
  <c r="D230" i="21"/>
  <c r="Y230" i="21"/>
  <c r="I230" i="21"/>
  <c r="H230" i="21"/>
  <c r="X230" i="21"/>
  <c r="P230" i="21"/>
  <c r="W231" i="28"/>
  <c r="S231" i="28"/>
  <c r="O231" i="28"/>
  <c r="K231" i="28"/>
  <c r="G231" i="28"/>
  <c r="C231" i="28"/>
  <c r="V231" i="28"/>
  <c r="R231" i="28"/>
  <c r="N231" i="28"/>
  <c r="J231" i="28"/>
  <c r="F231" i="28"/>
  <c r="B231" i="28"/>
  <c r="U231" i="28"/>
  <c r="M231" i="28"/>
  <c r="E231" i="28"/>
  <c r="Y231" i="28"/>
  <c r="I231" i="28"/>
  <c r="X231" i="28"/>
  <c r="H231" i="28"/>
  <c r="T231" i="28"/>
  <c r="L231" i="28"/>
  <c r="D231" i="28"/>
  <c r="Q231" i="28"/>
  <c r="P231" i="28"/>
  <c r="Y134" i="28"/>
  <c r="U134" i="28"/>
  <c r="Q134" i="28"/>
  <c r="M134" i="28"/>
  <c r="I134" i="28"/>
  <c r="E134" i="28"/>
  <c r="X134" i="28"/>
  <c r="T134" i="28"/>
  <c r="P134" i="28"/>
  <c r="L134" i="28"/>
  <c r="H134" i="28"/>
  <c r="D134" i="28"/>
  <c r="S134" i="28"/>
  <c r="K134" i="28"/>
  <c r="C134" i="28"/>
  <c r="R134" i="28"/>
  <c r="J134" i="28"/>
  <c r="B134" i="28"/>
  <c r="O134" i="28"/>
  <c r="N134" i="28"/>
  <c r="G134" i="28"/>
  <c r="W134" i="28"/>
  <c r="V134" i="28"/>
  <c r="F134" i="28"/>
  <c r="W199" i="28"/>
  <c r="S199" i="28"/>
  <c r="O199" i="28"/>
  <c r="K199" i="28"/>
  <c r="G199" i="28"/>
  <c r="C199" i="28"/>
  <c r="V199" i="28"/>
  <c r="Q199" i="28"/>
  <c r="L199" i="28"/>
  <c r="F199" i="28"/>
  <c r="X199" i="28"/>
  <c r="P199" i="28"/>
  <c r="I199" i="28"/>
  <c r="B199" i="28"/>
  <c r="U199" i="28"/>
  <c r="N199" i="28"/>
  <c r="H199" i="28"/>
  <c r="T199" i="28"/>
  <c r="E199" i="28"/>
  <c r="R199" i="28"/>
  <c r="D199" i="28"/>
  <c r="M199" i="28"/>
  <c r="J199" i="28"/>
  <c r="Y199" i="28"/>
  <c r="W299" i="21"/>
  <c r="S299" i="21"/>
  <c r="O299" i="21"/>
  <c r="K299" i="21"/>
  <c r="G299" i="21"/>
  <c r="C299" i="21"/>
  <c r="V299" i="21"/>
  <c r="R299" i="21"/>
  <c r="N299" i="21"/>
  <c r="J299" i="21"/>
  <c r="F299" i="21"/>
  <c r="B299" i="21"/>
  <c r="U299" i="21"/>
  <c r="M299" i="21"/>
  <c r="E299" i="21"/>
  <c r="Q299" i="21"/>
  <c r="T299" i="21"/>
  <c r="L299" i="21"/>
  <c r="D299" i="21"/>
  <c r="Y299" i="21"/>
  <c r="I299" i="21"/>
  <c r="H299" i="21"/>
  <c r="X299" i="21"/>
  <c r="P299" i="21"/>
  <c r="V134" i="19"/>
  <c r="R134" i="19"/>
  <c r="N134" i="19"/>
  <c r="J134" i="19"/>
  <c r="F134" i="19"/>
  <c r="B134" i="19"/>
  <c r="U134" i="19"/>
  <c r="P134" i="19"/>
  <c r="K134" i="19"/>
  <c r="E134" i="19"/>
  <c r="X134" i="19"/>
  <c r="S134" i="19"/>
  <c r="M134" i="19"/>
  <c r="H134" i="19"/>
  <c r="C134" i="19"/>
  <c r="T134" i="19"/>
  <c r="I134" i="19"/>
  <c r="Y134" i="19"/>
  <c r="O134" i="19"/>
  <c r="D134" i="19"/>
  <c r="L134" i="19"/>
  <c r="G134" i="19"/>
  <c r="W134" i="19"/>
  <c r="Q134" i="19"/>
  <c r="V67" i="25"/>
  <c r="R67" i="25"/>
  <c r="N67" i="25"/>
  <c r="J67" i="25"/>
  <c r="F67" i="25"/>
  <c r="B67" i="25"/>
  <c r="Y67" i="25"/>
  <c r="U67" i="25"/>
  <c r="Q67" i="25"/>
  <c r="M67" i="25"/>
  <c r="I67" i="25"/>
  <c r="E67" i="25"/>
  <c r="X67" i="25"/>
  <c r="P67" i="25"/>
  <c r="H67" i="25"/>
  <c r="W67" i="25"/>
  <c r="O67" i="25"/>
  <c r="G67" i="25"/>
  <c r="L67" i="25"/>
  <c r="K67" i="25"/>
  <c r="T67" i="25"/>
  <c r="S67" i="25"/>
  <c r="D67" i="25"/>
  <c r="C67" i="25"/>
  <c r="X68" i="19"/>
  <c r="T68" i="19"/>
  <c r="P68" i="19"/>
  <c r="L68" i="19"/>
  <c r="H68" i="19"/>
  <c r="D68" i="19"/>
  <c r="V68" i="19"/>
  <c r="R68" i="19"/>
  <c r="N68" i="19"/>
  <c r="J68" i="19"/>
  <c r="F68" i="19"/>
  <c r="B68" i="19"/>
  <c r="Y68" i="19"/>
  <c r="Q68" i="19"/>
  <c r="I68" i="19"/>
  <c r="W68" i="19"/>
  <c r="O68" i="19"/>
  <c r="G68" i="19"/>
  <c r="U68" i="19"/>
  <c r="M68" i="19"/>
  <c r="E68" i="19"/>
  <c r="S68" i="19"/>
  <c r="K68" i="19"/>
  <c r="C68" i="19"/>
  <c r="W264" i="21"/>
  <c r="S264" i="21"/>
  <c r="O264" i="21"/>
  <c r="K264" i="21"/>
  <c r="G264" i="21"/>
  <c r="C264" i="21"/>
  <c r="V264" i="21"/>
  <c r="R264" i="21"/>
  <c r="N264" i="21"/>
  <c r="J264" i="21"/>
  <c r="F264" i="21"/>
  <c r="B264" i="21"/>
  <c r="U264" i="21"/>
  <c r="M264" i="21"/>
  <c r="E264" i="21"/>
  <c r="Y264" i="21"/>
  <c r="I264" i="21"/>
  <c r="T264" i="21"/>
  <c r="L264" i="21"/>
  <c r="D264" i="21"/>
  <c r="Q264" i="21"/>
  <c r="X264" i="21"/>
  <c r="P264" i="21"/>
  <c r="H264" i="21"/>
  <c r="W265" i="28"/>
  <c r="S265" i="28"/>
  <c r="O265" i="28"/>
  <c r="K265" i="28"/>
  <c r="G265" i="28"/>
  <c r="C265" i="28"/>
  <c r="V265" i="28"/>
  <c r="R265" i="28"/>
  <c r="N265" i="28"/>
  <c r="J265" i="28"/>
  <c r="F265" i="28"/>
  <c r="B265" i="28"/>
  <c r="U265" i="28"/>
  <c r="M265" i="28"/>
  <c r="E265" i="28"/>
  <c r="Q265" i="28"/>
  <c r="P265" i="28"/>
  <c r="T265" i="28"/>
  <c r="L265" i="28"/>
  <c r="D265" i="28"/>
  <c r="Y265" i="28"/>
  <c r="I265" i="28"/>
  <c r="X265" i="28"/>
  <c r="H265"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5" i="28"/>
  <c r="S35" i="28"/>
  <c r="O35" i="28"/>
  <c r="K35" i="28"/>
  <c r="G35" i="28"/>
  <c r="C35" i="28"/>
  <c r="V35" i="28"/>
  <c r="R35" i="28"/>
  <c r="N35" i="28"/>
  <c r="J35" i="28"/>
  <c r="F35" i="28"/>
  <c r="B35" i="28"/>
  <c r="Y35" i="28"/>
  <c r="Q35" i="28"/>
  <c r="I35" i="28"/>
  <c r="X35" i="28"/>
  <c r="P35" i="28"/>
  <c r="H35" i="28"/>
  <c r="U35" i="28"/>
  <c r="E35" i="28"/>
  <c r="L35" i="28"/>
  <c r="T35" i="28"/>
  <c r="D35" i="28"/>
  <c r="M35" i="28"/>
  <c r="W367" i="21"/>
  <c r="S367" i="21"/>
  <c r="O367" i="21"/>
  <c r="K367" i="21"/>
  <c r="G367" i="21"/>
  <c r="C367" i="21"/>
  <c r="V367" i="21"/>
  <c r="R367" i="21"/>
  <c r="N367" i="21"/>
  <c r="J367" i="21"/>
  <c r="F367" i="21"/>
  <c r="B367" i="21"/>
  <c r="U367" i="21"/>
  <c r="M367" i="21"/>
  <c r="E367" i="21"/>
  <c r="Y367" i="21"/>
  <c r="I367" i="21"/>
  <c r="X367" i="21"/>
  <c r="H367" i="21"/>
  <c r="T367" i="21"/>
  <c r="L367" i="21"/>
  <c r="D367" i="21"/>
  <c r="Q367" i="21"/>
  <c r="P367" i="21"/>
  <c r="A334" i="21"/>
  <c r="A402" i="21"/>
  <c r="A300" i="21"/>
  <c r="A368" i="21"/>
  <c r="A135" i="28"/>
  <c r="A200" i="28"/>
  <c r="A266" i="28"/>
  <c r="A102" i="28"/>
  <c r="A69" i="28"/>
  <c r="A168" i="28"/>
  <c r="A369" i="28"/>
  <c r="A301" i="28"/>
  <c r="A403" i="28"/>
  <c r="A232" i="28"/>
  <c r="A335" i="28"/>
  <c r="A36" i="28"/>
  <c r="A231" i="21"/>
  <c r="A265" i="21"/>
  <c r="A198" i="21"/>
  <c r="A103" i="19"/>
  <c r="A69" i="19"/>
  <c r="A135" i="19"/>
  <c r="A67" i="21"/>
  <c r="A166" i="21"/>
  <c r="A35" i="19"/>
  <c r="A36" i="21"/>
  <c r="A102" i="25"/>
  <c r="A34" i="25"/>
  <c r="A133" i="21"/>
  <c r="A137" i="25"/>
  <c r="A68" i="25"/>
  <c r="A100" i="21"/>
  <c r="Y100" i="21" l="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V34" i="25"/>
  <c r="R34" i="25"/>
  <c r="N34" i="25"/>
  <c r="J34" i="25"/>
  <c r="F34" i="25"/>
  <c r="B34" i="25"/>
  <c r="Y34" i="25"/>
  <c r="U34" i="25"/>
  <c r="Q34" i="25"/>
  <c r="M34" i="25"/>
  <c r="I34" i="25"/>
  <c r="E34" i="25"/>
  <c r="X34" i="25"/>
  <c r="P34" i="25"/>
  <c r="H34" i="25"/>
  <c r="W34" i="25"/>
  <c r="O34" i="25"/>
  <c r="G34" i="25"/>
  <c r="L34" i="25"/>
  <c r="K34" i="25"/>
  <c r="D34" i="25"/>
  <c r="C34" i="25"/>
  <c r="T34" i="25"/>
  <c r="S34" i="25"/>
  <c r="W166" i="21"/>
  <c r="S166" i="21"/>
  <c r="O166" i="21"/>
  <c r="K166" i="21"/>
  <c r="G166" i="21"/>
  <c r="C166" i="21"/>
  <c r="V166" i="21"/>
  <c r="Q166" i="21"/>
  <c r="L166" i="21"/>
  <c r="F166" i="21"/>
  <c r="U166" i="21"/>
  <c r="P166" i="21"/>
  <c r="J166" i="21"/>
  <c r="E166" i="21"/>
  <c r="Y166" i="21"/>
  <c r="N166" i="21"/>
  <c r="D166" i="21"/>
  <c r="T166" i="21"/>
  <c r="I166" i="21"/>
  <c r="M166" i="21"/>
  <c r="X166" i="21"/>
  <c r="B166" i="21"/>
  <c r="R166" i="21"/>
  <c r="H166" i="21"/>
  <c r="V103" i="19"/>
  <c r="R103" i="19"/>
  <c r="N103" i="19"/>
  <c r="J103" i="19"/>
  <c r="F103" i="19"/>
  <c r="B103" i="19"/>
  <c r="X103" i="19"/>
  <c r="T103" i="19"/>
  <c r="P103" i="19"/>
  <c r="L103" i="19"/>
  <c r="H103" i="19"/>
  <c r="D103" i="19"/>
  <c r="Y103" i="19"/>
  <c r="Q103" i="19"/>
  <c r="I103" i="19"/>
  <c r="U103" i="19"/>
  <c r="M103" i="19"/>
  <c r="E103" i="19"/>
  <c r="K103" i="19"/>
  <c r="W103" i="19"/>
  <c r="G103" i="19"/>
  <c r="S103" i="19"/>
  <c r="C103" i="19"/>
  <c r="O103" i="19"/>
  <c r="W36" i="28"/>
  <c r="S36" i="28"/>
  <c r="O36" i="28"/>
  <c r="K36" i="28"/>
  <c r="G36" i="28"/>
  <c r="C36" i="28"/>
  <c r="V36" i="28"/>
  <c r="R36" i="28"/>
  <c r="N36" i="28"/>
  <c r="J36" i="28"/>
  <c r="F36" i="28"/>
  <c r="B36" i="28"/>
  <c r="Y36" i="28"/>
  <c r="Q36" i="28"/>
  <c r="I36" i="28"/>
  <c r="X36" i="28"/>
  <c r="P36" i="28"/>
  <c r="H36" i="28"/>
  <c r="M36" i="28"/>
  <c r="T36" i="28"/>
  <c r="L36" i="28"/>
  <c r="U36" i="28"/>
  <c r="E36" i="28"/>
  <c r="D36" i="28"/>
  <c r="W301" i="28"/>
  <c r="S301" i="28"/>
  <c r="O301" i="28"/>
  <c r="K301" i="28"/>
  <c r="G301" i="28"/>
  <c r="C301" i="28"/>
  <c r="V301" i="28"/>
  <c r="R301" i="28"/>
  <c r="N301" i="28"/>
  <c r="J301" i="28"/>
  <c r="F301" i="28"/>
  <c r="B301" i="28"/>
  <c r="U301" i="28"/>
  <c r="M301" i="28"/>
  <c r="E301" i="28"/>
  <c r="Q301" i="28"/>
  <c r="X301" i="28"/>
  <c r="H301" i="28"/>
  <c r="T301" i="28"/>
  <c r="L301" i="28"/>
  <c r="D301" i="28"/>
  <c r="Y301" i="28"/>
  <c r="I301" i="28"/>
  <c r="P301" i="28"/>
  <c r="W102" i="28"/>
  <c r="S102" i="28"/>
  <c r="O102" i="28"/>
  <c r="K102" i="28"/>
  <c r="G102" i="28"/>
  <c r="C102" i="28"/>
  <c r="V102" i="28"/>
  <c r="R102" i="28"/>
  <c r="N102" i="28"/>
  <c r="J102" i="28"/>
  <c r="F102" i="28"/>
  <c r="B102" i="28"/>
  <c r="Y102" i="28"/>
  <c r="Q102" i="28"/>
  <c r="I102" i="28"/>
  <c r="X102" i="28"/>
  <c r="P102" i="28"/>
  <c r="H102" i="28"/>
  <c r="M102" i="28"/>
  <c r="E102" i="28"/>
  <c r="D102" i="28"/>
  <c r="L102" i="28"/>
  <c r="U102" i="28"/>
  <c r="T102" i="28"/>
  <c r="W368" i="21"/>
  <c r="S368" i="21"/>
  <c r="O368" i="21"/>
  <c r="K368" i="21"/>
  <c r="G368" i="21"/>
  <c r="C368" i="21"/>
  <c r="V368" i="21"/>
  <c r="R368" i="21"/>
  <c r="N368" i="21"/>
  <c r="J368" i="21"/>
  <c r="F368" i="21"/>
  <c r="B368" i="21"/>
  <c r="U368" i="21"/>
  <c r="M368" i="21"/>
  <c r="E368" i="21"/>
  <c r="Q368" i="21"/>
  <c r="P368" i="21"/>
  <c r="T368" i="21"/>
  <c r="L368" i="21"/>
  <c r="D368" i="21"/>
  <c r="Y368" i="21"/>
  <c r="I368" i="21"/>
  <c r="X368" i="21"/>
  <c r="H368" i="21"/>
  <c r="V68" i="25"/>
  <c r="R68" i="25"/>
  <c r="N68" i="25"/>
  <c r="J68" i="25"/>
  <c r="F68" i="25"/>
  <c r="B68" i="25"/>
  <c r="Y68" i="25"/>
  <c r="U68" i="25"/>
  <c r="Q68" i="25"/>
  <c r="M68" i="25"/>
  <c r="I68" i="25"/>
  <c r="E68" i="25"/>
  <c r="X68" i="25"/>
  <c r="P68" i="25"/>
  <c r="H68" i="25"/>
  <c r="W68" i="25"/>
  <c r="O68" i="25"/>
  <c r="G68" i="25"/>
  <c r="T68" i="25"/>
  <c r="D68" i="25"/>
  <c r="S68" i="25"/>
  <c r="C68" i="25"/>
  <c r="L68" i="25"/>
  <c r="K68" i="25"/>
  <c r="V102" i="25"/>
  <c r="R102" i="25"/>
  <c r="N102" i="25"/>
  <c r="J102" i="25"/>
  <c r="F102" i="25"/>
  <c r="B102" i="25"/>
  <c r="Y102" i="25"/>
  <c r="U102" i="25"/>
  <c r="Q102" i="25"/>
  <c r="M102" i="25"/>
  <c r="I102" i="25"/>
  <c r="E102" i="25"/>
  <c r="X102" i="25"/>
  <c r="P102" i="25"/>
  <c r="H102" i="25"/>
  <c r="W102" i="25"/>
  <c r="O102" i="25"/>
  <c r="G102" i="25"/>
  <c r="L102" i="25"/>
  <c r="K102" i="25"/>
  <c r="T102" i="25"/>
  <c r="S102" i="25"/>
  <c r="C102" i="25"/>
  <c r="D102" i="25"/>
  <c r="Y67" i="21"/>
  <c r="U67" i="21"/>
  <c r="Q67" i="21"/>
  <c r="M67" i="21"/>
  <c r="I67" i="21"/>
  <c r="E67" i="21"/>
  <c r="X67" i="21"/>
  <c r="T67" i="21"/>
  <c r="P67" i="21"/>
  <c r="L67" i="21"/>
  <c r="H67" i="21"/>
  <c r="D67" i="21"/>
  <c r="S67" i="21"/>
  <c r="K67" i="21"/>
  <c r="C67" i="21"/>
  <c r="R67" i="21"/>
  <c r="J67" i="21"/>
  <c r="B67" i="21"/>
  <c r="W67" i="21"/>
  <c r="G67" i="21"/>
  <c r="V67" i="21"/>
  <c r="F67" i="21"/>
  <c r="O67" i="21"/>
  <c r="N67" i="21"/>
  <c r="V198" i="21"/>
  <c r="R198" i="21"/>
  <c r="N198" i="21"/>
  <c r="J198" i="21"/>
  <c r="F198" i="21"/>
  <c r="B198" i="21"/>
  <c r="Y198" i="21"/>
  <c r="U198" i="21"/>
  <c r="Q198" i="21"/>
  <c r="M198" i="21"/>
  <c r="I198" i="21"/>
  <c r="E198" i="21"/>
  <c r="X198" i="21"/>
  <c r="P198" i="21"/>
  <c r="H198" i="21"/>
  <c r="T198" i="21"/>
  <c r="L198" i="21"/>
  <c r="D198" i="21"/>
  <c r="O198" i="21"/>
  <c r="W198" i="21"/>
  <c r="G198" i="21"/>
  <c r="K198" i="21"/>
  <c r="C198" i="21"/>
  <c r="S198" i="21"/>
  <c r="W335" i="28"/>
  <c r="S335" i="28"/>
  <c r="O335" i="28"/>
  <c r="K335" i="28"/>
  <c r="G335" i="28"/>
  <c r="C335" i="28"/>
  <c r="V335" i="28"/>
  <c r="R335" i="28"/>
  <c r="N335" i="28"/>
  <c r="J335" i="28"/>
  <c r="F335" i="28"/>
  <c r="B335" i="28"/>
  <c r="U335" i="28"/>
  <c r="M335" i="28"/>
  <c r="E335" i="28"/>
  <c r="Q335" i="28"/>
  <c r="P335" i="28"/>
  <c r="T335" i="28"/>
  <c r="L335" i="28"/>
  <c r="D335" i="28"/>
  <c r="Y335" i="28"/>
  <c r="I335" i="28"/>
  <c r="X335" i="28"/>
  <c r="H335" i="28"/>
  <c r="W369" i="28"/>
  <c r="S369" i="28"/>
  <c r="O369" i="28"/>
  <c r="K369" i="28"/>
  <c r="G369" i="28"/>
  <c r="C369" i="28"/>
  <c r="V369" i="28"/>
  <c r="R369" i="28"/>
  <c r="N369" i="28"/>
  <c r="J369" i="28"/>
  <c r="F369" i="28"/>
  <c r="B369" i="28"/>
  <c r="U369" i="28"/>
  <c r="M369" i="28"/>
  <c r="E369" i="28"/>
  <c r="Y369" i="28"/>
  <c r="X369" i="28"/>
  <c r="H369" i="28"/>
  <c r="T369" i="28"/>
  <c r="L369" i="28"/>
  <c r="D369" i="28"/>
  <c r="Q369" i="28"/>
  <c r="I369" i="28"/>
  <c r="P369" i="28"/>
  <c r="W266" i="28"/>
  <c r="S266" i="28"/>
  <c r="O266" i="28"/>
  <c r="K266" i="28"/>
  <c r="G266" i="28"/>
  <c r="C266" i="28"/>
  <c r="V266" i="28"/>
  <c r="R266" i="28"/>
  <c r="N266" i="28"/>
  <c r="J266" i="28"/>
  <c r="F266" i="28"/>
  <c r="B266" i="28"/>
  <c r="U266" i="28"/>
  <c r="M266" i="28"/>
  <c r="E266" i="28"/>
  <c r="Y266" i="28"/>
  <c r="I266" i="28"/>
  <c r="X266" i="28"/>
  <c r="H266" i="28"/>
  <c r="T266" i="28"/>
  <c r="L266" i="28"/>
  <c r="D266" i="28"/>
  <c r="Q266" i="28"/>
  <c r="P266" i="28"/>
  <c r="W300" i="21"/>
  <c r="S300" i="21"/>
  <c r="O300" i="21"/>
  <c r="K300" i="21"/>
  <c r="G300" i="21"/>
  <c r="C300" i="21"/>
  <c r="V300" i="21"/>
  <c r="R300" i="21"/>
  <c r="N300" i="21"/>
  <c r="J300" i="21"/>
  <c r="F300" i="21"/>
  <c r="B300" i="21"/>
  <c r="U300" i="21"/>
  <c r="M300" i="21"/>
  <c r="E300" i="21"/>
  <c r="Y300" i="21"/>
  <c r="I300" i="21"/>
  <c r="T300" i="21"/>
  <c r="L300" i="21"/>
  <c r="D300" i="21"/>
  <c r="Q300" i="21"/>
  <c r="P300" i="21"/>
  <c r="X300" i="21"/>
  <c r="H300" i="21"/>
  <c r="V137" i="25"/>
  <c r="R137" i="25"/>
  <c r="N137" i="25"/>
  <c r="J137" i="25"/>
  <c r="F137" i="25"/>
  <c r="B137" i="25"/>
  <c r="Y137" i="25"/>
  <c r="U137" i="25"/>
  <c r="Q137" i="25"/>
  <c r="M137" i="25"/>
  <c r="I137" i="25"/>
  <c r="E137" i="25"/>
  <c r="X137" i="25"/>
  <c r="P137" i="25"/>
  <c r="H137" i="25"/>
  <c r="W137" i="25"/>
  <c r="O137" i="25"/>
  <c r="G137" i="25"/>
  <c r="L137" i="25"/>
  <c r="K137" i="25"/>
  <c r="T137" i="25"/>
  <c r="S137" i="25"/>
  <c r="C137" i="25"/>
  <c r="D137" i="25"/>
  <c r="Y36" i="21"/>
  <c r="U36" i="21"/>
  <c r="Q36" i="21"/>
  <c r="M36" i="21"/>
  <c r="I36" i="21"/>
  <c r="E36" i="21"/>
  <c r="X36" i="21"/>
  <c r="T36" i="21"/>
  <c r="P36" i="21"/>
  <c r="L36" i="21"/>
  <c r="H36" i="21"/>
  <c r="D36" i="21"/>
  <c r="S36" i="21"/>
  <c r="K36" i="21"/>
  <c r="C36" i="21"/>
  <c r="R36" i="21"/>
  <c r="J36" i="21"/>
  <c r="B36" i="21"/>
  <c r="W36" i="21"/>
  <c r="G36" i="21"/>
  <c r="V36" i="21"/>
  <c r="F36" i="21"/>
  <c r="O36" i="21"/>
  <c r="N36" i="21"/>
  <c r="V135" i="19"/>
  <c r="R135" i="19"/>
  <c r="N135" i="19"/>
  <c r="J135" i="19"/>
  <c r="F135" i="19"/>
  <c r="B135" i="19"/>
  <c r="X135" i="19"/>
  <c r="S135" i="19"/>
  <c r="M135" i="19"/>
  <c r="H135" i="19"/>
  <c r="C135" i="19"/>
  <c r="U135" i="19"/>
  <c r="P135" i="19"/>
  <c r="K135" i="19"/>
  <c r="E135" i="19"/>
  <c r="Q135" i="19"/>
  <c r="G135" i="19"/>
  <c r="W135" i="19"/>
  <c r="L135" i="19"/>
  <c r="I135" i="19"/>
  <c r="Y135" i="19"/>
  <c r="D135" i="19"/>
  <c r="T135" i="19"/>
  <c r="O135" i="19"/>
  <c r="W265" i="21"/>
  <c r="S265" i="21"/>
  <c r="O265" i="21"/>
  <c r="K265" i="21"/>
  <c r="G265" i="21"/>
  <c r="C265" i="21"/>
  <c r="V265" i="21"/>
  <c r="R265" i="21"/>
  <c r="N265" i="21"/>
  <c r="J265" i="21"/>
  <c r="F265" i="21"/>
  <c r="B265" i="21"/>
  <c r="U265" i="21"/>
  <c r="M265" i="21"/>
  <c r="E265" i="21"/>
  <c r="Q265" i="21"/>
  <c r="T265" i="21"/>
  <c r="L265" i="21"/>
  <c r="D265" i="21"/>
  <c r="Y265" i="21"/>
  <c r="I265" i="21"/>
  <c r="P265" i="21"/>
  <c r="H265" i="21"/>
  <c r="X265" i="21"/>
  <c r="W232" i="28"/>
  <c r="S232" i="28"/>
  <c r="O232" i="28"/>
  <c r="K232" i="28"/>
  <c r="G232" i="28"/>
  <c r="C232" i="28"/>
  <c r="V232" i="28"/>
  <c r="R232" i="28"/>
  <c r="N232" i="28"/>
  <c r="J232" i="28"/>
  <c r="F232" i="28"/>
  <c r="B232" i="28"/>
  <c r="U232" i="28"/>
  <c r="M232" i="28"/>
  <c r="E232" i="28"/>
  <c r="Q232" i="28"/>
  <c r="P232" i="28"/>
  <c r="T232" i="28"/>
  <c r="L232" i="28"/>
  <c r="D232" i="28"/>
  <c r="Y232" i="28"/>
  <c r="I232" i="28"/>
  <c r="X232" i="28"/>
  <c r="H232" i="28"/>
  <c r="X168" i="28"/>
  <c r="T168" i="28"/>
  <c r="V168" i="28"/>
  <c r="Q168" i="28"/>
  <c r="M168" i="28"/>
  <c r="I168" i="28"/>
  <c r="E168" i="28"/>
  <c r="Y168" i="28"/>
  <c r="S168" i="28"/>
  <c r="O168" i="28"/>
  <c r="K168" i="28"/>
  <c r="G168" i="28"/>
  <c r="C168" i="28"/>
  <c r="U168" i="28"/>
  <c r="L168" i="28"/>
  <c r="D168" i="28"/>
  <c r="R168" i="28"/>
  <c r="J168" i="28"/>
  <c r="B168" i="28"/>
  <c r="P168" i="28"/>
  <c r="H168" i="28"/>
  <c r="N168" i="28"/>
  <c r="F168" i="28"/>
  <c r="W168" i="28"/>
  <c r="W200" i="28"/>
  <c r="S200" i="28"/>
  <c r="O200" i="28"/>
  <c r="K200" i="28"/>
  <c r="G200" i="28"/>
  <c r="C200" i="28"/>
  <c r="Y200" i="28"/>
  <c r="T200" i="28"/>
  <c r="N200" i="28"/>
  <c r="I200" i="28"/>
  <c r="D200" i="28"/>
  <c r="U200" i="28"/>
  <c r="M200" i="28"/>
  <c r="F200" i="28"/>
  <c r="R200" i="28"/>
  <c r="L200" i="28"/>
  <c r="E200" i="28"/>
  <c r="X200" i="28"/>
  <c r="J200" i="28"/>
  <c r="V200" i="28"/>
  <c r="H200" i="28"/>
  <c r="Q200" i="28"/>
  <c r="P200" i="28"/>
  <c r="B200" i="28"/>
  <c r="W402" i="21"/>
  <c r="S402" i="21"/>
  <c r="O402" i="21"/>
  <c r="K402" i="21"/>
  <c r="G402" i="21"/>
  <c r="C402" i="21"/>
  <c r="V402" i="21"/>
  <c r="R402" i="21"/>
  <c r="N402" i="21"/>
  <c r="J402" i="21"/>
  <c r="F402" i="21"/>
  <c r="B402" i="21"/>
  <c r="U402" i="21"/>
  <c r="M402" i="21"/>
  <c r="E402" i="21"/>
  <c r="Y402" i="21"/>
  <c r="I402" i="21"/>
  <c r="X402" i="21"/>
  <c r="H402" i="21"/>
  <c r="T402" i="21"/>
  <c r="L402" i="21"/>
  <c r="D402" i="21"/>
  <c r="Q402" i="21"/>
  <c r="P402"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X35" i="19"/>
  <c r="T35" i="19"/>
  <c r="P35" i="19"/>
  <c r="L35" i="19"/>
  <c r="H35" i="19"/>
  <c r="D35" i="19"/>
  <c r="V35" i="19"/>
  <c r="R35" i="19"/>
  <c r="N35" i="19"/>
  <c r="J35" i="19"/>
  <c r="F35" i="19"/>
  <c r="B35" i="19"/>
  <c r="Y35" i="19"/>
  <c r="Q35" i="19"/>
  <c r="I35" i="19"/>
  <c r="W35" i="19"/>
  <c r="G35" i="19"/>
  <c r="U35" i="19"/>
  <c r="M35" i="19"/>
  <c r="E35" i="19"/>
  <c r="S35" i="19"/>
  <c r="K35" i="19"/>
  <c r="C35" i="19"/>
  <c r="O35" i="19"/>
  <c r="X69" i="19"/>
  <c r="T69" i="19"/>
  <c r="P69" i="19"/>
  <c r="L69" i="19"/>
  <c r="H69" i="19"/>
  <c r="D69" i="19"/>
  <c r="V69" i="19"/>
  <c r="R69" i="19"/>
  <c r="N69" i="19"/>
  <c r="J69" i="19"/>
  <c r="F69" i="19"/>
  <c r="B69" i="19"/>
  <c r="Y69" i="19"/>
  <c r="Q69" i="19"/>
  <c r="I69" i="19"/>
  <c r="W69" i="19"/>
  <c r="O69" i="19"/>
  <c r="G69" i="19"/>
  <c r="U69" i="19"/>
  <c r="M69" i="19"/>
  <c r="E69" i="19"/>
  <c r="S69" i="19"/>
  <c r="K69" i="19"/>
  <c r="C69" i="19"/>
  <c r="W231" i="21"/>
  <c r="S231" i="21"/>
  <c r="O231" i="21"/>
  <c r="K231" i="21"/>
  <c r="G231" i="21"/>
  <c r="C231" i="21"/>
  <c r="V231" i="21"/>
  <c r="R231" i="21"/>
  <c r="N231" i="21"/>
  <c r="J231" i="21"/>
  <c r="F231" i="21"/>
  <c r="B231" i="21"/>
  <c r="U231" i="21"/>
  <c r="M231" i="21"/>
  <c r="E231" i="21"/>
  <c r="Q231" i="21"/>
  <c r="T231" i="21"/>
  <c r="L231" i="21"/>
  <c r="D231" i="21"/>
  <c r="Y231" i="21"/>
  <c r="I231" i="21"/>
  <c r="P231" i="21"/>
  <c r="X231" i="21"/>
  <c r="H231" i="21"/>
  <c r="V403" i="28"/>
  <c r="R403" i="28"/>
  <c r="N403" i="28"/>
  <c r="J403" i="28"/>
  <c r="F403" i="28"/>
  <c r="B403" i="28"/>
  <c r="Y403" i="28"/>
  <c r="T403" i="28"/>
  <c r="O403" i="28"/>
  <c r="I403" i="28"/>
  <c r="D403" i="28"/>
  <c r="X403" i="28"/>
  <c r="S403" i="28"/>
  <c r="M403" i="28"/>
  <c r="H403" i="28"/>
  <c r="C403" i="28"/>
  <c r="Q403" i="28"/>
  <c r="G403" i="28"/>
  <c r="L403" i="28"/>
  <c r="K403" i="28"/>
  <c r="P403" i="28"/>
  <c r="E403" i="28"/>
  <c r="W403" i="28"/>
  <c r="U403" i="28"/>
  <c r="W69" i="28"/>
  <c r="S69" i="28"/>
  <c r="O69" i="28"/>
  <c r="K69" i="28"/>
  <c r="G69" i="28"/>
  <c r="C69" i="28"/>
  <c r="V69" i="28"/>
  <c r="R69" i="28"/>
  <c r="N69" i="28"/>
  <c r="J69" i="28"/>
  <c r="F69" i="28"/>
  <c r="B69" i="28"/>
  <c r="Y69" i="28"/>
  <c r="Q69" i="28"/>
  <c r="I69" i="28"/>
  <c r="X69" i="28"/>
  <c r="P69" i="28"/>
  <c r="H69" i="28"/>
  <c r="M69" i="28"/>
  <c r="E69" i="28"/>
  <c r="T69" i="28"/>
  <c r="L69" i="28"/>
  <c r="U69" i="28"/>
  <c r="D69" i="28"/>
  <c r="Y135" i="28"/>
  <c r="U135" i="28"/>
  <c r="Q135" i="28"/>
  <c r="M135" i="28"/>
  <c r="I135" i="28"/>
  <c r="E135" i="28"/>
  <c r="X135" i="28"/>
  <c r="T135" i="28"/>
  <c r="P135" i="28"/>
  <c r="L135" i="28"/>
  <c r="H135" i="28"/>
  <c r="D135" i="28"/>
  <c r="S135" i="28"/>
  <c r="K135" i="28"/>
  <c r="C135" i="28"/>
  <c r="R135" i="28"/>
  <c r="J135" i="28"/>
  <c r="B135" i="28"/>
  <c r="W135" i="28"/>
  <c r="G135" i="28"/>
  <c r="V135" i="28"/>
  <c r="F135" i="28"/>
  <c r="O135" i="28"/>
  <c r="N135" i="28"/>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01" i="21"/>
  <c r="A369" i="21"/>
  <c r="A403" i="21"/>
  <c r="A335" i="21"/>
  <c r="A233" i="28"/>
  <c r="A404" i="28"/>
  <c r="A302" i="28"/>
  <c r="A169" i="28"/>
  <c r="A70" i="28"/>
  <c r="A103" i="28"/>
  <c r="A267" i="28"/>
  <c r="A201" i="28"/>
  <c r="A37" i="28"/>
  <c r="A336" i="28"/>
  <c r="A370" i="28"/>
  <c r="A136" i="28"/>
  <c r="A266" i="21"/>
  <c r="A232" i="21"/>
  <c r="A199" i="21"/>
  <c r="A104" i="19"/>
  <c r="A70" i="19"/>
  <c r="A35" i="25"/>
  <c r="A101" i="21"/>
  <c r="A69" i="25"/>
  <c r="A103" i="25"/>
  <c r="A37" i="21"/>
  <c r="A36" i="19"/>
  <c r="A167" i="21"/>
  <c r="A68" i="21"/>
  <c r="A138" i="25"/>
  <c r="A134" i="21"/>
  <c r="A136" i="19"/>
  <c r="Y134" i="21" l="1"/>
  <c r="U134" i="21"/>
  <c r="Q134" i="21"/>
  <c r="M134" i="21"/>
  <c r="I134" i="21"/>
  <c r="E134" i="21"/>
  <c r="X134" i="21"/>
  <c r="T134" i="21"/>
  <c r="P134" i="21"/>
  <c r="L134" i="21"/>
  <c r="H134" i="21"/>
  <c r="D134" i="21"/>
  <c r="S134" i="21"/>
  <c r="K134" i="21"/>
  <c r="C134" i="21"/>
  <c r="R134" i="21"/>
  <c r="J134" i="21"/>
  <c r="B134" i="21"/>
  <c r="O134" i="21"/>
  <c r="N134" i="21"/>
  <c r="G134" i="21"/>
  <c r="W134" i="21"/>
  <c r="V134" i="21"/>
  <c r="F134" i="21"/>
  <c r="X36" i="19"/>
  <c r="T36" i="19"/>
  <c r="P36" i="19"/>
  <c r="L36" i="19"/>
  <c r="H36" i="19"/>
  <c r="D36" i="19"/>
  <c r="V36" i="19"/>
  <c r="R36" i="19"/>
  <c r="N36" i="19"/>
  <c r="J36" i="19"/>
  <c r="F36" i="19"/>
  <c r="B36" i="19"/>
  <c r="Y36" i="19"/>
  <c r="Q36" i="19"/>
  <c r="I36" i="19"/>
  <c r="O36" i="19"/>
  <c r="U36" i="19"/>
  <c r="M36" i="19"/>
  <c r="E36" i="19"/>
  <c r="S36" i="19"/>
  <c r="K36" i="19"/>
  <c r="C36" i="19"/>
  <c r="W36" i="19"/>
  <c r="G36" i="19"/>
  <c r="Y101" i="21"/>
  <c r="U101" i="21"/>
  <c r="Q101" i="21"/>
  <c r="M101" i="21"/>
  <c r="I101" i="21"/>
  <c r="E101" i="21"/>
  <c r="X101" i="21"/>
  <c r="T101" i="21"/>
  <c r="P101" i="21"/>
  <c r="L101" i="21"/>
  <c r="H101" i="21"/>
  <c r="D101" i="21"/>
  <c r="S101" i="21"/>
  <c r="K101" i="21"/>
  <c r="C101" i="21"/>
  <c r="R101" i="21"/>
  <c r="J101" i="21"/>
  <c r="B101" i="21"/>
  <c r="O101" i="21"/>
  <c r="N101" i="21"/>
  <c r="W101" i="21"/>
  <c r="F101" i="21"/>
  <c r="V101" i="21"/>
  <c r="G101" i="21"/>
  <c r="V199" i="21"/>
  <c r="R199" i="21"/>
  <c r="N199" i="21"/>
  <c r="J199" i="21"/>
  <c r="F199" i="21"/>
  <c r="B199" i="21"/>
  <c r="Y199" i="21"/>
  <c r="U199" i="21"/>
  <c r="Q199" i="21"/>
  <c r="M199" i="21"/>
  <c r="I199" i="21"/>
  <c r="E199" i="21"/>
  <c r="X199" i="21"/>
  <c r="P199" i="21"/>
  <c r="H199" i="21"/>
  <c r="T199" i="21"/>
  <c r="L199" i="21"/>
  <c r="D199" i="21"/>
  <c r="W199" i="21"/>
  <c r="G199" i="21"/>
  <c r="O199" i="21"/>
  <c r="S199" i="21"/>
  <c r="K199" i="21"/>
  <c r="C199" i="21"/>
  <c r="W370" i="28"/>
  <c r="S370" i="28"/>
  <c r="O370" i="28"/>
  <c r="K370" i="28"/>
  <c r="G370" i="28"/>
  <c r="C370" i="28"/>
  <c r="V370" i="28"/>
  <c r="R370" i="28"/>
  <c r="N370" i="28"/>
  <c r="J370" i="28"/>
  <c r="F370" i="28"/>
  <c r="B370" i="28"/>
  <c r="U370" i="28"/>
  <c r="M370" i="28"/>
  <c r="E370" i="28"/>
  <c r="Q370" i="28"/>
  <c r="X370" i="28"/>
  <c r="P370" i="28"/>
  <c r="T370" i="28"/>
  <c r="L370" i="28"/>
  <c r="D370" i="28"/>
  <c r="Y370" i="28"/>
  <c r="I370" i="28"/>
  <c r="H370" i="28"/>
  <c r="W267" i="28"/>
  <c r="S267" i="28"/>
  <c r="O267" i="28"/>
  <c r="K267" i="28"/>
  <c r="G267" i="28"/>
  <c r="C267" i="28"/>
  <c r="V267" i="28"/>
  <c r="R267" i="28"/>
  <c r="N267" i="28"/>
  <c r="J267" i="28"/>
  <c r="F267" i="28"/>
  <c r="B267" i="28"/>
  <c r="U267" i="28"/>
  <c r="M267" i="28"/>
  <c r="E267" i="28"/>
  <c r="Q267" i="28"/>
  <c r="P267" i="28"/>
  <c r="T267" i="28"/>
  <c r="L267" i="28"/>
  <c r="D267" i="28"/>
  <c r="Y267" i="28"/>
  <c r="I267" i="28"/>
  <c r="X267" i="28"/>
  <c r="H267" i="28"/>
  <c r="W302" i="28"/>
  <c r="S302" i="28"/>
  <c r="O302" i="28"/>
  <c r="K302" i="28"/>
  <c r="G302" i="28"/>
  <c r="C302" i="28"/>
  <c r="V302" i="28"/>
  <c r="R302" i="28"/>
  <c r="N302" i="28"/>
  <c r="J302" i="28"/>
  <c r="F302" i="28"/>
  <c r="B302" i="28"/>
  <c r="U302" i="28"/>
  <c r="M302" i="28"/>
  <c r="E302" i="28"/>
  <c r="Y302" i="28"/>
  <c r="I302" i="28"/>
  <c r="P302" i="28"/>
  <c r="T302" i="28"/>
  <c r="L302" i="28"/>
  <c r="D302" i="28"/>
  <c r="Q302" i="28"/>
  <c r="X302" i="28"/>
  <c r="H302" i="28"/>
  <c r="W403" i="21"/>
  <c r="S403" i="21"/>
  <c r="O403" i="21"/>
  <c r="K403" i="21"/>
  <c r="G403" i="21"/>
  <c r="C403" i="21"/>
  <c r="V403" i="21"/>
  <c r="R403" i="21"/>
  <c r="N403" i="21"/>
  <c r="J403" i="21"/>
  <c r="F403" i="21"/>
  <c r="B403" i="21"/>
  <c r="U403" i="21"/>
  <c r="M403" i="21"/>
  <c r="E403" i="21"/>
  <c r="Q403" i="21"/>
  <c r="P403" i="21"/>
  <c r="T403" i="21"/>
  <c r="L403" i="21"/>
  <c r="D403" i="21"/>
  <c r="Y403" i="21"/>
  <c r="I403" i="21"/>
  <c r="X403" i="21"/>
  <c r="H403" i="21"/>
  <c r="V136" i="19"/>
  <c r="R136" i="19"/>
  <c r="N136" i="19"/>
  <c r="J136" i="19"/>
  <c r="F136" i="19"/>
  <c r="B136" i="19"/>
  <c r="U136" i="19"/>
  <c r="P136" i="19"/>
  <c r="K136" i="19"/>
  <c r="E136" i="19"/>
  <c r="X136" i="19"/>
  <c r="S136" i="19"/>
  <c r="M136" i="19"/>
  <c r="H136" i="19"/>
  <c r="C136" i="19"/>
  <c r="Y136" i="19"/>
  <c r="O136" i="19"/>
  <c r="D136" i="19"/>
  <c r="T136" i="19"/>
  <c r="I136" i="19"/>
  <c r="G136" i="19"/>
  <c r="W136" i="19"/>
  <c r="Q136" i="19"/>
  <c r="L136" i="19"/>
  <c r="Y167" i="21"/>
  <c r="U167" i="21"/>
  <c r="Q167" i="21"/>
  <c r="M167" i="21"/>
  <c r="I167" i="21"/>
  <c r="E167" i="21"/>
  <c r="W167" i="21"/>
  <c r="S167" i="21"/>
  <c r="O167" i="21"/>
  <c r="K167" i="21"/>
  <c r="G167" i="21"/>
  <c r="C167" i="21"/>
  <c r="T167" i="21"/>
  <c r="L167" i="21"/>
  <c r="D167" i="21"/>
  <c r="R167" i="21"/>
  <c r="J167" i="21"/>
  <c r="B167" i="21"/>
  <c r="P167" i="21"/>
  <c r="X167" i="21"/>
  <c r="H167" i="21"/>
  <c r="N167" i="21"/>
  <c r="V167" i="21"/>
  <c r="F167" i="21"/>
  <c r="V69" i="25"/>
  <c r="R69" i="25"/>
  <c r="N69" i="25"/>
  <c r="J69" i="25"/>
  <c r="F69" i="25"/>
  <c r="B69" i="25"/>
  <c r="Y69" i="25"/>
  <c r="U69" i="25"/>
  <c r="Q69" i="25"/>
  <c r="M69" i="25"/>
  <c r="I69" i="25"/>
  <c r="E69" i="25"/>
  <c r="X69" i="25"/>
  <c r="P69" i="25"/>
  <c r="H69" i="25"/>
  <c r="W69" i="25"/>
  <c r="O69" i="25"/>
  <c r="G69" i="25"/>
  <c r="L69" i="25"/>
  <c r="K69" i="25"/>
  <c r="D69" i="25"/>
  <c r="C69" i="25"/>
  <c r="S69" i="25"/>
  <c r="T69" i="25"/>
  <c r="V104" i="19"/>
  <c r="R104" i="19"/>
  <c r="N104" i="19"/>
  <c r="J104" i="19"/>
  <c r="F104" i="19"/>
  <c r="B104" i="19"/>
  <c r="X104" i="19"/>
  <c r="T104" i="19"/>
  <c r="P104" i="19"/>
  <c r="L104" i="19"/>
  <c r="H104" i="19"/>
  <c r="D104" i="19"/>
  <c r="Y104" i="19"/>
  <c r="Q104" i="19"/>
  <c r="I104" i="19"/>
  <c r="U104" i="19"/>
  <c r="M104" i="19"/>
  <c r="E104" i="19"/>
  <c r="S104" i="19"/>
  <c r="C104" i="19"/>
  <c r="O104" i="19"/>
  <c r="K104" i="19"/>
  <c r="W104" i="19"/>
  <c r="G104" i="19"/>
  <c r="Y136" i="28"/>
  <c r="U136" i="28"/>
  <c r="Q136" i="28"/>
  <c r="M136" i="28"/>
  <c r="I136" i="28"/>
  <c r="E136" i="28"/>
  <c r="X136" i="28"/>
  <c r="T136" i="28"/>
  <c r="P136" i="28"/>
  <c r="L136" i="28"/>
  <c r="H136" i="28"/>
  <c r="D136" i="28"/>
  <c r="S136" i="28"/>
  <c r="K136" i="28"/>
  <c r="C136" i="28"/>
  <c r="R136" i="28"/>
  <c r="J136" i="28"/>
  <c r="B136" i="28"/>
  <c r="O136" i="28"/>
  <c r="N136" i="28"/>
  <c r="W136" i="28"/>
  <c r="V136" i="28"/>
  <c r="G136" i="28"/>
  <c r="F136" i="28"/>
  <c r="W201" i="28"/>
  <c r="S201" i="28"/>
  <c r="O201" i="28"/>
  <c r="K201" i="28"/>
  <c r="G201" i="28"/>
  <c r="C201" i="28"/>
  <c r="V201" i="28"/>
  <c r="Q201" i="28"/>
  <c r="L201" i="28"/>
  <c r="F201" i="28"/>
  <c r="Y201" i="28"/>
  <c r="R201" i="28"/>
  <c r="J201" i="28"/>
  <c r="D201" i="28"/>
  <c r="X201" i="28"/>
  <c r="P201" i="28"/>
  <c r="I201" i="28"/>
  <c r="B201" i="28"/>
  <c r="N201" i="28"/>
  <c r="M201" i="28"/>
  <c r="U201" i="28"/>
  <c r="T201" i="28"/>
  <c r="H201" i="28"/>
  <c r="E201" i="28"/>
  <c r="X169" i="28"/>
  <c r="T169" i="28"/>
  <c r="P169" i="28"/>
  <c r="L169" i="28"/>
  <c r="H169" i="28"/>
  <c r="D169" i="28"/>
  <c r="Y169" i="28"/>
  <c r="S169" i="28"/>
  <c r="N169" i="28"/>
  <c r="I169" i="28"/>
  <c r="C169" i="28"/>
  <c r="V169" i="28"/>
  <c r="Q169" i="28"/>
  <c r="K169" i="28"/>
  <c r="F169" i="28"/>
  <c r="R169" i="28"/>
  <c r="G169" i="28"/>
  <c r="O169" i="28"/>
  <c r="E169" i="28"/>
  <c r="M169" i="28"/>
  <c r="W169" i="28"/>
  <c r="B169" i="28"/>
  <c r="U169" i="28"/>
  <c r="J169"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V138" i="25"/>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32" i="21"/>
  <c r="S232" i="21"/>
  <c r="O232" i="21"/>
  <c r="K232" i="21"/>
  <c r="G232" i="21"/>
  <c r="C232" i="21"/>
  <c r="V232" i="21"/>
  <c r="R232" i="21"/>
  <c r="N232" i="21"/>
  <c r="J232" i="21"/>
  <c r="F232" i="21"/>
  <c r="B232" i="21"/>
  <c r="U232" i="21"/>
  <c r="M232" i="21"/>
  <c r="E232" i="21"/>
  <c r="T232" i="21"/>
  <c r="L232" i="21"/>
  <c r="D232" i="21"/>
  <c r="Y232" i="21"/>
  <c r="Q232" i="21"/>
  <c r="I232" i="21"/>
  <c r="X232" i="21"/>
  <c r="H232" i="21"/>
  <c r="P232" i="21"/>
  <c r="W336" i="28"/>
  <c r="S336" i="28"/>
  <c r="O336" i="28"/>
  <c r="K336" i="28"/>
  <c r="G336" i="28"/>
  <c r="C336" i="28"/>
  <c r="V336" i="28"/>
  <c r="R336" i="28"/>
  <c r="N336" i="28"/>
  <c r="J336" i="28"/>
  <c r="F336" i="28"/>
  <c r="B336" i="28"/>
  <c r="U336" i="28"/>
  <c r="M336" i="28"/>
  <c r="E336" i="28"/>
  <c r="Y336" i="28"/>
  <c r="I336" i="28"/>
  <c r="X336" i="28"/>
  <c r="H336" i="28"/>
  <c r="T336" i="28"/>
  <c r="L336" i="28"/>
  <c r="D336" i="28"/>
  <c r="Q336" i="28"/>
  <c r="P336" i="28"/>
  <c r="W103" i="28"/>
  <c r="S103" i="28"/>
  <c r="O103" i="28"/>
  <c r="K103" i="28"/>
  <c r="G103" i="28"/>
  <c r="C103" i="28"/>
  <c r="V103" i="28"/>
  <c r="R103" i="28"/>
  <c r="N103" i="28"/>
  <c r="J103" i="28"/>
  <c r="F103" i="28"/>
  <c r="B103" i="28"/>
  <c r="Y103" i="28"/>
  <c r="Q103" i="28"/>
  <c r="I103" i="28"/>
  <c r="X103" i="28"/>
  <c r="P103" i="28"/>
  <c r="H103" i="28"/>
  <c r="U103" i="28"/>
  <c r="E103" i="28"/>
  <c r="M103" i="28"/>
  <c r="T103" i="28"/>
  <c r="D103" i="28"/>
  <c r="L103" i="28"/>
  <c r="V404" i="28"/>
  <c r="R404" i="28"/>
  <c r="N404" i="28"/>
  <c r="J404" i="28"/>
  <c r="F404" i="28"/>
  <c r="B404" i="28"/>
  <c r="W404" i="28"/>
  <c r="Q404" i="28"/>
  <c r="L404" i="28"/>
  <c r="G404" i="28"/>
  <c r="U404" i="28"/>
  <c r="P404" i="28"/>
  <c r="K404" i="28"/>
  <c r="E404" i="28"/>
  <c r="Y404" i="28"/>
  <c r="O404" i="28"/>
  <c r="D404" i="28"/>
  <c r="I404" i="28"/>
  <c r="H404" i="28"/>
  <c r="X404" i="28"/>
  <c r="M404" i="28"/>
  <c r="C404" i="28"/>
  <c r="T404" i="28"/>
  <c r="S404" i="28"/>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Y68" i="21"/>
  <c r="U68" i="21"/>
  <c r="Q68" i="21"/>
  <c r="M68" i="21"/>
  <c r="I68" i="21"/>
  <c r="E68" i="21"/>
  <c r="X68" i="21"/>
  <c r="T68" i="21"/>
  <c r="P68" i="21"/>
  <c r="L68" i="21"/>
  <c r="H68" i="21"/>
  <c r="D68" i="21"/>
  <c r="S68" i="21"/>
  <c r="K68" i="21"/>
  <c r="C68" i="21"/>
  <c r="R68" i="21"/>
  <c r="J68" i="21"/>
  <c r="B68" i="21"/>
  <c r="O68" i="21"/>
  <c r="N68" i="21"/>
  <c r="G68" i="21"/>
  <c r="W68" i="21"/>
  <c r="V68" i="21"/>
  <c r="F68"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X70" i="19"/>
  <c r="T70" i="19"/>
  <c r="P70" i="19"/>
  <c r="L70" i="19"/>
  <c r="H70" i="19"/>
  <c r="D70" i="19"/>
  <c r="V70" i="19"/>
  <c r="R70" i="19"/>
  <c r="N70" i="19"/>
  <c r="J70" i="19"/>
  <c r="F70" i="19"/>
  <c r="B70" i="19"/>
  <c r="Y70" i="19"/>
  <c r="Q70" i="19"/>
  <c r="I70" i="19"/>
  <c r="W70" i="19"/>
  <c r="O70" i="19"/>
  <c r="G70" i="19"/>
  <c r="U70" i="19"/>
  <c r="M70" i="19"/>
  <c r="E70" i="19"/>
  <c r="S70" i="19"/>
  <c r="K70" i="19"/>
  <c r="C70" i="19"/>
  <c r="W266" i="21"/>
  <c r="S266" i="21"/>
  <c r="O266" i="21"/>
  <c r="K266" i="21"/>
  <c r="G266" i="21"/>
  <c r="C266" i="21"/>
  <c r="V266" i="21"/>
  <c r="R266" i="21"/>
  <c r="N266" i="21"/>
  <c r="J266" i="21"/>
  <c r="F266" i="21"/>
  <c r="B266" i="21"/>
  <c r="U266" i="21"/>
  <c r="M266" i="21"/>
  <c r="E266" i="21"/>
  <c r="Y266" i="21"/>
  <c r="I266" i="21"/>
  <c r="T266" i="21"/>
  <c r="L266" i="21"/>
  <c r="D266" i="21"/>
  <c r="Q266" i="21"/>
  <c r="H266" i="21"/>
  <c r="X266" i="21"/>
  <c r="P266" i="21"/>
  <c r="W37" i="28"/>
  <c r="S37" i="28"/>
  <c r="O37" i="28"/>
  <c r="K37" i="28"/>
  <c r="G37" i="28"/>
  <c r="C37" i="28"/>
  <c r="V37" i="28"/>
  <c r="R37" i="28"/>
  <c r="N37" i="28"/>
  <c r="J37" i="28"/>
  <c r="F37" i="28"/>
  <c r="B37" i="28"/>
  <c r="Y37" i="28"/>
  <c r="Q37" i="28"/>
  <c r="I37" i="28"/>
  <c r="X37" i="28"/>
  <c r="P37" i="28"/>
  <c r="H37" i="28"/>
  <c r="U37" i="28"/>
  <c r="E37" i="28"/>
  <c r="T37" i="28"/>
  <c r="D37" i="28"/>
  <c r="M37" i="28"/>
  <c r="L37" i="28"/>
  <c r="W70" i="28"/>
  <c r="S70" i="28"/>
  <c r="O70" i="28"/>
  <c r="K70" i="28"/>
  <c r="G70" i="28"/>
  <c r="C70" i="28"/>
  <c r="V70" i="28"/>
  <c r="R70" i="28"/>
  <c r="N70" i="28"/>
  <c r="J70" i="28"/>
  <c r="F70" i="28"/>
  <c r="B70" i="28"/>
  <c r="Y70" i="28"/>
  <c r="Q70" i="28"/>
  <c r="I70" i="28"/>
  <c r="X70" i="28"/>
  <c r="P70" i="28"/>
  <c r="H70" i="28"/>
  <c r="U70" i="28"/>
  <c r="E70" i="28"/>
  <c r="M70" i="28"/>
  <c r="T70" i="28"/>
  <c r="D70" i="28"/>
  <c r="L70" i="28"/>
  <c r="W233" i="28"/>
  <c r="S233" i="28"/>
  <c r="O233" i="28"/>
  <c r="K233" i="28"/>
  <c r="G233" i="28"/>
  <c r="C233" i="28"/>
  <c r="V233" i="28"/>
  <c r="R233" i="28"/>
  <c r="N233" i="28"/>
  <c r="J233" i="28"/>
  <c r="F233" i="28"/>
  <c r="B233" i="28"/>
  <c r="U233" i="28"/>
  <c r="M233" i="28"/>
  <c r="E233" i="28"/>
  <c r="Y233" i="28"/>
  <c r="I233" i="28"/>
  <c r="X233" i="28"/>
  <c r="H233" i="28"/>
  <c r="T233" i="28"/>
  <c r="L233" i="28"/>
  <c r="D233" i="28"/>
  <c r="Q233" i="28"/>
  <c r="P233" i="28"/>
  <c r="W301" i="21"/>
  <c r="S301" i="21"/>
  <c r="O301" i="21"/>
  <c r="K301" i="21"/>
  <c r="G301" i="21"/>
  <c r="C301" i="21"/>
  <c r="V301" i="21"/>
  <c r="R301" i="21"/>
  <c r="N301" i="21"/>
  <c r="J301" i="21"/>
  <c r="F301" i="21"/>
  <c r="B301" i="21"/>
  <c r="U301" i="21"/>
  <c r="M301" i="21"/>
  <c r="E301" i="21"/>
  <c r="Y301" i="21"/>
  <c r="T301" i="21"/>
  <c r="L301" i="21"/>
  <c r="D301" i="21"/>
  <c r="Q301" i="21"/>
  <c r="I301" i="21"/>
  <c r="X301" i="21"/>
  <c r="P301" i="21"/>
  <c r="H301" i="21"/>
  <c r="A336" i="21"/>
  <c r="A337" i="21" s="1"/>
  <c r="A404" i="21"/>
  <c r="A370" i="21"/>
  <c r="A371" i="21" s="1"/>
  <c r="A302" i="21"/>
  <c r="A337" i="28"/>
  <c r="A170" i="28"/>
  <c r="A371" i="28"/>
  <c r="A202" i="28"/>
  <c r="A268" i="28"/>
  <c r="A104" i="28"/>
  <c r="A405" i="28"/>
  <c r="A234" i="28"/>
  <c r="A137" i="28"/>
  <c r="A38" i="28"/>
  <c r="A71" i="28"/>
  <c r="A303" i="28"/>
  <c r="A233" i="21"/>
  <c r="A267" i="21"/>
  <c r="A200" i="21"/>
  <c r="A105" i="19"/>
  <c r="A71" i="19"/>
  <c r="A37" i="19"/>
  <c r="A38" i="21"/>
  <c r="A137" i="19"/>
  <c r="A102" i="21"/>
  <c r="A70" i="25"/>
  <c r="A36" i="25"/>
  <c r="A135" i="21"/>
  <c r="A104" i="25"/>
  <c r="A139" i="25"/>
  <c r="A69" i="21"/>
  <c r="A168" i="21"/>
  <c r="V104" i="25" l="1"/>
  <c r="R104" i="25"/>
  <c r="N104" i="25"/>
  <c r="J104" i="25"/>
  <c r="F104" i="25"/>
  <c r="B104" i="25"/>
  <c r="Y104" i="25"/>
  <c r="U104" i="25"/>
  <c r="Q104" i="25"/>
  <c r="M104" i="25"/>
  <c r="I104" i="25"/>
  <c r="E104" i="25"/>
  <c r="X104" i="25"/>
  <c r="P104" i="25"/>
  <c r="H104" i="25"/>
  <c r="W104" i="25"/>
  <c r="O104" i="25"/>
  <c r="G104" i="25"/>
  <c r="L104" i="25"/>
  <c r="K104" i="25"/>
  <c r="D104" i="25"/>
  <c r="C104" i="25"/>
  <c r="S104" i="25"/>
  <c r="T104" i="25"/>
  <c r="Y102" i="21"/>
  <c r="U102" i="21"/>
  <c r="Q102" i="21"/>
  <c r="M102" i="21"/>
  <c r="I102" i="21"/>
  <c r="E102" i="21"/>
  <c r="X102" i="21"/>
  <c r="T102" i="21"/>
  <c r="P102" i="21"/>
  <c r="L102" i="21"/>
  <c r="H102" i="21"/>
  <c r="D102" i="21"/>
  <c r="S102" i="21"/>
  <c r="K102" i="21"/>
  <c r="C102" i="21"/>
  <c r="R102" i="21"/>
  <c r="J102" i="21"/>
  <c r="B102" i="21"/>
  <c r="W102" i="21"/>
  <c r="G102" i="21"/>
  <c r="V102" i="21"/>
  <c r="F102" i="21"/>
  <c r="O102" i="21"/>
  <c r="N102" i="21"/>
  <c r="X71" i="19"/>
  <c r="T71" i="19"/>
  <c r="P71" i="19"/>
  <c r="L71" i="19"/>
  <c r="H71" i="19"/>
  <c r="D71" i="19"/>
  <c r="V71" i="19"/>
  <c r="R71" i="19"/>
  <c r="N71" i="19"/>
  <c r="J71" i="19"/>
  <c r="F71" i="19"/>
  <c r="B71" i="19"/>
  <c r="Y71" i="19"/>
  <c r="Q71" i="19"/>
  <c r="I71" i="19"/>
  <c r="W71" i="19"/>
  <c r="O71" i="19"/>
  <c r="G71" i="19"/>
  <c r="U71" i="19"/>
  <c r="M71" i="19"/>
  <c r="E71" i="19"/>
  <c r="S71" i="19"/>
  <c r="K71" i="19"/>
  <c r="C71" i="19"/>
  <c r="W233" i="21"/>
  <c r="S233" i="21"/>
  <c r="O233" i="21"/>
  <c r="K233" i="21"/>
  <c r="G233" i="21"/>
  <c r="C233" i="21"/>
  <c r="V233" i="21"/>
  <c r="R233" i="21"/>
  <c r="N233" i="21"/>
  <c r="J233" i="21"/>
  <c r="F233" i="21"/>
  <c r="B233" i="21"/>
  <c r="U233" i="21"/>
  <c r="M233" i="21"/>
  <c r="E233" i="21"/>
  <c r="I233" i="21"/>
  <c r="T233" i="21"/>
  <c r="L233" i="21"/>
  <c r="D233" i="21"/>
  <c r="Y233" i="21"/>
  <c r="Q233" i="21"/>
  <c r="X233" i="21"/>
  <c r="P233" i="21"/>
  <c r="H23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68" i="28"/>
  <c r="S268" i="28"/>
  <c r="O268" i="28"/>
  <c r="K268" i="28"/>
  <c r="G268" i="28"/>
  <c r="C268" i="28"/>
  <c r="V268" i="28"/>
  <c r="R268" i="28"/>
  <c r="N268" i="28"/>
  <c r="J268" i="28"/>
  <c r="F268" i="28"/>
  <c r="B268" i="28"/>
  <c r="U268" i="28"/>
  <c r="M268" i="28"/>
  <c r="E268" i="28"/>
  <c r="Y268" i="28"/>
  <c r="I268" i="28"/>
  <c r="P268" i="28"/>
  <c r="T268" i="28"/>
  <c r="L268" i="28"/>
  <c r="D268" i="28"/>
  <c r="Q268" i="28"/>
  <c r="X268" i="28"/>
  <c r="H268" i="28"/>
  <c r="W337" i="28"/>
  <c r="S337" i="28"/>
  <c r="O337" i="28"/>
  <c r="K337" i="28"/>
  <c r="G337" i="28"/>
  <c r="C337" i="28"/>
  <c r="V337" i="28"/>
  <c r="R337" i="28"/>
  <c r="N337" i="28"/>
  <c r="J337" i="28"/>
  <c r="F337" i="28"/>
  <c r="B337" i="28"/>
  <c r="U337" i="28"/>
  <c r="M337" i="28"/>
  <c r="E337" i="28"/>
  <c r="Q337" i="28"/>
  <c r="X337" i="28"/>
  <c r="H337" i="28"/>
  <c r="T337" i="28"/>
  <c r="L337" i="28"/>
  <c r="D337" i="28"/>
  <c r="Y337" i="28"/>
  <c r="I337" i="28"/>
  <c r="P337" i="28"/>
  <c r="W337" i="21"/>
  <c r="S337" i="21"/>
  <c r="O337" i="21"/>
  <c r="K337" i="21"/>
  <c r="G337" i="21"/>
  <c r="C337" i="21"/>
  <c r="V337" i="21"/>
  <c r="R337" i="21"/>
  <c r="N337" i="21"/>
  <c r="J337" i="21"/>
  <c r="F337" i="21"/>
  <c r="B337" i="21"/>
  <c r="U337" i="21"/>
  <c r="M337" i="21"/>
  <c r="E337" i="21"/>
  <c r="Q337" i="21"/>
  <c r="X337" i="21"/>
  <c r="H337" i="21"/>
  <c r="T337" i="21"/>
  <c r="L337" i="21"/>
  <c r="D337" i="21"/>
  <c r="Y337" i="21"/>
  <c r="I337" i="21"/>
  <c r="P337" i="21"/>
  <c r="Y69" i="21"/>
  <c r="U69" i="21"/>
  <c r="Q69" i="21"/>
  <c r="M69" i="21"/>
  <c r="I69" i="21"/>
  <c r="E69" i="21"/>
  <c r="X69" i="21"/>
  <c r="T69" i="21"/>
  <c r="P69" i="21"/>
  <c r="L69" i="21"/>
  <c r="H69" i="21"/>
  <c r="D69" i="21"/>
  <c r="S69" i="21"/>
  <c r="K69" i="21"/>
  <c r="C69" i="21"/>
  <c r="R69" i="21"/>
  <c r="J69" i="21"/>
  <c r="B69" i="21"/>
  <c r="W69" i="21"/>
  <c r="G69" i="21"/>
  <c r="V69" i="21"/>
  <c r="F69" i="21"/>
  <c r="O69" i="21"/>
  <c r="N69"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00" i="21"/>
  <c r="R200" i="21"/>
  <c r="N200" i="21"/>
  <c r="J200" i="21"/>
  <c r="F200" i="21"/>
  <c r="B200" i="21"/>
  <c r="Y200" i="21"/>
  <c r="U200" i="21"/>
  <c r="Q200" i="21"/>
  <c r="M200" i="21"/>
  <c r="I200" i="21"/>
  <c r="E200" i="21"/>
  <c r="X200" i="21"/>
  <c r="P200" i="21"/>
  <c r="H200" i="21"/>
  <c r="T200" i="21"/>
  <c r="L200" i="21"/>
  <c r="D200" i="21"/>
  <c r="O200" i="21"/>
  <c r="W200" i="21"/>
  <c r="G200" i="21"/>
  <c r="S200" i="21"/>
  <c r="K200" i="21"/>
  <c r="C200" i="21"/>
  <c r="W71" i="28"/>
  <c r="S71" i="28"/>
  <c r="O71" i="28"/>
  <c r="K71" i="28"/>
  <c r="G71" i="28"/>
  <c r="C71" i="28"/>
  <c r="V71" i="28"/>
  <c r="R71" i="28"/>
  <c r="N71" i="28"/>
  <c r="J71" i="28"/>
  <c r="F71" i="28"/>
  <c r="B71" i="28"/>
  <c r="Y71" i="28"/>
  <c r="Q71" i="28"/>
  <c r="I71" i="28"/>
  <c r="X71" i="28"/>
  <c r="P71" i="28"/>
  <c r="H71" i="28"/>
  <c r="M71" i="28"/>
  <c r="U71" i="28"/>
  <c r="D71" i="28"/>
  <c r="L71" i="28"/>
  <c r="E71" i="28"/>
  <c r="T71" i="28"/>
  <c r="V405" i="28"/>
  <c r="R405" i="28"/>
  <c r="N405" i="28"/>
  <c r="J405" i="28"/>
  <c r="F405" i="28"/>
  <c r="B405" i="28"/>
  <c r="Y405" i="28"/>
  <c r="T405" i="28"/>
  <c r="O405" i="28"/>
  <c r="I405" i="28"/>
  <c r="D405" i="28"/>
  <c r="X405" i="28"/>
  <c r="S405" i="28"/>
  <c r="M405" i="28"/>
  <c r="H405" i="28"/>
  <c r="C405" i="28"/>
  <c r="W405" i="28"/>
  <c r="L405" i="28"/>
  <c r="G405" i="28"/>
  <c r="E405" i="28"/>
  <c r="U405" i="28"/>
  <c r="K405" i="28"/>
  <c r="Q405" i="28"/>
  <c r="P405" i="28"/>
  <c r="W371" i="28"/>
  <c r="S371" i="28"/>
  <c r="O371" i="28"/>
  <c r="K371" i="28"/>
  <c r="G371" i="28"/>
  <c r="C371" i="28"/>
  <c r="V371" i="28"/>
  <c r="R371" i="28"/>
  <c r="N371" i="28"/>
  <c r="J371" i="28"/>
  <c r="F371" i="28"/>
  <c r="B371" i="28"/>
  <c r="U371" i="28"/>
  <c r="M371" i="28"/>
  <c r="E371" i="28"/>
  <c r="Y371" i="28"/>
  <c r="I371" i="28"/>
  <c r="P371" i="28"/>
  <c r="T371" i="28"/>
  <c r="L371" i="28"/>
  <c r="D371" i="28"/>
  <c r="Q371" i="28"/>
  <c r="X371" i="28"/>
  <c r="H371" i="28"/>
  <c r="W371" i="21"/>
  <c r="S371" i="21"/>
  <c r="O371" i="21"/>
  <c r="K371" i="21"/>
  <c r="G371" i="21"/>
  <c r="C371" i="21"/>
  <c r="V371" i="21"/>
  <c r="R371" i="21"/>
  <c r="N371" i="21"/>
  <c r="J371" i="21"/>
  <c r="F371" i="21"/>
  <c r="B371" i="21"/>
  <c r="U371" i="21"/>
  <c r="M371" i="21"/>
  <c r="E371" i="21"/>
  <c r="H371" i="21"/>
  <c r="T371" i="21"/>
  <c r="L371" i="21"/>
  <c r="D371" i="21"/>
  <c r="Y371" i="21"/>
  <c r="Q371" i="21"/>
  <c r="I371" i="21"/>
  <c r="X371" i="21"/>
  <c r="P371" i="21"/>
  <c r="W404" i="21"/>
  <c r="S404" i="21"/>
  <c r="O404" i="21"/>
  <c r="K404" i="21"/>
  <c r="G404" i="21"/>
  <c r="C404" i="21"/>
  <c r="V404" i="21"/>
  <c r="R404" i="21"/>
  <c r="N404" i="21"/>
  <c r="J404" i="21"/>
  <c r="F404" i="21"/>
  <c r="B404" i="21"/>
  <c r="U404" i="21"/>
  <c r="M404" i="21"/>
  <c r="E404" i="21"/>
  <c r="Y404" i="21"/>
  <c r="I404" i="21"/>
  <c r="X404" i="21"/>
  <c r="H404" i="21"/>
  <c r="T404" i="21"/>
  <c r="L404" i="21"/>
  <c r="D404" i="21"/>
  <c r="Q404" i="21"/>
  <c r="P404" i="21"/>
  <c r="Y168" i="21"/>
  <c r="U168" i="21"/>
  <c r="Q168" i="21"/>
  <c r="M168" i="21"/>
  <c r="I168" i="21"/>
  <c r="E168" i="21"/>
  <c r="W168" i="21"/>
  <c r="S168" i="21"/>
  <c r="O168" i="21"/>
  <c r="K168" i="21"/>
  <c r="G168" i="21"/>
  <c r="C168" i="21"/>
  <c r="T168" i="21"/>
  <c r="L168" i="21"/>
  <c r="D168" i="21"/>
  <c r="R168" i="21"/>
  <c r="J168" i="21"/>
  <c r="B168" i="21"/>
  <c r="X168" i="21"/>
  <c r="H168" i="21"/>
  <c r="P168" i="21"/>
  <c r="V168" i="21"/>
  <c r="F168" i="21"/>
  <c r="N168"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37" i="19"/>
  <c r="S137" i="19"/>
  <c r="O137" i="19"/>
  <c r="K137" i="19"/>
  <c r="G137" i="19"/>
  <c r="V137" i="19"/>
  <c r="R137" i="19"/>
  <c r="N137" i="19"/>
  <c r="J137" i="19"/>
  <c r="F137" i="19"/>
  <c r="B137" i="19"/>
  <c r="Y137" i="19"/>
  <c r="Q137" i="19"/>
  <c r="I137" i="19"/>
  <c r="C137" i="19"/>
  <c r="U137" i="19"/>
  <c r="M137" i="19"/>
  <c r="E137" i="19"/>
  <c r="P137" i="19"/>
  <c r="X137" i="19"/>
  <c r="H137" i="19"/>
  <c r="D137" i="19"/>
  <c r="T137" i="19"/>
  <c r="L137" i="19"/>
  <c r="V105" i="19"/>
  <c r="R105" i="19"/>
  <c r="N105" i="19"/>
  <c r="J105" i="19"/>
  <c r="F105" i="19"/>
  <c r="B105" i="19"/>
  <c r="X105" i="19"/>
  <c r="T105" i="19"/>
  <c r="P105" i="19"/>
  <c r="L105" i="19"/>
  <c r="H105" i="19"/>
  <c r="D105" i="19"/>
  <c r="Y105" i="19"/>
  <c r="Q105" i="19"/>
  <c r="I105" i="19"/>
  <c r="U105" i="19"/>
  <c r="M105" i="19"/>
  <c r="E105" i="19"/>
  <c r="K105" i="19"/>
  <c r="W105" i="19"/>
  <c r="G105" i="19"/>
  <c r="S105" i="19"/>
  <c r="C105" i="19"/>
  <c r="O105" i="19"/>
  <c r="W303" i="28"/>
  <c r="S303" i="28"/>
  <c r="O303" i="28"/>
  <c r="K303" i="28"/>
  <c r="G303" i="28"/>
  <c r="C303" i="28"/>
  <c r="V303" i="28"/>
  <c r="R303" i="28"/>
  <c r="N303" i="28"/>
  <c r="J303" i="28"/>
  <c r="F303" i="28"/>
  <c r="B303" i="28"/>
  <c r="U303" i="28"/>
  <c r="M303" i="28"/>
  <c r="E303" i="28"/>
  <c r="Q303" i="28"/>
  <c r="X303" i="28"/>
  <c r="H303" i="28"/>
  <c r="T303" i="28"/>
  <c r="L303" i="28"/>
  <c r="D303" i="28"/>
  <c r="Y303" i="28"/>
  <c r="I303" i="28"/>
  <c r="P303" i="28"/>
  <c r="W234" i="28"/>
  <c r="S234" i="28"/>
  <c r="O234" i="28"/>
  <c r="K234" i="28"/>
  <c r="G234" i="28"/>
  <c r="C234" i="28"/>
  <c r="V234" i="28"/>
  <c r="R234" i="28"/>
  <c r="N234" i="28"/>
  <c r="J234" i="28"/>
  <c r="F234" i="28"/>
  <c r="B234" i="28"/>
  <c r="U234" i="28"/>
  <c r="M234" i="28"/>
  <c r="E234" i="28"/>
  <c r="Q234" i="28"/>
  <c r="P234" i="28"/>
  <c r="T234" i="28"/>
  <c r="L234" i="28"/>
  <c r="D234" i="28"/>
  <c r="Y234" i="28"/>
  <c r="I234" i="28"/>
  <c r="X234" i="28"/>
  <c r="H234" i="28"/>
  <c r="W202" i="28"/>
  <c r="S202" i="28"/>
  <c r="O202" i="28"/>
  <c r="K202" i="28"/>
  <c r="G202" i="28"/>
  <c r="C202" i="28"/>
  <c r="Y202" i="28"/>
  <c r="T202" i="28"/>
  <c r="N202" i="28"/>
  <c r="I202" i="28"/>
  <c r="D202" i="28"/>
  <c r="V202" i="28"/>
  <c r="P202" i="28"/>
  <c r="H202" i="28"/>
  <c r="U202" i="28"/>
  <c r="M202" i="28"/>
  <c r="F202" i="28"/>
  <c r="R202" i="28"/>
  <c r="E202" i="28"/>
  <c r="Q202" i="28"/>
  <c r="B202" i="28"/>
  <c r="X202" i="28"/>
  <c r="L202" i="28"/>
  <c r="J202" i="28"/>
  <c r="W302" i="21"/>
  <c r="S302" i="21"/>
  <c r="O302" i="21"/>
  <c r="K302" i="21"/>
  <c r="G302" i="21"/>
  <c r="C302" i="21"/>
  <c r="V302" i="21"/>
  <c r="R302" i="21"/>
  <c r="N302" i="21"/>
  <c r="J302" i="21"/>
  <c r="F302" i="21"/>
  <c r="B302" i="21"/>
  <c r="U302" i="21"/>
  <c r="M302" i="21"/>
  <c r="E302" i="21"/>
  <c r="Q302" i="21"/>
  <c r="T302" i="21"/>
  <c r="L302" i="21"/>
  <c r="D302" i="21"/>
  <c r="Y302" i="21"/>
  <c r="I302" i="21"/>
  <c r="X302" i="21"/>
  <c r="P302" i="21"/>
  <c r="H302" i="21"/>
  <c r="W370" i="21"/>
  <c r="S370" i="21"/>
  <c r="O370" i="21"/>
  <c r="K370" i="21"/>
  <c r="G370" i="21"/>
  <c r="C370" i="21"/>
  <c r="V370" i="21"/>
  <c r="R370" i="21"/>
  <c r="N370" i="21"/>
  <c r="J370" i="21"/>
  <c r="F370" i="21"/>
  <c r="B370" i="21"/>
  <c r="U370" i="21"/>
  <c r="M370" i="21"/>
  <c r="E370" i="21"/>
  <c r="Q370" i="21"/>
  <c r="T370" i="21"/>
  <c r="L370" i="21"/>
  <c r="D370" i="21"/>
  <c r="Y370" i="21"/>
  <c r="I370" i="21"/>
  <c r="X370" i="21"/>
  <c r="P370" i="21"/>
  <c r="H370" i="21"/>
  <c r="V139" i="25"/>
  <c r="R139" i="25"/>
  <c r="N139" i="25"/>
  <c r="J139" i="25"/>
  <c r="F139" i="25"/>
  <c r="B139" i="25"/>
  <c r="Y139" i="25"/>
  <c r="U139" i="25"/>
  <c r="Q139" i="25"/>
  <c r="M139" i="25"/>
  <c r="I139" i="25"/>
  <c r="E139" i="25"/>
  <c r="X139" i="25"/>
  <c r="P139" i="25"/>
  <c r="H139" i="25"/>
  <c r="W139" i="25"/>
  <c r="O139" i="25"/>
  <c r="G139" i="25"/>
  <c r="L139" i="25"/>
  <c r="K139" i="25"/>
  <c r="D139" i="25"/>
  <c r="C139" i="25"/>
  <c r="T139" i="25"/>
  <c r="S139" i="25"/>
  <c r="V70" i="25"/>
  <c r="R70" i="25"/>
  <c r="N70" i="25"/>
  <c r="J70" i="25"/>
  <c r="F70" i="25"/>
  <c r="B70" i="25"/>
  <c r="Y70" i="25"/>
  <c r="U70" i="25"/>
  <c r="Q70" i="25"/>
  <c r="M70" i="25"/>
  <c r="I70" i="25"/>
  <c r="E70" i="25"/>
  <c r="X70" i="25"/>
  <c r="P70" i="25"/>
  <c r="H70" i="25"/>
  <c r="W70" i="25"/>
  <c r="O70" i="25"/>
  <c r="G70" i="25"/>
  <c r="T70" i="25"/>
  <c r="D70" i="25"/>
  <c r="S70" i="25"/>
  <c r="C70" i="25"/>
  <c r="L70" i="25"/>
  <c r="K70" i="25"/>
  <c r="X37" i="19"/>
  <c r="T37" i="19"/>
  <c r="P37" i="19"/>
  <c r="L37" i="19"/>
  <c r="H37" i="19"/>
  <c r="D37" i="19"/>
  <c r="V37" i="19"/>
  <c r="R37" i="19"/>
  <c r="N37" i="19"/>
  <c r="J37" i="19"/>
  <c r="F37" i="19"/>
  <c r="B37" i="19"/>
  <c r="Y37" i="19"/>
  <c r="Q37" i="19"/>
  <c r="I37" i="19"/>
  <c r="O37" i="19"/>
  <c r="U37" i="19"/>
  <c r="M37" i="19"/>
  <c r="E37" i="19"/>
  <c r="S37" i="19"/>
  <c r="K37" i="19"/>
  <c r="C37" i="19"/>
  <c r="W37" i="19"/>
  <c r="G37" i="19"/>
  <c r="W267" i="21"/>
  <c r="S267" i="21"/>
  <c r="O267" i="21"/>
  <c r="K267" i="21"/>
  <c r="G267" i="21"/>
  <c r="C267" i="21"/>
  <c r="V267" i="21"/>
  <c r="R267" i="21"/>
  <c r="N267" i="21"/>
  <c r="J267" i="21"/>
  <c r="F267" i="21"/>
  <c r="B267" i="21"/>
  <c r="U267" i="21"/>
  <c r="M267" i="21"/>
  <c r="E267" i="21"/>
  <c r="Q267" i="21"/>
  <c r="T267" i="21"/>
  <c r="L267" i="21"/>
  <c r="D267" i="21"/>
  <c r="Y267" i="21"/>
  <c r="I267" i="21"/>
  <c r="P267" i="21"/>
  <c r="X267" i="21"/>
  <c r="H267" i="21"/>
  <c r="W38" i="28"/>
  <c r="S38" i="28"/>
  <c r="O38" i="28"/>
  <c r="K38" i="28"/>
  <c r="G38" i="28"/>
  <c r="C38" i="28"/>
  <c r="V38" i="28"/>
  <c r="R38" i="28"/>
  <c r="N38" i="28"/>
  <c r="J38" i="28"/>
  <c r="F38" i="28"/>
  <c r="B38" i="28"/>
  <c r="Y38" i="28"/>
  <c r="Q38" i="28"/>
  <c r="I38" i="28"/>
  <c r="X38" i="28"/>
  <c r="P38" i="28"/>
  <c r="H38" i="28"/>
  <c r="M38" i="28"/>
  <c r="E38" i="28"/>
  <c r="T38" i="28"/>
  <c r="L38" i="28"/>
  <c r="U38" i="28"/>
  <c r="D38" i="28"/>
  <c r="W104" i="28"/>
  <c r="S104" i="28"/>
  <c r="O104" i="28"/>
  <c r="K104" i="28"/>
  <c r="G104" i="28"/>
  <c r="C104" i="28"/>
  <c r="V104" i="28"/>
  <c r="R104" i="28"/>
  <c r="N104" i="28"/>
  <c r="J104" i="28"/>
  <c r="F104" i="28"/>
  <c r="B104" i="28"/>
  <c r="Y104" i="28"/>
  <c r="Q104" i="28"/>
  <c r="I104" i="28"/>
  <c r="X104" i="28"/>
  <c r="P104" i="28"/>
  <c r="H104" i="28"/>
  <c r="M104" i="28"/>
  <c r="U104" i="28"/>
  <c r="D104" i="28"/>
  <c r="L104" i="28"/>
  <c r="E104" i="28"/>
  <c r="T104" i="28"/>
  <c r="X170" i="28"/>
  <c r="T170" i="28"/>
  <c r="P170" i="28"/>
  <c r="L170" i="28"/>
  <c r="H170" i="28"/>
  <c r="D170" i="28"/>
  <c r="V170" i="28"/>
  <c r="Q170" i="28"/>
  <c r="K170" i="28"/>
  <c r="F170" i="28"/>
  <c r="Y170" i="28"/>
  <c r="S170" i="28"/>
  <c r="N170" i="28"/>
  <c r="I170" i="28"/>
  <c r="C170" i="28"/>
  <c r="O170" i="28"/>
  <c r="E170" i="28"/>
  <c r="W170" i="28"/>
  <c r="M170" i="28"/>
  <c r="B170" i="28"/>
  <c r="J170" i="28"/>
  <c r="U170" i="28"/>
  <c r="G170" i="28"/>
  <c r="R170" i="28"/>
  <c r="A405" i="21"/>
  <c r="A406" i="21" s="1"/>
  <c r="W336" i="21"/>
  <c r="S336" i="21"/>
  <c r="O336" i="21"/>
  <c r="K336" i="21"/>
  <c r="G336" i="21"/>
  <c r="C336" i="21"/>
  <c r="V336" i="21"/>
  <c r="R336" i="21"/>
  <c r="N336" i="21"/>
  <c r="J336" i="21"/>
  <c r="F336" i="21"/>
  <c r="B336" i="21"/>
  <c r="U336" i="21"/>
  <c r="M336" i="21"/>
  <c r="E336" i="21"/>
  <c r="Q336" i="21"/>
  <c r="P336" i="21"/>
  <c r="H336" i="21"/>
  <c r="T336" i="21"/>
  <c r="L336" i="21"/>
  <c r="D336" i="21"/>
  <c r="Y336" i="21"/>
  <c r="I336" i="21"/>
  <c r="X336" i="21"/>
  <c r="A303" i="21"/>
  <c r="A372" i="21"/>
  <c r="A338" i="21"/>
  <c r="A39" i="28"/>
  <c r="A235" i="28"/>
  <c r="A269" i="28"/>
  <c r="A304" i="28"/>
  <c r="A138" i="28"/>
  <c r="A406" i="28"/>
  <c r="A171" i="28"/>
  <c r="A72" i="28"/>
  <c r="A105" i="28"/>
  <c r="A203" i="28"/>
  <c r="A372" i="28"/>
  <c r="A338" i="28"/>
  <c r="A268" i="21"/>
  <c r="A234" i="21"/>
  <c r="A201" i="21"/>
  <c r="A106" i="19"/>
  <c r="A72" i="19"/>
  <c r="A169" i="21"/>
  <c r="A140" i="25"/>
  <c r="A138" i="19"/>
  <c r="A136" i="21"/>
  <c r="A103" i="21"/>
  <c r="A38" i="19"/>
  <c r="A105" i="25"/>
  <c r="A71" i="25"/>
  <c r="A39" i="21"/>
  <c r="A70" i="21"/>
  <c r="A37" i="25"/>
  <c r="Y70" i="21" l="1"/>
  <c r="U70" i="21"/>
  <c r="Q70" i="21"/>
  <c r="M70" i="21"/>
  <c r="I70" i="21"/>
  <c r="E70" i="21"/>
  <c r="X70" i="21"/>
  <c r="T70" i="21"/>
  <c r="P70" i="21"/>
  <c r="L70" i="21"/>
  <c r="H70" i="21"/>
  <c r="D70" i="21"/>
  <c r="S70" i="21"/>
  <c r="K70" i="21"/>
  <c r="C70" i="21"/>
  <c r="R70" i="21"/>
  <c r="J70" i="21"/>
  <c r="B70" i="21"/>
  <c r="O70" i="21"/>
  <c r="N70" i="21"/>
  <c r="W70" i="21"/>
  <c r="V70" i="21"/>
  <c r="G70" i="21"/>
  <c r="F70" i="21"/>
  <c r="X38" i="19"/>
  <c r="T38" i="19"/>
  <c r="P38" i="19"/>
  <c r="L38" i="19"/>
  <c r="H38" i="19"/>
  <c r="D38" i="19"/>
  <c r="V38" i="19"/>
  <c r="R38" i="19"/>
  <c r="N38" i="19"/>
  <c r="J38" i="19"/>
  <c r="F38" i="19"/>
  <c r="B38" i="19"/>
  <c r="Y38" i="19"/>
  <c r="Q38" i="19"/>
  <c r="I38" i="19"/>
  <c r="W38" i="19"/>
  <c r="G38" i="19"/>
  <c r="U38" i="19"/>
  <c r="M38" i="19"/>
  <c r="E38" i="19"/>
  <c r="S38" i="19"/>
  <c r="K38" i="19"/>
  <c r="C38" i="19"/>
  <c r="O38" i="19"/>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V201" i="21"/>
  <c r="R201" i="21"/>
  <c r="N201" i="21"/>
  <c r="J201" i="21"/>
  <c r="F201" i="21"/>
  <c r="B201" i="21"/>
  <c r="Y201" i="21"/>
  <c r="U201" i="21"/>
  <c r="Q201" i="21"/>
  <c r="M201" i="21"/>
  <c r="I201" i="21"/>
  <c r="E201" i="21"/>
  <c r="X201" i="21"/>
  <c r="P201" i="21"/>
  <c r="H201" i="21"/>
  <c r="T201" i="21"/>
  <c r="L201" i="21"/>
  <c r="D201" i="21"/>
  <c r="W201" i="21"/>
  <c r="G201" i="21"/>
  <c r="O201" i="21"/>
  <c r="C201" i="21"/>
  <c r="S201" i="21"/>
  <c r="K201" i="21"/>
  <c r="W372" i="28"/>
  <c r="S372" i="28"/>
  <c r="O372" i="28"/>
  <c r="K372" i="28"/>
  <c r="G372" i="28"/>
  <c r="C372" i="28"/>
  <c r="V372" i="28"/>
  <c r="R372" i="28"/>
  <c r="N372" i="28"/>
  <c r="J372" i="28"/>
  <c r="F372" i="28"/>
  <c r="B372" i="28"/>
  <c r="U372" i="28"/>
  <c r="M372" i="28"/>
  <c r="E372" i="28"/>
  <c r="Q372" i="28"/>
  <c r="X372" i="28"/>
  <c r="H372" i="28"/>
  <c r="T372" i="28"/>
  <c r="L372" i="28"/>
  <c r="D372" i="28"/>
  <c r="Y372" i="28"/>
  <c r="I372" i="28"/>
  <c r="P372" i="28"/>
  <c r="X171" i="28"/>
  <c r="T171" i="28"/>
  <c r="P171" i="28"/>
  <c r="L171" i="28"/>
  <c r="H171" i="28"/>
  <c r="D171" i="28"/>
  <c r="Y171" i="28"/>
  <c r="S171" i="28"/>
  <c r="N171" i="28"/>
  <c r="I171" i="28"/>
  <c r="C171" i="28"/>
  <c r="V171" i="28"/>
  <c r="Q171" i="28"/>
  <c r="K171" i="28"/>
  <c r="F171" i="28"/>
  <c r="W171" i="28"/>
  <c r="M171" i="28"/>
  <c r="B171" i="28"/>
  <c r="U171" i="28"/>
  <c r="J171" i="28"/>
  <c r="G171" i="28"/>
  <c r="R171" i="28"/>
  <c r="O171" i="28"/>
  <c r="E171" i="28"/>
  <c r="W269" i="28"/>
  <c r="S269" i="28"/>
  <c r="O269" i="28"/>
  <c r="K269" i="28"/>
  <c r="G269" i="28"/>
  <c r="C269" i="28"/>
  <c r="V269" i="28"/>
  <c r="R269" i="28"/>
  <c r="N269" i="28"/>
  <c r="J269" i="28"/>
  <c r="F269" i="28"/>
  <c r="B269" i="28"/>
  <c r="U269" i="28"/>
  <c r="M269" i="28"/>
  <c r="E269" i="28"/>
  <c r="Q269" i="28"/>
  <c r="X269" i="28"/>
  <c r="H269" i="28"/>
  <c r="T269" i="28"/>
  <c r="L269" i="28"/>
  <c r="D269" i="28"/>
  <c r="Y269" i="28"/>
  <c r="I269" i="28"/>
  <c r="P269" i="28"/>
  <c r="W372" i="21"/>
  <c r="S372" i="21"/>
  <c r="O372" i="21"/>
  <c r="K372" i="21"/>
  <c r="G372" i="21"/>
  <c r="C372" i="21"/>
  <c r="V372" i="21"/>
  <c r="R372" i="21"/>
  <c r="N372" i="21"/>
  <c r="J372" i="21"/>
  <c r="F372" i="21"/>
  <c r="B372" i="21"/>
  <c r="U372" i="21"/>
  <c r="M372" i="21"/>
  <c r="E372" i="21"/>
  <c r="Y372" i="21"/>
  <c r="T372" i="21"/>
  <c r="L372" i="21"/>
  <c r="D372" i="21"/>
  <c r="Q372" i="21"/>
  <c r="I372" i="21"/>
  <c r="X372" i="21"/>
  <c r="P372" i="21"/>
  <c r="H372" i="21"/>
  <c r="Y39" i="21"/>
  <c r="U39" i="21"/>
  <c r="Q39" i="21"/>
  <c r="M39" i="21"/>
  <c r="I39" i="21"/>
  <c r="E39" i="21"/>
  <c r="X39" i="21"/>
  <c r="T39" i="21"/>
  <c r="P39" i="21"/>
  <c r="L39" i="21"/>
  <c r="H39" i="21"/>
  <c r="D39" i="21"/>
  <c r="S39" i="21"/>
  <c r="K39" i="21"/>
  <c r="C39" i="21"/>
  <c r="R39" i="21"/>
  <c r="J39" i="21"/>
  <c r="B39" i="21"/>
  <c r="O39" i="21"/>
  <c r="N39" i="21"/>
  <c r="W39" i="21"/>
  <c r="G39" i="21"/>
  <c r="F39" i="21"/>
  <c r="V39" i="21"/>
  <c r="Y103" i="21"/>
  <c r="U103" i="21"/>
  <c r="Q103" i="21"/>
  <c r="M103" i="21"/>
  <c r="I103" i="21"/>
  <c r="E103" i="21"/>
  <c r="X103" i="21"/>
  <c r="T103" i="21"/>
  <c r="P103" i="21"/>
  <c r="L103" i="21"/>
  <c r="H103" i="21"/>
  <c r="D103" i="21"/>
  <c r="S103" i="21"/>
  <c r="K103" i="21"/>
  <c r="C103" i="21"/>
  <c r="R103" i="21"/>
  <c r="J103" i="21"/>
  <c r="B103" i="21"/>
  <c r="O103" i="21"/>
  <c r="N103" i="21"/>
  <c r="G103" i="21"/>
  <c r="V103" i="21"/>
  <c r="F103" i="21"/>
  <c r="W103" i="21"/>
  <c r="Y169" i="21"/>
  <c r="U169" i="21"/>
  <c r="Q169" i="21"/>
  <c r="M169" i="21"/>
  <c r="I169" i="21"/>
  <c r="E169" i="21"/>
  <c r="W169" i="21"/>
  <c r="S169" i="21"/>
  <c r="O169" i="21"/>
  <c r="K169" i="21"/>
  <c r="G169" i="21"/>
  <c r="C169" i="21"/>
  <c r="T169" i="21"/>
  <c r="L169" i="21"/>
  <c r="D169" i="21"/>
  <c r="R169" i="21"/>
  <c r="J169" i="21"/>
  <c r="B169" i="21"/>
  <c r="P169" i="21"/>
  <c r="X169" i="21"/>
  <c r="H169" i="21"/>
  <c r="N169" i="21"/>
  <c r="F169" i="21"/>
  <c r="V169" i="21"/>
  <c r="W234" i="21"/>
  <c r="S234" i="21"/>
  <c r="O234" i="21"/>
  <c r="K234" i="21"/>
  <c r="G234" i="21"/>
  <c r="C234" i="21"/>
  <c r="V234" i="21"/>
  <c r="R234" i="21"/>
  <c r="N234" i="21"/>
  <c r="J234" i="21"/>
  <c r="F234" i="21"/>
  <c r="B234" i="21"/>
  <c r="U234" i="21"/>
  <c r="M234" i="21"/>
  <c r="E234" i="21"/>
  <c r="T234" i="21"/>
  <c r="L234" i="21"/>
  <c r="D234" i="21"/>
  <c r="Y234" i="21"/>
  <c r="Q234" i="21"/>
  <c r="I234" i="21"/>
  <c r="H234" i="21"/>
  <c r="X234" i="21"/>
  <c r="P234" i="21"/>
  <c r="W203" i="28"/>
  <c r="S203" i="28"/>
  <c r="O203" i="28"/>
  <c r="K203" i="28"/>
  <c r="G203" i="28"/>
  <c r="C203" i="28"/>
  <c r="V203" i="28"/>
  <c r="Q203" i="28"/>
  <c r="L203" i="28"/>
  <c r="F203" i="28"/>
  <c r="T203" i="28"/>
  <c r="M203" i="28"/>
  <c r="E203" i="28"/>
  <c r="Y203" i="28"/>
  <c r="R203" i="28"/>
  <c r="J203" i="28"/>
  <c r="D203" i="28"/>
  <c r="X203" i="28"/>
  <c r="I203" i="28"/>
  <c r="U203" i="28"/>
  <c r="H203" i="28"/>
  <c r="B203" i="28"/>
  <c r="P203" i="28"/>
  <c r="N203" i="28"/>
  <c r="V406" i="28"/>
  <c r="R406" i="28"/>
  <c r="N406" i="28"/>
  <c r="J406" i="28"/>
  <c r="F406" i="28"/>
  <c r="B406" i="28"/>
  <c r="W406" i="28"/>
  <c r="Q406" i="28"/>
  <c r="L406" i="28"/>
  <c r="G406" i="28"/>
  <c r="U406" i="28"/>
  <c r="P406" i="28"/>
  <c r="K406" i="28"/>
  <c r="E406" i="28"/>
  <c r="T406" i="28"/>
  <c r="I406" i="28"/>
  <c r="Y406" i="28"/>
  <c r="D406" i="28"/>
  <c r="M406" i="28"/>
  <c r="S406" i="28"/>
  <c r="H406" i="28"/>
  <c r="O406" i="28"/>
  <c r="X406" i="28"/>
  <c r="C406" i="28"/>
  <c r="W235" i="28"/>
  <c r="S235" i="28"/>
  <c r="O235" i="28"/>
  <c r="K235" i="28"/>
  <c r="G235" i="28"/>
  <c r="C235" i="28"/>
  <c r="V235" i="28"/>
  <c r="R235" i="28"/>
  <c r="N235" i="28"/>
  <c r="J235" i="28"/>
  <c r="F235" i="28"/>
  <c r="B235" i="28"/>
  <c r="U235" i="28"/>
  <c r="M235" i="28"/>
  <c r="E235" i="28"/>
  <c r="Y235" i="28"/>
  <c r="I235" i="28"/>
  <c r="X235" i="28"/>
  <c r="H235" i="28"/>
  <c r="T235" i="28"/>
  <c r="L235" i="28"/>
  <c r="D235" i="28"/>
  <c r="Q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P303" i="21"/>
  <c r="X303" i="21"/>
  <c r="V71" i="25"/>
  <c r="R71" i="25"/>
  <c r="N71" i="25"/>
  <c r="J71" i="25"/>
  <c r="F71" i="25"/>
  <c r="B71" i="25"/>
  <c r="Y71" i="25"/>
  <c r="U71" i="25"/>
  <c r="Q71" i="25"/>
  <c r="M71" i="25"/>
  <c r="I71" i="25"/>
  <c r="E71" i="25"/>
  <c r="X71" i="25"/>
  <c r="P71" i="25"/>
  <c r="H71" i="25"/>
  <c r="W71" i="25"/>
  <c r="O71" i="25"/>
  <c r="G71" i="25"/>
  <c r="L71" i="25"/>
  <c r="K71" i="25"/>
  <c r="T71" i="25"/>
  <c r="S71" i="25"/>
  <c r="D71" i="25"/>
  <c r="C71" i="25"/>
  <c r="Y136" i="21"/>
  <c r="U136" i="21"/>
  <c r="Q136" i="21"/>
  <c r="M136" i="21"/>
  <c r="I136" i="21"/>
  <c r="E136" i="21"/>
  <c r="X136" i="21"/>
  <c r="T136" i="21"/>
  <c r="P136" i="21"/>
  <c r="L136" i="21"/>
  <c r="H136" i="21"/>
  <c r="D136" i="21"/>
  <c r="S136" i="21"/>
  <c r="K136" i="21"/>
  <c r="C136" i="21"/>
  <c r="R136" i="21"/>
  <c r="J136" i="21"/>
  <c r="B136" i="21"/>
  <c r="O136" i="21"/>
  <c r="N136" i="21"/>
  <c r="W136" i="21"/>
  <c r="V136" i="21"/>
  <c r="G136" i="21"/>
  <c r="F136" i="21"/>
  <c r="X72" i="19"/>
  <c r="T72" i="19"/>
  <c r="P72" i="19"/>
  <c r="L72" i="19"/>
  <c r="H72" i="19"/>
  <c r="D72" i="19"/>
  <c r="V72" i="19"/>
  <c r="R72" i="19"/>
  <c r="N72" i="19"/>
  <c r="J72" i="19"/>
  <c r="F72" i="19"/>
  <c r="B72" i="19"/>
  <c r="Y72" i="19"/>
  <c r="Q72" i="19"/>
  <c r="I72" i="19"/>
  <c r="W72" i="19"/>
  <c r="O72" i="19"/>
  <c r="G72" i="19"/>
  <c r="U72" i="19"/>
  <c r="M72" i="19"/>
  <c r="E72" i="19"/>
  <c r="S72" i="19"/>
  <c r="K72" i="19"/>
  <c r="C72" i="19"/>
  <c r="W268" i="21"/>
  <c r="S268" i="21"/>
  <c r="O268" i="21"/>
  <c r="K268" i="21"/>
  <c r="G268" i="21"/>
  <c r="C268" i="21"/>
  <c r="V268" i="21"/>
  <c r="R268" i="21"/>
  <c r="N268" i="21"/>
  <c r="J268" i="21"/>
  <c r="F268" i="21"/>
  <c r="B268" i="21"/>
  <c r="U268" i="21"/>
  <c r="M268" i="21"/>
  <c r="E268" i="21"/>
  <c r="Y268" i="21"/>
  <c r="I268" i="21"/>
  <c r="T268" i="21"/>
  <c r="L268" i="21"/>
  <c r="D268" i="21"/>
  <c r="Q268" i="21"/>
  <c r="X268" i="21"/>
  <c r="P268" i="21"/>
  <c r="H268" i="21"/>
  <c r="Y105" i="28"/>
  <c r="U105" i="28"/>
  <c r="X105" i="28"/>
  <c r="T105" i="28"/>
  <c r="S105" i="28"/>
  <c r="O105" i="28"/>
  <c r="K105" i="28"/>
  <c r="G105" i="28"/>
  <c r="C105" i="28"/>
  <c r="R105" i="28"/>
  <c r="N105" i="28"/>
  <c r="J105" i="28"/>
  <c r="F105" i="28"/>
  <c r="B105" i="28"/>
  <c r="Q105" i="28"/>
  <c r="I105" i="28"/>
  <c r="P105" i="28"/>
  <c r="H105" i="28"/>
  <c r="W105" i="28"/>
  <c r="E105" i="28"/>
  <c r="M105" i="28"/>
  <c r="L105" i="28"/>
  <c r="V105" i="28"/>
  <c r="D105" i="28"/>
  <c r="Y138" i="28"/>
  <c r="U138" i="28"/>
  <c r="Q138" i="28"/>
  <c r="M138" i="28"/>
  <c r="I138" i="28"/>
  <c r="E138" i="28"/>
  <c r="X138" i="28"/>
  <c r="T138" i="28"/>
  <c r="P138" i="28"/>
  <c r="L138" i="28"/>
  <c r="H138" i="28"/>
  <c r="D138" i="28"/>
  <c r="S138" i="28"/>
  <c r="K138" i="28"/>
  <c r="C138" i="28"/>
  <c r="R138" i="28"/>
  <c r="J138" i="28"/>
  <c r="B138" i="28"/>
  <c r="O138" i="28"/>
  <c r="N138" i="28"/>
  <c r="G138" i="28"/>
  <c r="F138" i="28"/>
  <c r="W138" i="28"/>
  <c r="V138" i="28"/>
  <c r="W39" i="28"/>
  <c r="S39" i="28"/>
  <c r="O39" i="28"/>
  <c r="K39" i="28"/>
  <c r="G39" i="28"/>
  <c r="C39" i="28"/>
  <c r="V39" i="28"/>
  <c r="R39" i="28"/>
  <c r="N39" i="28"/>
  <c r="J39" i="28"/>
  <c r="F39" i="28"/>
  <c r="B39" i="28"/>
  <c r="Y39" i="28"/>
  <c r="Q39" i="28"/>
  <c r="I39" i="28"/>
  <c r="X39" i="28"/>
  <c r="P39" i="28"/>
  <c r="H39" i="28"/>
  <c r="U39" i="28"/>
  <c r="E39" i="28"/>
  <c r="M39" i="28"/>
  <c r="T39" i="28"/>
  <c r="D39" i="28"/>
  <c r="L39"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V37" i="25"/>
  <c r="R37" i="25"/>
  <c r="N37" i="25"/>
  <c r="J37" i="25"/>
  <c r="F37" i="25"/>
  <c r="B37" i="25"/>
  <c r="Y37" i="25"/>
  <c r="U37" i="25"/>
  <c r="Q37" i="25"/>
  <c r="M37" i="25"/>
  <c r="I37" i="25"/>
  <c r="E37" i="25"/>
  <c r="X37" i="25"/>
  <c r="P37" i="25"/>
  <c r="H37" i="25"/>
  <c r="W37" i="25"/>
  <c r="O37" i="25"/>
  <c r="G37" i="25"/>
  <c r="T37" i="25"/>
  <c r="D37" i="25"/>
  <c r="S37" i="25"/>
  <c r="C37" i="25"/>
  <c r="L37" i="25"/>
  <c r="K37" i="25"/>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W138" i="19"/>
  <c r="S138" i="19"/>
  <c r="O138" i="19"/>
  <c r="K138" i="19"/>
  <c r="G138" i="19"/>
  <c r="C138" i="19"/>
  <c r="V138" i="19"/>
  <c r="R138" i="19"/>
  <c r="N138" i="19"/>
  <c r="J138" i="19"/>
  <c r="F138" i="19"/>
  <c r="B138" i="19"/>
  <c r="Y138" i="19"/>
  <c r="Q138" i="19"/>
  <c r="I138" i="19"/>
  <c r="U138" i="19"/>
  <c r="M138" i="19"/>
  <c r="E138" i="19"/>
  <c r="X138" i="19"/>
  <c r="H138" i="19"/>
  <c r="P138" i="19"/>
  <c r="L138" i="19"/>
  <c r="D138" i="19"/>
  <c r="T138" i="19"/>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38" i="28"/>
  <c r="S338" i="28"/>
  <c r="O338" i="28"/>
  <c r="K338" i="28"/>
  <c r="G338" i="28"/>
  <c r="C338" i="28"/>
  <c r="V338" i="28"/>
  <c r="R338" i="28"/>
  <c r="N338" i="28"/>
  <c r="J338" i="28"/>
  <c r="F338" i="28"/>
  <c r="B338" i="28"/>
  <c r="U338" i="28"/>
  <c r="M338" i="28"/>
  <c r="E338" i="28"/>
  <c r="Y338" i="28"/>
  <c r="I338" i="28"/>
  <c r="P338" i="28"/>
  <c r="T338" i="28"/>
  <c r="L338" i="28"/>
  <c r="D338" i="28"/>
  <c r="Q338" i="28"/>
  <c r="X338" i="28"/>
  <c r="H338" i="28"/>
  <c r="W72" i="28"/>
  <c r="S72" i="28"/>
  <c r="O72" i="28"/>
  <c r="K72" i="28"/>
  <c r="G72" i="28"/>
  <c r="C72" i="28"/>
  <c r="V72" i="28"/>
  <c r="R72" i="28"/>
  <c r="N72" i="28"/>
  <c r="J72" i="28"/>
  <c r="F72" i="28"/>
  <c r="B72" i="28"/>
  <c r="Y72" i="28"/>
  <c r="Q72" i="28"/>
  <c r="I72" i="28"/>
  <c r="X72" i="28"/>
  <c r="P72" i="28"/>
  <c r="H72" i="28"/>
  <c r="U72" i="28"/>
  <c r="E72" i="28"/>
  <c r="L72" i="28"/>
  <c r="T72" i="28"/>
  <c r="D72" i="28"/>
  <c r="M72" i="28"/>
  <c r="W304" i="28"/>
  <c r="S304" i="28"/>
  <c r="O304" i="28"/>
  <c r="K304" i="28"/>
  <c r="G304" i="28"/>
  <c r="C304" i="28"/>
  <c r="V304" i="28"/>
  <c r="R304" i="28"/>
  <c r="N304" i="28"/>
  <c r="J304" i="28"/>
  <c r="F304" i="28"/>
  <c r="B304" i="28"/>
  <c r="U304" i="28"/>
  <c r="M304" i="28"/>
  <c r="E304" i="28"/>
  <c r="Y304" i="28"/>
  <c r="I304" i="28"/>
  <c r="P304" i="28"/>
  <c r="T304" i="28"/>
  <c r="L304" i="28"/>
  <c r="D304" i="28"/>
  <c r="Q304" i="28"/>
  <c r="X304" i="28"/>
  <c r="H304" i="28"/>
  <c r="W338" i="21"/>
  <c r="S338" i="21"/>
  <c r="O338" i="21"/>
  <c r="K338" i="21"/>
  <c r="G338" i="21"/>
  <c r="C338" i="21"/>
  <c r="V338" i="21"/>
  <c r="R338" i="21"/>
  <c r="N338" i="21"/>
  <c r="J338" i="21"/>
  <c r="F338" i="21"/>
  <c r="B338" i="21"/>
  <c r="U338" i="21"/>
  <c r="M338" i="21"/>
  <c r="E338" i="21"/>
  <c r="Y338" i="21"/>
  <c r="I338" i="21"/>
  <c r="P338" i="21"/>
  <c r="T338" i="21"/>
  <c r="L338" i="21"/>
  <c r="D338" i="21"/>
  <c r="Q338" i="21"/>
  <c r="X338" i="21"/>
  <c r="H338" i="21"/>
  <c r="W405" i="21"/>
  <c r="S405" i="21"/>
  <c r="O405" i="21"/>
  <c r="K405" i="21"/>
  <c r="G405" i="21"/>
  <c r="C405" i="21"/>
  <c r="V405" i="21"/>
  <c r="R405" i="21"/>
  <c r="N405" i="21"/>
  <c r="J405" i="21"/>
  <c r="F405" i="21"/>
  <c r="B405" i="21"/>
  <c r="U405" i="21"/>
  <c r="M405" i="21"/>
  <c r="E405" i="21"/>
  <c r="Q405" i="21"/>
  <c r="P405" i="21"/>
  <c r="T405" i="21"/>
  <c r="L405" i="21"/>
  <c r="D405" i="21"/>
  <c r="Y405" i="21"/>
  <c r="I405" i="21"/>
  <c r="X405" i="21"/>
  <c r="H405" i="21"/>
  <c r="A373" i="21"/>
  <c r="A407" i="21"/>
  <c r="A339" i="21"/>
  <c r="A304" i="21"/>
  <c r="A73" i="28"/>
  <c r="A172" i="28"/>
  <c r="A236" i="28"/>
  <c r="A139" i="28"/>
  <c r="A305" i="28"/>
  <c r="A40" i="28"/>
  <c r="A339" i="28"/>
  <c r="A373" i="28"/>
  <c r="A204" i="28"/>
  <c r="A106" i="28"/>
  <c r="A407" i="28"/>
  <c r="A270" i="28"/>
  <c r="A235" i="21"/>
  <c r="A269" i="21"/>
  <c r="A202" i="21"/>
  <c r="A107" i="19"/>
  <c r="A73" i="19"/>
  <c r="A72" i="25"/>
  <c r="A106" i="25"/>
  <c r="A39" i="19"/>
  <c r="A170" i="21"/>
  <c r="A104" i="21"/>
  <c r="A141" i="25"/>
  <c r="A40" i="21"/>
  <c r="A139" i="19"/>
  <c r="A38" i="25"/>
  <c r="A71" i="21"/>
  <c r="A137" i="21"/>
  <c r="Y137" i="21" l="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270" i="28"/>
  <c r="S270" i="28"/>
  <c r="O270" i="28"/>
  <c r="K270" i="28"/>
  <c r="G270" i="28"/>
  <c r="C270" i="28"/>
  <c r="V270" i="28"/>
  <c r="R270" i="28"/>
  <c r="N270" i="28"/>
  <c r="J270" i="28"/>
  <c r="F270" i="28"/>
  <c r="B270" i="28"/>
  <c r="U270" i="28"/>
  <c r="M270" i="28"/>
  <c r="E270" i="28"/>
  <c r="Y270" i="28"/>
  <c r="I270" i="28"/>
  <c r="P270" i="28"/>
  <c r="T270" i="28"/>
  <c r="L270" i="28"/>
  <c r="D270" i="28"/>
  <c r="Q270" i="28"/>
  <c r="X270" i="28"/>
  <c r="H270" i="28"/>
  <c r="W373" i="28"/>
  <c r="S373" i="28"/>
  <c r="O373" i="28"/>
  <c r="K373" i="28"/>
  <c r="G373" i="28"/>
  <c r="C373" i="28"/>
  <c r="V373" i="28"/>
  <c r="R373" i="28"/>
  <c r="N373" i="28"/>
  <c r="J373" i="28"/>
  <c r="F373" i="28"/>
  <c r="B373" i="28"/>
  <c r="U373" i="28"/>
  <c r="M373" i="28"/>
  <c r="E373" i="28"/>
  <c r="Y373" i="28"/>
  <c r="I373" i="28"/>
  <c r="P373" i="28"/>
  <c r="T373" i="28"/>
  <c r="L373" i="28"/>
  <c r="D373" i="28"/>
  <c r="Q373" i="28"/>
  <c r="X373" i="28"/>
  <c r="H373"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04" i="21"/>
  <c r="S304" i="21"/>
  <c r="O304" i="21"/>
  <c r="K304" i="21"/>
  <c r="G304" i="21"/>
  <c r="C304" i="21"/>
  <c r="V304" i="21"/>
  <c r="R304" i="21"/>
  <c r="N304" i="21"/>
  <c r="J304" i="21"/>
  <c r="F304" i="21"/>
  <c r="B304" i="21"/>
  <c r="U304" i="21"/>
  <c r="M304" i="21"/>
  <c r="E304" i="21"/>
  <c r="Q304" i="21"/>
  <c r="T304" i="21"/>
  <c r="L304" i="21"/>
  <c r="D304" i="21"/>
  <c r="Y304" i="21"/>
  <c r="I304" i="21"/>
  <c r="P304" i="21"/>
  <c r="H304" i="21"/>
  <c r="X304" i="21"/>
  <c r="Y71" i="21"/>
  <c r="U71" i="21"/>
  <c r="Q71" i="21"/>
  <c r="M71" i="21"/>
  <c r="I71" i="21"/>
  <c r="E71" i="21"/>
  <c r="X71" i="21"/>
  <c r="T71" i="21"/>
  <c r="P71" i="21"/>
  <c r="L71" i="21"/>
  <c r="H71" i="21"/>
  <c r="D71" i="21"/>
  <c r="S71" i="21"/>
  <c r="K71" i="21"/>
  <c r="C71" i="21"/>
  <c r="R71" i="21"/>
  <c r="J71" i="21"/>
  <c r="B71" i="21"/>
  <c r="W71" i="21"/>
  <c r="G71" i="21"/>
  <c r="V71" i="21"/>
  <c r="F71" i="21"/>
  <c r="O71" i="21"/>
  <c r="N71" i="21"/>
  <c r="V141" i="25"/>
  <c r="R141" i="25"/>
  <c r="N141" i="25"/>
  <c r="J141" i="25"/>
  <c r="F141" i="25"/>
  <c r="B141" i="25"/>
  <c r="Y141" i="25"/>
  <c r="U141" i="25"/>
  <c r="Q141" i="25"/>
  <c r="M141" i="25"/>
  <c r="I141" i="25"/>
  <c r="E141" i="25"/>
  <c r="X141" i="25"/>
  <c r="P141" i="25"/>
  <c r="H141" i="25"/>
  <c r="W141" i="25"/>
  <c r="O141" i="25"/>
  <c r="G141" i="25"/>
  <c r="L141" i="25"/>
  <c r="K141" i="25"/>
  <c r="T141" i="25"/>
  <c r="S141" i="25"/>
  <c r="D141" i="25"/>
  <c r="C141" i="25"/>
  <c r="V106" i="25"/>
  <c r="R106" i="25"/>
  <c r="N106" i="25"/>
  <c r="J106" i="25"/>
  <c r="F106" i="25"/>
  <c r="B106" i="25"/>
  <c r="Y106" i="25"/>
  <c r="U106" i="25"/>
  <c r="Q106" i="25"/>
  <c r="M106" i="25"/>
  <c r="I106" i="25"/>
  <c r="E106" i="25"/>
  <c r="X106" i="25"/>
  <c r="P106" i="25"/>
  <c r="H106" i="25"/>
  <c r="W106" i="25"/>
  <c r="O106" i="25"/>
  <c r="G106" i="25"/>
  <c r="L106" i="25"/>
  <c r="K106" i="25"/>
  <c r="T106" i="25"/>
  <c r="S106" i="25"/>
  <c r="D106" i="25"/>
  <c r="C106" i="25"/>
  <c r="V202" i="21"/>
  <c r="R202" i="21"/>
  <c r="N202" i="21"/>
  <c r="J202" i="21"/>
  <c r="F202" i="21"/>
  <c r="B202" i="21"/>
  <c r="Y202" i="21"/>
  <c r="U202" i="21"/>
  <c r="Q202" i="21"/>
  <c r="M202" i="21"/>
  <c r="I202" i="21"/>
  <c r="E202" i="21"/>
  <c r="X202" i="21"/>
  <c r="P202" i="21"/>
  <c r="H202" i="21"/>
  <c r="T202" i="21"/>
  <c r="L202" i="21"/>
  <c r="D202" i="21"/>
  <c r="O202" i="21"/>
  <c r="W202" i="21"/>
  <c r="G202" i="21"/>
  <c r="K202" i="21"/>
  <c r="C202" i="21"/>
  <c r="S202" i="21"/>
  <c r="V407" i="28"/>
  <c r="R407" i="28"/>
  <c r="N407" i="28"/>
  <c r="J407" i="28"/>
  <c r="F407" i="28"/>
  <c r="B407" i="28"/>
  <c r="Y407" i="28"/>
  <c r="T407" i="28"/>
  <c r="O407" i="28"/>
  <c r="I407" i="28"/>
  <c r="D407" i="28"/>
  <c r="X407" i="28"/>
  <c r="S407" i="28"/>
  <c r="M407" i="28"/>
  <c r="H407" i="28"/>
  <c r="C407" i="28"/>
  <c r="Q407" i="28"/>
  <c r="G407" i="28"/>
  <c r="W407" i="28"/>
  <c r="K407" i="28"/>
  <c r="P407" i="28"/>
  <c r="E407" i="28"/>
  <c r="L407" i="28"/>
  <c r="U407" i="28"/>
  <c r="W339" i="28"/>
  <c r="S339" i="28"/>
  <c r="O339" i="28"/>
  <c r="K339" i="28"/>
  <c r="G339" i="28"/>
  <c r="C339" i="28"/>
  <c r="V339" i="28"/>
  <c r="R339" i="28"/>
  <c r="N339" i="28"/>
  <c r="J339" i="28"/>
  <c r="F339" i="28"/>
  <c r="B339" i="28"/>
  <c r="U339" i="28"/>
  <c r="M339" i="28"/>
  <c r="E339" i="28"/>
  <c r="Q339" i="28"/>
  <c r="X339" i="28"/>
  <c r="H339" i="28"/>
  <c r="T339" i="28"/>
  <c r="L339" i="28"/>
  <c r="D339" i="28"/>
  <c r="Y339" i="28"/>
  <c r="I339" i="28"/>
  <c r="P339" i="28"/>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1"/>
  <c r="S339" i="21"/>
  <c r="O339" i="21"/>
  <c r="K339" i="21"/>
  <c r="G339" i="21"/>
  <c r="C339" i="21"/>
  <c r="V339" i="21"/>
  <c r="R339" i="21"/>
  <c r="N339" i="21"/>
  <c r="J339" i="21"/>
  <c r="F339" i="21"/>
  <c r="B339" i="21"/>
  <c r="U339" i="21"/>
  <c r="M339" i="21"/>
  <c r="E339" i="21"/>
  <c r="Q339" i="21"/>
  <c r="P339" i="21"/>
  <c r="H339" i="21"/>
  <c r="T339" i="21"/>
  <c r="L339" i="21"/>
  <c r="D339" i="21"/>
  <c r="Y339" i="21"/>
  <c r="I339" i="21"/>
  <c r="X339" i="21"/>
  <c r="W139" i="19"/>
  <c r="S139" i="19"/>
  <c r="O139" i="19"/>
  <c r="K139" i="19"/>
  <c r="G139" i="19"/>
  <c r="C139" i="19"/>
  <c r="V139" i="19"/>
  <c r="R139" i="19"/>
  <c r="N139" i="19"/>
  <c r="J139" i="19"/>
  <c r="F139" i="19"/>
  <c r="B139" i="19"/>
  <c r="Y139" i="19"/>
  <c r="Q139" i="19"/>
  <c r="I139" i="19"/>
  <c r="U139" i="19"/>
  <c r="M139" i="19"/>
  <c r="E139" i="19"/>
  <c r="P139" i="19"/>
  <c r="X139" i="19"/>
  <c r="H139" i="19"/>
  <c r="T139" i="19"/>
  <c r="L139" i="19"/>
  <c r="D139" i="19"/>
  <c r="Y170" i="21"/>
  <c r="U170" i="21"/>
  <c r="Q170" i="21"/>
  <c r="M170" i="21"/>
  <c r="I170" i="21"/>
  <c r="E170" i="21"/>
  <c r="W170" i="21"/>
  <c r="S170" i="21"/>
  <c r="O170" i="21"/>
  <c r="K170" i="21"/>
  <c r="G170" i="21"/>
  <c r="C170" i="21"/>
  <c r="T170" i="21"/>
  <c r="L170" i="21"/>
  <c r="D170" i="21"/>
  <c r="R170" i="21"/>
  <c r="J170" i="21"/>
  <c r="B170" i="21"/>
  <c r="X170" i="21"/>
  <c r="H170" i="21"/>
  <c r="P170" i="21"/>
  <c r="F170" i="21"/>
  <c r="V170" i="21"/>
  <c r="N170" i="21"/>
  <c r="X73" i="19"/>
  <c r="T73" i="19"/>
  <c r="P73" i="19"/>
  <c r="L73" i="19"/>
  <c r="H73" i="19"/>
  <c r="D73" i="19"/>
  <c r="V73" i="19"/>
  <c r="R73" i="19"/>
  <c r="N73" i="19"/>
  <c r="J73" i="19"/>
  <c r="F73" i="19"/>
  <c r="B73" i="19"/>
  <c r="Y73" i="19"/>
  <c r="Q73" i="19"/>
  <c r="I73" i="19"/>
  <c r="W73" i="19"/>
  <c r="O73" i="19"/>
  <c r="G73" i="19"/>
  <c r="U73" i="19"/>
  <c r="M73" i="19"/>
  <c r="E73" i="19"/>
  <c r="S73" i="19"/>
  <c r="K73" i="19"/>
  <c r="C73" i="19"/>
  <c r="W235" i="21"/>
  <c r="S235" i="21"/>
  <c r="O235" i="21"/>
  <c r="K235" i="21"/>
  <c r="G235" i="21"/>
  <c r="C235" i="21"/>
  <c r="V235" i="21"/>
  <c r="R235" i="21"/>
  <c r="N235" i="21"/>
  <c r="J235" i="21"/>
  <c r="F235" i="21"/>
  <c r="B235" i="21"/>
  <c r="U235" i="21"/>
  <c r="M235" i="21"/>
  <c r="E235" i="21"/>
  <c r="T235" i="21"/>
  <c r="L235" i="21"/>
  <c r="D235" i="21"/>
  <c r="Y235" i="21"/>
  <c r="Q235" i="21"/>
  <c r="I235" i="21"/>
  <c r="P235" i="21"/>
  <c r="H235" i="21"/>
  <c r="X235" i="21"/>
  <c r="W204" i="28"/>
  <c r="S204" i="28"/>
  <c r="O204" i="28"/>
  <c r="K204" i="28"/>
  <c r="G204" i="28"/>
  <c r="C204" i="28"/>
  <c r="Y204" i="28"/>
  <c r="T204" i="28"/>
  <c r="N204" i="28"/>
  <c r="I204" i="28"/>
  <c r="D204" i="28"/>
  <c r="X204" i="28"/>
  <c r="Q204" i="28"/>
  <c r="J204" i="28"/>
  <c r="B204" i="28"/>
  <c r="V204" i="28"/>
  <c r="P204" i="28"/>
  <c r="H204" i="28"/>
  <c r="M204" i="28"/>
  <c r="L204" i="28"/>
  <c r="F204" i="28"/>
  <c r="E204" i="28"/>
  <c r="U204" i="28"/>
  <c r="R204" i="28"/>
  <c r="W305" i="28"/>
  <c r="S305" i="28"/>
  <c r="O305" i="28"/>
  <c r="K305" i="28"/>
  <c r="G305" i="28"/>
  <c r="C305" i="28"/>
  <c r="V305" i="28"/>
  <c r="R305" i="28"/>
  <c r="N305" i="28"/>
  <c r="J305" i="28"/>
  <c r="F305" i="28"/>
  <c r="B305" i="28"/>
  <c r="U305" i="28"/>
  <c r="M305" i="28"/>
  <c r="E305" i="28"/>
  <c r="Y305" i="28"/>
  <c r="X305" i="28"/>
  <c r="H305" i="28"/>
  <c r="T305" i="28"/>
  <c r="L305" i="28"/>
  <c r="D305" i="28"/>
  <c r="Q305" i="28"/>
  <c r="I305" i="28"/>
  <c r="P305" i="28"/>
  <c r="W73" i="28"/>
  <c r="S73" i="28"/>
  <c r="O73" i="28"/>
  <c r="K73" i="28"/>
  <c r="G73" i="28"/>
  <c r="C73" i="28"/>
  <c r="V73" i="28"/>
  <c r="R73" i="28"/>
  <c r="N73" i="28"/>
  <c r="J73" i="28"/>
  <c r="F73" i="28"/>
  <c r="B73" i="28"/>
  <c r="Y73" i="28"/>
  <c r="Q73" i="28"/>
  <c r="I73" i="28"/>
  <c r="X73" i="28"/>
  <c r="P73" i="28"/>
  <c r="H73" i="28"/>
  <c r="M73" i="28"/>
  <c r="E73" i="28"/>
  <c r="T73" i="28"/>
  <c r="L73" i="28"/>
  <c r="U73" i="28"/>
  <c r="D73" i="28"/>
  <c r="W373" i="21"/>
  <c r="S373" i="21"/>
  <c r="O373" i="21"/>
  <c r="K373" i="21"/>
  <c r="G373" i="21"/>
  <c r="C373" i="21"/>
  <c r="V373" i="21"/>
  <c r="R373" i="21"/>
  <c r="N373" i="21"/>
  <c r="J373" i="21"/>
  <c r="F373" i="21"/>
  <c r="B373" i="21"/>
  <c r="U373" i="21"/>
  <c r="M373" i="21"/>
  <c r="E373" i="21"/>
  <c r="Q373" i="21"/>
  <c r="P373" i="21"/>
  <c r="T373" i="21"/>
  <c r="L373" i="21"/>
  <c r="D373" i="21"/>
  <c r="Y373" i="21"/>
  <c r="I373" i="21"/>
  <c r="X373" i="21"/>
  <c r="H373" i="21"/>
  <c r="V38" i="25"/>
  <c r="R38" i="25"/>
  <c r="N38" i="25"/>
  <c r="J38" i="25"/>
  <c r="F38" i="25"/>
  <c r="B38" i="25"/>
  <c r="Y38" i="25"/>
  <c r="U38" i="25"/>
  <c r="Q38" i="25"/>
  <c r="M38" i="25"/>
  <c r="I38" i="25"/>
  <c r="E38" i="25"/>
  <c r="X38" i="25"/>
  <c r="P38" i="25"/>
  <c r="H38" i="25"/>
  <c r="W38" i="25"/>
  <c r="O38" i="25"/>
  <c r="G38" i="25"/>
  <c r="L38" i="25"/>
  <c r="K38" i="25"/>
  <c r="D38" i="25"/>
  <c r="C38" i="25"/>
  <c r="T38" i="25"/>
  <c r="S38" i="25"/>
  <c r="Y104" i="2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72" i="25"/>
  <c r="R72" i="25"/>
  <c r="N72" i="25"/>
  <c r="J72" i="25"/>
  <c r="F72" i="25"/>
  <c r="B72" i="25"/>
  <c r="Y72" i="25"/>
  <c r="U72" i="25"/>
  <c r="Q72" i="25"/>
  <c r="M72" i="25"/>
  <c r="I72" i="25"/>
  <c r="E72" i="25"/>
  <c r="X72" i="25"/>
  <c r="P72" i="25"/>
  <c r="H72" i="25"/>
  <c r="W72" i="25"/>
  <c r="O72" i="25"/>
  <c r="G72" i="25"/>
  <c r="T72" i="25"/>
  <c r="D72" i="25"/>
  <c r="S72" i="25"/>
  <c r="C72" i="25"/>
  <c r="L72" i="25"/>
  <c r="K72" i="25"/>
  <c r="W269" i="21"/>
  <c r="S269" i="21"/>
  <c r="O269" i="21"/>
  <c r="K269" i="21"/>
  <c r="G269" i="21"/>
  <c r="C269" i="21"/>
  <c r="V269" i="21"/>
  <c r="R269" i="21"/>
  <c r="N269" i="21"/>
  <c r="J269" i="21"/>
  <c r="F269" i="21"/>
  <c r="B269" i="21"/>
  <c r="U269" i="21"/>
  <c r="M269" i="21"/>
  <c r="E269" i="21"/>
  <c r="Q269" i="21"/>
  <c r="T269" i="21"/>
  <c r="L269" i="21"/>
  <c r="D269" i="21"/>
  <c r="Y269" i="21"/>
  <c r="I269" i="21"/>
  <c r="P269" i="21"/>
  <c r="X269" i="21"/>
  <c r="H269" i="21"/>
  <c r="Y106" i="28"/>
  <c r="U106" i="28"/>
  <c r="Q106" i="28"/>
  <c r="M106" i="28"/>
  <c r="I106" i="28"/>
  <c r="E106" i="28"/>
  <c r="X106" i="28"/>
  <c r="T106" i="28"/>
  <c r="P106" i="28"/>
  <c r="L106" i="28"/>
  <c r="H106" i="28"/>
  <c r="D106" i="28"/>
  <c r="S106" i="28"/>
  <c r="K106" i="28"/>
  <c r="C106" i="28"/>
  <c r="R106" i="28"/>
  <c r="J106" i="28"/>
  <c r="B106" i="28"/>
  <c r="W106" i="28"/>
  <c r="G106" i="28"/>
  <c r="V106" i="28"/>
  <c r="F106" i="28"/>
  <c r="O106" i="28"/>
  <c r="N106" i="28"/>
  <c r="W40" i="28"/>
  <c r="S40" i="28"/>
  <c r="O40" i="28"/>
  <c r="K40" i="28"/>
  <c r="G40" i="28"/>
  <c r="C40" i="28"/>
  <c r="V40" i="28"/>
  <c r="R40" i="28"/>
  <c r="N40" i="28"/>
  <c r="J40" i="28"/>
  <c r="F40" i="28"/>
  <c r="B40" i="28"/>
  <c r="Y40" i="28"/>
  <c r="Q40" i="28"/>
  <c r="I40" i="28"/>
  <c r="X40" i="28"/>
  <c r="P40" i="28"/>
  <c r="H40" i="28"/>
  <c r="M40" i="28"/>
  <c r="U40" i="28"/>
  <c r="L40" i="28"/>
  <c r="E40" i="28"/>
  <c r="T40" i="28"/>
  <c r="D40" i="28"/>
  <c r="X172" i="28"/>
  <c r="T172" i="28"/>
  <c r="P172" i="28"/>
  <c r="L172" i="28"/>
  <c r="H172" i="28"/>
  <c r="D172" i="28"/>
  <c r="V172" i="28"/>
  <c r="Q172" i="28"/>
  <c r="K172" i="28"/>
  <c r="F172" i="28"/>
  <c r="Y172" i="28"/>
  <c r="S172" i="28"/>
  <c r="N172" i="28"/>
  <c r="I172" i="28"/>
  <c r="C172" i="28"/>
  <c r="U172" i="28"/>
  <c r="J172" i="28"/>
  <c r="R172" i="28"/>
  <c r="G172" i="28"/>
  <c r="E172" i="28"/>
  <c r="O172" i="28"/>
  <c r="B172" i="28"/>
  <c r="W172" i="28"/>
  <c r="M172" i="28"/>
  <c r="W407" i="21"/>
  <c r="S407" i="21"/>
  <c r="O407" i="21"/>
  <c r="K407" i="21"/>
  <c r="G407" i="21"/>
  <c r="C407" i="21"/>
  <c r="V407" i="21"/>
  <c r="R407" i="21"/>
  <c r="N407" i="21"/>
  <c r="J407" i="21"/>
  <c r="F407" i="21"/>
  <c r="B407" i="21"/>
  <c r="U407" i="21"/>
  <c r="M407" i="21"/>
  <c r="E407" i="21"/>
  <c r="Q407" i="21"/>
  <c r="I407" i="21"/>
  <c r="P407" i="21"/>
  <c r="T407" i="21"/>
  <c r="L407" i="21"/>
  <c r="D407" i="21"/>
  <c r="Y407" i="21"/>
  <c r="X407" i="21"/>
  <c r="H407" i="21"/>
  <c r="A408" i="21"/>
  <c r="A374" i="21"/>
  <c r="A305" i="21"/>
  <c r="A340" i="21"/>
  <c r="A271" i="28"/>
  <c r="A107" i="28"/>
  <c r="A340" i="28"/>
  <c r="A140" i="28"/>
  <c r="A374" i="28"/>
  <c r="A74" i="28"/>
  <c r="A408" i="28"/>
  <c r="A205" i="28"/>
  <c r="A306" i="28"/>
  <c r="A237" i="28"/>
  <c r="A173" i="28"/>
  <c r="A270" i="21"/>
  <c r="A236" i="21"/>
  <c r="A203" i="21"/>
  <c r="A108" i="19"/>
  <c r="A74" i="19"/>
  <c r="A72" i="21"/>
  <c r="A105" i="21"/>
  <c r="A40" i="19"/>
  <c r="A138" i="21"/>
  <c r="A39" i="25"/>
  <c r="A107" i="25"/>
  <c r="A140" i="19"/>
  <c r="A142" i="25"/>
  <c r="A171" i="21"/>
  <c r="A73" i="25"/>
  <c r="Y171" i="21" l="1"/>
  <c r="U171" i="21"/>
  <c r="Q171" i="21"/>
  <c r="M171" i="21"/>
  <c r="I171" i="21"/>
  <c r="E171" i="21"/>
  <c r="W171" i="21"/>
  <c r="S171" i="21"/>
  <c r="O171" i="21"/>
  <c r="K171" i="21"/>
  <c r="G171" i="21"/>
  <c r="C171" i="21"/>
  <c r="T171" i="21"/>
  <c r="L171" i="21"/>
  <c r="D171" i="21"/>
  <c r="R171" i="21"/>
  <c r="J171" i="21"/>
  <c r="B171" i="21"/>
  <c r="P171" i="21"/>
  <c r="X171" i="21"/>
  <c r="H171" i="21"/>
  <c r="N171" i="21"/>
  <c r="V171" i="21"/>
  <c r="F171"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Y105" i="21"/>
  <c r="U105" i="21"/>
  <c r="Q105" i="21"/>
  <c r="M105" i="21"/>
  <c r="I105" i="21"/>
  <c r="E105" i="21"/>
  <c r="X105" i="21"/>
  <c r="T105" i="21"/>
  <c r="P105" i="21"/>
  <c r="L105" i="21"/>
  <c r="H105" i="21"/>
  <c r="D105" i="21"/>
  <c r="S105" i="21"/>
  <c r="K105" i="21"/>
  <c r="C105" i="21"/>
  <c r="R105" i="21"/>
  <c r="J105" i="21"/>
  <c r="B105" i="21"/>
  <c r="O105" i="21"/>
  <c r="N105" i="21"/>
  <c r="W105" i="21"/>
  <c r="G105" i="21"/>
  <c r="V105" i="21"/>
  <c r="F105" i="21"/>
  <c r="V203" i="21"/>
  <c r="R203" i="21"/>
  <c r="N203" i="21"/>
  <c r="J203" i="21"/>
  <c r="F203" i="21"/>
  <c r="B203" i="21"/>
  <c r="Y203" i="21"/>
  <c r="U203" i="21"/>
  <c r="Q203" i="21"/>
  <c r="M203" i="21"/>
  <c r="I203" i="21"/>
  <c r="E203" i="21"/>
  <c r="X203" i="21"/>
  <c r="P203" i="21"/>
  <c r="H203" i="21"/>
  <c r="T203" i="21"/>
  <c r="L203" i="21"/>
  <c r="D203" i="21"/>
  <c r="W203" i="21"/>
  <c r="G203" i="21"/>
  <c r="O203" i="21"/>
  <c r="S203" i="21"/>
  <c r="K203" i="21"/>
  <c r="C203" i="21"/>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W74" i="28"/>
  <c r="S74" i="28"/>
  <c r="O74" i="28"/>
  <c r="K74" i="28"/>
  <c r="G74" i="28"/>
  <c r="C74" i="28"/>
  <c r="V74" i="28"/>
  <c r="R74" i="28"/>
  <c r="N74" i="28"/>
  <c r="J74" i="28"/>
  <c r="F74" i="28"/>
  <c r="B74" i="28"/>
  <c r="Y74" i="28"/>
  <c r="Q74" i="28"/>
  <c r="I74" i="28"/>
  <c r="X74" i="28"/>
  <c r="P74" i="28"/>
  <c r="H74" i="28"/>
  <c r="U74" i="28"/>
  <c r="E74" i="28"/>
  <c r="M74" i="28"/>
  <c r="T74" i="28"/>
  <c r="D74" i="28"/>
  <c r="L74" i="28"/>
  <c r="W340" i="28"/>
  <c r="S340" i="28"/>
  <c r="O340" i="28"/>
  <c r="K340" i="28"/>
  <c r="G340" i="28"/>
  <c r="C340" i="28"/>
  <c r="V340" i="28"/>
  <c r="R340" i="28"/>
  <c r="N340" i="28"/>
  <c r="J340" i="28"/>
  <c r="F340" i="28"/>
  <c r="B340" i="28"/>
  <c r="U340" i="28"/>
  <c r="M340" i="28"/>
  <c r="E340" i="28"/>
  <c r="Q340" i="28"/>
  <c r="I340" i="28"/>
  <c r="P340" i="28"/>
  <c r="T340" i="28"/>
  <c r="L340" i="28"/>
  <c r="D340" i="28"/>
  <c r="Y340" i="28"/>
  <c r="X340" i="28"/>
  <c r="H340"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73" i="25"/>
  <c r="R73" i="25"/>
  <c r="N73" i="25"/>
  <c r="J73" i="25"/>
  <c r="F73" i="25"/>
  <c r="B73" i="25"/>
  <c r="Y73" i="25"/>
  <c r="U73" i="25"/>
  <c r="Q73" i="25"/>
  <c r="M73" i="25"/>
  <c r="I73" i="25"/>
  <c r="E73" i="25"/>
  <c r="X73" i="25"/>
  <c r="P73" i="25"/>
  <c r="H73" i="25"/>
  <c r="W73" i="25"/>
  <c r="O73" i="25"/>
  <c r="G73" i="25"/>
  <c r="L73" i="25"/>
  <c r="K73" i="25"/>
  <c r="D73" i="25"/>
  <c r="C73" i="25"/>
  <c r="T73" i="25"/>
  <c r="S73" i="25"/>
  <c r="W140" i="19"/>
  <c r="S140" i="19"/>
  <c r="O140" i="19"/>
  <c r="K140" i="19"/>
  <c r="G140" i="19"/>
  <c r="C140" i="19"/>
  <c r="V140" i="19"/>
  <c r="R140" i="19"/>
  <c r="N140" i="19"/>
  <c r="J140" i="19"/>
  <c r="F140" i="19"/>
  <c r="B140" i="19"/>
  <c r="Y140" i="19"/>
  <c r="Q140" i="19"/>
  <c r="I140" i="19"/>
  <c r="U140" i="19"/>
  <c r="M140" i="19"/>
  <c r="E140" i="19"/>
  <c r="X140" i="19"/>
  <c r="H140" i="19"/>
  <c r="P140" i="19"/>
  <c r="T140" i="19"/>
  <c r="L140" i="19"/>
  <c r="D140" i="19"/>
  <c r="X40" i="19"/>
  <c r="T40" i="19"/>
  <c r="P40" i="19"/>
  <c r="L40" i="19"/>
  <c r="H40" i="19"/>
  <c r="D40" i="19"/>
  <c r="V40" i="19"/>
  <c r="R40" i="19"/>
  <c r="N40" i="19"/>
  <c r="J40" i="19"/>
  <c r="F40" i="19"/>
  <c r="B40" i="19"/>
  <c r="Y40" i="19"/>
  <c r="Q40" i="19"/>
  <c r="I40" i="19"/>
  <c r="W40" i="19"/>
  <c r="G40" i="19"/>
  <c r="U40" i="19"/>
  <c r="M40" i="19"/>
  <c r="E40" i="19"/>
  <c r="S40" i="19"/>
  <c r="K40" i="19"/>
  <c r="C40" i="19"/>
  <c r="O40" i="19"/>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X173" i="28"/>
  <c r="T173" i="28"/>
  <c r="P173" i="28"/>
  <c r="L173" i="28"/>
  <c r="H173" i="28"/>
  <c r="D173" i="28"/>
  <c r="Y173" i="28"/>
  <c r="S173" i="28"/>
  <c r="N173" i="28"/>
  <c r="I173" i="28"/>
  <c r="C173" i="28"/>
  <c r="V173" i="28"/>
  <c r="Q173" i="28"/>
  <c r="K173" i="28"/>
  <c r="F173" i="28"/>
  <c r="R173" i="28"/>
  <c r="G173" i="28"/>
  <c r="O173" i="28"/>
  <c r="E173" i="28"/>
  <c r="W173" i="28"/>
  <c r="B173" i="28"/>
  <c r="M173" i="28"/>
  <c r="U173" i="28"/>
  <c r="J173" i="28"/>
  <c r="V408" i="28"/>
  <c r="R408" i="28"/>
  <c r="N408" i="28"/>
  <c r="J408" i="28"/>
  <c r="F408" i="28"/>
  <c r="B408" i="28"/>
  <c r="W408" i="28"/>
  <c r="Q408" i="28"/>
  <c r="L408" i="28"/>
  <c r="G408" i="28"/>
  <c r="U408" i="28"/>
  <c r="P408" i="28"/>
  <c r="K408" i="28"/>
  <c r="E408" i="28"/>
  <c r="Y408" i="28"/>
  <c r="O408" i="28"/>
  <c r="D408" i="28"/>
  <c r="T408" i="28"/>
  <c r="H408" i="28"/>
  <c r="X408" i="28"/>
  <c r="M408" i="28"/>
  <c r="C408" i="28"/>
  <c r="I408" i="28"/>
  <c r="S408" i="28"/>
  <c r="W340" i="21"/>
  <c r="S340" i="21"/>
  <c r="O340" i="21"/>
  <c r="K340" i="21"/>
  <c r="G340" i="21"/>
  <c r="C340" i="21"/>
  <c r="V340" i="21"/>
  <c r="R340" i="21"/>
  <c r="N340" i="21"/>
  <c r="J340" i="21"/>
  <c r="F340" i="21"/>
  <c r="B340" i="21"/>
  <c r="U340" i="21"/>
  <c r="M340" i="21"/>
  <c r="E340" i="21"/>
  <c r="I340" i="21"/>
  <c r="X340" i="21"/>
  <c r="H340" i="21"/>
  <c r="T340" i="21"/>
  <c r="L340" i="21"/>
  <c r="D340" i="21"/>
  <c r="Y340" i="21"/>
  <c r="Q340" i="21"/>
  <c r="P340"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9" i="25"/>
  <c r="R39" i="25"/>
  <c r="N39" i="25"/>
  <c r="J39" i="25"/>
  <c r="F39" i="25"/>
  <c r="B39" i="25"/>
  <c r="Y39" i="25"/>
  <c r="U39" i="25"/>
  <c r="Q39" i="25"/>
  <c r="M39" i="25"/>
  <c r="I39" i="25"/>
  <c r="E39" i="25"/>
  <c r="X39" i="25"/>
  <c r="P39" i="25"/>
  <c r="H39" i="25"/>
  <c r="W39" i="25"/>
  <c r="O39" i="25"/>
  <c r="G39" i="25"/>
  <c r="T39" i="25"/>
  <c r="D39" i="25"/>
  <c r="S39" i="25"/>
  <c r="C39" i="25"/>
  <c r="L39" i="25"/>
  <c r="K39" i="25"/>
  <c r="Y72" i="21"/>
  <c r="U72" i="21"/>
  <c r="Q72" i="21"/>
  <c r="M72" i="21"/>
  <c r="I72" i="21"/>
  <c r="E72" i="21"/>
  <c r="X72" i="21"/>
  <c r="T72" i="21"/>
  <c r="P72" i="21"/>
  <c r="L72" i="21"/>
  <c r="H72" i="21"/>
  <c r="D72" i="21"/>
  <c r="S72" i="21"/>
  <c r="K72" i="21"/>
  <c r="C72" i="21"/>
  <c r="R72" i="21"/>
  <c r="J72" i="21"/>
  <c r="B72" i="21"/>
  <c r="O72" i="21"/>
  <c r="N72" i="21"/>
  <c r="G72" i="21"/>
  <c r="F72" i="21"/>
  <c r="W72" i="21"/>
  <c r="V72" i="21"/>
  <c r="W236" i="21"/>
  <c r="S236" i="21"/>
  <c r="O236" i="21"/>
  <c r="K236" i="21"/>
  <c r="G236" i="21"/>
  <c r="C236" i="21"/>
  <c r="V236" i="21"/>
  <c r="R236" i="21"/>
  <c r="N236" i="21"/>
  <c r="J236" i="21"/>
  <c r="F236" i="21"/>
  <c r="B236" i="21"/>
  <c r="U236" i="21"/>
  <c r="M236" i="21"/>
  <c r="E236" i="21"/>
  <c r="T236" i="21"/>
  <c r="L236" i="21"/>
  <c r="D236" i="21"/>
  <c r="Y236" i="21"/>
  <c r="Q236" i="21"/>
  <c r="I236" i="21"/>
  <c r="X236" i="21"/>
  <c r="P236" i="21"/>
  <c r="H236" i="21"/>
  <c r="W306" i="28"/>
  <c r="S306" i="28"/>
  <c r="O306" i="28"/>
  <c r="K306" i="28"/>
  <c r="G306" i="28"/>
  <c r="C306" i="28"/>
  <c r="V306" i="28"/>
  <c r="R306" i="28"/>
  <c r="N306" i="28"/>
  <c r="J306" i="28"/>
  <c r="F306" i="28"/>
  <c r="B306" i="28"/>
  <c r="U306" i="28"/>
  <c r="M306" i="28"/>
  <c r="E306" i="28"/>
  <c r="Q306" i="28"/>
  <c r="P306" i="28"/>
  <c r="T306" i="28"/>
  <c r="L306" i="28"/>
  <c r="D306" i="28"/>
  <c r="Y306" i="28"/>
  <c r="I306" i="28"/>
  <c r="X306" i="28"/>
  <c r="H306" i="28"/>
  <c r="W374" i="28"/>
  <c r="S374" i="28"/>
  <c r="O374" i="28"/>
  <c r="K374" i="28"/>
  <c r="G374" i="28"/>
  <c r="C374" i="28"/>
  <c r="V374" i="28"/>
  <c r="R374" i="28"/>
  <c r="N374" i="28"/>
  <c r="J374" i="28"/>
  <c r="F374" i="28"/>
  <c r="B374" i="28"/>
  <c r="U374" i="28"/>
  <c r="M374" i="28"/>
  <c r="E374" i="28"/>
  <c r="Q374" i="28"/>
  <c r="H374" i="28"/>
  <c r="T374" i="28"/>
  <c r="L374" i="28"/>
  <c r="D374" i="28"/>
  <c r="Y374" i="28"/>
  <c r="I374" i="28"/>
  <c r="X374" i="28"/>
  <c r="P374" i="28"/>
  <c r="Y107" i="28"/>
  <c r="U107" i="28"/>
  <c r="Q107" i="28"/>
  <c r="M107" i="28"/>
  <c r="I107" i="28"/>
  <c r="E107" i="28"/>
  <c r="X107" i="28"/>
  <c r="T107" i="28"/>
  <c r="P107" i="28"/>
  <c r="L107" i="28"/>
  <c r="H107" i="28"/>
  <c r="D107" i="28"/>
  <c r="S107" i="28"/>
  <c r="K107" i="28"/>
  <c r="C107" i="28"/>
  <c r="R107" i="28"/>
  <c r="J107" i="28"/>
  <c r="B107" i="28"/>
  <c r="O107" i="28"/>
  <c r="N107" i="28"/>
  <c r="G107" i="28"/>
  <c r="W107" i="28"/>
  <c r="V107" i="28"/>
  <c r="F107" i="28"/>
  <c r="W374" i="21"/>
  <c r="S374" i="21"/>
  <c r="O374" i="21"/>
  <c r="K374" i="21"/>
  <c r="G374" i="21"/>
  <c r="C374" i="21"/>
  <c r="V374" i="21"/>
  <c r="R374" i="21"/>
  <c r="N374" i="21"/>
  <c r="J374" i="21"/>
  <c r="F374" i="21"/>
  <c r="B374" i="21"/>
  <c r="U374" i="21"/>
  <c r="M374" i="21"/>
  <c r="E374" i="21"/>
  <c r="Y374" i="21"/>
  <c r="I374" i="21"/>
  <c r="P374" i="21"/>
  <c r="T374" i="21"/>
  <c r="L374" i="21"/>
  <c r="D374" i="21"/>
  <c r="Q374" i="21"/>
  <c r="X374" i="21"/>
  <c r="H374" i="21"/>
  <c r="Y138" i="21"/>
  <c r="U138" i="21"/>
  <c r="Q138" i="21"/>
  <c r="M138" i="21"/>
  <c r="I138" i="21"/>
  <c r="E138" i="21"/>
  <c r="X138" i="21"/>
  <c r="T138" i="21"/>
  <c r="P138" i="21"/>
  <c r="L138" i="21"/>
  <c r="H138" i="21"/>
  <c r="D138" i="21"/>
  <c r="S138" i="21"/>
  <c r="K138" i="21"/>
  <c r="C138" i="21"/>
  <c r="R138" i="21"/>
  <c r="J138" i="21"/>
  <c r="B138" i="21"/>
  <c r="O138" i="21"/>
  <c r="N138" i="21"/>
  <c r="G138" i="21"/>
  <c r="F138" i="21"/>
  <c r="W138" i="21"/>
  <c r="V138" i="21"/>
  <c r="X74" i="19"/>
  <c r="T74" i="19"/>
  <c r="P74" i="19"/>
  <c r="L74" i="19"/>
  <c r="H74" i="19"/>
  <c r="D74" i="19"/>
  <c r="V74" i="19"/>
  <c r="R74" i="19"/>
  <c r="N74" i="19"/>
  <c r="J74" i="19"/>
  <c r="F74" i="19"/>
  <c r="B74" i="19"/>
  <c r="Y74" i="19"/>
  <c r="Q74" i="19"/>
  <c r="I74" i="19"/>
  <c r="W74" i="19"/>
  <c r="O74" i="19"/>
  <c r="G74" i="19"/>
  <c r="U74" i="19"/>
  <c r="M74" i="19"/>
  <c r="E74" i="19"/>
  <c r="S74" i="19"/>
  <c r="K74" i="19"/>
  <c r="C74" i="19"/>
  <c r="W270" i="21"/>
  <c r="S270" i="21"/>
  <c r="O270" i="21"/>
  <c r="K270" i="21"/>
  <c r="G270" i="21"/>
  <c r="C270" i="21"/>
  <c r="V270" i="21"/>
  <c r="R270" i="21"/>
  <c r="N270" i="21"/>
  <c r="J270" i="21"/>
  <c r="F270" i="21"/>
  <c r="B270" i="21"/>
  <c r="U270" i="21"/>
  <c r="M270" i="21"/>
  <c r="E270" i="21"/>
  <c r="Q270" i="21"/>
  <c r="T270" i="21"/>
  <c r="L270" i="21"/>
  <c r="D270" i="21"/>
  <c r="Y270" i="21"/>
  <c r="I270" i="21"/>
  <c r="H270" i="21"/>
  <c r="P270" i="21"/>
  <c r="X270" i="21"/>
  <c r="W205" i="28"/>
  <c r="S205" i="28"/>
  <c r="O205" i="28"/>
  <c r="K205" i="28"/>
  <c r="G205" i="28"/>
  <c r="C205" i="28"/>
  <c r="V205" i="28"/>
  <c r="Q205" i="28"/>
  <c r="L205" i="28"/>
  <c r="F205" i="28"/>
  <c r="U205" i="28"/>
  <c r="N205" i="28"/>
  <c r="H205" i="28"/>
  <c r="T205" i="28"/>
  <c r="M205" i="28"/>
  <c r="E205" i="28"/>
  <c r="R205" i="28"/>
  <c r="D205" i="28"/>
  <c r="P205" i="28"/>
  <c r="B205" i="28"/>
  <c r="J205" i="28"/>
  <c r="I205" i="28"/>
  <c r="Y205" i="28"/>
  <c r="X205" i="28"/>
  <c r="Y140" i="28"/>
  <c r="U140" i="28"/>
  <c r="Q140" i="28"/>
  <c r="M140" i="28"/>
  <c r="I140" i="28"/>
  <c r="E140" i="28"/>
  <c r="X140" i="28"/>
  <c r="T140" i="28"/>
  <c r="P140" i="28"/>
  <c r="L140" i="28"/>
  <c r="H140" i="28"/>
  <c r="D140" i="28"/>
  <c r="S140" i="28"/>
  <c r="K140" i="28"/>
  <c r="C140" i="28"/>
  <c r="R140" i="28"/>
  <c r="J140" i="28"/>
  <c r="B140" i="28"/>
  <c r="O140" i="28"/>
  <c r="N140" i="28"/>
  <c r="W140" i="28"/>
  <c r="G140" i="28"/>
  <c r="F140" i="28"/>
  <c r="V140" i="28"/>
  <c r="W271" i="28"/>
  <c r="S271" i="28"/>
  <c r="O271" i="28"/>
  <c r="K271" i="28"/>
  <c r="G271" i="28"/>
  <c r="C271" i="28"/>
  <c r="V271" i="28"/>
  <c r="R271" i="28"/>
  <c r="N271" i="28"/>
  <c r="J271" i="28"/>
  <c r="F271" i="28"/>
  <c r="B271" i="28"/>
  <c r="U271" i="28"/>
  <c r="M271" i="28"/>
  <c r="E271" i="28"/>
  <c r="Q271" i="28"/>
  <c r="X271" i="28"/>
  <c r="H271" i="28"/>
  <c r="T271" i="28"/>
  <c r="L271" i="28"/>
  <c r="D271" i="28"/>
  <c r="Y271" i="28"/>
  <c r="I271" i="28"/>
  <c r="P271" i="28"/>
  <c r="W408" i="21"/>
  <c r="S408" i="21"/>
  <c r="O408" i="21"/>
  <c r="K408" i="21"/>
  <c r="G408" i="21"/>
  <c r="C408" i="21"/>
  <c r="V408" i="21"/>
  <c r="R408" i="21"/>
  <c r="N408" i="21"/>
  <c r="J408" i="21"/>
  <c r="F408" i="21"/>
  <c r="B408" i="21"/>
  <c r="U408" i="21"/>
  <c r="M408" i="21"/>
  <c r="E408" i="21"/>
  <c r="Y408" i="21"/>
  <c r="I408" i="21"/>
  <c r="P408" i="21"/>
  <c r="T408" i="21"/>
  <c r="L408" i="21"/>
  <c r="D408" i="21"/>
  <c r="Q408" i="21"/>
  <c r="X408" i="21"/>
  <c r="H408" i="21"/>
  <c r="A341" i="21"/>
  <c r="A306" i="21"/>
  <c r="A375" i="21"/>
  <c r="A409" i="21"/>
  <c r="A238" i="28"/>
  <c r="A409" i="28"/>
  <c r="A206" i="28"/>
  <c r="A141" i="28"/>
  <c r="A272" i="28"/>
  <c r="A174" i="28"/>
  <c r="A375" i="28"/>
  <c r="A341" i="28"/>
  <c r="A108" i="28"/>
  <c r="A307" i="28"/>
  <c r="A237" i="21"/>
  <c r="A271" i="21"/>
  <c r="A204" i="21"/>
  <c r="A141" i="19"/>
  <c r="A106" i="21"/>
  <c r="A139" i="21"/>
  <c r="A108" i="25"/>
  <c r="A74" i="25"/>
  <c r="A172" i="21"/>
  <c r="A40" i="25"/>
  <c r="A73" i="21"/>
  <c r="Y73" i="21" l="1"/>
  <c r="U73" i="21"/>
  <c r="Q73" i="21"/>
  <c r="M73" i="21"/>
  <c r="I73" i="21"/>
  <c r="E73" i="21"/>
  <c r="X73" i="21"/>
  <c r="T73" i="21"/>
  <c r="P73" i="21"/>
  <c r="L73" i="21"/>
  <c r="H73" i="21"/>
  <c r="D73" i="21"/>
  <c r="S73" i="21"/>
  <c r="K73" i="21"/>
  <c r="C73" i="21"/>
  <c r="R73" i="21"/>
  <c r="J73" i="21"/>
  <c r="B73" i="21"/>
  <c r="W73" i="21"/>
  <c r="G73" i="21"/>
  <c r="V73" i="21"/>
  <c r="F73" i="21"/>
  <c r="O73" i="21"/>
  <c r="N73" i="21"/>
  <c r="V74" i="25"/>
  <c r="R74" i="25"/>
  <c r="N74" i="25"/>
  <c r="J74" i="25"/>
  <c r="F74" i="25"/>
  <c r="B74" i="25"/>
  <c r="Y74" i="25"/>
  <c r="U74" i="25"/>
  <c r="Q74" i="25"/>
  <c r="M74" i="25"/>
  <c r="I74" i="25"/>
  <c r="E74" i="25"/>
  <c r="X74" i="25"/>
  <c r="P74" i="25"/>
  <c r="H74" i="25"/>
  <c r="W74" i="25"/>
  <c r="O74" i="25"/>
  <c r="G74" i="25"/>
  <c r="T74" i="25"/>
  <c r="D74" i="25"/>
  <c r="S74" i="25"/>
  <c r="C74" i="25"/>
  <c r="L74" i="25"/>
  <c r="K74" i="25"/>
  <c r="W375" i="28"/>
  <c r="S375" i="28"/>
  <c r="O375" i="28"/>
  <c r="K375" i="28"/>
  <c r="G375" i="28"/>
  <c r="C375" i="28"/>
  <c r="V375" i="28"/>
  <c r="R375" i="28"/>
  <c r="N375" i="28"/>
  <c r="J375" i="28"/>
  <c r="F375" i="28"/>
  <c r="B375" i="28"/>
  <c r="U375" i="28"/>
  <c r="M375" i="28"/>
  <c r="E375" i="28"/>
  <c r="Y375" i="28"/>
  <c r="I375" i="28"/>
  <c r="X375" i="28"/>
  <c r="H375" i="28"/>
  <c r="T375" i="28"/>
  <c r="L375" i="28"/>
  <c r="D375" i="28"/>
  <c r="Q375" i="28"/>
  <c r="P375" i="28"/>
  <c r="W206" i="28"/>
  <c r="S206" i="28"/>
  <c r="O206" i="28"/>
  <c r="K206" i="28"/>
  <c r="G206" i="28"/>
  <c r="C206" i="28"/>
  <c r="Y206" i="28"/>
  <c r="T206" i="28"/>
  <c r="N206" i="28"/>
  <c r="I206" i="28"/>
  <c r="D206" i="28"/>
  <c r="R206" i="28"/>
  <c r="L206" i="28"/>
  <c r="E206" i="28"/>
  <c r="X206" i="28"/>
  <c r="Q206" i="28"/>
  <c r="J206" i="28"/>
  <c r="B206" i="28"/>
  <c r="V206" i="28"/>
  <c r="H206" i="28"/>
  <c r="U206" i="28"/>
  <c r="F206" i="28"/>
  <c r="P206" i="28"/>
  <c r="M206" i="28"/>
  <c r="W409" i="21"/>
  <c r="S409" i="21"/>
  <c r="O409" i="21"/>
  <c r="K409" i="21"/>
  <c r="G409" i="21"/>
  <c r="C409" i="21"/>
  <c r="V409" i="21"/>
  <c r="R409" i="21"/>
  <c r="N409" i="21"/>
  <c r="J409" i="21"/>
  <c r="F409" i="21"/>
  <c r="B409" i="21"/>
  <c r="U409" i="21"/>
  <c r="M409" i="21"/>
  <c r="E409" i="21"/>
  <c r="Q409" i="21"/>
  <c r="X409" i="21"/>
  <c r="H409" i="21"/>
  <c r="T409" i="21"/>
  <c r="L409" i="21"/>
  <c r="D409" i="21"/>
  <c r="Y409" i="21"/>
  <c r="I409" i="21"/>
  <c r="P409" i="21"/>
  <c r="Y172" i="21"/>
  <c r="U172" i="21"/>
  <c r="Q172" i="21"/>
  <c r="M172" i="21"/>
  <c r="I172" i="21"/>
  <c r="E172" i="21"/>
  <c r="W172" i="21"/>
  <c r="S172" i="21"/>
  <c r="O172" i="21"/>
  <c r="K172" i="21"/>
  <c r="G172" i="21"/>
  <c r="C172" i="21"/>
  <c r="T172" i="21"/>
  <c r="L172" i="21"/>
  <c r="D172" i="21"/>
  <c r="R172" i="21"/>
  <c r="J172" i="21"/>
  <c r="B172" i="21"/>
  <c r="X172" i="21"/>
  <c r="H172" i="21"/>
  <c r="P172" i="21"/>
  <c r="V172" i="21"/>
  <c r="F172" i="21"/>
  <c r="N172"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W237" i="21"/>
  <c r="S237" i="21"/>
  <c r="O237" i="21"/>
  <c r="K237" i="21"/>
  <c r="G237" i="21"/>
  <c r="C237" i="21"/>
  <c r="V237" i="21"/>
  <c r="R237" i="21"/>
  <c r="N237" i="21"/>
  <c r="J237" i="21"/>
  <c r="F237" i="21"/>
  <c r="B237" i="21"/>
  <c r="U237" i="21"/>
  <c r="M237" i="21"/>
  <c r="E237" i="21"/>
  <c r="T237" i="21"/>
  <c r="L237" i="21"/>
  <c r="D237" i="21"/>
  <c r="Y237" i="21"/>
  <c r="Q237" i="21"/>
  <c r="I237" i="21"/>
  <c r="H237" i="21"/>
  <c r="X237" i="21"/>
  <c r="P237" i="21"/>
  <c r="W341" i="28"/>
  <c r="S341" i="28"/>
  <c r="O341" i="28"/>
  <c r="K341" i="28"/>
  <c r="G341" i="28"/>
  <c r="C341" i="28"/>
  <c r="V341" i="28"/>
  <c r="R341" i="28"/>
  <c r="N341" i="28"/>
  <c r="J341" i="28"/>
  <c r="F341" i="28"/>
  <c r="B341" i="28"/>
  <c r="U341" i="28"/>
  <c r="M341" i="28"/>
  <c r="E341" i="28"/>
  <c r="Y341" i="28"/>
  <c r="I341" i="28"/>
  <c r="X341" i="28"/>
  <c r="H341" i="28"/>
  <c r="T341" i="28"/>
  <c r="L341" i="28"/>
  <c r="D341" i="28"/>
  <c r="Q341" i="28"/>
  <c r="P34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108" i="25"/>
  <c r="R108" i="25"/>
  <c r="N108" i="25"/>
  <c r="J108" i="25"/>
  <c r="F108" i="25"/>
  <c r="B108" i="25"/>
  <c r="Y108" i="25"/>
  <c r="U108" i="25"/>
  <c r="Q108" i="25"/>
  <c r="M108" i="25"/>
  <c r="I108" i="25"/>
  <c r="E108" i="25"/>
  <c r="X108" i="25"/>
  <c r="P108" i="25"/>
  <c r="H108" i="25"/>
  <c r="W108" i="25"/>
  <c r="O108" i="25"/>
  <c r="G108" i="25"/>
  <c r="L108" i="25"/>
  <c r="K108" i="25"/>
  <c r="D108" i="25"/>
  <c r="C108" i="25"/>
  <c r="T108" i="25"/>
  <c r="S108" i="25"/>
  <c r="Y106" i="21"/>
  <c r="U106" i="21"/>
  <c r="Q106" i="21"/>
  <c r="M106" i="21"/>
  <c r="I106" i="21"/>
  <c r="E106" i="21"/>
  <c r="X106" i="21"/>
  <c r="T106" i="21"/>
  <c r="P106" i="21"/>
  <c r="L106" i="21"/>
  <c r="H106" i="21"/>
  <c r="D106" i="21"/>
  <c r="S106" i="21"/>
  <c r="K106" i="21"/>
  <c r="C106" i="21"/>
  <c r="R106" i="21"/>
  <c r="J106" i="21"/>
  <c r="B106" i="21"/>
  <c r="W106" i="21"/>
  <c r="G106" i="21"/>
  <c r="V106" i="21"/>
  <c r="F106" i="21"/>
  <c r="N106" i="21"/>
  <c r="O106" i="21"/>
  <c r="W204" i="21"/>
  <c r="S204" i="21"/>
  <c r="O204" i="21"/>
  <c r="K204" i="21"/>
  <c r="U204" i="21"/>
  <c r="P204" i="21"/>
  <c r="J204" i="21"/>
  <c r="F204" i="21"/>
  <c r="B204" i="21"/>
  <c r="Y204" i="21"/>
  <c r="T204" i="21"/>
  <c r="N204" i="21"/>
  <c r="I204" i="21"/>
  <c r="E204" i="21"/>
  <c r="R204" i="21"/>
  <c r="H204" i="21"/>
  <c r="X204" i="21"/>
  <c r="M204" i="21"/>
  <c r="D204" i="21"/>
  <c r="Q204" i="21"/>
  <c r="G204" i="21"/>
  <c r="V204" i="21"/>
  <c r="L204" i="21"/>
  <c r="C204" i="21"/>
  <c r="W307" i="28"/>
  <c r="S307" i="28"/>
  <c r="O307" i="28"/>
  <c r="K307" i="28"/>
  <c r="G307" i="28"/>
  <c r="C307" i="28"/>
  <c r="V307" i="28"/>
  <c r="R307" i="28"/>
  <c r="N307" i="28"/>
  <c r="J307" i="28"/>
  <c r="F307" i="28"/>
  <c r="B307" i="28"/>
  <c r="U307" i="28"/>
  <c r="M307" i="28"/>
  <c r="E307" i="28"/>
  <c r="Y307" i="28"/>
  <c r="I307" i="28"/>
  <c r="X307" i="28"/>
  <c r="H307" i="28"/>
  <c r="T307" i="28"/>
  <c r="L307" i="28"/>
  <c r="D307" i="28"/>
  <c r="Q307" i="28"/>
  <c r="P307" i="28"/>
  <c r="X174" i="28"/>
  <c r="T174" i="28"/>
  <c r="P174" i="28"/>
  <c r="L174" i="28"/>
  <c r="H174" i="28"/>
  <c r="D174" i="28"/>
  <c r="V174" i="28"/>
  <c r="Q174" i="28"/>
  <c r="K174" i="28"/>
  <c r="F174" i="28"/>
  <c r="Y174" i="28"/>
  <c r="S174" i="28"/>
  <c r="N174" i="28"/>
  <c r="I174" i="28"/>
  <c r="C174" i="28"/>
  <c r="O174" i="28"/>
  <c r="E174" i="28"/>
  <c r="W174" i="28"/>
  <c r="M174" i="28"/>
  <c r="B174" i="28"/>
  <c r="U174" i="28"/>
  <c r="J174" i="28"/>
  <c r="R174" i="28"/>
  <c r="G174" i="28"/>
  <c r="W375" i="21"/>
  <c r="S375" i="21"/>
  <c r="O375" i="21"/>
  <c r="K375" i="21"/>
  <c r="G375" i="21"/>
  <c r="C375" i="21"/>
  <c r="V375" i="21"/>
  <c r="R375" i="21"/>
  <c r="N375" i="21"/>
  <c r="J375" i="21"/>
  <c r="F375" i="21"/>
  <c r="B375" i="21"/>
  <c r="U375" i="21"/>
  <c r="M375" i="21"/>
  <c r="E375" i="21"/>
  <c r="Q375" i="21"/>
  <c r="X375" i="21"/>
  <c r="H375" i="21"/>
  <c r="T375" i="21"/>
  <c r="L375" i="21"/>
  <c r="D375" i="21"/>
  <c r="Y375" i="21"/>
  <c r="I375" i="21"/>
  <c r="P375" i="21"/>
  <c r="V40" i="25"/>
  <c r="R40" i="25"/>
  <c r="N40" i="25"/>
  <c r="J40" i="25"/>
  <c r="F40" i="25"/>
  <c r="B40" i="25"/>
  <c r="Y40" i="25"/>
  <c r="U40" i="25"/>
  <c r="Q40" i="25"/>
  <c r="M40" i="25"/>
  <c r="I40" i="25"/>
  <c r="E40" i="25"/>
  <c r="X40" i="25"/>
  <c r="P40" i="25"/>
  <c r="H40" i="25"/>
  <c r="W40" i="25"/>
  <c r="O40" i="25"/>
  <c r="G40" i="25"/>
  <c r="L40" i="25"/>
  <c r="K40" i="25"/>
  <c r="T40" i="25"/>
  <c r="S40" i="25"/>
  <c r="C40" i="25"/>
  <c r="D40" i="25"/>
  <c r="W141" i="19"/>
  <c r="S141" i="19"/>
  <c r="O141" i="19"/>
  <c r="K141" i="19"/>
  <c r="G141" i="19"/>
  <c r="C141" i="19"/>
  <c r="V141" i="19"/>
  <c r="R141" i="19"/>
  <c r="N141" i="19"/>
  <c r="J141" i="19"/>
  <c r="F141" i="19"/>
  <c r="B141" i="19"/>
  <c r="Y141" i="19"/>
  <c r="Q141" i="19"/>
  <c r="I141" i="19"/>
  <c r="U141" i="19"/>
  <c r="M141" i="19"/>
  <c r="E141" i="19"/>
  <c r="P141" i="19"/>
  <c r="X141" i="19"/>
  <c r="H141" i="19"/>
  <c r="D141" i="19"/>
  <c r="T141" i="19"/>
  <c r="L141" i="19"/>
  <c r="W271" i="21"/>
  <c r="S271" i="21"/>
  <c r="O271" i="21"/>
  <c r="K271" i="21"/>
  <c r="G271" i="21"/>
  <c r="C271" i="21"/>
  <c r="V271" i="21"/>
  <c r="R271" i="21"/>
  <c r="N271" i="21"/>
  <c r="J271" i="21"/>
  <c r="F271" i="21"/>
  <c r="B271" i="21"/>
  <c r="U271" i="21"/>
  <c r="M271" i="21"/>
  <c r="E271" i="21"/>
  <c r="Y271" i="21"/>
  <c r="I271" i="21"/>
  <c r="T271" i="21"/>
  <c r="L271" i="21"/>
  <c r="D271" i="21"/>
  <c r="Q271" i="21"/>
  <c r="P271" i="21"/>
  <c r="H271" i="21"/>
  <c r="X271" i="21"/>
  <c r="Y108" i="28"/>
  <c r="U108" i="28"/>
  <c r="Q108" i="28"/>
  <c r="M108" i="28"/>
  <c r="I108" i="28"/>
  <c r="E108" i="28"/>
  <c r="X108" i="28"/>
  <c r="T108" i="28"/>
  <c r="P108" i="28"/>
  <c r="L108" i="28"/>
  <c r="H108" i="28"/>
  <c r="D108" i="28"/>
  <c r="S108" i="28"/>
  <c r="K108" i="28"/>
  <c r="C108" i="28"/>
  <c r="R108" i="28"/>
  <c r="J108" i="28"/>
  <c r="B108" i="28"/>
  <c r="W108" i="28"/>
  <c r="G108" i="28"/>
  <c r="V108" i="28"/>
  <c r="F108" i="28"/>
  <c r="O108" i="28"/>
  <c r="N108"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V409" i="28"/>
  <c r="R409" i="28"/>
  <c r="N409" i="28"/>
  <c r="J409" i="28"/>
  <c r="F409" i="28"/>
  <c r="B409" i="28"/>
  <c r="Y409" i="28"/>
  <c r="T409" i="28"/>
  <c r="O409" i="28"/>
  <c r="I409" i="28"/>
  <c r="D409" i="28"/>
  <c r="X409" i="28"/>
  <c r="S409" i="28"/>
  <c r="M409" i="28"/>
  <c r="H409" i="28"/>
  <c r="C409" i="28"/>
  <c r="W409" i="28"/>
  <c r="L409" i="28"/>
  <c r="Q409" i="28"/>
  <c r="E409" i="28"/>
  <c r="U409" i="28"/>
  <c r="K409" i="28"/>
  <c r="G409" i="28"/>
  <c r="P409" i="28"/>
  <c r="W306" i="21"/>
  <c r="S306" i="21"/>
  <c r="O306" i="21"/>
  <c r="K306" i="21"/>
  <c r="G306" i="21"/>
  <c r="C306" i="21"/>
  <c r="V306" i="21"/>
  <c r="R306" i="21"/>
  <c r="N306" i="21"/>
  <c r="J306" i="21"/>
  <c r="F306" i="21"/>
  <c r="B306" i="21"/>
  <c r="U306" i="21"/>
  <c r="M306" i="21"/>
  <c r="E306" i="21"/>
  <c r="Q306" i="21"/>
  <c r="T306" i="21"/>
  <c r="L306" i="21"/>
  <c r="D306" i="21"/>
  <c r="Y306" i="21"/>
  <c r="I306" i="21"/>
  <c r="X306" i="21"/>
  <c r="P306" i="21"/>
  <c r="H306" i="21"/>
  <c r="A307" i="21"/>
  <c r="A410" i="21"/>
  <c r="A376" i="21"/>
  <c r="A342" i="21"/>
  <c r="A175" i="28"/>
  <c r="A308" i="28"/>
  <c r="A376" i="28"/>
  <c r="A273" i="28"/>
  <c r="A410" i="28"/>
  <c r="A342" i="28"/>
  <c r="A142" i="28"/>
  <c r="A207" i="28"/>
  <c r="A239" i="28"/>
  <c r="A272" i="21"/>
  <c r="A238" i="21"/>
  <c r="A205" i="21"/>
  <c r="A173" i="21"/>
  <c r="A107" i="21"/>
  <c r="A74" i="21"/>
  <c r="A140" i="21"/>
  <c r="A142" i="19"/>
  <c r="W142" i="19" l="1"/>
  <c r="S142" i="19"/>
  <c r="O142" i="19"/>
  <c r="K142" i="19"/>
  <c r="G142" i="19"/>
  <c r="C142" i="19"/>
  <c r="V142" i="19"/>
  <c r="R142" i="19"/>
  <c r="N142" i="19"/>
  <c r="J142" i="19"/>
  <c r="F142" i="19"/>
  <c r="B142" i="19"/>
  <c r="Y142" i="19"/>
  <c r="Q142" i="19"/>
  <c r="I142" i="19"/>
  <c r="U142" i="19"/>
  <c r="M142" i="19"/>
  <c r="E142" i="19"/>
  <c r="X142" i="19"/>
  <c r="H142" i="19"/>
  <c r="P142" i="19"/>
  <c r="L142" i="19"/>
  <c r="D142" i="19"/>
  <c r="T142" i="19"/>
  <c r="Y173" i="21"/>
  <c r="U173" i="21"/>
  <c r="Q173" i="21"/>
  <c r="M173" i="21"/>
  <c r="I173" i="21"/>
  <c r="E173" i="21"/>
  <c r="W173" i="21"/>
  <c r="S173" i="21"/>
  <c r="O173" i="21"/>
  <c r="K173" i="21"/>
  <c r="G173" i="21"/>
  <c r="C173" i="21"/>
  <c r="T173" i="21"/>
  <c r="L173" i="21"/>
  <c r="D173" i="21"/>
  <c r="R173" i="21"/>
  <c r="J173" i="21"/>
  <c r="B173" i="21"/>
  <c r="P173" i="21"/>
  <c r="X173" i="21"/>
  <c r="H173" i="21"/>
  <c r="N173" i="21"/>
  <c r="V173" i="21"/>
  <c r="F173" i="21"/>
  <c r="W205" i="21"/>
  <c r="S205" i="21"/>
  <c r="O205" i="21"/>
  <c r="K205" i="21"/>
  <c r="G205" i="21"/>
  <c r="C205" i="21"/>
  <c r="X205" i="21"/>
  <c r="R205" i="21"/>
  <c r="M205" i="21"/>
  <c r="H205" i="21"/>
  <c r="B205" i="21"/>
  <c r="V205" i="21"/>
  <c r="Q205" i="21"/>
  <c r="L205" i="21"/>
  <c r="F205" i="21"/>
  <c r="P205" i="21"/>
  <c r="E205" i="21"/>
  <c r="U205" i="21"/>
  <c r="J205" i="21"/>
  <c r="N205" i="21"/>
  <c r="Y205" i="21"/>
  <c r="D205" i="21"/>
  <c r="I205" i="21"/>
  <c r="T205" i="21"/>
  <c r="W207" i="28"/>
  <c r="S207" i="28"/>
  <c r="O207" i="28"/>
  <c r="K207" i="28"/>
  <c r="G207" i="28"/>
  <c r="C207" i="28"/>
  <c r="V207" i="28"/>
  <c r="Q207" i="28"/>
  <c r="L207" i="28"/>
  <c r="F207" i="28"/>
  <c r="X207" i="28"/>
  <c r="P207" i="28"/>
  <c r="I207" i="28"/>
  <c r="B207" i="28"/>
  <c r="U207" i="28"/>
  <c r="N207" i="28"/>
  <c r="H207" i="28"/>
  <c r="M207" i="28"/>
  <c r="Y207" i="28"/>
  <c r="J207" i="28"/>
  <c r="T207" i="28"/>
  <c r="R207" i="28"/>
  <c r="E207" i="28"/>
  <c r="D207" i="28"/>
  <c r="W410" i="28"/>
  <c r="S410" i="28"/>
  <c r="V410" i="28"/>
  <c r="R410" i="28"/>
  <c r="N410" i="28"/>
  <c r="J410" i="28"/>
  <c r="F410" i="28"/>
  <c r="B410" i="28"/>
  <c r="Y410" i="28"/>
  <c r="Q410" i="28"/>
  <c r="L410" i="28"/>
  <c r="G410" i="28"/>
  <c r="X410" i="28"/>
  <c r="P410" i="28"/>
  <c r="K410" i="28"/>
  <c r="E410" i="28"/>
  <c r="U410" i="28"/>
  <c r="I410" i="28"/>
  <c r="O410" i="28"/>
  <c r="M410" i="28"/>
  <c r="C410" i="28"/>
  <c r="T410" i="28"/>
  <c r="H410" i="28"/>
  <c r="D410" i="28"/>
  <c r="W410" i="21"/>
  <c r="S410" i="21"/>
  <c r="O410" i="21"/>
  <c r="K410" i="21"/>
  <c r="G410" i="21"/>
  <c r="C410" i="21"/>
  <c r="V410" i="21"/>
  <c r="R410" i="21"/>
  <c r="N410" i="21"/>
  <c r="J410" i="21"/>
  <c r="F410" i="21"/>
  <c r="B410" i="21"/>
  <c r="U410" i="21"/>
  <c r="M410" i="21"/>
  <c r="E410" i="21"/>
  <c r="Y410" i="21"/>
  <c r="I410" i="21"/>
  <c r="X410" i="21"/>
  <c r="T410" i="21"/>
  <c r="L410" i="21"/>
  <c r="D410" i="21"/>
  <c r="Q410" i="21"/>
  <c r="P410" i="21"/>
  <c r="H410" i="21"/>
  <c r="Y107" i="21"/>
  <c r="U107" i="21"/>
  <c r="Q107" i="21"/>
  <c r="M107" i="21"/>
  <c r="I107" i="21"/>
  <c r="E107" i="21"/>
  <c r="X107" i="21"/>
  <c r="T107" i="21"/>
  <c r="P107" i="21"/>
  <c r="L107" i="21"/>
  <c r="H107" i="21"/>
  <c r="D107" i="21"/>
  <c r="S107" i="21"/>
  <c r="K107" i="21"/>
  <c r="C107" i="21"/>
  <c r="R107" i="21"/>
  <c r="J107" i="21"/>
  <c r="B107" i="21"/>
  <c r="O107" i="21"/>
  <c r="N107" i="21"/>
  <c r="G107" i="21"/>
  <c r="W107" i="21"/>
  <c r="F107" i="21"/>
  <c r="V107" i="21"/>
  <c r="W272" i="21"/>
  <c r="S272" i="21"/>
  <c r="O272" i="21"/>
  <c r="K272" i="21"/>
  <c r="G272" i="21"/>
  <c r="C272" i="21"/>
  <c r="V272" i="21"/>
  <c r="R272" i="21"/>
  <c r="N272" i="21"/>
  <c r="J272" i="21"/>
  <c r="F272" i="21"/>
  <c r="B272" i="21"/>
  <c r="U272" i="21"/>
  <c r="M272" i="21"/>
  <c r="E272" i="21"/>
  <c r="Q272" i="21"/>
  <c r="T272" i="21"/>
  <c r="L272" i="21"/>
  <c r="D272" i="21"/>
  <c r="Y272" i="21"/>
  <c r="I272" i="21"/>
  <c r="X272" i="21"/>
  <c r="P272" i="21"/>
  <c r="H272" i="21"/>
  <c r="W342" i="28"/>
  <c r="S342" i="28"/>
  <c r="O342" i="28"/>
  <c r="K342" i="28"/>
  <c r="G342" i="28"/>
  <c r="C342" i="28"/>
  <c r="V342" i="28"/>
  <c r="R342" i="28"/>
  <c r="N342" i="28"/>
  <c r="J342" i="28"/>
  <c r="F342" i="28"/>
  <c r="B342" i="28"/>
  <c r="U342" i="28"/>
  <c r="M342" i="28"/>
  <c r="E342" i="28"/>
  <c r="Q342" i="28"/>
  <c r="P342" i="28"/>
  <c r="T342" i="28"/>
  <c r="L342" i="28"/>
  <c r="D342" i="28"/>
  <c r="Y342" i="28"/>
  <c r="I342" i="28"/>
  <c r="X342" i="28"/>
  <c r="H342" i="28"/>
  <c r="W376" i="28"/>
  <c r="S376" i="28"/>
  <c r="O376" i="28"/>
  <c r="K376" i="28"/>
  <c r="G376" i="28"/>
  <c r="C376" i="28"/>
  <c r="V376" i="28"/>
  <c r="R376" i="28"/>
  <c r="N376" i="28"/>
  <c r="J376" i="28"/>
  <c r="F376" i="28"/>
  <c r="B376" i="28"/>
  <c r="U376" i="28"/>
  <c r="M376" i="28"/>
  <c r="E376" i="28"/>
  <c r="Q376" i="28"/>
  <c r="P376" i="28"/>
  <c r="T376" i="28"/>
  <c r="L376" i="28"/>
  <c r="D376" i="28"/>
  <c r="Y376" i="28"/>
  <c r="I376" i="28"/>
  <c r="X376" i="28"/>
  <c r="H376" i="28"/>
  <c r="W342" i="21"/>
  <c r="S342" i="21"/>
  <c r="O342" i="21"/>
  <c r="K342" i="21"/>
  <c r="G342" i="21"/>
  <c r="C342" i="21"/>
  <c r="V342" i="21"/>
  <c r="R342" i="21"/>
  <c r="N342" i="21"/>
  <c r="J342" i="21"/>
  <c r="F342" i="21"/>
  <c r="B342" i="21"/>
  <c r="U342" i="21"/>
  <c r="M342" i="21"/>
  <c r="E342" i="21"/>
  <c r="Q342" i="21"/>
  <c r="X342" i="21"/>
  <c r="H342" i="21"/>
  <c r="T342" i="21"/>
  <c r="L342" i="21"/>
  <c r="D342" i="21"/>
  <c r="Y342" i="21"/>
  <c r="I342" i="21"/>
  <c r="P342" i="21"/>
  <c r="Y74" i="21"/>
  <c r="U74" i="21"/>
  <c r="Q74" i="21"/>
  <c r="M74" i="21"/>
  <c r="I74" i="21"/>
  <c r="E74" i="21"/>
  <c r="X74" i="21"/>
  <c r="T74" i="21"/>
  <c r="P74" i="21"/>
  <c r="L74" i="21"/>
  <c r="H74" i="21"/>
  <c r="D74" i="21"/>
  <c r="S74" i="21"/>
  <c r="K74" i="21"/>
  <c r="C74" i="21"/>
  <c r="R74" i="21"/>
  <c r="J74" i="21"/>
  <c r="B74" i="21"/>
  <c r="O74" i="21"/>
  <c r="N74" i="21"/>
  <c r="W74" i="21"/>
  <c r="G74" i="21"/>
  <c r="F74" i="21"/>
  <c r="V74" i="21"/>
  <c r="W239" i="28"/>
  <c r="S239" i="28"/>
  <c r="O239" i="28"/>
  <c r="K239" i="28"/>
  <c r="G239" i="28"/>
  <c r="C239" i="28"/>
  <c r="V239" i="28"/>
  <c r="R239" i="28"/>
  <c r="N239" i="28"/>
  <c r="J239" i="28"/>
  <c r="F239" i="28"/>
  <c r="B239" i="28"/>
  <c r="U239" i="28"/>
  <c r="M239" i="28"/>
  <c r="E239" i="28"/>
  <c r="Y239" i="28"/>
  <c r="I239" i="28"/>
  <c r="X239" i="28"/>
  <c r="H239" i="28"/>
  <c r="T239" i="28"/>
  <c r="L239" i="28"/>
  <c r="D239" i="28"/>
  <c r="Q239" i="28"/>
  <c r="P239" i="28"/>
  <c r="W308" i="28"/>
  <c r="S308" i="28"/>
  <c r="O308" i="28"/>
  <c r="K308" i="28"/>
  <c r="G308" i="28"/>
  <c r="C308" i="28"/>
  <c r="V308" i="28"/>
  <c r="R308" i="28"/>
  <c r="N308" i="28"/>
  <c r="J308" i="28"/>
  <c r="F308" i="28"/>
  <c r="B308" i="28"/>
  <c r="U308" i="28"/>
  <c r="M308" i="28"/>
  <c r="E308" i="28"/>
  <c r="Q308" i="28"/>
  <c r="P308" i="28"/>
  <c r="T308" i="28"/>
  <c r="L308" i="28"/>
  <c r="D308" i="28"/>
  <c r="Y308" i="28"/>
  <c r="I308" i="28"/>
  <c r="X308" i="28"/>
  <c r="H308" i="28"/>
  <c r="W376" i="21"/>
  <c r="S376" i="21"/>
  <c r="O376" i="21"/>
  <c r="K376" i="21"/>
  <c r="G376" i="21"/>
  <c r="C376" i="21"/>
  <c r="V376" i="21"/>
  <c r="R376" i="21"/>
  <c r="N376" i="21"/>
  <c r="J376" i="21"/>
  <c r="F376" i="21"/>
  <c r="B376" i="21"/>
  <c r="U376" i="21"/>
  <c r="M376" i="21"/>
  <c r="E376" i="21"/>
  <c r="Y376" i="21"/>
  <c r="I376" i="21"/>
  <c r="X376" i="21"/>
  <c r="H376" i="21"/>
  <c r="T376" i="21"/>
  <c r="L376" i="21"/>
  <c r="D376" i="21"/>
  <c r="Q376" i="21"/>
  <c r="P376" i="21"/>
  <c r="Y140" i="21"/>
  <c r="U140" i="21"/>
  <c r="Q140" i="21"/>
  <c r="M140" i="21"/>
  <c r="I140" i="21"/>
  <c r="E140" i="21"/>
  <c r="X140" i="21"/>
  <c r="T140" i="21"/>
  <c r="P140" i="21"/>
  <c r="L140" i="21"/>
  <c r="H140" i="21"/>
  <c r="D140" i="21"/>
  <c r="S140" i="21"/>
  <c r="K140" i="21"/>
  <c r="C140" i="21"/>
  <c r="R140" i="21"/>
  <c r="J140" i="21"/>
  <c r="B140" i="21"/>
  <c r="O140" i="21"/>
  <c r="N140" i="21"/>
  <c r="W140" i="21"/>
  <c r="G140" i="21"/>
  <c r="F140" i="21"/>
  <c r="V140" i="21"/>
  <c r="W238" i="21"/>
  <c r="S238" i="21"/>
  <c r="O238" i="21"/>
  <c r="K238" i="21"/>
  <c r="G238" i="21"/>
  <c r="C238" i="21"/>
  <c r="V238" i="21"/>
  <c r="R238" i="21"/>
  <c r="N238" i="21"/>
  <c r="J238" i="21"/>
  <c r="F238" i="21"/>
  <c r="B238" i="21"/>
  <c r="U238" i="21"/>
  <c r="M238" i="21"/>
  <c r="E238" i="21"/>
  <c r="Y238" i="21"/>
  <c r="I238" i="21"/>
  <c r="T238" i="21"/>
  <c r="L238" i="21"/>
  <c r="D238" i="21"/>
  <c r="Q238" i="21"/>
  <c r="H238" i="21"/>
  <c r="X238" i="21"/>
  <c r="P238" i="21"/>
  <c r="Y142" i="28"/>
  <c r="U142" i="28"/>
  <c r="Q142" i="28"/>
  <c r="M142" i="28"/>
  <c r="I142" i="28"/>
  <c r="E142" i="28"/>
  <c r="X142" i="28"/>
  <c r="T142" i="28"/>
  <c r="P142" i="28"/>
  <c r="L142" i="28"/>
  <c r="H142" i="28"/>
  <c r="D142" i="28"/>
  <c r="S142" i="28"/>
  <c r="K142" i="28"/>
  <c r="C142" i="28"/>
  <c r="R142" i="28"/>
  <c r="J142" i="28"/>
  <c r="B142" i="28"/>
  <c r="O142" i="28"/>
  <c r="N142" i="28"/>
  <c r="G142" i="28"/>
  <c r="V142" i="28"/>
  <c r="F142" i="28"/>
  <c r="W142"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175" i="28"/>
  <c r="R175" i="28"/>
  <c r="N175" i="28"/>
  <c r="J175" i="28"/>
  <c r="F175" i="28"/>
  <c r="B175" i="28"/>
  <c r="X175" i="28"/>
  <c r="T175" i="28"/>
  <c r="P175" i="28"/>
  <c r="L175" i="28"/>
  <c r="H175" i="28"/>
  <c r="D175" i="28"/>
  <c r="U175" i="28"/>
  <c r="M175" i="28"/>
  <c r="E175" i="28"/>
  <c r="Y175" i="28"/>
  <c r="Q175" i="28"/>
  <c r="I175" i="28"/>
  <c r="S175" i="28"/>
  <c r="C175" i="28"/>
  <c r="O175" i="28"/>
  <c r="K175" i="28"/>
  <c r="W175" i="28"/>
  <c r="G175" i="28"/>
  <c r="W307" i="21"/>
  <c r="S307" i="21"/>
  <c r="O307" i="21"/>
  <c r="K307" i="21"/>
  <c r="G307" i="21"/>
  <c r="C307" i="21"/>
  <c r="V307" i="21"/>
  <c r="R307" i="21"/>
  <c r="N307" i="21"/>
  <c r="J307" i="21"/>
  <c r="F307" i="21"/>
  <c r="B307" i="21"/>
  <c r="U307" i="21"/>
  <c r="M307" i="21"/>
  <c r="E307" i="21"/>
  <c r="Q307" i="21"/>
  <c r="T307" i="21"/>
  <c r="L307" i="21"/>
  <c r="D307" i="21"/>
  <c r="Y307" i="21"/>
  <c r="I307" i="21"/>
  <c r="H307" i="21"/>
  <c r="X307" i="21"/>
  <c r="P307" i="21"/>
  <c r="A411" i="21"/>
  <c r="A308" i="21"/>
  <c r="A343" i="21"/>
  <c r="A377" i="21"/>
  <c r="A274" i="28"/>
  <c r="A377" i="28"/>
  <c r="A176" i="28"/>
  <c r="A343" i="28"/>
  <c r="A240" i="28"/>
  <c r="A208" i="28"/>
  <c r="A411" i="28"/>
  <c r="A309" i="28"/>
  <c r="A239" i="21"/>
  <c r="A273" i="21"/>
  <c r="A206" i="21"/>
  <c r="A141" i="21"/>
  <c r="A108" i="21"/>
  <c r="A174" i="21"/>
  <c r="W273" i="21" l="1"/>
  <c r="S273" i="21"/>
  <c r="O273" i="21"/>
  <c r="K273" i="21"/>
  <c r="G273" i="21"/>
  <c r="C273" i="21"/>
  <c r="V273" i="21"/>
  <c r="R273" i="21"/>
  <c r="N273" i="21"/>
  <c r="J273" i="21"/>
  <c r="F273" i="21"/>
  <c r="B273" i="21"/>
  <c r="U273" i="21"/>
  <c r="M273" i="21"/>
  <c r="E273" i="21"/>
  <c r="Y273" i="21"/>
  <c r="I273" i="21"/>
  <c r="T273" i="21"/>
  <c r="L273" i="21"/>
  <c r="D273" i="21"/>
  <c r="Q273" i="21"/>
  <c r="H273" i="21"/>
  <c r="X273" i="21"/>
  <c r="P273" i="21"/>
  <c r="W377" i="21"/>
  <c r="S377" i="21"/>
  <c r="O377" i="21"/>
  <c r="K377" i="21"/>
  <c r="G377" i="21"/>
  <c r="C377" i="21"/>
  <c r="V377" i="21"/>
  <c r="R377" i="21"/>
  <c r="N377" i="21"/>
  <c r="J377" i="21"/>
  <c r="F377" i="21"/>
  <c r="B377" i="21"/>
  <c r="U377" i="21"/>
  <c r="M377" i="21"/>
  <c r="E377" i="21"/>
  <c r="Q377" i="21"/>
  <c r="P377" i="21"/>
  <c r="T377" i="21"/>
  <c r="L377" i="21"/>
  <c r="D377" i="21"/>
  <c r="Y377" i="21"/>
  <c r="I377" i="21"/>
  <c r="X377" i="21"/>
  <c r="H377" i="21"/>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W309" i="28"/>
  <c r="S309" i="28"/>
  <c r="O309" i="28"/>
  <c r="K309" i="28"/>
  <c r="G309" i="28"/>
  <c r="C309" i="28"/>
  <c r="V309" i="28"/>
  <c r="R309" i="28"/>
  <c r="N309" i="28"/>
  <c r="J309" i="28"/>
  <c r="F309" i="28"/>
  <c r="B309" i="28"/>
  <c r="U309" i="28"/>
  <c r="M309" i="28"/>
  <c r="E309" i="28"/>
  <c r="Y309" i="28"/>
  <c r="I309" i="28"/>
  <c r="X309" i="28"/>
  <c r="H309" i="28"/>
  <c r="T309" i="28"/>
  <c r="L309" i="28"/>
  <c r="D309" i="28"/>
  <c r="Q309" i="28"/>
  <c r="P309" i="28"/>
  <c r="W240" i="28"/>
  <c r="S240" i="28"/>
  <c r="O240" i="28"/>
  <c r="K240" i="28"/>
  <c r="G240" i="28"/>
  <c r="C240" i="28"/>
  <c r="V240" i="28"/>
  <c r="R240" i="28"/>
  <c r="N240" i="28"/>
  <c r="J240" i="28"/>
  <c r="F240" i="28"/>
  <c r="B240" i="28"/>
  <c r="U240" i="28"/>
  <c r="M240" i="28"/>
  <c r="E240" i="28"/>
  <c r="Q240" i="28"/>
  <c r="P240" i="28"/>
  <c r="T240" i="28"/>
  <c r="L240" i="28"/>
  <c r="D240" i="28"/>
  <c r="Y240" i="28"/>
  <c r="I240" i="28"/>
  <c r="X240" i="28"/>
  <c r="H240" i="28"/>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239" i="21"/>
  <c r="S239" i="21"/>
  <c r="O239" i="21"/>
  <c r="K239" i="21"/>
  <c r="G239" i="21"/>
  <c r="C239" i="21"/>
  <c r="V239" i="21"/>
  <c r="R239" i="21"/>
  <c r="N239" i="21"/>
  <c r="J239" i="21"/>
  <c r="F239" i="21"/>
  <c r="B239" i="21"/>
  <c r="U239" i="21"/>
  <c r="M239" i="21"/>
  <c r="E239" i="21"/>
  <c r="Q239" i="21"/>
  <c r="T239" i="21"/>
  <c r="L239" i="21"/>
  <c r="D239" i="21"/>
  <c r="Y239" i="21"/>
  <c r="I239" i="21"/>
  <c r="P239" i="21"/>
  <c r="H239" i="21"/>
  <c r="X239" i="21"/>
  <c r="W208" i="28"/>
  <c r="S208" i="28"/>
  <c r="O208" i="28"/>
  <c r="K208" i="28"/>
  <c r="G208" i="28"/>
  <c r="C208" i="28"/>
  <c r="Y208" i="28"/>
  <c r="T208" i="28"/>
  <c r="N208" i="28"/>
  <c r="I208" i="28"/>
  <c r="D208" i="28"/>
  <c r="U208" i="28"/>
  <c r="M208" i="28"/>
  <c r="F208" i="28"/>
  <c r="R208" i="28"/>
  <c r="L208" i="28"/>
  <c r="E208" i="28"/>
  <c r="Q208" i="28"/>
  <c r="B208" i="28"/>
  <c r="P208" i="28"/>
  <c r="X208" i="28"/>
  <c r="V208" i="28"/>
  <c r="J208" i="28"/>
  <c r="H208" i="28"/>
  <c r="V176" i="28"/>
  <c r="R176" i="28"/>
  <c r="N176" i="28"/>
  <c r="J176" i="28"/>
  <c r="F176" i="28"/>
  <c r="B176" i="28"/>
  <c r="X176" i="28"/>
  <c r="T176" i="28"/>
  <c r="P176" i="28"/>
  <c r="L176" i="28"/>
  <c r="H176" i="28"/>
  <c r="D176" i="28"/>
  <c r="U176" i="28"/>
  <c r="M176" i="28"/>
  <c r="E176" i="28"/>
  <c r="Y176" i="28"/>
  <c r="Q176" i="28"/>
  <c r="I176" i="28"/>
  <c r="K176" i="28"/>
  <c r="W176" i="28"/>
  <c r="G176" i="28"/>
  <c r="C176" i="28"/>
  <c r="S176" i="28"/>
  <c r="O176" i="28"/>
  <c r="W343" i="21"/>
  <c r="S343" i="21"/>
  <c r="O343" i="21"/>
  <c r="K343" i="21"/>
  <c r="G343" i="21"/>
  <c r="C343" i="21"/>
  <c r="V343" i="21"/>
  <c r="R343" i="21"/>
  <c r="N343" i="21"/>
  <c r="J343" i="21"/>
  <c r="F343" i="21"/>
  <c r="B343" i="21"/>
  <c r="U343" i="21"/>
  <c r="M343" i="21"/>
  <c r="E343" i="21"/>
  <c r="Y343" i="21"/>
  <c r="I343" i="21"/>
  <c r="P343" i="21"/>
  <c r="T343" i="21"/>
  <c r="L343" i="21"/>
  <c r="D343" i="21"/>
  <c r="Q343" i="21"/>
  <c r="X343" i="21"/>
  <c r="H343" i="21"/>
  <c r="Y174" i="21"/>
  <c r="U174" i="21"/>
  <c r="Q174" i="21"/>
  <c r="M174" i="21"/>
  <c r="I174" i="21"/>
  <c r="E174" i="21"/>
  <c r="W174" i="21"/>
  <c r="S174" i="21"/>
  <c r="O174" i="21"/>
  <c r="K174" i="21"/>
  <c r="G174" i="21"/>
  <c r="C174" i="21"/>
  <c r="T174" i="21"/>
  <c r="L174" i="21"/>
  <c r="D174" i="21"/>
  <c r="R174" i="21"/>
  <c r="J174" i="21"/>
  <c r="B174" i="21"/>
  <c r="X174" i="21"/>
  <c r="H174" i="21"/>
  <c r="P174" i="21"/>
  <c r="F174" i="21"/>
  <c r="V174" i="21"/>
  <c r="N174" i="21"/>
  <c r="W206" i="21"/>
  <c r="S206" i="21"/>
  <c r="O206" i="21"/>
  <c r="K206" i="21"/>
  <c r="G206" i="21"/>
  <c r="C206" i="21"/>
  <c r="U206" i="21"/>
  <c r="P206" i="21"/>
  <c r="J206" i="21"/>
  <c r="E206" i="21"/>
  <c r="Y206" i="21"/>
  <c r="T206" i="21"/>
  <c r="N206" i="21"/>
  <c r="I206" i="21"/>
  <c r="D206" i="21"/>
  <c r="X206" i="21"/>
  <c r="M206" i="21"/>
  <c r="B206" i="21"/>
  <c r="R206" i="21"/>
  <c r="H206" i="21"/>
  <c r="L206" i="21"/>
  <c r="V206" i="21"/>
  <c r="Q206" i="21"/>
  <c r="F206" i="21"/>
  <c r="W411" i="28"/>
  <c r="S411" i="28"/>
  <c r="O411" i="28"/>
  <c r="K411" i="28"/>
  <c r="G411" i="28"/>
  <c r="C411" i="28"/>
  <c r="V411" i="28"/>
  <c r="R411" i="28"/>
  <c r="N411" i="28"/>
  <c r="J411" i="28"/>
  <c r="F411" i="28"/>
  <c r="B411" i="28"/>
  <c r="Y411" i="28"/>
  <c r="Q411" i="28"/>
  <c r="I411" i="28"/>
  <c r="X411" i="28"/>
  <c r="P411" i="28"/>
  <c r="H411" i="28"/>
  <c r="M411" i="28"/>
  <c r="U411" i="28"/>
  <c r="T411" i="28"/>
  <c r="L411" i="28"/>
  <c r="E411" i="28"/>
  <c r="D411" i="28"/>
  <c r="W343" i="28"/>
  <c r="S343" i="28"/>
  <c r="O343" i="28"/>
  <c r="K343" i="28"/>
  <c r="G343" i="28"/>
  <c r="C343" i="28"/>
  <c r="V343" i="28"/>
  <c r="R343" i="28"/>
  <c r="N343" i="28"/>
  <c r="J343" i="28"/>
  <c r="F343" i="28"/>
  <c r="B343" i="28"/>
  <c r="U343" i="28"/>
  <c r="M343" i="28"/>
  <c r="E343" i="28"/>
  <c r="Y343" i="28"/>
  <c r="I343" i="28"/>
  <c r="X343" i="28"/>
  <c r="H343" i="28"/>
  <c r="T343" i="28"/>
  <c r="L343" i="28"/>
  <c r="D343" i="28"/>
  <c r="Q343" i="28"/>
  <c r="P343" i="28"/>
  <c r="W274" i="28"/>
  <c r="S274" i="28"/>
  <c r="O274" i="28"/>
  <c r="K274" i="28"/>
  <c r="G274" i="28"/>
  <c r="C274" i="28"/>
  <c r="V274" i="28"/>
  <c r="R274" i="28"/>
  <c r="N274" i="28"/>
  <c r="J274" i="28"/>
  <c r="F274" i="28"/>
  <c r="B274" i="28"/>
  <c r="U274" i="28"/>
  <c r="M274" i="28"/>
  <c r="E274" i="28"/>
  <c r="Y274" i="28"/>
  <c r="I274" i="28"/>
  <c r="X274" i="28"/>
  <c r="T274" i="28"/>
  <c r="L274" i="28"/>
  <c r="D274" i="28"/>
  <c r="Q274" i="28"/>
  <c r="P274" i="28"/>
  <c r="H274" i="28"/>
  <c r="W411" i="21"/>
  <c r="S411" i="21"/>
  <c r="O411" i="21"/>
  <c r="K411" i="21"/>
  <c r="G411" i="21"/>
  <c r="C411" i="21"/>
  <c r="V411" i="21"/>
  <c r="R411" i="21"/>
  <c r="N411" i="21"/>
  <c r="J411" i="21"/>
  <c r="F411" i="21"/>
  <c r="B411" i="21"/>
  <c r="U411" i="21"/>
  <c r="M411" i="21"/>
  <c r="E411" i="21"/>
  <c r="Q411" i="21"/>
  <c r="P411" i="21"/>
  <c r="T411" i="21"/>
  <c r="L411" i="21"/>
  <c r="D411" i="21"/>
  <c r="Y411" i="21"/>
  <c r="I411" i="21"/>
  <c r="X411" i="21"/>
  <c r="H411" i="21"/>
  <c r="A309" i="21"/>
  <c r="A344" i="21"/>
  <c r="A412" i="21"/>
  <c r="A378" i="21"/>
  <c r="A412" i="28"/>
  <c r="A209" i="28"/>
  <c r="A310" i="28"/>
  <c r="A275" i="28"/>
  <c r="A241" i="28"/>
  <c r="A344" i="28"/>
  <c r="A378" i="28"/>
  <c r="A274" i="21"/>
  <c r="A240" i="21"/>
  <c r="A207" i="21"/>
  <c r="A175" i="21"/>
  <c r="A142" i="21"/>
  <c r="Y142" i="21" l="1"/>
  <c r="U142" i="21"/>
  <c r="Q142" i="21"/>
  <c r="M142" i="21"/>
  <c r="I142" i="21"/>
  <c r="E142" i="21"/>
  <c r="X142" i="21"/>
  <c r="T142" i="21"/>
  <c r="P142" i="21"/>
  <c r="L142" i="21"/>
  <c r="H142" i="21"/>
  <c r="D142" i="21"/>
  <c r="S142" i="21"/>
  <c r="K142" i="21"/>
  <c r="C142" i="21"/>
  <c r="R142" i="21"/>
  <c r="J142" i="21"/>
  <c r="B142" i="21"/>
  <c r="O142" i="21"/>
  <c r="N142" i="21"/>
  <c r="G142" i="21"/>
  <c r="V142" i="21"/>
  <c r="F142" i="21"/>
  <c r="W142" i="21"/>
  <c r="W240" i="21"/>
  <c r="S240" i="21"/>
  <c r="O240" i="21"/>
  <c r="K240" i="21"/>
  <c r="G240" i="21"/>
  <c r="C240" i="21"/>
  <c r="V240" i="21"/>
  <c r="R240" i="21"/>
  <c r="N240" i="21"/>
  <c r="J240" i="21"/>
  <c r="F240" i="21"/>
  <c r="B240" i="21"/>
  <c r="U240" i="21"/>
  <c r="M240" i="21"/>
  <c r="E240" i="21"/>
  <c r="Y240" i="21"/>
  <c r="I240" i="21"/>
  <c r="T240" i="21"/>
  <c r="L240" i="21"/>
  <c r="D240" i="21"/>
  <c r="Q240" i="21"/>
  <c r="X240" i="21"/>
  <c r="P240" i="21"/>
  <c r="H240" i="21"/>
  <c r="W241" i="28"/>
  <c r="S241" i="28"/>
  <c r="O241" i="28"/>
  <c r="K241" i="28"/>
  <c r="G241" i="28"/>
  <c r="C241" i="28"/>
  <c r="V241" i="28"/>
  <c r="R241" i="28"/>
  <c r="N241" i="28"/>
  <c r="J241" i="28"/>
  <c r="F241" i="28"/>
  <c r="B241" i="28"/>
  <c r="U241" i="28"/>
  <c r="M241" i="28"/>
  <c r="E241" i="28"/>
  <c r="Y241" i="28"/>
  <c r="I241" i="28"/>
  <c r="X241" i="28"/>
  <c r="H241" i="28"/>
  <c r="T241" i="28"/>
  <c r="L241" i="28"/>
  <c r="D241" i="28"/>
  <c r="Q241" i="28"/>
  <c r="P241" i="28"/>
  <c r="W209" i="28"/>
  <c r="S209" i="28"/>
  <c r="O209" i="28"/>
  <c r="K209" i="28"/>
  <c r="G209" i="28"/>
  <c r="C209" i="28"/>
  <c r="V209" i="28"/>
  <c r="Q209" i="28"/>
  <c r="L209" i="28"/>
  <c r="F209" i="28"/>
  <c r="Y209" i="28"/>
  <c r="R209" i="28"/>
  <c r="J209" i="28"/>
  <c r="D209" i="28"/>
  <c r="X209" i="28"/>
  <c r="P209" i="28"/>
  <c r="I209" i="28"/>
  <c r="B209" i="28"/>
  <c r="U209" i="28"/>
  <c r="H209" i="28"/>
  <c r="T209" i="28"/>
  <c r="E209" i="28"/>
  <c r="N209" i="28"/>
  <c r="M209"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W378" i="28"/>
  <c r="S378" i="28"/>
  <c r="O378" i="28"/>
  <c r="K378" i="28"/>
  <c r="G378" i="28"/>
  <c r="C378" i="28"/>
  <c r="V378" i="28"/>
  <c r="R378" i="28"/>
  <c r="N378" i="28"/>
  <c r="J378" i="28"/>
  <c r="F378" i="28"/>
  <c r="B378" i="28"/>
  <c r="U378" i="28"/>
  <c r="M378" i="28"/>
  <c r="E378" i="28"/>
  <c r="Y378" i="28"/>
  <c r="Q378" i="28"/>
  <c r="X378" i="28"/>
  <c r="H378" i="28"/>
  <c r="T378" i="28"/>
  <c r="L378" i="28"/>
  <c r="D378" i="28"/>
  <c r="I378" i="28"/>
  <c r="P378"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W207" i="21"/>
  <c r="S207" i="21"/>
  <c r="O207" i="21"/>
  <c r="K207" i="21"/>
  <c r="G207" i="21"/>
  <c r="C207" i="21"/>
  <c r="X207" i="21"/>
  <c r="R207" i="21"/>
  <c r="M207" i="21"/>
  <c r="H207" i="21"/>
  <c r="B207" i="21"/>
  <c r="V207" i="21"/>
  <c r="Q207" i="21"/>
  <c r="L207" i="21"/>
  <c r="F207" i="21"/>
  <c r="U207" i="21"/>
  <c r="J207" i="21"/>
  <c r="P207" i="21"/>
  <c r="E207" i="21"/>
  <c r="I207" i="21"/>
  <c r="T207" i="21"/>
  <c r="D207" i="21"/>
  <c r="Y207" i="21"/>
  <c r="N207" i="21"/>
  <c r="W344" i="28"/>
  <c r="S344" i="28"/>
  <c r="O344" i="28"/>
  <c r="K344" i="28"/>
  <c r="G344" i="28"/>
  <c r="C344" i="28"/>
  <c r="V344" i="28"/>
  <c r="R344" i="28"/>
  <c r="N344" i="28"/>
  <c r="J344" i="28"/>
  <c r="F344" i="28"/>
  <c r="B344" i="28"/>
  <c r="U344" i="28"/>
  <c r="M344" i="28"/>
  <c r="E344" i="28"/>
  <c r="Y344" i="28"/>
  <c r="Q344" i="28"/>
  <c r="P344" i="28"/>
  <c r="T344" i="28"/>
  <c r="L344" i="28"/>
  <c r="D344" i="28"/>
  <c r="I344" i="28"/>
  <c r="X344" i="28"/>
  <c r="H344" i="28"/>
  <c r="W310" i="28"/>
  <c r="S310" i="28"/>
  <c r="O310" i="28"/>
  <c r="K310" i="28"/>
  <c r="G310" i="28"/>
  <c r="C310" i="28"/>
  <c r="V310" i="28"/>
  <c r="R310" i="28"/>
  <c r="N310" i="28"/>
  <c r="J310" i="28"/>
  <c r="F310" i="28"/>
  <c r="B310" i="28"/>
  <c r="U310" i="28"/>
  <c r="M310" i="28"/>
  <c r="E310" i="28"/>
  <c r="Q310" i="28"/>
  <c r="P310" i="28"/>
  <c r="T310" i="28"/>
  <c r="L310" i="28"/>
  <c r="D310" i="28"/>
  <c r="Y310" i="28"/>
  <c r="I310" i="28"/>
  <c r="X310" i="28"/>
  <c r="H310" i="28"/>
  <c r="W378" i="21"/>
  <c r="S378" i="21"/>
  <c r="O378" i="21"/>
  <c r="K378" i="21"/>
  <c r="G378" i="21"/>
  <c r="C378" i="21"/>
  <c r="V378" i="21"/>
  <c r="R378" i="21"/>
  <c r="N378" i="21"/>
  <c r="J378" i="21"/>
  <c r="F378" i="21"/>
  <c r="B378" i="21"/>
  <c r="U378" i="21"/>
  <c r="M378" i="21"/>
  <c r="E378" i="21"/>
  <c r="I378" i="21"/>
  <c r="H378" i="21"/>
  <c r="T378" i="21"/>
  <c r="L378" i="21"/>
  <c r="D378" i="21"/>
  <c r="Y378" i="21"/>
  <c r="Q378" i="21"/>
  <c r="X378" i="21"/>
  <c r="P378" i="21"/>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412" i="28"/>
  <c r="S412" i="28"/>
  <c r="O412" i="28"/>
  <c r="K412" i="28"/>
  <c r="G412" i="28"/>
  <c r="C412" i="28"/>
  <c r="V412" i="28"/>
  <c r="R412" i="28"/>
  <c r="N412" i="28"/>
  <c r="J412" i="28"/>
  <c r="F412" i="28"/>
  <c r="B412" i="28"/>
  <c r="Y412" i="28"/>
  <c r="Q412" i="28"/>
  <c r="I412" i="28"/>
  <c r="X412" i="28"/>
  <c r="P412" i="28"/>
  <c r="H412" i="28"/>
  <c r="U412" i="28"/>
  <c r="E412" i="28"/>
  <c r="T412" i="28"/>
  <c r="D412" i="28"/>
  <c r="M412" i="28"/>
  <c r="L412" i="28"/>
  <c r="W344" i="21"/>
  <c r="S344" i="21"/>
  <c r="O344" i="21"/>
  <c r="K344" i="21"/>
  <c r="G344" i="21"/>
  <c r="C344" i="21"/>
  <c r="V344" i="21"/>
  <c r="R344" i="21"/>
  <c r="N344" i="21"/>
  <c r="J344" i="21"/>
  <c r="F344" i="21"/>
  <c r="B344" i="21"/>
  <c r="U344" i="21"/>
  <c r="M344" i="21"/>
  <c r="E344" i="21"/>
  <c r="Q344" i="21"/>
  <c r="X344" i="21"/>
  <c r="H344" i="21"/>
  <c r="T344" i="21"/>
  <c r="L344" i="21"/>
  <c r="D344" i="21"/>
  <c r="Y344" i="21"/>
  <c r="I344" i="21"/>
  <c r="P344" i="21"/>
  <c r="W275" i="28"/>
  <c r="S275" i="28"/>
  <c r="O275" i="28"/>
  <c r="K275" i="28"/>
  <c r="G275" i="28"/>
  <c r="C275" i="28"/>
  <c r="V275" i="28"/>
  <c r="R275" i="28"/>
  <c r="N275" i="28"/>
  <c r="J275" i="28"/>
  <c r="F275" i="28"/>
  <c r="B275" i="28"/>
  <c r="U275" i="28"/>
  <c r="M275" i="28"/>
  <c r="E275" i="28"/>
  <c r="Q275" i="28"/>
  <c r="P275" i="28"/>
  <c r="T275" i="28"/>
  <c r="L275" i="28"/>
  <c r="D275" i="28"/>
  <c r="Y275" i="28"/>
  <c r="I275" i="28"/>
  <c r="X275" i="28"/>
  <c r="H275" i="28"/>
  <c r="A379" i="21"/>
  <c r="A345" i="21"/>
  <c r="A413" i="21"/>
  <c r="A310" i="21"/>
  <c r="A276" i="28"/>
  <c r="A413" i="28"/>
  <c r="A345" i="28"/>
  <c r="A242" i="28"/>
  <c r="A379" i="28"/>
  <c r="A311" i="28"/>
  <c r="A241" i="21"/>
  <c r="A275" i="21"/>
  <c r="A208" i="21"/>
  <c r="A176" i="21"/>
  <c r="W208" i="21" l="1"/>
  <c r="S208" i="21"/>
  <c r="O208" i="21"/>
  <c r="K208" i="21"/>
  <c r="G208" i="21"/>
  <c r="C208" i="21"/>
  <c r="U208" i="21"/>
  <c r="P208" i="21"/>
  <c r="J208" i="21"/>
  <c r="E208" i="21"/>
  <c r="Y208" i="21"/>
  <c r="T208" i="21"/>
  <c r="N208" i="21"/>
  <c r="I208" i="21"/>
  <c r="D208" i="21"/>
  <c r="R208" i="21"/>
  <c r="H208" i="21"/>
  <c r="X208" i="21"/>
  <c r="M208" i="21"/>
  <c r="B208" i="21"/>
  <c r="F208" i="21"/>
  <c r="Q208" i="21"/>
  <c r="V208" i="21"/>
  <c r="L208" i="21"/>
  <c r="W379" i="28"/>
  <c r="S379" i="28"/>
  <c r="O379" i="28"/>
  <c r="K379" i="28"/>
  <c r="G379" i="28"/>
  <c r="C379" i="28"/>
  <c r="V379" i="28"/>
  <c r="R379" i="28"/>
  <c r="N379" i="28"/>
  <c r="J379" i="28"/>
  <c r="F379" i="28"/>
  <c r="B379" i="28"/>
  <c r="U379" i="28"/>
  <c r="M379" i="28"/>
  <c r="E379" i="28"/>
  <c r="Q379" i="28"/>
  <c r="P379" i="28"/>
  <c r="T379" i="28"/>
  <c r="L379" i="28"/>
  <c r="D379" i="28"/>
  <c r="Y379" i="28"/>
  <c r="I379" i="28"/>
  <c r="X379" i="28"/>
  <c r="H379"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W413" i="21"/>
  <c r="S413" i="21"/>
  <c r="O413" i="21"/>
  <c r="K413" i="21"/>
  <c r="G413" i="21"/>
  <c r="C413" i="21"/>
  <c r="V413" i="21"/>
  <c r="R413" i="21"/>
  <c r="N413" i="21"/>
  <c r="J413" i="21"/>
  <c r="F413" i="21"/>
  <c r="B413" i="21"/>
  <c r="U413" i="21"/>
  <c r="M413" i="21"/>
  <c r="E413" i="21"/>
  <c r="Q413" i="21"/>
  <c r="X413" i="21"/>
  <c r="T413" i="21"/>
  <c r="L413" i="21"/>
  <c r="D413" i="21"/>
  <c r="Y413" i="21"/>
  <c r="I413" i="21"/>
  <c r="P413" i="21"/>
  <c r="H413"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413" i="28"/>
  <c r="S413" i="28"/>
  <c r="O413" i="28"/>
  <c r="K413" i="28"/>
  <c r="G413" i="28"/>
  <c r="C413" i="28"/>
  <c r="V413" i="28"/>
  <c r="R413" i="28"/>
  <c r="N413" i="28"/>
  <c r="J413" i="28"/>
  <c r="F413" i="28"/>
  <c r="B413" i="28"/>
  <c r="Y413" i="28"/>
  <c r="Q413" i="28"/>
  <c r="I413" i="28"/>
  <c r="X413" i="28"/>
  <c r="P413" i="28"/>
  <c r="H413" i="28"/>
  <c r="M413" i="28"/>
  <c r="E413" i="28"/>
  <c r="D413" i="28"/>
  <c r="L413" i="28"/>
  <c r="U413" i="28"/>
  <c r="T413"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W241" i="21"/>
  <c r="S241" i="21"/>
  <c r="O241" i="21"/>
  <c r="K241" i="21"/>
  <c r="G241" i="21"/>
  <c r="C241" i="21"/>
  <c r="V241" i="21"/>
  <c r="R241" i="21"/>
  <c r="N241" i="21"/>
  <c r="J241" i="21"/>
  <c r="F241" i="21"/>
  <c r="B241" i="21"/>
  <c r="U241" i="21"/>
  <c r="M241" i="21"/>
  <c r="E241" i="21"/>
  <c r="Q241" i="21"/>
  <c r="T241" i="21"/>
  <c r="L241" i="21"/>
  <c r="D241" i="21"/>
  <c r="Y241" i="21"/>
  <c r="I241" i="21"/>
  <c r="P241" i="21"/>
  <c r="H241" i="21"/>
  <c r="X241" i="21"/>
  <c r="W276" i="28"/>
  <c r="S276" i="28"/>
  <c r="O276" i="28"/>
  <c r="K276" i="28"/>
  <c r="G276" i="28"/>
  <c r="C276" i="28"/>
  <c r="V276" i="28"/>
  <c r="R276" i="28"/>
  <c r="N276" i="28"/>
  <c r="J276" i="28"/>
  <c r="F276" i="28"/>
  <c r="B276" i="28"/>
  <c r="U276" i="28"/>
  <c r="M276" i="28"/>
  <c r="E276" i="28"/>
  <c r="Y276" i="28"/>
  <c r="I276" i="28"/>
  <c r="X276" i="28"/>
  <c r="H276" i="28"/>
  <c r="T276" i="28"/>
  <c r="L276" i="28"/>
  <c r="D276" i="28"/>
  <c r="Q276" i="28"/>
  <c r="P276"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W311" i="28"/>
  <c r="S311" i="28"/>
  <c r="O311" i="28"/>
  <c r="K311" i="28"/>
  <c r="G311" i="28"/>
  <c r="C311" i="28"/>
  <c r="V311" i="28"/>
  <c r="R311" i="28"/>
  <c r="N311" i="28"/>
  <c r="J311" i="28"/>
  <c r="F311" i="28"/>
  <c r="B311" i="28"/>
  <c r="U311" i="28"/>
  <c r="M311" i="28"/>
  <c r="E311" i="28"/>
  <c r="Y311" i="28"/>
  <c r="I311" i="28"/>
  <c r="X311" i="28"/>
  <c r="H311" i="28"/>
  <c r="T311" i="28"/>
  <c r="L311" i="28"/>
  <c r="D311" i="28"/>
  <c r="Q311" i="28"/>
  <c r="P311" i="28"/>
  <c r="W242" i="28"/>
  <c r="S242" i="28"/>
  <c r="O242" i="28"/>
  <c r="K242" i="28"/>
  <c r="G242" i="28"/>
  <c r="C242" i="28"/>
  <c r="V242" i="28"/>
  <c r="R242" i="28"/>
  <c r="N242" i="28"/>
  <c r="J242" i="28"/>
  <c r="F242" i="28"/>
  <c r="B242" i="28"/>
  <c r="U242" i="28"/>
  <c r="M242" i="28"/>
  <c r="E242" i="28"/>
  <c r="Q242" i="28"/>
  <c r="P242" i="28"/>
  <c r="T242" i="28"/>
  <c r="L242" i="28"/>
  <c r="D242" i="28"/>
  <c r="Y242" i="28"/>
  <c r="I242" i="28"/>
  <c r="X242" i="28"/>
  <c r="H242" i="28"/>
  <c r="W310" i="21"/>
  <c r="S310" i="21"/>
  <c r="O310" i="21"/>
  <c r="K310" i="21"/>
  <c r="G310" i="21"/>
  <c r="C310" i="21"/>
  <c r="V310" i="21"/>
  <c r="R310" i="21"/>
  <c r="N310" i="21"/>
  <c r="J310" i="21"/>
  <c r="F310" i="21"/>
  <c r="B310" i="21"/>
  <c r="U310" i="21"/>
  <c r="M310" i="21"/>
  <c r="E310" i="21"/>
  <c r="Y310" i="21"/>
  <c r="I310" i="21"/>
  <c r="T310" i="21"/>
  <c r="L310" i="21"/>
  <c r="D310" i="21"/>
  <c r="Q310" i="21"/>
  <c r="X310" i="21"/>
  <c r="P310" i="21"/>
  <c r="H310" i="21"/>
  <c r="A311" i="21"/>
  <c r="A346" i="21"/>
  <c r="A414" i="21"/>
  <c r="A380" i="21"/>
  <c r="A243" i="28"/>
  <c r="A312" i="28"/>
  <c r="A346" i="28"/>
  <c r="A380" i="28"/>
  <c r="A414" i="28"/>
  <c r="A277" i="28"/>
  <c r="A276" i="21"/>
  <c r="A242" i="21"/>
  <c r="A209" i="21"/>
  <c r="W276" i="21" l="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346" i="28"/>
  <c r="S346" i="28"/>
  <c r="O346" i="28"/>
  <c r="K346" i="28"/>
  <c r="G346" i="28"/>
  <c r="C346" i="28"/>
  <c r="V346" i="28"/>
  <c r="R346" i="28"/>
  <c r="N346" i="28"/>
  <c r="J346" i="28"/>
  <c r="F346" i="28"/>
  <c r="B346" i="28"/>
  <c r="U346" i="28"/>
  <c r="M346" i="28"/>
  <c r="E346" i="28"/>
  <c r="Y346" i="28"/>
  <c r="I346" i="28"/>
  <c r="P346" i="28"/>
  <c r="T346" i="28"/>
  <c r="L346" i="28"/>
  <c r="D346" i="28"/>
  <c r="Q346" i="28"/>
  <c r="X346" i="28"/>
  <c r="H34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W414" i="21"/>
  <c r="S414" i="21"/>
  <c r="O414" i="21"/>
  <c r="K414" i="21"/>
  <c r="G414" i="21"/>
  <c r="C414" i="21"/>
  <c r="V414" i="21"/>
  <c r="R414" i="21"/>
  <c r="N414" i="21"/>
  <c r="J414" i="21"/>
  <c r="F414" i="21"/>
  <c r="B414" i="21"/>
  <c r="U414" i="21"/>
  <c r="M414" i="21"/>
  <c r="E414" i="21"/>
  <c r="Y414" i="21"/>
  <c r="I414" i="21"/>
  <c r="P414" i="21"/>
  <c r="T414" i="21"/>
  <c r="L414" i="21"/>
  <c r="D414" i="21"/>
  <c r="Q414" i="21"/>
  <c r="X414" i="21"/>
  <c r="H414" i="21"/>
  <c r="W209" i="21"/>
  <c r="S209" i="21"/>
  <c r="O209" i="21"/>
  <c r="K209" i="21"/>
  <c r="G209" i="21"/>
  <c r="C209" i="21"/>
  <c r="X209" i="21"/>
  <c r="R209" i="21"/>
  <c r="M209" i="21"/>
  <c r="H209" i="21"/>
  <c r="B209" i="21"/>
  <c r="V209" i="21"/>
  <c r="Q209" i="21"/>
  <c r="L209" i="21"/>
  <c r="F209" i="21"/>
  <c r="P209" i="21"/>
  <c r="E209" i="21"/>
  <c r="U209" i="21"/>
  <c r="J209" i="21"/>
  <c r="Y209" i="21"/>
  <c r="D209" i="21"/>
  <c r="N209" i="21"/>
  <c r="T209" i="21"/>
  <c r="I209" i="21"/>
  <c r="W414" i="28"/>
  <c r="S414" i="28"/>
  <c r="O414" i="28"/>
  <c r="K414" i="28"/>
  <c r="G414" i="28"/>
  <c r="C414" i="28"/>
  <c r="V414" i="28"/>
  <c r="R414" i="28"/>
  <c r="N414" i="28"/>
  <c r="J414" i="28"/>
  <c r="F414" i="28"/>
  <c r="B414" i="28"/>
  <c r="Y414" i="28"/>
  <c r="Q414" i="28"/>
  <c r="I414" i="28"/>
  <c r="X414" i="28"/>
  <c r="P414" i="28"/>
  <c r="H414" i="28"/>
  <c r="U414" i="28"/>
  <c r="E414" i="28"/>
  <c r="M414" i="28"/>
  <c r="L414" i="28"/>
  <c r="T414" i="28"/>
  <c r="D414" i="28"/>
  <c r="W312" i="28"/>
  <c r="S312" i="28"/>
  <c r="O312" i="28"/>
  <c r="K312" i="28"/>
  <c r="G312" i="28"/>
  <c r="C312" i="28"/>
  <c r="V312" i="28"/>
  <c r="R312" i="28"/>
  <c r="N312" i="28"/>
  <c r="J312" i="28"/>
  <c r="F312" i="28"/>
  <c r="B312" i="28"/>
  <c r="U312" i="28"/>
  <c r="M312" i="28"/>
  <c r="E312" i="28"/>
  <c r="Q312" i="28"/>
  <c r="P312" i="28"/>
  <c r="T312" i="28"/>
  <c r="L312" i="28"/>
  <c r="D312" i="28"/>
  <c r="Y312" i="28"/>
  <c r="I312" i="28"/>
  <c r="X312" i="28"/>
  <c r="H312" i="28"/>
  <c r="W346" i="21"/>
  <c r="S346" i="21"/>
  <c r="O346" i="21"/>
  <c r="K346" i="21"/>
  <c r="G346" i="21"/>
  <c r="C346" i="21"/>
  <c r="V346" i="21"/>
  <c r="R346" i="21"/>
  <c r="N346" i="21"/>
  <c r="J346" i="21"/>
  <c r="F346" i="21"/>
  <c r="B346" i="21"/>
  <c r="U346" i="21"/>
  <c r="M346" i="21"/>
  <c r="E346" i="21"/>
  <c r="Y346" i="21"/>
  <c r="X346" i="21"/>
  <c r="H346" i="21"/>
  <c r="T346" i="21"/>
  <c r="L346" i="21"/>
  <c r="D346" i="21"/>
  <c r="Q346" i="21"/>
  <c r="I346" i="21"/>
  <c r="P346" i="21"/>
  <c r="W242" i="21"/>
  <c r="S242" i="21"/>
  <c r="O242" i="21"/>
  <c r="K242" i="21"/>
  <c r="G242" i="21"/>
  <c r="C242" i="21"/>
  <c r="V242" i="21"/>
  <c r="R242" i="21"/>
  <c r="N242" i="21"/>
  <c r="J242" i="21"/>
  <c r="F242" i="21"/>
  <c r="B242" i="21"/>
  <c r="U242" i="21"/>
  <c r="M242" i="21"/>
  <c r="E242" i="21"/>
  <c r="Y242" i="21"/>
  <c r="I242" i="21"/>
  <c r="T242" i="21"/>
  <c r="L242" i="21"/>
  <c r="D242" i="21"/>
  <c r="Q242" i="21"/>
  <c r="H242" i="21"/>
  <c r="X242" i="21"/>
  <c r="P242" i="21"/>
  <c r="W380" i="28"/>
  <c r="S380" i="28"/>
  <c r="O380" i="28"/>
  <c r="K380" i="28"/>
  <c r="G380" i="28"/>
  <c r="C380" i="28"/>
  <c r="V380" i="28"/>
  <c r="R380" i="28"/>
  <c r="N380" i="28"/>
  <c r="J380" i="28"/>
  <c r="F380" i="28"/>
  <c r="B380" i="28"/>
  <c r="U380" i="28"/>
  <c r="M380" i="28"/>
  <c r="E380" i="28"/>
  <c r="Y380" i="28"/>
  <c r="I380" i="28"/>
  <c r="X380" i="28"/>
  <c r="H380" i="28"/>
  <c r="T380" i="28"/>
  <c r="L380" i="28"/>
  <c r="D380" i="28"/>
  <c r="Q380" i="28"/>
  <c r="P380" i="28"/>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A381" i="21"/>
  <c r="A347" i="21"/>
  <c r="A415" i="21"/>
  <c r="A312" i="21"/>
  <c r="A415" i="28"/>
  <c r="A313" i="28"/>
  <c r="A347" i="28"/>
  <c r="A244" i="28"/>
  <c r="A278" i="28"/>
  <c r="A381" i="28"/>
  <c r="A243" i="21"/>
  <c r="A277" i="21"/>
  <c r="W243" i="21" l="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W347" i="28"/>
  <c r="S347" i="28"/>
  <c r="O347" i="28"/>
  <c r="K347" i="28"/>
  <c r="G347" i="28"/>
  <c r="C347" i="28"/>
  <c r="V347" i="28"/>
  <c r="R347" i="28"/>
  <c r="N347" i="28"/>
  <c r="J347" i="28"/>
  <c r="F347" i="28"/>
  <c r="B347" i="28"/>
  <c r="U347" i="28"/>
  <c r="M347" i="28"/>
  <c r="E347" i="28"/>
  <c r="Q347" i="28"/>
  <c r="X347" i="28"/>
  <c r="H347" i="28"/>
  <c r="T347" i="28"/>
  <c r="L347" i="28"/>
  <c r="D347" i="28"/>
  <c r="Y347" i="28"/>
  <c r="I347" i="28"/>
  <c r="P347" i="28"/>
  <c r="W415" i="21"/>
  <c r="S415" i="21"/>
  <c r="O415" i="21"/>
  <c r="K415" i="21"/>
  <c r="G415" i="21"/>
  <c r="C415" i="21"/>
  <c r="V415" i="21"/>
  <c r="R415" i="21"/>
  <c r="N415" i="21"/>
  <c r="J415" i="21"/>
  <c r="F415" i="21"/>
  <c r="B415" i="21"/>
  <c r="U415" i="21"/>
  <c r="M415" i="21"/>
  <c r="E415" i="21"/>
  <c r="Q415" i="21"/>
  <c r="X415" i="21"/>
  <c r="H415" i="21"/>
  <c r="T415" i="21"/>
  <c r="L415" i="21"/>
  <c r="D415" i="21"/>
  <c r="Y415" i="21"/>
  <c r="I415" i="21"/>
  <c r="P415" i="21"/>
  <c r="W277" i="21"/>
  <c r="S277" i="21"/>
  <c r="O277" i="21"/>
  <c r="K277" i="21"/>
  <c r="G277" i="21"/>
  <c r="C277" i="21"/>
  <c r="V277" i="21"/>
  <c r="R277" i="21"/>
  <c r="N277" i="21"/>
  <c r="J277" i="21"/>
  <c r="F277" i="21"/>
  <c r="B277" i="21"/>
  <c r="U277" i="21"/>
  <c r="M277" i="21"/>
  <c r="E277" i="21"/>
  <c r="Q277" i="21"/>
  <c r="T277" i="21"/>
  <c r="L277" i="21"/>
  <c r="D277" i="21"/>
  <c r="Y277" i="21"/>
  <c r="I277" i="21"/>
  <c r="H277" i="21"/>
  <c r="X277" i="21"/>
  <c r="P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W312" i="21"/>
  <c r="S312" i="21"/>
  <c r="O312" i="21"/>
  <c r="K312" i="21"/>
  <c r="G312" i="21"/>
  <c r="C312" i="21"/>
  <c r="V312" i="21"/>
  <c r="R312" i="21"/>
  <c r="N312" i="21"/>
  <c r="J312" i="21"/>
  <c r="F312" i="21"/>
  <c r="B312" i="21"/>
  <c r="U312" i="21"/>
  <c r="M312" i="21"/>
  <c r="E312" i="21"/>
  <c r="Y312" i="21"/>
  <c r="I312" i="21"/>
  <c r="T312" i="21"/>
  <c r="L312" i="21"/>
  <c r="D312" i="21"/>
  <c r="Q312" i="21"/>
  <c r="P312" i="21"/>
  <c r="H312" i="21"/>
  <c r="X312" i="21"/>
  <c r="W381" i="28"/>
  <c r="S381" i="28"/>
  <c r="O381" i="28"/>
  <c r="K381" i="28"/>
  <c r="G381" i="28"/>
  <c r="C381" i="28"/>
  <c r="V381" i="28"/>
  <c r="R381" i="28"/>
  <c r="N381" i="28"/>
  <c r="J381" i="28"/>
  <c r="F381" i="28"/>
  <c r="B381" i="28"/>
  <c r="U381" i="28"/>
  <c r="M381" i="28"/>
  <c r="E381" i="28"/>
  <c r="Q381" i="28"/>
  <c r="P381" i="28"/>
  <c r="T381" i="28"/>
  <c r="L381" i="28"/>
  <c r="D381" i="28"/>
  <c r="Y381" i="28"/>
  <c r="I381" i="28"/>
  <c r="X381" i="28"/>
  <c r="H381" i="28"/>
  <c r="W313" i="28"/>
  <c r="S313" i="28"/>
  <c r="O313" i="28"/>
  <c r="K313" i="28"/>
  <c r="G313" i="28"/>
  <c r="C313" i="28"/>
  <c r="V313" i="28"/>
  <c r="R313" i="28"/>
  <c r="N313" i="28"/>
  <c r="J313" i="28"/>
  <c r="F313" i="28"/>
  <c r="B313" i="28"/>
  <c r="U313" i="28"/>
  <c r="M313" i="28"/>
  <c r="E313" i="28"/>
  <c r="Y313" i="28"/>
  <c r="I313" i="28"/>
  <c r="X313" i="28"/>
  <c r="H313" i="28"/>
  <c r="T313" i="28"/>
  <c r="L313" i="28"/>
  <c r="D313" i="28"/>
  <c r="Q313" i="28"/>
  <c r="P313" i="28"/>
  <c r="W347" i="21"/>
  <c r="S347" i="21"/>
  <c r="O347" i="21"/>
  <c r="K347" i="21"/>
  <c r="G347" i="21"/>
  <c r="C347" i="21"/>
  <c r="V347" i="21"/>
  <c r="R347" i="21"/>
  <c r="N347" i="21"/>
  <c r="J347" i="21"/>
  <c r="F347" i="21"/>
  <c r="B347" i="21"/>
  <c r="U347" i="21"/>
  <c r="M347" i="21"/>
  <c r="E347" i="21"/>
  <c r="Q347" i="21"/>
  <c r="P347" i="21"/>
  <c r="T347" i="21"/>
  <c r="L347" i="21"/>
  <c r="D347" i="21"/>
  <c r="Y347" i="21"/>
  <c r="I347" i="21"/>
  <c r="X347" i="21"/>
  <c r="H347" i="21"/>
  <c r="W278" i="28"/>
  <c r="S278" i="28"/>
  <c r="O278" i="28"/>
  <c r="K278" i="28"/>
  <c r="G278" i="28"/>
  <c r="C278" i="28"/>
  <c r="V278" i="28"/>
  <c r="R278" i="28"/>
  <c r="N278" i="28"/>
  <c r="J278" i="28"/>
  <c r="F278" i="28"/>
  <c r="B278" i="28"/>
  <c r="U278" i="28"/>
  <c r="M278" i="28"/>
  <c r="E278" i="28"/>
  <c r="Y278" i="28"/>
  <c r="I278" i="28"/>
  <c r="P278" i="28"/>
  <c r="T278" i="28"/>
  <c r="L278" i="28"/>
  <c r="D278" i="28"/>
  <c r="Q278" i="28"/>
  <c r="X278" i="28"/>
  <c r="H278" i="28"/>
  <c r="W415" i="28"/>
  <c r="S415" i="28"/>
  <c r="O415" i="28"/>
  <c r="K415" i="28"/>
  <c r="G415" i="28"/>
  <c r="C415" i="28"/>
  <c r="V415" i="28"/>
  <c r="R415" i="28"/>
  <c r="N415" i="28"/>
  <c r="J415" i="28"/>
  <c r="F415" i="28"/>
  <c r="B415" i="28"/>
  <c r="Y415" i="28"/>
  <c r="Q415" i="28"/>
  <c r="I415" i="28"/>
  <c r="X415" i="28"/>
  <c r="P415" i="28"/>
  <c r="H415" i="28"/>
  <c r="M415" i="28"/>
  <c r="E415" i="28"/>
  <c r="T415" i="28"/>
  <c r="L415" i="28"/>
  <c r="U415" i="28"/>
  <c r="D415" i="28"/>
  <c r="W381" i="21"/>
  <c r="S381" i="21"/>
  <c r="O381" i="21"/>
  <c r="K381" i="21"/>
  <c r="G381" i="21"/>
  <c r="C381" i="21"/>
  <c r="V381" i="21"/>
  <c r="R381" i="21"/>
  <c r="N381" i="21"/>
  <c r="J381" i="21"/>
  <c r="F381" i="21"/>
  <c r="B381" i="21"/>
  <c r="U381" i="21"/>
  <c r="M381" i="21"/>
  <c r="E381" i="21"/>
  <c r="Y381" i="21"/>
  <c r="I381" i="21"/>
  <c r="X381" i="21"/>
  <c r="H381" i="21"/>
  <c r="T381" i="21"/>
  <c r="L381" i="21"/>
  <c r="D381" i="21"/>
  <c r="Q381" i="21"/>
  <c r="P381" i="21"/>
  <c r="A382" i="21"/>
  <c r="A313" i="21"/>
  <c r="A348" i="21"/>
  <c r="A416" i="21"/>
  <c r="A382" i="28"/>
  <c r="A279" i="28"/>
  <c r="A348" i="28"/>
  <c r="A314" i="28"/>
  <c r="A416" i="28"/>
  <c r="A278" i="21"/>
  <c r="A244" i="21"/>
  <c r="W314" i="28" l="1"/>
  <c r="S314" i="28"/>
  <c r="O314" i="28"/>
  <c r="K314" i="28"/>
  <c r="G314" i="28"/>
  <c r="C314" i="28"/>
  <c r="V314" i="28"/>
  <c r="R314" i="28"/>
  <c r="N314" i="28"/>
  <c r="J314" i="28"/>
  <c r="F314" i="28"/>
  <c r="B314" i="28"/>
  <c r="U314" i="28"/>
  <c r="M314" i="28"/>
  <c r="E314" i="28"/>
  <c r="Q314" i="28"/>
  <c r="P314" i="28"/>
  <c r="T314" i="28"/>
  <c r="L314" i="28"/>
  <c r="D314" i="28"/>
  <c r="Y314" i="28"/>
  <c r="I314" i="28"/>
  <c r="X314" i="28"/>
  <c r="H314" i="28"/>
  <c r="W416" i="21"/>
  <c r="S416" i="21"/>
  <c r="O416" i="21"/>
  <c r="K416" i="21"/>
  <c r="G416" i="21"/>
  <c r="C416" i="21"/>
  <c r="V416" i="21"/>
  <c r="R416" i="21"/>
  <c r="N416" i="21"/>
  <c r="J416" i="21"/>
  <c r="F416" i="21"/>
  <c r="B416" i="21"/>
  <c r="U416" i="21"/>
  <c r="M416" i="21"/>
  <c r="E416" i="21"/>
  <c r="Y416" i="21"/>
  <c r="I416" i="21"/>
  <c r="X416" i="21"/>
  <c r="T416" i="21"/>
  <c r="L416" i="21"/>
  <c r="D416" i="21"/>
  <c r="Q416" i="21"/>
  <c r="P416" i="21"/>
  <c r="H416" i="21"/>
  <c r="W244" i="21"/>
  <c r="S244" i="21"/>
  <c r="O244" i="21"/>
  <c r="K244" i="21"/>
  <c r="G244" i="21"/>
  <c r="C244" i="21"/>
  <c r="V244" i="21"/>
  <c r="R244" i="21"/>
  <c r="N244" i="21"/>
  <c r="J244" i="21"/>
  <c r="F244" i="21"/>
  <c r="B244" i="21"/>
  <c r="U244" i="21"/>
  <c r="M244" i="21"/>
  <c r="E244" i="21"/>
  <c r="Y244" i="21"/>
  <c r="I244" i="21"/>
  <c r="T244" i="21"/>
  <c r="L244" i="21"/>
  <c r="D244" i="21"/>
  <c r="Q244" i="21"/>
  <c r="X244" i="21"/>
  <c r="H244" i="21"/>
  <c r="P244" i="21"/>
  <c r="W348" i="28"/>
  <c r="S348" i="28"/>
  <c r="O348" i="28"/>
  <c r="K348" i="28"/>
  <c r="G348" i="28"/>
  <c r="C348" i="28"/>
  <c r="V348" i="28"/>
  <c r="R348" i="28"/>
  <c r="N348" i="28"/>
  <c r="J348" i="28"/>
  <c r="F348" i="28"/>
  <c r="B348" i="28"/>
  <c r="U348" i="28"/>
  <c r="M348" i="28"/>
  <c r="E348" i="28"/>
  <c r="Y348" i="28"/>
  <c r="I348" i="28"/>
  <c r="P348" i="28"/>
  <c r="T348" i="28"/>
  <c r="L348" i="28"/>
  <c r="D348" i="28"/>
  <c r="Q348" i="28"/>
  <c r="X348" i="28"/>
  <c r="H348" i="28"/>
  <c r="W348" i="21"/>
  <c r="S348" i="21"/>
  <c r="O348" i="21"/>
  <c r="K348" i="21"/>
  <c r="G348" i="21"/>
  <c r="C348" i="21"/>
  <c r="V348" i="21"/>
  <c r="R348" i="21"/>
  <c r="N348" i="21"/>
  <c r="J348" i="21"/>
  <c r="F348" i="21"/>
  <c r="B348" i="21"/>
  <c r="U348" i="21"/>
  <c r="M348" i="21"/>
  <c r="E348" i="21"/>
  <c r="Y348" i="21"/>
  <c r="I348" i="21"/>
  <c r="X348" i="21"/>
  <c r="H348" i="21"/>
  <c r="T348" i="21"/>
  <c r="L348" i="21"/>
  <c r="D348" i="21"/>
  <c r="Q348" i="21"/>
  <c r="P348" i="21"/>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279" i="28"/>
  <c r="S279" i="28"/>
  <c r="O279" i="28"/>
  <c r="K279" i="28"/>
  <c r="G279" i="28"/>
  <c r="C279" i="28"/>
  <c r="V279" i="28"/>
  <c r="R279" i="28"/>
  <c r="N279" i="28"/>
  <c r="J279" i="28"/>
  <c r="F279" i="28"/>
  <c r="B279" i="28"/>
  <c r="U279" i="28"/>
  <c r="M279" i="28"/>
  <c r="E279" i="28"/>
  <c r="Q279" i="28"/>
  <c r="X279" i="28"/>
  <c r="H279" i="28"/>
  <c r="T279" i="28"/>
  <c r="L279" i="28"/>
  <c r="D279" i="28"/>
  <c r="Y279" i="28"/>
  <c r="I279" i="28"/>
  <c r="P279" i="28"/>
  <c r="W313" i="21"/>
  <c r="S313" i="21"/>
  <c r="O313" i="21"/>
  <c r="K313" i="21"/>
  <c r="G313" i="21"/>
  <c r="C313" i="21"/>
  <c r="V313" i="21"/>
  <c r="R313" i="21"/>
  <c r="N313" i="21"/>
  <c r="J313" i="21"/>
  <c r="F313" i="21"/>
  <c r="B313" i="21"/>
  <c r="U313" i="21"/>
  <c r="M313" i="21"/>
  <c r="E313" i="21"/>
  <c r="Q313" i="21"/>
  <c r="T313" i="21"/>
  <c r="L313" i="21"/>
  <c r="D313" i="21"/>
  <c r="Y313" i="21"/>
  <c r="I313" i="21"/>
  <c r="X313" i="21"/>
  <c r="P313" i="21"/>
  <c r="H313" i="21"/>
  <c r="W416" i="28"/>
  <c r="S416" i="28"/>
  <c r="O416" i="28"/>
  <c r="K416" i="28"/>
  <c r="G416" i="28"/>
  <c r="C416" i="28"/>
  <c r="V416" i="28"/>
  <c r="R416" i="28"/>
  <c r="N416" i="28"/>
  <c r="J416" i="28"/>
  <c r="F416" i="28"/>
  <c r="B416" i="28"/>
  <c r="Y416" i="28"/>
  <c r="Q416" i="28"/>
  <c r="I416" i="28"/>
  <c r="X416" i="28"/>
  <c r="P416" i="28"/>
  <c r="H416" i="28"/>
  <c r="U416" i="28"/>
  <c r="E416" i="28"/>
  <c r="M416" i="28"/>
  <c r="T416" i="28"/>
  <c r="D416" i="28"/>
  <c r="L416" i="28"/>
  <c r="W382" i="28"/>
  <c r="S382" i="28"/>
  <c r="O382" i="28"/>
  <c r="K382" i="28"/>
  <c r="G382" i="28"/>
  <c r="C382" i="28"/>
  <c r="V382" i="28"/>
  <c r="R382" i="28"/>
  <c r="N382" i="28"/>
  <c r="J382" i="28"/>
  <c r="F382" i="28"/>
  <c r="B382" i="28"/>
  <c r="U382" i="28"/>
  <c r="M382" i="28"/>
  <c r="E382" i="28"/>
  <c r="Y382" i="28"/>
  <c r="I382" i="28"/>
  <c r="X382" i="28"/>
  <c r="H382" i="28"/>
  <c r="T382" i="28"/>
  <c r="L382" i="28"/>
  <c r="D382" i="28"/>
  <c r="Q382" i="28"/>
  <c r="P382" i="28"/>
  <c r="W382" i="21"/>
  <c r="S382" i="21"/>
  <c r="O382" i="21"/>
  <c r="K382" i="21"/>
  <c r="G382" i="21"/>
  <c r="C382" i="21"/>
  <c r="V382" i="21"/>
  <c r="R382" i="21"/>
  <c r="N382" i="21"/>
  <c r="J382" i="21"/>
  <c r="F382" i="21"/>
  <c r="B382" i="21"/>
  <c r="U382" i="21"/>
  <c r="M382" i="21"/>
  <c r="E382" i="21"/>
  <c r="Q382" i="21"/>
  <c r="P382" i="21"/>
  <c r="T382" i="21"/>
  <c r="L382" i="21"/>
  <c r="D382" i="21"/>
  <c r="Y382" i="21"/>
  <c r="I382" i="21"/>
  <c r="X382" i="21"/>
  <c r="H382" i="21"/>
  <c r="A417" i="21"/>
  <c r="A349" i="21"/>
  <c r="A314" i="21"/>
  <c r="A383" i="21"/>
  <c r="A417" i="28"/>
  <c r="A315" i="28"/>
  <c r="A349" i="28"/>
  <c r="A383" i="28"/>
  <c r="A279" i="21"/>
  <c r="W383" i="28" l="1"/>
  <c r="S383" i="28"/>
  <c r="O383" i="28"/>
  <c r="K383" i="28"/>
  <c r="G383" i="28"/>
  <c r="C383" i="28"/>
  <c r="V383" i="28"/>
  <c r="R383" i="28"/>
  <c r="N383" i="28"/>
  <c r="J383" i="28"/>
  <c r="F383" i="28"/>
  <c r="B383" i="28"/>
  <c r="U383" i="28"/>
  <c r="M383" i="28"/>
  <c r="E383" i="28"/>
  <c r="Q383" i="28"/>
  <c r="P383" i="28"/>
  <c r="T383" i="28"/>
  <c r="L383" i="28"/>
  <c r="D383" i="28"/>
  <c r="Y383" i="28"/>
  <c r="I383" i="28"/>
  <c r="X383" i="28"/>
  <c r="H383" i="28"/>
  <c r="W383" i="21"/>
  <c r="S383" i="21"/>
  <c r="O383" i="21"/>
  <c r="K383" i="21"/>
  <c r="G383" i="21"/>
  <c r="C383" i="21"/>
  <c r="V383" i="21"/>
  <c r="R383" i="21"/>
  <c r="N383" i="21"/>
  <c r="J383" i="21"/>
  <c r="F383" i="21"/>
  <c r="B383" i="21"/>
  <c r="U383" i="21"/>
  <c r="M383" i="21"/>
  <c r="E383" i="21"/>
  <c r="Y383" i="21"/>
  <c r="I383" i="21"/>
  <c r="X383" i="21"/>
  <c r="H383" i="21"/>
  <c r="T383" i="21"/>
  <c r="L383" i="21"/>
  <c r="D383" i="21"/>
  <c r="Q383" i="21"/>
  <c r="P383" i="21"/>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14" i="21"/>
  <c r="S314" i="21"/>
  <c r="O314" i="21"/>
  <c r="K314" i="21"/>
  <c r="G314" i="21"/>
  <c r="C314" i="21"/>
  <c r="V314" i="21"/>
  <c r="R314" i="21"/>
  <c r="N314" i="21"/>
  <c r="J314" i="21"/>
  <c r="F314" i="21"/>
  <c r="B314" i="21"/>
  <c r="U314" i="21"/>
  <c r="M314" i="21"/>
  <c r="E314" i="21"/>
  <c r="Y314" i="21"/>
  <c r="I314" i="21"/>
  <c r="T314" i="21"/>
  <c r="L314" i="21"/>
  <c r="D314" i="21"/>
  <c r="Q314" i="21"/>
  <c r="H314" i="21"/>
  <c r="X314" i="21"/>
  <c r="P314" i="21"/>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417" i="28"/>
  <c r="S417" i="28"/>
  <c r="O417" i="28"/>
  <c r="K417" i="28"/>
  <c r="G417" i="28"/>
  <c r="C417" i="28"/>
  <c r="V417" i="28"/>
  <c r="R417" i="28"/>
  <c r="N417" i="28"/>
  <c r="J417" i="28"/>
  <c r="F417" i="28"/>
  <c r="B417" i="28"/>
  <c r="Y417" i="28"/>
  <c r="Q417" i="28"/>
  <c r="I417" i="28"/>
  <c r="X417" i="28"/>
  <c r="P417" i="28"/>
  <c r="H417" i="28"/>
  <c r="M417" i="28"/>
  <c r="U417" i="28"/>
  <c r="D417" i="28"/>
  <c r="L417" i="28"/>
  <c r="E417" i="28"/>
  <c r="T417" i="28"/>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W315" i="28"/>
  <c r="S315" i="28"/>
  <c r="O315" i="28"/>
  <c r="K315" i="28"/>
  <c r="G315" i="28"/>
  <c r="C315" i="28"/>
  <c r="V315" i="28"/>
  <c r="R315" i="28"/>
  <c r="N315" i="28"/>
  <c r="J315" i="28"/>
  <c r="F315" i="28"/>
  <c r="B315" i="28"/>
  <c r="U315" i="28"/>
  <c r="M315" i="28"/>
  <c r="E315" i="28"/>
  <c r="Y315" i="28"/>
  <c r="I315" i="28"/>
  <c r="X315" i="28"/>
  <c r="H315" i="28"/>
  <c r="T315" i="28"/>
  <c r="L315" i="28"/>
  <c r="D315" i="28"/>
  <c r="Q315" i="28"/>
  <c r="P315" i="28"/>
  <c r="W349" i="21"/>
  <c r="S349" i="21"/>
  <c r="O349" i="21"/>
  <c r="K349" i="21"/>
  <c r="G349" i="21"/>
  <c r="C349" i="21"/>
  <c r="V349" i="21"/>
  <c r="R349" i="21"/>
  <c r="N349" i="21"/>
  <c r="J349" i="21"/>
  <c r="F349" i="21"/>
  <c r="B349" i="21"/>
  <c r="U349" i="21"/>
  <c r="M349" i="21"/>
  <c r="E349" i="21"/>
  <c r="Y349" i="21"/>
  <c r="I349" i="21"/>
  <c r="P349" i="21"/>
  <c r="T349" i="21"/>
  <c r="L349" i="21"/>
  <c r="D349" i="21"/>
  <c r="Q349" i="21"/>
  <c r="X349" i="21"/>
  <c r="H349" i="21"/>
  <c r="A418" i="21"/>
  <c r="A384" i="21"/>
  <c r="A350" i="21"/>
  <c r="A315" i="21"/>
  <c r="A350" i="28"/>
  <c r="A384" i="28"/>
  <c r="A418" i="28"/>
  <c r="W315" i="21" l="1"/>
  <c r="S315" i="21"/>
  <c r="O315" i="21"/>
  <c r="K315" i="21"/>
  <c r="G315" i="21"/>
  <c r="C315" i="21"/>
  <c r="V315" i="21"/>
  <c r="R315" i="21"/>
  <c r="N315" i="21"/>
  <c r="J315" i="21"/>
  <c r="F315" i="21"/>
  <c r="B315" i="21"/>
  <c r="U315" i="21"/>
  <c r="M315" i="21"/>
  <c r="E315" i="21"/>
  <c r="Y315" i="21"/>
  <c r="Q315" i="21"/>
  <c r="T315" i="21"/>
  <c r="L315" i="21"/>
  <c r="D315" i="21"/>
  <c r="I315" i="21"/>
  <c r="H315" i="21"/>
  <c r="X315" i="21"/>
  <c r="P315" i="21"/>
  <c r="W418" i="28"/>
  <c r="S418" i="28"/>
  <c r="O418" i="28"/>
  <c r="K418" i="28"/>
  <c r="G418" i="28"/>
  <c r="C418" i="28"/>
  <c r="V418" i="28"/>
  <c r="R418" i="28"/>
  <c r="N418" i="28"/>
  <c r="J418" i="28"/>
  <c r="F418" i="28"/>
  <c r="B418" i="28"/>
  <c r="Y418" i="28"/>
  <c r="Q418" i="28"/>
  <c r="I418" i="28"/>
  <c r="X418" i="28"/>
  <c r="P418" i="28"/>
  <c r="H418" i="28"/>
  <c r="U418" i="28"/>
  <c r="E418" i="28"/>
  <c r="L418" i="28"/>
  <c r="T418" i="28"/>
  <c r="D418" i="28"/>
  <c r="M418" i="28"/>
  <c r="W350" i="21"/>
  <c r="S350" i="21"/>
  <c r="O350" i="21"/>
  <c r="K350" i="21"/>
  <c r="G350" i="21"/>
  <c r="C350" i="21"/>
  <c r="V350" i="21"/>
  <c r="R350" i="21"/>
  <c r="N350" i="21"/>
  <c r="J350" i="21"/>
  <c r="F350" i="21"/>
  <c r="B350" i="21"/>
  <c r="U350" i="21"/>
  <c r="M350" i="21"/>
  <c r="E350" i="21"/>
  <c r="Q350" i="21"/>
  <c r="X350" i="21"/>
  <c r="H350" i="21"/>
  <c r="T350" i="21"/>
  <c r="L350" i="21"/>
  <c r="D350" i="21"/>
  <c r="Y350" i="21"/>
  <c r="I350" i="21"/>
  <c r="P350" i="21"/>
  <c r="W384" i="28"/>
  <c r="S384" i="28"/>
  <c r="O384" i="28"/>
  <c r="K384" i="28"/>
  <c r="G384" i="28"/>
  <c r="C384" i="28"/>
  <c r="V384" i="28"/>
  <c r="R384" i="28"/>
  <c r="N384" i="28"/>
  <c r="J384" i="28"/>
  <c r="F384" i="28"/>
  <c r="B384" i="28"/>
  <c r="U384" i="28"/>
  <c r="M384" i="28"/>
  <c r="E384" i="28"/>
  <c r="Y384" i="28"/>
  <c r="I384" i="28"/>
  <c r="X384" i="28"/>
  <c r="H384" i="28"/>
  <c r="T384" i="28"/>
  <c r="L384" i="28"/>
  <c r="D384" i="28"/>
  <c r="Q384" i="28"/>
  <c r="P384" i="28"/>
  <c r="W384" i="21"/>
  <c r="S384" i="21"/>
  <c r="O384" i="21"/>
  <c r="K384" i="21"/>
  <c r="G384" i="21"/>
  <c r="C384" i="21"/>
  <c r="V384" i="21"/>
  <c r="R384" i="21"/>
  <c r="N384" i="21"/>
  <c r="J384" i="21"/>
  <c r="F384" i="21"/>
  <c r="B384" i="21"/>
  <c r="U384" i="21"/>
  <c r="M384" i="21"/>
  <c r="E384" i="21"/>
  <c r="Q384" i="21"/>
  <c r="P384" i="21"/>
  <c r="T384" i="21"/>
  <c r="L384" i="21"/>
  <c r="D384" i="21"/>
  <c r="Y384" i="21"/>
  <c r="I384" i="21"/>
  <c r="X384" i="21"/>
  <c r="H384" i="21"/>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418" i="21"/>
  <c r="S418" i="21"/>
  <c r="O418" i="21"/>
  <c r="K418" i="21"/>
  <c r="G418" i="21"/>
  <c r="C418" i="21"/>
  <c r="V418" i="21"/>
  <c r="R418" i="21"/>
  <c r="N418" i="21"/>
  <c r="J418" i="21"/>
  <c r="F418" i="21"/>
  <c r="B418" i="21"/>
  <c r="U418" i="21"/>
  <c r="M418" i="21"/>
  <c r="E418" i="21"/>
  <c r="Y418" i="21"/>
  <c r="I418" i="21"/>
  <c r="X418" i="21"/>
  <c r="H418" i="21"/>
  <c r="T418" i="21"/>
  <c r="L418" i="21"/>
  <c r="D418" i="21"/>
  <c r="Q418" i="21"/>
  <c r="P418" i="21"/>
  <c r="A385" i="21"/>
  <c r="A419" i="21"/>
  <c r="A385" i="28"/>
  <c r="A419" i="28"/>
  <c r="W419" i="28" l="1"/>
  <c r="S419" i="28"/>
  <c r="O419" i="28"/>
  <c r="K419" i="28"/>
  <c r="G419" i="28"/>
  <c r="C419" i="28"/>
  <c r="V419" i="28"/>
  <c r="R419" i="28"/>
  <c r="N419" i="28"/>
  <c r="J419" i="28"/>
  <c r="F419" i="28"/>
  <c r="B419" i="28"/>
  <c r="Y419" i="28"/>
  <c r="Q419" i="28"/>
  <c r="I419" i="28"/>
  <c r="X419" i="28"/>
  <c r="P419" i="28"/>
  <c r="H419" i="28"/>
  <c r="M419" i="28"/>
  <c r="U419" i="28"/>
  <c r="E419" i="28"/>
  <c r="T419" i="28"/>
  <c r="L419" i="28"/>
  <c r="D419"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W419" i="21"/>
  <c r="S419" i="21"/>
  <c r="O419" i="21"/>
  <c r="K419" i="21"/>
  <c r="G419" i="21"/>
  <c r="C419" i="21"/>
  <c r="V419" i="21"/>
  <c r="R419" i="21"/>
  <c r="N419" i="21"/>
  <c r="J419" i="21"/>
  <c r="F419" i="21"/>
  <c r="B419" i="21"/>
  <c r="U419" i="21"/>
  <c r="M419" i="21"/>
  <c r="E419" i="21"/>
  <c r="Q419" i="21"/>
  <c r="P419" i="21"/>
  <c r="T419" i="21"/>
  <c r="L419" i="21"/>
  <c r="D419" i="21"/>
  <c r="Y419" i="21"/>
  <c r="I419" i="21"/>
  <c r="X419" i="21"/>
  <c r="H419" i="21"/>
  <c r="W385" i="21"/>
  <c r="S385" i="21"/>
  <c r="O385" i="21"/>
  <c r="K385" i="21"/>
  <c r="G385" i="21"/>
  <c r="C385" i="21"/>
  <c r="V385" i="21"/>
  <c r="R385" i="21"/>
  <c r="N385" i="21"/>
  <c r="J385" i="21"/>
  <c r="F385" i="21"/>
  <c r="B385" i="21"/>
  <c r="U385" i="21"/>
  <c r="M385" i="21"/>
  <c r="E385" i="21"/>
  <c r="Y385" i="21"/>
  <c r="I385" i="21"/>
  <c r="X385" i="21"/>
  <c r="H385" i="21"/>
  <c r="T385" i="21"/>
  <c r="L385" i="21"/>
  <c r="D385" i="21"/>
  <c r="Q385" i="21"/>
  <c r="P385" i="21"/>
  <c r="A420" i="21"/>
  <c r="A420" i="28"/>
  <c r="W420" i="21" l="1"/>
  <c r="S420" i="21"/>
  <c r="O420" i="21"/>
  <c r="K420" i="21"/>
  <c r="G420" i="21"/>
  <c r="C420" i="21"/>
  <c r="V420" i="21"/>
  <c r="R420" i="21"/>
  <c r="N420" i="21"/>
  <c r="J420" i="21"/>
  <c r="F420" i="21"/>
  <c r="B420" i="21"/>
  <c r="U420" i="21"/>
  <c r="M420" i="21"/>
  <c r="E420" i="21"/>
  <c r="Y420" i="21"/>
  <c r="I420" i="21"/>
  <c r="X420" i="21"/>
  <c r="H420" i="21"/>
  <c r="T420" i="21"/>
  <c r="L420" i="21"/>
  <c r="D420" i="21"/>
  <c r="Q420" i="21"/>
  <c r="P420" i="21"/>
  <c r="W420" i="28"/>
  <c r="S420" i="28"/>
  <c r="O420" i="28"/>
  <c r="K420" i="28"/>
  <c r="G420" i="28"/>
  <c r="C420" i="28"/>
  <c r="V420" i="28"/>
  <c r="R420" i="28"/>
  <c r="N420" i="28"/>
  <c r="J420" i="28"/>
  <c r="F420" i="28"/>
  <c r="B420" i="28"/>
  <c r="Y420" i="28"/>
  <c r="Q420" i="28"/>
  <c r="I420" i="28"/>
  <c r="X420" i="28"/>
  <c r="P420" i="28"/>
  <c r="H420" i="28"/>
  <c r="U420" i="28"/>
  <c r="E420" i="28"/>
  <c r="T420" i="28"/>
  <c r="D420" i="28"/>
  <c r="M420" i="28"/>
  <c r="L420" i="28"/>
</calcChain>
</file>

<file path=xl/sharedStrings.xml><?xml version="1.0" encoding="utf-8"?>
<sst xmlns="http://schemas.openxmlformats.org/spreadsheetml/2006/main" count="1010" uniqueCount="178">
  <si>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</si>
  <si>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</si>
  <si>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</si>
  <si>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</si>
  <si>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</si>
  <si>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</si>
  <si>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</si>
  <si>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</si>
  <si>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</si>
  <si>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</si>
  <si>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</si>
  <si>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</si>
  <si>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</si>
  <si>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</si>
  <si>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</si>
  <si>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</si>
  <si>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</si>
  <si>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</si>
  <si>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</si>
  <si>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</si>
  <si>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</si>
  <si>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</si>
  <si>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</si>
  <si>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</si>
  <si>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</si>
  <si>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</si>
  <si>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</si>
  <si>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</si>
  <si>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</si>
  <si>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</si>
  <si>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</si>
  <si>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</si>
  <si>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</si>
  <si>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</si>
  <si>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</si>
  <si>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</si>
  <si>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</si>
  <si>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</si>
  <si>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</si>
  <si>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</si>
  <si>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</si>
  <si>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</si>
  <si>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</si>
  <si>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</si>
  <si>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</si>
  <si>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</si>
  <si>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</si>
  <si>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</si>
  <si>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</si>
  <si>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</si>
  <si>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</si>
  <si>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</si>
  <si>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</si>
  <si>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</si>
  <si>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</si>
  <si>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</si>
  <si>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</si>
  <si>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</si>
  <si>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</si>
  <si>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</si>
  <si>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</si>
  <si>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</si>
  <si>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</si>
  <si>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</si>
  <si>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</si>
  <si>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</si>
  <si>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</si>
  <si>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</si>
  <si>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</si>
  <si>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</si>
  <si>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</si>
  <si>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</si>
  <si>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</si>
  <si>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</si>
  <si>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</si>
  <si>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</si>
  <si>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</si>
  <si>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</si>
  <si>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</si>
  <si>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</si>
  <si>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</si>
  <si>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</si>
  <si>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</si>
  <si>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</si>
  <si>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</si>
  <si>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</si>
  <si>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</si>
  <si>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</si>
  <si>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</si>
  <si>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</si>
  <si>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</si>
  <si>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</si>
  <si>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</si>
  <si>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</si>
  <si>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</si>
  <si>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</si>
  <si>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</si>
  <si>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</si>
  <si>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</si>
  <si>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</si>
  <si>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</si>
  <si>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</si>
  <si>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</si>
  <si>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</si>
  <si>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</si>
  <si>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</si>
  <si>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</si>
  <si>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</si>
  <si>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</si>
  <si>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</si>
  <si>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</si>
  <si>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</si>
  <si>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</si>
  <si>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</si>
  <si>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</si>
  <si>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</si>
  <si>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</si>
  <si>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</si>
  <si>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</si>
  <si>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</si>
  <si>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</si>
  <si>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</si>
  <si>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</si>
  <si>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</si>
  <si>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</si>
  <si>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</si>
  <si>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</si>
  <si>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</si>
  <si>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</si>
  <si>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</si>
  <si>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</si>
  <si>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</si>
  <si>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</si>
  <si>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</si>
  <si>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</si>
  <si>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</si>
  <si>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</si>
  <si>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</si>
  <si>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</si>
  <si>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</si>
  <si>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</si>
  <si>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</si>
  <si>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</si>
  <si>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</si>
  <si>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</si>
  <si>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</si>
  <si>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</si>
  <si>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2024г.</t>
  </si>
  <si>
    <t>февраль 2024 года</t>
  </si>
  <si>
    <t>01.02.2024</t>
  </si>
  <si>
    <t>02.02.2024</t>
  </si>
  <si>
    <t>03.02.2024</t>
  </si>
  <si>
    <t>04.02.2024</t>
  </si>
  <si>
    <t>05.02.2024</t>
  </si>
  <si>
    <t>06.02.2024</t>
  </si>
  <si>
    <t>07.02.2024</t>
  </si>
  <si>
    <t>08.02.2024</t>
  </si>
  <si>
    <t>09.02.2024</t>
  </si>
  <si>
    <t>10.02.2024</t>
  </si>
  <si>
    <t>11.02.2024</t>
  </si>
  <si>
    <t>12.02.2024</t>
  </si>
  <si>
    <t>13.02.2024</t>
  </si>
  <si>
    <t>14.02.2024</t>
  </si>
  <si>
    <t>15.02.2024</t>
  </si>
  <si>
    <t>16.02.2024</t>
  </si>
  <si>
    <t>17.02.2024</t>
  </si>
  <si>
    <t>18.02.2024</t>
  </si>
  <si>
    <t>19.02.2024</t>
  </si>
  <si>
    <t>20.02.2024</t>
  </si>
  <si>
    <t>21.02.2024</t>
  </si>
  <si>
    <t>22.02.2024</t>
  </si>
  <si>
    <t>23.02.2024</t>
  </si>
  <si>
    <t>24.02.2024</t>
  </si>
  <si>
    <t>25.02.2024</t>
  </si>
  <si>
    <t>26.02.2024</t>
  </si>
  <si>
    <t>27.02.2024</t>
  </si>
  <si>
    <t>28.02.2024</t>
  </si>
  <si>
    <t>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</si>
</sst>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0" zoomScale="70" zoomScaleNormal="70" zoomScaleSheetLayoutView="80" workbookViewId="0">
      <selection activeCell="O26" sqref="O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5939.3569750500001</v>
      </c>
      <c r="D7" s="4">
        <f>$F$12+'СЕТ СН'!G5+СВЦЭМ!$D$10+'СЕТ СН'!G8-'СЕТ СН'!G$15</f>
        <v>6319.7969750499997</v>
      </c>
      <c r="E7" s="4">
        <f>$F$12+'СЕТ СН'!H5+СВЦЭМ!$D$10+'СЕТ СН'!H8-'СЕТ СН'!H$15</f>
        <v>6442.5669750499992</v>
      </c>
      <c r="F7" s="4">
        <f>$F$12+'СЕТ СН'!I5+СВЦЭМ!$D$10+'СЕТ СН'!I8-'СЕТ СН'!I$15</f>
        <v>6694.5869750499996</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2796.8550732399999</v>
      </c>
      <c r="H12" s="2" t="s">
        <v>41</v>
      </c>
    </row>
    <row r="13" spans="1:8" ht="31.5" x14ac:dyDescent="0.25">
      <c r="A13" s="12">
        <v>2</v>
      </c>
      <c r="B13" s="100" t="s">
        <v>51</v>
      </c>
      <c r="C13" s="100"/>
      <c r="D13" s="100"/>
      <c r="E13" s="13" t="s">
        <v>22</v>
      </c>
      <c r="F13" s="11">
        <f>СВЦЭМ!$D$11</f>
        <v>1934.8690723899999</v>
      </c>
    </row>
    <row r="14" spans="1:8" ht="36" customHeight="1" x14ac:dyDescent="0.25">
      <c r="A14" s="12">
        <v>3</v>
      </c>
      <c r="B14" s="100" t="s">
        <v>52</v>
      </c>
      <c r="C14" s="100"/>
      <c r="D14" s="100"/>
      <c r="E14" s="13" t="s">
        <v>23</v>
      </c>
      <c r="F14" s="11">
        <f>СВЦЭМ!$D$12</f>
        <v>586880.52944041893</v>
      </c>
    </row>
    <row r="15" spans="1:8" ht="30.75" customHeight="1" x14ac:dyDescent="0.25">
      <c r="A15" s="12">
        <v>4</v>
      </c>
      <c r="B15" s="100" t="s">
        <v>53</v>
      </c>
      <c r="C15" s="100" t="s">
        <v>24</v>
      </c>
      <c r="D15" s="100" t="s">
        <v>24</v>
      </c>
      <c r="E15" s="14" t="s">
        <v>54</v>
      </c>
      <c r="F15" s="15">
        <f>ROUND(IF(F25-(F26+F33)&lt;=0,0,MAX(0,(F16-(F17+F24))/(F25-(F26+F33)))),11)</f>
        <v>1.4687589E-3</v>
      </c>
    </row>
    <row r="16" spans="1:8" ht="36" customHeight="1" x14ac:dyDescent="0.25">
      <c r="A16" s="12">
        <v>5</v>
      </c>
      <c r="B16" s="100" t="s">
        <v>55</v>
      </c>
      <c r="C16" s="100" t="s">
        <v>25</v>
      </c>
      <c r="D16" s="100" t="s">
        <v>6</v>
      </c>
      <c r="E16" s="13" t="s">
        <v>6</v>
      </c>
      <c r="F16" s="16">
        <f>СВЦЭМ!$D$27</f>
        <v>32.845999999999997</v>
      </c>
    </row>
    <row r="17" spans="1:6" ht="33" customHeight="1" x14ac:dyDescent="0.25">
      <c r="A17" s="12">
        <v>6</v>
      </c>
      <c r="B17" s="100" t="s">
        <v>56</v>
      </c>
      <c r="C17" s="100" t="s">
        <v>25</v>
      </c>
      <c r="D17" s="100" t="s">
        <v>6</v>
      </c>
      <c r="E17" s="13" t="s">
        <v>6</v>
      </c>
      <c r="F17" s="16">
        <f>SUM(F19:F23)</f>
        <v>32.747999999999998</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32.747999999999998</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20729.518</v>
      </c>
    </row>
    <row r="26" spans="1:6" ht="30.75" customHeight="1" x14ac:dyDescent="0.25">
      <c r="A26" s="12">
        <v>9</v>
      </c>
      <c r="B26" s="100" t="s">
        <v>65</v>
      </c>
      <c r="C26" s="100" t="s">
        <v>27</v>
      </c>
      <c r="D26" s="100" t="s">
        <v>28</v>
      </c>
      <c r="E26" s="13" t="s">
        <v>64</v>
      </c>
      <c r="F26" s="16">
        <f>SUM(F28:F32)</f>
        <v>20662.794999999984</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20662.794999999984</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2024г.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5150.6101334999994</v>
      </c>
      <c r="C9" s="4">
        <f>СВЦЭМ!$D$14+'СЕТ СН'!G5+СВЦЭМ!$D$10+'СЕТ СН'!G8-'СЕТ СН'!G$16</f>
        <v>5531.0501334999999</v>
      </c>
      <c r="D9" s="4">
        <f>СВЦЭМ!$D$14+'СЕТ СН'!H5+СВЦЭМ!$D$10+'СЕТ СН'!H8-'СЕТ СН'!H$16</f>
        <v>5653.8201334999994</v>
      </c>
      <c r="E9" s="4">
        <f>СВЦЭМ!$D$14+'СЕТ СН'!I5+СВЦЭМ!$D$10+'СЕТ СН'!I8-'СЕТ СН'!I$16</f>
        <v>5905.8401334999999</v>
      </c>
    </row>
    <row r="10" spans="1:6" x14ac:dyDescent="0.25">
      <c r="A10" s="26" t="s">
        <v>35</v>
      </c>
      <c r="B10" s="4">
        <f>СВЦЭМ!$D$15+'СЕТ СН'!F5+СВЦЭМ!$D$10+'СЕТ СН'!F8-'СЕТ СН'!F$16</f>
        <v>6012.5118915199992</v>
      </c>
      <c r="C10" s="4">
        <f>СВЦЭМ!$D$15+'СЕТ СН'!G5+СВЦЭМ!$D$10+'СЕТ СН'!G8-'СЕТ СН'!G$16</f>
        <v>6392.9518915199997</v>
      </c>
      <c r="D10" s="4">
        <f>СВЦЭМ!$D$15+'СЕТ СН'!H5+СВЦЭМ!$D$10+'СЕТ СН'!H8-'СЕТ СН'!H$16</f>
        <v>6515.7218915200001</v>
      </c>
      <c r="E10" s="4">
        <f>СВЦЭМ!$D$15+'СЕТ СН'!I5+СВЦЭМ!$D$10+'СЕТ СН'!I8-'СЕТ СН'!I$16</f>
        <v>6767.7418915199996</v>
      </c>
    </row>
    <row r="11" spans="1:6" x14ac:dyDescent="0.25">
      <c r="A11" s="26" t="s">
        <v>36</v>
      </c>
      <c r="B11" s="4">
        <f>СВЦЭМ!$D$16+'СЕТ СН'!F5+СВЦЭМ!$D$10+'СЕТ СН'!F8-'СЕТ СН'!F$16</f>
        <v>7043.6096948599998</v>
      </c>
      <c r="C11" s="4">
        <f>СВЦЭМ!$D$16+'СЕТ СН'!G5+СВЦЭМ!$D$10+'СЕТ СН'!G8-'СЕТ СН'!G$16</f>
        <v>7424.0496948600003</v>
      </c>
      <c r="D11" s="4">
        <f>СВЦЭМ!$D$16+'СЕТ СН'!H5+СВЦЭМ!$D$10+'СЕТ СН'!H8-'СЕТ СН'!H$16</f>
        <v>7546.8196948599998</v>
      </c>
      <c r="E11" s="4">
        <f>СВЦЭМ!$D$16+'СЕТ СН'!I5+СВЦЭМ!$D$10+'СЕТ СН'!I8-'СЕТ СН'!I$16</f>
        <v>7798.8396948599993</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5150.6101334999994</v>
      </c>
      <c r="C16" s="28">
        <f>СВЦЭМ!$D$14+'СЕТ СН'!G5+СВЦЭМ!$D$10+'СЕТ СН'!G8-'СЕТ СН'!G$16</f>
        <v>5531.0501334999999</v>
      </c>
      <c r="D16" s="28">
        <f>СВЦЭМ!$D$14+'СЕТ СН'!H5+СВЦЭМ!$D$10+'СЕТ СН'!H8-'СЕТ СН'!H$16</f>
        <v>5653.8201334999994</v>
      </c>
      <c r="E16" s="28">
        <f>СВЦЭМ!$D$14+'СЕТ СН'!I5+СВЦЭМ!$D$10+'СЕТ СН'!I8-'СЕТ СН'!I$16</f>
        <v>5905.8401334999999</v>
      </c>
    </row>
    <row r="17" spans="1:5" x14ac:dyDescent="0.25">
      <c r="A17" s="26" t="s">
        <v>37</v>
      </c>
      <c r="B17" s="28">
        <f>СВЦЭМ!$D$17+'СЕТ СН'!F5+СВЦЭМ!$D$10+'СЕТ СН'!F8-'СЕТ СН'!F$16</f>
        <v>6469.5550711099995</v>
      </c>
      <c r="C17" s="28">
        <f>СВЦЭМ!$D$17+'СЕТ СН'!G5+СВЦЭМ!$D$10+'СЕТ СН'!G8-'СЕТ СН'!G$16</f>
        <v>6849.99507111</v>
      </c>
      <c r="D17" s="28">
        <f>СВЦЭМ!$D$17+'СЕТ СН'!H5+СВЦЭМ!$D$10+'СЕТ СН'!H8-'СЕТ СН'!H$16</f>
        <v>6972.7650711099996</v>
      </c>
      <c r="E17" s="28">
        <f>СВЦЭМ!$D$17+'СЕТ СН'!I5+СВЦЭМ!$D$10+'СЕТ СН'!I8-'СЕТ СН'!I$16</f>
        <v>7224.7850711099991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8"/>
  <sheetViews>
    <sheetView topLeftCell="A109" zoomScale="70" zoomScaleNormal="70" zoomScaleSheetLayoutView="80" workbookViewId="0">
      <selection activeCell="A143" sqref="A143:XFD144"/>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SUMIFS(СВЦЭМ!$C$39:$C$782,СВЦЭМ!$A$39:$A$782,$A12,СВЦЭМ!$B$39:$B$782,B$11)+'СЕТ СН'!$F$9+СВЦЭМ!$D$10+'СЕТ СН'!$F$5-'СЕТ СН'!$F$17</f>
        <v>5024.7256843599998</v>
      </c>
      <c r="C12" s="36">
        <f>SUMIFS(СВЦЭМ!$C$39:$C$782,СВЦЭМ!$A$39:$A$782,$A12,СВЦЭМ!$B$39:$B$782,C$11)+'СЕТ СН'!$F$9+СВЦЭМ!$D$10+'СЕТ СН'!$F$5-'СЕТ СН'!$F$17</f>
        <v>5057.2279330700003</v>
      </c>
      <c r="D12" s="36">
        <f>SUMIFS(СВЦЭМ!$C$39:$C$782,СВЦЭМ!$A$39:$A$782,$A12,СВЦЭМ!$B$39:$B$782,D$11)+'СЕТ СН'!$F$9+СВЦЭМ!$D$10+'СЕТ СН'!$F$5-'СЕТ СН'!$F$17</f>
        <v>5067.0005564200001</v>
      </c>
      <c r="E12" s="36">
        <f>SUMIFS(СВЦЭМ!$C$39:$C$782,СВЦЭМ!$A$39:$A$782,$A12,СВЦЭМ!$B$39:$B$782,E$11)+'СЕТ СН'!$F$9+СВЦЭМ!$D$10+'СЕТ СН'!$F$5-'СЕТ СН'!$F$17</f>
        <v>5079.2847028599999</v>
      </c>
      <c r="F12" s="36">
        <f>SUMIFS(СВЦЭМ!$C$39:$C$782,СВЦЭМ!$A$39:$A$782,$A12,СВЦЭМ!$B$39:$B$782,F$11)+'СЕТ СН'!$F$9+СВЦЭМ!$D$10+'СЕТ СН'!$F$5-'СЕТ СН'!$F$17</f>
        <v>5069.0937267600002</v>
      </c>
      <c r="G12" s="36">
        <f>SUMIFS(СВЦЭМ!$C$39:$C$782,СВЦЭМ!$A$39:$A$782,$A12,СВЦЭМ!$B$39:$B$782,G$11)+'СЕТ СН'!$F$9+СВЦЭМ!$D$10+'СЕТ СН'!$F$5-'СЕТ СН'!$F$17</f>
        <v>5045.3520904400002</v>
      </c>
      <c r="H12" s="36">
        <f>SUMIFS(СВЦЭМ!$C$39:$C$782,СВЦЭМ!$A$39:$A$782,$A12,СВЦЭМ!$B$39:$B$782,H$11)+'СЕТ СН'!$F$9+СВЦЭМ!$D$10+'СЕТ СН'!$F$5-'СЕТ СН'!$F$17</f>
        <v>4978.4314521200004</v>
      </c>
      <c r="I12" s="36">
        <f>SUMIFS(СВЦЭМ!$C$39:$C$782,СВЦЭМ!$A$39:$A$782,$A12,СВЦЭМ!$B$39:$B$782,I$11)+'СЕТ СН'!$F$9+СВЦЭМ!$D$10+'СЕТ СН'!$F$5-'СЕТ СН'!$F$17</f>
        <v>4952.0048233200005</v>
      </c>
      <c r="J12" s="36">
        <f>SUMIFS(СВЦЭМ!$C$39:$C$782,СВЦЭМ!$A$39:$A$782,$A12,СВЦЭМ!$B$39:$B$782,J$11)+'СЕТ СН'!$F$9+СВЦЭМ!$D$10+'СЕТ СН'!$F$5-'СЕТ СН'!$F$17</f>
        <v>4870.7127495499999</v>
      </c>
      <c r="K12" s="36">
        <f>SUMIFS(СВЦЭМ!$C$39:$C$782,СВЦЭМ!$A$39:$A$782,$A12,СВЦЭМ!$B$39:$B$782,K$11)+'СЕТ СН'!$F$9+СВЦЭМ!$D$10+'СЕТ СН'!$F$5-'СЕТ СН'!$F$17</f>
        <v>4832.8898513200002</v>
      </c>
      <c r="L12" s="36">
        <f>SUMIFS(СВЦЭМ!$C$39:$C$782,СВЦЭМ!$A$39:$A$782,$A12,СВЦЭМ!$B$39:$B$782,L$11)+'СЕТ СН'!$F$9+СВЦЭМ!$D$10+'СЕТ СН'!$F$5-'СЕТ СН'!$F$17</f>
        <v>4839.2577326800001</v>
      </c>
      <c r="M12" s="36">
        <f>SUMIFS(СВЦЭМ!$C$39:$C$782,СВЦЭМ!$A$39:$A$782,$A12,СВЦЭМ!$B$39:$B$782,M$11)+'СЕТ СН'!$F$9+СВЦЭМ!$D$10+'СЕТ СН'!$F$5-'СЕТ СН'!$F$17</f>
        <v>4861.8203062299999</v>
      </c>
      <c r="N12" s="36">
        <f>SUMIFS(СВЦЭМ!$C$39:$C$782,СВЦЭМ!$A$39:$A$782,$A12,СВЦЭМ!$B$39:$B$782,N$11)+'СЕТ СН'!$F$9+СВЦЭМ!$D$10+'СЕТ СН'!$F$5-'СЕТ СН'!$F$17</f>
        <v>4880.7042666800007</v>
      </c>
      <c r="O12" s="36">
        <f>SUMIFS(СВЦЭМ!$C$39:$C$782,СВЦЭМ!$A$39:$A$782,$A12,СВЦЭМ!$B$39:$B$782,O$11)+'СЕТ СН'!$F$9+СВЦЭМ!$D$10+'СЕТ СН'!$F$5-'СЕТ СН'!$F$17</f>
        <v>4897.3469748400003</v>
      </c>
      <c r="P12" s="36">
        <f>SUMIFS(СВЦЭМ!$C$39:$C$782,СВЦЭМ!$A$39:$A$782,$A12,СВЦЭМ!$B$39:$B$782,P$11)+'СЕТ СН'!$F$9+СВЦЭМ!$D$10+'СЕТ СН'!$F$5-'СЕТ СН'!$F$17</f>
        <v>4916.1264011200001</v>
      </c>
      <c r="Q12" s="36">
        <f>SUMIFS(СВЦЭМ!$C$39:$C$782,СВЦЭМ!$A$39:$A$782,$A12,СВЦЭМ!$B$39:$B$782,Q$11)+'СЕТ СН'!$F$9+СВЦЭМ!$D$10+'СЕТ СН'!$F$5-'СЕТ СН'!$F$17</f>
        <v>4932.8980562100005</v>
      </c>
      <c r="R12" s="36">
        <f>SUMIFS(СВЦЭМ!$C$39:$C$782,СВЦЭМ!$A$39:$A$782,$A12,СВЦЭМ!$B$39:$B$782,R$11)+'СЕТ СН'!$F$9+СВЦЭМ!$D$10+'СЕТ СН'!$F$5-'СЕТ СН'!$F$17</f>
        <v>4929.85018304</v>
      </c>
      <c r="S12" s="36">
        <f>SUMIFS(СВЦЭМ!$C$39:$C$782,СВЦЭМ!$A$39:$A$782,$A12,СВЦЭМ!$B$39:$B$782,S$11)+'СЕТ СН'!$F$9+СВЦЭМ!$D$10+'СЕТ СН'!$F$5-'СЕТ СН'!$F$17</f>
        <v>4903.9208886800006</v>
      </c>
      <c r="T12" s="36">
        <f>SUMIFS(СВЦЭМ!$C$39:$C$782,СВЦЭМ!$A$39:$A$782,$A12,СВЦЭМ!$B$39:$B$782,T$11)+'СЕТ СН'!$F$9+СВЦЭМ!$D$10+'СЕТ СН'!$F$5-'СЕТ СН'!$F$17</f>
        <v>4863.2383449999998</v>
      </c>
      <c r="U12" s="36">
        <f>SUMIFS(СВЦЭМ!$C$39:$C$782,СВЦЭМ!$A$39:$A$782,$A12,СВЦЭМ!$B$39:$B$782,U$11)+'СЕТ СН'!$F$9+СВЦЭМ!$D$10+'СЕТ СН'!$F$5-'СЕТ СН'!$F$17</f>
        <v>4863.8461677300002</v>
      </c>
      <c r="V12" s="36">
        <f>SUMIFS(СВЦЭМ!$C$39:$C$782,СВЦЭМ!$A$39:$A$782,$A12,СВЦЭМ!$B$39:$B$782,V$11)+'СЕТ СН'!$F$9+СВЦЭМ!$D$10+'СЕТ СН'!$F$5-'СЕТ СН'!$F$17</f>
        <v>4877.9187970599996</v>
      </c>
      <c r="W12" s="36">
        <f>SUMIFS(СВЦЭМ!$C$39:$C$782,СВЦЭМ!$A$39:$A$782,$A12,СВЦЭМ!$B$39:$B$782,W$11)+'СЕТ СН'!$F$9+СВЦЭМ!$D$10+'СЕТ СН'!$F$5-'СЕТ СН'!$F$17</f>
        <v>4897.1195229000004</v>
      </c>
      <c r="X12" s="36">
        <f>SUMIFS(СВЦЭМ!$C$39:$C$782,СВЦЭМ!$A$39:$A$782,$A12,СВЦЭМ!$B$39:$B$782,X$11)+'СЕТ СН'!$F$9+СВЦЭМ!$D$10+'СЕТ СН'!$F$5-'СЕТ СН'!$F$17</f>
        <v>4931.2705979000002</v>
      </c>
      <c r="Y12" s="36">
        <f>SUMIFS(СВЦЭМ!$C$39:$C$782,СВЦЭМ!$A$39:$A$782,$A12,СВЦЭМ!$B$39:$B$782,Y$11)+'СЕТ СН'!$F$9+СВЦЭМ!$D$10+'СЕТ СН'!$F$5-'СЕТ СН'!$F$17</f>
        <v>4957.7899334600006</v>
      </c>
      <c r="AA12" s="37"/>
    </row>
    <row r="13" spans="1:27" ht="15.75" x14ac:dyDescent="0.2">
      <c r="A13" s="35">
        <f>A12+1</f>
        <v>45324</v>
      </c>
      <c r="B13" s="36">
        <f>SUMIFS(СВЦЭМ!$C$39:$C$782,СВЦЭМ!$A$39:$A$782,$A13,СВЦЭМ!$B$39:$B$782,B$11)+'СЕТ СН'!$F$9+СВЦЭМ!$D$10+'СЕТ СН'!$F$5-'СЕТ СН'!$F$17</f>
        <v>4961.3079366900001</v>
      </c>
      <c r="C13" s="36">
        <f>SUMIFS(СВЦЭМ!$C$39:$C$782,СВЦЭМ!$A$39:$A$782,$A13,СВЦЭМ!$B$39:$B$782,C$11)+'СЕТ СН'!$F$9+СВЦЭМ!$D$10+'СЕТ СН'!$F$5-'СЕТ СН'!$F$17</f>
        <v>4980.3184011700005</v>
      </c>
      <c r="D13" s="36">
        <f>SUMIFS(СВЦЭМ!$C$39:$C$782,СВЦЭМ!$A$39:$A$782,$A13,СВЦЭМ!$B$39:$B$782,D$11)+'СЕТ СН'!$F$9+СВЦЭМ!$D$10+'СЕТ СН'!$F$5-'СЕТ СН'!$F$17</f>
        <v>5018.4758416800005</v>
      </c>
      <c r="E13" s="36">
        <f>SUMIFS(СВЦЭМ!$C$39:$C$782,СВЦЭМ!$A$39:$A$782,$A13,СВЦЭМ!$B$39:$B$782,E$11)+'СЕТ СН'!$F$9+СВЦЭМ!$D$10+'СЕТ СН'!$F$5-'СЕТ СН'!$F$17</f>
        <v>5002.5558768000001</v>
      </c>
      <c r="F13" s="36">
        <f>SUMIFS(СВЦЭМ!$C$39:$C$782,СВЦЭМ!$A$39:$A$782,$A13,СВЦЭМ!$B$39:$B$782,F$11)+'СЕТ СН'!$F$9+СВЦЭМ!$D$10+'СЕТ СН'!$F$5-'СЕТ СН'!$F$17</f>
        <v>4996.5973449900002</v>
      </c>
      <c r="G13" s="36">
        <f>SUMIFS(СВЦЭМ!$C$39:$C$782,СВЦЭМ!$A$39:$A$782,$A13,СВЦЭМ!$B$39:$B$782,G$11)+'СЕТ СН'!$F$9+СВЦЭМ!$D$10+'СЕТ СН'!$F$5-'СЕТ СН'!$F$17</f>
        <v>4994.6959730500002</v>
      </c>
      <c r="H13" s="36">
        <f>SUMIFS(СВЦЭМ!$C$39:$C$782,СВЦЭМ!$A$39:$A$782,$A13,СВЦЭМ!$B$39:$B$782,H$11)+'СЕТ СН'!$F$9+СВЦЭМ!$D$10+'СЕТ СН'!$F$5-'СЕТ СН'!$F$17</f>
        <v>4944.88091343</v>
      </c>
      <c r="I13" s="36">
        <f>SUMIFS(СВЦЭМ!$C$39:$C$782,СВЦЭМ!$A$39:$A$782,$A13,СВЦЭМ!$B$39:$B$782,I$11)+'СЕТ СН'!$F$9+СВЦЭМ!$D$10+'СЕТ СН'!$F$5-'СЕТ СН'!$F$17</f>
        <v>4906.7907025599998</v>
      </c>
      <c r="J13" s="36">
        <f>SUMIFS(СВЦЭМ!$C$39:$C$782,СВЦЭМ!$A$39:$A$782,$A13,СВЦЭМ!$B$39:$B$782,J$11)+'СЕТ СН'!$F$9+СВЦЭМ!$D$10+'СЕТ СН'!$F$5-'СЕТ СН'!$F$17</f>
        <v>4848.0028031800002</v>
      </c>
      <c r="K13" s="36">
        <f>SUMIFS(СВЦЭМ!$C$39:$C$782,СВЦЭМ!$A$39:$A$782,$A13,СВЦЭМ!$B$39:$B$782,K$11)+'СЕТ СН'!$F$9+СВЦЭМ!$D$10+'СЕТ СН'!$F$5-'СЕТ СН'!$F$17</f>
        <v>4822.9882757400001</v>
      </c>
      <c r="L13" s="36">
        <f>SUMIFS(СВЦЭМ!$C$39:$C$782,СВЦЭМ!$A$39:$A$782,$A13,СВЦЭМ!$B$39:$B$782,L$11)+'СЕТ СН'!$F$9+СВЦЭМ!$D$10+'СЕТ СН'!$F$5-'СЕТ СН'!$F$17</f>
        <v>4816.4404999600001</v>
      </c>
      <c r="M13" s="36">
        <f>SUMIFS(СВЦЭМ!$C$39:$C$782,СВЦЭМ!$A$39:$A$782,$A13,СВЦЭМ!$B$39:$B$782,M$11)+'СЕТ СН'!$F$9+СВЦЭМ!$D$10+'СЕТ СН'!$F$5-'СЕТ СН'!$F$17</f>
        <v>4820.2663302300007</v>
      </c>
      <c r="N13" s="36">
        <f>SUMIFS(СВЦЭМ!$C$39:$C$782,СВЦЭМ!$A$39:$A$782,$A13,СВЦЭМ!$B$39:$B$782,N$11)+'СЕТ СН'!$F$9+СВЦЭМ!$D$10+'СЕТ СН'!$F$5-'СЕТ СН'!$F$17</f>
        <v>4843.0618404100005</v>
      </c>
      <c r="O13" s="36">
        <f>SUMIFS(СВЦЭМ!$C$39:$C$782,СВЦЭМ!$A$39:$A$782,$A13,СВЦЭМ!$B$39:$B$782,O$11)+'СЕТ СН'!$F$9+СВЦЭМ!$D$10+'СЕТ СН'!$F$5-'СЕТ СН'!$F$17</f>
        <v>4854.0335256400003</v>
      </c>
      <c r="P13" s="36">
        <f>SUMIFS(СВЦЭМ!$C$39:$C$782,СВЦЭМ!$A$39:$A$782,$A13,СВЦЭМ!$B$39:$B$782,P$11)+'СЕТ СН'!$F$9+СВЦЭМ!$D$10+'СЕТ СН'!$F$5-'СЕТ СН'!$F$17</f>
        <v>4866.2276710200003</v>
      </c>
      <c r="Q13" s="36">
        <f>SUMIFS(СВЦЭМ!$C$39:$C$782,СВЦЭМ!$A$39:$A$782,$A13,СВЦЭМ!$B$39:$B$782,Q$11)+'СЕТ СН'!$F$9+СВЦЭМ!$D$10+'СЕТ СН'!$F$5-'СЕТ СН'!$F$17</f>
        <v>4886.8245535300002</v>
      </c>
      <c r="R13" s="36">
        <f>SUMIFS(СВЦЭМ!$C$39:$C$782,СВЦЭМ!$A$39:$A$782,$A13,СВЦЭМ!$B$39:$B$782,R$11)+'СЕТ СН'!$F$9+СВЦЭМ!$D$10+'СЕТ СН'!$F$5-'СЕТ СН'!$F$17</f>
        <v>4890.1561015300003</v>
      </c>
      <c r="S13" s="36">
        <f>SUMIFS(СВЦЭМ!$C$39:$C$782,СВЦЭМ!$A$39:$A$782,$A13,СВЦЭМ!$B$39:$B$782,S$11)+'СЕТ СН'!$F$9+СВЦЭМ!$D$10+'СЕТ СН'!$F$5-'СЕТ СН'!$F$17</f>
        <v>4908.71023582</v>
      </c>
      <c r="T13" s="36">
        <f>SUMIFS(СВЦЭМ!$C$39:$C$782,СВЦЭМ!$A$39:$A$782,$A13,СВЦЭМ!$B$39:$B$782,T$11)+'СЕТ СН'!$F$9+СВЦЭМ!$D$10+'СЕТ СН'!$F$5-'СЕТ СН'!$F$17</f>
        <v>4850.6785841399997</v>
      </c>
      <c r="U13" s="36">
        <f>SUMIFS(СВЦЭМ!$C$39:$C$782,СВЦЭМ!$A$39:$A$782,$A13,СВЦЭМ!$B$39:$B$782,U$11)+'СЕТ СН'!$F$9+СВЦЭМ!$D$10+'СЕТ СН'!$F$5-'СЕТ СН'!$F$17</f>
        <v>4854.4247599600003</v>
      </c>
      <c r="V13" s="36">
        <f>SUMIFS(СВЦЭМ!$C$39:$C$782,СВЦЭМ!$A$39:$A$782,$A13,СВЦЭМ!$B$39:$B$782,V$11)+'СЕТ СН'!$F$9+СВЦЭМ!$D$10+'СЕТ СН'!$F$5-'СЕТ СН'!$F$17</f>
        <v>4854.5633773700001</v>
      </c>
      <c r="W13" s="36">
        <f>SUMIFS(СВЦЭМ!$C$39:$C$782,СВЦЭМ!$A$39:$A$782,$A13,СВЦЭМ!$B$39:$B$782,W$11)+'СЕТ СН'!$F$9+СВЦЭМ!$D$10+'СЕТ СН'!$F$5-'СЕТ СН'!$F$17</f>
        <v>4862.0519045700003</v>
      </c>
      <c r="X13" s="36">
        <f>SUMIFS(СВЦЭМ!$C$39:$C$782,СВЦЭМ!$A$39:$A$782,$A13,СВЦЭМ!$B$39:$B$782,X$11)+'СЕТ СН'!$F$9+СВЦЭМ!$D$10+'СЕТ СН'!$F$5-'СЕТ СН'!$F$17</f>
        <v>4899.1032112399998</v>
      </c>
      <c r="Y13" s="36">
        <f>SUMIFS(СВЦЭМ!$C$39:$C$782,СВЦЭМ!$A$39:$A$782,$A13,СВЦЭМ!$B$39:$B$782,Y$11)+'СЕТ СН'!$F$9+СВЦЭМ!$D$10+'СЕТ СН'!$F$5-'СЕТ СН'!$F$17</f>
        <v>5018.4803363199999</v>
      </c>
    </row>
    <row r="14" spans="1:27" ht="15.75" x14ac:dyDescent="0.2">
      <c r="A14" s="35">
        <f t="shared" ref="A14:A40" si="0">A13+1</f>
        <v>45325</v>
      </c>
      <c r="B14" s="36">
        <f>SUMIFS(СВЦЭМ!$C$39:$C$782,СВЦЭМ!$A$39:$A$782,$A14,СВЦЭМ!$B$39:$B$782,B$11)+'СЕТ СН'!$F$9+СВЦЭМ!$D$10+'СЕТ СН'!$F$5-'СЕТ СН'!$F$17</f>
        <v>4910.4216984699997</v>
      </c>
      <c r="C14" s="36">
        <f>SUMIFS(СВЦЭМ!$C$39:$C$782,СВЦЭМ!$A$39:$A$782,$A14,СВЦЭМ!$B$39:$B$782,C$11)+'СЕТ СН'!$F$9+СВЦЭМ!$D$10+'СЕТ СН'!$F$5-'СЕТ СН'!$F$17</f>
        <v>4913.6309341599999</v>
      </c>
      <c r="D14" s="36">
        <f>SUMIFS(СВЦЭМ!$C$39:$C$782,СВЦЭМ!$A$39:$A$782,$A14,СВЦЭМ!$B$39:$B$782,D$11)+'СЕТ СН'!$F$9+СВЦЭМ!$D$10+'СЕТ СН'!$F$5-'СЕТ СН'!$F$17</f>
        <v>4930.2132999300002</v>
      </c>
      <c r="E14" s="36">
        <f>SUMIFS(СВЦЭМ!$C$39:$C$782,СВЦЭМ!$A$39:$A$782,$A14,СВЦЭМ!$B$39:$B$782,E$11)+'СЕТ СН'!$F$9+СВЦЭМ!$D$10+'СЕТ СН'!$F$5-'СЕТ СН'!$F$17</f>
        <v>4936.8772946099998</v>
      </c>
      <c r="F14" s="36">
        <f>SUMIFS(СВЦЭМ!$C$39:$C$782,СВЦЭМ!$A$39:$A$782,$A14,СВЦЭМ!$B$39:$B$782,F$11)+'СЕТ СН'!$F$9+СВЦЭМ!$D$10+'СЕТ СН'!$F$5-'СЕТ СН'!$F$17</f>
        <v>4938.6551300299998</v>
      </c>
      <c r="G14" s="36">
        <f>SUMIFS(СВЦЭМ!$C$39:$C$782,СВЦЭМ!$A$39:$A$782,$A14,СВЦЭМ!$B$39:$B$782,G$11)+'СЕТ СН'!$F$9+СВЦЭМ!$D$10+'СЕТ СН'!$F$5-'СЕТ СН'!$F$17</f>
        <v>4927.2469448499996</v>
      </c>
      <c r="H14" s="36">
        <f>SUMIFS(СВЦЭМ!$C$39:$C$782,СВЦЭМ!$A$39:$A$782,$A14,СВЦЭМ!$B$39:$B$782,H$11)+'СЕТ СН'!$F$9+СВЦЭМ!$D$10+'СЕТ СН'!$F$5-'СЕТ СН'!$F$17</f>
        <v>4921.9343050099997</v>
      </c>
      <c r="I14" s="36">
        <f>SUMIFS(СВЦЭМ!$C$39:$C$782,СВЦЭМ!$A$39:$A$782,$A14,СВЦЭМ!$B$39:$B$782,I$11)+'СЕТ СН'!$F$9+СВЦЭМ!$D$10+'СЕТ СН'!$F$5-'СЕТ СН'!$F$17</f>
        <v>4904.2534572200002</v>
      </c>
      <c r="J14" s="36">
        <f>SUMIFS(СВЦЭМ!$C$39:$C$782,СВЦЭМ!$A$39:$A$782,$A14,СВЦЭМ!$B$39:$B$782,J$11)+'СЕТ СН'!$F$9+СВЦЭМ!$D$10+'СЕТ СН'!$F$5-'СЕТ СН'!$F$17</f>
        <v>4874.8359516600003</v>
      </c>
      <c r="K14" s="36">
        <f>SUMIFS(СВЦЭМ!$C$39:$C$782,СВЦЭМ!$A$39:$A$782,$A14,СВЦЭМ!$B$39:$B$782,K$11)+'СЕТ СН'!$F$9+СВЦЭМ!$D$10+'СЕТ СН'!$F$5-'СЕТ СН'!$F$17</f>
        <v>4817.6745764799998</v>
      </c>
      <c r="L14" s="36">
        <f>SUMIFS(СВЦЭМ!$C$39:$C$782,СВЦЭМ!$A$39:$A$782,$A14,СВЦЭМ!$B$39:$B$782,L$11)+'СЕТ СН'!$F$9+СВЦЭМ!$D$10+'СЕТ СН'!$F$5-'СЕТ СН'!$F$17</f>
        <v>4782.6111281399999</v>
      </c>
      <c r="M14" s="36">
        <f>SUMIFS(СВЦЭМ!$C$39:$C$782,СВЦЭМ!$A$39:$A$782,$A14,СВЦЭМ!$B$39:$B$782,M$11)+'СЕТ СН'!$F$9+СВЦЭМ!$D$10+'СЕТ СН'!$F$5-'СЕТ СН'!$F$17</f>
        <v>4791.4302176700003</v>
      </c>
      <c r="N14" s="36">
        <f>SUMIFS(СВЦЭМ!$C$39:$C$782,СВЦЭМ!$A$39:$A$782,$A14,СВЦЭМ!$B$39:$B$782,N$11)+'СЕТ СН'!$F$9+СВЦЭМ!$D$10+'СЕТ СН'!$F$5-'СЕТ СН'!$F$17</f>
        <v>4814.8817735900002</v>
      </c>
      <c r="O14" s="36">
        <f>SUMIFS(СВЦЭМ!$C$39:$C$782,СВЦЭМ!$A$39:$A$782,$A14,СВЦЭМ!$B$39:$B$782,O$11)+'СЕТ СН'!$F$9+СВЦЭМ!$D$10+'СЕТ СН'!$F$5-'СЕТ СН'!$F$17</f>
        <v>4825.2666048700003</v>
      </c>
      <c r="P14" s="36">
        <f>SUMIFS(СВЦЭМ!$C$39:$C$782,СВЦЭМ!$A$39:$A$782,$A14,СВЦЭМ!$B$39:$B$782,P$11)+'СЕТ СН'!$F$9+СВЦЭМ!$D$10+'СЕТ СН'!$F$5-'СЕТ СН'!$F$17</f>
        <v>4844.4071983600006</v>
      </c>
      <c r="Q14" s="36">
        <f>SUMIFS(СВЦЭМ!$C$39:$C$782,СВЦЭМ!$A$39:$A$782,$A14,СВЦЭМ!$B$39:$B$782,Q$11)+'СЕТ СН'!$F$9+СВЦЭМ!$D$10+'СЕТ СН'!$F$5-'СЕТ СН'!$F$17</f>
        <v>4856.6096481300001</v>
      </c>
      <c r="R14" s="36">
        <f>SUMIFS(СВЦЭМ!$C$39:$C$782,СВЦЭМ!$A$39:$A$782,$A14,СВЦЭМ!$B$39:$B$782,R$11)+'СЕТ СН'!$F$9+СВЦЭМ!$D$10+'СЕТ СН'!$F$5-'СЕТ СН'!$F$17</f>
        <v>4865.6167386699999</v>
      </c>
      <c r="S14" s="36">
        <f>SUMIFS(СВЦЭМ!$C$39:$C$782,СВЦЭМ!$A$39:$A$782,$A14,СВЦЭМ!$B$39:$B$782,S$11)+'СЕТ СН'!$F$9+СВЦЭМ!$D$10+'СЕТ СН'!$F$5-'СЕТ СН'!$F$17</f>
        <v>4844.1129266500002</v>
      </c>
      <c r="T14" s="36">
        <f>SUMIFS(СВЦЭМ!$C$39:$C$782,СВЦЭМ!$A$39:$A$782,$A14,СВЦЭМ!$B$39:$B$782,T$11)+'СЕТ СН'!$F$9+СВЦЭМ!$D$10+'СЕТ СН'!$F$5-'СЕТ СН'!$F$17</f>
        <v>4797.9150846000002</v>
      </c>
      <c r="U14" s="36">
        <f>SUMIFS(СВЦЭМ!$C$39:$C$782,СВЦЭМ!$A$39:$A$782,$A14,СВЦЭМ!$B$39:$B$782,U$11)+'СЕТ СН'!$F$9+СВЦЭМ!$D$10+'СЕТ СН'!$F$5-'СЕТ СН'!$F$17</f>
        <v>4800.66400918</v>
      </c>
      <c r="V14" s="36">
        <f>SUMIFS(СВЦЭМ!$C$39:$C$782,СВЦЭМ!$A$39:$A$782,$A14,СВЦЭМ!$B$39:$B$782,V$11)+'СЕТ СН'!$F$9+СВЦЭМ!$D$10+'СЕТ СН'!$F$5-'СЕТ СН'!$F$17</f>
        <v>4817.7452115300002</v>
      </c>
      <c r="W14" s="36">
        <f>SUMIFS(СВЦЭМ!$C$39:$C$782,СВЦЭМ!$A$39:$A$782,$A14,СВЦЭМ!$B$39:$B$782,W$11)+'СЕТ СН'!$F$9+СВЦЭМ!$D$10+'СЕТ СН'!$F$5-'СЕТ СН'!$F$17</f>
        <v>4835.7816375800003</v>
      </c>
      <c r="X14" s="36">
        <f>SUMIFS(СВЦЭМ!$C$39:$C$782,СВЦЭМ!$A$39:$A$782,$A14,СВЦЭМ!$B$39:$B$782,X$11)+'СЕТ СН'!$F$9+СВЦЭМ!$D$10+'СЕТ СН'!$F$5-'СЕТ СН'!$F$17</f>
        <v>4858.8921220700004</v>
      </c>
      <c r="Y14" s="36">
        <f>SUMIFS(СВЦЭМ!$C$39:$C$782,СВЦЭМ!$A$39:$A$782,$A14,СВЦЭМ!$B$39:$B$782,Y$11)+'СЕТ СН'!$F$9+СВЦЭМ!$D$10+'СЕТ СН'!$F$5-'СЕТ СН'!$F$17</f>
        <v>4886.0570246000007</v>
      </c>
    </row>
    <row r="15" spans="1:27" ht="15.75" x14ac:dyDescent="0.2">
      <c r="A15" s="35">
        <f t="shared" si="0"/>
        <v>45326</v>
      </c>
      <c r="B15" s="36">
        <f>SUMIFS(СВЦЭМ!$C$39:$C$782,СВЦЭМ!$A$39:$A$782,$A15,СВЦЭМ!$B$39:$B$782,B$11)+'СЕТ СН'!$F$9+СВЦЭМ!$D$10+'СЕТ СН'!$F$5-'СЕТ СН'!$F$17</f>
        <v>4843.3468429800005</v>
      </c>
      <c r="C15" s="36">
        <f>SUMIFS(СВЦЭМ!$C$39:$C$782,СВЦЭМ!$A$39:$A$782,$A15,СВЦЭМ!$B$40:$B$783,C$11)+'СЕТ СН'!$F$9+СВЦЭМ!$D$10+'СЕТ СН'!$F$5-'СЕТ СН'!$F$17</f>
        <v>4843.3468429800005</v>
      </c>
      <c r="D15" s="36">
        <f>SUMIFS(СВЦЭМ!$C$39:$C$782,СВЦЭМ!$A$39:$A$782,$A15,СВЦЭМ!$B$39:$B$782,D$11)+'СЕТ СН'!$F$9+СВЦЭМ!$D$10+'СЕТ СН'!$F$5-'СЕТ СН'!$F$17</f>
        <v>4874.8961964299997</v>
      </c>
      <c r="E15" s="36">
        <f>SUMIFS(СВЦЭМ!$C$39:$C$782,СВЦЭМ!$A$39:$A$782,$A15,СВЦЭМ!$B$39:$B$782,E$11)+'СЕТ СН'!$F$9+СВЦЭМ!$D$10+'СЕТ СН'!$F$5-'СЕТ СН'!$F$17</f>
        <v>4889.2130831300001</v>
      </c>
      <c r="F15" s="36">
        <f>SUMIFS(СВЦЭМ!$C$39:$C$782,СВЦЭМ!$A$39:$A$782,$A15,СВЦЭМ!$B$39:$B$782,F$11)+'СЕТ СН'!$F$9+СВЦЭМ!$D$10+'СЕТ СН'!$F$5-'СЕТ СН'!$F$17</f>
        <v>4880.2786332100004</v>
      </c>
      <c r="G15" s="36">
        <f>SUMIFS(СВЦЭМ!$C$39:$C$782,СВЦЭМ!$A$39:$A$782,$A15,СВЦЭМ!$B$39:$B$782,G$11)+'СЕТ СН'!$F$9+СВЦЭМ!$D$10+'СЕТ СН'!$F$5-'СЕТ СН'!$F$17</f>
        <v>4870.4593342400003</v>
      </c>
      <c r="H15" s="36">
        <f>SUMIFS(СВЦЭМ!$C$39:$C$782,СВЦЭМ!$A$39:$A$782,$A15,СВЦЭМ!$B$39:$B$782,H$11)+'СЕТ СН'!$F$9+СВЦЭМ!$D$10+'СЕТ СН'!$F$5-'СЕТ СН'!$F$17</f>
        <v>4848.3707846500001</v>
      </c>
      <c r="I15" s="36">
        <f>SUMIFS(СВЦЭМ!$C$39:$C$782,СВЦЭМ!$A$39:$A$782,$A15,СВЦЭМ!$B$39:$B$782,I$11)+'СЕТ СН'!$F$9+СВЦЭМ!$D$10+'СЕТ СН'!$F$5-'СЕТ СН'!$F$17</f>
        <v>4841.6151357500003</v>
      </c>
      <c r="J15" s="36">
        <f>SUMIFS(СВЦЭМ!$C$39:$C$782,СВЦЭМ!$A$39:$A$782,$A15,СВЦЭМ!$B$39:$B$782,J$11)+'СЕТ СН'!$F$9+СВЦЭМ!$D$10+'СЕТ СН'!$F$5-'СЕТ СН'!$F$17</f>
        <v>4833.24232244</v>
      </c>
      <c r="K15" s="36">
        <f>SUMIFS(СВЦЭМ!$C$39:$C$782,СВЦЭМ!$A$39:$A$782,$A15,СВЦЭМ!$B$39:$B$782,K$11)+'СЕТ СН'!$F$9+СВЦЭМ!$D$10+'СЕТ СН'!$F$5-'СЕТ СН'!$F$17</f>
        <v>4779.1991632899999</v>
      </c>
      <c r="L15" s="36">
        <f>SUMIFS(СВЦЭМ!$C$39:$C$782,СВЦЭМ!$A$39:$A$782,$A15,СВЦЭМ!$B$39:$B$782,L$11)+'СЕТ СН'!$F$9+СВЦЭМ!$D$10+'СЕТ СН'!$F$5-'СЕТ СН'!$F$17</f>
        <v>4747.0190757700002</v>
      </c>
      <c r="M15" s="36">
        <f>SUMIFS(СВЦЭМ!$C$39:$C$782,СВЦЭМ!$A$39:$A$782,$A15,СВЦЭМ!$B$39:$B$782,M$11)+'СЕТ СН'!$F$9+СВЦЭМ!$D$10+'СЕТ СН'!$F$5-'СЕТ СН'!$F$17</f>
        <v>4754.9004449599997</v>
      </c>
      <c r="N15" s="36">
        <f>SUMIFS(СВЦЭМ!$C$39:$C$782,СВЦЭМ!$A$39:$A$782,$A15,СВЦЭМ!$B$39:$B$782,N$11)+'СЕТ СН'!$F$9+СВЦЭМ!$D$10+'СЕТ СН'!$F$5-'СЕТ СН'!$F$17</f>
        <v>4762.6556655000004</v>
      </c>
      <c r="O15" s="36">
        <f>SUMIFS(СВЦЭМ!$C$39:$C$782,СВЦЭМ!$A$39:$A$782,$A15,СВЦЭМ!$B$39:$B$782,O$11)+'СЕТ СН'!$F$9+СВЦЭМ!$D$10+'СЕТ СН'!$F$5-'СЕТ СН'!$F$17</f>
        <v>4777.2160428099996</v>
      </c>
      <c r="P15" s="36">
        <f>SUMIFS(СВЦЭМ!$C$39:$C$782,СВЦЭМ!$A$39:$A$782,$A15,СВЦЭМ!$B$39:$B$782,P$11)+'СЕТ СН'!$F$9+СВЦЭМ!$D$10+'СЕТ СН'!$F$5-'СЕТ СН'!$F$17</f>
        <v>4791.9236980599999</v>
      </c>
      <c r="Q15" s="36">
        <f>SUMIFS(СВЦЭМ!$C$39:$C$782,СВЦЭМ!$A$39:$A$782,$A15,СВЦЭМ!$B$39:$B$782,Q$11)+'СЕТ СН'!$F$9+СВЦЭМ!$D$10+'СЕТ СН'!$F$5-'СЕТ СН'!$F$17</f>
        <v>4814.5454595600004</v>
      </c>
      <c r="R15" s="36">
        <f>SUMIFS(СВЦЭМ!$C$39:$C$782,СВЦЭМ!$A$39:$A$782,$A15,СВЦЭМ!$B$39:$B$782,R$11)+'СЕТ СН'!$F$9+СВЦЭМ!$D$10+'СЕТ СН'!$F$5-'СЕТ СН'!$F$17</f>
        <v>4810.8714795800006</v>
      </c>
      <c r="S15" s="36">
        <f>SUMIFS(СВЦЭМ!$C$39:$C$782,СВЦЭМ!$A$39:$A$782,$A15,СВЦЭМ!$B$39:$B$782,S$11)+'СЕТ СН'!$F$9+СВЦЭМ!$D$10+'СЕТ СН'!$F$5-'СЕТ СН'!$F$17</f>
        <v>4784.3705871500006</v>
      </c>
      <c r="T15" s="36">
        <f>SUMIFS(СВЦЭМ!$C$39:$C$782,СВЦЭМ!$A$39:$A$782,$A15,СВЦЭМ!$B$39:$B$782,T$11)+'СЕТ СН'!$F$9+СВЦЭМ!$D$10+'СЕТ СН'!$F$5-'СЕТ СН'!$F$17</f>
        <v>4736.3500915700006</v>
      </c>
      <c r="U15" s="36">
        <f>SUMIFS(СВЦЭМ!$C$39:$C$782,СВЦЭМ!$A$39:$A$782,$A15,СВЦЭМ!$B$39:$B$782,U$11)+'СЕТ СН'!$F$9+СВЦЭМ!$D$10+'СЕТ СН'!$F$5-'СЕТ СН'!$F$17</f>
        <v>4725.0795976400004</v>
      </c>
      <c r="V15" s="36">
        <f>SUMIFS(СВЦЭМ!$C$39:$C$782,СВЦЭМ!$A$39:$A$782,$A15,СВЦЭМ!$B$39:$B$782,V$11)+'СЕТ СН'!$F$9+СВЦЭМ!$D$10+'СЕТ СН'!$F$5-'СЕТ СН'!$F$17</f>
        <v>4744.3767884700001</v>
      </c>
      <c r="W15" s="36">
        <f>SUMIFS(СВЦЭМ!$C$39:$C$782,СВЦЭМ!$A$39:$A$782,$A15,СВЦЭМ!$B$39:$B$782,W$11)+'СЕТ СН'!$F$9+СВЦЭМ!$D$10+'СЕТ СН'!$F$5-'СЕТ СН'!$F$17</f>
        <v>4757.5100084700007</v>
      </c>
      <c r="X15" s="36">
        <f>SUMIFS(СВЦЭМ!$C$39:$C$782,СВЦЭМ!$A$39:$A$782,$A15,СВЦЭМ!$B$39:$B$782,X$11)+'СЕТ СН'!$F$9+СВЦЭМ!$D$10+'СЕТ СН'!$F$5-'СЕТ СН'!$F$17</f>
        <v>4780.1876986000007</v>
      </c>
      <c r="Y15" s="36">
        <f>SUMIFS(СВЦЭМ!$C$39:$C$782,СВЦЭМ!$A$39:$A$782,$A15,СВЦЭМ!$B$39:$B$782,Y$11)+'СЕТ СН'!$F$9+СВЦЭМ!$D$10+'СЕТ СН'!$F$5-'СЕТ СН'!$F$17</f>
        <v>4804.1988329200003</v>
      </c>
    </row>
    <row r="16" spans="1:27" ht="15.75" x14ac:dyDescent="0.2">
      <c r="A16" s="35">
        <f t="shared" si="0"/>
        <v>45327</v>
      </c>
      <c r="B16" s="36">
        <f>SUMIFS(СВЦЭМ!$C$39:$C$782,СВЦЭМ!$A$39:$A$782,$A16,СВЦЭМ!$B$39:$B$782,B$11)+'СЕТ СН'!$F$9+СВЦЭМ!$D$10+'СЕТ СН'!$F$5-'СЕТ СН'!$F$17</f>
        <v>4898.59134292</v>
      </c>
      <c r="C16" s="36">
        <f>SUMIFS(СВЦЭМ!$C$39:$C$782,СВЦЭМ!$A$39:$A$782,$A16,СВЦЭМ!$B$39:$B$782,C$11)+'СЕТ СН'!$F$9+СВЦЭМ!$D$10+'СЕТ СН'!$F$5-'СЕТ СН'!$F$17</f>
        <v>4969.2096018499997</v>
      </c>
      <c r="D16" s="36">
        <f>SUMIFS(СВЦЭМ!$C$39:$C$782,СВЦЭМ!$A$39:$A$782,$A16,СВЦЭМ!$B$39:$B$782,D$11)+'СЕТ СН'!$F$9+СВЦЭМ!$D$10+'СЕТ СН'!$F$5-'СЕТ СН'!$F$17</f>
        <v>5012.5028357600004</v>
      </c>
      <c r="E16" s="36">
        <f>SUMIFS(СВЦЭМ!$C$39:$C$782,СВЦЭМ!$A$39:$A$782,$A16,СВЦЭМ!$B$39:$B$782,E$11)+'СЕТ СН'!$F$9+СВЦЭМ!$D$10+'СЕТ СН'!$F$5-'СЕТ СН'!$F$17</f>
        <v>5021.7661501399998</v>
      </c>
      <c r="F16" s="36">
        <f>SUMIFS(СВЦЭМ!$C$39:$C$782,СВЦЭМ!$A$39:$A$782,$A16,СВЦЭМ!$B$39:$B$782,F$11)+'СЕТ СН'!$F$9+СВЦЭМ!$D$10+'СЕТ СН'!$F$5-'СЕТ СН'!$F$17</f>
        <v>5004.8438398100006</v>
      </c>
      <c r="G16" s="36">
        <f>SUMIFS(СВЦЭМ!$C$39:$C$782,СВЦЭМ!$A$39:$A$782,$A16,СВЦЭМ!$B$39:$B$782,G$11)+'СЕТ СН'!$F$9+СВЦЭМ!$D$10+'СЕТ СН'!$F$5-'СЕТ СН'!$F$17</f>
        <v>5000.4591023700004</v>
      </c>
      <c r="H16" s="36">
        <f>SUMIFS(СВЦЭМ!$C$39:$C$782,СВЦЭМ!$A$39:$A$782,$A16,СВЦЭМ!$B$39:$B$782,H$11)+'СЕТ СН'!$F$9+СВЦЭМ!$D$10+'СЕТ СН'!$F$5-'СЕТ СН'!$F$17</f>
        <v>4941.8680924600003</v>
      </c>
      <c r="I16" s="36">
        <f>SUMIFS(СВЦЭМ!$C$39:$C$782,СВЦЭМ!$A$39:$A$782,$A16,СВЦЭМ!$B$39:$B$782,I$11)+'СЕТ СН'!$F$9+СВЦЭМ!$D$10+'СЕТ СН'!$F$5-'СЕТ СН'!$F$17</f>
        <v>4886.4217125699997</v>
      </c>
      <c r="J16" s="36">
        <f>SUMIFS(СВЦЭМ!$C$39:$C$782,СВЦЭМ!$A$39:$A$782,$A16,СВЦЭМ!$B$39:$B$782,J$11)+'СЕТ СН'!$F$9+СВЦЭМ!$D$10+'СЕТ СН'!$F$5-'СЕТ СН'!$F$17</f>
        <v>4845.4441161800005</v>
      </c>
      <c r="K16" s="36">
        <f>SUMIFS(СВЦЭМ!$C$39:$C$782,СВЦЭМ!$A$39:$A$782,$A16,СВЦЭМ!$B$39:$B$782,K$11)+'СЕТ СН'!$F$9+СВЦЭМ!$D$10+'СЕТ СН'!$F$5-'СЕТ СН'!$F$17</f>
        <v>4824.0870558900006</v>
      </c>
      <c r="L16" s="36">
        <f>SUMIFS(СВЦЭМ!$C$39:$C$782,СВЦЭМ!$A$39:$A$782,$A16,СВЦЭМ!$B$39:$B$782,L$11)+'СЕТ СН'!$F$9+СВЦЭМ!$D$10+'СЕТ СН'!$F$5-'СЕТ СН'!$F$17</f>
        <v>4817.7100014000007</v>
      </c>
      <c r="M16" s="36">
        <f>SUMIFS(СВЦЭМ!$C$39:$C$782,СВЦЭМ!$A$39:$A$782,$A16,СВЦЭМ!$B$39:$B$782,M$11)+'СЕТ СН'!$F$9+СВЦЭМ!$D$10+'СЕТ СН'!$F$5-'СЕТ СН'!$F$17</f>
        <v>4841.0901480700004</v>
      </c>
      <c r="N16" s="36">
        <f>SUMIFS(СВЦЭМ!$C$39:$C$782,СВЦЭМ!$A$39:$A$782,$A16,СВЦЭМ!$B$39:$B$782,N$11)+'СЕТ СН'!$F$9+СВЦЭМ!$D$10+'СЕТ СН'!$F$5-'СЕТ СН'!$F$17</f>
        <v>4855.4279456100003</v>
      </c>
      <c r="O16" s="36">
        <f>SUMIFS(СВЦЭМ!$C$39:$C$782,СВЦЭМ!$A$39:$A$782,$A16,СВЦЭМ!$B$39:$B$782,O$11)+'СЕТ СН'!$F$9+СВЦЭМ!$D$10+'СЕТ СН'!$F$5-'СЕТ СН'!$F$17</f>
        <v>4865.6928344799999</v>
      </c>
      <c r="P16" s="36">
        <f>SUMIFS(СВЦЭМ!$C$39:$C$782,СВЦЭМ!$A$39:$A$782,$A16,СВЦЭМ!$B$39:$B$782,P$11)+'СЕТ СН'!$F$9+СВЦЭМ!$D$10+'СЕТ СН'!$F$5-'СЕТ СН'!$F$17</f>
        <v>4881.0067523600001</v>
      </c>
      <c r="Q16" s="36">
        <f>SUMIFS(СВЦЭМ!$C$39:$C$782,СВЦЭМ!$A$39:$A$782,$A16,СВЦЭМ!$B$39:$B$782,Q$11)+'СЕТ СН'!$F$9+СВЦЭМ!$D$10+'СЕТ СН'!$F$5-'СЕТ СН'!$F$17</f>
        <v>4894.5673269100007</v>
      </c>
      <c r="R16" s="36">
        <f>SUMIFS(СВЦЭМ!$C$39:$C$782,СВЦЭМ!$A$39:$A$782,$A16,СВЦЭМ!$B$39:$B$782,R$11)+'СЕТ СН'!$F$9+СВЦЭМ!$D$10+'СЕТ СН'!$F$5-'СЕТ СН'!$F$17</f>
        <v>4896.2106450600004</v>
      </c>
      <c r="S16" s="36">
        <f>SUMIFS(СВЦЭМ!$C$39:$C$782,СВЦЭМ!$A$39:$A$782,$A16,СВЦЭМ!$B$39:$B$782,S$11)+'СЕТ СН'!$F$9+СВЦЭМ!$D$10+'СЕТ СН'!$F$5-'СЕТ СН'!$F$17</f>
        <v>4880.6842462100003</v>
      </c>
      <c r="T16" s="36">
        <f>SUMIFS(СВЦЭМ!$C$39:$C$782,СВЦЭМ!$A$39:$A$782,$A16,СВЦЭМ!$B$39:$B$782,T$11)+'СЕТ СН'!$F$9+СВЦЭМ!$D$10+'СЕТ СН'!$F$5-'СЕТ СН'!$F$17</f>
        <v>4831.6614941600001</v>
      </c>
      <c r="U16" s="36">
        <f>SUMIFS(СВЦЭМ!$C$39:$C$782,СВЦЭМ!$A$39:$A$782,$A16,СВЦЭМ!$B$39:$B$782,U$11)+'СЕТ СН'!$F$9+СВЦЭМ!$D$10+'СЕТ СН'!$F$5-'СЕТ СН'!$F$17</f>
        <v>4818.7378654499998</v>
      </c>
      <c r="V16" s="36">
        <f>SUMIFS(СВЦЭМ!$C$39:$C$782,СВЦЭМ!$A$39:$A$782,$A16,СВЦЭМ!$B$39:$B$782,V$11)+'СЕТ СН'!$F$9+СВЦЭМ!$D$10+'СЕТ СН'!$F$5-'СЕТ СН'!$F$17</f>
        <v>4839.3853745599999</v>
      </c>
      <c r="W16" s="36">
        <f>SUMIFS(СВЦЭМ!$C$39:$C$782,СВЦЭМ!$A$39:$A$782,$A16,СВЦЭМ!$B$39:$B$782,W$11)+'СЕТ СН'!$F$9+СВЦЭМ!$D$10+'СЕТ СН'!$F$5-'СЕТ СН'!$F$17</f>
        <v>4862.7936371699998</v>
      </c>
      <c r="X16" s="36">
        <f>SUMIFS(СВЦЭМ!$C$39:$C$782,СВЦЭМ!$A$39:$A$782,$A16,СВЦЭМ!$B$39:$B$782,X$11)+'СЕТ СН'!$F$9+СВЦЭМ!$D$10+'СЕТ СН'!$F$5-'СЕТ СН'!$F$17</f>
        <v>4894.7667937000006</v>
      </c>
      <c r="Y16" s="36">
        <f>SUMIFS(СВЦЭМ!$C$39:$C$782,СВЦЭМ!$A$39:$A$782,$A16,СВЦЭМ!$B$39:$B$782,Y$11)+'СЕТ СН'!$F$9+СВЦЭМ!$D$10+'СЕТ СН'!$F$5-'СЕТ СН'!$F$17</f>
        <v>4920.3848389200002</v>
      </c>
    </row>
    <row r="17" spans="1:25" ht="15.75" x14ac:dyDescent="0.2">
      <c r="A17" s="35">
        <f t="shared" si="0"/>
        <v>45328</v>
      </c>
      <c r="B17" s="36">
        <f>SUMIFS(СВЦЭМ!$C$39:$C$782,СВЦЭМ!$A$39:$A$782,$A17,СВЦЭМ!$B$39:$B$782,B$11)+'СЕТ СН'!$F$9+СВЦЭМ!$D$10+'СЕТ СН'!$F$5-'СЕТ СН'!$F$17</f>
        <v>4994.6326608700001</v>
      </c>
      <c r="C17" s="36">
        <f>SUMIFS(СВЦЭМ!$C$39:$C$782,СВЦЭМ!$A$39:$A$782,$A17,СВЦЭМ!$B$39:$B$782,C$11)+'СЕТ СН'!$F$9+СВЦЭМ!$D$10+'СЕТ СН'!$F$5-'СЕТ СН'!$F$17</f>
        <v>5044.3051350799997</v>
      </c>
      <c r="D17" s="36">
        <f>SUMIFS(СВЦЭМ!$C$39:$C$782,СВЦЭМ!$A$39:$A$782,$A17,СВЦЭМ!$B$39:$B$782,D$11)+'СЕТ СН'!$F$9+СВЦЭМ!$D$10+'СЕТ СН'!$F$5-'СЕТ СН'!$F$17</f>
        <v>5112.2730160299998</v>
      </c>
      <c r="E17" s="36">
        <f>SUMIFS(СВЦЭМ!$C$39:$C$782,СВЦЭМ!$A$39:$A$782,$A17,СВЦЭМ!$B$39:$B$782,E$11)+'СЕТ СН'!$F$9+СВЦЭМ!$D$10+'СЕТ СН'!$F$5-'СЕТ СН'!$F$17</f>
        <v>5165.1672268700004</v>
      </c>
      <c r="F17" s="36">
        <f>SUMIFS(СВЦЭМ!$C$39:$C$782,СВЦЭМ!$A$39:$A$782,$A17,СВЦЭМ!$B$39:$B$782,F$11)+'СЕТ СН'!$F$9+СВЦЭМ!$D$10+'СЕТ СН'!$F$5-'СЕТ СН'!$F$17</f>
        <v>5169.9161509100004</v>
      </c>
      <c r="G17" s="36">
        <f>SUMIFS(СВЦЭМ!$C$39:$C$782,СВЦЭМ!$A$39:$A$782,$A17,СВЦЭМ!$B$39:$B$782,G$11)+'СЕТ СН'!$F$9+СВЦЭМ!$D$10+'СЕТ СН'!$F$5-'СЕТ СН'!$F$17</f>
        <v>5165.8988429800002</v>
      </c>
      <c r="H17" s="36">
        <f>SUMIFS(СВЦЭМ!$C$39:$C$782,СВЦЭМ!$A$39:$A$782,$A17,СВЦЭМ!$B$39:$B$782,H$11)+'СЕТ СН'!$F$9+СВЦЭМ!$D$10+'СЕТ СН'!$F$5-'СЕТ СН'!$F$17</f>
        <v>5101.6516861199998</v>
      </c>
      <c r="I17" s="36">
        <f>SUMIFS(СВЦЭМ!$C$39:$C$782,СВЦЭМ!$A$39:$A$782,$A17,СВЦЭМ!$B$39:$B$782,I$11)+'СЕТ СН'!$F$9+СВЦЭМ!$D$10+'СЕТ СН'!$F$5-'СЕТ СН'!$F$17</f>
        <v>5048.8837738600005</v>
      </c>
      <c r="J17" s="36">
        <f>SUMIFS(СВЦЭМ!$C$39:$C$782,СВЦЭМ!$A$39:$A$782,$A17,СВЦЭМ!$B$39:$B$782,J$11)+'СЕТ СН'!$F$9+СВЦЭМ!$D$10+'СЕТ СН'!$F$5-'СЕТ СН'!$F$17</f>
        <v>5028.5485155300003</v>
      </c>
      <c r="K17" s="36">
        <f>SUMIFS(СВЦЭМ!$C$39:$C$782,СВЦЭМ!$A$39:$A$782,$A17,СВЦЭМ!$B$39:$B$782,K$11)+'СЕТ СН'!$F$9+СВЦЭМ!$D$10+'СЕТ СН'!$F$5-'СЕТ СН'!$F$17</f>
        <v>5004.6788495999999</v>
      </c>
      <c r="L17" s="36">
        <f>SUMIFS(СВЦЭМ!$C$39:$C$782,СВЦЭМ!$A$39:$A$782,$A17,СВЦЭМ!$B$39:$B$782,L$11)+'СЕТ СН'!$F$9+СВЦЭМ!$D$10+'СЕТ СН'!$F$5-'СЕТ СН'!$F$17</f>
        <v>5001.1874869900003</v>
      </c>
      <c r="M17" s="36">
        <f>SUMIFS(СВЦЭМ!$C$39:$C$782,СВЦЭМ!$A$39:$A$782,$A17,СВЦЭМ!$B$39:$B$782,M$11)+'СЕТ СН'!$F$9+СВЦЭМ!$D$10+'СЕТ СН'!$F$5-'СЕТ СН'!$F$17</f>
        <v>5023.4100767700002</v>
      </c>
      <c r="N17" s="36">
        <f>SUMIFS(СВЦЭМ!$C$39:$C$782,СВЦЭМ!$A$39:$A$782,$A17,СВЦЭМ!$B$39:$B$782,N$11)+'СЕТ СН'!$F$9+СВЦЭМ!$D$10+'СЕТ СН'!$F$5-'СЕТ СН'!$F$17</f>
        <v>5034.8910565599999</v>
      </c>
      <c r="O17" s="36">
        <f>SUMIFS(СВЦЭМ!$C$39:$C$782,СВЦЭМ!$A$39:$A$782,$A17,СВЦЭМ!$B$39:$B$782,O$11)+'СЕТ СН'!$F$9+СВЦЭМ!$D$10+'СЕТ СН'!$F$5-'СЕТ СН'!$F$17</f>
        <v>5036.6889789400002</v>
      </c>
      <c r="P17" s="36">
        <f>SUMIFS(СВЦЭМ!$C$39:$C$782,СВЦЭМ!$A$39:$A$782,$A17,СВЦЭМ!$B$39:$B$782,P$11)+'СЕТ СН'!$F$9+СВЦЭМ!$D$10+'СЕТ СН'!$F$5-'СЕТ СН'!$F$17</f>
        <v>5051.5259108999999</v>
      </c>
      <c r="Q17" s="36">
        <f>SUMIFS(СВЦЭМ!$C$39:$C$782,СВЦЭМ!$A$39:$A$782,$A17,СВЦЭМ!$B$39:$B$782,Q$11)+'СЕТ СН'!$F$9+СВЦЭМ!$D$10+'СЕТ СН'!$F$5-'СЕТ СН'!$F$17</f>
        <v>5067.6995152</v>
      </c>
      <c r="R17" s="36">
        <f>SUMIFS(СВЦЭМ!$C$39:$C$782,СВЦЭМ!$A$39:$A$782,$A17,СВЦЭМ!$B$39:$B$782,R$11)+'СЕТ СН'!$F$9+СВЦЭМ!$D$10+'СЕТ СН'!$F$5-'СЕТ СН'!$F$17</f>
        <v>5070.7227969200003</v>
      </c>
      <c r="S17" s="36">
        <f>SUMIFS(СВЦЭМ!$C$39:$C$782,СВЦЭМ!$A$39:$A$782,$A17,СВЦЭМ!$B$39:$B$782,S$11)+'СЕТ СН'!$F$9+СВЦЭМ!$D$10+'СЕТ СН'!$F$5-'СЕТ СН'!$F$17</f>
        <v>5056.1899398000005</v>
      </c>
      <c r="T17" s="36">
        <f>SUMIFS(СВЦЭМ!$C$39:$C$782,СВЦЭМ!$A$39:$A$782,$A17,СВЦЭМ!$B$39:$B$782,T$11)+'СЕТ СН'!$F$9+СВЦЭМ!$D$10+'СЕТ СН'!$F$5-'СЕТ СН'!$F$17</f>
        <v>5007.0789481700003</v>
      </c>
      <c r="U17" s="36">
        <f>SUMIFS(СВЦЭМ!$C$39:$C$782,СВЦЭМ!$A$39:$A$782,$A17,СВЦЭМ!$B$39:$B$782,U$11)+'СЕТ СН'!$F$9+СВЦЭМ!$D$10+'СЕТ СН'!$F$5-'СЕТ СН'!$F$17</f>
        <v>5012.9103348099998</v>
      </c>
      <c r="V17" s="36">
        <f>SUMIFS(СВЦЭМ!$C$39:$C$782,СВЦЭМ!$A$39:$A$782,$A17,СВЦЭМ!$B$39:$B$782,V$11)+'СЕТ СН'!$F$9+СВЦЭМ!$D$10+'СЕТ СН'!$F$5-'СЕТ СН'!$F$17</f>
        <v>5029.2642197000005</v>
      </c>
      <c r="W17" s="36">
        <f>SUMIFS(СВЦЭМ!$C$39:$C$782,СВЦЭМ!$A$39:$A$782,$A17,СВЦЭМ!$B$39:$B$782,W$11)+'СЕТ СН'!$F$9+СВЦЭМ!$D$10+'СЕТ СН'!$F$5-'СЕТ СН'!$F$17</f>
        <v>5046.5634914399998</v>
      </c>
      <c r="X17" s="36">
        <f>SUMIFS(СВЦЭМ!$C$39:$C$782,СВЦЭМ!$A$39:$A$782,$A17,СВЦЭМ!$B$39:$B$782,X$11)+'СЕТ СН'!$F$9+СВЦЭМ!$D$10+'СЕТ СН'!$F$5-'СЕТ СН'!$F$17</f>
        <v>5084.7475673300005</v>
      </c>
      <c r="Y17" s="36">
        <f>SUMIFS(СВЦЭМ!$C$39:$C$782,СВЦЭМ!$A$39:$A$782,$A17,СВЦЭМ!$B$39:$B$782,Y$11)+'СЕТ СН'!$F$9+СВЦЭМ!$D$10+'СЕТ СН'!$F$5-'СЕТ СН'!$F$17</f>
        <v>5105.0826362999996</v>
      </c>
    </row>
    <row r="18" spans="1:25" ht="15.75" x14ac:dyDescent="0.2">
      <c r="A18" s="35">
        <f t="shared" si="0"/>
        <v>45329</v>
      </c>
      <c r="B18" s="36">
        <f>SUMIFS(СВЦЭМ!$C$39:$C$782,СВЦЭМ!$A$39:$A$782,$A18,СВЦЭМ!$B$39:$B$782,B$11)+'СЕТ СН'!$F$9+СВЦЭМ!$D$10+'СЕТ СН'!$F$5-'СЕТ СН'!$F$17</f>
        <v>5130.2008261999999</v>
      </c>
      <c r="C18" s="36">
        <f>SUMIFS(СВЦЭМ!$C$39:$C$782,СВЦЭМ!$A$39:$A$782,$A18,СВЦЭМ!$B$39:$B$782,C$11)+'СЕТ СН'!$F$9+СВЦЭМ!$D$10+'СЕТ СН'!$F$5-'СЕТ СН'!$F$17</f>
        <v>5186.4081037100004</v>
      </c>
      <c r="D18" s="36">
        <f>SUMIFS(СВЦЭМ!$C$39:$C$782,СВЦЭМ!$A$39:$A$782,$A18,СВЦЭМ!$B$39:$B$782,D$11)+'СЕТ СН'!$F$9+СВЦЭМ!$D$10+'СЕТ СН'!$F$5-'СЕТ СН'!$F$17</f>
        <v>5231.1073219800001</v>
      </c>
      <c r="E18" s="36">
        <f>SUMIFS(СВЦЭМ!$C$39:$C$782,СВЦЭМ!$A$39:$A$782,$A18,СВЦЭМ!$B$39:$B$782,E$11)+'СЕТ СН'!$F$9+СВЦЭМ!$D$10+'СЕТ СН'!$F$5-'СЕТ СН'!$F$17</f>
        <v>5268.1790364000008</v>
      </c>
      <c r="F18" s="36">
        <f>SUMIFS(СВЦЭМ!$C$39:$C$782,СВЦЭМ!$A$39:$A$782,$A18,СВЦЭМ!$B$39:$B$782,F$11)+'СЕТ СН'!$F$9+СВЦЭМ!$D$10+'СЕТ СН'!$F$5-'СЕТ СН'!$F$17</f>
        <v>5251.5045059100003</v>
      </c>
      <c r="G18" s="36">
        <f>SUMIFS(СВЦЭМ!$C$39:$C$782,СВЦЭМ!$A$39:$A$782,$A18,СВЦЭМ!$B$39:$B$782,G$11)+'СЕТ СН'!$F$9+СВЦЭМ!$D$10+'СЕТ СН'!$F$5-'СЕТ СН'!$F$17</f>
        <v>5228.7123095400002</v>
      </c>
      <c r="H18" s="36">
        <f>SUMIFS(СВЦЭМ!$C$39:$C$782,СВЦЭМ!$A$39:$A$782,$A18,СВЦЭМ!$B$39:$B$782,H$11)+'СЕТ СН'!$F$9+СВЦЭМ!$D$10+'СЕТ СН'!$F$5-'СЕТ СН'!$F$17</f>
        <v>5180.1642476400002</v>
      </c>
      <c r="I18" s="36">
        <f>SUMIFS(СВЦЭМ!$C$39:$C$782,СВЦЭМ!$A$39:$A$782,$A18,СВЦЭМ!$B$39:$B$782,I$11)+'СЕТ СН'!$F$9+СВЦЭМ!$D$10+'СЕТ СН'!$F$5-'СЕТ СН'!$F$17</f>
        <v>5130.8537938700001</v>
      </c>
      <c r="J18" s="36">
        <f>SUMIFS(СВЦЭМ!$C$39:$C$782,СВЦЭМ!$A$39:$A$782,$A18,СВЦЭМ!$B$39:$B$782,J$11)+'СЕТ СН'!$F$9+СВЦЭМ!$D$10+'СЕТ СН'!$F$5-'СЕТ СН'!$F$17</f>
        <v>5086.6520876600007</v>
      </c>
      <c r="K18" s="36">
        <f>SUMIFS(СВЦЭМ!$C$39:$C$782,СВЦЭМ!$A$39:$A$782,$A18,СВЦЭМ!$B$39:$B$782,K$11)+'СЕТ СН'!$F$9+СВЦЭМ!$D$10+'СЕТ СН'!$F$5-'СЕТ СН'!$F$17</f>
        <v>5052.3890320500004</v>
      </c>
      <c r="L18" s="36">
        <f>SUMIFS(СВЦЭМ!$C$39:$C$782,СВЦЭМ!$A$39:$A$782,$A18,СВЦЭМ!$B$39:$B$782,L$11)+'СЕТ СН'!$F$9+СВЦЭМ!$D$10+'СЕТ СН'!$F$5-'СЕТ СН'!$F$17</f>
        <v>5041.3463181200004</v>
      </c>
      <c r="M18" s="36">
        <f>SUMIFS(СВЦЭМ!$C$39:$C$782,СВЦЭМ!$A$39:$A$782,$A18,СВЦЭМ!$B$39:$B$782,M$11)+'СЕТ СН'!$F$9+СВЦЭМ!$D$10+'СЕТ СН'!$F$5-'СЕТ СН'!$F$17</f>
        <v>5077.8490150400003</v>
      </c>
      <c r="N18" s="36">
        <f>SUMIFS(СВЦЭМ!$C$39:$C$782,СВЦЭМ!$A$39:$A$782,$A18,СВЦЭМ!$B$39:$B$782,N$11)+'СЕТ СН'!$F$9+СВЦЭМ!$D$10+'СЕТ СН'!$F$5-'СЕТ СН'!$F$17</f>
        <v>5096.8968291700003</v>
      </c>
      <c r="O18" s="36">
        <f>SUMIFS(СВЦЭМ!$C$39:$C$782,СВЦЭМ!$A$39:$A$782,$A18,СВЦЭМ!$B$39:$B$782,O$11)+'СЕТ СН'!$F$9+СВЦЭМ!$D$10+'СЕТ СН'!$F$5-'СЕТ СН'!$F$17</f>
        <v>5112.8969586599997</v>
      </c>
      <c r="P18" s="36">
        <f>SUMIFS(СВЦЭМ!$C$39:$C$782,СВЦЭМ!$A$39:$A$782,$A18,СВЦЭМ!$B$39:$B$782,P$11)+'СЕТ СН'!$F$9+СВЦЭМ!$D$10+'СЕТ СН'!$F$5-'СЕТ СН'!$F$17</f>
        <v>5136.1215881099997</v>
      </c>
      <c r="Q18" s="36">
        <f>SUMIFS(СВЦЭМ!$C$39:$C$782,СВЦЭМ!$A$39:$A$782,$A18,СВЦЭМ!$B$39:$B$782,Q$11)+'СЕТ СН'!$F$9+СВЦЭМ!$D$10+'СЕТ СН'!$F$5-'СЕТ СН'!$F$17</f>
        <v>5155.3638035399999</v>
      </c>
      <c r="R18" s="36">
        <f>SUMIFS(СВЦЭМ!$C$39:$C$782,СВЦЭМ!$A$39:$A$782,$A18,СВЦЭМ!$B$39:$B$782,R$11)+'СЕТ СН'!$F$9+СВЦЭМ!$D$10+'СЕТ СН'!$F$5-'СЕТ СН'!$F$17</f>
        <v>5169.0241241399999</v>
      </c>
      <c r="S18" s="36">
        <f>SUMIFS(СВЦЭМ!$C$39:$C$782,СВЦЭМ!$A$39:$A$782,$A18,СВЦЭМ!$B$39:$B$782,S$11)+'СЕТ СН'!$F$9+СВЦЭМ!$D$10+'СЕТ СН'!$F$5-'СЕТ СН'!$F$17</f>
        <v>5154.1067298300004</v>
      </c>
      <c r="T18" s="36">
        <f>SUMIFS(СВЦЭМ!$C$39:$C$782,СВЦЭМ!$A$39:$A$782,$A18,СВЦЭМ!$B$39:$B$782,T$11)+'СЕТ СН'!$F$9+СВЦЭМ!$D$10+'СЕТ СН'!$F$5-'СЕТ СН'!$F$17</f>
        <v>5108.1152327300006</v>
      </c>
      <c r="U18" s="36">
        <f>SUMIFS(СВЦЭМ!$C$39:$C$782,СВЦЭМ!$A$39:$A$782,$A18,СВЦЭМ!$B$39:$B$782,U$11)+'СЕТ СН'!$F$9+СВЦЭМ!$D$10+'СЕТ СН'!$F$5-'СЕТ СН'!$F$17</f>
        <v>5096.5262014300006</v>
      </c>
      <c r="V18" s="36">
        <f>SUMIFS(СВЦЭМ!$C$39:$C$782,СВЦЭМ!$A$39:$A$782,$A18,СВЦЭМ!$B$39:$B$782,V$11)+'СЕТ СН'!$F$9+СВЦЭМ!$D$10+'СЕТ СН'!$F$5-'СЕТ СН'!$F$17</f>
        <v>5104.4497994399999</v>
      </c>
      <c r="W18" s="36">
        <f>SUMIFS(СВЦЭМ!$C$39:$C$782,СВЦЭМ!$A$39:$A$782,$A18,СВЦЭМ!$B$39:$B$782,W$11)+'СЕТ СН'!$F$9+СВЦЭМ!$D$10+'СЕТ СН'!$F$5-'СЕТ СН'!$F$17</f>
        <v>5121.84158037</v>
      </c>
      <c r="X18" s="36">
        <f>SUMIFS(СВЦЭМ!$C$39:$C$782,СВЦЭМ!$A$39:$A$782,$A18,СВЦЭМ!$B$39:$B$782,X$11)+'СЕТ СН'!$F$9+СВЦЭМ!$D$10+'СЕТ СН'!$F$5-'СЕТ СН'!$F$17</f>
        <v>5151.7897675000004</v>
      </c>
      <c r="Y18" s="36">
        <f>SUMIFS(СВЦЭМ!$C$39:$C$782,СВЦЭМ!$A$39:$A$782,$A18,СВЦЭМ!$B$39:$B$782,Y$11)+'СЕТ СН'!$F$9+СВЦЭМ!$D$10+'СЕТ СН'!$F$5-'СЕТ СН'!$F$17</f>
        <v>5168.6658117099996</v>
      </c>
    </row>
    <row r="19" spans="1:25" ht="15.75" x14ac:dyDescent="0.2">
      <c r="A19" s="35">
        <f t="shared" si="0"/>
        <v>45330</v>
      </c>
      <c r="B19" s="36">
        <f>SUMIFS(СВЦЭМ!$C$39:$C$782,СВЦЭМ!$A$39:$A$782,$A19,СВЦЭМ!$B$39:$B$782,B$11)+'СЕТ СН'!$F$9+СВЦЭМ!$D$10+'СЕТ СН'!$F$5-'СЕТ СН'!$F$17</f>
        <v>5231.7720287600005</v>
      </c>
      <c r="C19" s="36">
        <f>SUMIFS(СВЦЭМ!$C$39:$C$782,СВЦЭМ!$A$39:$A$782,$A19,СВЦЭМ!$B$39:$B$782,C$11)+'СЕТ СН'!$F$9+СВЦЭМ!$D$10+'СЕТ СН'!$F$5-'СЕТ СН'!$F$17</f>
        <v>5267.9954231900001</v>
      </c>
      <c r="D19" s="36">
        <f>SUMIFS(СВЦЭМ!$C$39:$C$782,СВЦЭМ!$A$39:$A$782,$A19,СВЦЭМ!$B$39:$B$782,D$11)+'СЕТ СН'!$F$9+СВЦЭМ!$D$10+'СЕТ СН'!$F$5-'СЕТ СН'!$F$17</f>
        <v>5228.7250564900005</v>
      </c>
      <c r="E19" s="36">
        <f>SUMIFS(СВЦЭМ!$C$39:$C$782,СВЦЭМ!$A$39:$A$782,$A19,СВЦЭМ!$B$39:$B$782,E$11)+'СЕТ СН'!$F$9+СВЦЭМ!$D$10+'СЕТ СН'!$F$5-'СЕТ СН'!$F$17</f>
        <v>5235.2089873900004</v>
      </c>
      <c r="F19" s="36">
        <f>SUMIFS(СВЦЭМ!$C$39:$C$782,СВЦЭМ!$A$39:$A$782,$A19,СВЦЭМ!$B$39:$B$782,F$11)+'СЕТ СН'!$F$9+СВЦЭМ!$D$10+'СЕТ СН'!$F$5-'СЕТ СН'!$F$17</f>
        <v>5203.2013847400003</v>
      </c>
      <c r="G19" s="36">
        <f>SUMIFS(СВЦЭМ!$C$39:$C$782,СВЦЭМ!$A$39:$A$782,$A19,СВЦЭМ!$B$39:$B$782,G$11)+'СЕТ СН'!$F$9+СВЦЭМ!$D$10+'СЕТ СН'!$F$5-'СЕТ СН'!$F$17</f>
        <v>5192.4198347000001</v>
      </c>
      <c r="H19" s="36">
        <f>SUMIFS(СВЦЭМ!$C$39:$C$782,СВЦЭМ!$A$39:$A$782,$A19,СВЦЭМ!$B$39:$B$782,H$11)+'СЕТ СН'!$F$9+СВЦЭМ!$D$10+'СЕТ СН'!$F$5-'СЕТ СН'!$F$17</f>
        <v>5160.5628616699996</v>
      </c>
      <c r="I19" s="36">
        <f>SUMIFS(СВЦЭМ!$C$39:$C$782,СВЦЭМ!$A$39:$A$782,$A19,СВЦЭМ!$B$39:$B$782,I$11)+'СЕТ СН'!$F$9+СВЦЭМ!$D$10+'СЕТ СН'!$F$5-'СЕТ СН'!$F$17</f>
        <v>5083.25290907</v>
      </c>
      <c r="J19" s="36">
        <f>SUMIFS(СВЦЭМ!$C$39:$C$782,СВЦЭМ!$A$39:$A$782,$A19,СВЦЭМ!$B$39:$B$782,J$11)+'СЕТ СН'!$F$9+СВЦЭМ!$D$10+'СЕТ СН'!$F$5-'СЕТ СН'!$F$17</f>
        <v>5073.1781966899998</v>
      </c>
      <c r="K19" s="36">
        <f>SUMIFS(СВЦЭМ!$C$39:$C$782,СВЦЭМ!$A$39:$A$782,$A19,СВЦЭМ!$B$39:$B$782,K$11)+'СЕТ СН'!$F$9+СВЦЭМ!$D$10+'СЕТ СН'!$F$5-'СЕТ СН'!$F$17</f>
        <v>5043.6649944500004</v>
      </c>
      <c r="L19" s="36">
        <f>SUMIFS(СВЦЭМ!$C$39:$C$782,СВЦЭМ!$A$39:$A$782,$A19,СВЦЭМ!$B$39:$B$782,L$11)+'СЕТ СН'!$F$9+СВЦЭМ!$D$10+'СЕТ СН'!$F$5-'СЕТ СН'!$F$17</f>
        <v>5051.4398096200002</v>
      </c>
      <c r="M19" s="36">
        <f>SUMIFS(СВЦЭМ!$C$39:$C$782,СВЦЭМ!$A$39:$A$782,$A19,СВЦЭМ!$B$39:$B$782,M$11)+'СЕТ СН'!$F$9+СВЦЭМ!$D$10+'СЕТ СН'!$F$5-'СЕТ СН'!$F$17</f>
        <v>5071.1969728700005</v>
      </c>
      <c r="N19" s="36">
        <f>SUMIFS(СВЦЭМ!$C$39:$C$782,СВЦЭМ!$A$39:$A$782,$A19,СВЦЭМ!$B$39:$B$782,N$11)+'СЕТ СН'!$F$9+СВЦЭМ!$D$10+'СЕТ СН'!$F$5-'СЕТ СН'!$F$17</f>
        <v>5062.1707553699998</v>
      </c>
      <c r="O19" s="36">
        <f>SUMIFS(СВЦЭМ!$C$39:$C$782,СВЦЭМ!$A$39:$A$782,$A19,СВЦЭМ!$B$39:$B$782,O$11)+'СЕТ СН'!$F$9+СВЦЭМ!$D$10+'СЕТ СН'!$F$5-'СЕТ СН'!$F$17</f>
        <v>5096.6656542999999</v>
      </c>
      <c r="P19" s="36">
        <f>SUMIFS(СВЦЭМ!$C$39:$C$782,СВЦЭМ!$A$39:$A$782,$A19,СВЦЭМ!$B$39:$B$782,P$11)+'СЕТ СН'!$F$9+СВЦЭМ!$D$10+'СЕТ СН'!$F$5-'СЕТ СН'!$F$17</f>
        <v>5120.4213646099997</v>
      </c>
      <c r="Q19" s="36">
        <f>SUMIFS(СВЦЭМ!$C$39:$C$782,СВЦЭМ!$A$39:$A$782,$A19,СВЦЭМ!$B$39:$B$782,Q$11)+'СЕТ СН'!$F$9+СВЦЭМ!$D$10+'СЕТ СН'!$F$5-'СЕТ СН'!$F$17</f>
        <v>5128.1602013800002</v>
      </c>
      <c r="R19" s="36">
        <f>SUMIFS(СВЦЭМ!$C$39:$C$782,СВЦЭМ!$A$39:$A$782,$A19,СВЦЭМ!$B$39:$B$782,R$11)+'СЕТ СН'!$F$9+СВЦЭМ!$D$10+'СЕТ СН'!$F$5-'СЕТ СН'!$F$17</f>
        <v>5130.1356447400003</v>
      </c>
      <c r="S19" s="36">
        <f>SUMIFS(СВЦЭМ!$C$39:$C$782,СВЦЭМ!$A$39:$A$782,$A19,СВЦЭМ!$B$39:$B$782,S$11)+'СЕТ СН'!$F$9+СВЦЭМ!$D$10+'СЕТ СН'!$F$5-'СЕТ СН'!$F$17</f>
        <v>5111.2327904200001</v>
      </c>
      <c r="T19" s="36">
        <f>SUMIFS(СВЦЭМ!$C$39:$C$782,СВЦЭМ!$A$39:$A$782,$A19,СВЦЭМ!$B$39:$B$782,T$11)+'СЕТ СН'!$F$9+СВЦЭМ!$D$10+'СЕТ СН'!$F$5-'СЕТ СН'!$F$17</f>
        <v>5074.16878593</v>
      </c>
      <c r="U19" s="36">
        <f>SUMIFS(СВЦЭМ!$C$39:$C$782,СВЦЭМ!$A$39:$A$782,$A19,СВЦЭМ!$B$39:$B$782,U$11)+'СЕТ СН'!$F$9+СВЦЭМ!$D$10+'СЕТ СН'!$F$5-'СЕТ СН'!$F$17</f>
        <v>5075.5998164800003</v>
      </c>
      <c r="V19" s="36">
        <f>SUMIFS(СВЦЭМ!$C$39:$C$782,СВЦЭМ!$A$39:$A$782,$A19,СВЦЭМ!$B$39:$B$782,V$11)+'СЕТ СН'!$F$9+СВЦЭМ!$D$10+'СЕТ СН'!$F$5-'СЕТ СН'!$F$17</f>
        <v>5073.1733781800003</v>
      </c>
      <c r="W19" s="36">
        <f>SUMIFS(СВЦЭМ!$C$39:$C$782,СВЦЭМ!$A$39:$A$782,$A19,СВЦЭМ!$B$39:$B$782,W$11)+'СЕТ СН'!$F$9+СВЦЭМ!$D$10+'СЕТ СН'!$F$5-'СЕТ СН'!$F$17</f>
        <v>5091.4353190700003</v>
      </c>
      <c r="X19" s="36">
        <f>SUMIFS(СВЦЭМ!$C$39:$C$782,СВЦЭМ!$A$39:$A$782,$A19,СВЦЭМ!$B$39:$B$782,X$11)+'СЕТ СН'!$F$9+СВЦЭМ!$D$10+'СЕТ СН'!$F$5-'СЕТ СН'!$F$17</f>
        <v>5124.0240609100001</v>
      </c>
      <c r="Y19" s="36">
        <f>SUMIFS(СВЦЭМ!$C$39:$C$782,СВЦЭМ!$A$39:$A$782,$A19,СВЦЭМ!$B$39:$B$782,Y$11)+'СЕТ СН'!$F$9+СВЦЭМ!$D$10+'СЕТ СН'!$F$5-'СЕТ СН'!$F$17</f>
        <v>5131.49648299</v>
      </c>
    </row>
    <row r="20" spans="1:25" ht="15.75" x14ac:dyDescent="0.2">
      <c r="A20" s="35">
        <f t="shared" si="0"/>
        <v>45331</v>
      </c>
      <c r="B20" s="36">
        <f>SUMIFS(СВЦЭМ!$C$39:$C$782,СВЦЭМ!$A$39:$A$782,$A20,СВЦЭМ!$B$39:$B$782,B$11)+'СЕТ СН'!$F$9+СВЦЭМ!$D$10+'СЕТ СН'!$F$5-'СЕТ СН'!$F$17</f>
        <v>5192.0003737000006</v>
      </c>
      <c r="C20" s="36">
        <f>SUMIFS(СВЦЭМ!$C$39:$C$782,СВЦЭМ!$A$39:$A$782,$A20,СВЦЭМ!$B$39:$B$782,C$11)+'СЕТ СН'!$F$9+СВЦЭМ!$D$10+'СЕТ СН'!$F$5-'СЕТ СН'!$F$17</f>
        <v>5243.3521445999995</v>
      </c>
      <c r="D20" s="36">
        <f>SUMIFS(СВЦЭМ!$C$39:$C$782,СВЦЭМ!$A$39:$A$782,$A20,СВЦЭМ!$B$39:$B$782,D$11)+'СЕТ СН'!$F$9+СВЦЭМ!$D$10+'СЕТ СН'!$F$5-'СЕТ СН'!$F$17</f>
        <v>5261.7820410900003</v>
      </c>
      <c r="E20" s="36">
        <f>SUMIFS(СВЦЭМ!$C$39:$C$782,СВЦЭМ!$A$39:$A$782,$A20,СВЦЭМ!$B$39:$B$782,E$11)+'СЕТ СН'!$F$9+СВЦЭМ!$D$10+'СЕТ СН'!$F$5-'СЕТ СН'!$F$17</f>
        <v>5272.4291088600003</v>
      </c>
      <c r="F20" s="36">
        <f>SUMIFS(СВЦЭМ!$C$39:$C$782,СВЦЭМ!$A$39:$A$782,$A20,СВЦЭМ!$B$39:$B$782,F$11)+'СЕТ СН'!$F$9+СВЦЭМ!$D$10+'СЕТ СН'!$F$5-'СЕТ СН'!$F$17</f>
        <v>5275.0326478000006</v>
      </c>
      <c r="G20" s="36">
        <f>SUMIFS(СВЦЭМ!$C$39:$C$782,СВЦЭМ!$A$39:$A$782,$A20,СВЦЭМ!$B$39:$B$782,G$11)+'СЕТ СН'!$F$9+СВЦЭМ!$D$10+'СЕТ СН'!$F$5-'СЕТ СН'!$F$17</f>
        <v>5239.5460063600003</v>
      </c>
      <c r="H20" s="36">
        <f>SUMIFS(СВЦЭМ!$C$39:$C$782,СВЦЭМ!$A$39:$A$782,$A20,СВЦЭМ!$B$39:$B$782,H$11)+'СЕТ СН'!$F$9+СВЦЭМ!$D$10+'СЕТ СН'!$F$5-'СЕТ СН'!$F$17</f>
        <v>5178.0550175600001</v>
      </c>
      <c r="I20" s="36">
        <f>SUMIFS(СВЦЭМ!$C$39:$C$782,СВЦЭМ!$A$39:$A$782,$A20,СВЦЭМ!$B$39:$B$782,I$11)+'СЕТ СН'!$F$9+СВЦЭМ!$D$10+'СЕТ СН'!$F$5-'СЕТ СН'!$F$17</f>
        <v>5121.1115183900001</v>
      </c>
      <c r="J20" s="36">
        <f>SUMIFS(СВЦЭМ!$C$39:$C$782,СВЦЭМ!$A$39:$A$782,$A20,СВЦЭМ!$B$39:$B$782,J$11)+'СЕТ СН'!$F$9+СВЦЭМ!$D$10+'СЕТ СН'!$F$5-'СЕТ СН'!$F$17</f>
        <v>5085.1280581400006</v>
      </c>
      <c r="K20" s="36">
        <f>SUMIFS(СВЦЭМ!$C$39:$C$782,СВЦЭМ!$A$39:$A$782,$A20,СВЦЭМ!$B$39:$B$782,K$11)+'СЕТ СН'!$F$9+СВЦЭМ!$D$10+'СЕТ СН'!$F$5-'СЕТ СН'!$F$17</f>
        <v>5078.39135489</v>
      </c>
      <c r="L20" s="36">
        <f>SUMIFS(СВЦЭМ!$C$39:$C$782,СВЦЭМ!$A$39:$A$782,$A20,СВЦЭМ!$B$39:$B$782,L$11)+'СЕТ СН'!$F$9+СВЦЭМ!$D$10+'СЕТ СН'!$F$5-'СЕТ СН'!$F$17</f>
        <v>5068.7358046500003</v>
      </c>
      <c r="M20" s="36">
        <f>SUMIFS(СВЦЭМ!$C$39:$C$782,СВЦЭМ!$A$39:$A$782,$A20,СВЦЭМ!$B$39:$B$782,M$11)+'СЕТ СН'!$F$9+СВЦЭМ!$D$10+'СЕТ СН'!$F$5-'СЕТ СН'!$F$17</f>
        <v>5085.9577437000007</v>
      </c>
      <c r="N20" s="36">
        <f>SUMIFS(СВЦЭМ!$C$39:$C$782,СВЦЭМ!$A$39:$A$782,$A20,СВЦЭМ!$B$39:$B$782,N$11)+'СЕТ СН'!$F$9+СВЦЭМ!$D$10+'СЕТ СН'!$F$5-'СЕТ СН'!$F$17</f>
        <v>5100.2120292300006</v>
      </c>
      <c r="O20" s="36">
        <f>SUMIFS(СВЦЭМ!$C$39:$C$782,СВЦЭМ!$A$39:$A$782,$A20,СВЦЭМ!$B$39:$B$782,O$11)+'СЕТ СН'!$F$9+СВЦЭМ!$D$10+'СЕТ СН'!$F$5-'СЕТ СН'!$F$17</f>
        <v>5106.7277023000006</v>
      </c>
      <c r="P20" s="36">
        <f>SUMIFS(СВЦЭМ!$C$39:$C$782,СВЦЭМ!$A$39:$A$782,$A20,СВЦЭМ!$B$39:$B$782,P$11)+'СЕТ СН'!$F$9+СВЦЭМ!$D$10+'СЕТ СН'!$F$5-'СЕТ СН'!$F$17</f>
        <v>5131.7479913300003</v>
      </c>
      <c r="Q20" s="36">
        <f>SUMIFS(СВЦЭМ!$C$39:$C$782,СВЦЭМ!$A$39:$A$782,$A20,СВЦЭМ!$B$39:$B$782,Q$11)+'СЕТ СН'!$F$9+СВЦЭМ!$D$10+'СЕТ СН'!$F$5-'СЕТ СН'!$F$17</f>
        <v>5145.48226823</v>
      </c>
      <c r="R20" s="36">
        <f>SUMIFS(СВЦЭМ!$C$39:$C$782,СВЦЭМ!$A$39:$A$782,$A20,СВЦЭМ!$B$39:$B$782,R$11)+'СЕТ СН'!$F$9+СВЦЭМ!$D$10+'СЕТ СН'!$F$5-'СЕТ СН'!$F$17</f>
        <v>5138.8520802399999</v>
      </c>
      <c r="S20" s="36">
        <f>SUMIFS(СВЦЭМ!$C$39:$C$782,СВЦЭМ!$A$39:$A$782,$A20,СВЦЭМ!$B$39:$B$782,S$11)+'СЕТ СН'!$F$9+СВЦЭМ!$D$10+'СЕТ СН'!$F$5-'СЕТ СН'!$F$17</f>
        <v>5136.1492412200005</v>
      </c>
      <c r="T20" s="36">
        <f>SUMIFS(СВЦЭМ!$C$39:$C$782,СВЦЭМ!$A$39:$A$782,$A20,СВЦЭМ!$B$39:$B$782,T$11)+'СЕТ СН'!$F$9+СВЦЭМ!$D$10+'СЕТ СН'!$F$5-'СЕТ СН'!$F$17</f>
        <v>5090.4888481799999</v>
      </c>
      <c r="U20" s="36">
        <f>SUMIFS(СВЦЭМ!$C$39:$C$782,СВЦЭМ!$A$39:$A$782,$A20,СВЦЭМ!$B$39:$B$782,U$11)+'СЕТ СН'!$F$9+СВЦЭМ!$D$10+'СЕТ СН'!$F$5-'СЕТ СН'!$F$17</f>
        <v>5092.6708886200004</v>
      </c>
      <c r="V20" s="36">
        <f>SUMIFS(СВЦЭМ!$C$39:$C$782,СВЦЭМ!$A$39:$A$782,$A20,СВЦЭМ!$B$39:$B$782,V$11)+'СЕТ СН'!$F$9+СВЦЭМ!$D$10+'СЕТ СН'!$F$5-'СЕТ СН'!$F$17</f>
        <v>5092.2410255900004</v>
      </c>
      <c r="W20" s="36">
        <f>SUMIFS(СВЦЭМ!$C$39:$C$782,СВЦЭМ!$A$39:$A$782,$A20,СВЦЭМ!$B$39:$B$782,W$11)+'СЕТ СН'!$F$9+СВЦЭМ!$D$10+'СЕТ СН'!$F$5-'СЕТ СН'!$F$17</f>
        <v>5093.5032124400004</v>
      </c>
      <c r="X20" s="36">
        <f>SUMIFS(СВЦЭМ!$C$39:$C$782,СВЦЭМ!$A$39:$A$782,$A20,СВЦЭМ!$B$39:$B$782,X$11)+'СЕТ СН'!$F$9+СВЦЭМ!$D$10+'СЕТ СН'!$F$5-'СЕТ СН'!$F$17</f>
        <v>5125.0225190700003</v>
      </c>
      <c r="Y20" s="36">
        <f>SUMIFS(СВЦЭМ!$C$39:$C$782,СВЦЭМ!$A$39:$A$782,$A20,СВЦЭМ!$B$39:$B$782,Y$11)+'СЕТ СН'!$F$9+СВЦЭМ!$D$10+'СЕТ СН'!$F$5-'СЕТ СН'!$F$17</f>
        <v>5221.6465711800001</v>
      </c>
    </row>
    <row r="21" spans="1:25" ht="15.75" x14ac:dyDescent="0.2">
      <c r="A21" s="35">
        <f t="shared" si="0"/>
        <v>45332</v>
      </c>
      <c r="B21" s="36">
        <f>SUMIFS(СВЦЭМ!$C$39:$C$782,СВЦЭМ!$A$39:$A$782,$A21,СВЦЭМ!$B$39:$B$782,B$11)+'СЕТ СН'!$F$9+СВЦЭМ!$D$10+'СЕТ СН'!$F$5-'СЕТ СН'!$F$17</f>
        <v>5194.7249501999995</v>
      </c>
      <c r="C21" s="36">
        <f>SUMIFS(СВЦЭМ!$C$39:$C$782,СВЦЭМ!$A$39:$A$782,$A21,СВЦЭМ!$B$39:$B$782,C$11)+'СЕТ СН'!$F$9+СВЦЭМ!$D$10+'СЕТ СН'!$F$5-'СЕТ СН'!$F$17</f>
        <v>5200.9780819799998</v>
      </c>
      <c r="D21" s="36">
        <f>SUMIFS(СВЦЭМ!$C$39:$C$782,СВЦЭМ!$A$39:$A$782,$A21,СВЦЭМ!$B$39:$B$782,D$11)+'СЕТ СН'!$F$9+СВЦЭМ!$D$10+'СЕТ СН'!$F$5-'СЕТ СН'!$F$17</f>
        <v>5235.7314146299996</v>
      </c>
      <c r="E21" s="36">
        <f>SUMIFS(СВЦЭМ!$C$39:$C$782,СВЦЭМ!$A$39:$A$782,$A21,СВЦЭМ!$B$39:$B$782,E$11)+'СЕТ СН'!$F$9+СВЦЭМ!$D$10+'СЕТ СН'!$F$5-'СЕТ СН'!$F$17</f>
        <v>5250.8624123500003</v>
      </c>
      <c r="F21" s="36">
        <f>SUMIFS(СВЦЭМ!$C$39:$C$782,СВЦЭМ!$A$39:$A$782,$A21,СВЦЭМ!$B$39:$B$782,F$11)+'СЕТ СН'!$F$9+СВЦЭМ!$D$10+'СЕТ СН'!$F$5-'СЕТ СН'!$F$17</f>
        <v>5249.6972191000004</v>
      </c>
      <c r="G21" s="36">
        <f>SUMIFS(СВЦЭМ!$C$39:$C$782,СВЦЭМ!$A$39:$A$782,$A21,СВЦЭМ!$B$39:$B$782,G$11)+'СЕТ СН'!$F$9+СВЦЭМ!$D$10+'СЕТ СН'!$F$5-'СЕТ СН'!$F$17</f>
        <v>5227.1422297500003</v>
      </c>
      <c r="H21" s="36">
        <f>SUMIFS(СВЦЭМ!$C$39:$C$782,СВЦЭМ!$A$39:$A$782,$A21,СВЦЭМ!$B$39:$B$782,H$11)+'СЕТ СН'!$F$9+СВЦЭМ!$D$10+'СЕТ СН'!$F$5-'СЕТ СН'!$F$17</f>
        <v>5201.6864791500002</v>
      </c>
      <c r="I21" s="36">
        <f>SUMIFS(СВЦЭМ!$C$39:$C$782,СВЦЭМ!$A$39:$A$782,$A21,СВЦЭМ!$B$39:$B$782,I$11)+'СЕТ СН'!$F$9+СВЦЭМ!$D$10+'СЕТ СН'!$F$5-'СЕТ СН'!$F$17</f>
        <v>5179.3928358499998</v>
      </c>
      <c r="J21" s="36">
        <f>SUMIFS(СВЦЭМ!$C$39:$C$782,СВЦЭМ!$A$39:$A$782,$A21,СВЦЭМ!$B$39:$B$782,J$11)+'СЕТ СН'!$F$9+СВЦЭМ!$D$10+'СЕТ СН'!$F$5-'СЕТ СН'!$F$17</f>
        <v>5135.9640268700005</v>
      </c>
      <c r="K21" s="36">
        <f>SUMIFS(СВЦЭМ!$C$39:$C$782,СВЦЭМ!$A$39:$A$782,$A21,СВЦЭМ!$B$39:$B$782,K$11)+'СЕТ СН'!$F$9+СВЦЭМ!$D$10+'СЕТ СН'!$F$5-'СЕТ СН'!$F$17</f>
        <v>5089.5951502600001</v>
      </c>
      <c r="L21" s="36">
        <f>SUMIFS(СВЦЭМ!$C$39:$C$782,СВЦЭМ!$A$39:$A$782,$A21,СВЦЭМ!$B$39:$B$782,L$11)+'СЕТ СН'!$F$9+СВЦЭМ!$D$10+'СЕТ СН'!$F$5-'СЕТ СН'!$F$17</f>
        <v>5068.9375269800003</v>
      </c>
      <c r="M21" s="36">
        <f>SUMIFS(СВЦЭМ!$C$39:$C$782,СВЦЭМ!$A$39:$A$782,$A21,СВЦЭМ!$B$39:$B$782,M$11)+'СЕТ СН'!$F$9+СВЦЭМ!$D$10+'СЕТ СН'!$F$5-'СЕТ СН'!$F$17</f>
        <v>5077.8845338600004</v>
      </c>
      <c r="N21" s="36">
        <f>SUMIFS(СВЦЭМ!$C$39:$C$782,СВЦЭМ!$A$39:$A$782,$A21,СВЦЭМ!$B$39:$B$782,N$11)+'СЕТ СН'!$F$9+СВЦЭМ!$D$10+'СЕТ СН'!$F$5-'СЕТ СН'!$F$17</f>
        <v>5098.7139400599999</v>
      </c>
      <c r="O21" s="36">
        <f>SUMIFS(СВЦЭМ!$C$39:$C$782,СВЦЭМ!$A$39:$A$782,$A21,СВЦЭМ!$B$39:$B$782,O$11)+'СЕТ СН'!$F$9+СВЦЭМ!$D$10+'СЕТ СН'!$F$5-'СЕТ СН'!$F$17</f>
        <v>5113.2042573799999</v>
      </c>
      <c r="P21" s="36">
        <f>SUMIFS(СВЦЭМ!$C$39:$C$782,СВЦЭМ!$A$39:$A$782,$A21,СВЦЭМ!$B$39:$B$782,P$11)+'СЕТ СН'!$F$9+СВЦЭМ!$D$10+'СЕТ СН'!$F$5-'СЕТ СН'!$F$17</f>
        <v>5130.5362803000007</v>
      </c>
      <c r="Q21" s="36">
        <f>SUMIFS(СВЦЭМ!$C$39:$C$782,СВЦЭМ!$A$39:$A$782,$A21,СВЦЭМ!$B$39:$B$782,Q$11)+'СЕТ СН'!$F$9+СВЦЭМ!$D$10+'СЕТ СН'!$F$5-'СЕТ СН'!$F$17</f>
        <v>5146.4527528600001</v>
      </c>
      <c r="R21" s="36">
        <f>SUMIFS(СВЦЭМ!$C$39:$C$782,СВЦЭМ!$A$39:$A$782,$A21,СВЦЭМ!$B$39:$B$782,R$11)+'СЕТ СН'!$F$9+СВЦЭМ!$D$10+'СЕТ СН'!$F$5-'СЕТ СН'!$F$17</f>
        <v>5161.1899267899998</v>
      </c>
      <c r="S21" s="36">
        <f>SUMIFS(СВЦЭМ!$C$39:$C$782,СВЦЭМ!$A$39:$A$782,$A21,СВЦЭМ!$B$39:$B$782,S$11)+'СЕТ СН'!$F$9+СВЦЭМ!$D$10+'СЕТ СН'!$F$5-'СЕТ СН'!$F$17</f>
        <v>5133.2557167499999</v>
      </c>
      <c r="T21" s="36">
        <f>SUMIFS(СВЦЭМ!$C$39:$C$782,СВЦЭМ!$A$39:$A$782,$A21,СВЦЭМ!$B$39:$B$782,T$11)+'СЕТ СН'!$F$9+СВЦЭМ!$D$10+'СЕТ СН'!$F$5-'СЕТ СН'!$F$17</f>
        <v>5090.3547944399998</v>
      </c>
      <c r="U21" s="36">
        <f>SUMIFS(СВЦЭМ!$C$39:$C$782,СВЦЭМ!$A$39:$A$782,$A21,СВЦЭМ!$B$39:$B$782,U$11)+'СЕТ СН'!$F$9+СВЦЭМ!$D$10+'СЕТ СН'!$F$5-'СЕТ СН'!$F$17</f>
        <v>5085.81635233</v>
      </c>
      <c r="V21" s="36">
        <f>SUMIFS(СВЦЭМ!$C$39:$C$782,СВЦЭМ!$A$39:$A$782,$A21,СВЦЭМ!$B$39:$B$782,V$11)+'СЕТ СН'!$F$9+СВЦЭМ!$D$10+'СЕТ СН'!$F$5-'СЕТ СН'!$F$17</f>
        <v>5095.1731810399997</v>
      </c>
      <c r="W21" s="36">
        <f>SUMIFS(СВЦЭМ!$C$39:$C$782,СВЦЭМ!$A$39:$A$782,$A21,СВЦЭМ!$B$39:$B$782,W$11)+'СЕТ СН'!$F$9+СВЦЭМ!$D$10+'СЕТ СН'!$F$5-'СЕТ СН'!$F$17</f>
        <v>5099.7080194600003</v>
      </c>
      <c r="X21" s="36">
        <f>SUMIFS(СВЦЭМ!$C$39:$C$782,СВЦЭМ!$A$39:$A$782,$A21,СВЦЭМ!$B$39:$B$782,X$11)+'СЕТ СН'!$F$9+СВЦЭМ!$D$10+'СЕТ СН'!$F$5-'СЕТ СН'!$F$17</f>
        <v>5115.7559752300003</v>
      </c>
      <c r="Y21" s="36">
        <f>SUMIFS(СВЦЭМ!$C$39:$C$782,СВЦЭМ!$A$39:$A$782,$A21,СВЦЭМ!$B$39:$B$782,Y$11)+'СЕТ СН'!$F$9+СВЦЭМ!$D$10+'СЕТ СН'!$F$5-'СЕТ СН'!$F$17</f>
        <v>5142.1098488000007</v>
      </c>
    </row>
    <row r="22" spans="1:25" ht="15.75" x14ac:dyDescent="0.2">
      <c r="A22" s="35">
        <f t="shared" si="0"/>
        <v>45333</v>
      </c>
      <c r="B22" s="36">
        <f>SUMIFS(СВЦЭМ!$C$39:$C$782,СВЦЭМ!$A$39:$A$782,$A22,СВЦЭМ!$B$39:$B$782,B$11)+'СЕТ СН'!$F$9+СВЦЭМ!$D$10+'СЕТ СН'!$F$5-'СЕТ СН'!$F$17</f>
        <v>5120.0124721700004</v>
      </c>
      <c r="C22" s="36">
        <f>SUMIFS(СВЦЭМ!$C$39:$C$782,СВЦЭМ!$A$39:$A$782,$A22,СВЦЭМ!$B$39:$B$782,C$11)+'СЕТ СН'!$F$9+СВЦЭМ!$D$10+'СЕТ СН'!$F$5-'СЕТ СН'!$F$17</f>
        <v>5169.2170639400001</v>
      </c>
      <c r="D22" s="36">
        <f>SUMIFS(СВЦЭМ!$C$39:$C$782,СВЦЭМ!$A$39:$A$782,$A22,СВЦЭМ!$B$39:$B$782,D$11)+'СЕТ СН'!$F$9+СВЦЭМ!$D$10+'СЕТ СН'!$F$5-'СЕТ СН'!$F$17</f>
        <v>5201.5882899099997</v>
      </c>
      <c r="E22" s="36">
        <f>SUMIFS(СВЦЭМ!$C$39:$C$782,СВЦЭМ!$A$39:$A$782,$A22,СВЦЭМ!$B$39:$B$782,E$11)+'СЕТ СН'!$F$9+СВЦЭМ!$D$10+'СЕТ СН'!$F$5-'СЕТ СН'!$F$17</f>
        <v>5212.5555304600002</v>
      </c>
      <c r="F22" s="36">
        <f>SUMIFS(СВЦЭМ!$C$39:$C$782,СВЦЭМ!$A$39:$A$782,$A22,СВЦЭМ!$B$39:$B$782,F$11)+'СЕТ СН'!$F$9+СВЦЭМ!$D$10+'СЕТ СН'!$F$5-'СЕТ СН'!$F$17</f>
        <v>5206.2801961900004</v>
      </c>
      <c r="G22" s="36">
        <f>SUMIFS(СВЦЭМ!$C$39:$C$782,СВЦЭМ!$A$39:$A$782,$A22,СВЦЭМ!$B$39:$B$782,G$11)+'СЕТ СН'!$F$9+СВЦЭМ!$D$10+'СЕТ СН'!$F$5-'СЕТ СН'!$F$17</f>
        <v>5189.8141208800007</v>
      </c>
      <c r="H22" s="36">
        <f>SUMIFS(СВЦЭМ!$C$39:$C$782,СВЦЭМ!$A$39:$A$782,$A22,СВЦЭМ!$B$39:$B$782,H$11)+'СЕТ СН'!$F$9+СВЦЭМ!$D$10+'СЕТ СН'!$F$5-'СЕТ СН'!$F$17</f>
        <v>5152.9219688600006</v>
      </c>
      <c r="I22" s="36">
        <f>SUMIFS(СВЦЭМ!$C$39:$C$782,СВЦЭМ!$A$39:$A$782,$A22,СВЦЭМ!$B$39:$B$782,I$11)+'СЕТ СН'!$F$9+СВЦЭМ!$D$10+'СЕТ СН'!$F$5-'СЕТ СН'!$F$17</f>
        <v>5148.4132326199997</v>
      </c>
      <c r="J22" s="36">
        <f>SUMIFS(СВЦЭМ!$C$39:$C$782,СВЦЭМ!$A$39:$A$782,$A22,СВЦЭМ!$B$39:$B$782,J$11)+'СЕТ СН'!$F$9+СВЦЭМ!$D$10+'СЕТ СН'!$F$5-'СЕТ СН'!$F$17</f>
        <v>5106.80226442</v>
      </c>
      <c r="K22" s="36">
        <f>SUMIFS(СВЦЭМ!$C$39:$C$782,СВЦЭМ!$A$39:$A$782,$A22,СВЦЭМ!$B$39:$B$782,K$11)+'СЕТ СН'!$F$9+СВЦЭМ!$D$10+'СЕТ СН'!$F$5-'СЕТ СН'!$F$17</f>
        <v>5061.53387707</v>
      </c>
      <c r="L22" s="36">
        <f>SUMIFS(СВЦЭМ!$C$39:$C$782,СВЦЭМ!$A$39:$A$782,$A22,СВЦЭМ!$B$39:$B$782,L$11)+'СЕТ СН'!$F$9+СВЦЭМ!$D$10+'СЕТ СН'!$F$5-'СЕТ СН'!$F$17</f>
        <v>5064.9565695800002</v>
      </c>
      <c r="M22" s="36">
        <f>SUMIFS(СВЦЭМ!$C$39:$C$782,СВЦЭМ!$A$39:$A$782,$A22,СВЦЭМ!$B$39:$B$782,M$11)+'СЕТ СН'!$F$9+СВЦЭМ!$D$10+'СЕТ СН'!$F$5-'СЕТ СН'!$F$17</f>
        <v>5078.2965302299999</v>
      </c>
      <c r="N22" s="36">
        <f>SUMIFS(СВЦЭМ!$C$39:$C$782,СВЦЭМ!$A$39:$A$782,$A22,СВЦЭМ!$B$39:$B$782,N$11)+'СЕТ СН'!$F$9+СВЦЭМ!$D$10+'СЕТ СН'!$F$5-'СЕТ СН'!$F$17</f>
        <v>5098.7674827800001</v>
      </c>
      <c r="O22" s="36">
        <f>SUMIFS(СВЦЭМ!$C$39:$C$782,СВЦЭМ!$A$39:$A$782,$A22,СВЦЭМ!$B$39:$B$782,O$11)+'СЕТ СН'!$F$9+СВЦЭМ!$D$10+'СЕТ СН'!$F$5-'СЕТ СН'!$F$17</f>
        <v>5116.0325576499999</v>
      </c>
      <c r="P22" s="36">
        <f>SUMIFS(СВЦЭМ!$C$39:$C$782,СВЦЭМ!$A$39:$A$782,$A22,СВЦЭМ!$B$39:$B$782,P$11)+'СЕТ СН'!$F$9+СВЦЭМ!$D$10+'СЕТ СН'!$F$5-'СЕТ СН'!$F$17</f>
        <v>5137.8942272300001</v>
      </c>
      <c r="Q22" s="36">
        <f>SUMIFS(СВЦЭМ!$C$39:$C$782,СВЦЭМ!$A$39:$A$782,$A22,СВЦЭМ!$B$39:$B$782,Q$11)+'СЕТ СН'!$F$9+СВЦЭМ!$D$10+'СЕТ СН'!$F$5-'СЕТ СН'!$F$17</f>
        <v>5160.7723894199999</v>
      </c>
      <c r="R22" s="36">
        <f>SUMIFS(СВЦЭМ!$C$39:$C$782,СВЦЭМ!$A$39:$A$782,$A22,СВЦЭМ!$B$39:$B$782,R$11)+'СЕТ СН'!$F$9+СВЦЭМ!$D$10+'СЕТ СН'!$F$5-'СЕТ СН'!$F$17</f>
        <v>5157.2807331499998</v>
      </c>
      <c r="S22" s="36">
        <f>SUMIFS(СВЦЭМ!$C$39:$C$782,СВЦЭМ!$A$39:$A$782,$A22,СВЦЭМ!$B$39:$B$782,S$11)+'СЕТ СН'!$F$9+СВЦЭМ!$D$10+'СЕТ СН'!$F$5-'СЕТ СН'!$F$17</f>
        <v>5123.3098579500002</v>
      </c>
      <c r="T22" s="36">
        <f>SUMIFS(СВЦЭМ!$C$39:$C$782,СВЦЭМ!$A$39:$A$782,$A22,СВЦЭМ!$B$39:$B$782,T$11)+'СЕТ СН'!$F$9+СВЦЭМ!$D$10+'СЕТ СН'!$F$5-'СЕТ СН'!$F$17</f>
        <v>5074.2134819000003</v>
      </c>
      <c r="U22" s="36">
        <f>SUMIFS(СВЦЭМ!$C$39:$C$782,СВЦЭМ!$A$39:$A$782,$A22,СВЦЭМ!$B$39:$B$782,U$11)+'СЕТ СН'!$F$9+СВЦЭМ!$D$10+'СЕТ СН'!$F$5-'СЕТ СН'!$F$17</f>
        <v>5062.9305934599997</v>
      </c>
      <c r="V22" s="36">
        <f>SUMIFS(СВЦЭМ!$C$39:$C$782,СВЦЭМ!$A$39:$A$782,$A22,СВЦЭМ!$B$39:$B$782,V$11)+'СЕТ СН'!$F$9+СВЦЭМ!$D$10+'СЕТ СН'!$F$5-'СЕТ СН'!$F$17</f>
        <v>5088.8901562999999</v>
      </c>
      <c r="W22" s="36">
        <f>SUMIFS(СВЦЭМ!$C$39:$C$782,СВЦЭМ!$A$39:$A$782,$A22,СВЦЭМ!$B$39:$B$782,W$11)+'СЕТ СН'!$F$9+СВЦЭМ!$D$10+'СЕТ СН'!$F$5-'СЕТ СН'!$F$17</f>
        <v>5097.2362630500002</v>
      </c>
      <c r="X22" s="36">
        <f>SUMIFS(СВЦЭМ!$C$39:$C$782,СВЦЭМ!$A$39:$A$782,$A22,СВЦЭМ!$B$39:$B$782,X$11)+'СЕТ СН'!$F$9+СВЦЭМ!$D$10+'СЕТ СН'!$F$5-'СЕТ СН'!$F$17</f>
        <v>5141.1527839600003</v>
      </c>
      <c r="Y22" s="36">
        <f>SUMIFS(СВЦЭМ!$C$39:$C$782,СВЦЭМ!$A$39:$A$782,$A22,СВЦЭМ!$B$39:$B$782,Y$11)+'СЕТ СН'!$F$9+СВЦЭМ!$D$10+'СЕТ СН'!$F$5-'СЕТ СН'!$F$17</f>
        <v>5144.5844686199998</v>
      </c>
    </row>
    <row r="23" spans="1:25" ht="15.75" x14ac:dyDescent="0.2">
      <c r="A23" s="35">
        <f t="shared" si="0"/>
        <v>45334</v>
      </c>
      <c r="B23" s="36">
        <f>SUMIFS(СВЦЭМ!$C$39:$C$782,СВЦЭМ!$A$39:$A$782,$A23,СВЦЭМ!$B$39:$B$782,B$11)+'СЕТ СН'!$F$9+СВЦЭМ!$D$10+'СЕТ СН'!$F$5-'СЕТ СН'!$F$17</f>
        <v>5100.1374289000005</v>
      </c>
      <c r="C23" s="36">
        <f>SUMIFS(СВЦЭМ!$C$39:$C$782,СВЦЭМ!$A$39:$A$782,$A23,СВЦЭМ!$B$39:$B$782,C$11)+'СЕТ СН'!$F$9+СВЦЭМ!$D$10+'СЕТ СН'!$F$5-'СЕТ СН'!$F$17</f>
        <v>5140.8067782400003</v>
      </c>
      <c r="D23" s="36">
        <f>SUMIFS(СВЦЭМ!$C$39:$C$782,СВЦЭМ!$A$39:$A$782,$A23,СВЦЭМ!$B$39:$B$782,D$11)+'СЕТ СН'!$F$9+СВЦЭМ!$D$10+'СЕТ СН'!$F$5-'СЕТ СН'!$F$17</f>
        <v>5183.0505817200001</v>
      </c>
      <c r="E23" s="36">
        <f>SUMIFS(СВЦЭМ!$C$39:$C$782,СВЦЭМ!$A$39:$A$782,$A23,СВЦЭМ!$B$39:$B$782,E$11)+'СЕТ СН'!$F$9+СВЦЭМ!$D$10+'СЕТ СН'!$F$5-'СЕТ СН'!$F$17</f>
        <v>5192.4798411199999</v>
      </c>
      <c r="F23" s="36">
        <f>SUMIFS(СВЦЭМ!$C$39:$C$782,СВЦЭМ!$A$39:$A$782,$A23,СВЦЭМ!$B$39:$B$782,F$11)+'СЕТ СН'!$F$9+СВЦЭМ!$D$10+'СЕТ СН'!$F$5-'СЕТ СН'!$F$17</f>
        <v>5183.1227924699997</v>
      </c>
      <c r="G23" s="36">
        <f>SUMIFS(СВЦЭМ!$C$39:$C$782,СВЦЭМ!$A$39:$A$782,$A23,СВЦЭМ!$B$39:$B$782,G$11)+'СЕТ СН'!$F$9+СВЦЭМ!$D$10+'СЕТ СН'!$F$5-'СЕТ СН'!$F$17</f>
        <v>5181.7866142800003</v>
      </c>
      <c r="H23" s="36">
        <f>SUMIFS(СВЦЭМ!$C$39:$C$782,СВЦЭМ!$A$39:$A$782,$A23,СВЦЭМ!$B$39:$B$782,H$11)+'СЕТ СН'!$F$9+СВЦЭМ!$D$10+'СЕТ СН'!$F$5-'СЕТ СН'!$F$17</f>
        <v>5150.2233222699997</v>
      </c>
      <c r="I23" s="36">
        <f>SUMIFS(СВЦЭМ!$C$39:$C$782,СВЦЭМ!$A$39:$A$782,$A23,СВЦЭМ!$B$39:$B$782,I$11)+'СЕТ СН'!$F$9+СВЦЭМ!$D$10+'СЕТ СН'!$F$5-'СЕТ СН'!$F$17</f>
        <v>5080.5376276000006</v>
      </c>
      <c r="J23" s="36">
        <f>SUMIFS(СВЦЭМ!$C$39:$C$782,СВЦЭМ!$A$39:$A$782,$A23,СВЦЭМ!$B$39:$B$782,J$11)+'СЕТ СН'!$F$9+СВЦЭМ!$D$10+'СЕТ СН'!$F$5-'СЕТ СН'!$F$17</f>
        <v>5023.6679141000004</v>
      </c>
      <c r="K23" s="36">
        <f>SUMIFS(СВЦЭМ!$C$39:$C$782,СВЦЭМ!$A$39:$A$782,$A23,СВЦЭМ!$B$39:$B$782,K$11)+'СЕТ СН'!$F$9+СВЦЭМ!$D$10+'СЕТ СН'!$F$5-'СЕТ СН'!$F$17</f>
        <v>5022.5249576200004</v>
      </c>
      <c r="L23" s="36">
        <f>SUMIFS(СВЦЭМ!$C$39:$C$782,СВЦЭМ!$A$39:$A$782,$A23,СВЦЭМ!$B$39:$B$782,L$11)+'СЕТ СН'!$F$9+СВЦЭМ!$D$10+'СЕТ СН'!$F$5-'СЕТ СН'!$F$17</f>
        <v>5033.1004834000005</v>
      </c>
      <c r="M23" s="36">
        <f>SUMIFS(СВЦЭМ!$C$39:$C$782,СВЦЭМ!$A$39:$A$782,$A23,СВЦЭМ!$B$39:$B$782,M$11)+'СЕТ СН'!$F$9+СВЦЭМ!$D$10+'СЕТ СН'!$F$5-'СЕТ СН'!$F$17</f>
        <v>5056.1206121900004</v>
      </c>
      <c r="N23" s="36">
        <f>SUMIFS(СВЦЭМ!$C$39:$C$782,СВЦЭМ!$A$39:$A$782,$A23,СВЦЭМ!$B$39:$B$782,N$11)+'СЕТ СН'!$F$9+СВЦЭМ!$D$10+'СЕТ СН'!$F$5-'СЕТ СН'!$F$17</f>
        <v>5056.2683544800002</v>
      </c>
      <c r="O23" s="36">
        <f>SUMIFS(СВЦЭМ!$C$39:$C$782,СВЦЭМ!$A$39:$A$782,$A23,СВЦЭМ!$B$39:$B$782,O$11)+'СЕТ СН'!$F$9+СВЦЭМ!$D$10+'СЕТ СН'!$F$5-'СЕТ СН'!$F$17</f>
        <v>5072.9848809699997</v>
      </c>
      <c r="P23" s="36">
        <f>SUMIFS(СВЦЭМ!$C$39:$C$782,СВЦЭМ!$A$39:$A$782,$A23,СВЦЭМ!$B$39:$B$782,P$11)+'СЕТ СН'!$F$9+СВЦЭМ!$D$10+'СЕТ СН'!$F$5-'СЕТ СН'!$F$17</f>
        <v>5092.2989706600001</v>
      </c>
      <c r="Q23" s="36">
        <f>SUMIFS(СВЦЭМ!$C$39:$C$782,СВЦЭМ!$A$39:$A$782,$A23,СВЦЭМ!$B$39:$B$782,Q$11)+'СЕТ СН'!$F$9+СВЦЭМ!$D$10+'СЕТ СН'!$F$5-'СЕТ СН'!$F$17</f>
        <v>5105.7597797500002</v>
      </c>
      <c r="R23" s="36">
        <f>SUMIFS(СВЦЭМ!$C$39:$C$782,СВЦЭМ!$A$39:$A$782,$A23,СВЦЭМ!$B$39:$B$782,R$11)+'СЕТ СН'!$F$9+СВЦЭМ!$D$10+'СЕТ СН'!$F$5-'СЕТ СН'!$F$17</f>
        <v>5094.62562531</v>
      </c>
      <c r="S23" s="36">
        <f>SUMIFS(СВЦЭМ!$C$39:$C$782,СВЦЭМ!$A$39:$A$782,$A23,СВЦЭМ!$B$39:$B$782,S$11)+'СЕТ СН'!$F$9+СВЦЭМ!$D$10+'СЕТ СН'!$F$5-'СЕТ СН'!$F$17</f>
        <v>5079.71144078</v>
      </c>
      <c r="T23" s="36">
        <f>SUMIFS(СВЦЭМ!$C$39:$C$782,СВЦЭМ!$A$39:$A$782,$A23,СВЦЭМ!$B$39:$B$782,T$11)+'СЕТ СН'!$F$9+СВЦЭМ!$D$10+'СЕТ СН'!$F$5-'СЕТ СН'!$F$17</f>
        <v>5034.8869876799999</v>
      </c>
      <c r="U23" s="36">
        <f>SUMIFS(СВЦЭМ!$C$39:$C$782,СВЦЭМ!$A$39:$A$782,$A23,СВЦЭМ!$B$39:$B$782,U$11)+'СЕТ СН'!$F$9+СВЦЭМ!$D$10+'СЕТ СН'!$F$5-'СЕТ СН'!$F$17</f>
        <v>5024.2064928600003</v>
      </c>
      <c r="V23" s="36">
        <f>SUMIFS(СВЦЭМ!$C$39:$C$782,СВЦЭМ!$A$39:$A$782,$A23,СВЦЭМ!$B$39:$B$782,V$11)+'СЕТ СН'!$F$9+СВЦЭМ!$D$10+'СЕТ СН'!$F$5-'СЕТ СН'!$F$17</f>
        <v>5077.4942590999999</v>
      </c>
      <c r="W23" s="36">
        <f>SUMIFS(СВЦЭМ!$C$39:$C$782,СВЦЭМ!$A$39:$A$782,$A23,СВЦЭМ!$B$39:$B$782,W$11)+'СЕТ СН'!$F$9+СВЦЭМ!$D$10+'СЕТ СН'!$F$5-'СЕТ СН'!$F$17</f>
        <v>5097.87366595</v>
      </c>
      <c r="X23" s="36">
        <f>SUMIFS(СВЦЭМ!$C$39:$C$782,СВЦЭМ!$A$39:$A$782,$A23,СВЦЭМ!$B$39:$B$782,X$11)+'СЕТ СН'!$F$9+СВЦЭМ!$D$10+'СЕТ СН'!$F$5-'СЕТ СН'!$F$17</f>
        <v>5134.4757468600001</v>
      </c>
      <c r="Y23" s="36">
        <f>SUMIFS(СВЦЭМ!$C$39:$C$782,СВЦЭМ!$A$39:$A$782,$A23,СВЦЭМ!$B$39:$B$782,Y$11)+'СЕТ СН'!$F$9+СВЦЭМ!$D$10+'СЕТ СН'!$F$5-'СЕТ СН'!$F$17</f>
        <v>5145.7480559200003</v>
      </c>
    </row>
    <row r="24" spans="1:25" ht="15.75" x14ac:dyDescent="0.2">
      <c r="A24" s="35">
        <f t="shared" si="0"/>
        <v>45335</v>
      </c>
      <c r="B24" s="36">
        <f>SUMIFS(СВЦЭМ!$C$39:$C$782,СВЦЭМ!$A$39:$A$782,$A24,СВЦЭМ!$B$39:$B$782,B$11)+'СЕТ СН'!$F$9+СВЦЭМ!$D$10+'СЕТ СН'!$F$5-'СЕТ СН'!$F$17</f>
        <v>5188.1735394099996</v>
      </c>
      <c r="C24" s="36">
        <f>SUMIFS(СВЦЭМ!$C$39:$C$782,СВЦЭМ!$A$39:$A$782,$A24,СВЦЭМ!$B$39:$B$782,C$11)+'СЕТ СН'!$F$9+СВЦЭМ!$D$10+'СЕТ СН'!$F$5-'СЕТ СН'!$F$17</f>
        <v>5216.5521218000004</v>
      </c>
      <c r="D24" s="36">
        <f>SUMIFS(СВЦЭМ!$C$39:$C$782,СВЦЭМ!$A$39:$A$782,$A24,СВЦЭМ!$B$39:$B$782,D$11)+'СЕТ СН'!$F$9+СВЦЭМ!$D$10+'СЕТ СН'!$F$5-'СЕТ СН'!$F$17</f>
        <v>5241.3662555800001</v>
      </c>
      <c r="E24" s="36">
        <f>SUMIFS(СВЦЭМ!$C$39:$C$782,СВЦЭМ!$A$39:$A$782,$A24,СВЦЭМ!$B$39:$B$782,E$11)+'СЕТ СН'!$F$9+СВЦЭМ!$D$10+'СЕТ СН'!$F$5-'СЕТ СН'!$F$17</f>
        <v>5253.76633279</v>
      </c>
      <c r="F24" s="36">
        <f>SUMIFS(СВЦЭМ!$C$39:$C$782,СВЦЭМ!$A$39:$A$782,$A24,СВЦЭМ!$B$39:$B$782,F$11)+'СЕТ СН'!$F$9+СВЦЭМ!$D$10+'СЕТ СН'!$F$5-'СЕТ СН'!$F$17</f>
        <v>5248.0464976000003</v>
      </c>
      <c r="G24" s="36">
        <f>SUMIFS(СВЦЭМ!$C$39:$C$782,СВЦЭМ!$A$39:$A$782,$A24,СВЦЭМ!$B$39:$B$782,G$11)+'СЕТ СН'!$F$9+СВЦЭМ!$D$10+'СЕТ СН'!$F$5-'СЕТ СН'!$F$17</f>
        <v>5221.0256370999996</v>
      </c>
      <c r="H24" s="36">
        <f>SUMIFS(СВЦЭМ!$C$39:$C$782,СВЦЭМ!$A$39:$A$782,$A24,СВЦЭМ!$B$39:$B$782,H$11)+'СЕТ СН'!$F$9+СВЦЭМ!$D$10+'СЕТ СН'!$F$5-'СЕТ СН'!$F$17</f>
        <v>5142.2830048400001</v>
      </c>
      <c r="I24" s="36">
        <f>SUMIFS(СВЦЭМ!$C$39:$C$782,СВЦЭМ!$A$39:$A$782,$A24,СВЦЭМ!$B$39:$B$782,I$11)+'СЕТ СН'!$F$9+СВЦЭМ!$D$10+'СЕТ СН'!$F$5-'СЕТ СН'!$F$17</f>
        <v>5087.8729579400006</v>
      </c>
      <c r="J24" s="36">
        <f>SUMIFS(СВЦЭМ!$C$39:$C$782,СВЦЭМ!$A$39:$A$782,$A24,СВЦЭМ!$B$39:$B$782,J$11)+'СЕТ СН'!$F$9+СВЦЭМ!$D$10+'СЕТ СН'!$F$5-'СЕТ СН'!$F$17</f>
        <v>5042.3080605900004</v>
      </c>
      <c r="K24" s="36">
        <f>SUMIFS(СВЦЭМ!$C$39:$C$782,СВЦЭМ!$A$39:$A$782,$A24,СВЦЭМ!$B$39:$B$782,K$11)+'СЕТ СН'!$F$9+СВЦЭМ!$D$10+'СЕТ СН'!$F$5-'СЕТ СН'!$F$17</f>
        <v>5027.84040078</v>
      </c>
      <c r="L24" s="36">
        <f>SUMIFS(СВЦЭМ!$C$39:$C$782,СВЦЭМ!$A$39:$A$782,$A24,СВЦЭМ!$B$39:$B$782,L$11)+'СЕТ СН'!$F$9+СВЦЭМ!$D$10+'СЕТ СН'!$F$5-'СЕТ СН'!$F$17</f>
        <v>5018.5221094799999</v>
      </c>
      <c r="M24" s="36">
        <f>SUMIFS(СВЦЭМ!$C$39:$C$782,СВЦЭМ!$A$39:$A$782,$A24,СВЦЭМ!$B$39:$B$782,M$11)+'СЕТ СН'!$F$9+СВЦЭМ!$D$10+'СЕТ СН'!$F$5-'СЕТ СН'!$F$17</f>
        <v>5044.93382819</v>
      </c>
      <c r="N24" s="36">
        <f>SUMIFS(СВЦЭМ!$C$39:$C$782,СВЦЭМ!$A$39:$A$782,$A24,СВЦЭМ!$B$39:$B$782,N$11)+'СЕТ СН'!$F$9+СВЦЭМ!$D$10+'СЕТ СН'!$F$5-'СЕТ СН'!$F$17</f>
        <v>5040.5788771500002</v>
      </c>
      <c r="O24" s="36">
        <f>SUMIFS(СВЦЭМ!$C$39:$C$782,СВЦЭМ!$A$39:$A$782,$A24,СВЦЭМ!$B$39:$B$782,O$11)+'СЕТ СН'!$F$9+СВЦЭМ!$D$10+'СЕТ СН'!$F$5-'СЕТ СН'!$F$17</f>
        <v>5073.6351657599998</v>
      </c>
      <c r="P24" s="36">
        <f>SUMIFS(СВЦЭМ!$C$39:$C$782,СВЦЭМ!$A$39:$A$782,$A24,СВЦЭМ!$B$39:$B$782,P$11)+'СЕТ СН'!$F$9+СВЦЭМ!$D$10+'СЕТ СН'!$F$5-'СЕТ СН'!$F$17</f>
        <v>5089.5701034600006</v>
      </c>
      <c r="Q24" s="36">
        <f>SUMIFS(СВЦЭМ!$C$39:$C$782,СВЦЭМ!$A$39:$A$782,$A24,СВЦЭМ!$B$39:$B$782,Q$11)+'СЕТ СН'!$F$9+СВЦЭМ!$D$10+'СЕТ СН'!$F$5-'СЕТ СН'!$F$17</f>
        <v>5099.3651413300004</v>
      </c>
      <c r="R24" s="36">
        <f>SUMIFS(СВЦЭМ!$C$39:$C$782,СВЦЭМ!$A$39:$A$782,$A24,СВЦЭМ!$B$39:$B$782,R$11)+'СЕТ СН'!$F$9+СВЦЭМ!$D$10+'СЕТ СН'!$F$5-'СЕТ СН'!$F$17</f>
        <v>5103.0547996000005</v>
      </c>
      <c r="S24" s="36">
        <f>SUMIFS(СВЦЭМ!$C$39:$C$782,СВЦЭМ!$A$39:$A$782,$A24,СВЦЭМ!$B$39:$B$782,S$11)+'СЕТ СН'!$F$9+СВЦЭМ!$D$10+'СЕТ СН'!$F$5-'СЕТ СН'!$F$17</f>
        <v>5074.0475732100003</v>
      </c>
      <c r="T24" s="36">
        <f>SUMIFS(СВЦЭМ!$C$39:$C$782,СВЦЭМ!$A$39:$A$782,$A24,СВЦЭМ!$B$39:$B$782,T$11)+'СЕТ СН'!$F$9+СВЦЭМ!$D$10+'СЕТ СН'!$F$5-'СЕТ СН'!$F$17</f>
        <v>5023.1597091399999</v>
      </c>
      <c r="U24" s="36">
        <f>SUMIFS(СВЦЭМ!$C$39:$C$782,СВЦЭМ!$A$39:$A$782,$A24,СВЦЭМ!$B$39:$B$782,U$11)+'СЕТ СН'!$F$9+СВЦЭМ!$D$10+'СЕТ СН'!$F$5-'СЕТ СН'!$F$17</f>
        <v>5043.3944520200002</v>
      </c>
      <c r="V24" s="36">
        <f>SUMIFS(СВЦЭМ!$C$39:$C$782,СВЦЭМ!$A$39:$A$782,$A24,СВЦЭМ!$B$39:$B$782,V$11)+'СЕТ СН'!$F$9+СВЦЭМ!$D$10+'СЕТ СН'!$F$5-'СЕТ СН'!$F$17</f>
        <v>5083.51645534</v>
      </c>
      <c r="W24" s="36">
        <f>SUMIFS(СВЦЭМ!$C$39:$C$782,СВЦЭМ!$A$39:$A$782,$A24,СВЦЭМ!$B$39:$B$782,W$11)+'СЕТ СН'!$F$9+СВЦЭМ!$D$10+'СЕТ СН'!$F$5-'СЕТ СН'!$F$17</f>
        <v>5078.2743850799998</v>
      </c>
      <c r="X24" s="36">
        <f>SUMIFS(СВЦЭМ!$C$39:$C$782,СВЦЭМ!$A$39:$A$782,$A24,СВЦЭМ!$B$39:$B$782,X$11)+'СЕТ СН'!$F$9+СВЦЭМ!$D$10+'СЕТ СН'!$F$5-'СЕТ СН'!$F$17</f>
        <v>5109.9689830099996</v>
      </c>
      <c r="Y24" s="36">
        <f>SUMIFS(СВЦЭМ!$C$39:$C$782,СВЦЭМ!$A$39:$A$782,$A24,СВЦЭМ!$B$39:$B$782,Y$11)+'СЕТ СН'!$F$9+СВЦЭМ!$D$10+'СЕТ СН'!$F$5-'СЕТ СН'!$F$17</f>
        <v>5117.6260471700007</v>
      </c>
    </row>
    <row r="25" spans="1:25" ht="15.75" x14ac:dyDescent="0.2">
      <c r="A25" s="35">
        <f t="shared" si="0"/>
        <v>45336</v>
      </c>
      <c r="B25" s="36">
        <f>SUMIFS(СВЦЭМ!$C$39:$C$782,СВЦЭМ!$A$39:$A$782,$A25,СВЦЭМ!$B$39:$B$782,B$11)+'СЕТ СН'!$F$9+СВЦЭМ!$D$10+'СЕТ СН'!$F$5-'СЕТ СН'!$F$17</f>
        <v>5230.2356876400008</v>
      </c>
      <c r="C25" s="36">
        <f>SUMIFS(СВЦЭМ!$C$39:$C$782,СВЦЭМ!$A$39:$A$782,$A25,СВЦЭМ!$B$39:$B$782,C$11)+'СЕТ СН'!$F$9+СВЦЭМ!$D$10+'СЕТ СН'!$F$5-'СЕТ СН'!$F$17</f>
        <v>5264.8770473900004</v>
      </c>
      <c r="D25" s="36">
        <f>SUMIFS(СВЦЭМ!$C$39:$C$782,СВЦЭМ!$A$39:$A$782,$A25,СВЦЭМ!$B$39:$B$782,D$11)+'СЕТ СН'!$F$9+СВЦЭМ!$D$10+'СЕТ СН'!$F$5-'СЕТ СН'!$F$17</f>
        <v>5283.879207</v>
      </c>
      <c r="E25" s="36">
        <f>SUMIFS(СВЦЭМ!$C$39:$C$782,СВЦЭМ!$A$39:$A$782,$A25,СВЦЭМ!$B$39:$B$782,E$11)+'СЕТ СН'!$F$9+СВЦЭМ!$D$10+'СЕТ СН'!$F$5-'СЕТ СН'!$F$17</f>
        <v>5307.7157577300004</v>
      </c>
      <c r="F25" s="36">
        <f>SUMIFS(СВЦЭМ!$C$39:$C$782,СВЦЭМ!$A$39:$A$782,$A25,СВЦЭМ!$B$39:$B$782,F$11)+'СЕТ СН'!$F$9+СВЦЭМ!$D$10+'СЕТ СН'!$F$5-'СЕТ СН'!$F$17</f>
        <v>5288.8085893000007</v>
      </c>
      <c r="G25" s="36">
        <f>SUMIFS(СВЦЭМ!$C$39:$C$782,СВЦЭМ!$A$39:$A$782,$A25,СВЦЭМ!$B$39:$B$782,G$11)+'СЕТ СН'!$F$9+СВЦЭМ!$D$10+'СЕТ СН'!$F$5-'СЕТ СН'!$F$17</f>
        <v>5266.0175152100001</v>
      </c>
      <c r="H25" s="36">
        <f>SUMIFS(СВЦЭМ!$C$39:$C$782,СВЦЭМ!$A$39:$A$782,$A25,СВЦЭМ!$B$39:$B$782,H$11)+'СЕТ СН'!$F$9+СВЦЭМ!$D$10+'СЕТ СН'!$F$5-'СЕТ СН'!$F$17</f>
        <v>5201.1543679900005</v>
      </c>
      <c r="I25" s="36">
        <f>SUMIFS(СВЦЭМ!$C$39:$C$782,СВЦЭМ!$A$39:$A$782,$A25,СВЦЭМ!$B$39:$B$782,I$11)+'СЕТ СН'!$F$9+СВЦЭМ!$D$10+'СЕТ СН'!$F$5-'СЕТ СН'!$F$17</f>
        <v>5144.0472593800005</v>
      </c>
      <c r="J25" s="36">
        <f>SUMIFS(СВЦЭМ!$C$39:$C$782,СВЦЭМ!$A$39:$A$782,$A25,СВЦЭМ!$B$39:$B$782,J$11)+'СЕТ СН'!$F$9+СВЦЭМ!$D$10+'СЕТ СН'!$F$5-'СЕТ СН'!$F$17</f>
        <v>5098.5505764</v>
      </c>
      <c r="K25" s="36">
        <f>SUMIFS(СВЦЭМ!$C$39:$C$782,СВЦЭМ!$A$39:$A$782,$A25,СВЦЭМ!$B$39:$B$782,K$11)+'СЕТ СН'!$F$9+СВЦЭМ!$D$10+'СЕТ СН'!$F$5-'СЕТ СН'!$F$17</f>
        <v>5088.2954798800001</v>
      </c>
      <c r="L25" s="36">
        <f>SUMIFS(СВЦЭМ!$C$39:$C$782,СВЦЭМ!$A$39:$A$782,$A25,СВЦЭМ!$B$39:$B$782,L$11)+'СЕТ СН'!$F$9+СВЦЭМ!$D$10+'СЕТ СН'!$F$5-'СЕТ СН'!$F$17</f>
        <v>5098.7572372000004</v>
      </c>
      <c r="M25" s="36">
        <f>SUMIFS(СВЦЭМ!$C$39:$C$782,СВЦЭМ!$A$39:$A$782,$A25,СВЦЭМ!$B$39:$B$782,M$11)+'СЕТ СН'!$F$9+СВЦЭМ!$D$10+'СЕТ СН'!$F$5-'СЕТ СН'!$F$17</f>
        <v>5115.1138884299999</v>
      </c>
      <c r="N25" s="36">
        <f>SUMIFS(СВЦЭМ!$C$39:$C$782,СВЦЭМ!$A$39:$A$782,$A25,СВЦЭМ!$B$39:$B$782,N$11)+'СЕТ СН'!$F$9+СВЦЭМ!$D$10+'СЕТ СН'!$F$5-'СЕТ СН'!$F$17</f>
        <v>5116.1250719099999</v>
      </c>
      <c r="O25" s="36">
        <f>SUMIFS(СВЦЭМ!$C$39:$C$782,СВЦЭМ!$A$39:$A$782,$A25,СВЦЭМ!$B$39:$B$782,O$11)+'СЕТ СН'!$F$9+СВЦЭМ!$D$10+'СЕТ СН'!$F$5-'СЕТ СН'!$F$17</f>
        <v>5150.2810833599997</v>
      </c>
      <c r="P25" s="36">
        <f>SUMIFS(СВЦЭМ!$C$39:$C$782,СВЦЭМ!$A$39:$A$782,$A25,СВЦЭМ!$B$39:$B$782,P$11)+'СЕТ СН'!$F$9+СВЦЭМ!$D$10+'СЕТ СН'!$F$5-'СЕТ СН'!$F$17</f>
        <v>5174.5760987200001</v>
      </c>
      <c r="Q25" s="36">
        <f>SUMIFS(СВЦЭМ!$C$39:$C$782,СВЦЭМ!$A$39:$A$782,$A25,СВЦЭМ!$B$39:$B$782,Q$11)+'СЕТ СН'!$F$9+СВЦЭМ!$D$10+'СЕТ СН'!$F$5-'СЕТ СН'!$F$17</f>
        <v>5187.5958188499999</v>
      </c>
      <c r="R25" s="36">
        <f>SUMIFS(СВЦЭМ!$C$39:$C$782,СВЦЭМ!$A$39:$A$782,$A25,СВЦЭМ!$B$39:$B$782,R$11)+'СЕТ СН'!$F$9+СВЦЭМ!$D$10+'СЕТ СН'!$F$5-'СЕТ СН'!$F$17</f>
        <v>5190.9318037200001</v>
      </c>
      <c r="S25" s="36">
        <f>SUMIFS(СВЦЭМ!$C$39:$C$782,СВЦЭМ!$A$39:$A$782,$A25,СВЦЭМ!$B$39:$B$782,S$11)+'СЕТ СН'!$F$9+СВЦЭМ!$D$10+'СЕТ СН'!$F$5-'СЕТ СН'!$F$17</f>
        <v>5181.1086202100005</v>
      </c>
      <c r="T25" s="36">
        <f>SUMIFS(СВЦЭМ!$C$39:$C$782,СВЦЭМ!$A$39:$A$782,$A25,СВЦЭМ!$B$39:$B$782,T$11)+'СЕТ СН'!$F$9+СВЦЭМ!$D$10+'СЕТ СН'!$F$5-'СЕТ СН'!$F$17</f>
        <v>5132.1670404100005</v>
      </c>
      <c r="U25" s="36">
        <f>SUMIFS(СВЦЭМ!$C$39:$C$782,СВЦЭМ!$A$39:$A$782,$A25,СВЦЭМ!$B$39:$B$782,U$11)+'СЕТ СН'!$F$9+СВЦЭМ!$D$10+'СЕТ СН'!$F$5-'СЕТ СН'!$F$17</f>
        <v>5126.3717743400002</v>
      </c>
      <c r="V25" s="36">
        <f>SUMIFS(СВЦЭМ!$C$39:$C$782,СВЦЭМ!$A$39:$A$782,$A25,СВЦЭМ!$B$39:$B$782,V$11)+'СЕТ СН'!$F$9+СВЦЭМ!$D$10+'СЕТ СН'!$F$5-'СЕТ СН'!$F$17</f>
        <v>5172.6840424299999</v>
      </c>
      <c r="W25" s="36">
        <f>SUMIFS(СВЦЭМ!$C$39:$C$782,СВЦЭМ!$A$39:$A$782,$A25,СВЦЭМ!$B$39:$B$782,W$11)+'СЕТ СН'!$F$9+СВЦЭМ!$D$10+'СЕТ СН'!$F$5-'СЕТ СН'!$F$17</f>
        <v>5185.18961373</v>
      </c>
      <c r="X25" s="36">
        <f>SUMIFS(СВЦЭМ!$C$39:$C$782,СВЦЭМ!$A$39:$A$782,$A25,СВЦЭМ!$B$39:$B$782,X$11)+'СЕТ СН'!$F$9+СВЦЭМ!$D$10+'СЕТ СН'!$F$5-'СЕТ СН'!$F$17</f>
        <v>5209.9703350899999</v>
      </c>
      <c r="Y25" s="36">
        <f>SUMIFS(СВЦЭМ!$C$39:$C$782,СВЦЭМ!$A$39:$A$782,$A25,СВЦЭМ!$B$39:$B$782,Y$11)+'СЕТ СН'!$F$9+СВЦЭМ!$D$10+'СЕТ СН'!$F$5-'СЕТ СН'!$F$17</f>
        <v>5232.2900422900002</v>
      </c>
    </row>
    <row r="26" spans="1:25" ht="15.75" x14ac:dyDescent="0.2">
      <c r="A26" s="35">
        <f t="shared" si="0"/>
        <v>45337</v>
      </c>
      <c r="B26" s="36">
        <f>SUMIFS(СВЦЭМ!$C$39:$C$782,СВЦЭМ!$A$39:$A$782,$A26,СВЦЭМ!$B$39:$B$782,B$11)+'СЕТ СН'!$F$9+СВЦЭМ!$D$10+'СЕТ СН'!$F$5-'СЕТ СН'!$F$17</f>
        <v>5271.5837418999999</v>
      </c>
      <c r="C26" s="36">
        <f>SUMIFS(СВЦЭМ!$C$39:$C$782,СВЦЭМ!$A$39:$A$782,$A26,СВЦЭМ!$B$39:$B$782,C$11)+'СЕТ СН'!$F$9+СВЦЭМ!$D$10+'СЕТ СН'!$F$5-'СЕТ СН'!$F$17</f>
        <v>5314.1379448500002</v>
      </c>
      <c r="D26" s="36">
        <f>SUMIFS(СВЦЭМ!$C$39:$C$782,СВЦЭМ!$A$39:$A$782,$A26,СВЦЭМ!$B$39:$B$782,D$11)+'СЕТ СН'!$F$9+СВЦЭМ!$D$10+'СЕТ СН'!$F$5-'СЕТ СН'!$F$17</f>
        <v>5332.1171032100001</v>
      </c>
      <c r="E26" s="36">
        <f>SUMIFS(СВЦЭМ!$C$39:$C$782,СВЦЭМ!$A$39:$A$782,$A26,СВЦЭМ!$B$39:$B$782,E$11)+'СЕТ СН'!$F$9+СВЦЭМ!$D$10+'СЕТ СН'!$F$5-'СЕТ СН'!$F$17</f>
        <v>5328.7469398800004</v>
      </c>
      <c r="F26" s="36">
        <f>SUMIFS(СВЦЭМ!$C$39:$C$782,СВЦЭМ!$A$39:$A$782,$A26,СВЦЭМ!$B$39:$B$782,F$11)+'СЕТ СН'!$F$9+СВЦЭМ!$D$10+'СЕТ СН'!$F$5-'СЕТ СН'!$F$17</f>
        <v>5310.7192019300001</v>
      </c>
      <c r="G26" s="36">
        <f>SUMIFS(СВЦЭМ!$C$39:$C$782,СВЦЭМ!$A$39:$A$782,$A26,СВЦЭМ!$B$39:$B$782,G$11)+'СЕТ СН'!$F$9+СВЦЭМ!$D$10+'СЕТ СН'!$F$5-'СЕТ СН'!$F$17</f>
        <v>5294.47452677</v>
      </c>
      <c r="H26" s="36">
        <f>SUMIFS(СВЦЭМ!$C$39:$C$782,СВЦЭМ!$A$39:$A$782,$A26,СВЦЭМ!$B$39:$B$782,H$11)+'СЕТ СН'!$F$9+СВЦЭМ!$D$10+'СЕТ СН'!$F$5-'СЕТ СН'!$F$17</f>
        <v>5243.0998925799995</v>
      </c>
      <c r="I26" s="36">
        <f>SUMIFS(СВЦЭМ!$C$39:$C$782,СВЦЭМ!$A$39:$A$782,$A26,СВЦЭМ!$B$39:$B$782,I$11)+'СЕТ СН'!$F$9+СВЦЭМ!$D$10+'СЕТ СН'!$F$5-'СЕТ СН'!$F$17</f>
        <v>5202.4364975500002</v>
      </c>
      <c r="J26" s="36">
        <f>SUMIFS(СВЦЭМ!$C$39:$C$782,СВЦЭМ!$A$39:$A$782,$A26,СВЦЭМ!$B$39:$B$782,J$11)+'СЕТ СН'!$F$9+СВЦЭМ!$D$10+'СЕТ СН'!$F$5-'СЕТ СН'!$F$17</f>
        <v>5149.6299305299999</v>
      </c>
      <c r="K26" s="36">
        <f>SUMIFS(СВЦЭМ!$C$39:$C$782,СВЦЭМ!$A$39:$A$782,$A26,СВЦЭМ!$B$39:$B$782,K$11)+'СЕТ СН'!$F$9+СВЦЭМ!$D$10+'СЕТ СН'!$F$5-'СЕТ СН'!$F$17</f>
        <v>5128.9460035800003</v>
      </c>
      <c r="L26" s="36">
        <f>SUMIFS(СВЦЭМ!$C$39:$C$782,СВЦЭМ!$A$39:$A$782,$A26,СВЦЭМ!$B$39:$B$782,L$11)+'СЕТ СН'!$F$9+СВЦЭМ!$D$10+'СЕТ СН'!$F$5-'СЕТ СН'!$F$17</f>
        <v>5124.9880608599997</v>
      </c>
      <c r="M26" s="36">
        <f>SUMIFS(СВЦЭМ!$C$39:$C$782,СВЦЭМ!$A$39:$A$782,$A26,СВЦЭМ!$B$39:$B$782,M$11)+'СЕТ СН'!$F$9+СВЦЭМ!$D$10+'СЕТ СН'!$F$5-'СЕТ СН'!$F$17</f>
        <v>5132.5249808300005</v>
      </c>
      <c r="N26" s="36">
        <f>SUMIFS(СВЦЭМ!$C$39:$C$782,СВЦЭМ!$A$39:$A$782,$A26,СВЦЭМ!$B$39:$B$782,N$11)+'СЕТ СН'!$F$9+СВЦЭМ!$D$10+'СЕТ СН'!$F$5-'СЕТ СН'!$F$17</f>
        <v>5125.7641108200005</v>
      </c>
      <c r="O26" s="36">
        <f>SUMIFS(СВЦЭМ!$C$39:$C$782,СВЦЭМ!$A$39:$A$782,$A26,СВЦЭМ!$B$39:$B$782,O$11)+'СЕТ СН'!$F$9+СВЦЭМ!$D$10+'СЕТ СН'!$F$5-'СЕТ СН'!$F$17</f>
        <v>5145.3932204900002</v>
      </c>
      <c r="P26" s="36">
        <f>SUMIFS(СВЦЭМ!$C$39:$C$782,СВЦЭМ!$A$39:$A$782,$A26,СВЦЭМ!$B$39:$B$782,P$11)+'СЕТ СН'!$F$9+СВЦЭМ!$D$10+'СЕТ СН'!$F$5-'СЕТ СН'!$F$17</f>
        <v>5162.1136385600003</v>
      </c>
      <c r="Q26" s="36">
        <f>SUMIFS(СВЦЭМ!$C$39:$C$782,СВЦЭМ!$A$39:$A$782,$A26,СВЦЭМ!$B$39:$B$782,Q$11)+'СЕТ СН'!$F$9+СВЦЭМ!$D$10+'СЕТ СН'!$F$5-'СЕТ СН'!$F$17</f>
        <v>5182.3857462100004</v>
      </c>
      <c r="R26" s="36">
        <f>SUMIFS(СВЦЭМ!$C$39:$C$782,СВЦЭМ!$A$39:$A$782,$A26,СВЦЭМ!$B$39:$B$782,R$11)+'СЕТ СН'!$F$9+СВЦЭМ!$D$10+'СЕТ СН'!$F$5-'СЕТ СН'!$F$17</f>
        <v>5192.4228923299997</v>
      </c>
      <c r="S26" s="36">
        <f>SUMIFS(СВЦЭМ!$C$39:$C$782,СВЦЭМ!$A$39:$A$782,$A26,СВЦЭМ!$B$39:$B$782,S$11)+'СЕТ СН'!$F$9+СВЦЭМ!$D$10+'СЕТ СН'!$F$5-'СЕТ СН'!$F$17</f>
        <v>5163.3807083700003</v>
      </c>
      <c r="T26" s="36">
        <f>SUMIFS(СВЦЭМ!$C$39:$C$782,СВЦЭМ!$A$39:$A$782,$A26,СВЦЭМ!$B$39:$B$782,T$11)+'СЕТ СН'!$F$9+СВЦЭМ!$D$10+'СЕТ СН'!$F$5-'СЕТ СН'!$F$17</f>
        <v>5113.1015962300007</v>
      </c>
      <c r="U26" s="36">
        <f>SUMIFS(СВЦЭМ!$C$39:$C$782,СВЦЭМ!$A$39:$A$782,$A26,СВЦЭМ!$B$39:$B$782,U$11)+'СЕТ СН'!$F$9+СВЦЭМ!$D$10+'СЕТ СН'!$F$5-'СЕТ СН'!$F$17</f>
        <v>5103.5322634599997</v>
      </c>
      <c r="V26" s="36">
        <f>SUMIFS(СВЦЭМ!$C$39:$C$782,СВЦЭМ!$A$39:$A$782,$A26,СВЦЭМ!$B$39:$B$782,V$11)+'СЕТ СН'!$F$9+СВЦЭМ!$D$10+'СЕТ СН'!$F$5-'СЕТ СН'!$F$17</f>
        <v>5147.6881903900003</v>
      </c>
      <c r="W26" s="36">
        <f>SUMIFS(СВЦЭМ!$C$39:$C$782,СВЦЭМ!$A$39:$A$782,$A26,СВЦЭМ!$B$39:$B$782,W$11)+'СЕТ СН'!$F$9+СВЦЭМ!$D$10+'СЕТ СН'!$F$5-'СЕТ СН'!$F$17</f>
        <v>5165.3971594100003</v>
      </c>
      <c r="X26" s="36">
        <f>SUMIFS(СВЦЭМ!$C$39:$C$782,СВЦЭМ!$A$39:$A$782,$A26,СВЦЭМ!$B$39:$B$782,X$11)+'СЕТ СН'!$F$9+СВЦЭМ!$D$10+'СЕТ СН'!$F$5-'СЕТ СН'!$F$17</f>
        <v>5198.99096018</v>
      </c>
      <c r="Y26" s="36">
        <f>SUMIFS(СВЦЭМ!$C$39:$C$782,СВЦЭМ!$A$39:$A$782,$A26,СВЦЭМ!$B$39:$B$782,Y$11)+'СЕТ СН'!$F$9+СВЦЭМ!$D$10+'СЕТ СН'!$F$5-'СЕТ СН'!$F$17</f>
        <v>5224.7424340600001</v>
      </c>
    </row>
    <row r="27" spans="1:25" ht="15.75" x14ac:dyDescent="0.2">
      <c r="A27" s="35">
        <f t="shared" si="0"/>
        <v>45338</v>
      </c>
      <c r="B27" s="36">
        <f>SUMIFS(СВЦЭМ!$C$39:$C$782,СВЦЭМ!$A$39:$A$782,$A27,СВЦЭМ!$B$39:$B$782,B$11)+'СЕТ СН'!$F$9+СВЦЭМ!$D$10+'СЕТ СН'!$F$5-'СЕТ СН'!$F$17</f>
        <v>5233.0540466800003</v>
      </c>
      <c r="C27" s="36">
        <f>SUMIFS(СВЦЭМ!$C$39:$C$782,СВЦЭМ!$A$39:$A$782,$A27,СВЦЭМ!$B$39:$B$782,C$11)+'СЕТ СН'!$F$9+СВЦЭМ!$D$10+'СЕТ СН'!$F$5-'СЕТ СН'!$F$17</f>
        <v>5272.1012602999999</v>
      </c>
      <c r="D27" s="36">
        <f>SUMIFS(СВЦЭМ!$C$39:$C$782,СВЦЭМ!$A$39:$A$782,$A27,СВЦЭМ!$B$39:$B$782,D$11)+'СЕТ СН'!$F$9+СВЦЭМ!$D$10+'СЕТ СН'!$F$5-'СЕТ СН'!$F$17</f>
        <v>5289.7093807900001</v>
      </c>
      <c r="E27" s="36">
        <f>SUMIFS(СВЦЭМ!$C$39:$C$782,СВЦЭМ!$A$39:$A$782,$A27,СВЦЭМ!$B$39:$B$782,E$11)+'СЕТ СН'!$F$9+СВЦЭМ!$D$10+'СЕТ СН'!$F$5-'СЕТ СН'!$F$17</f>
        <v>5290.3340548899996</v>
      </c>
      <c r="F27" s="36">
        <f>SUMIFS(СВЦЭМ!$C$39:$C$782,СВЦЭМ!$A$39:$A$782,$A27,СВЦЭМ!$B$39:$B$782,F$11)+'СЕТ СН'!$F$9+СВЦЭМ!$D$10+'СЕТ СН'!$F$5-'СЕТ СН'!$F$17</f>
        <v>5287.2614419199999</v>
      </c>
      <c r="G27" s="36">
        <f>SUMIFS(СВЦЭМ!$C$39:$C$782,СВЦЭМ!$A$39:$A$782,$A27,СВЦЭМ!$B$39:$B$782,G$11)+'СЕТ СН'!$F$9+СВЦЭМ!$D$10+'СЕТ СН'!$F$5-'СЕТ СН'!$F$17</f>
        <v>5251.75560468</v>
      </c>
      <c r="H27" s="36">
        <f>SUMIFS(СВЦЭМ!$C$39:$C$782,СВЦЭМ!$A$39:$A$782,$A27,СВЦЭМ!$B$39:$B$782,H$11)+'СЕТ СН'!$F$9+СВЦЭМ!$D$10+'СЕТ СН'!$F$5-'СЕТ СН'!$F$17</f>
        <v>5205.6499579299998</v>
      </c>
      <c r="I27" s="36">
        <f>SUMIFS(СВЦЭМ!$C$39:$C$782,СВЦЭМ!$A$39:$A$782,$A27,СВЦЭМ!$B$39:$B$782,I$11)+'СЕТ СН'!$F$9+СВЦЭМ!$D$10+'СЕТ СН'!$F$5-'СЕТ СН'!$F$17</f>
        <v>5147.1461091900001</v>
      </c>
      <c r="J27" s="36">
        <f>SUMIFS(СВЦЭМ!$C$39:$C$782,СВЦЭМ!$A$39:$A$782,$A27,СВЦЭМ!$B$39:$B$782,J$11)+'СЕТ СН'!$F$9+СВЦЭМ!$D$10+'СЕТ СН'!$F$5-'СЕТ СН'!$F$17</f>
        <v>5094.9022191000004</v>
      </c>
      <c r="K27" s="36">
        <f>SUMIFS(СВЦЭМ!$C$39:$C$782,СВЦЭМ!$A$39:$A$782,$A27,СВЦЭМ!$B$39:$B$782,K$11)+'СЕТ СН'!$F$9+СВЦЭМ!$D$10+'СЕТ СН'!$F$5-'СЕТ СН'!$F$17</f>
        <v>5091.0781456100003</v>
      </c>
      <c r="L27" s="36">
        <f>SUMIFS(СВЦЭМ!$C$39:$C$782,СВЦЭМ!$A$39:$A$782,$A27,СВЦЭМ!$B$39:$B$782,L$11)+'СЕТ СН'!$F$9+СВЦЭМ!$D$10+'СЕТ СН'!$F$5-'СЕТ СН'!$F$17</f>
        <v>5096.7778127500005</v>
      </c>
      <c r="M27" s="36">
        <f>SUMIFS(СВЦЭМ!$C$39:$C$782,СВЦЭМ!$A$39:$A$782,$A27,СВЦЭМ!$B$39:$B$782,M$11)+'СЕТ СН'!$F$9+СВЦЭМ!$D$10+'СЕТ СН'!$F$5-'СЕТ СН'!$F$17</f>
        <v>5108.4205646700002</v>
      </c>
      <c r="N27" s="36">
        <f>SUMIFS(СВЦЭМ!$C$39:$C$782,СВЦЭМ!$A$39:$A$782,$A27,СВЦЭМ!$B$39:$B$782,N$11)+'СЕТ СН'!$F$9+СВЦЭМ!$D$10+'СЕТ СН'!$F$5-'СЕТ СН'!$F$17</f>
        <v>5120.2945777700006</v>
      </c>
      <c r="O27" s="36">
        <f>SUMIFS(СВЦЭМ!$C$39:$C$782,СВЦЭМ!$A$39:$A$782,$A27,СВЦЭМ!$B$39:$B$782,O$11)+'СЕТ СН'!$F$9+СВЦЭМ!$D$10+'СЕТ СН'!$F$5-'СЕТ СН'!$F$17</f>
        <v>5132.9891837499999</v>
      </c>
      <c r="P27" s="36">
        <f>SUMIFS(СВЦЭМ!$C$39:$C$782,СВЦЭМ!$A$39:$A$782,$A27,СВЦЭМ!$B$39:$B$782,P$11)+'СЕТ СН'!$F$9+СВЦЭМ!$D$10+'СЕТ СН'!$F$5-'СЕТ СН'!$F$17</f>
        <v>5151.2174542900002</v>
      </c>
      <c r="Q27" s="36">
        <f>SUMIFS(СВЦЭМ!$C$39:$C$782,СВЦЭМ!$A$39:$A$782,$A27,СВЦЭМ!$B$39:$B$782,Q$11)+'СЕТ СН'!$F$9+СВЦЭМ!$D$10+'СЕТ СН'!$F$5-'СЕТ СН'!$F$17</f>
        <v>5170.8815092700006</v>
      </c>
      <c r="R27" s="36">
        <f>SUMIFS(СВЦЭМ!$C$39:$C$782,СВЦЭМ!$A$39:$A$782,$A27,СВЦЭМ!$B$39:$B$782,R$11)+'СЕТ СН'!$F$9+СВЦЭМ!$D$10+'СЕТ СН'!$F$5-'СЕТ СН'!$F$17</f>
        <v>5174.6320512700004</v>
      </c>
      <c r="S27" s="36">
        <f>SUMIFS(СВЦЭМ!$C$39:$C$782,СВЦЭМ!$A$39:$A$782,$A27,СВЦЭМ!$B$39:$B$782,S$11)+'СЕТ СН'!$F$9+СВЦЭМ!$D$10+'СЕТ СН'!$F$5-'СЕТ СН'!$F$17</f>
        <v>5151.9410245600002</v>
      </c>
      <c r="T27" s="36">
        <f>SUMIFS(СВЦЭМ!$C$39:$C$782,СВЦЭМ!$A$39:$A$782,$A27,СВЦЭМ!$B$39:$B$782,T$11)+'СЕТ СН'!$F$9+СВЦЭМ!$D$10+'СЕТ СН'!$F$5-'СЕТ СН'!$F$17</f>
        <v>5109.3814913300002</v>
      </c>
      <c r="U27" s="36">
        <f>SUMIFS(СВЦЭМ!$C$39:$C$782,СВЦЭМ!$A$39:$A$782,$A27,СВЦЭМ!$B$39:$B$782,U$11)+'СЕТ СН'!$F$9+СВЦЭМ!$D$10+'СЕТ СН'!$F$5-'СЕТ СН'!$F$17</f>
        <v>5090.4531107500006</v>
      </c>
      <c r="V27" s="36">
        <f>SUMIFS(СВЦЭМ!$C$39:$C$782,СВЦЭМ!$A$39:$A$782,$A27,СВЦЭМ!$B$39:$B$782,V$11)+'СЕТ СН'!$F$9+СВЦЭМ!$D$10+'СЕТ СН'!$F$5-'СЕТ СН'!$F$17</f>
        <v>5136.5199828000004</v>
      </c>
      <c r="W27" s="36">
        <f>SUMIFS(СВЦЭМ!$C$39:$C$782,СВЦЭМ!$A$39:$A$782,$A27,СВЦЭМ!$B$39:$B$782,W$11)+'СЕТ СН'!$F$9+СВЦЭМ!$D$10+'СЕТ СН'!$F$5-'СЕТ СН'!$F$17</f>
        <v>5146.0229779600004</v>
      </c>
      <c r="X27" s="36">
        <f>SUMIFS(СВЦЭМ!$C$39:$C$782,СВЦЭМ!$A$39:$A$782,$A27,СВЦЭМ!$B$39:$B$782,X$11)+'СЕТ СН'!$F$9+СВЦЭМ!$D$10+'СЕТ СН'!$F$5-'СЕТ СН'!$F$17</f>
        <v>5187.2635403499999</v>
      </c>
      <c r="Y27" s="36">
        <f>SUMIFS(СВЦЭМ!$C$39:$C$782,СВЦЭМ!$A$39:$A$782,$A27,СВЦЭМ!$B$39:$B$782,Y$11)+'СЕТ СН'!$F$9+СВЦЭМ!$D$10+'СЕТ СН'!$F$5-'СЕТ СН'!$F$17</f>
        <v>5269.8360221800003</v>
      </c>
    </row>
    <row r="28" spans="1:25" ht="15.75" x14ac:dyDescent="0.2">
      <c r="A28" s="35">
        <f t="shared" si="0"/>
        <v>45339</v>
      </c>
      <c r="B28" s="36">
        <f>SUMIFS(СВЦЭМ!$C$39:$C$782,СВЦЭМ!$A$39:$A$782,$A28,СВЦЭМ!$B$39:$B$782,B$11)+'СЕТ СН'!$F$9+СВЦЭМ!$D$10+'СЕТ СН'!$F$5-'СЕТ СН'!$F$17</f>
        <v>5281.0109108699999</v>
      </c>
      <c r="C28" s="36">
        <f>SUMIFS(СВЦЭМ!$C$39:$C$782,СВЦЭМ!$A$39:$A$782,$A28,СВЦЭМ!$B$39:$B$782,C$11)+'СЕТ СН'!$F$9+СВЦЭМ!$D$10+'СЕТ СН'!$F$5-'СЕТ СН'!$F$17</f>
        <v>5278.2904407599999</v>
      </c>
      <c r="D28" s="36">
        <f>SUMIFS(СВЦЭМ!$C$39:$C$782,СВЦЭМ!$A$39:$A$782,$A28,СВЦЭМ!$B$39:$B$782,D$11)+'СЕТ СН'!$F$9+СВЦЭМ!$D$10+'СЕТ СН'!$F$5-'СЕТ СН'!$F$17</f>
        <v>5287.98631905</v>
      </c>
      <c r="E28" s="36">
        <f>SUMIFS(СВЦЭМ!$C$39:$C$782,СВЦЭМ!$A$39:$A$782,$A28,СВЦЭМ!$B$39:$B$782,E$11)+'СЕТ СН'!$F$9+СВЦЭМ!$D$10+'СЕТ СН'!$F$5-'СЕТ СН'!$F$17</f>
        <v>5286.9269522300001</v>
      </c>
      <c r="F28" s="36">
        <f>SUMIFS(СВЦЭМ!$C$39:$C$782,СВЦЭМ!$A$39:$A$782,$A28,СВЦЭМ!$B$39:$B$782,F$11)+'СЕТ СН'!$F$9+СВЦЭМ!$D$10+'СЕТ СН'!$F$5-'СЕТ СН'!$F$17</f>
        <v>5308.1814682200002</v>
      </c>
      <c r="G28" s="36">
        <f>SUMIFS(СВЦЭМ!$C$39:$C$782,СВЦЭМ!$A$39:$A$782,$A28,СВЦЭМ!$B$39:$B$782,G$11)+'СЕТ СН'!$F$9+СВЦЭМ!$D$10+'СЕТ СН'!$F$5-'СЕТ СН'!$F$17</f>
        <v>5284.9119753699997</v>
      </c>
      <c r="H28" s="36">
        <f>SUMIFS(СВЦЭМ!$C$39:$C$782,СВЦЭМ!$A$39:$A$782,$A28,СВЦЭМ!$B$39:$B$782,H$11)+'СЕТ СН'!$F$9+СВЦЭМ!$D$10+'СЕТ СН'!$F$5-'СЕТ СН'!$F$17</f>
        <v>5256.1271078400005</v>
      </c>
      <c r="I28" s="36">
        <f>SUMIFS(СВЦЭМ!$C$39:$C$782,СВЦЭМ!$A$39:$A$782,$A28,СВЦЭМ!$B$39:$B$782,I$11)+'СЕТ СН'!$F$9+СВЦЭМ!$D$10+'СЕТ СН'!$F$5-'СЕТ СН'!$F$17</f>
        <v>5218.2802509400008</v>
      </c>
      <c r="J28" s="36">
        <f>SUMIFS(СВЦЭМ!$C$39:$C$782,СВЦЭМ!$A$39:$A$782,$A28,СВЦЭМ!$B$39:$B$782,J$11)+'СЕТ СН'!$F$9+СВЦЭМ!$D$10+'СЕТ СН'!$F$5-'СЕТ СН'!$F$17</f>
        <v>5141.7930764399998</v>
      </c>
      <c r="K28" s="36">
        <f>SUMIFS(СВЦЭМ!$C$39:$C$782,СВЦЭМ!$A$39:$A$782,$A28,СВЦЭМ!$B$39:$B$782,K$11)+'СЕТ СН'!$F$9+СВЦЭМ!$D$10+'СЕТ СН'!$F$5-'СЕТ СН'!$F$17</f>
        <v>5079.0559126400003</v>
      </c>
      <c r="L28" s="36">
        <f>SUMIFS(СВЦЭМ!$C$39:$C$782,СВЦЭМ!$A$39:$A$782,$A28,СВЦЭМ!$B$39:$B$782,L$11)+'СЕТ СН'!$F$9+СВЦЭМ!$D$10+'СЕТ СН'!$F$5-'СЕТ СН'!$F$17</f>
        <v>5053.3485865100001</v>
      </c>
      <c r="M28" s="36">
        <f>SUMIFS(СВЦЭМ!$C$39:$C$782,СВЦЭМ!$A$39:$A$782,$A28,СВЦЭМ!$B$39:$B$782,M$11)+'СЕТ СН'!$F$9+СВЦЭМ!$D$10+'СЕТ СН'!$F$5-'СЕТ СН'!$F$17</f>
        <v>5063.0194382500003</v>
      </c>
      <c r="N28" s="36">
        <f>SUMIFS(СВЦЭМ!$C$39:$C$782,СВЦЭМ!$A$39:$A$782,$A28,СВЦЭМ!$B$39:$B$782,N$11)+'СЕТ СН'!$F$9+СВЦЭМ!$D$10+'СЕТ СН'!$F$5-'СЕТ СН'!$F$17</f>
        <v>5083.6077089</v>
      </c>
      <c r="O28" s="36">
        <f>SUMIFS(СВЦЭМ!$C$39:$C$782,СВЦЭМ!$A$39:$A$782,$A28,СВЦЭМ!$B$39:$B$782,O$11)+'СЕТ СН'!$F$9+СВЦЭМ!$D$10+'СЕТ СН'!$F$5-'СЕТ СН'!$F$17</f>
        <v>5113.5094955599998</v>
      </c>
      <c r="P28" s="36">
        <f>SUMIFS(СВЦЭМ!$C$39:$C$782,СВЦЭМ!$A$39:$A$782,$A28,СВЦЭМ!$B$39:$B$782,P$11)+'СЕТ СН'!$F$9+СВЦЭМ!$D$10+'СЕТ СН'!$F$5-'СЕТ СН'!$F$17</f>
        <v>5132.0223199700004</v>
      </c>
      <c r="Q28" s="36">
        <f>SUMIFS(СВЦЭМ!$C$39:$C$782,СВЦЭМ!$A$39:$A$782,$A28,СВЦЭМ!$B$39:$B$782,Q$11)+'СЕТ СН'!$F$9+СВЦЭМ!$D$10+'СЕТ СН'!$F$5-'СЕТ СН'!$F$17</f>
        <v>5147.3191318400004</v>
      </c>
      <c r="R28" s="36">
        <f>SUMIFS(СВЦЭМ!$C$39:$C$782,СВЦЭМ!$A$39:$A$782,$A28,СВЦЭМ!$B$39:$B$782,R$11)+'СЕТ СН'!$F$9+СВЦЭМ!$D$10+'СЕТ СН'!$F$5-'СЕТ СН'!$F$17</f>
        <v>5153.7271091299999</v>
      </c>
      <c r="S28" s="36">
        <f>SUMIFS(СВЦЭМ!$C$39:$C$782,СВЦЭМ!$A$39:$A$782,$A28,СВЦЭМ!$B$39:$B$782,S$11)+'СЕТ СН'!$F$9+СВЦЭМ!$D$10+'СЕТ СН'!$F$5-'СЕТ СН'!$F$17</f>
        <v>5124.0860660400003</v>
      </c>
      <c r="T28" s="36">
        <f>SUMIFS(СВЦЭМ!$C$39:$C$782,СВЦЭМ!$A$39:$A$782,$A28,СВЦЭМ!$B$39:$B$782,T$11)+'СЕТ СН'!$F$9+СВЦЭМ!$D$10+'СЕТ СН'!$F$5-'СЕТ СН'!$F$17</f>
        <v>5071.6162705400002</v>
      </c>
      <c r="U28" s="36">
        <f>SUMIFS(СВЦЭМ!$C$39:$C$782,СВЦЭМ!$A$39:$A$782,$A28,СВЦЭМ!$B$39:$B$782,U$11)+'СЕТ СН'!$F$9+СВЦЭМ!$D$10+'СЕТ СН'!$F$5-'СЕТ СН'!$F$17</f>
        <v>5053.4393667499999</v>
      </c>
      <c r="V28" s="36">
        <f>SUMIFS(СВЦЭМ!$C$39:$C$782,СВЦЭМ!$A$39:$A$782,$A28,СВЦЭМ!$B$39:$B$782,V$11)+'СЕТ СН'!$F$9+СВЦЭМ!$D$10+'СЕТ СН'!$F$5-'СЕТ СН'!$F$17</f>
        <v>5117.9695698699998</v>
      </c>
      <c r="W28" s="36">
        <f>SUMIFS(СВЦЭМ!$C$39:$C$782,СВЦЭМ!$A$39:$A$782,$A28,СВЦЭМ!$B$39:$B$782,W$11)+'СЕТ СН'!$F$9+СВЦЭМ!$D$10+'СЕТ СН'!$F$5-'СЕТ СН'!$F$17</f>
        <v>5145.05924856</v>
      </c>
      <c r="X28" s="36">
        <f>SUMIFS(СВЦЭМ!$C$39:$C$782,СВЦЭМ!$A$39:$A$782,$A28,СВЦЭМ!$B$39:$B$782,X$11)+'СЕТ СН'!$F$9+СВЦЭМ!$D$10+'СЕТ СН'!$F$5-'СЕТ СН'!$F$17</f>
        <v>5177.5640792100003</v>
      </c>
      <c r="Y28" s="36">
        <f>SUMIFS(СВЦЭМ!$C$39:$C$782,СВЦЭМ!$A$39:$A$782,$A28,СВЦЭМ!$B$39:$B$782,Y$11)+'СЕТ СН'!$F$9+СВЦЭМ!$D$10+'СЕТ СН'!$F$5-'СЕТ СН'!$F$17</f>
        <v>5209.8521307400006</v>
      </c>
    </row>
    <row r="29" spans="1:25" ht="15.75" x14ac:dyDescent="0.2">
      <c r="A29" s="35">
        <f t="shared" si="0"/>
        <v>45340</v>
      </c>
      <c r="B29" s="36">
        <f>SUMIFS(СВЦЭМ!$C$39:$C$782,СВЦЭМ!$A$39:$A$782,$A29,СВЦЭМ!$B$39:$B$782,B$11)+'СЕТ СН'!$F$9+СВЦЭМ!$D$10+'СЕТ СН'!$F$5-'СЕТ СН'!$F$17</f>
        <v>5229.4219739</v>
      </c>
      <c r="C29" s="36">
        <f>SUMIFS(СВЦЭМ!$C$39:$C$782,СВЦЭМ!$A$39:$A$782,$A29,СВЦЭМ!$B$39:$B$782,C$11)+'СЕТ СН'!$F$9+СВЦЭМ!$D$10+'СЕТ СН'!$F$5-'СЕТ СН'!$F$17</f>
        <v>5267.1744913500006</v>
      </c>
      <c r="D29" s="36">
        <f>SUMIFS(СВЦЭМ!$C$39:$C$782,СВЦЭМ!$A$39:$A$782,$A29,СВЦЭМ!$B$39:$B$782,D$11)+'СЕТ СН'!$F$9+СВЦЭМ!$D$10+'СЕТ СН'!$F$5-'СЕТ СН'!$F$17</f>
        <v>5260.2334850799998</v>
      </c>
      <c r="E29" s="36">
        <f>SUMIFS(СВЦЭМ!$C$39:$C$782,СВЦЭМ!$A$39:$A$782,$A29,СВЦЭМ!$B$39:$B$782,E$11)+'СЕТ СН'!$F$9+СВЦЭМ!$D$10+'СЕТ СН'!$F$5-'СЕТ СН'!$F$17</f>
        <v>5274.0541335899998</v>
      </c>
      <c r="F29" s="36">
        <f>SUMIFS(СВЦЭМ!$C$39:$C$782,СВЦЭМ!$A$39:$A$782,$A29,СВЦЭМ!$B$39:$B$782,F$11)+'СЕТ СН'!$F$9+СВЦЭМ!$D$10+'СЕТ СН'!$F$5-'СЕТ СН'!$F$17</f>
        <v>5269.7068339500001</v>
      </c>
      <c r="G29" s="36">
        <f>SUMIFS(СВЦЭМ!$C$39:$C$782,СВЦЭМ!$A$39:$A$782,$A29,СВЦЭМ!$B$39:$B$782,G$11)+'СЕТ СН'!$F$9+СВЦЭМ!$D$10+'СЕТ СН'!$F$5-'СЕТ СН'!$F$17</f>
        <v>5249.8992312600003</v>
      </c>
      <c r="H29" s="36">
        <f>SUMIFS(СВЦЭМ!$C$39:$C$782,СВЦЭМ!$A$39:$A$782,$A29,СВЦЭМ!$B$39:$B$782,H$11)+'СЕТ СН'!$F$9+СВЦЭМ!$D$10+'СЕТ СН'!$F$5-'СЕТ СН'!$F$17</f>
        <v>5223.8592789000004</v>
      </c>
      <c r="I29" s="36">
        <f>SUMIFS(СВЦЭМ!$C$39:$C$782,СВЦЭМ!$A$39:$A$782,$A29,СВЦЭМ!$B$39:$B$782,I$11)+'СЕТ СН'!$F$9+СВЦЭМ!$D$10+'СЕТ СН'!$F$5-'СЕТ СН'!$F$17</f>
        <v>5230.0416261299997</v>
      </c>
      <c r="J29" s="36">
        <f>SUMIFS(СВЦЭМ!$C$39:$C$782,СВЦЭМ!$A$39:$A$782,$A29,СВЦЭМ!$B$39:$B$782,J$11)+'СЕТ СН'!$F$9+СВЦЭМ!$D$10+'СЕТ СН'!$F$5-'СЕТ СН'!$F$17</f>
        <v>5115.7678454200004</v>
      </c>
      <c r="K29" s="36">
        <f>SUMIFS(СВЦЭМ!$C$39:$C$782,СВЦЭМ!$A$39:$A$782,$A29,СВЦЭМ!$B$39:$B$782,K$11)+'СЕТ СН'!$F$9+СВЦЭМ!$D$10+'СЕТ СН'!$F$5-'СЕТ СН'!$F$17</f>
        <v>5074.4151189800004</v>
      </c>
      <c r="L29" s="36">
        <f>SUMIFS(СВЦЭМ!$C$39:$C$782,СВЦЭМ!$A$39:$A$782,$A29,СВЦЭМ!$B$39:$B$782,L$11)+'СЕТ СН'!$F$9+СВЦЭМ!$D$10+'СЕТ СН'!$F$5-'СЕТ СН'!$F$17</f>
        <v>5044.77871117</v>
      </c>
      <c r="M29" s="36">
        <f>SUMIFS(СВЦЭМ!$C$39:$C$782,СВЦЭМ!$A$39:$A$782,$A29,СВЦЭМ!$B$39:$B$782,M$11)+'СЕТ СН'!$F$9+СВЦЭМ!$D$10+'СЕТ СН'!$F$5-'СЕТ СН'!$F$17</f>
        <v>5039.6895294300002</v>
      </c>
      <c r="N29" s="36">
        <f>SUMIFS(СВЦЭМ!$C$39:$C$782,СВЦЭМ!$A$39:$A$782,$A29,СВЦЭМ!$B$39:$B$782,N$11)+'СЕТ СН'!$F$9+СВЦЭМ!$D$10+'СЕТ СН'!$F$5-'СЕТ СН'!$F$17</f>
        <v>5057.7665745100003</v>
      </c>
      <c r="O29" s="36">
        <f>SUMIFS(СВЦЭМ!$C$39:$C$782,СВЦЭМ!$A$39:$A$782,$A29,СВЦЭМ!$B$39:$B$782,O$11)+'СЕТ СН'!$F$9+СВЦЭМ!$D$10+'СЕТ СН'!$F$5-'СЕТ СН'!$F$17</f>
        <v>5082.7990159300007</v>
      </c>
      <c r="P29" s="36">
        <f>SUMIFS(СВЦЭМ!$C$39:$C$782,СВЦЭМ!$A$39:$A$782,$A29,СВЦЭМ!$B$39:$B$782,P$11)+'СЕТ СН'!$F$9+СВЦЭМ!$D$10+'СЕТ СН'!$F$5-'СЕТ СН'!$F$17</f>
        <v>5102.5791779900001</v>
      </c>
      <c r="Q29" s="36">
        <f>SUMIFS(СВЦЭМ!$C$39:$C$782,СВЦЭМ!$A$39:$A$782,$A29,СВЦЭМ!$B$39:$B$782,Q$11)+'СЕТ СН'!$F$9+СВЦЭМ!$D$10+'СЕТ СН'!$F$5-'СЕТ СН'!$F$17</f>
        <v>5123.3831923500002</v>
      </c>
      <c r="R29" s="36">
        <f>SUMIFS(СВЦЭМ!$C$39:$C$782,СВЦЭМ!$A$39:$A$782,$A29,СВЦЭМ!$B$39:$B$782,R$11)+'СЕТ СН'!$F$9+СВЦЭМ!$D$10+'СЕТ СН'!$F$5-'СЕТ СН'!$F$17</f>
        <v>5122.63477306</v>
      </c>
      <c r="S29" s="36">
        <f>SUMIFS(СВЦЭМ!$C$39:$C$782,СВЦЭМ!$A$39:$A$782,$A29,СВЦЭМ!$B$39:$B$782,S$11)+'СЕТ СН'!$F$9+СВЦЭМ!$D$10+'СЕТ СН'!$F$5-'СЕТ СН'!$F$17</f>
        <v>5090.5995283700004</v>
      </c>
      <c r="T29" s="36">
        <f>SUMIFS(СВЦЭМ!$C$39:$C$782,СВЦЭМ!$A$39:$A$782,$A29,СВЦЭМ!$B$39:$B$782,T$11)+'СЕТ СН'!$F$9+СВЦЭМ!$D$10+'СЕТ СН'!$F$5-'СЕТ СН'!$F$17</f>
        <v>5039.7551229000001</v>
      </c>
      <c r="U29" s="36">
        <f>SUMIFS(СВЦЭМ!$C$39:$C$782,СВЦЭМ!$A$39:$A$782,$A29,СВЦЭМ!$B$39:$B$782,U$11)+'СЕТ СН'!$F$9+СВЦЭМ!$D$10+'СЕТ СН'!$F$5-'СЕТ СН'!$F$17</f>
        <v>5009.3347978600004</v>
      </c>
      <c r="V29" s="36">
        <f>SUMIFS(СВЦЭМ!$C$39:$C$782,СВЦЭМ!$A$39:$A$782,$A29,СВЦЭМ!$B$39:$B$782,V$11)+'СЕТ СН'!$F$9+СВЦЭМ!$D$10+'СЕТ СН'!$F$5-'СЕТ СН'!$F$17</f>
        <v>5071.3178576800001</v>
      </c>
      <c r="W29" s="36">
        <f>SUMIFS(СВЦЭМ!$C$39:$C$782,СВЦЭМ!$A$39:$A$782,$A29,СВЦЭМ!$B$39:$B$782,W$11)+'СЕТ СН'!$F$9+СВЦЭМ!$D$10+'СЕТ СН'!$F$5-'СЕТ СН'!$F$17</f>
        <v>5092.4736509300001</v>
      </c>
      <c r="X29" s="36">
        <f>SUMIFS(СВЦЭМ!$C$39:$C$782,СВЦЭМ!$A$39:$A$782,$A29,СВЦЭМ!$B$39:$B$782,X$11)+'СЕТ СН'!$F$9+СВЦЭМ!$D$10+'СЕТ СН'!$F$5-'СЕТ СН'!$F$17</f>
        <v>5121.0020663300002</v>
      </c>
      <c r="Y29" s="36">
        <f>SUMIFS(СВЦЭМ!$C$39:$C$782,СВЦЭМ!$A$39:$A$782,$A29,СВЦЭМ!$B$39:$B$782,Y$11)+'СЕТ СН'!$F$9+СВЦЭМ!$D$10+'СЕТ СН'!$F$5-'СЕТ СН'!$F$17</f>
        <v>5155.0544104700002</v>
      </c>
    </row>
    <row r="30" spans="1:25" ht="15.75" x14ac:dyDescent="0.2">
      <c r="A30" s="35">
        <f t="shared" si="0"/>
        <v>45341</v>
      </c>
      <c r="B30" s="36">
        <f>SUMIFS(СВЦЭМ!$C$39:$C$782,СВЦЭМ!$A$39:$A$782,$A30,СВЦЭМ!$B$39:$B$782,B$11)+'СЕТ СН'!$F$9+СВЦЭМ!$D$10+'СЕТ СН'!$F$5-'СЕТ СН'!$F$17</f>
        <v>5197.7082087700001</v>
      </c>
      <c r="C30" s="36">
        <f>SUMIFS(СВЦЭМ!$C$39:$C$782,СВЦЭМ!$A$39:$A$782,$A30,СВЦЭМ!$B$39:$B$782,C$11)+'СЕТ СН'!$F$9+СВЦЭМ!$D$10+'СЕТ СН'!$F$5-'СЕТ СН'!$F$17</f>
        <v>5240.05492555</v>
      </c>
      <c r="D30" s="36">
        <f>SUMIFS(СВЦЭМ!$C$39:$C$782,СВЦЭМ!$A$39:$A$782,$A30,СВЦЭМ!$B$39:$B$782,D$11)+'СЕТ СН'!$F$9+СВЦЭМ!$D$10+'СЕТ СН'!$F$5-'СЕТ СН'!$F$17</f>
        <v>5254.3631067200004</v>
      </c>
      <c r="E30" s="36">
        <f>SUMIFS(СВЦЭМ!$C$39:$C$782,СВЦЭМ!$A$39:$A$782,$A30,СВЦЭМ!$B$39:$B$782,E$11)+'СЕТ СН'!$F$9+СВЦЭМ!$D$10+'СЕТ СН'!$F$5-'СЕТ СН'!$F$17</f>
        <v>5266.4464466400004</v>
      </c>
      <c r="F30" s="36">
        <f>SUMIFS(СВЦЭМ!$C$39:$C$782,СВЦЭМ!$A$39:$A$782,$A30,СВЦЭМ!$B$39:$B$782,F$11)+'СЕТ СН'!$F$9+СВЦЭМ!$D$10+'СЕТ СН'!$F$5-'СЕТ СН'!$F$17</f>
        <v>5259.9746885000004</v>
      </c>
      <c r="G30" s="36">
        <f>SUMIFS(СВЦЭМ!$C$39:$C$782,СВЦЭМ!$A$39:$A$782,$A30,СВЦЭМ!$B$39:$B$782,G$11)+'СЕТ СН'!$F$9+СВЦЭМ!$D$10+'СЕТ СН'!$F$5-'СЕТ СН'!$F$17</f>
        <v>5266.8576669900003</v>
      </c>
      <c r="H30" s="36">
        <f>SUMIFS(СВЦЭМ!$C$39:$C$782,СВЦЭМ!$A$39:$A$782,$A30,СВЦЭМ!$B$39:$B$782,H$11)+'СЕТ СН'!$F$9+СВЦЭМ!$D$10+'СЕТ СН'!$F$5-'СЕТ СН'!$F$17</f>
        <v>5207.2353599300004</v>
      </c>
      <c r="I30" s="36">
        <f>SUMIFS(СВЦЭМ!$C$39:$C$782,СВЦЭМ!$A$39:$A$782,$A30,СВЦЭМ!$B$39:$B$782,I$11)+'СЕТ СН'!$F$9+СВЦЭМ!$D$10+'СЕТ СН'!$F$5-'СЕТ СН'!$F$17</f>
        <v>5159.9560850300004</v>
      </c>
      <c r="J30" s="36">
        <f>SUMIFS(СВЦЭМ!$C$39:$C$782,СВЦЭМ!$A$39:$A$782,$A30,СВЦЭМ!$B$39:$B$782,J$11)+'СЕТ СН'!$F$9+СВЦЭМ!$D$10+'СЕТ СН'!$F$5-'СЕТ СН'!$F$17</f>
        <v>5132.6437085899997</v>
      </c>
      <c r="K30" s="36">
        <f>SUMIFS(СВЦЭМ!$C$39:$C$782,СВЦЭМ!$A$39:$A$782,$A30,СВЦЭМ!$B$39:$B$782,K$11)+'СЕТ СН'!$F$9+СВЦЭМ!$D$10+'СЕТ СН'!$F$5-'СЕТ СН'!$F$17</f>
        <v>5136.09270681</v>
      </c>
      <c r="L30" s="36">
        <f>SUMIFS(СВЦЭМ!$C$39:$C$782,СВЦЭМ!$A$39:$A$782,$A30,СВЦЭМ!$B$39:$B$782,L$11)+'СЕТ СН'!$F$9+СВЦЭМ!$D$10+'СЕТ СН'!$F$5-'СЕТ СН'!$F$17</f>
        <v>5128.8856450200001</v>
      </c>
      <c r="M30" s="36">
        <f>SUMIFS(СВЦЭМ!$C$39:$C$782,СВЦЭМ!$A$39:$A$782,$A30,СВЦЭМ!$B$39:$B$782,M$11)+'СЕТ СН'!$F$9+СВЦЭМ!$D$10+'СЕТ СН'!$F$5-'СЕТ СН'!$F$17</f>
        <v>5153.2636832099997</v>
      </c>
      <c r="N30" s="36">
        <f>SUMIFS(СВЦЭМ!$C$39:$C$782,СВЦЭМ!$A$39:$A$782,$A30,СВЦЭМ!$B$39:$B$782,N$11)+'СЕТ СН'!$F$9+СВЦЭМ!$D$10+'СЕТ СН'!$F$5-'СЕТ СН'!$F$17</f>
        <v>5143.3903604099996</v>
      </c>
      <c r="O30" s="36">
        <f>SUMIFS(СВЦЭМ!$C$39:$C$782,СВЦЭМ!$A$39:$A$782,$A30,СВЦЭМ!$B$39:$B$782,O$11)+'СЕТ СН'!$F$9+СВЦЭМ!$D$10+'СЕТ СН'!$F$5-'СЕТ СН'!$F$17</f>
        <v>5154.4589877199996</v>
      </c>
      <c r="P30" s="36">
        <f>SUMIFS(СВЦЭМ!$C$39:$C$782,СВЦЭМ!$A$39:$A$782,$A30,СВЦЭМ!$B$39:$B$782,P$11)+'СЕТ СН'!$F$9+СВЦЭМ!$D$10+'СЕТ СН'!$F$5-'СЕТ СН'!$F$17</f>
        <v>5177.7980117400002</v>
      </c>
      <c r="Q30" s="36">
        <f>SUMIFS(СВЦЭМ!$C$39:$C$782,СВЦЭМ!$A$39:$A$782,$A30,СВЦЭМ!$B$39:$B$782,Q$11)+'СЕТ СН'!$F$9+СВЦЭМ!$D$10+'СЕТ СН'!$F$5-'СЕТ СН'!$F$17</f>
        <v>5195.00405374</v>
      </c>
      <c r="R30" s="36">
        <f>SUMIFS(СВЦЭМ!$C$39:$C$782,СВЦЭМ!$A$39:$A$782,$A30,СВЦЭМ!$B$39:$B$782,R$11)+'СЕТ СН'!$F$9+СВЦЭМ!$D$10+'СЕТ СН'!$F$5-'СЕТ СН'!$F$17</f>
        <v>5184.5880515700001</v>
      </c>
      <c r="S30" s="36">
        <f>SUMIFS(СВЦЭМ!$C$39:$C$782,СВЦЭМ!$A$39:$A$782,$A30,СВЦЭМ!$B$39:$B$782,S$11)+'СЕТ СН'!$F$9+СВЦЭМ!$D$10+'СЕТ СН'!$F$5-'СЕТ СН'!$F$17</f>
        <v>5167.2839731200002</v>
      </c>
      <c r="T30" s="36">
        <f>SUMIFS(СВЦЭМ!$C$39:$C$782,СВЦЭМ!$A$39:$A$782,$A30,СВЦЭМ!$B$39:$B$782,T$11)+'СЕТ СН'!$F$9+СВЦЭМ!$D$10+'СЕТ СН'!$F$5-'СЕТ СН'!$F$17</f>
        <v>5121.4185859600002</v>
      </c>
      <c r="U30" s="36">
        <f>SUMIFS(СВЦЭМ!$C$39:$C$782,СВЦЭМ!$A$39:$A$782,$A30,СВЦЭМ!$B$39:$B$782,U$11)+'СЕТ СН'!$F$9+СВЦЭМ!$D$10+'СЕТ СН'!$F$5-'СЕТ СН'!$F$17</f>
        <v>5089.3084049999998</v>
      </c>
      <c r="V30" s="36">
        <f>SUMIFS(СВЦЭМ!$C$39:$C$782,СВЦЭМ!$A$39:$A$782,$A30,СВЦЭМ!$B$39:$B$782,V$11)+'СЕТ СН'!$F$9+СВЦЭМ!$D$10+'СЕТ СН'!$F$5-'СЕТ СН'!$F$17</f>
        <v>5130.3006050900003</v>
      </c>
      <c r="W30" s="36">
        <f>SUMIFS(СВЦЭМ!$C$39:$C$782,СВЦЭМ!$A$39:$A$782,$A30,СВЦЭМ!$B$39:$B$782,W$11)+'СЕТ СН'!$F$9+СВЦЭМ!$D$10+'СЕТ СН'!$F$5-'СЕТ СН'!$F$17</f>
        <v>5143.7187921800005</v>
      </c>
      <c r="X30" s="36">
        <f>SUMIFS(СВЦЭМ!$C$39:$C$782,СВЦЭМ!$A$39:$A$782,$A30,СВЦЭМ!$B$39:$B$782,X$11)+'СЕТ СН'!$F$9+СВЦЭМ!$D$10+'СЕТ СН'!$F$5-'СЕТ СН'!$F$17</f>
        <v>5162.6502493000007</v>
      </c>
      <c r="Y30" s="36">
        <f>SUMIFS(СВЦЭМ!$C$39:$C$782,СВЦЭМ!$A$39:$A$782,$A30,СВЦЭМ!$B$39:$B$782,Y$11)+'СЕТ СН'!$F$9+СВЦЭМ!$D$10+'СЕТ СН'!$F$5-'СЕТ СН'!$F$17</f>
        <v>5197.2299510400007</v>
      </c>
    </row>
    <row r="31" spans="1:25" ht="15.75" x14ac:dyDescent="0.2">
      <c r="A31" s="35">
        <f t="shared" si="0"/>
        <v>45342</v>
      </c>
      <c r="B31" s="36">
        <f>SUMIFS(СВЦЭМ!$C$39:$C$782,СВЦЭМ!$A$39:$A$782,$A31,СВЦЭМ!$B$39:$B$782,B$11)+'СЕТ СН'!$F$9+СВЦЭМ!$D$10+'СЕТ СН'!$F$5-'СЕТ СН'!$F$17</f>
        <v>5171.3406507199998</v>
      </c>
      <c r="C31" s="36">
        <f>SUMIFS(СВЦЭМ!$C$39:$C$782,СВЦЭМ!$A$39:$A$782,$A31,СВЦЭМ!$B$39:$B$782,C$11)+'СЕТ СН'!$F$9+СВЦЭМ!$D$10+'СЕТ СН'!$F$5-'СЕТ СН'!$F$17</f>
        <v>5187.6635307300003</v>
      </c>
      <c r="D31" s="36">
        <f>SUMIFS(СВЦЭМ!$C$39:$C$782,СВЦЭМ!$A$39:$A$782,$A31,СВЦЭМ!$B$39:$B$782,D$11)+'СЕТ СН'!$F$9+СВЦЭМ!$D$10+'СЕТ СН'!$F$5-'СЕТ СН'!$F$17</f>
        <v>5204.8766155400008</v>
      </c>
      <c r="E31" s="36">
        <f>SUMIFS(СВЦЭМ!$C$39:$C$782,СВЦЭМ!$A$39:$A$782,$A31,СВЦЭМ!$B$39:$B$782,E$11)+'СЕТ СН'!$F$9+СВЦЭМ!$D$10+'СЕТ СН'!$F$5-'СЕТ СН'!$F$17</f>
        <v>5226.7888774599996</v>
      </c>
      <c r="F31" s="36">
        <f>SUMIFS(СВЦЭМ!$C$39:$C$782,СВЦЭМ!$A$39:$A$782,$A31,СВЦЭМ!$B$39:$B$782,F$11)+'СЕТ СН'!$F$9+СВЦЭМ!$D$10+'СЕТ СН'!$F$5-'СЕТ СН'!$F$17</f>
        <v>5215.2318784500003</v>
      </c>
      <c r="G31" s="36">
        <f>SUMIFS(СВЦЭМ!$C$39:$C$782,СВЦЭМ!$A$39:$A$782,$A31,СВЦЭМ!$B$39:$B$782,G$11)+'СЕТ СН'!$F$9+СВЦЭМ!$D$10+'СЕТ СН'!$F$5-'СЕТ СН'!$F$17</f>
        <v>5192.3242921600004</v>
      </c>
      <c r="H31" s="36">
        <f>SUMIFS(СВЦЭМ!$C$39:$C$782,СВЦЭМ!$A$39:$A$782,$A31,СВЦЭМ!$B$39:$B$782,H$11)+'СЕТ СН'!$F$9+СВЦЭМ!$D$10+'СЕТ СН'!$F$5-'СЕТ СН'!$F$17</f>
        <v>5146.8310871600006</v>
      </c>
      <c r="I31" s="36">
        <f>SUMIFS(СВЦЭМ!$C$39:$C$782,СВЦЭМ!$A$39:$A$782,$A31,СВЦЭМ!$B$39:$B$782,I$11)+'СЕТ СН'!$F$9+СВЦЭМ!$D$10+'СЕТ СН'!$F$5-'СЕТ СН'!$F$17</f>
        <v>5105.0191417100004</v>
      </c>
      <c r="J31" s="36">
        <f>SUMIFS(СВЦЭМ!$C$39:$C$782,СВЦЭМ!$A$39:$A$782,$A31,СВЦЭМ!$B$39:$B$782,J$11)+'СЕТ СН'!$F$9+СВЦЭМ!$D$10+'СЕТ СН'!$F$5-'СЕТ СН'!$F$17</f>
        <v>5013.8287659100006</v>
      </c>
      <c r="K31" s="36">
        <f>SUMIFS(СВЦЭМ!$C$39:$C$782,СВЦЭМ!$A$39:$A$782,$A31,СВЦЭМ!$B$39:$B$782,K$11)+'СЕТ СН'!$F$9+СВЦЭМ!$D$10+'СЕТ СН'!$F$5-'СЕТ СН'!$F$17</f>
        <v>5018.8396354899996</v>
      </c>
      <c r="L31" s="36">
        <f>SUMIFS(СВЦЭМ!$C$39:$C$782,СВЦЭМ!$A$39:$A$782,$A31,СВЦЭМ!$B$39:$B$782,L$11)+'СЕТ СН'!$F$9+СВЦЭМ!$D$10+'СЕТ СН'!$F$5-'СЕТ СН'!$F$17</f>
        <v>5013.3576781900001</v>
      </c>
      <c r="M31" s="36">
        <f>SUMIFS(СВЦЭМ!$C$39:$C$782,СВЦЭМ!$A$39:$A$782,$A31,СВЦЭМ!$B$39:$B$782,M$11)+'СЕТ СН'!$F$9+СВЦЭМ!$D$10+'СЕТ СН'!$F$5-'СЕТ СН'!$F$17</f>
        <v>5037.75531202</v>
      </c>
      <c r="N31" s="36">
        <f>SUMIFS(СВЦЭМ!$C$39:$C$782,СВЦЭМ!$A$39:$A$782,$A31,СВЦЭМ!$B$39:$B$782,N$11)+'СЕТ СН'!$F$9+СВЦЭМ!$D$10+'СЕТ СН'!$F$5-'СЕТ СН'!$F$17</f>
        <v>5024.5775971700004</v>
      </c>
      <c r="O31" s="36">
        <f>SUMIFS(СВЦЭМ!$C$39:$C$782,СВЦЭМ!$A$39:$A$782,$A31,СВЦЭМ!$B$39:$B$782,O$11)+'СЕТ СН'!$F$9+СВЦЭМ!$D$10+'СЕТ СН'!$F$5-'СЕТ СН'!$F$17</f>
        <v>5044.2925975500002</v>
      </c>
      <c r="P31" s="36">
        <f>SUMIFS(СВЦЭМ!$C$39:$C$782,СВЦЭМ!$A$39:$A$782,$A31,СВЦЭМ!$B$39:$B$782,P$11)+'СЕТ СН'!$F$9+СВЦЭМ!$D$10+'СЕТ СН'!$F$5-'СЕТ СН'!$F$17</f>
        <v>5066.3911205200002</v>
      </c>
      <c r="Q31" s="36">
        <f>SUMIFS(СВЦЭМ!$C$39:$C$782,СВЦЭМ!$A$39:$A$782,$A31,СВЦЭМ!$B$39:$B$782,Q$11)+'СЕТ СН'!$F$9+СВЦЭМ!$D$10+'СЕТ СН'!$F$5-'СЕТ СН'!$F$17</f>
        <v>5075.5872144100003</v>
      </c>
      <c r="R31" s="36">
        <f>SUMIFS(СВЦЭМ!$C$39:$C$782,СВЦЭМ!$A$39:$A$782,$A31,СВЦЭМ!$B$39:$B$782,R$11)+'СЕТ СН'!$F$9+СВЦЭМ!$D$10+'СЕТ СН'!$F$5-'СЕТ СН'!$F$17</f>
        <v>5069.4559597300004</v>
      </c>
      <c r="S31" s="36">
        <f>SUMIFS(СВЦЭМ!$C$39:$C$782,СВЦЭМ!$A$39:$A$782,$A31,СВЦЭМ!$B$39:$B$782,S$11)+'СЕТ СН'!$F$9+СВЦЭМ!$D$10+'СЕТ СН'!$F$5-'СЕТ СН'!$F$17</f>
        <v>5039.0728880500001</v>
      </c>
      <c r="T31" s="36">
        <f>SUMIFS(СВЦЭМ!$C$39:$C$782,СВЦЭМ!$A$39:$A$782,$A31,СВЦЭМ!$B$39:$B$782,T$11)+'СЕТ СН'!$F$9+СВЦЭМ!$D$10+'СЕТ СН'!$F$5-'СЕТ СН'!$F$17</f>
        <v>4987.3029295699998</v>
      </c>
      <c r="U31" s="36">
        <f>SUMIFS(СВЦЭМ!$C$39:$C$782,СВЦЭМ!$A$39:$A$782,$A31,СВЦЭМ!$B$39:$B$782,U$11)+'СЕТ СН'!$F$9+СВЦЭМ!$D$10+'СЕТ СН'!$F$5-'СЕТ СН'!$F$17</f>
        <v>4983.9203636900002</v>
      </c>
      <c r="V31" s="36">
        <f>SUMIFS(СВЦЭМ!$C$39:$C$782,СВЦЭМ!$A$39:$A$782,$A31,СВЦЭМ!$B$39:$B$782,V$11)+'СЕТ СН'!$F$9+СВЦЭМ!$D$10+'СЕТ СН'!$F$5-'СЕТ СН'!$F$17</f>
        <v>5061.3500171599999</v>
      </c>
      <c r="W31" s="36">
        <f>SUMIFS(СВЦЭМ!$C$39:$C$782,СВЦЭМ!$A$39:$A$782,$A31,СВЦЭМ!$B$39:$B$782,W$11)+'СЕТ СН'!$F$9+СВЦЭМ!$D$10+'СЕТ СН'!$F$5-'СЕТ СН'!$F$17</f>
        <v>5079.8789796600004</v>
      </c>
      <c r="X31" s="36">
        <f>SUMIFS(СВЦЭМ!$C$39:$C$782,СВЦЭМ!$A$39:$A$782,$A31,СВЦЭМ!$B$39:$B$782,X$11)+'СЕТ СН'!$F$9+СВЦЭМ!$D$10+'СЕТ СН'!$F$5-'СЕТ СН'!$F$17</f>
        <v>5093.0765028799997</v>
      </c>
      <c r="Y31" s="36">
        <f>SUMIFS(СВЦЭМ!$C$39:$C$782,СВЦЭМ!$A$39:$A$782,$A31,СВЦЭМ!$B$39:$B$782,Y$11)+'СЕТ СН'!$F$9+СВЦЭМ!$D$10+'СЕТ СН'!$F$5-'СЕТ СН'!$F$17</f>
        <v>5126.1836864500001</v>
      </c>
    </row>
    <row r="32" spans="1:25" ht="15.75" x14ac:dyDescent="0.2">
      <c r="A32" s="35">
        <f t="shared" si="0"/>
        <v>45343</v>
      </c>
      <c r="B32" s="36">
        <f>SUMIFS(СВЦЭМ!$C$39:$C$782,СВЦЭМ!$A$39:$A$782,$A32,СВЦЭМ!$B$39:$B$782,B$11)+'СЕТ СН'!$F$9+СВЦЭМ!$D$10+'СЕТ СН'!$F$5-'СЕТ СН'!$F$17</f>
        <v>5138.1604814700004</v>
      </c>
      <c r="C32" s="36">
        <f>SUMIFS(СВЦЭМ!$C$39:$C$782,СВЦЭМ!$A$39:$A$782,$A32,СВЦЭМ!$B$39:$B$782,C$11)+'СЕТ СН'!$F$9+СВЦЭМ!$D$10+'СЕТ СН'!$F$5-'СЕТ СН'!$F$17</f>
        <v>5176.6042153300004</v>
      </c>
      <c r="D32" s="36">
        <f>SUMIFS(СВЦЭМ!$C$39:$C$782,СВЦЭМ!$A$39:$A$782,$A32,СВЦЭМ!$B$39:$B$782,D$11)+'СЕТ СН'!$F$9+СВЦЭМ!$D$10+'СЕТ СН'!$F$5-'СЕТ СН'!$F$17</f>
        <v>5188.9908676300001</v>
      </c>
      <c r="E32" s="36">
        <f>SUMIFS(СВЦЭМ!$C$39:$C$782,СВЦЭМ!$A$39:$A$782,$A32,СВЦЭМ!$B$39:$B$782,E$11)+'СЕТ СН'!$F$9+СВЦЭМ!$D$10+'СЕТ СН'!$F$5-'СЕТ СН'!$F$17</f>
        <v>5211.99668243</v>
      </c>
      <c r="F32" s="36">
        <f>SUMIFS(СВЦЭМ!$C$39:$C$782,СВЦЭМ!$A$39:$A$782,$A32,СВЦЭМ!$B$39:$B$782,F$11)+'СЕТ СН'!$F$9+СВЦЭМ!$D$10+'СЕТ СН'!$F$5-'СЕТ СН'!$F$17</f>
        <v>5198.7041928899998</v>
      </c>
      <c r="G32" s="36">
        <f>SUMIFS(СВЦЭМ!$C$39:$C$782,СВЦЭМ!$A$39:$A$782,$A32,СВЦЭМ!$B$39:$B$782,G$11)+'СЕТ СН'!$F$9+СВЦЭМ!$D$10+'СЕТ СН'!$F$5-'СЕТ СН'!$F$17</f>
        <v>5169.1440644000004</v>
      </c>
      <c r="H32" s="36">
        <f>SUMIFS(СВЦЭМ!$C$39:$C$782,СВЦЭМ!$A$39:$A$782,$A32,СВЦЭМ!$B$39:$B$782,H$11)+'СЕТ СН'!$F$9+СВЦЭМ!$D$10+'СЕТ СН'!$F$5-'СЕТ СН'!$F$17</f>
        <v>5113.5434084500002</v>
      </c>
      <c r="I32" s="36">
        <f>SUMIFS(СВЦЭМ!$C$39:$C$782,СВЦЭМ!$A$39:$A$782,$A32,СВЦЭМ!$B$39:$B$782,I$11)+'СЕТ СН'!$F$9+СВЦЭМ!$D$10+'СЕТ СН'!$F$5-'СЕТ СН'!$F$17</f>
        <v>5054.87683388</v>
      </c>
      <c r="J32" s="36">
        <f>SUMIFS(СВЦЭМ!$C$39:$C$782,СВЦЭМ!$A$39:$A$782,$A32,СВЦЭМ!$B$39:$B$782,J$11)+'СЕТ СН'!$F$9+СВЦЭМ!$D$10+'СЕТ СН'!$F$5-'СЕТ СН'!$F$17</f>
        <v>5046.2090458100001</v>
      </c>
      <c r="K32" s="36">
        <f>SUMIFS(СВЦЭМ!$C$39:$C$782,СВЦЭМ!$A$39:$A$782,$A32,СВЦЭМ!$B$39:$B$782,K$11)+'СЕТ СН'!$F$9+СВЦЭМ!$D$10+'СЕТ СН'!$F$5-'СЕТ СН'!$F$17</f>
        <v>5048.5469049399999</v>
      </c>
      <c r="L32" s="36">
        <f>SUMIFS(СВЦЭМ!$C$39:$C$782,СВЦЭМ!$A$39:$A$782,$A32,СВЦЭМ!$B$39:$B$782,L$11)+'СЕТ СН'!$F$9+СВЦЭМ!$D$10+'СЕТ СН'!$F$5-'СЕТ СН'!$F$17</f>
        <v>5044.0001340500003</v>
      </c>
      <c r="M32" s="36">
        <f>SUMIFS(СВЦЭМ!$C$39:$C$782,СВЦЭМ!$A$39:$A$782,$A32,СВЦЭМ!$B$39:$B$782,M$11)+'СЕТ СН'!$F$9+СВЦЭМ!$D$10+'СЕТ СН'!$F$5-'СЕТ СН'!$F$17</f>
        <v>5064.3489348599996</v>
      </c>
      <c r="N32" s="36">
        <f>SUMIFS(СВЦЭМ!$C$39:$C$782,СВЦЭМ!$A$39:$A$782,$A32,СВЦЭМ!$B$39:$B$782,N$11)+'СЕТ СН'!$F$9+СВЦЭМ!$D$10+'СЕТ СН'!$F$5-'СЕТ СН'!$F$17</f>
        <v>5060.3721512800003</v>
      </c>
      <c r="O32" s="36">
        <f>SUMIFS(СВЦЭМ!$C$39:$C$782,СВЦЭМ!$A$39:$A$782,$A32,СВЦЭМ!$B$39:$B$782,O$11)+'СЕТ СН'!$F$9+СВЦЭМ!$D$10+'СЕТ СН'!$F$5-'СЕТ СН'!$F$17</f>
        <v>5086.79388896</v>
      </c>
      <c r="P32" s="36">
        <f>SUMIFS(СВЦЭМ!$C$39:$C$782,СВЦЭМ!$A$39:$A$782,$A32,СВЦЭМ!$B$39:$B$782,P$11)+'СЕТ СН'!$F$9+СВЦЭМ!$D$10+'СЕТ СН'!$F$5-'СЕТ СН'!$F$17</f>
        <v>5103.8757051499997</v>
      </c>
      <c r="Q32" s="36">
        <f>SUMIFS(СВЦЭМ!$C$39:$C$782,СВЦЭМ!$A$39:$A$782,$A32,СВЦЭМ!$B$39:$B$782,Q$11)+'СЕТ СН'!$F$9+СВЦЭМ!$D$10+'СЕТ СН'!$F$5-'СЕТ СН'!$F$17</f>
        <v>5114.5364547200006</v>
      </c>
      <c r="R32" s="36">
        <f>SUMIFS(СВЦЭМ!$C$39:$C$782,СВЦЭМ!$A$39:$A$782,$A32,СВЦЭМ!$B$39:$B$782,R$11)+'СЕТ СН'!$F$9+СВЦЭМ!$D$10+'СЕТ СН'!$F$5-'СЕТ СН'!$F$17</f>
        <v>5104.2198021900003</v>
      </c>
      <c r="S32" s="36">
        <f>SUMIFS(СВЦЭМ!$C$39:$C$782,СВЦЭМ!$A$39:$A$782,$A32,СВЦЭМ!$B$39:$B$782,S$11)+'СЕТ СН'!$F$9+СВЦЭМ!$D$10+'СЕТ СН'!$F$5-'СЕТ СН'!$F$17</f>
        <v>5072.56249656</v>
      </c>
      <c r="T32" s="36">
        <f>SUMIFS(СВЦЭМ!$C$39:$C$782,СВЦЭМ!$A$39:$A$782,$A32,СВЦЭМ!$B$39:$B$782,T$11)+'СЕТ СН'!$F$9+СВЦЭМ!$D$10+'СЕТ СН'!$F$5-'СЕТ СН'!$F$17</f>
        <v>5031.4192472300001</v>
      </c>
      <c r="U32" s="36">
        <f>SUMIFS(СВЦЭМ!$C$39:$C$782,СВЦЭМ!$A$39:$A$782,$A32,СВЦЭМ!$B$39:$B$782,U$11)+'СЕТ СН'!$F$9+СВЦЭМ!$D$10+'СЕТ СН'!$F$5-'СЕТ СН'!$F$17</f>
        <v>5017.0297971400005</v>
      </c>
      <c r="V32" s="36">
        <f>SUMIFS(СВЦЭМ!$C$39:$C$782,СВЦЭМ!$A$39:$A$782,$A32,СВЦЭМ!$B$39:$B$782,V$11)+'СЕТ СН'!$F$9+СВЦЭМ!$D$10+'СЕТ СН'!$F$5-'СЕТ СН'!$F$17</f>
        <v>5033.6500613500002</v>
      </c>
      <c r="W32" s="36">
        <f>SUMIFS(СВЦЭМ!$C$39:$C$782,СВЦЭМ!$A$39:$A$782,$A32,СВЦЭМ!$B$39:$B$782,W$11)+'СЕТ СН'!$F$9+СВЦЭМ!$D$10+'СЕТ СН'!$F$5-'СЕТ СН'!$F$17</f>
        <v>5059.8161876300001</v>
      </c>
      <c r="X32" s="36">
        <f>SUMIFS(СВЦЭМ!$C$39:$C$782,СВЦЭМ!$A$39:$A$782,$A32,СВЦЭМ!$B$39:$B$782,X$11)+'СЕТ СН'!$F$9+СВЦЭМ!$D$10+'СЕТ СН'!$F$5-'СЕТ СН'!$F$17</f>
        <v>5098.4902617900007</v>
      </c>
      <c r="Y32" s="36">
        <f>SUMIFS(СВЦЭМ!$C$39:$C$782,СВЦЭМ!$A$39:$A$782,$A32,СВЦЭМ!$B$39:$B$782,Y$11)+'СЕТ СН'!$F$9+СВЦЭМ!$D$10+'СЕТ СН'!$F$5-'СЕТ СН'!$F$17</f>
        <v>5116.7849089900001</v>
      </c>
    </row>
    <row r="33" spans="1:25" ht="15.75" x14ac:dyDescent="0.2">
      <c r="A33" s="35">
        <f t="shared" si="0"/>
        <v>45344</v>
      </c>
      <c r="B33" s="36">
        <f>SUMIFS(СВЦЭМ!$C$39:$C$782,СВЦЭМ!$A$39:$A$782,$A33,СВЦЭМ!$B$39:$B$782,B$11)+'СЕТ СН'!$F$9+СВЦЭМ!$D$10+'СЕТ СН'!$F$5-'СЕТ СН'!$F$17</f>
        <v>5145.1736947099998</v>
      </c>
      <c r="C33" s="36">
        <f>SUMIFS(СВЦЭМ!$C$39:$C$782,СВЦЭМ!$A$39:$A$782,$A33,СВЦЭМ!$B$39:$B$782,C$11)+'СЕТ СН'!$F$9+СВЦЭМ!$D$10+'СЕТ СН'!$F$5-'СЕТ СН'!$F$17</f>
        <v>5180.1714200599999</v>
      </c>
      <c r="D33" s="36">
        <f>SUMIFS(СВЦЭМ!$C$39:$C$782,СВЦЭМ!$A$39:$A$782,$A33,СВЦЭМ!$B$39:$B$782,D$11)+'СЕТ СН'!$F$9+СВЦЭМ!$D$10+'СЕТ СН'!$F$5-'СЕТ СН'!$F$17</f>
        <v>5206.63910373</v>
      </c>
      <c r="E33" s="36">
        <f>SUMIFS(СВЦЭМ!$C$39:$C$782,СВЦЭМ!$A$39:$A$782,$A33,СВЦЭМ!$B$39:$B$782,E$11)+'СЕТ СН'!$F$9+СВЦЭМ!$D$10+'СЕТ СН'!$F$5-'СЕТ СН'!$F$17</f>
        <v>5214.5340011299995</v>
      </c>
      <c r="F33" s="36">
        <f>SUMIFS(СВЦЭМ!$C$39:$C$782,СВЦЭМ!$A$39:$A$782,$A33,СВЦЭМ!$B$39:$B$782,F$11)+'СЕТ СН'!$F$9+СВЦЭМ!$D$10+'СЕТ СН'!$F$5-'СЕТ СН'!$F$17</f>
        <v>5203.8560130300002</v>
      </c>
      <c r="G33" s="36">
        <f>SUMIFS(СВЦЭМ!$C$39:$C$782,СВЦЭМ!$A$39:$A$782,$A33,СВЦЭМ!$B$39:$B$782,G$11)+'СЕТ СН'!$F$9+СВЦЭМ!$D$10+'СЕТ СН'!$F$5-'СЕТ СН'!$F$17</f>
        <v>5185.4697390500005</v>
      </c>
      <c r="H33" s="36">
        <f>SUMIFS(СВЦЭМ!$C$39:$C$782,СВЦЭМ!$A$39:$A$782,$A33,СВЦЭМ!$B$39:$B$782,H$11)+'СЕТ СН'!$F$9+СВЦЭМ!$D$10+'СЕТ СН'!$F$5-'СЕТ СН'!$F$17</f>
        <v>5128.9478520800003</v>
      </c>
      <c r="I33" s="36">
        <f>SUMIFS(СВЦЭМ!$C$39:$C$782,СВЦЭМ!$A$39:$A$782,$A33,СВЦЭМ!$B$39:$B$782,I$11)+'СЕТ СН'!$F$9+СВЦЭМ!$D$10+'СЕТ СН'!$F$5-'СЕТ СН'!$F$17</f>
        <v>5082.9109293800002</v>
      </c>
      <c r="J33" s="36">
        <f>SUMIFS(СВЦЭМ!$C$39:$C$782,СВЦЭМ!$A$39:$A$782,$A33,СВЦЭМ!$B$39:$B$782,J$11)+'СЕТ СН'!$F$9+СВЦЭМ!$D$10+'СЕТ СН'!$F$5-'СЕТ СН'!$F$17</f>
        <v>5053.6586017600002</v>
      </c>
      <c r="K33" s="36">
        <f>SUMIFS(СВЦЭМ!$C$39:$C$782,СВЦЭМ!$A$39:$A$782,$A33,СВЦЭМ!$B$39:$B$782,K$11)+'СЕТ СН'!$F$9+СВЦЭМ!$D$10+'СЕТ СН'!$F$5-'СЕТ СН'!$F$17</f>
        <v>5034.18915526</v>
      </c>
      <c r="L33" s="36">
        <f>SUMIFS(СВЦЭМ!$C$39:$C$782,СВЦЭМ!$A$39:$A$782,$A33,СВЦЭМ!$B$39:$B$782,L$11)+'СЕТ СН'!$F$9+СВЦЭМ!$D$10+'СЕТ СН'!$F$5-'СЕТ СН'!$F$17</f>
        <v>5024.2681189600007</v>
      </c>
      <c r="M33" s="36">
        <f>SUMIFS(СВЦЭМ!$C$39:$C$782,СВЦЭМ!$A$39:$A$782,$A33,СВЦЭМ!$B$39:$B$782,M$11)+'СЕТ СН'!$F$9+СВЦЭМ!$D$10+'СЕТ СН'!$F$5-'СЕТ СН'!$F$17</f>
        <v>5058.5883735900006</v>
      </c>
      <c r="N33" s="36">
        <f>SUMIFS(СВЦЭМ!$C$39:$C$782,СВЦЭМ!$A$39:$A$782,$A33,СВЦЭМ!$B$39:$B$782,N$11)+'СЕТ СН'!$F$9+СВЦЭМ!$D$10+'СЕТ СН'!$F$5-'СЕТ СН'!$F$17</f>
        <v>5058.8365644300002</v>
      </c>
      <c r="O33" s="36">
        <f>SUMIFS(СВЦЭМ!$C$39:$C$782,СВЦЭМ!$A$39:$A$782,$A33,СВЦЭМ!$B$39:$B$782,O$11)+'СЕТ СН'!$F$9+СВЦЭМ!$D$10+'СЕТ СН'!$F$5-'СЕТ СН'!$F$17</f>
        <v>5086.9984343200003</v>
      </c>
      <c r="P33" s="36">
        <f>SUMIFS(СВЦЭМ!$C$39:$C$782,СВЦЭМ!$A$39:$A$782,$A33,СВЦЭМ!$B$39:$B$782,P$11)+'СЕТ СН'!$F$9+СВЦЭМ!$D$10+'СЕТ СН'!$F$5-'СЕТ СН'!$F$17</f>
        <v>5104.36306728</v>
      </c>
      <c r="Q33" s="36">
        <f>SUMIFS(СВЦЭМ!$C$39:$C$782,СВЦЭМ!$A$39:$A$782,$A33,СВЦЭМ!$B$39:$B$782,Q$11)+'СЕТ СН'!$F$9+СВЦЭМ!$D$10+'СЕТ СН'!$F$5-'СЕТ СН'!$F$17</f>
        <v>5115.9655681200002</v>
      </c>
      <c r="R33" s="36">
        <f>SUMIFS(СВЦЭМ!$C$39:$C$782,СВЦЭМ!$A$39:$A$782,$A33,СВЦЭМ!$B$39:$B$782,R$11)+'СЕТ СН'!$F$9+СВЦЭМ!$D$10+'СЕТ СН'!$F$5-'СЕТ СН'!$F$17</f>
        <v>5118.4186756400004</v>
      </c>
      <c r="S33" s="36">
        <f>SUMIFS(СВЦЭМ!$C$39:$C$782,СВЦЭМ!$A$39:$A$782,$A33,СВЦЭМ!$B$39:$B$782,S$11)+'СЕТ СН'!$F$9+СВЦЭМ!$D$10+'СЕТ СН'!$F$5-'СЕТ СН'!$F$17</f>
        <v>5098.5838333499996</v>
      </c>
      <c r="T33" s="36">
        <f>SUMIFS(СВЦЭМ!$C$39:$C$782,СВЦЭМ!$A$39:$A$782,$A33,СВЦЭМ!$B$39:$B$782,T$11)+'СЕТ СН'!$F$9+СВЦЭМ!$D$10+'СЕТ СН'!$F$5-'СЕТ СН'!$F$17</f>
        <v>5049.3242265400004</v>
      </c>
      <c r="U33" s="36">
        <f>SUMIFS(СВЦЭМ!$C$39:$C$782,СВЦЭМ!$A$39:$A$782,$A33,СВЦЭМ!$B$39:$B$782,U$11)+'СЕТ СН'!$F$9+СВЦЭМ!$D$10+'СЕТ СН'!$F$5-'СЕТ СН'!$F$17</f>
        <v>5039.1758822499996</v>
      </c>
      <c r="V33" s="36">
        <f>SUMIFS(СВЦЭМ!$C$39:$C$782,СВЦЭМ!$A$39:$A$782,$A33,СВЦЭМ!$B$39:$B$782,V$11)+'СЕТ СН'!$F$9+СВЦЭМ!$D$10+'СЕТ СН'!$F$5-'СЕТ СН'!$F$17</f>
        <v>5061.4945246900006</v>
      </c>
      <c r="W33" s="36">
        <f>SUMIFS(СВЦЭМ!$C$39:$C$782,СВЦЭМ!$A$39:$A$782,$A33,СВЦЭМ!$B$39:$B$782,W$11)+'СЕТ СН'!$F$9+СВЦЭМ!$D$10+'СЕТ СН'!$F$5-'СЕТ СН'!$F$17</f>
        <v>5074.9925605600001</v>
      </c>
      <c r="X33" s="36">
        <f>SUMIFS(СВЦЭМ!$C$39:$C$782,СВЦЭМ!$A$39:$A$782,$A33,СВЦЭМ!$B$39:$B$782,X$11)+'СЕТ СН'!$F$9+СВЦЭМ!$D$10+'СЕТ СН'!$F$5-'СЕТ СН'!$F$17</f>
        <v>5090.4769728700003</v>
      </c>
      <c r="Y33" s="36">
        <f>SUMIFS(СВЦЭМ!$C$39:$C$782,СВЦЭМ!$A$39:$A$782,$A33,СВЦЭМ!$B$39:$B$782,Y$11)+'СЕТ СН'!$F$9+СВЦЭМ!$D$10+'СЕТ СН'!$F$5-'СЕТ СН'!$F$17</f>
        <v>5104.5929674700001</v>
      </c>
    </row>
    <row r="34" spans="1:25" ht="15.75" x14ac:dyDescent="0.2">
      <c r="A34" s="35">
        <f t="shared" si="0"/>
        <v>45345</v>
      </c>
      <c r="B34" s="36">
        <f>SUMIFS(СВЦЭМ!$C$39:$C$782,СВЦЭМ!$A$39:$A$782,$A34,СВЦЭМ!$B$39:$B$782,B$11)+'СЕТ СН'!$F$9+СВЦЭМ!$D$10+'СЕТ СН'!$F$5-'СЕТ СН'!$F$17</f>
        <v>5164.5226834200002</v>
      </c>
      <c r="C34" s="36">
        <f>SUMIFS(СВЦЭМ!$C$39:$C$782,СВЦЭМ!$A$39:$A$782,$A34,СВЦЭМ!$B$39:$B$782,C$11)+'СЕТ СН'!$F$9+СВЦЭМ!$D$10+'СЕТ СН'!$F$5-'СЕТ СН'!$F$17</f>
        <v>5183.3254396900002</v>
      </c>
      <c r="D34" s="36">
        <f>SUMIFS(СВЦЭМ!$C$39:$C$782,СВЦЭМ!$A$39:$A$782,$A34,СВЦЭМ!$B$39:$B$782,D$11)+'СЕТ СН'!$F$9+СВЦЭМ!$D$10+'СЕТ СН'!$F$5-'СЕТ СН'!$F$17</f>
        <v>5190.3386655200002</v>
      </c>
      <c r="E34" s="36">
        <f>SUMIFS(СВЦЭМ!$C$39:$C$782,СВЦЭМ!$A$39:$A$782,$A34,СВЦЭМ!$B$39:$B$782,E$11)+'СЕТ СН'!$F$9+СВЦЭМ!$D$10+'СЕТ СН'!$F$5-'СЕТ СН'!$F$17</f>
        <v>5208.6861681600003</v>
      </c>
      <c r="F34" s="36">
        <f>SUMIFS(СВЦЭМ!$C$39:$C$782,СВЦЭМ!$A$39:$A$782,$A34,СВЦЭМ!$B$39:$B$782,F$11)+'СЕТ СН'!$F$9+СВЦЭМ!$D$10+'СЕТ СН'!$F$5-'СЕТ СН'!$F$17</f>
        <v>5210.5226961000008</v>
      </c>
      <c r="G34" s="36">
        <f>SUMIFS(СВЦЭМ!$C$39:$C$782,СВЦЭМ!$A$39:$A$782,$A34,СВЦЭМ!$B$39:$B$782,G$11)+'СЕТ СН'!$F$9+СВЦЭМ!$D$10+'СЕТ СН'!$F$5-'СЕТ СН'!$F$17</f>
        <v>5172.7608143500001</v>
      </c>
      <c r="H34" s="36">
        <f>SUMIFS(СВЦЭМ!$C$39:$C$782,СВЦЭМ!$A$39:$A$782,$A34,СВЦЭМ!$B$39:$B$782,H$11)+'СЕТ СН'!$F$9+СВЦЭМ!$D$10+'СЕТ СН'!$F$5-'СЕТ СН'!$F$17</f>
        <v>5180.2669206199998</v>
      </c>
      <c r="I34" s="36">
        <f>SUMIFS(СВЦЭМ!$C$39:$C$782,СВЦЭМ!$A$39:$A$782,$A34,СВЦЭМ!$B$39:$B$782,I$11)+'СЕТ СН'!$F$9+СВЦЭМ!$D$10+'СЕТ СН'!$F$5-'СЕТ СН'!$F$17</f>
        <v>5161.1539054499999</v>
      </c>
      <c r="J34" s="36">
        <f>SUMIFS(СВЦЭМ!$C$39:$C$782,СВЦЭМ!$A$39:$A$782,$A34,СВЦЭМ!$B$39:$B$782,J$11)+'СЕТ СН'!$F$9+СВЦЭМ!$D$10+'СЕТ СН'!$F$5-'СЕТ СН'!$F$17</f>
        <v>5098.3451884599999</v>
      </c>
      <c r="K34" s="36">
        <f>SUMIFS(СВЦЭМ!$C$39:$C$782,СВЦЭМ!$A$39:$A$782,$A34,СВЦЭМ!$B$39:$B$782,K$11)+'СЕТ СН'!$F$9+СВЦЭМ!$D$10+'СЕТ СН'!$F$5-'СЕТ СН'!$F$17</f>
        <v>5040.8761114899999</v>
      </c>
      <c r="L34" s="36">
        <f>SUMIFS(СВЦЭМ!$C$39:$C$782,СВЦЭМ!$A$39:$A$782,$A34,СВЦЭМ!$B$39:$B$782,L$11)+'СЕТ СН'!$F$9+СВЦЭМ!$D$10+'СЕТ СН'!$F$5-'СЕТ СН'!$F$17</f>
        <v>5016.0096088500004</v>
      </c>
      <c r="M34" s="36">
        <f>SUMIFS(СВЦЭМ!$C$39:$C$782,СВЦЭМ!$A$39:$A$782,$A34,СВЦЭМ!$B$39:$B$782,M$11)+'СЕТ СН'!$F$9+СВЦЭМ!$D$10+'СЕТ СН'!$F$5-'СЕТ СН'!$F$17</f>
        <v>5034.9640893200003</v>
      </c>
      <c r="N34" s="36">
        <f>SUMIFS(СВЦЭМ!$C$39:$C$782,СВЦЭМ!$A$39:$A$782,$A34,СВЦЭМ!$B$39:$B$782,N$11)+'СЕТ СН'!$F$9+СВЦЭМ!$D$10+'СЕТ СН'!$F$5-'СЕТ СН'!$F$17</f>
        <v>5028.9878659900005</v>
      </c>
      <c r="O34" s="36">
        <f>SUMIFS(СВЦЭМ!$C$39:$C$782,СВЦЭМ!$A$39:$A$782,$A34,СВЦЭМ!$B$39:$B$782,O$11)+'СЕТ СН'!$F$9+СВЦЭМ!$D$10+'СЕТ СН'!$F$5-'СЕТ СН'!$F$17</f>
        <v>5056.4924266100006</v>
      </c>
      <c r="P34" s="36">
        <f>SUMIFS(СВЦЭМ!$C$39:$C$782,СВЦЭМ!$A$39:$A$782,$A34,СВЦЭМ!$B$39:$B$782,P$11)+'СЕТ СН'!$F$9+СВЦЭМ!$D$10+'СЕТ СН'!$F$5-'СЕТ СН'!$F$17</f>
        <v>5084.6409108799999</v>
      </c>
      <c r="Q34" s="36">
        <f>SUMIFS(СВЦЭМ!$C$39:$C$782,СВЦЭМ!$A$39:$A$782,$A34,СВЦЭМ!$B$39:$B$782,Q$11)+'СЕТ СН'!$F$9+СВЦЭМ!$D$10+'СЕТ СН'!$F$5-'СЕТ СН'!$F$17</f>
        <v>5097.9743598000005</v>
      </c>
      <c r="R34" s="36">
        <f>SUMIFS(СВЦЭМ!$C$39:$C$782,СВЦЭМ!$A$39:$A$782,$A34,СВЦЭМ!$B$39:$B$782,R$11)+'СЕТ СН'!$F$9+СВЦЭМ!$D$10+'СЕТ СН'!$F$5-'СЕТ СН'!$F$17</f>
        <v>5102.3812504699999</v>
      </c>
      <c r="S34" s="36">
        <f>SUMIFS(СВЦЭМ!$C$39:$C$782,СВЦЭМ!$A$39:$A$782,$A34,СВЦЭМ!$B$39:$B$782,S$11)+'СЕТ СН'!$F$9+СВЦЭМ!$D$10+'СЕТ СН'!$F$5-'СЕТ СН'!$F$17</f>
        <v>5078.7092416800006</v>
      </c>
      <c r="T34" s="36">
        <f>SUMIFS(СВЦЭМ!$C$39:$C$782,СВЦЭМ!$A$39:$A$782,$A34,СВЦЭМ!$B$39:$B$782,T$11)+'СЕТ СН'!$F$9+СВЦЭМ!$D$10+'СЕТ СН'!$F$5-'СЕТ СН'!$F$17</f>
        <v>5033.9101150100005</v>
      </c>
      <c r="U34" s="36">
        <f>SUMIFS(СВЦЭМ!$C$39:$C$782,СВЦЭМ!$A$39:$A$782,$A34,СВЦЭМ!$B$39:$B$782,U$11)+'СЕТ СН'!$F$9+СВЦЭМ!$D$10+'СЕТ СН'!$F$5-'СЕТ СН'!$F$17</f>
        <v>5002.4489467800004</v>
      </c>
      <c r="V34" s="36">
        <f>SUMIFS(СВЦЭМ!$C$39:$C$782,СВЦЭМ!$A$39:$A$782,$A34,СВЦЭМ!$B$39:$B$782,V$11)+'СЕТ СН'!$F$9+СВЦЭМ!$D$10+'СЕТ СН'!$F$5-'СЕТ СН'!$F$17</f>
        <v>5016.8560123699999</v>
      </c>
      <c r="W34" s="36">
        <f>SUMIFS(СВЦЭМ!$C$39:$C$782,СВЦЭМ!$A$39:$A$782,$A34,СВЦЭМ!$B$39:$B$782,W$11)+'СЕТ СН'!$F$9+СВЦЭМ!$D$10+'СЕТ СН'!$F$5-'СЕТ СН'!$F$17</f>
        <v>5042.6938458800005</v>
      </c>
      <c r="X34" s="36">
        <f>SUMIFS(СВЦЭМ!$C$39:$C$782,СВЦЭМ!$A$39:$A$782,$A34,СВЦЭМ!$B$39:$B$782,X$11)+'СЕТ СН'!$F$9+СВЦЭМ!$D$10+'СЕТ СН'!$F$5-'СЕТ СН'!$F$17</f>
        <v>5057.0695394300001</v>
      </c>
      <c r="Y34" s="36">
        <f>SUMIFS(СВЦЭМ!$C$39:$C$782,СВЦЭМ!$A$39:$A$782,$A34,СВЦЭМ!$B$39:$B$782,Y$11)+'СЕТ СН'!$F$9+СВЦЭМ!$D$10+'СЕТ СН'!$F$5-'СЕТ СН'!$F$17</f>
        <v>5097.2362420899999</v>
      </c>
    </row>
    <row r="35" spans="1:25" ht="15.75" x14ac:dyDescent="0.2">
      <c r="A35" s="35">
        <f t="shared" si="0"/>
        <v>45346</v>
      </c>
      <c r="B35" s="36">
        <f>SUMIFS(СВЦЭМ!$C$39:$C$782,СВЦЭМ!$A$39:$A$782,$A35,СВЦЭМ!$B$39:$B$782,B$11)+'СЕТ СН'!$F$9+СВЦЭМ!$D$10+'СЕТ СН'!$F$5-'СЕТ СН'!$F$17</f>
        <v>5107.3637581200001</v>
      </c>
      <c r="C35" s="36">
        <f>SUMIFS(СВЦЭМ!$C$39:$C$782,СВЦЭМ!$A$39:$A$782,$A35,СВЦЭМ!$B$39:$B$782,C$11)+'СЕТ СН'!$F$9+СВЦЭМ!$D$10+'СЕТ СН'!$F$5-'СЕТ СН'!$F$17</f>
        <v>5146.85645243</v>
      </c>
      <c r="D35" s="36">
        <f>SUMIFS(СВЦЭМ!$C$39:$C$782,СВЦЭМ!$A$39:$A$782,$A35,СВЦЭМ!$B$39:$B$782,D$11)+'СЕТ СН'!$F$9+СВЦЭМ!$D$10+'СЕТ СН'!$F$5-'СЕТ СН'!$F$17</f>
        <v>5170.5373516099999</v>
      </c>
      <c r="E35" s="36">
        <f>SUMIFS(СВЦЭМ!$C$39:$C$782,СВЦЭМ!$A$39:$A$782,$A35,СВЦЭМ!$B$39:$B$782,E$11)+'СЕТ СН'!$F$9+СВЦЭМ!$D$10+'СЕТ СН'!$F$5-'СЕТ СН'!$F$17</f>
        <v>5176.4182486400005</v>
      </c>
      <c r="F35" s="36">
        <f>SUMIFS(СВЦЭМ!$C$39:$C$782,СВЦЭМ!$A$39:$A$782,$A35,СВЦЭМ!$B$39:$B$782,F$11)+'СЕТ СН'!$F$9+СВЦЭМ!$D$10+'СЕТ СН'!$F$5-'СЕТ СН'!$F$17</f>
        <v>5187.81628138</v>
      </c>
      <c r="G35" s="36">
        <f>SUMIFS(СВЦЭМ!$C$39:$C$782,СВЦЭМ!$A$39:$A$782,$A35,СВЦЭМ!$B$39:$B$782,G$11)+'СЕТ СН'!$F$9+СВЦЭМ!$D$10+'СЕТ СН'!$F$5-'СЕТ СН'!$F$17</f>
        <v>5166.8808618800003</v>
      </c>
      <c r="H35" s="36">
        <f>SUMIFS(СВЦЭМ!$C$39:$C$782,СВЦЭМ!$A$39:$A$782,$A35,СВЦЭМ!$B$39:$B$782,H$11)+'СЕТ СН'!$F$9+СВЦЭМ!$D$10+'СЕТ СН'!$F$5-'СЕТ СН'!$F$17</f>
        <v>5131.46251476</v>
      </c>
      <c r="I35" s="36">
        <f>SUMIFS(СВЦЭМ!$C$39:$C$782,СВЦЭМ!$A$39:$A$782,$A35,СВЦЭМ!$B$39:$B$782,I$11)+'СЕТ СН'!$F$9+СВЦЭМ!$D$10+'СЕТ СН'!$F$5-'СЕТ СН'!$F$17</f>
        <v>5036.0080613800001</v>
      </c>
      <c r="J35" s="36">
        <f>SUMIFS(СВЦЭМ!$C$39:$C$782,СВЦЭМ!$A$39:$A$782,$A35,СВЦЭМ!$B$39:$B$782,J$11)+'СЕТ СН'!$F$9+СВЦЭМ!$D$10+'СЕТ СН'!$F$5-'СЕТ СН'!$F$17</f>
        <v>5011.1464782500007</v>
      </c>
      <c r="K35" s="36">
        <f>SUMIFS(СВЦЭМ!$C$39:$C$782,СВЦЭМ!$A$39:$A$782,$A35,СВЦЭМ!$B$39:$B$782,K$11)+'СЕТ СН'!$F$9+СВЦЭМ!$D$10+'СЕТ СН'!$F$5-'СЕТ СН'!$F$17</f>
        <v>4953.0226566199999</v>
      </c>
      <c r="L35" s="36">
        <f>SUMIFS(СВЦЭМ!$C$39:$C$782,СВЦЭМ!$A$39:$A$782,$A35,СВЦЭМ!$B$39:$B$782,L$11)+'СЕТ СН'!$F$9+СВЦЭМ!$D$10+'СЕТ СН'!$F$5-'СЕТ СН'!$F$17</f>
        <v>4919.2837820100003</v>
      </c>
      <c r="M35" s="36">
        <f>SUMIFS(СВЦЭМ!$C$39:$C$782,СВЦЭМ!$A$39:$A$782,$A35,СВЦЭМ!$B$39:$B$782,M$11)+'СЕТ СН'!$F$9+СВЦЭМ!$D$10+'СЕТ СН'!$F$5-'СЕТ СН'!$F$17</f>
        <v>4910.8600041299997</v>
      </c>
      <c r="N35" s="36">
        <f>SUMIFS(СВЦЭМ!$C$39:$C$782,СВЦЭМ!$A$39:$A$782,$A35,СВЦЭМ!$B$39:$B$782,N$11)+'СЕТ СН'!$F$9+СВЦЭМ!$D$10+'СЕТ СН'!$F$5-'СЕТ СН'!$F$17</f>
        <v>4924.1225374400001</v>
      </c>
      <c r="O35" s="36">
        <f>SUMIFS(СВЦЭМ!$C$39:$C$782,СВЦЭМ!$A$39:$A$782,$A35,СВЦЭМ!$B$39:$B$782,O$11)+'СЕТ СН'!$F$9+СВЦЭМ!$D$10+'СЕТ СН'!$F$5-'СЕТ СН'!$F$17</f>
        <v>4950.1898666300003</v>
      </c>
      <c r="P35" s="36">
        <f>SUMIFS(СВЦЭМ!$C$39:$C$782,СВЦЭМ!$A$39:$A$782,$A35,СВЦЭМ!$B$39:$B$782,P$11)+'СЕТ СН'!$F$9+СВЦЭМ!$D$10+'СЕТ СН'!$F$5-'СЕТ СН'!$F$17</f>
        <v>4973.6844261599999</v>
      </c>
      <c r="Q35" s="36">
        <f>SUMIFS(СВЦЭМ!$C$39:$C$782,СВЦЭМ!$A$39:$A$782,$A35,СВЦЭМ!$B$39:$B$782,Q$11)+'СЕТ СН'!$F$9+СВЦЭМ!$D$10+'СЕТ СН'!$F$5-'СЕТ СН'!$F$17</f>
        <v>4988.9312095499999</v>
      </c>
      <c r="R35" s="36">
        <f>SUMIFS(СВЦЭМ!$C$39:$C$782,СВЦЭМ!$A$39:$A$782,$A35,СВЦЭМ!$B$39:$B$782,R$11)+'СЕТ СН'!$F$9+СВЦЭМ!$D$10+'СЕТ СН'!$F$5-'СЕТ СН'!$F$17</f>
        <v>4991.57317435</v>
      </c>
      <c r="S35" s="36">
        <f>SUMIFS(СВЦЭМ!$C$39:$C$782,СВЦЭМ!$A$39:$A$782,$A35,СВЦЭМ!$B$39:$B$782,S$11)+'СЕТ СН'!$F$9+СВЦЭМ!$D$10+'СЕТ СН'!$F$5-'СЕТ СН'!$F$17</f>
        <v>4982.48632284</v>
      </c>
      <c r="T35" s="36">
        <f>SUMIFS(СВЦЭМ!$C$39:$C$782,СВЦЭМ!$A$39:$A$782,$A35,СВЦЭМ!$B$39:$B$782,T$11)+'СЕТ СН'!$F$9+СВЦЭМ!$D$10+'СЕТ СН'!$F$5-'СЕТ СН'!$F$17</f>
        <v>4949.5564499299999</v>
      </c>
      <c r="U35" s="36">
        <f>SUMIFS(СВЦЭМ!$C$39:$C$782,СВЦЭМ!$A$39:$A$782,$A35,СВЦЭМ!$B$39:$B$782,U$11)+'СЕТ СН'!$F$9+СВЦЭМ!$D$10+'СЕТ СН'!$F$5-'СЕТ СН'!$F$17</f>
        <v>4925.4478321300003</v>
      </c>
      <c r="V35" s="36">
        <f>SUMIFS(СВЦЭМ!$C$39:$C$782,СВЦЭМ!$A$39:$A$782,$A35,СВЦЭМ!$B$39:$B$782,V$11)+'СЕТ СН'!$F$9+СВЦЭМ!$D$10+'СЕТ СН'!$F$5-'СЕТ СН'!$F$17</f>
        <v>4931.4408106000001</v>
      </c>
      <c r="W35" s="36">
        <f>SUMIFS(СВЦЭМ!$C$39:$C$782,СВЦЭМ!$A$39:$A$782,$A35,СВЦЭМ!$B$39:$B$782,W$11)+'СЕТ СН'!$F$9+СВЦЭМ!$D$10+'СЕТ СН'!$F$5-'СЕТ СН'!$F$17</f>
        <v>4927.41876013</v>
      </c>
      <c r="X35" s="36">
        <f>SUMIFS(СВЦЭМ!$C$39:$C$782,СВЦЭМ!$A$39:$A$782,$A35,СВЦЭМ!$B$39:$B$782,X$11)+'СЕТ СН'!$F$9+СВЦЭМ!$D$10+'СЕТ СН'!$F$5-'СЕТ СН'!$F$17</f>
        <v>4968.7618296399996</v>
      </c>
      <c r="Y35" s="36">
        <f>SUMIFS(СВЦЭМ!$C$39:$C$782,СВЦЭМ!$A$39:$A$782,$A35,СВЦЭМ!$B$39:$B$782,Y$11)+'СЕТ СН'!$F$9+СВЦЭМ!$D$10+'СЕТ СН'!$F$5-'СЕТ СН'!$F$17</f>
        <v>4995.8176350600006</v>
      </c>
    </row>
    <row r="36" spans="1:25" ht="15.75" x14ac:dyDescent="0.2">
      <c r="A36" s="35">
        <f t="shared" si="0"/>
        <v>45347</v>
      </c>
      <c r="B36" s="36">
        <f>SUMIFS(СВЦЭМ!$C$39:$C$782,СВЦЭМ!$A$39:$A$782,$A36,СВЦЭМ!$B$39:$B$782,B$11)+'СЕТ СН'!$F$9+СВЦЭМ!$D$10+'СЕТ СН'!$F$5-'СЕТ СН'!$F$17</f>
        <v>5078.44461056</v>
      </c>
      <c r="C36" s="36">
        <f>SUMIFS(СВЦЭМ!$C$39:$C$782,СВЦЭМ!$A$39:$A$782,$A36,СВЦЭМ!$B$39:$B$782,C$11)+'СЕТ СН'!$F$9+СВЦЭМ!$D$10+'СЕТ СН'!$F$5-'СЕТ СН'!$F$17</f>
        <v>5052.5586768100002</v>
      </c>
      <c r="D36" s="36">
        <f>SUMIFS(СВЦЭМ!$C$39:$C$782,СВЦЭМ!$A$39:$A$782,$A36,СВЦЭМ!$B$39:$B$782,D$11)+'СЕТ СН'!$F$9+СВЦЭМ!$D$10+'СЕТ СН'!$F$5-'СЕТ СН'!$F$17</f>
        <v>5067.5346177000001</v>
      </c>
      <c r="E36" s="36">
        <f>SUMIFS(СВЦЭМ!$C$39:$C$782,СВЦЭМ!$A$39:$A$782,$A36,СВЦЭМ!$B$39:$B$782,E$11)+'СЕТ СН'!$F$9+СВЦЭМ!$D$10+'СЕТ СН'!$F$5-'СЕТ СН'!$F$17</f>
        <v>5091.8809337299999</v>
      </c>
      <c r="F36" s="36">
        <f>SUMIFS(СВЦЭМ!$C$39:$C$782,СВЦЭМ!$A$39:$A$782,$A36,СВЦЭМ!$B$39:$B$782,F$11)+'СЕТ СН'!$F$9+СВЦЭМ!$D$10+'СЕТ СН'!$F$5-'СЕТ СН'!$F$17</f>
        <v>5086.9382340600005</v>
      </c>
      <c r="G36" s="36">
        <f>SUMIFS(СВЦЭМ!$C$39:$C$782,СВЦЭМ!$A$39:$A$782,$A36,СВЦЭМ!$B$39:$B$782,G$11)+'СЕТ СН'!$F$9+СВЦЭМ!$D$10+'СЕТ СН'!$F$5-'СЕТ СН'!$F$17</f>
        <v>5074.0917467600002</v>
      </c>
      <c r="H36" s="36">
        <f>SUMIFS(СВЦЭМ!$C$39:$C$782,СВЦЭМ!$A$39:$A$782,$A36,СВЦЭМ!$B$39:$B$782,H$11)+'СЕТ СН'!$F$9+СВЦЭМ!$D$10+'СЕТ СН'!$F$5-'СЕТ СН'!$F$17</f>
        <v>5049.2318691500004</v>
      </c>
      <c r="I36" s="36">
        <f>SUMIFS(СВЦЭМ!$C$39:$C$782,СВЦЭМ!$A$39:$A$782,$A36,СВЦЭМ!$B$39:$B$782,I$11)+'СЕТ СН'!$F$9+СВЦЭМ!$D$10+'СЕТ СН'!$F$5-'СЕТ СН'!$F$17</f>
        <v>5052.0381931700003</v>
      </c>
      <c r="J36" s="36">
        <f>SUMIFS(СВЦЭМ!$C$39:$C$782,СВЦЭМ!$A$39:$A$782,$A36,СВЦЭМ!$B$39:$B$782,J$11)+'СЕТ СН'!$F$9+СВЦЭМ!$D$10+'СЕТ СН'!$F$5-'СЕТ СН'!$F$17</f>
        <v>4896.64833447</v>
      </c>
      <c r="K36" s="36">
        <f>SUMIFS(СВЦЭМ!$C$39:$C$782,СВЦЭМ!$A$39:$A$782,$A36,СВЦЭМ!$B$39:$B$782,K$11)+'СЕТ СН'!$F$9+СВЦЭМ!$D$10+'СЕТ СН'!$F$5-'СЕТ СН'!$F$17</f>
        <v>4851.0360627500004</v>
      </c>
      <c r="L36" s="36">
        <f>SUMIFS(СВЦЭМ!$C$39:$C$782,СВЦЭМ!$A$39:$A$782,$A36,СВЦЭМ!$B$39:$B$782,L$11)+'СЕТ СН'!$F$9+СВЦЭМ!$D$10+'СЕТ СН'!$F$5-'СЕТ СН'!$F$17</f>
        <v>4817.7180643299998</v>
      </c>
      <c r="M36" s="36">
        <f>SUMIFS(СВЦЭМ!$C$39:$C$782,СВЦЭМ!$A$39:$A$782,$A36,СВЦЭМ!$B$39:$B$782,M$11)+'СЕТ СН'!$F$9+СВЦЭМ!$D$10+'СЕТ СН'!$F$5-'СЕТ СН'!$F$17</f>
        <v>4818.8978643299997</v>
      </c>
      <c r="N36" s="36">
        <f>SUMIFS(СВЦЭМ!$C$39:$C$782,СВЦЭМ!$A$39:$A$782,$A36,СВЦЭМ!$B$39:$B$782,N$11)+'СЕТ СН'!$F$9+СВЦЭМ!$D$10+'СЕТ СН'!$F$5-'СЕТ СН'!$F$17</f>
        <v>4834.5436727400001</v>
      </c>
      <c r="O36" s="36">
        <f>SUMIFS(СВЦЭМ!$C$39:$C$782,СВЦЭМ!$A$39:$A$782,$A36,СВЦЭМ!$B$39:$B$782,O$11)+'СЕТ СН'!$F$9+СВЦЭМ!$D$10+'СЕТ СН'!$F$5-'СЕТ СН'!$F$17</f>
        <v>4862.1406285399999</v>
      </c>
      <c r="P36" s="36">
        <f>SUMIFS(СВЦЭМ!$C$39:$C$782,СВЦЭМ!$A$39:$A$782,$A36,СВЦЭМ!$B$39:$B$782,P$11)+'СЕТ СН'!$F$9+СВЦЭМ!$D$10+'СЕТ СН'!$F$5-'СЕТ СН'!$F$17</f>
        <v>4878.2955734400002</v>
      </c>
      <c r="Q36" s="36">
        <f>SUMIFS(СВЦЭМ!$C$39:$C$782,СВЦЭМ!$A$39:$A$782,$A36,СВЦЭМ!$B$39:$B$782,Q$11)+'СЕТ СН'!$F$9+СВЦЭМ!$D$10+'СЕТ СН'!$F$5-'СЕТ СН'!$F$17</f>
        <v>4906.3491146200004</v>
      </c>
      <c r="R36" s="36">
        <f>SUMIFS(СВЦЭМ!$C$39:$C$782,СВЦЭМ!$A$39:$A$782,$A36,СВЦЭМ!$B$39:$B$782,R$11)+'СЕТ СН'!$F$9+СВЦЭМ!$D$10+'СЕТ СН'!$F$5-'СЕТ СН'!$F$17</f>
        <v>4912.2302215199998</v>
      </c>
      <c r="S36" s="36">
        <f>SUMIFS(СВЦЭМ!$C$39:$C$782,СВЦЭМ!$A$39:$A$782,$A36,СВЦЭМ!$B$39:$B$782,S$11)+'СЕТ СН'!$F$9+СВЦЭМ!$D$10+'СЕТ СН'!$F$5-'СЕТ СН'!$F$17</f>
        <v>4903.3174291400001</v>
      </c>
      <c r="T36" s="36">
        <f>SUMIFS(СВЦЭМ!$C$39:$C$782,СВЦЭМ!$A$39:$A$782,$A36,СВЦЭМ!$B$39:$B$782,T$11)+'СЕТ СН'!$F$9+СВЦЭМ!$D$10+'СЕТ СН'!$F$5-'СЕТ СН'!$F$17</f>
        <v>4851.3343390999999</v>
      </c>
      <c r="U36" s="36">
        <f>SUMIFS(СВЦЭМ!$C$39:$C$782,СВЦЭМ!$A$39:$A$782,$A36,СВЦЭМ!$B$39:$B$782,U$11)+'СЕТ СН'!$F$9+СВЦЭМ!$D$10+'СЕТ СН'!$F$5-'СЕТ СН'!$F$17</f>
        <v>4818.5904934299997</v>
      </c>
      <c r="V36" s="36">
        <f>SUMIFS(СВЦЭМ!$C$39:$C$782,СВЦЭМ!$A$39:$A$782,$A36,СВЦЭМ!$B$39:$B$782,V$11)+'СЕТ СН'!$F$9+СВЦЭМ!$D$10+'СЕТ СН'!$F$5-'СЕТ СН'!$F$17</f>
        <v>4949.1165040699998</v>
      </c>
      <c r="W36" s="36">
        <f>SUMIFS(СВЦЭМ!$C$39:$C$782,СВЦЭМ!$A$39:$A$782,$A36,СВЦЭМ!$B$39:$B$782,W$11)+'СЕТ СН'!$F$9+СВЦЭМ!$D$10+'СЕТ СН'!$F$5-'СЕТ СН'!$F$17</f>
        <v>4936.7255579800003</v>
      </c>
      <c r="X36" s="36">
        <f>SUMIFS(СВЦЭМ!$C$39:$C$782,СВЦЭМ!$A$39:$A$782,$A36,СВЦЭМ!$B$39:$B$782,X$11)+'СЕТ СН'!$F$9+СВЦЭМ!$D$10+'СЕТ СН'!$F$5-'СЕТ СН'!$F$17</f>
        <v>4972.8295257400005</v>
      </c>
      <c r="Y36" s="36">
        <f>SUMIFS(СВЦЭМ!$C$39:$C$782,СВЦЭМ!$A$39:$A$782,$A36,СВЦЭМ!$B$39:$B$782,Y$11)+'СЕТ СН'!$F$9+СВЦЭМ!$D$10+'СЕТ СН'!$F$5-'СЕТ СН'!$F$17</f>
        <v>5001.8600946000006</v>
      </c>
    </row>
    <row r="37" spans="1:25" ht="15.75" x14ac:dyDescent="0.2">
      <c r="A37" s="35">
        <f t="shared" si="0"/>
        <v>45348</v>
      </c>
      <c r="B37" s="36">
        <f>SUMIFS(СВЦЭМ!$C$39:$C$782,СВЦЭМ!$A$39:$A$782,$A37,СВЦЭМ!$B$39:$B$782,B$11)+'СЕТ СН'!$F$9+СВЦЭМ!$D$10+'СЕТ СН'!$F$5-'СЕТ СН'!$F$17</f>
        <v>5003.08204888</v>
      </c>
      <c r="C37" s="36">
        <f>SUMIFS(СВЦЭМ!$C$39:$C$782,СВЦЭМ!$A$39:$A$782,$A37,СВЦЭМ!$B$39:$B$782,C$11)+'СЕТ СН'!$F$9+СВЦЭМ!$D$10+'СЕТ СН'!$F$5-'СЕТ СН'!$F$17</f>
        <v>5036.0439400900004</v>
      </c>
      <c r="D37" s="36">
        <f>SUMIFS(СВЦЭМ!$C$39:$C$782,СВЦЭМ!$A$39:$A$782,$A37,СВЦЭМ!$B$39:$B$782,D$11)+'СЕТ СН'!$F$9+СВЦЭМ!$D$10+'СЕТ СН'!$F$5-'СЕТ СН'!$F$17</f>
        <v>5058.13928562</v>
      </c>
      <c r="E37" s="36">
        <f>SUMIFS(СВЦЭМ!$C$39:$C$782,СВЦЭМ!$A$39:$A$782,$A37,СВЦЭМ!$B$39:$B$782,E$11)+'СЕТ СН'!$F$9+СВЦЭМ!$D$10+'СЕТ СН'!$F$5-'СЕТ СН'!$F$17</f>
        <v>5044.7693544399999</v>
      </c>
      <c r="F37" s="36">
        <f>SUMIFS(СВЦЭМ!$C$39:$C$782,СВЦЭМ!$A$39:$A$782,$A37,СВЦЭМ!$B$39:$B$782,F$11)+'СЕТ СН'!$F$9+СВЦЭМ!$D$10+'СЕТ СН'!$F$5-'СЕТ СН'!$F$17</f>
        <v>5050.1994435100005</v>
      </c>
      <c r="G37" s="36">
        <f>SUMIFS(СВЦЭМ!$C$39:$C$782,СВЦЭМ!$A$39:$A$782,$A37,СВЦЭМ!$B$39:$B$782,G$11)+'СЕТ СН'!$F$9+СВЦЭМ!$D$10+'СЕТ СН'!$F$5-'СЕТ СН'!$F$17</f>
        <v>5105.1428840200006</v>
      </c>
      <c r="H37" s="36">
        <f>SUMIFS(СВЦЭМ!$C$39:$C$782,СВЦЭМ!$A$39:$A$782,$A37,СВЦЭМ!$B$39:$B$782,H$11)+'СЕТ СН'!$F$9+СВЦЭМ!$D$10+'СЕТ СН'!$F$5-'СЕТ СН'!$F$17</f>
        <v>5038.7845510099996</v>
      </c>
      <c r="I37" s="36">
        <f>SUMIFS(СВЦЭМ!$C$39:$C$782,СВЦЭМ!$A$39:$A$782,$A37,СВЦЭМ!$B$39:$B$782,I$11)+'СЕТ СН'!$F$9+СВЦЭМ!$D$10+'СЕТ СН'!$F$5-'СЕТ СН'!$F$17</f>
        <v>4981.4036395700005</v>
      </c>
      <c r="J37" s="36">
        <f>SUMIFS(СВЦЭМ!$C$39:$C$782,СВЦЭМ!$A$39:$A$782,$A37,СВЦЭМ!$B$39:$B$782,J$11)+'СЕТ СН'!$F$9+СВЦЭМ!$D$10+'СЕТ СН'!$F$5-'СЕТ СН'!$F$17</f>
        <v>4947.0070413800004</v>
      </c>
      <c r="K37" s="36">
        <f>SUMIFS(СВЦЭМ!$C$39:$C$782,СВЦЭМ!$A$39:$A$782,$A37,СВЦЭМ!$B$39:$B$782,K$11)+'СЕТ СН'!$F$9+СВЦЭМ!$D$10+'СЕТ СН'!$F$5-'СЕТ СН'!$F$17</f>
        <v>4958.0133781300001</v>
      </c>
      <c r="L37" s="36">
        <f>SUMIFS(СВЦЭМ!$C$39:$C$782,СВЦЭМ!$A$39:$A$782,$A37,СВЦЭМ!$B$39:$B$782,L$11)+'СЕТ СН'!$F$9+СВЦЭМ!$D$10+'СЕТ СН'!$F$5-'СЕТ СН'!$F$17</f>
        <v>4959.1136794000004</v>
      </c>
      <c r="M37" s="36">
        <f>SUMIFS(СВЦЭМ!$C$39:$C$782,СВЦЭМ!$A$39:$A$782,$A37,СВЦЭМ!$B$39:$B$782,M$11)+'СЕТ СН'!$F$9+СВЦЭМ!$D$10+'СЕТ СН'!$F$5-'СЕТ СН'!$F$17</f>
        <v>4968.0192516300003</v>
      </c>
      <c r="N37" s="36">
        <f>SUMIFS(СВЦЭМ!$C$39:$C$782,СВЦЭМ!$A$39:$A$782,$A37,СВЦЭМ!$B$39:$B$782,N$11)+'СЕТ СН'!$F$9+СВЦЭМ!$D$10+'СЕТ СН'!$F$5-'СЕТ СН'!$F$17</f>
        <v>4970.9822228499997</v>
      </c>
      <c r="O37" s="36">
        <f>SUMIFS(СВЦЭМ!$C$39:$C$782,СВЦЭМ!$A$39:$A$782,$A37,СВЦЭМ!$B$39:$B$782,O$11)+'СЕТ СН'!$F$9+СВЦЭМ!$D$10+'СЕТ СН'!$F$5-'СЕТ СН'!$F$17</f>
        <v>4987.87164545</v>
      </c>
      <c r="P37" s="36">
        <f>SUMIFS(СВЦЭМ!$C$39:$C$782,СВЦЭМ!$A$39:$A$782,$A37,СВЦЭМ!$B$39:$B$782,P$11)+'СЕТ СН'!$F$9+СВЦЭМ!$D$10+'СЕТ СН'!$F$5-'СЕТ СН'!$F$17</f>
        <v>4998.2050323200001</v>
      </c>
      <c r="Q37" s="36">
        <f>SUMIFS(СВЦЭМ!$C$39:$C$782,СВЦЭМ!$A$39:$A$782,$A37,СВЦЭМ!$B$39:$B$782,Q$11)+'СЕТ СН'!$F$9+СВЦЭМ!$D$10+'СЕТ СН'!$F$5-'СЕТ СН'!$F$17</f>
        <v>5030.0585273699999</v>
      </c>
      <c r="R37" s="36">
        <f>SUMIFS(СВЦЭМ!$C$39:$C$782,СВЦЭМ!$A$39:$A$782,$A37,СВЦЭМ!$B$39:$B$782,R$11)+'СЕТ СН'!$F$9+СВЦЭМ!$D$10+'СЕТ СН'!$F$5-'СЕТ СН'!$F$17</f>
        <v>5033.6269584800002</v>
      </c>
      <c r="S37" s="36">
        <f>SUMIFS(СВЦЭМ!$C$39:$C$782,СВЦЭМ!$A$39:$A$782,$A37,СВЦЭМ!$B$39:$B$782,S$11)+'СЕТ СН'!$F$9+СВЦЭМ!$D$10+'СЕТ СН'!$F$5-'СЕТ СН'!$F$17</f>
        <v>5026.03143464</v>
      </c>
      <c r="T37" s="36">
        <f>SUMIFS(СВЦЭМ!$C$39:$C$782,СВЦЭМ!$A$39:$A$782,$A37,СВЦЭМ!$B$39:$B$782,T$11)+'СЕТ СН'!$F$9+СВЦЭМ!$D$10+'СЕТ СН'!$F$5-'СЕТ СН'!$F$17</f>
        <v>4980.9155917600001</v>
      </c>
      <c r="U37" s="36">
        <f>SUMIFS(СВЦЭМ!$C$39:$C$782,СВЦЭМ!$A$39:$A$782,$A37,СВЦЭМ!$B$39:$B$782,U$11)+'СЕТ СН'!$F$9+СВЦЭМ!$D$10+'СЕТ СН'!$F$5-'СЕТ СН'!$F$17</f>
        <v>4951.9791179500007</v>
      </c>
      <c r="V37" s="36">
        <f>SUMIFS(СВЦЭМ!$C$39:$C$782,СВЦЭМ!$A$39:$A$782,$A37,СВЦЭМ!$B$39:$B$782,V$11)+'СЕТ СН'!$F$9+СВЦЭМ!$D$10+'СЕТ СН'!$F$5-'СЕТ СН'!$F$17</f>
        <v>4971.9666206600004</v>
      </c>
      <c r="W37" s="36">
        <f>SUMIFS(СВЦЭМ!$C$39:$C$782,СВЦЭМ!$A$39:$A$782,$A37,СВЦЭМ!$B$39:$B$782,W$11)+'СЕТ СН'!$F$9+СВЦЭМ!$D$10+'СЕТ СН'!$F$5-'СЕТ СН'!$F$17</f>
        <v>4987.01525494</v>
      </c>
      <c r="X37" s="36">
        <f>SUMIFS(СВЦЭМ!$C$39:$C$782,СВЦЭМ!$A$39:$A$782,$A37,СВЦЭМ!$B$39:$B$782,X$11)+'СЕТ СН'!$F$9+СВЦЭМ!$D$10+'СЕТ СН'!$F$5-'СЕТ СН'!$F$17</f>
        <v>4999.62969643</v>
      </c>
      <c r="Y37" s="36">
        <f>SUMIFS(СВЦЭМ!$C$39:$C$782,СВЦЭМ!$A$39:$A$782,$A37,СВЦЭМ!$B$39:$B$782,Y$11)+'СЕТ СН'!$F$9+СВЦЭМ!$D$10+'СЕТ СН'!$F$5-'СЕТ СН'!$F$17</f>
        <v>5023.1922251800006</v>
      </c>
    </row>
    <row r="38" spans="1:25" ht="15.75" x14ac:dyDescent="0.2">
      <c r="A38" s="35">
        <f t="shared" si="0"/>
        <v>45349</v>
      </c>
      <c r="B38" s="36">
        <f>SUMIFS(СВЦЭМ!$C$39:$C$782,СВЦЭМ!$A$39:$A$782,$A38,СВЦЭМ!$B$39:$B$782,B$11)+'СЕТ СН'!$F$9+СВЦЭМ!$D$10+'СЕТ СН'!$F$5-'СЕТ СН'!$F$17</f>
        <v>5164.3420331200005</v>
      </c>
      <c r="C38" s="36">
        <f>SUMIFS(СВЦЭМ!$C$39:$C$782,СВЦЭМ!$A$39:$A$782,$A38,СВЦЭМ!$B$39:$B$782,C$11)+'СЕТ СН'!$F$9+СВЦЭМ!$D$10+'СЕТ СН'!$F$5-'СЕТ СН'!$F$17</f>
        <v>5193.5603604900007</v>
      </c>
      <c r="D38" s="36">
        <f>SUMIFS(СВЦЭМ!$C$39:$C$782,СВЦЭМ!$A$39:$A$782,$A38,СВЦЭМ!$B$39:$B$782,D$11)+'СЕТ СН'!$F$9+СВЦЭМ!$D$10+'СЕТ СН'!$F$5-'СЕТ СН'!$F$17</f>
        <v>5207.4723946399999</v>
      </c>
      <c r="E38" s="36">
        <f>SUMIFS(СВЦЭМ!$C$39:$C$782,СВЦЭМ!$A$39:$A$782,$A38,СВЦЭМ!$B$39:$B$782,E$11)+'СЕТ СН'!$F$9+СВЦЭМ!$D$10+'СЕТ СН'!$F$5-'СЕТ СН'!$F$17</f>
        <v>5225.6315714600005</v>
      </c>
      <c r="F38" s="36">
        <f>SUMIFS(СВЦЭМ!$C$39:$C$782,СВЦЭМ!$A$39:$A$782,$A38,СВЦЭМ!$B$39:$B$782,F$11)+'СЕТ СН'!$F$9+СВЦЭМ!$D$10+'СЕТ СН'!$F$5-'СЕТ СН'!$F$17</f>
        <v>5220.0355099799999</v>
      </c>
      <c r="G38" s="36">
        <f>SUMIFS(СВЦЭМ!$C$39:$C$782,СВЦЭМ!$A$39:$A$782,$A38,СВЦЭМ!$B$39:$B$782,G$11)+'СЕТ СН'!$F$9+СВЦЭМ!$D$10+'СЕТ СН'!$F$5-'СЕТ СН'!$F$17</f>
        <v>5191.9362128499997</v>
      </c>
      <c r="H38" s="36">
        <f>SUMIFS(СВЦЭМ!$C$39:$C$782,СВЦЭМ!$A$39:$A$782,$A38,СВЦЭМ!$B$39:$B$782,H$11)+'СЕТ СН'!$F$9+СВЦЭМ!$D$10+'СЕТ СН'!$F$5-'СЕТ СН'!$F$17</f>
        <v>5143.1858730700005</v>
      </c>
      <c r="I38" s="36">
        <f>SUMIFS(СВЦЭМ!$C$39:$C$782,СВЦЭМ!$A$39:$A$782,$A38,СВЦЭМ!$B$39:$B$782,I$11)+'СЕТ СН'!$F$9+СВЦЭМ!$D$10+'СЕТ СН'!$F$5-'СЕТ СН'!$F$17</f>
        <v>5096.38824492</v>
      </c>
      <c r="J38" s="36">
        <f>SUMIFS(СВЦЭМ!$C$39:$C$782,СВЦЭМ!$A$39:$A$782,$A38,СВЦЭМ!$B$39:$B$782,J$11)+'СЕТ СН'!$F$9+СВЦЭМ!$D$10+'СЕТ СН'!$F$5-'СЕТ СН'!$F$17</f>
        <v>5056.94555468</v>
      </c>
      <c r="K38" s="36">
        <f>SUMIFS(СВЦЭМ!$C$39:$C$782,СВЦЭМ!$A$39:$A$782,$A38,СВЦЭМ!$B$39:$B$782,K$11)+'СЕТ СН'!$F$9+СВЦЭМ!$D$10+'СЕТ СН'!$F$5-'СЕТ СН'!$F$17</f>
        <v>5067.8024572100003</v>
      </c>
      <c r="L38" s="36">
        <f>SUMIFS(СВЦЭМ!$C$39:$C$782,СВЦЭМ!$A$39:$A$782,$A38,СВЦЭМ!$B$39:$B$782,L$11)+'СЕТ СН'!$F$9+СВЦЭМ!$D$10+'СЕТ СН'!$F$5-'СЕТ СН'!$F$17</f>
        <v>5053.4350300700007</v>
      </c>
      <c r="M38" s="36">
        <f>SUMIFS(СВЦЭМ!$C$39:$C$782,СВЦЭМ!$A$39:$A$782,$A38,СВЦЭМ!$B$39:$B$782,M$11)+'СЕТ СН'!$F$9+СВЦЭМ!$D$10+'СЕТ СН'!$F$5-'СЕТ СН'!$F$17</f>
        <v>5076.9939477300004</v>
      </c>
      <c r="N38" s="36">
        <f>SUMIFS(СВЦЭМ!$C$39:$C$782,СВЦЭМ!$A$39:$A$782,$A38,СВЦЭМ!$B$39:$B$782,N$11)+'СЕТ СН'!$F$9+СВЦЭМ!$D$10+'СЕТ СН'!$F$5-'СЕТ СН'!$F$17</f>
        <v>5068.0235723900005</v>
      </c>
      <c r="O38" s="36">
        <f>SUMIFS(СВЦЭМ!$C$39:$C$782,СВЦЭМ!$A$39:$A$782,$A38,СВЦЭМ!$B$39:$B$782,O$11)+'СЕТ СН'!$F$9+СВЦЭМ!$D$10+'СЕТ СН'!$F$5-'СЕТ СН'!$F$17</f>
        <v>5084.1013863900007</v>
      </c>
      <c r="P38" s="36">
        <f>SUMIFS(СВЦЭМ!$C$39:$C$782,СВЦЭМ!$A$39:$A$782,$A38,СВЦЭМ!$B$39:$B$782,P$11)+'СЕТ СН'!$F$9+СВЦЭМ!$D$10+'СЕТ СН'!$F$5-'СЕТ СН'!$F$17</f>
        <v>5097.5760264500004</v>
      </c>
      <c r="Q38" s="36">
        <f>SUMIFS(СВЦЭМ!$C$39:$C$782,СВЦЭМ!$A$39:$A$782,$A38,СВЦЭМ!$B$39:$B$782,Q$11)+'СЕТ СН'!$F$9+СВЦЭМ!$D$10+'СЕТ СН'!$F$5-'СЕТ СН'!$F$17</f>
        <v>5119.5259782399999</v>
      </c>
      <c r="R38" s="36">
        <f>SUMIFS(СВЦЭМ!$C$39:$C$782,СВЦЭМ!$A$39:$A$782,$A38,СВЦЭМ!$B$39:$B$782,R$11)+'СЕТ СН'!$F$9+СВЦЭМ!$D$10+'СЕТ СН'!$F$5-'СЕТ СН'!$F$17</f>
        <v>5118.6837055200003</v>
      </c>
      <c r="S38" s="36">
        <f>SUMIFS(СВЦЭМ!$C$39:$C$782,СВЦЭМ!$A$39:$A$782,$A38,СВЦЭМ!$B$39:$B$782,S$11)+'СЕТ СН'!$F$9+СВЦЭМ!$D$10+'СЕТ СН'!$F$5-'СЕТ СН'!$F$17</f>
        <v>5107.6258870700003</v>
      </c>
      <c r="T38" s="36">
        <f>SUMIFS(СВЦЭМ!$C$39:$C$782,СВЦЭМ!$A$39:$A$782,$A38,СВЦЭМ!$B$39:$B$782,T$11)+'СЕТ СН'!$F$9+СВЦЭМ!$D$10+'СЕТ СН'!$F$5-'СЕТ СН'!$F$17</f>
        <v>5070.5420793000003</v>
      </c>
      <c r="U38" s="36">
        <f>SUMIFS(СВЦЭМ!$C$39:$C$782,СВЦЭМ!$A$39:$A$782,$A38,СВЦЭМ!$B$39:$B$782,U$11)+'СЕТ СН'!$F$9+СВЦЭМ!$D$10+'СЕТ СН'!$F$5-'СЕТ СН'!$F$17</f>
        <v>5056.4483256500007</v>
      </c>
      <c r="V38" s="36">
        <f>SUMIFS(СВЦЭМ!$C$39:$C$782,СВЦЭМ!$A$39:$A$782,$A38,СВЦЭМ!$B$39:$B$782,V$11)+'СЕТ СН'!$F$9+СВЦЭМ!$D$10+'СЕТ СН'!$F$5-'СЕТ СН'!$F$17</f>
        <v>5073.2191563400002</v>
      </c>
      <c r="W38" s="36">
        <f>SUMIFS(СВЦЭМ!$C$39:$C$782,СВЦЭМ!$A$39:$A$782,$A38,СВЦЭМ!$B$39:$B$782,W$11)+'СЕТ СН'!$F$9+СВЦЭМ!$D$10+'СЕТ СН'!$F$5-'СЕТ СН'!$F$17</f>
        <v>5085.0477962499999</v>
      </c>
      <c r="X38" s="36">
        <f>SUMIFS(СВЦЭМ!$C$39:$C$782,СВЦЭМ!$A$39:$A$782,$A38,СВЦЭМ!$B$39:$B$782,X$11)+'СЕТ СН'!$F$9+СВЦЭМ!$D$10+'СЕТ СН'!$F$5-'СЕТ СН'!$F$17</f>
        <v>5112.94172574</v>
      </c>
      <c r="Y38" s="36">
        <f>SUMIFS(СВЦЭМ!$C$39:$C$782,СВЦЭМ!$A$39:$A$782,$A38,СВЦЭМ!$B$39:$B$782,Y$11)+'СЕТ СН'!$F$9+СВЦЭМ!$D$10+'СЕТ СН'!$F$5-'СЕТ СН'!$F$17</f>
        <v>5116.8441525199996</v>
      </c>
    </row>
    <row r="39" spans="1:25" ht="15.75" x14ac:dyDescent="0.2">
      <c r="A39" s="35">
        <f t="shared" si="0"/>
        <v>45350</v>
      </c>
      <c r="B39" s="36">
        <f>SUMIFS(СВЦЭМ!$C$39:$C$782,СВЦЭМ!$A$39:$A$782,$A39,СВЦЭМ!$B$39:$B$782,B$11)+'СЕТ СН'!$F$9+СВЦЭМ!$D$10+'СЕТ СН'!$F$5-'СЕТ СН'!$F$17</f>
        <v>5192.2945068299996</v>
      </c>
      <c r="C39" s="36">
        <f>SUMIFS(СВЦЭМ!$C$39:$C$782,СВЦЭМ!$A$39:$A$782,$A39,СВЦЭМ!$B$39:$B$782,C$11)+'СЕТ СН'!$F$9+СВЦЭМ!$D$10+'СЕТ СН'!$F$5-'СЕТ СН'!$F$17</f>
        <v>5233.4667698499998</v>
      </c>
      <c r="D39" s="36">
        <f>SUMIFS(СВЦЭМ!$C$39:$C$782,СВЦЭМ!$A$39:$A$782,$A39,СВЦЭМ!$B$39:$B$782,D$11)+'СЕТ СН'!$F$9+СВЦЭМ!$D$10+'СЕТ СН'!$F$5-'СЕТ СН'!$F$17</f>
        <v>5262.3709607800001</v>
      </c>
      <c r="E39" s="36">
        <f>SUMIFS(СВЦЭМ!$C$39:$C$782,СВЦЭМ!$A$39:$A$782,$A39,СВЦЭМ!$B$39:$B$782,E$11)+'СЕТ СН'!$F$9+СВЦЭМ!$D$10+'СЕТ СН'!$F$5-'СЕТ СН'!$F$17</f>
        <v>5280.8130391699997</v>
      </c>
      <c r="F39" s="36">
        <f>SUMIFS(СВЦЭМ!$C$39:$C$782,СВЦЭМ!$A$39:$A$782,$A39,СВЦЭМ!$B$39:$B$782,F$11)+'СЕТ СН'!$F$9+СВЦЭМ!$D$10+'СЕТ СН'!$F$5-'СЕТ СН'!$F$17</f>
        <v>5273.2301210400001</v>
      </c>
      <c r="G39" s="36">
        <f>SUMIFS(СВЦЭМ!$C$39:$C$782,СВЦЭМ!$A$39:$A$782,$A39,СВЦЭМ!$B$39:$B$782,G$11)+'СЕТ СН'!$F$9+СВЦЭМ!$D$10+'СЕТ СН'!$F$5-'СЕТ СН'!$F$17</f>
        <v>5253.1953881299996</v>
      </c>
      <c r="H39" s="36">
        <f>SUMIFS(СВЦЭМ!$C$39:$C$782,СВЦЭМ!$A$39:$A$782,$A39,СВЦЭМ!$B$39:$B$782,H$11)+'СЕТ СН'!$F$9+СВЦЭМ!$D$10+'СЕТ СН'!$F$5-'СЕТ СН'!$F$17</f>
        <v>5193.7507567499997</v>
      </c>
      <c r="I39" s="36">
        <f>SUMIFS(СВЦЭМ!$C$39:$C$782,СВЦЭМ!$A$39:$A$782,$A39,СВЦЭМ!$B$39:$B$782,I$11)+'СЕТ СН'!$F$9+СВЦЭМ!$D$10+'СЕТ СН'!$F$5-'СЕТ СН'!$F$17</f>
        <v>5132.3089946300006</v>
      </c>
      <c r="J39" s="36">
        <f>SUMIFS(СВЦЭМ!$C$39:$C$782,СВЦЭМ!$A$39:$A$782,$A39,СВЦЭМ!$B$39:$B$782,J$11)+'СЕТ СН'!$F$9+СВЦЭМ!$D$10+'СЕТ СН'!$F$5-'СЕТ СН'!$F$17</f>
        <v>5097.4844562500002</v>
      </c>
      <c r="K39" s="36">
        <f>SUMIFS(СВЦЭМ!$C$39:$C$782,СВЦЭМ!$A$39:$A$782,$A39,СВЦЭМ!$B$39:$B$782,K$11)+'СЕТ СН'!$F$9+СВЦЭМ!$D$10+'СЕТ СН'!$F$5-'СЕТ СН'!$F$17</f>
        <v>5105.1475974000004</v>
      </c>
      <c r="L39" s="36">
        <f>SUMIFS(СВЦЭМ!$C$39:$C$782,СВЦЭМ!$A$39:$A$782,$A39,СВЦЭМ!$B$39:$B$782,L$11)+'СЕТ СН'!$F$9+СВЦЭМ!$D$10+'СЕТ СН'!$F$5-'СЕТ СН'!$F$17</f>
        <v>5080.6475828000002</v>
      </c>
      <c r="M39" s="36">
        <f>SUMIFS(СВЦЭМ!$C$39:$C$782,СВЦЭМ!$A$39:$A$782,$A39,СВЦЭМ!$B$39:$B$782,M$11)+'СЕТ СН'!$F$9+СВЦЭМ!$D$10+'СЕТ СН'!$F$5-'СЕТ СН'!$F$17</f>
        <v>5091.35526716</v>
      </c>
      <c r="N39" s="36">
        <f>SUMIFS(СВЦЭМ!$C$39:$C$782,СВЦЭМ!$A$39:$A$782,$A39,СВЦЭМ!$B$39:$B$782,N$11)+'СЕТ СН'!$F$9+СВЦЭМ!$D$10+'СЕТ СН'!$F$5-'СЕТ СН'!$F$17</f>
        <v>5110.8298433199998</v>
      </c>
      <c r="O39" s="36">
        <f>SUMIFS(СВЦЭМ!$C$39:$C$782,СВЦЭМ!$A$39:$A$782,$A39,СВЦЭМ!$B$39:$B$782,O$11)+'СЕТ СН'!$F$9+СВЦЭМ!$D$10+'СЕТ СН'!$F$5-'СЕТ СН'!$F$17</f>
        <v>5129.5749413200001</v>
      </c>
      <c r="P39" s="36">
        <f>SUMIFS(СВЦЭМ!$C$39:$C$782,СВЦЭМ!$A$39:$A$782,$A39,СВЦЭМ!$B$39:$B$782,P$11)+'СЕТ СН'!$F$9+СВЦЭМ!$D$10+'СЕТ СН'!$F$5-'СЕТ СН'!$F$17</f>
        <v>5143.7110095200005</v>
      </c>
      <c r="Q39" s="36">
        <f>SUMIFS(СВЦЭМ!$C$39:$C$782,СВЦЭМ!$A$39:$A$782,$A39,СВЦЭМ!$B$39:$B$782,Q$11)+'СЕТ СН'!$F$9+СВЦЭМ!$D$10+'СЕТ СН'!$F$5-'СЕТ СН'!$F$17</f>
        <v>5171.7612080400004</v>
      </c>
      <c r="R39" s="36">
        <f>SUMIFS(СВЦЭМ!$C$39:$C$782,СВЦЭМ!$A$39:$A$782,$A39,СВЦЭМ!$B$39:$B$782,R$11)+'СЕТ СН'!$F$9+СВЦЭМ!$D$10+'СЕТ СН'!$F$5-'СЕТ СН'!$F$17</f>
        <v>5168.4282539400001</v>
      </c>
      <c r="S39" s="36">
        <f>SUMIFS(СВЦЭМ!$C$39:$C$782,СВЦЭМ!$A$39:$A$782,$A39,СВЦЭМ!$B$39:$B$782,S$11)+'СЕТ СН'!$F$9+СВЦЭМ!$D$10+'СЕТ СН'!$F$5-'СЕТ СН'!$F$17</f>
        <v>5156.5559226599999</v>
      </c>
      <c r="T39" s="36">
        <f>SUMIFS(СВЦЭМ!$C$39:$C$782,СВЦЭМ!$A$39:$A$782,$A39,СВЦЭМ!$B$39:$B$782,T$11)+'СЕТ СН'!$F$9+СВЦЭМ!$D$10+'СЕТ СН'!$F$5-'СЕТ СН'!$F$17</f>
        <v>5121.0636945300002</v>
      </c>
      <c r="U39" s="36">
        <f>SUMIFS(СВЦЭМ!$C$39:$C$782,СВЦЭМ!$A$39:$A$782,$A39,СВЦЭМ!$B$39:$B$782,U$11)+'СЕТ СН'!$F$9+СВЦЭМ!$D$10+'СЕТ СН'!$F$5-'СЕТ СН'!$F$17</f>
        <v>5081.6319758700001</v>
      </c>
      <c r="V39" s="36">
        <f>SUMIFS(СВЦЭМ!$C$39:$C$782,СВЦЭМ!$A$39:$A$782,$A39,СВЦЭМ!$B$39:$B$782,V$11)+'СЕТ СН'!$F$9+СВЦЭМ!$D$10+'СЕТ СН'!$F$5-'СЕТ СН'!$F$17</f>
        <v>5099.8850281200002</v>
      </c>
      <c r="W39" s="36">
        <f>SUMIFS(СВЦЭМ!$C$39:$C$782,СВЦЭМ!$A$39:$A$782,$A39,СВЦЭМ!$B$39:$B$782,W$11)+'СЕТ СН'!$F$9+СВЦЭМ!$D$10+'СЕТ СН'!$F$5-'СЕТ СН'!$F$17</f>
        <v>5102.3771967499997</v>
      </c>
      <c r="X39" s="36">
        <f>SUMIFS(СВЦЭМ!$C$39:$C$782,СВЦЭМ!$A$39:$A$782,$A39,СВЦЭМ!$B$39:$B$782,X$11)+'СЕТ СН'!$F$9+СВЦЭМ!$D$10+'СЕТ СН'!$F$5-'СЕТ СН'!$F$17</f>
        <v>5134.9117613799999</v>
      </c>
      <c r="Y39" s="36">
        <f>SUMIFS(СВЦЭМ!$C$39:$C$782,СВЦЭМ!$A$39:$A$782,$A39,СВЦЭМ!$B$39:$B$782,Y$11)+'СЕТ СН'!$F$9+СВЦЭМ!$D$10+'СЕТ СН'!$F$5-'СЕТ СН'!$F$17</f>
        <v>5131.1340105199997</v>
      </c>
    </row>
    <row r="40" spans="1:25" ht="15.75" x14ac:dyDescent="0.2">
      <c r="A40" s="35">
        <f t="shared" si="0"/>
        <v>45351</v>
      </c>
      <c r="B40" s="36">
        <f>SUMIFS(СВЦЭМ!$C$39:$C$782,СВЦЭМ!$A$39:$A$782,$A40,СВЦЭМ!$B$39:$B$782,B$11)+'СЕТ СН'!$F$9+СВЦЭМ!$D$10+'СЕТ СН'!$F$5-'СЕТ СН'!$F$17</f>
        <v>5178.1631562299999</v>
      </c>
      <c r="C40" s="36">
        <f>SUMIFS(СВЦЭМ!$C$39:$C$782,СВЦЭМ!$A$39:$A$782,$A40,СВЦЭМ!$B$39:$B$782,C$11)+'СЕТ СН'!$F$9+СВЦЭМ!$D$10+'СЕТ СН'!$F$5-'СЕТ СН'!$F$17</f>
        <v>5215.2287703100001</v>
      </c>
      <c r="D40" s="36">
        <f>SUMIFS(СВЦЭМ!$C$39:$C$782,СВЦЭМ!$A$39:$A$782,$A40,СВЦЭМ!$B$39:$B$782,D$11)+'СЕТ СН'!$F$9+СВЦЭМ!$D$10+'СЕТ СН'!$F$5-'СЕТ СН'!$F$17</f>
        <v>5255.1405140300003</v>
      </c>
      <c r="E40" s="36">
        <f>SUMIFS(СВЦЭМ!$C$39:$C$782,СВЦЭМ!$A$39:$A$782,$A40,СВЦЭМ!$B$39:$B$782,E$11)+'СЕТ СН'!$F$9+СВЦЭМ!$D$10+'СЕТ СН'!$F$5-'СЕТ СН'!$F$17</f>
        <v>5276.9915487899998</v>
      </c>
      <c r="F40" s="36">
        <f>SUMIFS(СВЦЭМ!$C$39:$C$782,СВЦЭМ!$A$39:$A$782,$A40,СВЦЭМ!$B$39:$B$782,F$11)+'СЕТ СН'!$F$9+СВЦЭМ!$D$10+'СЕТ СН'!$F$5-'СЕТ СН'!$F$17</f>
        <v>5275.3092411400003</v>
      </c>
      <c r="G40" s="36">
        <f>SUMIFS(СВЦЭМ!$C$39:$C$782,СВЦЭМ!$A$39:$A$782,$A40,СВЦЭМ!$B$39:$B$782,G$11)+'СЕТ СН'!$F$9+СВЦЭМ!$D$10+'СЕТ СН'!$F$5-'СЕТ СН'!$F$17</f>
        <v>5252.8905046199998</v>
      </c>
      <c r="H40" s="36">
        <f>SUMIFS(СВЦЭМ!$C$39:$C$782,СВЦЭМ!$A$39:$A$782,$A40,СВЦЭМ!$B$39:$B$782,H$11)+'СЕТ СН'!$F$9+СВЦЭМ!$D$10+'СЕТ СН'!$F$5-'СЕТ СН'!$F$17</f>
        <v>5203.2283071700003</v>
      </c>
      <c r="I40" s="36">
        <f>SUMIFS(СВЦЭМ!$C$39:$C$782,СВЦЭМ!$A$39:$A$782,$A40,СВЦЭМ!$B$39:$B$782,I$11)+'СЕТ СН'!$F$9+СВЦЭМ!$D$10+'СЕТ СН'!$F$5-'СЕТ СН'!$F$17</f>
        <v>5148.74521241</v>
      </c>
      <c r="J40" s="36">
        <f>SUMIFS(СВЦЭМ!$C$39:$C$782,СВЦЭМ!$A$39:$A$782,$A40,СВЦЭМ!$B$39:$B$782,J$11)+'СЕТ СН'!$F$9+СВЦЭМ!$D$10+'СЕТ СН'!$F$5-'СЕТ СН'!$F$17</f>
        <v>5128.3902035400006</v>
      </c>
      <c r="K40" s="36">
        <f>SUMIFS(СВЦЭМ!$C$39:$C$782,СВЦЭМ!$A$39:$A$782,$A40,СВЦЭМ!$B$39:$B$782,K$11)+'СЕТ СН'!$F$9+СВЦЭМ!$D$10+'СЕТ СН'!$F$5-'СЕТ СН'!$F$17</f>
        <v>5113.8163213300004</v>
      </c>
      <c r="L40" s="36">
        <f>SUMIFS(СВЦЭМ!$C$39:$C$782,СВЦЭМ!$A$39:$A$782,$A40,СВЦЭМ!$B$39:$B$782,L$11)+'СЕТ СН'!$F$9+СВЦЭМ!$D$10+'СЕТ СН'!$F$5-'СЕТ СН'!$F$17</f>
        <v>5115.5640227800004</v>
      </c>
      <c r="M40" s="36">
        <f>SUMIFS(СВЦЭМ!$C$39:$C$782,СВЦЭМ!$A$39:$A$782,$A40,СВЦЭМ!$B$39:$B$782,M$11)+'СЕТ СН'!$F$9+СВЦЭМ!$D$10+'СЕТ СН'!$F$5-'СЕТ СН'!$F$17</f>
        <v>5137.6725578300002</v>
      </c>
      <c r="N40" s="36">
        <f>SUMIFS(СВЦЭМ!$C$39:$C$782,СВЦЭМ!$A$39:$A$782,$A40,СВЦЭМ!$B$39:$B$782,N$11)+'СЕТ СН'!$F$9+СВЦЭМ!$D$10+'СЕТ СН'!$F$5-'СЕТ СН'!$F$17</f>
        <v>5155.1403974200002</v>
      </c>
      <c r="O40" s="36">
        <f>SUMIFS(СВЦЭМ!$C$39:$C$782,СВЦЭМ!$A$39:$A$782,$A40,СВЦЭМ!$B$39:$B$782,O$11)+'СЕТ СН'!$F$9+СВЦЭМ!$D$10+'СЕТ СН'!$F$5-'СЕТ СН'!$F$17</f>
        <v>5191.0213253800002</v>
      </c>
      <c r="P40" s="36">
        <f>SUMIFS(СВЦЭМ!$C$39:$C$782,СВЦЭМ!$A$39:$A$782,$A40,СВЦЭМ!$B$39:$B$782,P$11)+'СЕТ СН'!$F$9+СВЦЭМ!$D$10+'СЕТ СН'!$F$5-'СЕТ СН'!$F$17</f>
        <v>5224.1939551100004</v>
      </c>
      <c r="Q40" s="36">
        <f>SUMIFS(СВЦЭМ!$C$39:$C$782,СВЦЭМ!$A$39:$A$782,$A40,СВЦЭМ!$B$39:$B$782,Q$11)+'СЕТ СН'!$F$9+СВЦЭМ!$D$10+'СЕТ СН'!$F$5-'СЕТ СН'!$F$17</f>
        <v>5239.2089013300001</v>
      </c>
      <c r="R40" s="36">
        <f>SUMIFS(СВЦЭМ!$C$39:$C$782,СВЦЭМ!$A$39:$A$782,$A40,СВЦЭМ!$B$39:$B$782,R$11)+'СЕТ СН'!$F$9+СВЦЭМ!$D$10+'СЕТ СН'!$F$5-'СЕТ СН'!$F$17</f>
        <v>5259.2670896</v>
      </c>
      <c r="S40" s="36">
        <f>SUMIFS(СВЦЭМ!$C$39:$C$782,СВЦЭМ!$A$39:$A$782,$A40,СВЦЭМ!$B$39:$B$782,S$11)+'СЕТ СН'!$F$9+СВЦЭМ!$D$10+'СЕТ СН'!$F$5-'СЕТ СН'!$F$17</f>
        <v>5222.0912254200002</v>
      </c>
      <c r="T40" s="36">
        <f>SUMIFS(СВЦЭМ!$C$39:$C$782,СВЦЭМ!$A$39:$A$782,$A40,СВЦЭМ!$B$39:$B$782,T$11)+'СЕТ СН'!$F$9+СВЦЭМ!$D$10+'СЕТ СН'!$F$5-'СЕТ СН'!$F$17</f>
        <v>5172.7464042800002</v>
      </c>
      <c r="U40" s="36">
        <f>SUMIFS(СВЦЭМ!$C$39:$C$782,СВЦЭМ!$A$39:$A$782,$A40,СВЦЭМ!$B$39:$B$782,U$11)+'СЕТ СН'!$F$9+СВЦЭМ!$D$10+'СЕТ СН'!$F$5-'СЕТ СН'!$F$17</f>
        <v>5121.8411094700004</v>
      </c>
      <c r="V40" s="36">
        <f>SUMIFS(СВЦЭМ!$C$39:$C$782,СВЦЭМ!$A$39:$A$782,$A40,СВЦЭМ!$B$39:$B$782,V$11)+'СЕТ СН'!$F$9+СВЦЭМ!$D$10+'СЕТ СН'!$F$5-'СЕТ СН'!$F$17</f>
        <v>5116.96277672</v>
      </c>
      <c r="W40" s="36">
        <f>SUMIFS(СВЦЭМ!$C$39:$C$782,СВЦЭМ!$A$39:$A$782,$A40,СВЦЭМ!$B$39:$B$782,W$11)+'СЕТ СН'!$F$9+СВЦЭМ!$D$10+'СЕТ СН'!$F$5-'СЕТ СН'!$F$17</f>
        <v>5134.7906848599996</v>
      </c>
      <c r="X40" s="36">
        <f>SUMIFS(СВЦЭМ!$C$39:$C$782,СВЦЭМ!$A$39:$A$782,$A40,СВЦЭМ!$B$39:$B$782,X$11)+'СЕТ СН'!$F$9+СВЦЭМ!$D$10+'СЕТ СН'!$F$5-'СЕТ СН'!$F$17</f>
        <v>5170.0719310599998</v>
      </c>
      <c r="Y40" s="36">
        <f>SUMIFS(СВЦЭМ!$C$39:$C$782,СВЦЭМ!$A$39:$A$782,$A40,СВЦЭМ!$B$39:$B$782,Y$11)+'СЕТ СН'!$F$9+СВЦЭМ!$D$10+'СЕТ СН'!$F$5-'СЕТ СН'!$F$17</f>
        <v>5157.9264473000003</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33" t="s">
        <v>7</v>
      </c>
      <c r="B43" s="127" t="s">
        <v>74</v>
      </c>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5" ht="12.75" customHeight="1" x14ac:dyDescent="0.2">
      <c r="A44" s="134"/>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2"/>
    </row>
    <row r="45" spans="1:25" ht="12.75" customHeight="1" x14ac:dyDescent="0.2">
      <c r="A45" s="135"/>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01.02.2024</v>
      </c>
      <c r="B46" s="36">
        <f>SUMIFS(СВЦЭМ!$C$39:$C$782,СВЦЭМ!$A$39:$A$782,$A46,СВЦЭМ!$B$39:$B$782,B$45)+'СЕТ СН'!$G$9+СВЦЭМ!$D$10+'СЕТ СН'!$G$5-'СЕТ СН'!$G$17</f>
        <v>5405.1656843600003</v>
      </c>
      <c r="C46" s="36">
        <f>SUMIFS(СВЦЭМ!$C$39:$C$782,СВЦЭМ!$A$39:$A$782,$A46,СВЦЭМ!$B$39:$B$782,C$45)+'СЕТ СН'!$G$9+СВЦЭМ!$D$10+'СЕТ СН'!$G$5-'СЕТ СН'!$G$17</f>
        <v>5437.6679330699999</v>
      </c>
      <c r="D46" s="36">
        <f>SUMIFS(СВЦЭМ!$C$39:$C$782,СВЦЭМ!$A$39:$A$782,$A46,СВЦЭМ!$B$39:$B$782,D$45)+'СЕТ СН'!$G$9+СВЦЭМ!$D$10+'СЕТ СН'!$G$5-'СЕТ СН'!$G$17</f>
        <v>5447.4405564200006</v>
      </c>
      <c r="E46" s="36">
        <f>SUMIFS(СВЦЭМ!$C$39:$C$782,СВЦЭМ!$A$39:$A$782,$A46,СВЦЭМ!$B$39:$B$782,E$45)+'СЕТ СН'!$G$9+СВЦЭМ!$D$10+'СЕТ СН'!$G$5-'СЕТ СН'!$G$17</f>
        <v>5459.7247028600004</v>
      </c>
      <c r="F46" s="36">
        <f>SUMIFS(СВЦЭМ!$C$39:$C$782,СВЦЭМ!$A$39:$A$782,$A46,СВЦЭМ!$B$39:$B$782,F$45)+'СЕТ СН'!$G$9+СВЦЭМ!$D$10+'СЕТ СН'!$G$5-'СЕТ СН'!$G$17</f>
        <v>5449.5337267600007</v>
      </c>
      <c r="G46" s="36">
        <f>SUMIFS(СВЦЭМ!$C$39:$C$782,СВЦЭМ!$A$39:$A$782,$A46,СВЦЭМ!$B$39:$B$782,G$45)+'СЕТ СН'!$G$9+СВЦЭМ!$D$10+'СЕТ СН'!$G$5-'СЕТ СН'!$G$17</f>
        <v>5425.7920904399998</v>
      </c>
      <c r="H46" s="36">
        <f>SUMIFS(СВЦЭМ!$C$39:$C$782,СВЦЭМ!$A$39:$A$782,$A46,СВЦЭМ!$B$39:$B$782,H$45)+'СЕТ СН'!$G$9+СВЦЭМ!$D$10+'СЕТ СН'!$G$5-'СЕТ СН'!$G$17</f>
        <v>5358.87145212</v>
      </c>
      <c r="I46" s="36">
        <f>SUMIFS(СВЦЭМ!$C$39:$C$782,СВЦЭМ!$A$39:$A$782,$A46,СВЦЭМ!$B$39:$B$782,I$45)+'СЕТ СН'!$G$9+СВЦЭМ!$D$10+'СЕТ СН'!$G$5-'СЕТ СН'!$G$17</f>
        <v>5332.4448233200001</v>
      </c>
      <c r="J46" s="36">
        <f>SUMIFS(СВЦЭМ!$C$39:$C$782,СВЦЭМ!$A$39:$A$782,$A46,СВЦЭМ!$B$39:$B$782,J$45)+'СЕТ СН'!$G$9+СВЦЭМ!$D$10+'СЕТ СН'!$G$5-'СЕТ СН'!$G$17</f>
        <v>5251.1527495500004</v>
      </c>
      <c r="K46" s="36">
        <f>SUMIFS(СВЦЭМ!$C$39:$C$782,СВЦЭМ!$A$39:$A$782,$A46,СВЦЭМ!$B$39:$B$782,K$45)+'СЕТ СН'!$G$9+СВЦЭМ!$D$10+'СЕТ СН'!$G$5-'СЕТ СН'!$G$17</f>
        <v>5213.3298513200007</v>
      </c>
      <c r="L46" s="36">
        <f>SUMIFS(СВЦЭМ!$C$39:$C$782,СВЦЭМ!$A$39:$A$782,$A46,СВЦЭМ!$B$39:$B$782,L$45)+'СЕТ СН'!$G$9+СВЦЭМ!$D$10+'СЕТ СН'!$G$5-'СЕТ СН'!$G$17</f>
        <v>5219.6977326800006</v>
      </c>
      <c r="M46" s="36">
        <f>SUMIFS(СВЦЭМ!$C$39:$C$782,СВЦЭМ!$A$39:$A$782,$A46,СВЦЭМ!$B$39:$B$782,M$45)+'СЕТ СН'!$G$9+СВЦЭМ!$D$10+'СЕТ СН'!$G$5-'СЕТ СН'!$G$17</f>
        <v>5242.2603062300004</v>
      </c>
      <c r="N46" s="36">
        <f>SUMIFS(СВЦЭМ!$C$39:$C$782,СВЦЭМ!$A$39:$A$782,$A46,СВЦЭМ!$B$39:$B$782,N$45)+'СЕТ СН'!$G$9+СВЦЭМ!$D$10+'СЕТ СН'!$G$5-'СЕТ СН'!$G$17</f>
        <v>5261.1442666800003</v>
      </c>
      <c r="O46" s="36">
        <f>SUMIFS(СВЦЭМ!$C$39:$C$782,СВЦЭМ!$A$39:$A$782,$A46,СВЦЭМ!$B$39:$B$782,O$45)+'СЕТ СН'!$G$9+СВЦЭМ!$D$10+'СЕТ СН'!$G$5-'СЕТ СН'!$G$17</f>
        <v>5277.7869748400008</v>
      </c>
      <c r="P46" s="36">
        <f>SUMIFS(СВЦЭМ!$C$39:$C$782,СВЦЭМ!$A$39:$A$782,$A46,СВЦЭМ!$B$39:$B$782,P$45)+'СЕТ СН'!$G$9+СВЦЭМ!$D$10+'СЕТ СН'!$G$5-'СЕТ СН'!$G$17</f>
        <v>5296.5664011200006</v>
      </c>
      <c r="Q46" s="36">
        <f>SUMIFS(СВЦЭМ!$C$39:$C$782,СВЦЭМ!$A$39:$A$782,$A46,СВЦЭМ!$B$39:$B$782,Q$45)+'СЕТ СН'!$G$9+СВЦЭМ!$D$10+'СЕТ СН'!$G$5-'СЕТ СН'!$G$17</f>
        <v>5313.3380562100001</v>
      </c>
      <c r="R46" s="36">
        <f>SUMIFS(СВЦЭМ!$C$39:$C$782,СВЦЭМ!$A$39:$A$782,$A46,СВЦЭМ!$B$39:$B$782,R$45)+'СЕТ СН'!$G$9+СВЦЭМ!$D$10+'СЕТ СН'!$G$5-'СЕТ СН'!$G$17</f>
        <v>5310.2901830400006</v>
      </c>
      <c r="S46" s="36">
        <f>SUMIFS(СВЦЭМ!$C$39:$C$782,СВЦЭМ!$A$39:$A$782,$A46,СВЦЭМ!$B$39:$B$782,S$45)+'СЕТ СН'!$G$9+СВЦЭМ!$D$10+'СЕТ СН'!$G$5-'СЕТ СН'!$G$17</f>
        <v>5284.3608886800002</v>
      </c>
      <c r="T46" s="36">
        <f>SUMIFS(СВЦЭМ!$C$39:$C$782,СВЦЭМ!$A$39:$A$782,$A46,СВЦЭМ!$B$39:$B$782,T$45)+'СЕТ СН'!$G$9+СВЦЭМ!$D$10+'СЕТ СН'!$G$5-'СЕТ СН'!$G$17</f>
        <v>5243.6783450000003</v>
      </c>
      <c r="U46" s="36">
        <f>SUMIFS(СВЦЭМ!$C$39:$C$782,СВЦЭМ!$A$39:$A$782,$A46,СВЦЭМ!$B$39:$B$782,U$45)+'СЕТ СН'!$G$9+СВЦЭМ!$D$10+'СЕТ СН'!$G$5-'СЕТ СН'!$G$17</f>
        <v>5244.2861677300007</v>
      </c>
      <c r="V46" s="36">
        <f>SUMIFS(СВЦЭМ!$C$39:$C$782,СВЦЭМ!$A$39:$A$782,$A46,СВЦЭМ!$B$39:$B$782,V$45)+'СЕТ СН'!$G$9+СВЦЭМ!$D$10+'СЕТ СН'!$G$5-'СЕТ СН'!$G$17</f>
        <v>5258.3587970600001</v>
      </c>
      <c r="W46" s="36">
        <f>SUMIFS(СВЦЭМ!$C$39:$C$782,СВЦЭМ!$A$39:$A$782,$A46,СВЦЭМ!$B$39:$B$782,W$45)+'СЕТ СН'!$G$9+СВЦЭМ!$D$10+'СЕТ СН'!$G$5-'СЕТ СН'!$G$17</f>
        <v>5277.5595229</v>
      </c>
      <c r="X46" s="36">
        <f>SUMIFS(СВЦЭМ!$C$39:$C$782,СВЦЭМ!$A$39:$A$782,$A46,СВЦЭМ!$B$39:$B$782,X$45)+'СЕТ СН'!$G$9+СВЦЭМ!$D$10+'СЕТ СН'!$G$5-'СЕТ СН'!$G$17</f>
        <v>5311.7105979000007</v>
      </c>
      <c r="Y46" s="36">
        <f>SUMIFS(СВЦЭМ!$C$39:$C$782,СВЦЭМ!$A$39:$A$782,$A46,СВЦЭМ!$B$39:$B$782,Y$45)+'СЕТ СН'!$G$9+СВЦЭМ!$D$10+'СЕТ СН'!$G$5-'СЕТ СН'!$G$17</f>
        <v>5338.2299334600002</v>
      </c>
    </row>
    <row r="47" spans="1:25" ht="15.75" x14ac:dyDescent="0.2">
      <c r="A47" s="35">
        <f>A46+1</f>
        <v>45324</v>
      </c>
      <c r="B47" s="36">
        <f>SUMIFS(СВЦЭМ!$C$39:$C$782,СВЦЭМ!$A$39:$A$782,$A47,СВЦЭМ!$B$39:$B$782,B$45)+'СЕТ СН'!$G$9+СВЦЭМ!$D$10+'СЕТ СН'!$G$5-'СЕТ СН'!$G$17</f>
        <v>5341.7479366900006</v>
      </c>
      <c r="C47" s="36">
        <f>SUMIFS(СВЦЭМ!$C$39:$C$782,СВЦЭМ!$A$39:$A$782,$A47,СВЦЭМ!$B$39:$B$782,C$45)+'СЕТ СН'!$G$9+СВЦЭМ!$D$10+'СЕТ СН'!$G$5-'СЕТ СН'!$G$17</f>
        <v>5360.7584011700001</v>
      </c>
      <c r="D47" s="36">
        <f>SUMIFS(СВЦЭМ!$C$39:$C$782,СВЦЭМ!$A$39:$A$782,$A47,СВЦЭМ!$B$39:$B$782,D$45)+'СЕТ СН'!$G$9+СВЦЭМ!$D$10+'СЕТ СН'!$G$5-'СЕТ СН'!$G$17</f>
        <v>5398.9158416800001</v>
      </c>
      <c r="E47" s="36">
        <f>SUMIFS(СВЦЭМ!$C$39:$C$782,СВЦЭМ!$A$39:$A$782,$A47,СВЦЭМ!$B$39:$B$782,E$45)+'СЕТ СН'!$G$9+СВЦЭМ!$D$10+'СЕТ СН'!$G$5-'СЕТ СН'!$G$17</f>
        <v>5382.9958767999997</v>
      </c>
      <c r="F47" s="36">
        <f>SUMIFS(СВЦЭМ!$C$39:$C$782,СВЦЭМ!$A$39:$A$782,$A47,СВЦЭМ!$B$39:$B$782,F$45)+'СЕТ СН'!$G$9+СВЦЭМ!$D$10+'СЕТ СН'!$G$5-'СЕТ СН'!$G$17</f>
        <v>5377.0373449899998</v>
      </c>
      <c r="G47" s="36">
        <f>SUMIFS(СВЦЭМ!$C$39:$C$782,СВЦЭМ!$A$39:$A$782,$A47,СВЦЭМ!$B$39:$B$782,G$45)+'СЕТ СН'!$G$9+СВЦЭМ!$D$10+'СЕТ СН'!$G$5-'СЕТ СН'!$G$17</f>
        <v>5375.1359730500008</v>
      </c>
      <c r="H47" s="36">
        <f>SUMIFS(СВЦЭМ!$C$39:$C$782,СВЦЭМ!$A$39:$A$782,$A47,СВЦЭМ!$B$39:$B$782,H$45)+'СЕТ СН'!$G$9+СВЦЭМ!$D$10+'СЕТ СН'!$G$5-'СЕТ СН'!$G$17</f>
        <v>5325.3209134300005</v>
      </c>
      <c r="I47" s="36">
        <f>SUMIFS(СВЦЭМ!$C$39:$C$782,СВЦЭМ!$A$39:$A$782,$A47,СВЦЭМ!$B$39:$B$782,I$45)+'СЕТ СН'!$G$9+СВЦЭМ!$D$10+'СЕТ СН'!$G$5-'СЕТ СН'!$G$17</f>
        <v>5287.2307025600003</v>
      </c>
      <c r="J47" s="36">
        <f>SUMIFS(СВЦЭМ!$C$39:$C$782,СВЦЭМ!$A$39:$A$782,$A47,СВЦЭМ!$B$39:$B$782,J$45)+'СЕТ СН'!$G$9+СВЦЭМ!$D$10+'СЕТ СН'!$G$5-'СЕТ СН'!$G$17</f>
        <v>5228.4428031799998</v>
      </c>
      <c r="K47" s="36">
        <f>SUMIFS(СВЦЭМ!$C$39:$C$782,СВЦЭМ!$A$39:$A$782,$A47,СВЦЭМ!$B$39:$B$782,K$45)+'СЕТ СН'!$G$9+СВЦЭМ!$D$10+'СЕТ СН'!$G$5-'СЕТ СН'!$G$17</f>
        <v>5203.4282757399997</v>
      </c>
      <c r="L47" s="36">
        <f>SUMIFS(СВЦЭМ!$C$39:$C$782,СВЦЭМ!$A$39:$A$782,$A47,СВЦЭМ!$B$39:$B$782,L$45)+'СЕТ СН'!$G$9+СВЦЭМ!$D$10+'СЕТ СН'!$G$5-'СЕТ СН'!$G$17</f>
        <v>5196.8804999599997</v>
      </c>
      <c r="M47" s="36">
        <f>SUMIFS(СВЦЭМ!$C$39:$C$782,СВЦЭМ!$A$39:$A$782,$A47,СВЦЭМ!$B$39:$B$782,M$45)+'СЕТ СН'!$G$9+СВЦЭМ!$D$10+'СЕТ СН'!$G$5-'СЕТ СН'!$G$17</f>
        <v>5200.7063302300003</v>
      </c>
      <c r="N47" s="36">
        <f>SUMIFS(СВЦЭМ!$C$39:$C$782,СВЦЭМ!$A$39:$A$782,$A47,СВЦЭМ!$B$39:$B$782,N$45)+'СЕТ СН'!$G$9+СВЦЭМ!$D$10+'СЕТ СН'!$G$5-'СЕТ СН'!$G$17</f>
        <v>5223.5018404100001</v>
      </c>
      <c r="O47" s="36">
        <f>SUMIFS(СВЦЭМ!$C$39:$C$782,СВЦЭМ!$A$39:$A$782,$A47,СВЦЭМ!$B$39:$B$782,O$45)+'СЕТ СН'!$G$9+СВЦЭМ!$D$10+'СЕТ СН'!$G$5-'СЕТ СН'!$G$17</f>
        <v>5234.4735256399999</v>
      </c>
      <c r="P47" s="36">
        <f>SUMIFS(СВЦЭМ!$C$39:$C$782,СВЦЭМ!$A$39:$A$782,$A47,СВЦЭМ!$B$39:$B$782,P$45)+'СЕТ СН'!$G$9+СВЦЭМ!$D$10+'СЕТ СН'!$G$5-'СЕТ СН'!$G$17</f>
        <v>5246.6676710199999</v>
      </c>
      <c r="Q47" s="36">
        <f>SUMIFS(СВЦЭМ!$C$39:$C$782,СВЦЭМ!$A$39:$A$782,$A47,СВЦЭМ!$B$39:$B$782,Q$45)+'СЕТ СН'!$G$9+СВЦЭМ!$D$10+'СЕТ СН'!$G$5-'СЕТ СН'!$G$17</f>
        <v>5267.2645535299998</v>
      </c>
      <c r="R47" s="36">
        <f>SUMIFS(СВЦЭМ!$C$39:$C$782,СВЦЭМ!$A$39:$A$782,$A47,СВЦЭМ!$B$39:$B$782,R$45)+'СЕТ СН'!$G$9+СВЦЭМ!$D$10+'СЕТ СН'!$G$5-'СЕТ СН'!$G$17</f>
        <v>5270.5961015299999</v>
      </c>
      <c r="S47" s="36">
        <f>SUMIFS(СВЦЭМ!$C$39:$C$782,СВЦЭМ!$A$39:$A$782,$A47,СВЦЭМ!$B$39:$B$782,S$45)+'СЕТ СН'!$G$9+СВЦЭМ!$D$10+'СЕТ СН'!$G$5-'СЕТ СН'!$G$17</f>
        <v>5289.1502358200005</v>
      </c>
      <c r="T47" s="36">
        <f>SUMIFS(СВЦЭМ!$C$39:$C$782,СВЦЭМ!$A$39:$A$782,$A47,СВЦЭМ!$B$39:$B$782,T$45)+'СЕТ СН'!$G$9+СВЦЭМ!$D$10+'СЕТ СН'!$G$5-'СЕТ СН'!$G$17</f>
        <v>5231.1185841400002</v>
      </c>
      <c r="U47" s="36">
        <f>SUMIFS(СВЦЭМ!$C$39:$C$782,СВЦЭМ!$A$39:$A$782,$A47,СВЦЭМ!$B$39:$B$782,U$45)+'СЕТ СН'!$G$9+СВЦЭМ!$D$10+'СЕТ СН'!$G$5-'СЕТ СН'!$G$17</f>
        <v>5234.8647599599999</v>
      </c>
      <c r="V47" s="36">
        <f>SUMIFS(СВЦЭМ!$C$39:$C$782,СВЦЭМ!$A$39:$A$782,$A47,СВЦЭМ!$B$39:$B$782,V$45)+'СЕТ СН'!$G$9+СВЦЭМ!$D$10+'СЕТ СН'!$G$5-'СЕТ СН'!$G$17</f>
        <v>5235.0033773699997</v>
      </c>
      <c r="W47" s="36">
        <f>SUMIFS(СВЦЭМ!$C$39:$C$782,СВЦЭМ!$A$39:$A$782,$A47,СВЦЭМ!$B$39:$B$782,W$45)+'СЕТ СН'!$G$9+СВЦЭМ!$D$10+'СЕТ СН'!$G$5-'СЕТ СН'!$G$17</f>
        <v>5242.4919045700008</v>
      </c>
      <c r="X47" s="36">
        <f>SUMIFS(СВЦЭМ!$C$39:$C$782,СВЦЭМ!$A$39:$A$782,$A47,СВЦЭМ!$B$39:$B$782,X$45)+'СЕТ СН'!$G$9+СВЦЭМ!$D$10+'СЕТ СН'!$G$5-'СЕТ СН'!$G$17</f>
        <v>5279.5432112400003</v>
      </c>
      <c r="Y47" s="36">
        <f>SUMIFS(СВЦЭМ!$C$39:$C$782,СВЦЭМ!$A$39:$A$782,$A47,СВЦЭМ!$B$39:$B$782,Y$45)+'СЕТ СН'!$G$9+СВЦЭМ!$D$10+'СЕТ СН'!$G$5-'СЕТ СН'!$G$17</f>
        <v>5398.9203363200004</v>
      </c>
    </row>
    <row r="48" spans="1:25" ht="15.75" x14ac:dyDescent="0.2">
      <c r="A48" s="35">
        <f t="shared" ref="A48:A74" si="1">A47+1</f>
        <v>45325</v>
      </c>
      <c r="B48" s="36">
        <f>SUMIFS(СВЦЭМ!$C$39:$C$782,СВЦЭМ!$A$39:$A$782,$A48,СВЦЭМ!$B$39:$B$782,B$45)+'СЕТ СН'!$G$9+СВЦЭМ!$D$10+'СЕТ СН'!$G$5-'СЕТ СН'!$G$17</f>
        <v>5290.8616984700002</v>
      </c>
      <c r="C48" s="36">
        <f>SUMIFS(СВЦЭМ!$C$39:$C$782,СВЦЭМ!$A$39:$A$782,$A48,СВЦЭМ!$B$39:$B$782,C$45)+'СЕТ СН'!$G$9+СВЦЭМ!$D$10+'СЕТ СН'!$G$5-'СЕТ СН'!$G$17</f>
        <v>5294.0709341600004</v>
      </c>
      <c r="D48" s="36">
        <f>SUMIFS(СВЦЭМ!$C$39:$C$782,СВЦЭМ!$A$39:$A$782,$A48,СВЦЭМ!$B$39:$B$782,D$45)+'СЕТ СН'!$G$9+СВЦЭМ!$D$10+'СЕТ СН'!$G$5-'СЕТ СН'!$G$17</f>
        <v>5310.6532999299998</v>
      </c>
      <c r="E48" s="36">
        <f>SUMIFS(СВЦЭМ!$C$39:$C$782,СВЦЭМ!$A$39:$A$782,$A48,СВЦЭМ!$B$39:$B$782,E$45)+'СЕТ СН'!$G$9+СВЦЭМ!$D$10+'СЕТ СН'!$G$5-'СЕТ СН'!$G$17</f>
        <v>5317.3172946100003</v>
      </c>
      <c r="F48" s="36">
        <f>SUMIFS(СВЦЭМ!$C$39:$C$782,СВЦЭМ!$A$39:$A$782,$A48,СВЦЭМ!$B$39:$B$782,F$45)+'СЕТ СН'!$G$9+СВЦЭМ!$D$10+'СЕТ СН'!$G$5-'СЕТ СН'!$G$17</f>
        <v>5319.0951300300003</v>
      </c>
      <c r="G48" s="36">
        <f>SUMIFS(СВЦЭМ!$C$39:$C$782,СВЦЭМ!$A$39:$A$782,$A48,СВЦЭМ!$B$39:$B$782,G$45)+'СЕТ СН'!$G$9+СВЦЭМ!$D$10+'СЕТ СН'!$G$5-'СЕТ СН'!$G$17</f>
        <v>5307.6869448500001</v>
      </c>
      <c r="H48" s="36">
        <f>SUMIFS(СВЦЭМ!$C$39:$C$782,СВЦЭМ!$A$39:$A$782,$A48,СВЦЭМ!$B$39:$B$782,H$45)+'СЕТ СН'!$G$9+СВЦЭМ!$D$10+'СЕТ СН'!$G$5-'СЕТ СН'!$G$17</f>
        <v>5302.3743050100002</v>
      </c>
      <c r="I48" s="36">
        <f>SUMIFS(СВЦЭМ!$C$39:$C$782,СВЦЭМ!$A$39:$A$782,$A48,СВЦЭМ!$B$39:$B$782,I$45)+'СЕТ СН'!$G$9+СВЦЭМ!$D$10+'СЕТ СН'!$G$5-'СЕТ СН'!$G$17</f>
        <v>5284.6934572200007</v>
      </c>
      <c r="J48" s="36">
        <f>SUMIFS(СВЦЭМ!$C$39:$C$782,СВЦЭМ!$A$39:$A$782,$A48,СВЦЭМ!$B$39:$B$782,J$45)+'СЕТ СН'!$G$9+СВЦЭМ!$D$10+'СЕТ СН'!$G$5-'СЕТ СН'!$G$17</f>
        <v>5255.2759516599999</v>
      </c>
      <c r="K48" s="36">
        <f>SUMIFS(СВЦЭМ!$C$39:$C$782,СВЦЭМ!$A$39:$A$782,$A48,СВЦЭМ!$B$39:$B$782,K$45)+'СЕТ СН'!$G$9+СВЦЭМ!$D$10+'СЕТ СН'!$G$5-'СЕТ СН'!$G$17</f>
        <v>5198.1145764800003</v>
      </c>
      <c r="L48" s="36">
        <f>SUMIFS(СВЦЭМ!$C$39:$C$782,СВЦЭМ!$A$39:$A$782,$A48,СВЦЭМ!$B$39:$B$782,L$45)+'СЕТ СН'!$G$9+СВЦЭМ!$D$10+'СЕТ СН'!$G$5-'СЕТ СН'!$G$17</f>
        <v>5163.0511281400004</v>
      </c>
      <c r="M48" s="36">
        <f>SUMIFS(СВЦЭМ!$C$39:$C$782,СВЦЭМ!$A$39:$A$782,$A48,СВЦЭМ!$B$39:$B$782,M$45)+'СЕТ СН'!$G$9+СВЦЭМ!$D$10+'СЕТ СН'!$G$5-'СЕТ СН'!$G$17</f>
        <v>5171.8702176700008</v>
      </c>
      <c r="N48" s="36">
        <f>SUMIFS(СВЦЭМ!$C$39:$C$782,СВЦЭМ!$A$39:$A$782,$A48,СВЦЭМ!$B$39:$B$782,N$45)+'СЕТ СН'!$G$9+СВЦЭМ!$D$10+'СЕТ СН'!$G$5-'СЕТ СН'!$G$17</f>
        <v>5195.3217735899998</v>
      </c>
      <c r="O48" s="36">
        <f>SUMIFS(СВЦЭМ!$C$39:$C$782,СВЦЭМ!$A$39:$A$782,$A48,СВЦЭМ!$B$39:$B$782,O$45)+'СЕТ СН'!$G$9+СВЦЭМ!$D$10+'СЕТ СН'!$G$5-'СЕТ СН'!$G$17</f>
        <v>5205.7066048699999</v>
      </c>
      <c r="P48" s="36">
        <f>SUMIFS(СВЦЭМ!$C$39:$C$782,СВЦЭМ!$A$39:$A$782,$A48,СВЦЭМ!$B$39:$B$782,P$45)+'СЕТ СН'!$G$9+СВЦЭМ!$D$10+'СЕТ СН'!$G$5-'СЕТ СН'!$G$17</f>
        <v>5224.8471983600002</v>
      </c>
      <c r="Q48" s="36">
        <f>SUMIFS(СВЦЭМ!$C$39:$C$782,СВЦЭМ!$A$39:$A$782,$A48,СВЦЭМ!$B$39:$B$782,Q$45)+'СЕТ СН'!$G$9+СВЦЭМ!$D$10+'СЕТ СН'!$G$5-'СЕТ СН'!$G$17</f>
        <v>5237.0496481299997</v>
      </c>
      <c r="R48" s="36">
        <f>SUMIFS(СВЦЭМ!$C$39:$C$782,СВЦЭМ!$A$39:$A$782,$A48,СВЦЭМ!$B$39:$B$782,R$45)+'СЕТ СН'!$G$9+СВЦЭМ!$D$10+'СЕТ СН'!$G$5-'СЕТ СН'!$G$17</f>
        <v>5246.0567386700004</v>
      </c>
      <c r="S48" s="36">
        <f>SUMIFS(СВЦЭМ!$C$39:$C$782,СВЦЭМ!$A$39:$A$782,$A48,СВЦЭМ!$B$39:$B$782,S$45)+'СЕТ СН'!$G$9+СВЦЭМ!$D$10+'СЕТ СН'!$G$5-'СЕТ СН'!$G$17</f>
        <v>5224.5529266499998</v>
      </c>
      <c r="T48" s="36">
        <f>SUMIFS(СВЦЭМ!$C$39:$C$782,СВЦЭМ!$A$39:$A$782,$A48,СВЦЭМ!$B$39:$B$782,T$45)+'СЕТ СН'!$G$9+СВЦЭМ!$D$10+'СЕТ СН'!$G$5-'СЕТ СН'!$G$17</f>
        <v>5178.3550845999998</v>
      </c>
      <c r="U48" s="36">
        <f>SUMIFS(СВЦЭМ!$C$39:$C$782,СВЦЭМ!$A$39:$A$782,$A48,СВЦЭМ!$B$39:$B$782,U$45)+'СЕТ СН'!$G$9+СВЦЭМ!$D$10+'СЕТ СН'!$G$5-'СЕТ СН'!$G$17</f>
        <v>5181.1040091800005</v>
      </c>
      <c r="V48" s="36">
        <f>SUMIFS(СВЦЭМ!$C$39:$C$782,СВЦЭМ!$A$39:$A$782,$A48,СВЦЭМ!$B$39:$B$782,V$45)+'СЕТ СН'!$G$9+СВЦЭМ!$D$10+'СЕТ СН'!$G$5-'СЕТ СН'!$G$17</f>
        <v>5198.1852115300007</v>
      </c>
      <c r="W48" s="36">
        <f>SUMIFS(СВЦЭМ!$C$39:$C$782,СВЦЭМ!$A$39:$A$782,$A48,СВЦЭМ!$B$39:$B$782,W$45)+'СЕТ СН'!$G$9+СВЦЭМ!$D$10+'СЕТ СН'!$G$5-'СЕТ СН'!$G$17</f>
        <v>5216.2216375799999</v>
      </c>
      <c r="X48" s="36">
        <f>SUMIFS(СВЦЭМ!$C$39:$C$782,СВЦЭМ!$A$39:$A$782,$A48,СВЦЭМ!$B$39:$B$782,X$45)+'СЕТ СН'!$G$9+СВЦЭМ!$D$10+'СЕТ СН'!$G$5-'СЕТ СН'!$G$17</f>
        <v>5239.33212207</v>
      </c>
      <c r="Y48" s="36">
        <f>SUMIFS(СВЦЭМ!$C$39:$C$782,СВЦЭМ!$A$39:$A$782,$A48,СВЦЭМ!$B$39:$B$782,Y$45)+'СЕТ СН'!$G$9+СВЦЭМ!$D$10+'СЕТ СН'!$G$5-'СЕТ СН'!$G$17</f>
        <v>5266.4970246000003</v>
      </c>
    </row>
    <row r="49" spans="1:25" ht="15.75" x14ac:dyDescent="0.2">
      <c r="A49" s="35">
        <f t="shared" si="1"/>
        <v>45326</v>
      </c>
      <c r="B49" s="36">
        <f>SUMIFS(СВЦЭМ!$C$39:$C$782,СВЦЭМ!$A$39:$A$782,$A49,СВЦЭМ!$B$39:$B$782,B$45)+'СЕТ СН'!$G$9+СВЦЭМ!$D$10+'СЕТ СН'!$G$5-'СЕТ СН'!$G$17</f>
        <v>5223.7868429800001</v>
      </c>
      <c r="C49" s="36">
        <f>SUMIFS(СВЦЭМ!$C$39:$C$782,СВЦЭМ!$A$39:$A$782,$A49,СВЦЭМ!$B$39:$B$782,C$45)+'СЕТ СН'!$G$9+СВЦЭМ!$D$10+'СЕТ СН'!$G$5-'СЕТ СН'!$G$17</f>
        <v>5239.6276201500004</v>
      </c>
      <c r="D49" s="36">
        <f>SUMIFS(СВЦЭМ!$C$39:$C$782,СВЦЭМ!$A$39:$A$782,$A49,СВЦЭМ!$B$39:$B$782,D$45)+'СЕТ СН'!$G$9+СВЦЭМ!$D$10+'СЕТ СН'!$G$5-'СЕТ СН'!$G$17</f>
        <v>5255.3361964300002</v>
      </c>
      <c r="E49" s="36">
        <f>SUMIFS(СВЦЭМ!$C$39:$C$782,СВЦЭМ!$A$39:$A$782,$A49,СВЦЭМ!$B$39:$B$782,E$45)+'СЕТ СН'!$G$9+СВЦЭМ!$D$10+'СЕТ СН'!$G$5-'СЕТ СН'!$G$17</f>
        <v>5269.6530831300006</v>
      </c>
      <c r="F49" s="36">
        <f>SUMIFS(СВЦЭМ!$C$39:$C$782,СВЦЭМ!$A$39:$A$782,$A49,СВЦЭМ!$B$39:$B$782,F$45)+'СЕТ СН'!$G$9+СВЦЭМ!$D$10+'СЕТ СН'!$G$5-'СЕТ СН'!$G$17</f>
        <v>5260.71863321</v>
      </c>
      <c r="G49" s="36">
        <f>SUMIFS(СВЦЭМ!$C$39:$C$782,СВЦЭМ!$A$39:$A$782,$A49,СВЦЭМ!$B$39:$B$782,G$45)+'СЕТ СН'!$G$9+СВЦЭМ!$D$10+'СЕТ СН'!$G$5-'СЕТ СН'!$G$17</f>
        <v>5250.8993342399999</v>
      </c>
      <c r="H49" s="36">
        <f>SUMIFS(СВЦЭМ!$C$39:$C$782,СВЦЭМ!$A$39:$A$782,$A49,СВЦЭМ!$B$39:$B$782,H$45)+'СЕТ СН'!$G$9+СВЦЭМ!$D$10+'СЕТ СН'!$G$5-'СЕТ СН'!$G$17</f>
        <v>5228.8107846500006</v>
      </c>
      <c r="I49" s="36">
        <f>SUMIFS(СВЦЭМ!$C$39:$C$782,СВЦЭМ!$A$39:$A$782,$A49,СВЦЭМ!$B$39:$B$782,I$45)+'СЕТ СН'!$G$9+СВЦЭМ!$D$10+'СЕТ СН'!$G$5-'СЕТ СН'!$G$17</f>
        <v>5222.0551357500008</v>
      </c>
      <c r="J49" s="36">
        <f>SUMIFS(СВЦЭМ!$C$39:$C$782,СВЦЭМ!$A$39:$A$782,$A49,СВЦЭМ!$B$39:$B$782,J$45)+'СЕТ СН'!$G$9+СВЦЭМ!$D$10+'СЕТ СН'!$G$5-'СЕТ СН'!$G$17</f>
        <v>5213.6823224400005</v>
      </c>
      <c r="K49" s="36">
        <f>SUMIFS(СВЦЭМ!$C$39:$C$782,СВЦЭМ!$A$39:$A$782,$A49,СВЦЭМ!$B$39:$B$782,K$45)+'СЕТ СН'!$G$9+СВЦЭМ!$D$10+'СЕТ СН'!$G$5-'СЕТ СН'!$G$17</f>
        <v>5159.6391632900004</v>
      </c>
      <c r="L49" s="36">
        <f>SUMIFS(СВЦЭМ!$C$39:$C$782,СВЦЭМ!$A$39:$A$782,$A49,СВЦЭМ!$B$39:$B$782,L$45)+'СЕТ СН'!$G$9+СВЦЭМ!$D$10+'СЕТ СН'!$G$5-'СЕТ СН'!$G$17</f>
        <v>5127.4590757700007</v>
      </c>
      <c r="M49" s="36">
        <f>SUMIFS(СВЦЭМ!$C$39:$C$782,СВЦЭМ!$A$39:$A$782,$A49,СВЦЭМ!$B$39:$B$782,M$45)+'СЕТ СН'!$G$9+СВЦЭМ!$D$10+'СЕТ СН'!$G$5-'СЕТ СН'!$G$17</f>
        <v>5135.3404449600002</v>
      </c>
      <c r="N49" s="36">
        <f>SUMIFS(СВЦЭМ!$C$39:$C$782,СВЦЭМ!$A$39:$A$782,$A49,СВЦЭМ!$B$39:$B$782,N$45)+'СЕТ СН'!$G$9+СВЦЭМ!$D$10+'СЕТ СН'!$G$5-'СЕТ СН'!$G$17</f>
        <v>5143.0956655</v>
      </c>
      <c r="O49" s="36">
        <f>SUMIFS(СВЦЭМ!$C$39:$C$782,СВЦЭМ!$A$39:$A$782,$A49,СВЦЭМ!$B$39:$B$782,O$45)+'СЕТ СН'!$G$9+СВЦЭМ!$D$10+'СЕТ СН'!$G$5-'СЕТ СН'!$G$17</f>
        <v>5157.6560428100001</v>
      </c>
      <c r="P49" s="36">
        <f>SUMIFS(СВЦЭМ!$C$39:$C$782,СВЦЭМ!$A$39:$A$782,$A49,СВЦЭМ!$B$39:$B$782,P$45)+'СЕТ СН'!$G$9+СВЦЭМ!$D$10+'СЕТ СН'!$G$5-'СЕТ СН'!$G$17</f>
        <v>5172.3636980600004</v>
      </c>
      <c r="Q49" s="36">
        <f>SUMIFS(СВЦЭМ!$C$39:$C$782,СВЦЭМ!$A$39:$A$782,$A49,СВЦЭМ!$B$39:$B$782,Q$45)+'СЕТ СН'!$G$9+СВЦЭМ!$D$10+'СЕТ СН'!$G$5-'СЕТ СН'!$G$17</f>
        <v>5194.98545956</v>
      </c>
      <c r="R49" s="36">
        <f>SUMIFS(СВЦЭМ!$C$39:$C$782,СВЦЭМ!$A$39:$A$782,$A49,СВЦЭМ!$B$39:$B$782,R$45)+'СЕТ СН'!$G$9+СВЦЭМ!$D$10+'СЕТ СН'!$G$5-'СЕТ СН'!$G$17</f>
        <v>5191.3114795800002</v>
      </c>
      <c r="S49" s="36">
        <f>SUMIFS(СВЦЭМ!$C$39:$C$782,СВЦЭМ!$A$39:$A$782,$A49,СВЦЭМ!$B$39:$B$782,S$45)+'СЕТ СН'!$G$9+СВЦЭМ!$D$10+'СЕТ СН'!$G$5-'СЕТ СН'!$G$17</f>
        <v>5164.8105871500002</v>
      </c>
      <c r="T49" s="36">
        <f>SUMIFS(СВЦЭМ!$C$39:$C$782,СВЦЭМ!$A$39:$A$782,$A49,СВЦЭМ!$B$39:$B$782,T$45)+'СЕТ СН'!$G$9+СВЦЭМ!$D$10+'СЕТ СН'!$G$5-'СЕТ СН'!$G$17</f>
        <v>5116.7900915700002</v>
      </c>
      <c r="U49" s="36">
        <f>SUMIFS(СВЦЭМ!$C$39:$C$782,СВЦЭМ!$A$39:$A$782,$A49,СВЦЭМ!$B$39:$B$782,U$45)+'СЕТ СН'!$G$9+СВЦЭМ!$D$10+'СЕТ СН'!$G$5-'СЕТ СН'!$G$17</f>
        <v>5105.51959764</v>
      </c>
      <c r="V49" s="36">
        <f>SUMIFS(СВЦЭМ!$C$39:$C$782,СВЦЭМ!$A$39:$A$782,$A49,СВЦЭМ!$B$39:$B$782,V$45)+'СЕТ СН'!$G$9+СВЦЭМ!$D$10+'СЕТ СН'!$G$5-'СЕТ СН'!$G$17</f>
        <v>5124.8167884699997</v>
      </c>
      <c r="W49" s="36">
        <f>SUMIFS(СВЦЭМ!$C$39:$C$782,СВЦЭМ!$A$39:$A$782,$A49,СВЦЭМ!$B$39:$B$782,W$45)+'СЕТ СН'!$G$9+СВЦЭМ!$D$10+'СЕТ СН'!$G$5-'СЕТ СН'!$G$17</f>
        <v>5137.9500084700003</v>
      </c>
      <c r="X49" s="36">
        <f>SUMIFS(СВЦЭМ!$C$39:$C$782,СВЦЭМ!$A$39:$A$782,$A49,СВЦЭМ!$B$39:$B$782,X$45)+'СЕТ СН'!$G$9+СВЦЭМ!$D$10+'СЕТ СН'!$G$5-'СЕТ СН'!$G$17</f>
        <v>5160.6276986000003</v>
      </c>
      <c r="Y49" s="36">
        <f>SUMIFS(СВЦЭМ!$C$39:$C$782,СВЦЭМ!$A$39:$A$782,$A49,СВЦЭМ!$B$39:$B$782,Y$45)+'СЕТ СН'!$G$9+СВЦЭМ!$D$10+'СЕТ СН'!$G$5-'СЕТ СН'!$G$17</f>
        <v>5184.6388329199999</v>
      </c>
    </row>
    <row r="50" spans="1:25" ht="15.75" x14ac:dyDescent="0.2">
      <c r="A50" s="35">
        <f t="shared" si="1"/>
        <v>45327</v>
      </c>
      <c r="B50" s="36">
        <f>SUMIFS(СВЦЭМ!$C$39:$C$782,СВЦЭМ!$A$39:$A$782,$A50,СВЦЭМ!$B$39:$B$782,B$45)+'СЕТ СН'!$G$9+СВЦЭМ!$D$10+'СЕТ СН'!$G$5-'СЕТ СН'!$G$17</f>
        <v>5279.0313429200005</v>
      </c>
      <c r="C50" s="36">
        <f>SUMIFS(СВЦЭМ!$C$39:$C$782,СВЦЭМ!$A$39:$A$782,$A50,СВЦЭМ!$B$39:$B$782,C$45)+'СЕТ СН'!$G$9+СВЦЭМ!$D$10+'СЕТ СН'!$G$5-'СЕТ СН'!$G$17</f>
        <v>5349.6496018500002</v>
      </c>
      <c r="D50" s="36">
        <f>SUMIFS(СВЦЭМ!$C$39:$C$782,СВЦЭМ!$A$39:$A$782,$A50,СВЦЭМ!$B$39:$B$782,D$45)+'СЕТ СН'!$G$9+СВЦЭМ!$D$10+'СЕТ СН'!$G$5-'СЕТ СН'!$G$17</f>
        <v>5392.94283576</v>
      </c>
      <c r="E50" s="36">
        <f>SUMIFS(СВЦЭМ!$C$39:$C$782,СВЦЭМ!$A$39:$A$782,$A50,СВЦЭМ!$B$39:$B$782,E$45)+'СЕТ СН'!$G$9+СВЦЭМ!$D$10+'СЕТ СН'!$G$5-'СЕТ СН'!$G$17</f>
        <v>5402.2061501400003</v>
      </c>
      <c r="F50" s="36">
        <f>SUMIFS(СВЦЭМ!$C$39:$C$782,СВЦЭМ!$A$39:$A$782,$A50,СВЦЭМ!$B$39:$B$782,F$45)+'СЕТ СН'!$G$9+СВЦЭМ!$D$10+'СЕТ СН'!$G$5-'СЕТ СН'!$G$17</f>
        <v>5385.2838398100002</v>
      </c>
      <c r="G50" s="36">
        <f>SUMIFS(СВЦЭМ!$C$39:$C$782,СВЦЭМ!$A$39:$A$782,$A50,СВЦЭМ!$B$39:$B$782,G$45)+'СЕТ СН'!$G$9+СВЦЭМ!$D$10+'СЕТ СН'!$G$5-'СЕТ СН'!$G$17</f>
        <v>5380.89910237</v>
      </c>
      <c r="H50" s="36">
        <f>SUMIFS(СВЦЭМ!$C$39:$C$782,СВЦЭМ!$A$39:$A$782,$A50,СВЦЭМ!$B$39:$B$782,H$45)+'СЕТ СН'!$G$9+СВЦЭМ!$D$10+'СЕТ СН'!$G$5-'СЕТ СН'!$G$17</f>
        <v>5322.3080924599999</v>
      </c>
      <c r="I50" s="36">
        <f>SUMIFS(СВЦЭМ!$C$39:$C$782,СВЦЭМ!$A$39:$A$782,$A50,СВЦЭМ!$B$39:$B$782,I$45)+'СЕТ СН'!$G$9+СВЦЭМ!$D$10+'СЕТ СН'!$G$5-'СЕТ СН'!$G$17</f>
        <v>5266.8617125700002</v>
      </c>
      <c r="J50" s="36">
        <f>SUMIFS(СВЦЭМ!$C$39:$C$782,СВЦЭМ!$A$39:$A$782,$A50,СВЦЭМ!$B$39:$B$782,J$45)+'СЕТ СН'!$G$9+СВЦЭМ!$D$10+'СЕТ СН'!$G$5-'СЕТ СН'!$G$17</f>
        <v>5225.8841161800001</v>
      </c>
      <c r="K50" s="36">
        <f>SUMIFS(СВЦЭМ!$C$39:$C$782,СВЦЭМ!$A$39:$A$782,$A50,СВЦЭМ!$B$39:$B$782,K$45)+'СЕТ СН'!$G$9+СВЦЭМ!$D$10+'СЕТ СН'!$G$5-'СЕТ СН'!$G$17</f>
        <v>5204.5270558900002</v>
      </c>
      <c r="L50" s="36">
        <f>SUMIFS(СВЦЭМ!$C$39:$C$782,СВЦЭМ!$A$39:$A$782,$A50,СВЦЭМ!$B$39:$B$782,L$45)+'СЕТ СН'!$G$9+СВЦЭМ!$D$10+'СЕТ СН'!$G$5-'СЕТ СН'!$G$17</f>
        <v>5198.1500014000003</v>
      </c>
      <c r="M50" s="36">
        <f>SUMIFS(СВЦЭМ!$C$39:$C$782,СВЦЭМ!$A$39:$A$782,$A50,СВЦЭМ!$B$39:$B$782,M$45)+'СЕТ СН'!$G$9+СВЦЭМ!$D$10+'СЕТ СН'!$G$5-'СЕТ СН'!$G$17</f>
        <v>5221.53014807</v>
      </c>
      <c r="N50" s="36">
        <f>SUMIFS(СВЦЭМ!$C$39:$C$782,СВЦЭМ!$A$39:$A$782,$A50,СВЦЭМ!$B$39:$B$782,N$45)+'СЕТ СН'!$G$9+СВЦЭМ!$D$10+'СЕТ СН'!$G$5-'СЕТ СН'!$G$17</f>
        <v>5235.8679456099999</v>
      </c>
      <c r="O50" s="36">
        <f>SUMIFS(СВЦЭМ!$C$39:$C$782,СВЦЭМ!$A$39:$A$782,$A50,СВЦЭМ!$B$39:$B$782,O$45)+'СЕТ СН'!$G$9+СВЦЭМ!$D$10+'СЕТ СН'!$G$5-'СЕТ СН'!$G$17</f>
        <v>5246.1328344800004</v>
      </c>
      <c r="P50" s="36">
        <f>SUMIFS(СВЦЭМ!$C$39:$C$782,СВЦЭМ!$A$39:$A$782,$A50,СВЦЭМ!$B$39:$B$782,P$45)+'СЕТ СН'!$G$9+СВЦЭМ!$D$10+'СЕТ СН'!$G$5-'СЕТ СН'!$G$17</f>
        <v>5261.4467523599997</v>
      </c>
      <c r="Q50" s="36">
        <f>SUMIFS(СВЦЭМ!$C$39:$C$782,СВЦЭМ!$A$39:$A$782,$A50,СВЦЭМ!$B$39:$B$782,Q$45)+'СЕТ СН'!$G$9+СВЦЭМ!$D$10+'СЕТ СН'!$G$5-'СЕТ СН'!$G$17</f>
        <v>5275.0073269100003</v>
      </c>
      <c r="R50" s="36">
        <f>SUMIFS(СВЦЭМ!$C$39:$C$782,СВЦЭМ!$A$39:$A$782,$A50,СВЦЭМ!$B$39:$B$782,R$45)+'СЕТ СН'!$G$9+СВЦЭМ!$D$10+'СЕТ СН'!$G$5-'СЕТ СН'!$G$17</f>
        <v>5276.65064506</v>
      </c>
      <c r="S50" s="36">
        <f>SUMIFS(СВЦЭМ!$C$39:$C$782,СВЦЭМ!$A$39:$A$782,$A50,СВЦЭМ!$B$39:$B$782,S$45)+'СЕТ СН'!$G$9+СВЦЭМ!$D$10+'СЕТ СН'!$G$5-'СЕТ СН'!$G$17</f>
        <v>5261.1242462099999</v>
      </c>
      <c r="T50" s="36">
        <f>SUMIFS(СВЦЭМ!$C$39:$C$782,СВЦЭМ!$A$39:$A$782,$A50,СВЦЭМ!$B$39:$B$782,T$45)+'СЕТ СН'!$G$9+СВЦЭМ!$D$10+'СЕТ СН'!$G$5-'СЕТ СН'!$G$17</f>
        <v>5212.1014941600006</v>
      </c>
      <c r="U50" s="36">
        <f>SUMIFS(СВЦЭМ!$C$39:$C$782,СВЦЭМ!$A$39:$A$782,$A50,СВЦЭМ!$B$39:$B$782,U$45)+'СЕТ СН'!$G$9+СВЦЭМ!$D$10+'СЕТ СН'!$G$5-'СЕТ СН'!$G$17</f>
        <v>5199.1778654500004</v>
      </c>
      <c r="V50" s="36">
        <f>SUMIFS(СВЦЭМ!$C$39:$C$782,СВЦЭМ!$A$39:$A$782,$A50,СВЦЭМ!$B$39:$B$782,V$45)+'СЕТ СН'!$G$9+СВЦЭМ!$D$10+'СЕТ СН'!$G$5-'СЕТ СН'!$G$17</f>
        <v>5219.8253745600005</v>
      </c>
      <c r="W50" s="36">
        <f>SUMIFS(СВЦЭМ!$C$39:$C$782,СВЦЭМ!$A$39:$A$782,$A50,СВЦЭМ!$B$39:$B$782,W$45)+'СЕТ СН'!$G$9+СВЦЭМ!$D$10+'СЕТ СН'!$G$5-'СЕТ СН'!$G$17</f>
        <v>5243.2336371700003</v>
      </c>
      <c r="X50" s="36">
        <f>SUMIFS(СВЦЭМ!$C$39:$C$782,СВЦЭМ!$A$39:$A$782,$A50,СВЦЭМ!$B$39:$B$782,X$45)+'СЕТ СН'!$G$9+СВЦЭМ!$D$10+'СЕТ СН'!$G$5-'СЕТ СН'!$G$17</f>
        <v>5275.2067937000002</v>
      </c>
      <c r="Y50" s="36">
        <f>SUMIFS(СВЦЭМ!$C$39:$C$782,СВЦЭМ!$A$39:$A$782,$A50,СВЦЭМ!$B$39:$B$782,Y$45)+'СЕТ СН'!$G$9+СВЦЭМ!$D$10+'СЕТ СН'!$G$5-'СЕТ СН'!$G$17</f>
        <v>5300.8248389199998</v>
      </c>
    </row>
    <row r="51" spans="1:25" ht="15.75" x14ac:dyDescent="0.2">
      <c r="A51" s="35">
        <f t="shared" si="1"/>
        <v>45328</v>
      </c>
      <c r="B51" s="36">
        <f>SUMIFS(СВЦЭМ!$C$39:$C$782,СВЦЭМ!$A$39:$A$782,$A51,СВЦЭМ!$B$39:$B$782,B$45)+'СЕТ СН'!$G$9+СВЦЭМ!$D$10+'СЕТ СН'!$G$5-'СЕТ СН'!$G$17</f>
        <v>5375.0726608700006</v>
      </c>
      <c r="C51" s="36">
        <f>SUMIFS(СВЦЭМ!$C$39:$C$782,СВЦЭМ!$A$39:$A$782,$A51,СВЦЭМ!$B$39:$B$782,C$45)+'СЕТ СН'!$G$9+СВЦЭМ!$D$10+'СЕТ СН'!$G$5-'СЕТ СН'!$G$17</f>
        <v>5424.7451350800002</v>
      </c>
      <c r="D51" s="36">
        <f>SUMIFS(СВЦЭМ!$C$39:$C$782,СВЦЭМ!$A$39:$A$782,$A51,СВЦЭМ!$B$39:$B$782,D$45)+'СЕТ СН'!$G$9+СВЦЭМ!$D$10+'СЕТ СН'!$G$5-'СЕТ СН'!$G$17</f>
        <v>5492.7130160300003</v>
      </c>
      <c r="E51" s="36">
        <f>SUMIFS(СВЦЭМ!$C$39:$C$782,СВЦЭМ!$A$39:$A$782,$A51,СВЦЭМ!$B$39:$B$782,E$45)+'СЕТ СН'!$G$9+СВЦЭМ!$D$10+'СЕТ СН'!$G$5-'СЕТ СН'!$G$17</f>
        <v>5545.6072268700009</v>
      </c>
      <c r="F51" s="36">
        <f>SUMIFS(СВЦЭМ!$C$39:$C$782,СВЦЭМ!$A$39:$A$782,$A51,СВЦЭМ!$B$39:$B$782,F$45)+'СЕТ СН'!$G$9+СВЦЭМ!$D$10+'СЕТ СН'!$G$5-'СЕТ СН'!$G$17</f>
        <v>5550.35615091</v>
      </c>
      <c r="G51" s="36">
        <f>SUMIFS(СВЦЭМ!$C$39:$C$782,СВЦЭМ!$A$39:$A$782,$A51,СВЦЭМ!$B$39:$B$782,G$45)+'СЕТ СН'!$G$9+СВЦЭМ!$D$10+'СЕТ СН'!$G$5-'СЕТ СН'!$G$17</f>
        <v>5546.3388429799998</v>
      </c>
      <c r="H51" s="36">
        <f>SUMIFS(СВЦЭМ!$C$39:$C$782,СВЦЭМ!$A$39:$A$782,$A51,СВЦЭМ!$B$39:$B$782,H$45)+'СЕТ СН'!$G$9+СВЦЭМ!$D$10+'СЕТ СН'!$G$5-'СЕТ СН'!$G$17</f>
        <v>5482.0916861200003</v>
      </c>
      <c r="I51" s="36">
        <f>SUMIFS(СВЦЭМ!$C$39:$C$782,СВЦЭМ!$A$39:$A$782,$A51,СВЦЭМ!$B$39:$B$782,I$45)+'СЕТ СН'!$G$9+СВЦЭМ!$D$10+'СЕТ СН'!$G$5-'СЕТ СН'!$G$17</f>
        <v>5429.3237738600001</v>
      </c>
      <c r="J51" s="36">
        <f>SUMIFS(СВЦЭМ!$C$39:$C$782,СВЦЭМ!$A$39:$A$782,$A51,СВЦЭМ!$B$39:$B$782,J$45)+'СЕТ СН'!$G$9+СВЦЭМ!$D$10+'СЕТ СН'!$G$5-'СЕТ СН'!$G$17</f>
        <v>5408.9885155299999</v>
      </c>
      <c r="K51" s="36">
        <f>SUMIFS(СВЦЭМ!$C$39:$C$782,СВЦЭМ!$A$39:$A$782,$A51,СВЦЭМ!$B$39:$B$782,K$45)+'СЕТ СН'!$G$9+СВЦЭМ!$D$10+'СЕТ СН'!$G$5-'СЕТ СН'!$G$17</f>
        <v>5385.1188496000004</v>
      </c>
      <c r="L51" s="36">
        <f>SUMIFS(СВЦЭМ!$C$39:$C$782,СВЦЭМ!$A$39:$A$782,$A51,СВЦЭМ!$B$39:$B$782,L$45)+'СЕТ СН'!$G$9+СВЦЭМ!$D$10+'СЕТ СН'!$G$5-'СЕТ СН'!$G$17</f>
        <v>5381.6274869900008</v>
      </c>
      <c r="M51" s="36">
        <f>SUMIFS(СВЦЭМ!$C$39:$C$782,СВЦЭМ!$A$39:$A$782,$A51,СВЦЭМ!$B$39:$B$782,M$45)+'СЕТ СН'!$G$9+СВЦЭМ!$D$10+'СЕТ СН'!$G$5-'СЕТ СН'!$G$17</f>
        <v>5403.8500767700007</v>
      </c>
      <c r="N51" s="36">
        <f>SUMIFS(СВЦЭМ!$C$39:$C$782,СВЦЭМ!$A$39:$A$782,$A51,СВЦЭМ!$B$39:$B$782,N$45)+'СЕТ СН'!$G$9+СВЦЭМ!$D$10+'СЕТ СН'!$G$5-'СЕТ СН'!$G$17</f>
        <v>5415.3310565600004</v>
      </c>
      <c r="O51" s="36">
        <f>SUMIFS(СВЦЭМ!$C$39:$C$782,СВЦЭМ!$A$39:$A$782,$A51,СВЦЭМ!$B$39:$B$782,O$45)+'СЕТ СН'!$G$9+СВЦЭМ!$D$10+'СЕТ СН'!$G$5-'СЕТ СН'!$G$17</f>
        <v>5417.1289789399998</v>
      </c>
      <c r="P51" s="36">
        <f>SUMIFS(СВЦЭМ!$C$39:$C$782,СВЦЭМ!$A$39:$A$782,$A51,СВЦЭМ!$B$39:$B$782,P$45)+'СЕТ СН'!$G$9+СВЦЭМ!$D$10+'СЕТ СН'!$G$5-'СЕТ СН'!$G$17</f>
        <v>5431.9659109000004</v>
      </c>
      <c r="Q51" s="36">
        <f>SUMIFS(СВЦЭМ!$C$39:$C$782,СВЦЭМ!$A$39:$A$782,$A51,СВЦЭМ!$B$39:$B$782,Q$45)+'СЕТ СН'!$G$9+СВЦЭМ!$D$10+'СЕТ СН'!$G$5-'СЕТ СН'!$G$17</f>
        <v>5448.1395152000005</v>
      </c>
      <c r="R51" s="36">
        <f>SUMIFS(СВЦЭМ!$C$39:$C$782,СВЦЭМ!$A$39:$A$782,$A51,СВЦЭМ!$B$39:$B$782,R$45)+'СЕТ СН'!$G$9+СВЦЭМ!$D$10+'СЕТ СН'!$G$5-'СЕТ СН'!$G$17</f>
        <v>5451.1627969199999</v>
      </c>
      <c r="S51" s="36">
        <f>SUMIFS(СВЦЭМ!$C$39:$C$782,СВЦЭМ!$A$39:$A$782,$A51,СВЦЭМ!$B$39:$B$782,S$45)+'СЕТ СН'!$G$9+СВЦЭМ!$D$10+'СЕТ СН'!$G$5-'СЕТ СН'!$G$17</f>
        <v>5436.6299398000001</v>
      </c>
      <c r="T51" s="36">
        <f>SUMIFS(СВЦЭМ!$C$39:$C$782,СВЦЭМ!$A$39:$A$782,$A51,СВЦЭМ!$B$39:$B$782,T$45)+'СЕТ СН'!$G$9+СВЦЭМ!$D$10+'СЕТ СН'!$G$5-'СЕТ СН'!$G$17</f>
        <v>5387.5189481699999</v>
      </c>
      <c r="U51" s="36">
        <f>SUMIFS(СВЦЭМ!$C$39:$C$782,СВЦЭМ!$A$39:$A$782,$A51,СВЦЭМ!$B$39:$B$782,U$45)+'СЕТ СН'!$G$9+СВЦЭМ!$D$10+'СЕТ СН'!$G$5-'СЕТ СН'!$G$17</f>
        <v>5393.3503348100003</v>
      </c>
      <c r="V51" s="36">
        <f>SUMIFS(СВЦЭМ!$C$39:$C$782,СВЦЭМ!$A$39:$A$782,$A51,СВЦЭМ!$B$39:$B$782,V$45)+'СЕТ СН'!$G$9+СВЦЭМ!$D$10+'СЕТ СН'!$G$5-'СЕТ СН'!$G$17</f>
        <v>5409.7042197000001</v>
      </c>
      <c r="W51" s="36">
        <f>SUMIFS(СВЦЭМ!$C$39:$C$782,СВЦЭМ!$A$39:$A$782,$A51,СВЦЭМ!$B$39:$B$782,W$45)+'СЕТ СН'!$G$9+СВЦЭМ!$D$10+'СЕТ СН'!$G$5-'СЕТ СН'!$G$17</f>
        <v>5427.0034914400003</v>
      </c>
      <c r="X51" s="36">
        <f>SUMIFS(СВЦЭМ!$C$39:$C$782,СВЦЭМ!$A$39:$A$782,$A51,СВЦЭМ!$B$39:$B$782,X$45)+'СЕТ СН'!$G$9+СВЦЭМ!$D$10+'СЕТ СН'!$G$5-'СЕТ СН'!$G$17</f>
        <v>5465.1875673300001</v>
      </c>
      <c r="Y51" s="36">
        <f>SUMIFS(СВЦЭМ!$C$39:$C$782,СВЦЭМ!$A$39:$A$782,$A51,СВЦЭМ!$B$39:$B$782,Y$45)+'СЕТ СН'!$G$9+СВЦЭМ!$D$10+'СЕТ СН'!$G$5-'СЕТ СН'!$G$17</f>
        <v>5485.5226363000002</v>
      </c>
    </row>
    <row r="52" spans="1:25" ht="15.75" x14ac:dyDescent="0.2">
      <c r="A52" s="35">
        <f t="shared" si="1"/>
        <v>45329</v>
      </c>
      <c r="B52" s="36">
        <f>SUMIFS(СВЦЭМ!$C$39:$C$782,СВЦЭМ!$A$39:$A$782,$A52,СВЦЭМ!$B$39:$B$782,B$45)+'СЕТ СН'!$G$9+СВЦЭМ!$D$10+'СЕТ СН'!$G$5-'СЕТ СН'!$G$17</f>
        <v>5510.6408262000004</v>
      </c>
      <c r="C52" s="36">
        <f>SUMIFS(СВЦЭМ!$C$39:$C$782,СВЦЭМ!$A$39:$A$782,$A52,СВЦЭМ!$B$39:$B$782,C$45)+'СЕТ СН'!$G$9+СВЦЭМ!$D$10+'СЕТ СН'!$G$5-'СЕТ СН'!$G$17</f>
        <v>5566.8481037100009</v>
      </c>
      <c r="D52" s="36">
        <f>SUMIFS(СВЦЭМ!$C$39:$C$782,СВЦЭМ!$A$39:$A$782,$A52,СВЦЭМ!$B$39:$B$782,D$45)+'СЕТ СН'!$G$9+СВЦЭМ!$D$10+'СЕТ СН'!$G$5-'СЕТ СН'!$G$17</f>
        <v>5611.5473219800006</v>
      </c>
      <c r="E52" s="36">
        <f>SUMIFS(СВЦЭМ!$C$39:$C$782,СВЦЭМ!$A$39:$A$782,$A52,СВЦЭМ!$B$39:$B$782,E$45)+'СЕТ СН'!$G$9+СВЦЭМ!$D$10+'СЕТ СН'!$G$5-'СЕТ СН'!$G$17</f>
        <v>5648.6190364000004</v>
      </c>
      <c r="F52" s="36">
        <f>SUMIFS(СВЦЭМ!$C$39:$C$782,СВЦЭМ!$A$39:$A$782,$A52,СВЦЭМ!$B$39:$B$782,F$45)+'СЕТ СН'!$G$9+СВЦЭМ!$D$10+'СЕТ СН'!$G$5-'СЕТ СН'!$G$17</f>
        <v>5631.9445059099999</v>
      </c>
      <c r="G52" s="36">
        <f>SUMIFS(СВЦЭМ!$C$39:$C$782,СВЦЭМ!$A$39:$A$782,$A52,СВЦЭМ!$B$39:$B$782,G$45)+'СЕТ СН'!$G$9+СВЦЭМ!$D$10+'СЕТ СН'!$G$5-'СЕТ СН'!$G$17</f>
        <v>5609.1523095400007</v>
      </c>
      <c r="H52" s="36">
        <f>SUMIFS(СВЦЭМ!$C$39:$C$782,СВЦЭМ!$A$39:$A$782,$A52,СВЦЭМ!$B$39:$B$782,H$45)+'СЕТ СН'!$G$9+СВЦЭМ!$D$10+'СЕТ СН'!$G$5-'СЕТ СН'!$G$17</f>
        <v>5560.6042476399998</v>
      </c>
      <c r="I52" s="36">
        <f>SUMIFS(СВЦЭМ!$C$39:$C$782,СВЦЭМ!$A$39:$A$782,$A52,СВЦЭМ!$B$39:$B$782,I$45)+'СЕТ СН'!$G$9+СВЦЭМ!$D$10+'СЕТ СН'!$G$5-'СЕТ СН'!$G$17</f>
        <v>5511.2937938699997</v>
      </c>
      <c r="J52" s="36">
        <f>SUMIFS(СВЦЭМ!$C$39:$C$782,СВЦЭМ!$A$39:$A$782,$A52,СВЦЭМ!$B$39:$B$782,J$45)+'СЕТ СН'!$G$9+СВЦЭМ!$D$10+'СЕТ СН'!$G$5-'СЕТ СН'!$G$17</f>
        <v>5467.0920876600003</v>
      </c>
      <c r="K52" s="36">
        <f>SUMIFS(СВЦЭМ!$C$39:$C$782,СВЦЭМ!$A$39:$A$782,$A52,СВЦЭМ!$B$39:$B$782,K$45)+'СЕТ СН'!$G$9+СВЦЭМ!$D$10+'СЕТ СН'!$G$5-'СЕТ СН'!$G$17</f>
        <v>5432.82903205</v>
      </c>
      <c r="L52" s="36">
        <f>SUMIFS(СВЦЭМ!$C$39:$C$782,СВЦЭМ!$A$39:$A$782,$A52,СВЦЭМ!$B$39:$B$782,L$45)+'СЕТ СН'!$G$9+СВЦЭМ!$D$10+'СЕТ СН'!$G$5-'СЕТ СН'!$G$17</f>
        <v>5421.78631812</v>
      </c>
      <c r="M52" s="36">
        <f>SUMIFS(СВЦЭМ!$C$39:$C$782,СВЦЭМ!$A$39:$A$782,$A52,СВЦЭМ!$B$39:$B$782,M$45)+'СЕТ СН'!$G$9+СВЦЭМ!$D$10+'СЕТ СН'!$G$5-'СЕТ СН'!$G$17</f>
        <v>5458.2890150399999</v>
      </c>
      <c r="N52" s="36">
        <f>SUMIFS(СВЦЭМ!$C$39:$C$782,СВЦЭМ!$A$39:$A$782,$A52,СВЦЭМ!$B$39:$B$782,N$45)+'СЕТ СН'!$G$9+СВЦЭМ!$D$10+'СЕТ СН'!$G$5-'СЕТ СН'!$G$17</f>
        <v>5477.3368291700008</v>
      </c>
      <c r="O52" s="36">
        <f>SUMIFS(СВЦЭМ!$C$39:$C$782,СВЦЭМ!$A$39:$A$782,$A52,СВЦЭМ!$B$39:$B$782,O$45)+'СЕТ СН'!$G$9+СВЦЭМ!$D$10+'СЕТ СН'!$G$5-'СЕТ СН'!$G$17</f>
        <v>5493.3369586600002</v>
      </c>
      <c r="P52" s="36">
        <f>SUMIFS(СВЦЭМ!$C$39:$C$782,СВЦЭМ!$A$39:$A$782,$A52,СВЦЭМ!$B$39:$B$782,P$45)+'СЕТ СН'!$G$9+СВЦЭМ!$D$10+'СЕТ СН'!$G$5-'СЕТ СН'!$G$17</f>
        <v>5516.5615881100002</v>
      </c>
      <c r="Q52" s="36">
        <f>SUMIFS(СВЦЭМ!$C$39:$C$782,СВЦЭМ!$A$39:$A$782,$A52,СВЦЭМ!$B$39:$B$782,Q$45)+'СЕТ СН'!$G$9+СВЦЭМ!$D$10+'СЕТ СН'!$G$5-'СЕТ СН'!$G$17</f>
        <v>5535.8038035400004</v>
      </c>
      <c r="R52" s="36">
        <f>SUMIFS(СВЦЭМ!$C$39:$C$782,СВЦЭМ!$A$39:$A$782,$A52,СВЦЭМ!$B$39:$B$782,R$45)+'СЕТ СН'!$G$9+СВЦЭМ!$D$10+'СЕТ СН'!$G$5-'СЕТ СН'!$G$17</f>
        <v>5549.4641241400004</v>
      </c>
      <c r="S52" s="36">
        <f>SUMIFS(СВЦЭМ!$C$39:$C$782,СВЦЭМ!$A$39:$A$782,$A52,СВЦЭМ!$B$39:$B$782,S$45)+'СЕТ СН'!$G$9+СВЦЭМ!$D$10+'СЕТ СН'!$G$5-'СЕТ СН'!$G$17</f>
        <v>5534.5467298300009</v>
      </c>
      <c r="T52" s="36">
        <f>SUMIFS(СВЦЭМ!$C$39:$C$782,СВЦЭМ!$A$39:$A$782,$A52,СВЦЭМ!$B$39:$B$782,T$45)+'СЕТ СН'!$G$9+СВЦЭМ!$D$10+'СЕТ СН'!$G$5-'СЕТ СН'!$G$17</f>
        <v>5488.5552327300002</v>
      </c>
      <c r="U52" s="36">
        <f>SUMIFS(СВЦЭМ!$C$39:$C$782,СВЦЭМ!$A$39:$A$782,$A52,СВЦЭМ!$B$39:$B$782,U$45)+'СЕТ СН'!$G$9+СВЦЭМ!$D$10+'СЕТ СН'!$G$5-'СЕТ СН'!$G$17</f>
        <v>5476.9662014300002</v>
      </c>
      <c r="V52" s="36">
        <f>SUMIFS(СВЦЭМ!$C$39:$C$782,СВЦЭМ!$A$39:$A$782,$A52,СВЦЭМ!$B$39:$B$782,V$45)+'СЕТ СН'!$G$9+СВЦЭМ!$D$10+'СЕТ СН'!$G$5-'СЕТ СН'!$G$17</f>
        <v>5484.8897994400004</v>
      </c>
      <c r="W52" s="36">
        <f>SUMIFS(СВЦЭМ!$C$39:$C$782,СВЦЭМ!$A$39:$A$782,$A52,СВЦЭМ!$B$39:$B$782,W$45)+'СЕТ СН'!$G$9+СВЦЭМ!$D$10+'СЕТ СН'!$G$5-'СЕТ СН'!$G$17</f>
        <v>5502.2815803700005</v>
      </c>
      <c r="X52" s="36">
        <f>SUMIFS(СВЦЭМ!$C$39:$C$782,СВЦЭМ!$A$39:$A$782,$A52,СВЦЭМ!$B$39:$B$782,X$45)+'СЕТ СН'!$G$9+СВЦЭМ!$D$10+'СЕТ СН'!$G$5-'СЕТ СН'!$G$17</f>
        <v>5532.2297675000009</v>
      </c>
      <c r="Y52" s="36">
        <f>SUMIFS(СВЦЭМ!$C$39:$C$782,СВЦЭМ!$A$39:$A$782,$A52,СВЦЭМ!$B$39:$B$782,Y$45)+'СЕТ СН'!$G$9+СВЦЭМ!$D$10+'СЕТ СН'!$G$5-'СЕТ СН'!$G$17</f>
        <v>5549.1058117100001</v>
      </c>
    </row>
    <row r="53" spans="1:25" ht="15.75" x14ac:dyDescent="0.2">
      <c r="A53" s="35">
        <f t="shared" si="1"/>
        <v>45330</v>
      </c>
      <c r="B53" s="36">
        <f>SUMIFS(СВЦЭМ!$C$39:$C$782,СВЦЭМ!$A$39:$A$782,$A53,СВЦЭМ!$B$39:$B$782,B$45)+'СЕТ СН'!$G$9+СВЦЭМ!$D$10+'СЕТ СН'!$G$5-'СЕТ СН'!$G$17</f>
        <v>5612.2120287600001</v>
      </c>
      <c r="C53" s="36">
        <f>SUMIFS(СВЦЭМ!$C$39:$C$782,СВЦЭМ!$A$39:$A$782,$A53,СВЦЭМ!$B$39:$B$782,C$45)+'СЕТ СН'!$G$9+СВЦЭМ!$D$10+'СЕТ СН'!$G$5-'СЕТ СН'!$G$17</f>
        <v>5648.4354231899997</v>
      </c>
      <c r="D53" s="36">
        <f>SUMIFS(СВЦЭМ!$C$39:$C$782,СВЦЭМ!$A$39:$A$782,$A53,СВЦЭМ!$B$39:$B$782,D$45)+'СЕТ СН'!$G$9+СВЦЭМ!$D$10+'СЕТ СН'!$G$5-'СЕТ СН'!$G$17</f>
        <v>5609.1650564900001</v>
      </c>
      <c r="E53" s="36">
        <f>SUMIFS(СВЦЭМ!$C$39:$C$782,СВЦЭМ!$A$39:$A$782,$A53,СВЦЭМ!$B$39:$B$782,E$45)+'СЕТ СН'!$G$9+СВЦЭМ!$D$10+'СЕТ СН'!$G$5-'СЕТ СН'!$G$17</f>
        <v>5615.64898739</v>
      </c>
      <c r="F53" s="36">
        <f>SUMIFS(СВЦЭМ!$C$39:$C$782,СВЦЭМ!$A$39:$A$782,$A53,СВЦЭМ!$B$39:$B$782,F$45)+'СЕТ СН'!$G$9+СВЦЭМ!$D$10+'СЕТ СН'!$G$5-'СЕТ СН'!$G$17</f>
        <v>5583.6413847399999</v>
      </c>
      <c r="G53" s="36">
        <f>SUMIFS(СВЦЭМ!$C$39:$C$782,СВЦЭМ!$A$39:$A$782,$A53,СВЦЭМ!$B$39:$B$782,G$45)+'СЕТ СН'!$G$9+СВЦЭМ!$D$10+'СЕТ СН'!$G$5-'СЕТ СН'!$G$17</f>
        <v>5572.8598347000006</v>
      </c>
      <c r="H53" s="36">
        <f>SUMIFS(СВЦЭМ!$C$39:$C$782,СВЦЭМ!$A$39:$A$782,$A53,СВЦЭМ!$B$39:$B$782,H$45)+'СЕТ СН'!$G$9+СВЦЭМ!$D$10+'СЕТ СН'!$G$5-'СЕТ СН'!$G$17</f>
        <v>5541.0028616700001</v>
      </c>
      <c r="I53" s="36">
        <f>SUMIFS(СВЦЭМ!$C$39:$C$782,СВЦЭМ!$A$39:$A$782,$A53,СВЦЭМ!$B$39:$B$782,I$45)+'СЕТ СН'!$G$9+СВЦЭМ!$D$10+'СЕТ СН'!$G$5-'СЕТ СН'!$G$17</f>
        <v>5463.6929090700005</v>
      </c>
      <c r="J53" s="36">
        <f>SUMIFS(СВЦЭМ!$C$39:$C$782,СВЦЭМ!$A$39:$A$782,$A53,СВЦЭМ!$B$39:$B$782,J$45)+'СЕТ СН'!$G$9+СВЦЭМ!$D$10+'СЕТ СН'!$G$5-'СЕТ СН'!$G$17</f>
        <v>5453.6181966900003</v>
      </c>
      <c r="K53" s="36">
        <f>SUMIFS(СВЦЭМ!$C$39:$C$782,СВЦЭМ!$A$39:$A$782,$A53,СВЦЭМ!$B$39:$B$782,K$45)+'СЕТ СН'!$G$9+СВЦЭМ!$D$10+'СЕТ СН'!$G$5-'СЕТ СН'!$G$17</f>
        <v>5424.10499445</v>
      </c>
      <c r="L53" s="36">
        <f>SUMIFS(СВЦЭМ!$C$39:$C$782,СВЦЭМ!$A$39:$A$782,$A53,СВЦЭМ!$B$39:$B$782,L$45)+'СЕТ СН'!$G$9+СВЦЭМ!$D$10+'СЕТ СН'!$G$5-'СЕТ СН'!$G$17</f>
        <v>5431.8798096200007</v>
      </c>
      <c r="M53" s="36">
        <f>SUMIFS(СВЦЭМ!$C$39:$C$782,СВЦЭМ!$A$39:$A$782,$A53,СВЦЭМ!$B$39:$B$782,M$45)+'СЕТ СН'!$G$9+СВЦЭМ!$D$10+'СЕТ СН'!$G$5-'СЕТ СН'!$G$17</f>
        <v>5451.6369728700001</v>
      </c>
      <c r="N53" s="36">
        <f>SUMIFS(СВЦЭМ!$C$39:$C$782,СВЦЭМ!$A$39:$A$782,$A53,СВЦЭМ!$B$39:$B$782,N$45)+'СЕТ СН'!$G$9+СВЦЭМ!$D$10+'СЕТ СН'!$G$5-'СЕТ СН'!$G$17</f>
        <v>5442.6107553700003</v>
      </c>
      <c r="O53" s="36">
        <f>SUMIFS(СВЦЭМ!$C$39:$C$782,СВЦЭМ!$A$39:$A$782,$A53,СВЦЭМ!$B$39:$B$782,O$45)+'СЕТ СН'!$G$9+СВЦЭМ!$D$10+'СЕТ СН'!$G$5-'СЕТ СН'!$G$17</f>
        <v>5477.1056543000004</v>
      </c>
      <c r="P53" s="36">
        <f>SUMIFS(СВЦЭМ!$C$39:$C$782,СВЦЭМ!$A$39:$A$782,$A53,СВЦЭМ!$B$39:$B$782,P$45)+'СЕТ СН'!$G$9+СВЦЭМ!$D$10+'СЕТ СН'!$G$5-'СЕТ СН'!$G$17</f>
        <v>5500.8613646100002</v>
      </c>
      <c r="Q53" s="36">
        <f>SUMIFS(СВЦЭМ!$C$39:$C$782,СВЦЭМ!$A$39:$A$782,$A53,СВЦЭМ!$B$39:$B$782,Q$45)+'СЕТ СН'!$G$9+СВЦЭМ!$D$10+'СЕТ СН'!$G$5-'СЕТ СН'!$G$17</f>
        <v>5508.6002013800007</v>
      </c>
      <c r="R53" s="36">
        <f>SUMIFS(СВЦЭМ!$C$39:$C$782,СВЦЭМ!$A$39:$A$782,$A53,СВЦЭМ!$B$39:$B$782,R$45)+'СЕТ СН'!$G$9+СВЦЭМ!$D$10+'СЕТ СН'!$G$5-'СЕТ СН'!$G$17</f>
        <v>5510.5756447399999</v>
      </c>
      <c r="S53" s="36">
        <f>SUMIFS(СВЦЭМ!$C$39:$C$782,СВЦЭМ!$A$39:$A$782,$A53,СВЦЭМ!$B$39:$B$782,S$45)+'СЕТ СН'!$G$9+СВЦЭМ!$D$10+'СЕТ СН'!$G$5-'СЕТ СН'!$G$17</f>
        <v>5491.6727904199997</v>
      </c>
      <c r="T53" s="36">
        <f>SUMIFS(СВЦЭМ!$C$39:$C$782,СВЦЭМ!$A$39:$A$782,$A53,СВЦЭМ!$B$39:$B$782,T$45)+'СЕТ СН'!$G$9+СВЦЭМ!$D$10+'СЕТ СН'!$G$5-'СЕТ СН'!$G$17</f>
        <v>5454.6087859300005</v>
      </c>
      <c r="U53" s="36">
        <f>SUMIFS(СВЦЭМ!$C$39:$C$782,СВЦЭМ!$A$39:$A$782,$A53,СВЦЭМ!$B$39:$B$782,U$45)+'СЕТ СН'!$G$9+СВЦЭМ!$D$10+'СЕТ СН'!$G$5-'СЕТ СН'!$G$17</f>
        <v>5456.0398164799999</v>
      </c>
      <c r="V53" s="36">
        <f>SUMIFS(СВЦЭМ!$C$39:$C$782,СВЦЭМ!$A$39:$A$782,$A53,СВЦЭМ!$B$39:$B$782,V$45)+'СЕТ СН'!$G$9+СВЦЭМ!$D$10+'СЕТ СН'!$G$5-'СЕТ СН'!$G$17</f>
        <v>5453.6133781799999</v>
      </c>
      <c r="W53" s="36">
        <f>SUMIFS(СВЦЭМ!$C$39:$C$782,СВЦЭМ!$A$39:$A$782,$A53,СВЦЭМ!$B$39:$B$782,W$45)+'СЕТ СН'!$G$9+СВЦЭМ!$D$10+'СЕТ СН'!$G$5-'СЕТ СН'!$G$17</f>
        <v>5471.8753190699999</v>
      </c>
      <c r="X53" s="36">
        <f>SUMIFS(СВЦЭМ!$C$39:$C$782,СВЦЭМ!$A$39:$A$782,$A53,СВЦЭМ!$B$39:$B$782,X$45)+'СЕТ СН'!$G$9+СВЦЭМ!$D$10+'СЕТ СН'!$G$5-'СЕТ СН'!$G$17</f>
        <v>5504.4640609100006</v>
      </c>
      <c r="Y53" s="36">
        <f>SUMIFS(СВЦЭМ!$C$39:$C$782,СВЦЭМ!$A$39:$A$782,$A53,СВЦЭМ!$B$39:$B$782,Y$45)+'СЕТ СН'!$G$9+СВЦЭМ!$D$10+'СЕТ СН'!$G$5-'СЕТ СН'!$G$17</f>
        <v>5511.9364829900005</v>
      </c>
    </row>
    <row r="54" spans="1:25" ht="15.75" x14ac:dyDescent="0.2">
      <c r="A54" s="35">
        <f t="shared" si="1"/>
        <v>45331</v>
      </c>
      <c r="B54" s="36">
        <f>SUMIFS(СВЦЭМ!$C$39:$C$782,СВЦЭМ!$A$39:$A$782,$A54,СВЦЭМ!$B$39:$B$782,B$45)+'СЕТ СН'!$G$9+СВЦЭМ!$D$10+'СЕТ СН'!$G$5-'СЕТ СН'!$G$17</f>
        <v>5572.4403737000002</v>
      </c>
      <c r="C54" s="36">
        <f>SUMIFS(СВЦЭМ!$C$39:$C$782,СВЦЭМ!$A$39:$A$782,$A54,СВЦЭМ!$B$39:$B$782,C$45)+'СЕТ СН'!$G$9+СВЦЭМ!$D$10+'СЕТ СН'!$G$5-'СЕТ СН'!$G$17</f>
        <v>5623.7921446</v>
      </c>
      <c r="D54" s="36">
        <f>SUMIFS(СВЦЭМ!$C$39:$C$782,СВЦЭМ!$A$39:$A$782,$A54,СВЦЭМ!$B$39:$B$782,D$45)+'СЕТ СН'!$G$9+СВЦЭМ!$D$10+'СЕТ СН'!$G$5-'СЕТ СН'!$G$17</f>
        <v>5642.2220410900009</v>
      </c>
      <c r="E54" s="36">
        <f>SUMIFS(СВЦЭМ!$C$39:$C$782,СВЦЭМ!$A$39:$A$782,$A54,СВЦЭМ!$B$39:$B$782,E$45)+'СЕТ СН'!$G$9+СВЦЭМ!$D$10+'СЕТ СН'!$G$5-'СЕТ СН'!$G$17</f>
        <v>5652.8691088600008</v>
      </c>
      <c r="F54" s="36">
        <f>SUMIFS(СВЦЭМ!$C$39:$C$782,СВЦЭМ!$A$39:$A$782,$A54,СВЦЭМ!$B$39:$B$782,F$45)+'СЕТ СН'!$G$9+СВЦЭМ!$D$10+'СЕТ СН'!$G$5-'СЕТ СН'!$G$17</f>
        <v>5655.4726478000002</v>
      </c>
      <c r="G54" s="36">
        <f>SUMIFS(СВЦЭМ!$C$39:$C$782,СВЦЭМ!$A$39:$A$782,$A54,СВЦЭМ!$B$39:$B$782,G$45)+'СЕТ СН'!$G$9+СВЦЭМ!$D$10+'СЕТ СН'!$G$5-'СЕТ СН'!$G$17</f>
        <v>5619.9860063600008</v>
      </c>
      <c r="H54" s="36">
        <f>SUMIFS(СВЦЭМ!$C$39:$C$782,СВЦЭМ!$A$39:$A$782,$A54,СВЦЭМ!$B$39:$B$782,H$45)+'СЕТ СН'!$G$9+СВЦЭМ!$D$10+'СЕТ СН'!$G$5-'СЕТ СН'!$G$17</f>
        <v>5558.4950175600006</v>
      </c>
      <c r="I54" s="36">
        <f>SUMIFS(СВЦЭМ!$C$39:$C$782,СВЦЭМ!$A$39:$A$782,$A54,СВЦЭМ!$B$39:$B$782,I$45)+'СЕТ СН'!$G$9+СВЦЭМ!$D$10+'СЕТ СН'!$G$5-'СЕТ СН'!$G$17</f>
        <v>5501.5515183900006</v>
      </c>
      <c r="J54" s="36">
        <f>SUMIFS(СВЦЭМ!$C$39:$C$782,СВЦЭМ!$A$39:$A$782,$A54,СВЦЭМ!$B$39:$B$782,J$45)+'СЕТ СН'!$G$9+СВЦЭМ!$D$10+'СЕТ СН'!$G$5-'СЕТ СН'!$G$17</f>
        <v>5465.5680581400002</v>
      </c>
      <c r="K54" s="36">
        <f>SUMIFS(СВЦЭМ!$C$39:$C$782,СВЦЭМ!$A$39:$A$782,$A54,СВЦЭМ!$B$39:$B$782,K$45)+'СЕТ СН'!$G$9+СВЦЭМ!$D$10+'СЕТ СН'!$G$5-'СЕТ СН'!$G$17</f>
        <v>5458.8313548900005</v>
      </c>
      <c r="L54" s="36">
        <f>SUMIFS(СВЦЭМ!$C$39:$C$782,СВЦЭМ!$A$39:$A$782,$A54,СВЦЭМ!$B$39:$B$782,L$45)+'СЕТ СН'!$G$9+СВЦЭМ!$D$10+'СЕТ СН'!$G$5-'СЕТ СН'!$G$17</f>
        <v>5449.1758046499999</v>
      </c>
      <c r="M54" s="36">
        <f>SUMIFS(СВЦЭМ!$C$39:$C$782,СВЦЭМ!$A$39:$A$782,$A54,СВЦЭМ!$B$39:$B$782,M$45)+'СЕТ СН'!$G$9+СВЦЭМ!$D$10+'СЕТ СН'!$G$5-'СЕТ СН'!$G$17</f>
        <v>5466.3977437000003</v>
      </c>
      <c r="N54" s="36">
        <f>SUMIFS(СВЦЭМ!$C$39:$C$782,СВЦЭМ!$A$39:$A$782,$A54,СВЦЭМ!$B$39:$B$782,N$45)+'СЕТ СН'!$G$9+СВЦЭМ!$D$10+'СЕТ СН'!$G$5-'СЕТ СН'!$G$17</f>
        <v>5480.6520292300002</v>
      </c>
      <c r="O54" s="36">
        <f>SUMIFS(СВЦЭМ!$C$39:$C$782,СВЦЭМ!$A$39:$A$782,$A54,СВЦЭМ!$B$39:$B$782,O$45)+'СЕТ СН'!$G$9+СВЦЭМ!$D$10+'СЕТ СН'!$G$5-'СЕТ СН'!$G$17</f>
        <v>5487.1677023000002</v>
      </c>
      <c r="P54" s="36">
        <f>SUMIFS(СВЦЭМ!$C$39:$C$782,СВЦЭМ!$A$39:$A$782,$A54,СВЦЭМ!$B$39:$B$782,P$45)+'СЕТ СН'!$G$9+СВЦЭМ!$D$10+'СЕТ СН'!$G$5-'СЕТ СН'!$G$17</f>
        <v>5512.1879913299999</v>
      </c>
      <c r="Q54" s="36">
        <f>SUMIFS(СВЦЭМ!$C$39:$C$782,СВЦЭМ!$A$39:$A$782,$A54,СВЦЭМ!$B$39:$B$782,Q$45)+'СЕТ СН'!$G$9+СВЦЭМ!$D$10+'СЕТ СН'!$G$5-'СЕТ СН'!$G$17</f>
        <v>5525.9222682300006</v>
      </c>
      <c r="R54" s="36">
        <f>SUMIFS(СВЦЭМ!$C$39:$C$782,СВЦЭМ!$A$39:$A$782,$A54,СВЦЭМ!$B$39:$B$782,R$45)+'СЕТ СН'!$G$9+СВЦЭМ!$D$10+'СЕТ СН'!$G$5-'СЕТ СН'!$G$17</f>
        <v>5519.2920802400004</v>
      </c>
      <c r="S54" s="36">
        <f>SUMIFS(СВЦЭМ!$C$39:$C$782,СВЦЭМ!$A$39:$A$782,$A54,СВЦЭМ!$B$39:$B$782,S$45)+'СЕТ СН'!$G$9+СВЦЭМ!$D$10+'СЕТ СН'!$G$5-'СЕТ СН'!$G$17</f>
        <v>5516.5892412200001</v>
      </c>
      <c r="T54" s="36">
        <f>SUMIFS(СВЦЭМ!$C$39:$C$782,СВЦЭМ!$A$39:$A$782,$A54,СВЦЭМ!$B$39:$B$782,T$45)+'СЕТ СН'!$G$9+СВЦЭМ!$D$10+'СЕТ СН'!$G$5-'СЕТ СН'!$G$17</f>
        <v>5470.9288481800004</v>
      </c>
      <c r="U54" s="36">
        <f>SUMIFS(СВЦЭМ!$C$39:$C$782,СВЦЭМ!$A$39:$A$782,$A54,СВЦЭМ!$B$39:$B$782,U$45)+'СЕТ СН'!$G$9+СВЦЭМ!$D$10+'СЕТ СН'!$G$5-'СЕТ СН'!$G$17</f>
        <v>5473.11088862</v>
      </c>
      <c r="V54" s="36">
        <f>SUMIFS(СВЦЭМ!$C$39:$C$782,СВЦЭМ!$A$39:$A$782,$A54,СВЦЭМ!$B$39:$B$782,V$45)+'СЕТ СН'!$G$9+СВЦЭМ!$D$10+'СЕТ СН'!$G$5-'СЕТ СН'!$G$17</f>
        <v>5472.68102559</v>
      </c>
      <c r="W54" s="36">
        <f>SUMIFS(СВЦЭМ!$C$39:$C$782,СВЦЭМ!$A$39:$A$782,$A54,СВЦЭМ!$B$39:$B$782,W$45)+'СЕТ СН'!$G$9+СВЦЭМ!$D$10+'СЕТ СН'!$G$5-'СЕТ СН'!$G$17</f>
        <v>5473.94321244</v>
      </c>
      <c r="X54" s="36">
        <f>SUMIFS(СВЦЭМ!$C$39:$C$782,СВЦЭМ!$A$39:$A$782,$A54,СВЦЭМ!$B$39:$B$782,X$45)+'СЕТ СН'!$G$9+СВЦЭМ!$D$10+'СЕТ СН'!$G$5-'СЕТ СН'!$G$17</f>
        <v>5505.4625190700008</v>
      </c>
      <c r="Y54" s="36">
        <f>SUMIFS(СВЦЭМ!$C$39:$C$782,СВЦЭМ!$A$39:$A$782,$A54,СВЦЭМ!$B$39:$B$782,Y$45)+'СЕТ СН'!$G$9+СВЦЭМ!$D$10+'СЕТ СН'!$G$5-'СЕТ СН'!$G$17</f>
        <v>5602.0865711799997</v>
      </c>
    </row>
    <row r="55" spans="1:25" ht="15.75" x14ac:dyDescent="0.2">
      <c r="A55" s="35">
        <f t="shared" si="1"/>
        <v>45332</v>
      </c>
      <c r="B55" s="36">
        <f>SUMIFS(СВЦЭМ!$C$39:$C$782,СВЦЭМ!$A$39:$A$782,$A55,СВЦЭМ!$B$39:$B$782,B$45)+'СЕТ СН'!$G$9+СВЦЭМ!$D$10+'СЕТ СН'!$G$5-'СЕТ СН'!$G$17</f>
        <v>5575.1649502</v>
      </c>
      <c r="C55" s="36">
        <f>SUMIFS(СВЦЭМ!$C$39:$C$782,СВЦЭМ!$A$39:$A$782,$A55,СВЦЭМ!$B$39:$B$782,C$45)+'СЕТ СН'!$G$9+СВЦЭМ!$D$10+'СЕТ СН'!$G$5-'СЕТ СН'!$G$17</f>
        <v>5581.4180819800004</v>
      </c>
      <c r="D55" s="36">
        <f>SUMIFS(СВЦЭМ!$C$39:$C$782,СВЦЭМ!$A$39:$A$782,$A55,СВЦЭМ!$B$39:$B$782,D$45)+'СЕТ СН'!$G$9+СВЦЭМ!$D$10+'СЕТ СН'!$G$5-'СЕТ СН'!$G$17</f>
        <v>5616.1714146300001</v>
      </c>
      <c r="E55" s="36">
        <f>SUMIFS(СВЦЭМ!$C$39:$C$782,СВЦЭМ!$A$39:$A$782,$A55,СВЦЭМ!$B$39:$B$782,E$45)+'СЕТ СН'!$G$9+СВЦЭМ!$D$10+'СЕТ СН'!$G$5-'СЕТ СН'!$G$17</f>
        <v>5631.3024123499999</v>
      </c>
      <c r="F55" s="36">
        <f>SUMIFS(СВЦЭМ!$C$39:$C$782,СВЦЭМ!$A$39:$A$782,$A55,СВЦЭМ!$B$39:$B$782,F$45)+'СЕТ СН'!$G$9+СВЦЭМ!$D$10+'СЕТ СН'!$G$5-'СЕТ СН'!$G$17</f>
        <v>5630.1372191</v>
      </c>
      <c r="G55" s="36">
        <f>SUMIFS(СВЦЭМ!$C$39:$C$782,СВЦЭМ!$A$39:$A$782,$A55,СВЦЭМ!$B$39:$B$782,G$45)+'СЕТ СН'!$G$9+СВЦЭМ!$D$10+'СЕТ СН'!$G$5-'СЕТ СН'!$G$17</f>
        <v>5607.5822297499999</v>
      </c>
      <c r="H55" s="36">
        <f>SUMIFS(СВЦЭМ!$C$39:$C$782,СВЦЭМ!$A$39:$A$782,$A55,СВЦЭМ!$B$39:$B$782,H$45)+'СЕТ СН'!$G$9+СВЦЭМ!$D$10+'СЕТ СН'!$G$5-'СЕТ СН'!$G$17</f>
        <v>5582.1264791499998</v>
      </c>
      <c r="I55" s="36">
        <f>SUMIFS(СВЦЭМ!$C$39:$C$782,СВЦЭМ!$A$39:$A$782,$A55,СВЦЭМ!$B$39:$B$782,I$45)+'СЕТ СН'!$G$9+СВЦЭМ!$D$10+'СЕТ СН'!$G$5-'СЕТ СН'!$G$17</f>
        <v>5559.8328358500003</v>
      </c>
      <c r="J55" s="36">
        <f>SUMIFS(СВЦЭМ!$C$39:$C$782,СВЦЭМ!$A$39:$A$782,$A55,СВЦЭМ!$B$39:$B$782,J$45)+'СЕТ СН'!$G$9+СВЦЭМ!$D$10+'СЕТ СН'!$G$5-'СЕТ СН'!$G$17</f>
        <v>5516.4040268700001</v>
      </c>
      <c r="K55" s="36">
        <f>SUMIFS(СВЦЭМ!$C$39:$C$782,СВЦЭМ!$A$39:$A$782,$A55,СВЦЭМ!$B$39:$B$782,K$45)+'СЕТ СН'!$G$9+СВЦЭМ!$D$10+'СЕТ СН'!$G$5-'СЕТ СН'!$G$17</f>
        <v>5470.0351502600006</v>
      </c>
      <c r="L55" s="36">
        <f>SUMIFS(СВЦЭМ!$C$39:$C$782,СВЦЭМ!$A$39:$A$782,$A55,СВЦЭМ!$B$39:$B$782,L$45)+'СЕТ СН'!$G$9+СВЦЭМ!$D$10+'СЕТ СН'!$G$5-'СЕТ СН'!$G$17</f>
        <v>5449.3775269800008</v>
      </c>
      <c r="M55" s="36">
        <f>SUMIFS(СВЦЭМ!$C$39:$C$782,СВЦЭМ!$A$39:$A$782,$A55,СВЦЭМ!$B$39:$B$782,M$45)+'СЕТ СН'!$G$9+СВЦЭМ!$D$10+'СЕТ СН'!$G$5-'СЕТ СН'!$G$17</f>
        <v>5458.32453386</v>
      </c>
      <c r="N55" s="36">
        <f>SUMIFS(СВЦЭМ!$C$39:$C$782,СВЦЭМ!$A$39:$A$782,$A55,СВЦЭМ!$B$39:$B$782,N$45)+'СЕТ СН'!$G$9+СВЦЭМ!$D$10+'СЕТ СН'!$G$5-'СЕТ СН'!$G$17</f>
        <v>5479.1539400600004</v>
      </c>
      <c r="O55" s="36">
        <f>SUMIFS(СВЦЭМ!$C$39:$C$782,СВЦЭМ!$A$39:$A$782,$A55,СВЦЭМ!$B$39:$B$782,O$45)+'СЕТ СН'!$G$9+СВЦЭМ!$D$10+'СЕТ СН'!$G$5-'СЕТ СН'!$G$17</f>
        <v>5493.6442573800005</v>
      </c>
      <c r="P55" s="36">
        <f>SUMIFS(СВЦЭМ!$C$39:$C$782,СВЦЭМ!$A$39:$A$782,$A55,СВЦЭМ!$B$39:$B$782,P$45)+'СЕТ СН'!$G$9+СВЦЭМ!$D$10+'СЕТ СН'!$G$5-'СЕТ СН'!$G$17</f>
        <v>5510.9762803000003</v>
      </c>
      <c r="Q55" s="36">
        <f>SUMIFS(СВЦЭМ!$C$39:$C$782,СВЦЭМ!$A$39:$A$782,$A55,СВЦЭМ!$B$39:$B$782,Q$45)+'СЕТ СН'!$G$9+СВЦЭМ!$D$10+'СЕТ СН'!$G$5-'СЕТ СН'!$G$17</f>
        <v>5526.8927528599997</v>
      </c>
      <c r="R55" s="36">
        <f>SUMIFS(СВЦЭМ!$C$39:$C$782,СВЦЭМ!$A$39:$A$782,$A55,СВЦЭМ!$B$39:$B$782,R$45)+'СЕТ СН'!$G$9+СВЦЭМ!$D$10+'СЕТ СН'!$G$5-'СЕТ СН'!$G$17</f>
        <v>5541.6299267899994</v>
      </c>
      <c r="S55" s="36">
        <f>SUMIFS(СВЦЭМ!$C$39:$C$782,СВЦЭМ!$A$39:$A$782,$A55,СВЦЭМ!$B$39:$B$782,S$45)+'СЕТ СН'!$G$9+СВЦЭМ!$D$10+'СЕТ СН'!$G$5-'СЕТ СН'!$G$17</f>
        <v>5513.6957167500004</v>
      </c>
      <c r="T55" s="36">
        <f>SUMIFS(СВЦЭМ!$C$39:$C$782,СВЦЭМ!$A$39:$A$782,$A55,СВЦЭМ!$B$39:$B$782,T$45)+'СЕТ СН'!$G$9+СВЦЭМ!$D$10+'СЕТ СН'!$G$5-'СЕТ СН'!$G$17</f>
        <v>5470.7947944400003</v>
      </c>
      <c r="U55" s="36">
        <f>SUMIFS(СВЦЭМ!$C$39:$C$782,СВЦЭМ!$A$39:$A$782,$A55,СВЦЭМ!$B$39:$B$782,U$45)+'СЕТ СН'!$G$9+СВЦЭМ!$D$10+'СЕТ СН'!$G$5-'СЕТ СН'!$G$17</f>
        <v>5466.2563523300005</v>
      </c>
      <c r="V55" s="36">
        <f>SUMIFS(СВЦЭМ!$C$39:$C$782,СВЦЭМ!$A$39:$A$782,$A55,СВЦЭМ!$B$39:$B$782,V$45)+'СЕТ СН'!$G$9+СВЦЭМ!$D$10+'СЕТ СН'!$G$5-'СЕТ СН'!$G$17</f>
        <v>5475.6131810400002</v>
      </c>
      <c r="W55" s="36">
        <f>SUMIFS(СВЦЭМ!$C$39:$C$782,СВЦЭМ!$A$39:$A$782,$A55,СВЦЭМ!$B$39:$B$782,W$45)+'СЕТ СН'!$G$9+СВЦЭМ!$D$10+'СЕТ СН'!$G$5-'СЕТ СН'!$G$17</f>
        <v>5480.1480194599999</v>
      </c>
      <c r="X55" s="36">
        <f>SUMIFS(СВЦЭМ!$C$39:$C$782,СВЦЭМ!$A$39:$A$782,$A55,СВЦЭМ!$B$39:$B$782,X$45)+'СЕТ СН'!$G$9+СВЦЭМ!$D$10+'СЕТ СН'!$G$5-'СЕТ СН'!$G$17</f>
        <v>5496.1959752299999</v>
      </c>
      <c r="Y55" s="36">
        <f>SUMIFS(СВЦЭМ!$C$39:$C$782,СВЦЭМ!$A$39:$A$782,$A55,СВЦЭМ!$B$39:$B$782,Y$45)+'СЕТ СН'!$G$9+СВЦЭМ!$D$10+'СЕТ СН'!$G$5-'СЕТ СН'!$G$17</f>
        <v>5522.5498488000003</v>
      </c>
    </row>
    <row r="56" spans="1:25" ht="15.75" x14ac:dyDescent="0.2">
      <c r="A56" s="35">
        <f t="shared" si="1"/>
        <v>45333</v>
      </c>
      <c r="B56" s="36">
        <f>SUMIFS(СВЦЭМ!$C$39:$C$782,СВЦЭМ!$A$39:$A$782,$A56,СВЦЭМ!$B$39:$B$782,B$45)+'СЕТ СН'!$G$9+СВЦЭМ!$D$10+'СЕТ СН'!$G$5-'СЕТ СН'!$G$17</f>
        <v>5500.45247217</v>
      </c>
      <c r="C56" s="36">
        <f>SUMIFS(СВЦЭМ!$C$39:$C$782,СВЦЭМ!$A$39:$A$782,$A56,СВЦЭМ!$B$39:$B$782,C$45)+'СЕТ СН'!$G$9+СВЦЭМ!$D$10+'СЕТ СН'!$G$5-'СЕТ СН'!$G$17</f>
        <v>5549.6570639399997</v>
      </c>
      <c r="D56" s="36">
        <f>SUMIFS(СВЦЭМ!$C$39:$C$782,СВЦЭМ!$A$39:$A$782,$A56,СВЦЭМ!$B$39:$B$782,D$45)+'СЕТ СН'!$G$9+СВЦЭМ!$D$10+'СЕТ СН'!$G$5-'СЕТ СН'!$G$17</f>
        <v>5582.0282899100002</v>
      </c>
      <c r="E56" s="36">
        <f>SUMIFS(СВЦЭМ!$C$39:$C$782,СВЦЭМ!$A$39:$A$782,$A56,СВЦЭМ!$B$39:$B$782,E$45)+'СЕТ СН'!$G$9+СВЦЭМ!$D$10+'СЕТ СН'!$G$5-'СЕТ СН'!$G$17</f>
        <v>5592.9955304600007</v>
      </c>
      <c r="F56" s="36">
        <f>SUMIFS(СВЦЭМ!$C$39:$C$782,СВЦЭМ!$A$39:$A$782,$A56,СВЦЭМ!$B$39:$B$782,F$45)+'СЕТ СН'!$G$9+СВЦЭМ!$D$10+'СЕТ СН'!$G$5-'СЕТ СН'!$G$17</f>
        <v>5586.72019619</v>
      </c>
      <c r="G56" s="36">
        <f>SUMIFS(СВЦЭМ!$C$39:$C$782,СВЦЭМ!$A$39:$A$782,$A56,СВЦЭМ!$B$39:$B$782,G$45)+'СЕТ СН'!$G$9+СВЦЭМ!$D$10+'СЕТ СН'!$G$5-'СЕТ СН'!$G$17</f>
        <v>5570.2541208800003</v>
      </c>
      <c r="H56" s="36">
        <f>SUMIFS(СВЦЭМ!$C$39:$C$782,СВЦЭМ!$A$39:$A$782,$A56,СВЦЭМ!$B$39:$B$782,H$45)+'СЕТ СН'!$G$9+СВЦЭМ!$D$10+'СЕТ СН'!$G$5-'СЕТ СН'!$G$17</f>
        <v>5533.3619688600002</v>
      </c>
      <c r="I56" s="36">
        <f>SUMIFS(СВЦЭМ!$C$39:$C$782,СВЦЭМ!$A$39:$A$782,$A56,СВЦЭМ!$B$39:$B$782,I$45)+'СЕТ СН'!$G$9+СВЦЭМ!$D$10+'СЕТ СН'!$G$5-'СЕТ СН'!$G$17</f>
        <v>5528.8532326200002</v>
      </c>
      <c r="J56" s="36">
        <f>SUMIFS(СВЦЭМ!$C$39:$C$782,СВЦЭМ!$A$39:$A$782,$A56,СВЦЭМ!$B$39:$B$782,J$45)+'СЕТ СН'!$G$9+СВЦЭМ!$D$10+'СЕТ СН'!$G$5-'СЕТ СН'!$G$17</f>
        <v>5487.2422644200005</v>
      </c>
      <c r="K56" s="36">
        <f>SUMIFS(СВЦЭМ!$C$39:$C$782,СВЦЭМ!$A$39:$A$782,$A56,СВЦЭМ!$B$39:$B$782,K$45)+'СЕТ СН'!$G$9+СВЦЭМ!$D$10+'СЕТ СН'!$G$5-'СЕТ СН'!$G$17</f>
        <v>5441.9738770700005</v>
      </c>
      <c r="L56" s="36">
        <f>SUMIFS(СВЦЭМ!$C$39:$C$782,СВЦЭМ!$A$39:$A$782,$A56,СВЦЭМ!$B$39:$B$782,L$45)+'СЕТ СН'!$G$9+СВЦЭМ!$D$10+'СЕТ СН'!$G$5-'СЕТ СН'!$G$17</f>
        <v>5445.3965695799998</v>
      </c>
      <c r="M56" s="36">
        <f>SUMIFS(СВЦЭМ!$C$39:$C$782,СВЦЭМ!$A$39:$A$782,$A56,СВЦЭМ!$B$39:$B$782,M$45)+'СЕТ СН'!$G$9+СВЦЭМ!$D$10+'СЕТ СН'!$G$5-'СЕТ СН'!$G$17</f>
        <v>5458.7365302300004</v>
      </c>
      <c r="N56" s="36">
        <f>SUMIFS(СВЦЭМ!$C$39:$C$782,СВЦЭМ!$A$39:$A$782,$A56,СВЦЭМ!$B$39:$B$782,N$45)+'СЕТ СН'!$G$9+СВЦЭМ!$D$10+'СЕТ СН'!$G$5-'СЕТ СН'!$G$17</f>
        <v>5479.2074827800006</v>
      </c>
      <c r="O56" s="36">
        <f>SUMIFS(СВЦЭМ!$C$39:$C$782,СВЦЭМ!$A$39:$A$782,$A56,СВЦЭМ!$B$39:$B$782,O$45)+'СЕТ СН'!$G$9+СВЦЭМ!$D$10+'СЕТ СН'!$G$5-'СЕТ СН'!$G$17</f>
        <v>5496.4725576500005</v>
      </c>
      <c r="P56" s="36">
        <f>SUMIFS(СВЦЭМ!$C$39:$C$782,СВЦЭМ!$A$39:$A$782,$A56,СВЦЭМ!$B$39:$B$782,P$45)+'СЕТ СН'!$G$9+СВЦЭМ!$D$10+'СЕТ СН'!$G$5-'СЕТ СН'!$G$17</f>
        <v>5518.3342272299997</v>
      </c>
      <c r="Q56" s="36">
        <f>SUMIFS(СВЦЭМ!$C$39:$C$782,СВЦЭМ!$A$39:$A$782,$A56,СВЦЭМ!$B$39:$B$782,Q$45)+'СЕТ СН'!$G$9+СВЦЭМ!$D$10+'СЕТ СН'!$G$5-'СЕТ СН'!$G$17</f>
        <v>5541.2123894199995</v>
      </c>
      <c r="R56" s="36">
        <f>SUMIFS(СВЦЭМ!$C$39:$C$782,СВЦЭМ!$A$39:$A$782,$A56,СВЦЭМ!$B$39:$B$782,R$45)+'СЕТ СН'!$G$9+СВЦЭМ!$D$10+'СЕТ СН'!$G$5-'СЕТ СН'!$G$17</f>
        <v>5537.7207331499994</v>
      </c>
      <c r="S56" s="36">
        <f>SUMIFS(СВЦЭМ!$C$39:$C$782,СВЦЭМ!$A$39:$A$782,$A56,СВЦЭМ!$B$39:$B$782,S$45)+'СЕТ СН'!$G$9+СВЦЭМ!$D$10+'СЕТ СН'!$G$5-'СЕТ СН'!$G$17</f>
        <v>5503.7498579500007</v>
      </c>
      <c r="T56" s="36">
        <f>SUMIFS(СВЦЭМ!$C$39:$C$782,СВЦЭМ!$A$39:$A$782,$A56,СВЦЭМ!$B$39:$B$782,T$45)+'СЕТ СН'!$G$9+СВЦЭМ!$D$10+'СЕТ СН'!$G$5-'СЕТ СН'!$G$17</f>
        <v>5454.6534819000008</v>
      </c>
      <c r="U56" s="36">
        <f>SUMIFS(СВЦЭМ!$C$39:$C$782,СВЦЭМ!$A$39:$A$782,$A56,СВЦЭМ!$B$39:$B$782,U$45)+'СЕТ СН'!$G$9+СВЦЭМ!$D$10+'СЕТ СН'!$G$5-'СЕТ СН'!$G$17</f>
        <v>5443.3705934600002</v>
      </c>
      <c r="V56" s="36">
        <f>SUMIFS(СВЦЭМ!$C$39:$C$782,СВЦЭМ!$A$39:$A$782,$A56,СВЦЭМ!$B$39:$B$782,V$45)+'СЕТ СН'!$G$9+СВЦЭМ!$D$10+'СЕТ СН'!$G$5-'СЕТ СН'!$G$17</f>
        <v>5469.3301563000005</v>
      </c>
      <c r="W56" s="36">
        <f>SUMIFS(СВЦЭМ!$C$39:$C$782,СВЦЭМ!$A$39:$A$782,$A56,СВЦЭМ!$B$39:$B$782,W$45)+'СЕТ СН'!$G$9+СВЦЭМ!$D$10+'СЕТ СН'!$G$5-'СЕТ СН'!$G$17</f>
        <v>5477.6762630499998</v>
      </c>
      <c r="X56" s="36">
        <f>SUMIFS(СВЦЭМ!$C$39:$C$782,СВЦЭМ!$A$39:$A$782,$A56,СВЦЭМ!$B$39:$B$782,X$45)+'СЕТ СН'!$G$9+СВЦЭМ!$D$10+'СЕТ СН'!$G$5-'СЕТ СН'!$G$17</f>
        <v>5521.5927839600008</v>
      </c>
      <c r="Y56" s="36">
        <f>SUMIFS(СВЦЭМ!$C$39:$C$782,СВЦЭМ!$A$39:$A$782,$A56,СВЦЭМ!$B$39:$B$782,Y$45)+'СЕТ СН'!$G$9+СВЦЭМ!$D$10+'СЕТ СН'!$G$5-'СЕТ СН'!$G$17</f>
        <v>5525.0244686200003</v>
      </c>
    </row>
    <row r="57" spans="1:25" ht="15.75" x14ac:dyDescent="0.2">
      <c r="A57" s="35">
        <f t="shared" si="1"/>
        <v>45334</v>
      </c>
      <c r="B57" s="36">
        <f>SUMIFS(СВЦЭМ!$C$39:$C$782,СВЦЭМ!$A$39:$A$782,$A57,СВЦЭМ!$B$39:$B$782,B$45)+'СЕТ СН'!$G$9+СВЦЭМ!$D$10+'СЕТ СН'!$G$5-'СЕТ СН'!$G$17</f>
        <v>5480.5774289000001</v>
      </c>
      <c r="C57" s="36">
        <f>SUMIFS(СВЦЭМ!$C$39:$C$782,СВЦЭМ!$A$39:$A$782,$A57,СВЦЭМ!$B$39:$B$782,C$45)+'СЕТ СН'!$G$9+СВЦЭМ!$D$10+'СЕТ СН'!$G$5-'СЕТ СН'!$G$17</f>
        <v>5521.2467782399999</v>
      </c>
      <c r="D57" s="36">
        <f>SUMIFS(СВЦЭМ!$C$39:$C$782,СВЦЭМ!$A$39:$A$782,$A57,СВЦЭМ!$B$39:$B$782,D$45)+'СЕТ СН'!$G$9+СВЦЭМ!$D$10+'СЕТ СН'!$G$5-'СЕТ СН'!$G$17</f>
        <v>5563.4905817199997</v>
      </c>
      <c r="E57" s="36">
        <f>SUMIFS(СВЦЭМ!$C$39:$C$782,СВЦЭМ!$A$39:$A$782,$A57,СВЦЭМ!$B$39:$B$782,E$45)+'СЕТ СН'!$G$9+СВЦЭМ!$D$10+'СЕТ СН'!$G$5-'СЕТ СН'!$G$17</f>
        <v>5572.9198411199995</v>
      </c>
      <c r="F57" s="36">
        <f>SUMIFS(СВЦЭМ!$C$39:$C$782,СВЦЭМ!$A$39:$A$782,$A57,СВЦЭМ!$B$39:$B$782,F$45)+'СЕТ СН'!$G$9+СВЦЭМ!$D$10+'СЕТ СН'!$G$5-'СЕТ СН'!$G$17</f>
        <v>5563.5627924700002</v>
      </c>
      <c r="G57" s="36">
        <f>SUMIFS(СВЦЭМ!$C$39:$C$782,СВЦЭМ!$A$39:$A$782,$A57,СВЦЭМ!$B$39:$B$782,G$45)+'СЕТ СН'!$G$9+СВЦЭМ!$D$10+'СЕТ СН'!$G$5-'СЕТ СН'!$G$17</f>
        <v>5562.2266142799999</v>
      </c>
      <c r="H57" s="36">
        <f>SUMIFS(СВЦЭМ!$C$39:$C$782,СВЦЭМ!$A$39:$A$782,$A57,СВЦЭМ!$B$39:$B$782,H$45)+'СЕТ СН'!$G$9+СВЦЭМ!$D$10+'СЕТ СН'!$G$5-'СЕТ СН'!$G$17</f>
        <v>5530.6633222700002</v>
      </c>
      <c r="I57" s="36">
        <f>SUMIFS(СВЦЭМ!$C$39:$C$782,СВЦЭМ!$A$39:$A$782,$A57,СВЦЭМ!$B$39:$B$782,I$45)+'СЕТ СН'!$G$9+СВЦЭМ!$D$10+'СЕТ СН'!$G$5-'СЕТ СН'!$G$17</f>
        <v>5460.9776276000002</v>
      </c>
      <c r="J57" s="36">
        <f>SUMIFS(СВЦЭМ!$C$39:$C$782,СВЦЭМ!$A$39:$A$782,$A57,СВЦЭМ!$B$39:$B$782,J$45)+'СЕТ СН'!$G$9+СВЦЭМ!$D$10+'СЕТ СН'!$G$5-'СЕТ СН'!$G$17</f>
        <v>5404.1079141</v>
      </c>
      <c r="K57" s="36">
        <f>SUMIFS(СВЦЭМ!$C$39:$C$782,СВЦЭМ!$A$39:$A$782,$A57,СВЦЭМ!$B$39:$B$782,K$45)+'СЕТ СН'!$G$9+СВЦЭМ!$D$10+'СЕТ СН'!$G$5-'СЕТ СН'!$G$17</f>
        <v>5402.96495762</v>
      </c>
      <c r="L57" s="36">
        <f>SUMIFS(СВЦЭМ!$C$39:$C$782,СВЦЭМ!$A$39:$A$782,$A57,СВЦЭМ!$B$39:$B$782,L$45)+'СЕТ СН'!$G$9+СВЦЭМ!$D$10+'СЕТ СН'!$G$5-'СЕТ СН'!$G$17</f>
        <v>5413.5404834000001</v>
      </c>
      <c r="M57" s="36">
        <f>SUMIFS(СВЦЭМ!$C$39:$C$782,СВЦЭМ!$A$39:$A$782,$A57,СВЦЭМ!$B$39:$B$782,M$45)+'СЕТ СН'!$G$9+СВЦЭМ!$D$10+'СЕТ СН'!$G$5-'СЕТ СН'!$G$17</f>
        <v>5436.56061219</v>
      </c>
      <c r="N57" s="36">
        <f>SUMIFS(СВЦЭМ!$C$39:$C$782,СВЦЭМ!$A$39:$A$782,$A57,СВЦЭМ!$B$39:$B$782,N$45)+'СЕТ СН'!$G$9+СВЦЭМ!$D$10+'СЕТ СН'!$G$5-'СЕТ СН'!$G$17</f>
        <v>5436.7083544800007</v>
      </c>
      <c r="O57" s="36">
        <f>SUMIFS(СВЦЭМ!$C$39:$C$782,СВЦЭМ!$A$39:$A$782,$A57,СВЦЭМ!$B$39:$B$782,O$45)+'СЕТ СН'!$G$9+СВЦЭМ!$D$10+'СЕТ СН'!$G$5-'СЕТ СН'!$G$17</f>
        <v>5453.4248809700002</v>
      </c>
      <c r="P57" s="36">
        <f>SUMIFS(СВЦЭМ!$C$39:$C$782,СВЦЭМ!$A$39:$A$782,$A57,СВЦЭМ!$B$39:$B$782,P$45)+'СЕТ СН'!$G$9+СВЦЭМ!$D$10+'СЕТ СН'!$G$5-'СЕТ СН'!$G$17</f>
        <v>5472.7389706600006</v>
      </c>
      <c r="Q57" s="36">
        <f>SUMIFS(СВЦЭМ!$C$39:$C$782,СВЦЭМ!$A$39:$A$782,$A57,СВЦЭМ!$B$39:$B$782,Q$45)+'СЕТ СН'!$G$9+СВЦЭМ!$D$10+'СЕТ СН'!$G$5-'СЕТ СН'!$G$17</f>
        <v>5486.1997797500007</v>
      </c>
      <c r="R57" s="36">
        <f>SUMIFS(СВЦЭМ!$C$39:$C$782,СВЦЭМ!$A$39:$A$782,$A57,СВЦЭМ!$B$39:$B$782,R$45)+'СЕТ СН'!$G$9+СВЦЭМ!$D$10+'СЕТ СН'!$G$5-'СЕТ СН'!$G$17</f>
        <v>5475.0656253100005</v>
      </c>
      <c r="S57" s="36">
        <f>SUMIFS(СВЦЭМ!$C$39:$C$782,СВЦЭМ!$A$39:$A$782,$A57,СВЦЭМ!$B$39:$B$782,S$45)+'СЕТ СН'!$G$9+СВЦЭМ!$D$10+'СЕТ СН'!$G$5-'СЕТ СН'!$G$17</f>
        <v>5460.1514407800005</v>
      </c>
      <c r="T57" s="36">
        <f>SUMIFS(СВЦЭМ!$C$39:$C$782,СВЦЭМ!$A$39:$A$782,$A57,СВЦЭМ!$B$39:$B$782,T$45)+'СЕТ СН'!$G$9+СВЦЭМ!$D$10+'СЕТ СН'!$G$5-'СЕТ СН'!$G$17</f>
        <v>5415.3269876800005</v>
      </c>
      <c r="U57" s="36">
        <f>SUMIFS(СВЦЭМ!$C$39:$C$782,СВЦЭМ!$A$39:$A$782,$A57,СВЦЭМ!$B$39:$B$782,U$45)+'СЕТ СН'!$G$9+СВЦЭМ!$D$10+'СЕТ СН'!$G$5-'СЕТ СН'!$G$17</f>
        <v>5404.6464928599999</v>
      </c>
      <c r="V57" s="36">
        <f>SUMIFS(СВЦЭМ!$C$39:$C$782,СВЦЭМ!$A$39:$A$782,$A57,СВЦЭМ!$B$39:$B$782,V$45)+'СЕТ СН'!$G$9+СВЦЭМ!$D$10+'СЕТ СН'!$G$5-'СЕТ СН'!$G$17</f>
        <v>5457.9342591000004</v>
      </c>
      <c r="W57" s="36">
        <f>SUMIFS(СВЦЭМ!$C$39:$C$782,СВЦЭМ!$A$39:$A$782,$A57,СВЦЭМ!$B$39:$B$782,W$45)+'СЕТ СН'!$G$9+СВЦЭМ!$D$10+'СЕТ СН'!$G$5-'СЕТ СН'!$G$17</f>
        <v>5478.3136659500005</v>
      </c>
      <c r="X57" s="36">
        <f>SUMIFS(СВЦЭМ!$C$39:$C$782,СВЦЭМ!$A$39:$A$782,$A57,СВЦЭМ!$B$39:$B$782,X$45)+'СЕТ СН'!$G$9+СВЦЭМ!$D$10+'СЕТ СН'!$G$5-'СЕТ СН'!$G$17</f>
        <v>5514.9157468600006</v>
      </c>
      <c r="Y57" s="36">
        <f>SUMIFS(СВЦЭМ!$C$39:$C$782,СВЦЭМ!$A$39:$A$782,$A57,СВЦЭМ!$B$39:$B$782,Y$45)+'СЕТ СН'!$G$9+СВЦЭМ!$D$10+'СЕТ СН'!$G$5-'СЕТ СН'!$G$17</f>
        <v>5526.1880559199999</v>
      </c>
    </row>
    <row r="58" spans="1:25" ht="15.75" x14ac:dyDescent="0.2">
      <c r="A58" s="35">
        <f t="shared" si="1"/>
        <v>45335</v>
      </c>
      <c r="B58" s="36">
        <f>SUMIFS(СВЦЭМ!$C$39:$C$782,СВЦЭМ!$A$39:$A$782,$A58,СВЦЭМ!$B$39:$B$782,B$45)+'СЕТ СН'!$G$9+СВЦЭМ!$D$10+'СЕТ СН'!$G$5-'СЕТ СН'!$G$17</f>
        <v>5568.6135394100002</v>
      </c>
      <c r="C58" s="36">
        <f>SUMIFS(СВЦЭМ!$C$39:$C$782,СВЦЭМ!$A$39:$A$782,$A58,СВЦЭМ!$B$39:$B$782,C$45)+'СЕТ СН'!$G$9+СВЦЭМ!$D$10+'СЕТ СН'!$G$5-'СЕТ СН'!$G$17</f>
        <v>5596.9921217999999</v>
      </c>
      <c r="D58" s="36">
        <f>SUMIFS(СВЦЭМ!$C$39:$C$782,СВЦЭМ!$A$39:$A$782,$A58,СВЦЭМ!$B$39:$B$782,D$45)+'СЕТ СН'!$G$9+СВЦЭМ!$D$10+'СЕТ СН'!$G$5-'СЕТ СН'!$G$17</f>
        <v>5621.8062555800007</v>
      </c>
      <c r="E58" s="36">
        <f>SUMIFS(СВЦЭМ!$C$39:$C$782,СВЦЭМ!$A$39:$A$782,$A58,СВЦЭМ!$B$39:$B$782,E$45)+'СЕТ СН'!$G$9+СВЦЭМ!$D$10+'СЕТ СН'!$G$5-'СЕТ СН'!$G$17</f>
        <v>5634.2063327899996</v>
      </c>
      <c r="F58" s="36">
        <f>SUMIFS(СВЦЭМ!$C$39:$C$782,СВЦЭМ!$A$39:$A$782,$A58,СВЦЭМ!$B$39:$B$782,F$45)+'СЕТ СН'!$G$9+СВЦЭМ!$D$10+'СЕТ СН'!$G$5-'СЕТ СН'!$G$17</f>
        <v>5628.4864976000008</v>
      </c>
      <c r="G58" s="36">
        <f>SUMIFS(СВЦЭМ!$C$39:$C$782,СВЦЭМ!$A$39:$A$782,$A58,СВЦЭМ!$B$39:$B$782,G$45)+'СЕТ СН'!$G$9+СВЦЭМ!$D$10+'СЕТ СН'!$G$5-'СЕТ СН'!$G$17</f>
        <v>5601.4656371000001</v>
      </c>
      <c r="H58" s="36">
        <f>SUMIFS(СВЦЭМ!$C$39:$C$782,СВЦЭМ!$A$39:$A$782,$A58,СВЦЭМ!$B$39:$B$782,H$45)+'СЕТ СН'!$G$9+СВЦЭМ!$D$10+'СЕТ СН'!$G$5-'СЕТ СН'!$G$17</f>
        <v>5522.7230048399997</v>
      </c>
      <c r="I58" s="36">
        <f>SUMIFS(СВЦЭМ!$C$39:$C$782,СВЦЭМ!$A$39:$A$782,$A58,СВЦЭМ!$B$39:$B$782,I$45)+'СЕТ СН'!$G$9+СВЦЭМ!$D$10+'СЕТ СН'!$G$5-'СЕТ СН'!$G$17</f>
        <v>5468.3129579400002</v>
      </c>
      <c r="J58" s="36">
        <f>SUMIFS(СВЦЭМ!$C$39:$C$782,СВЦЭМ!$A$39:$A$782,$A58,СВЦЭМ!$B$39:$B$782,J$45)+'СЕТ СН'!$G$9+СВЦЭМ!$D$10+'СЕТ СН'!$G$5-'СЕТ СН'!$G$17</f>
        <v>5422.74806059</v>
      </c>
      <c r="K58" s="36">
        <f>SUMIFS(СВЦЭМ!$C$39:$C$782,СВЦЭМ!$A$39:$A$782,$A58,СВЦЭМ!$B$39:$B$782,K$45)+'СЕТ СН'!$G$9+СВЦЭМ!$D$10+'СЕТ СН'!$G$5-'СЕТ СН'!$G$17</f>
        <v>5408.2804007800005</v>
      </c>
      <c r="L58" s="36">
        <f>SUMIFS(СВЦЭМ!$C$39:$C$782,СВЦЭМ!$A$39:$A$782,$A58,СВЦЭМ!$B$39:$B$782,L$45)+'СЕТ СН'!$G$9+СВЦЭМ!$D$10+'СЕТ СН'!$G$5-'СЕТ СН'!$G$17</f>
        <v>5398.9621094800004</v>
      </c>
      <c r="M58" s="36">
        <f>SUMIFS(СВЦЭМ!$C$39:$C$782,СВЦЭМ!$A$39:$A$782,$A58,СВЦЭМ!$B$39:$B$782,M$45)+'СЕТ СН'!$G$9+СВЦЭМ!$D$10+'СЕТ СН'!$G$5-'СЕТ СН'!$G$17</f>
        <v>5425.3738281900005</v>
      </c>
      <c r="N58" s="36">
        <f>SUMIFS(СВЦЭМ!$C$39:$C$782,СВЦЭМ!$A$39:$A$782,$A58,СВЦЭМ!$B$39:$B$782,N$45)+'СЕТ СН'!$G$9+СВЦЭМ!$D$10+'СЕТ СН'!$G$5-'СЕТ СН'!$G$17</f>
        <v>5421.0188771499998</v>
      </c>
      <c r="O58" s="36">
        <f>SUMIFS(СВЦЭМ!$C$39:$C$782,СВЦЭМ!$A$39:$A$782,$A58,СВЦЭМ!$B$39:$B$782,O$45)+'СЕТ СН'!$G$9+СВЦЭМ!$D$10+'СЕТ СН'!$G$5-'СЕТ СН'!$G$17</f>
        <v>5454.0751657600003</v>
      </c>
      <c r="P58" s="36">
        <f>SUMIFS(СВЦЭМ!$C$39:$C$782,СВЦЭМ!$A$39:$A$782,$A58,СВЦЭМ!$B$39:$B$782,P$45)+'СЕТ СН'!$G$9+СВЦЭМ!$D$10+'СЕТ СН'!$G$5-'СЕТ СН'!$G$17</f>
        <v>5470.0101034600002</v>
      </c>
      <c r="Q58" s="36">
        <f>SUMIFS(СВЦЭМ!$C$39:$C$782,СВЦЭМ!$A$39:$A$782,$A58,СВЦЭМ!$B$39:$B$782,Q$45)+'СЕТ СН'!$G$9+СВЦЭМ!$D$10+'СЕТ СН'!$G$5-'СЕТ СН'!$G$17</f>
        <v>5479.80514133</v>
      </c>
      <c r="R58" s="36">
        <f>SUMIFS(СВЦЭМ!$C$39:$C$782,СВЦЭМ!$A$39:$A$782,$A58,СВЦЭМ!$B$39:$B$782,R$45)+'СЕТ СН'!$G$9+СВЦЭМ!$D$10+'СЕТ СН'!$G$5-'СЕТ СН'!$G$17</f>
        <v>5483.4947996000001</v>
      </c>
      <c r="S58" s="36">
        <f>SUMIFS(СВЦЭМ!$C$39:$C$782,СВЦЭМ!$A$39:$A$782,$A58,СВЦЭМ!$B$39:$B$782,S$45)+'СЕТ СН'!$G$9+СВЦЭМ!$D$10+'СЕТ СН'!$G$5-'СЕТ СН'!$G$17</f>
        <v>5454.4875732099999</v>
      </c>
      <c r="T58" s="36">
        <f>SUMIFS(СВЦЭМ!$C$39:$C$782,СВЦЭМ!$A$39:$A$782,$A58,СВЦЭМ!$B$39:$B$782,T$45)+'СЕТ СН'!$G$9+СВЦЭМ!$D$10+'СЕТ СН'!$G$5-'СЕТ СН'!$G$17</f>
        <v>5403.5997091400004</v>
      </c>
      <c r="U58" s="36">
        <f>SUMIFS(СВЦЭМ!$C$39:$C$782,СВЦЭМ!$A$39:$A$782,$A58,СВЦЭМ!$B$39:$B$782,U$45)+'СЕТ СН'!$G$9+СВЦЭМ!$D$10+'СЕТ СН'!$G$5-'СЕТ СН'!$G$17</f>
        <v>5423.8344520200008</v>
      </c>
      <c r="V58" s="36">
        <f>SUMIFS(СВЦЭМ!$C$39:$C$782,СВЦЭМ!$A$39:$A$782,$A58,СВЦЭМ!$B$39:$B$782,V$45)+'СЕТ СН'!$G$9+СВЦЭМ!$D$10+'СЕТ СН'!$G$5-'СЕТ СН'!$G$17</f>
        <v>5463.9564553400005</v>
      </c>
      <c r="W58" s="36">
        <f>SUMIFS(СВЦЭМ!$C$39:$C$782,СВЦЭМ!$A$39:$A$782,$A58,СВЦЭМ!$B$39:$B$782,W$45)+'СЕТ СН'!$G$9+СВЦЭМ!$D$10+'СЕТ СН'!$G$5-'СЕТ СН'!$G$17</f>
        <v>5458.7143850800003</v>
      </c>
      <c r="X58" s="36">
        <f>SUMIFS(СВЦЭМ!$C$39:$C$782,СВЦЭМ!$A$39:$A$782,$A58,СВЦЭМ!$B$39:$B$782,X$45)+'СЕТ СН'!$G$9+СВЦЭМ!$D$10+'СЕТ СН'!$G$5-'СЕТ СН'!$G$17</f>
        <v>5490.4089830100002</v>
      </c>
      <c r="Y58" s="36">
        <f>SUMIFS(СВЦЭМ!$C$39:$C$782,СВЦЭМ!$A$39:$A$782,$A58,СВЦЭМ!$B$39:$B$782,Y$45)+'СЕТ СН'!$G$9+СВЦЭМ!$D$10+'СЕТ СН'!$G$5-'СЕТ СН'!$G$17</f>
        <v>5498.0660471700003</v>
      </c>
    </row>
    <row r="59" spans="1:25" ht="15.75" x14ac:dyDescent="0.2">
      <c r="A59" s="35">
        <f t="shared" si="1"/>
        <v>45336</v>
      </c>
      <c r="B59" s="36">
        <f>SUMIFS(СВЦЭМ!$C$39:$C$782,СВЦЭМ!$A$39:$A$782,$A59,СВЦЭМ!$B$39:$B$782,B$45)+'СЕТ СН'!$G$9+СВЦЭМ!$D$10+'СЕТ СН'!$G$5-'СЕТ СН'!$G$17</f>
        <v>5610.6756876400004</v>
      </c>
      <c r="C59" s="36">
        <f>SUMIFS(СВЦЭМ!$C$39:$C$782,СВЦЭМ!$A$39:$A$782,$A59,СВЦЭМ!$B$39:$B$782,C$45)+'СЕТ СН'!$G$9+СВЦЭМ!$D$10+'СЕТ СН'!$G$5-'СЕТ СН'!$G$17</f>
        <v>5645.3170473900009</v>
      </c>
      <c r="D59" s="36">
        <f>SUMIFS(СВЦЭМ!$C$39:$C$782,СВЦЭМ!$A$39:$A$782,$A59,СВЦЭМ!$B$39:$B$782,D$45)+'СЕТ СН'!$G$9+СВЦЭМ!$D$10+'СЕТ СН'!$G$5-'СЕТ СН'!$G$17</f>
        <v>5664.3192070000005</v>
      </c>
      <c r="E59" s="36">
        <f>SUMIFS(СВЦЭМ!$C$39:$C$782,СВЦЭМ!$A$39:$A$782,$A59,СВЦЭМ!$B$39:$B$782,E$45)+'СЕТ СН'!$G$9+СВЦЭМ!$D$10+'СЕТ СН'!$G$5-'СЕТ СН'!$G$17</f>
        <v>5688.15575773</v>
      </c>
      <c r="F59" s="36">
        <f>SUMIFS(СВЦЭМ!$C$39:$C$782,СВЦЭМ!$A$39:$A$782,$A59,СВЦЭМ!$B$39:$B$782,F$45)+'СЕТ СН'!$G$9+СВЦЭМ!$D$10+'СЕТ СН'!$G$5-'СЕТ СН'!$G$17</f>
        <v>5669.2485893000003</v>
      </c>
      <c r="G59" s="36">
        <f>SUMIFS(СВЦЭМ!$C$39:$C$782,СВЦЭМ!$A$39:$A$782,$A59,СВЦЭМ!$B$39:$B$782,G$45)+'СЕТ СН'!$G$9+СВЦЭМ!$D$10+'СЕТ СН'!$G$5-'СЕТ СН'!$G$17</f>
        <v>5646.4575152100006</v>
      </c>
      <c r="H59" s="36">
        <f>SUMIFS(СВЦЭМ!$C$39:$C$782,СВЦЭМ!$A$39:$A$782,$A59,СВЦЭМ!$B$39:$B$782,H$45)+'СЕТ СН'!$G$9+СВЦЭМ!$D$10+'СЕТ СН'!$G$5-'СЕТ СН'!$G$17</f>
        <v>5581.5943679900001</v>
      </c>
      <c r="I59" s="36">
        <f>SUMIFS(СВЦЭМ!$C$39:$C$782,СВЦЭМ!$A$39:$A$782,$A59,СВЦЭМ!$B$39:$B$782,I$45)+'СЕТ СН'!$G$9+СВЦЭМ!$D$10+'СЕТ СН'!$G$5-'СЕТ СН'!$G$17</f>
        <v>5524.487259380001</v>
      </c>
      <c r="J59" s="36">
        <f>SUMIFS(СВЦЭМ!$C$39:$C$782,СВЦЭМ!$A$39:$A$782,$A59,СВЦЭМ!$B$39:$B$782,J$45)+'СЕТ СН'!$G$9+СВЦЭМ!$D$10+'СЕТ СН'!$G$5-'СЕТ СН'!$G$17</f>
        <v>5478.9905764000005</v>
      </c>
      <c r="K59" s="36">
        <f>SUMIFS(СВЦЭМ!$C$39:$C$782,СВЦЭМ!$A$39:$A$782,$A59,СВЦЭМ!$B$39:$B$782,K$45)+'СЕТ СН'!$G$9+СВЦЭМ!$D$10+'СЕТ СН'!$G$5-'СЕТ СН'!$G$17</f>
        <v>5468.7354798800006</v>
      </c>
      <c r="L59" s="36">
        <f>SUMIFS(СВЦЭМ!$C$39:$C$782,СВЦЭМ!$A$39:$A$782,$A59,СВЦЭМ!$B$39:$B$782,L$45)+'СЕТ СН'!$G$9+СВЦЭМ!$D$10+'СЕТ СН'!$G$5-'СЕТ СН'!$G$17</f>
        <v>5479.1972372</v>
      </c>
      <c r="M59" s="36">
        <f>SUMIFS(СВЦЭМ!$C$39:$C$782,СВЦЭМ!$A$39:$A$782,$A59,СВЦЭМ!$B$39:$B$782,M$45)+'СЕТ СН'!$G$9+СВЦЭМ!$D$10+'СЕТ СН'!$G$5-'СЕТ СН'!$G$17</f>
        <v>5495.5538884300004</v>
      </c>
      <c r="N59" s="36">
        <f>SUMIFS(СВЦЭМ!$C$39:$C$782,СВЦЭМ!$A$39:$A$782,$A59,СВЦЭМ!$B$39:$B$782,N$45)+'СЕТ СН'!$G$9+СВЦЭМ!$D$10+'СЕТ СН'!$G$5-'СЕТ СН'!$G$17</f>
        <v>5496.5650719100004</v>
      </c>
      <c r="O59" s="36">
        <f>SUMIFS(СВЦЭМ!$C$39:$C$782,СВЦЭМ!$A$39:$A$782,$A59,СВЦЭМ!$B$39:$B$782,O$45)+'СЕТ СН'!$G$9+СВЦЭМ!$D$10+'СЕТ СН'!$G$5-'СЕТ СН'!$G$17</f>
        <v>5530.7210833600002</v>
      </c>
      <c r="P59" s="36">
        <f>SUMIFS(СВЦЭМ!$C$39:$C$782,СВЦЭМ!$A$39:$A$782,$A59,СВЦЭМ!$B$39:$B$782,P$45)+'СЕТ СН'!$G$9+СВЦЭМ!$D$10+'СЕТ СН'!$G$5-'СЕТ СН'!$G$17</f>
        <v>5555.0160987199997</v>
      </c>
      <c r="Q59" s="36">
        <f>SUMIFS(СВЦЭМ!$C$39:$C$782,СВЦЭМ!$A$39:$A$782,$A59,СВЦЭМ!$B$39:$B$782,Q$45)+'СЕТ СН'!$G$9+СВЦЭМ!$D$10+'СЕТ СН'!$G$5-'СЕТ СН'!$G$17</f>
        <v>5568.0358188499995</v>
      </c>
      <c r="R59" s="36">
        <f>SUMIFS(СВЦЭМ!$C$39:$C$782,СВЦЭМ!$A$39:$A$782,$A59,СВЦЭМ!$B$39:$B$782,R$45)+'СЕТ СН'!$G$9+СВЦЭМ!$D$10+'СЕТ СН'!$G$5-'СЕТ СН'!$G$17</f>
        <v>5571.3718037199997</v>
      </c>
      <c r="S59" s="36">
        <f>SUMIFS(СВЦЭМ!$C$39:$C$782,СВЦЭМ!$A$39:$A$782,$A59,СВЦЭМ!$B$39:$B$782,S$45)+'СЕТ СН'!$G$9+СВЦЭМ!$D$10+'СЕТ СН'!$G$5-'СЕТ СН'!$G$17</f>
        <v>5561.5486202100001</v>
      </c>
      <c r="T59" s="36">
        <f>SUMIFS(СВЦЭМ!$C$39:$C$782,СВЦЭМ!$A$39:$A$782,$A59,СВЦЭМ!$B$39:$B$782,T$45)+'СЕТ СН'!$G$9+СВЦЭМ!$D$10+'СЕТ СН'!$G$5-'СЕТ СН'!$G$17</f>
        <v>5512.6070404100001</v>
      </c>
      <c r="U59" s="36">
        <f>SUMIFS(СВЦЭМ!$C$39:$C$782,СВЦЭМ!$A$39:$A$782,$A59,СВЦЭМ!$B$39:$B$782,U$45)+'СЕТ СН'!$G$9+СВЦЭМ!$D$10+'СЕТ СН'!$G$5-'СЕТ СН'!$G$17</f>
        <v>5506.8117743399998</v>
      </c>
      <c r="V59" s="36">
        <f>SUMIFS(СВЦЭМ!$C$39:$C$782,СВЦЭМ!$A$39:$A$782,$A59,СВЦЭМ!$B$39:$B$782,V$45)+'СЕТ СН'!$G$9+СВЦЭМ!$D$10+'СЕТ СН'!$G$5-'СЕТ СН'!$G$17</f>
        <v>5553.1240424299995</v>
      </c>
      <c r="W59" s="36">
        <f>SUMIFS(СВЦЭМ!$C$39:$C$782,СВЦЭМ!$A$39:$A$782,$A59,СВЦЭМ!$B$39:$B$782,W$45)+'СЕТ СН'!$G$9+СВЦЭМ!$D$10+'СЕТ СН'!$G$5-'СЕТ СН'!$G$17</f>
        <v>5565.6296137299996</v>
      </c>
      <c r="X59" s="36">
        <f>SUMIFS(СВЦЭМ!$C$39:$C$782,СВЦЭМ!$A$39:$A$782,$A59,СВЦЭМ!$B$39:$B$782,X$45)+'СЕТ СН'!$G$9+СВЦЭМ!$D$10+'СЕТ СН'!$G$5-'СЕТ СН'!$G$17</f>
        <v>5590.4103350900004</v>
      </c>
      <c r="Y59" s="36">
        <f>SUMIFS(СВЦЭМ!$C$39:$C$782,СВЦЭМ!$A$39:$A$782,$A59,СВЦЭМ!$B$39:$B$782,Y$45)+'СЕТ СН'!$G$9+СВЦЭМ!$D$10+'СЕТ СН'!$G$5-'СЕТ СН'!$G$17</f>
        <v>5612.7300422900007</v>
      </c>
    </row>
    <row r="60" spans="1:25" ht="15.75" x14ac:dyDescent="0.2">
      <c r="A60" s="35">
        <f t="shared" si="1"/>
        <v>45337</v>
      </c>
      <c r="B60" s="36">
        <f>SUMIFS(СВЦЭМ!$C$39:$C$782,СВЦЭМ!$A$39:$A$782,$A60,СВЦЭМ!$B$39:$B$782,B$45)+'СЕТ СН'!$G$9+СВЦЭМ!$D$10+'СЕТ СН'!$G$5-'СЕТ СН'!$G$17</f>
        <v>5652.0237419000005</v>
      </c>
      <c r="C60" s="36">
        <f>SUMIFS(СВЦЭМ!$C$39:$C$782,СВЦЭМ!$A$39:$A$782,$A60,СВЦЭМ!$B$39:$B$782,C$45)+'СЕТ СН'!$G$9+СВЦЭМ!$D$10+'СЕТ СН'!$G$5-'СЕТ СН'!$G$17</f>
        <v>5694.5779448499998</v>
      </c>
      <c r="D60" s="36">
        <f>SUMIFS(СВЦЭМ!$C$39:$C$782,СВЦЭМ!$A$39:$A$782,$A60,СВЦЭМ!$B$39:$B$782,D$45)+'СЕТ СН'!$G$9+СВЦЭМ!$D$10+'СЕТ СН'!$G$5-'СЕТ СН'!$G$17</f>
        <v>5712.5571032099997</v>
      </c>
      <c r="E60" s="36">
        <f>SUMIFS(СВЦЭМ!$C$39:$C$782,СВЦЭМ!$A$39:$A$782,$A60,СВЦЭМ!$B$39:$B$782,E$45)+'СЕТ СН'!$G$9+СВЦЭМ!$D$10+'СЕТ СН'!$G$5-'СЕТ СН'!$G$17</f>
        <v>5709.1869398800009</v>
      </c>
      <c r="F60" s="36">
        <f>SUMIFS(СВЦЭМ!$C$39:$C$782,СВЦЭМ!$A$39:$A$782,$A60,СВЦЭМ!$B$39:$B$782,F$45)+'СЕТ СН'!$G$9+СВЦЭМ!$D$10+'СЕТ СН'!$G$5-'СЕТ СН'!$G$17</f>
        <v>5691.1592019300006</v>
      </c>
      <c r="G60" s="36">
        <f>SUMIFS(СВЦЭМ!$C$39:$C$782,СВЦЭМ!$A$39:$A$782,$A60,СВЦЭМ!$B$39:$B$782,G$45)+'СЕТ СН'!$G$9+СВЦЭМ!$D$10+'СЕТ СН'!$G$5-'СЕТ СН'!$G$17</f>
        <v>5674.9145267700005</v>
      </c>
      <c r="H60" s="36">
        <f>SUMIFS(СВЦЭМ!$C$39:$C$782,СВЦЭМ!$A$39:$A$782,$A60,СВЦЭМ!$B$39:$B$782,H$45)+'СЕТ СН'!$G$9+СВЦЭМ!$D$10+'СЕТ СН'!$G$5-'СЕТ СН'!$G$17</f>
        <v>5623.53989258</v>
      </c>
      <c r="I60" s="36">
        <f>SUMIFS(СВЦЭМ!$C$39:$C$782,СВЦЭМ!$A$39:$A$782,$A60,СВЦЭМ!$B$39:$B$782,I$45)+'СЕТ СН'!$G$9+СВЦЭМ!$D$10+'СЕТ СН'!$G$5-'СЕТ СН'!$G$17</f>
        <v>5582.8764975499998</v>
      </c>
      <c r="J60" s="36">
        <f>SUMIFS(СВЦЭМ!$C$39:$C$782,СВЦЭМ!$A$39:$A$782,$A60,СВЦЭМ!$B$39:$B$782,J$45)+'СЕТ СН'!$G$9+СВЦЭМ!$D$10+'СЕТ СН'!$G$5-'СЕТ СН'!$G$17</f>
        <v>5530.0699305300004</v>
      </c>
      <c r="K60" s="36">
        <f>SUMIFS(СВЦЭМ!$C$39:$C$782,СВЦЭМ!$A$39:$A$782,$A60,СВЦЭМ!$B$39:$B$782,K$45)+'СЕТ СН'!$G$9+СВЦЭМ!$D$10+'СЕТ СН'!$G$5-'СЕТ СН'!$G$17</f>
        <v>5509.3860035800008</v>
      </c>
      <c r="L60" s="36">
        <f>SUMIFS(СВЦЭМ!$C$39:$C$782,СВЦЭМ!$A$39:$A$782,$A60,СВЦЭМ!$B$39:$B$782,L$45)+'СЕТ СН'!$G$9+СВЦЭМ!$D$10+'СЕТ СН'!$G$5-'СЕТ СН'!$G$17</f>
        <v>5505.4280608600002</v>
      </c>
      <c r="M60" s="36">
        <f>SUMIFS(СВЦЭМ!$C$39:$C$782,СВЦЭМ!$A$39:$A$782,$A60,СВЦЭМ!$B$39:$B$782,M$45)+'СЕТ СН'!$G$9+СВЦЭМ!$D$10+'СЕТ СН'!$G$5-'СЕТ СН'!$G$17</f>
        <v>5512.9649808300001</v>
      </c>
      <c r="N60" s="36">
        <f>SUMIFS(СВЦЭМ!$C$39:$C$782,СВЦЭМ!$A$39:$A$782,$A60,СВЦЭМ!$B$39:$B$782,N$45)+'СЕТ СН'!$G$9+СВЦЭМ!$D$10+'СЕТ СН'!$G$5-'СЕТ СН'!$G$17</f>
        <v>5506.2041108200001</v>
      </c>
      <c r="O60" s="36">
        <f>SUMIFS(СВЦЭМ!$C$39:$C$782,СВЦЭМ!$A$39:$A$782,$A60,СВЦЭМ!$B$39:$B$782,O$45)+'СЕТ СН'!$G$9+СВЦЭМ!$D$10+'СЕТ СН'!$G$5-'СЕТ СН'!$G$17</f>
        <v>5525.8332204899998</v>
      </c>
      <c r="P60" s="36">
        <f>SUMIFS(СВЦЭМ!$C$39:$C$782,СВЦЭМ!$A$39:$A$782,$A60,СВЦЭМ!$B$39:$B$782,P$45)+'СЕТ СН'!$G$9+СВЦЭМ!$D$10+'СЕТ СН'!$G$5-'СЕТ СН'!$G$17</f>
        <v>5542.5536385600008</v>
      </c>
      <c r="Q60" s="36">
        <f>SUMIFS(СВЦЭМ!$C$39:$C$782,СВЦЭМ!$A$39:$A$782,$A60,СВЦЭМ!$B$39:$B$782,Q$45)+'СЕТ СН'!$G$9+СВЦЭМ!$D$10+'СЕТ СН'!$G$5-'СЕТ СН'!$G$17</f>
        <v>5562.8257462100009</v>
      </c>
      <c r="R60" s="36">
        <f>SUMIFS(СВЦЭМ!$C$39:$C$782,СВЦЭМ!$A$39:$A$782,$A60,СВЦЭМ!$B$39:$B$782,R$45)+'СЕТ СН'!$G$9+СВЦЭМ!$D$10+'СЕТ СН'!$G$5-'СЕТ СН'!$G$17</f>
        <v>5572.8628923300002</v>
      </c>
      <c r="S60" s="36">
        <f>SUMIFS(СВЦЭМ!$C$39:$C$782,СВЦЭМ!$A$39:$A$782,$A60,СВЦЭМ!$B$39:$B$782,S$45)+'СЕТ СН'!$G$9+СВЦЭМ!$D$10+'СЕТ СН'!$G$5-'СЕТ СН'!$G$17</f>
        <v>5543.8207083699999</v>
      </c>
      <c r="T60" s="36">
        <f>SUMIFS(СВЦЭМ!$C$39:$C$782,СВЦЭМ!$A$39:$A$782,$A60,СВЦЭМ!$B$39:$B$782,T$45)+'СЕТ СН'!$G$9+СВЦЭМ!$D$10+'СЕТ СН'!$G$5-'СЕТ СН'!$G$17</f>
        <v>5493.5415962300003</v>
      </c>
      <c r="U60" s="36">
        <f>SUMIFS(СВЦЭМ!$C$39:$C$782,СВЦЭМ!$A$39:$A$782,$A60,СВЦЭМ!$B$39:$B$782,U$45)+'СЕТ СН'!$G$9+СВЦЭМ!$D$10+'СЕТ СН'!$G$5-'СЕТ СН'!$G$17</f>
        <v>5483.9722634600002</v>
      </c>
      <c r="V60" s="36">
        <f>SUMIFS(СВЦЭМ!$C$39:$C$782,СВЦЭМ!$A$39:$A$782,$A60,СВЦЭМ!$B$39:$B$782,V$45)+'СЕТ СН'!$G$9+СВЦЭМ!$D$10+'СЕТ СН'!$G$5-'СЕТ СН'!$G$17</f>
        <v>5528.1281903899999</v>
      </c>
      <c r="W60" s="36">
        <f>SUMIFS(СВЦЭМ!$C$39:$C$782,СВЦЭМ!$A$39:$A$782,$A60,СВЦЭМ!$B$39:$B$782,W$45)+'СЕТ СН'!$G$9+СВЦЭМ!$D$10+'СЕТ СН'!$G$5-'СЕТ СН'!$G$17</f>
        <v>5545.8371594100008</v>
      </c>
      <c r="X60" s="36">
        <f>SUMIFS(СВЦЭМ!$C$39:$C$782,СВЦЭМ!$A$39:$A$782,$A60,СВЦЭМ!$B$39:$B$782,X$45)+'СЕТ СН'!$G$9+СВЦЭМ!$D$10+'СЕТ СН'!$G$5-'СЕТ СН'!$G$17</f>
        <v>5579.4309601799996</v>
      </c>
      <c r="Y60" s="36">
        <f>SUMIFS(СВЦЭМ!$C$39:$C$782,СВЦЭМ!$A$39:$A$782,$A60,СВЦЭМ!$B$39:$B$782,Y$45)+'СЕТ СН'!$G$9+СВЦЭМ!$D$10+'СЕТ СН'!$G$5-'СЕТ СН'!$G$17</f>
        <v>5605.1824340599997</v>
      </c>
    </row>
    <row r="61" spans="1:25" ht="15.75" x14ac:dyDescent="0.2">
      <c r="A61" s="35">
        <f t="shared" si="1"/>
        <v>45338</v>
      </c>
      <c r="B61" s="36">
        <f>SUMIFS(СВЦЭМ!$C$39:$C$782,СВЦЭМ!$A$39:$A$782,$A61,СВЦЭМ!$B$39:$B$782,B$45)+'СЕТ СН'!$G$9+СВЦЭМ!$D$10+'СЕТ СН'!$G$5-'СЕТ СН'!$G$17</f>
        <v>5613.4940466799999</v>
      </c>
      <c r="C61" s="36">
        <f>SUMIFS(СВЦЭМ!$C$39:$C$782,СВЦЭМ!$A$39:$A$782,$A61,СВЦЭМ!$B$39:$B$782,C$45)+'СЕТ СН'!$G$9+СВЦЭМ!$D$10+'СЕТ СН'!$G$5-'СЕТ СН'!$G$17</f>
        <v>5652.5412603000004</v>
      </c>
      <c r="D61" s="36">
        <f>SUMIFS(СВЦЭМ!$C$39:$C$782,СВЦЭМ!$A$39:$A$782,$A61,СВЦЭМ!$B$39:$B$782,D$45)+'СЕТ СН'!$G$9+СВЦЭМ!$D$10+'СЕТ СН'!$G$5-'СЕТ СН'!$G$17</f>
        <v>5670.1493807900006</v>
      </c>
      <c r="E61" s="36">
        <f>SUMIFS(СВЦЭМ!$C$39:$C$782,СВЦЭМ!$A$39:$A$782,$A61,СВЦЭМ!$B$39:$B$782,E$45)+'СЕТ СН'!$G$9+СВЦЭМ!$D$10+'СЕТ СН'!$G$5-'СЕТ СН'!$G$17</f>
        <v>5670.7740548900001</v>
      </c>
      <c r="F61" s="36">
        <f>SUMIFS(СВЦЭМ!$C$39:$C$782,СВЦЭМ!$A$39:$A$782,$A61,СВЦЭМ!$B$39:$B$782,F$45)+'СЕТ СН'!$G$9+СВЦЭМ!$D$10+'СЕТ СН'!$G$5-'СЕТ СН'!$G$17</f>
        <v>5667.7014419200004</v>
      </c>
      <c r="G61" s="36">
        <f>SUMIFS(СВЦЭМ!$C$39:$C$782,СВЦЭМ!$A$39:$A$782,$A61,СВЦЭМ!$B$39:$B$782,G$45)+'СЕТ СН'!$G$9+СВЦЭМ!$D$10+'СЕТ СН'!$G$5-'СЕТ СН'!$G$17</f>
        <v>5632.1956046800005</v>
      </c>
      <c r="H61" s="36">
        <f>SUMIFS(СВЦЭМ!$C$39:$C$782,СВЦЭМ!$A$39:$A$782,$A61,СВЦЭМ!$B$39:$B$782,H$45)+'СЕТ СН'!$G$9+СВЦЭМ!$D$10+'СЕТ СН'!$G$5-'СЕТ СН'!$G$17</f>
        <v>5586.0899579300003</v>
      </c>
      <c r="I61" s="36">
        <f>SUMIFS(СВЦЭМ!$C$39:$C$782,СВЦЭМ!$A$39:$A$782,$A61,СВЦЭМ!$B$39:$B$782,I$45)+'СЕТ СН'!$G$9+СВЦЭМ!$D$10+'СЕТ СН'!$G$5-'СЕТ СН'!$G$17</f>
        <v>5527.5861091900006</v>
      </c>
      <c r="J61" s="36">
        <f>SUMIFS(СВЦЭМ!$C$39:$C$782,СВЦЭМ!$A$39:$A$782,$A61,СВЦЭМ!$B$39:$B$782,J$45)+'СЕТ СН'!$G$9+СВЦЭМ!$D$10+'СЕТ СН'!$G$5-'СЕТ СН'!$G$17</f>
        <v>5475.3422191</v>
      </c>
      <c r="K61" s="36">
        <f>SUMIFS(СВЦЭМ!$C$39:$C$782,СВЦЭМ!$A$39:$A$782,$A61,СВЦЭМ!$B$39:$B$782,K$45)+'СЕТ СН'!$G$9+СВЦЭМ!$D$10+'СЕТ СН'!$G$5-'СЕТ СН'!$G$17</f>
        <v>5471.5181456099999</v>
      </c>
      <c r="L61" s="36">
        <f>SUMIFS(СВЦЭМ!$C$39:$C$782,СВЦЭМ!$A$39:$A$782,$A61,СВЦЭМ!$B$39:$B$782,L$45)+'СЕТ СН'!$G$9+СВЦЭМ!$D$10+'СЕТ СН'!$G$5-'СЕТ СН'!$G$17</f>
        <v>5477.2178127500001</v>
      </c>
      <c r="M61" s="36">
        <f>SUMIFS(СВЦЭМ!$C$39:$C$782,СВЦЭМ!$A$39:$A$782,$A61,СВЦЭМ!$B$39:$B$782,M$45)+'СЕТ СН'!$G$9+СВЦЭМ!$D$10+'СЕТ СН'!$G$5-'СЕТ СН'!$G$17</f>
        <v>5488.8605646699998</v>
      </c>
      <c r="N61" s="36">
        <f>SUMIFS(СВЦЭМ!$C$39:$C$782,СВЦЭМ!$A$39:$A$782,$A61,СВЦЭМ!$B$39:$B$782,N$45)+'СЕТ СН'!$G$9+СВЦЭМ!$D$10+'СЕТ СН'!$G$5-'СЕТ СН'!$G$17</f>
        <v>5500.7345777700002</v>
      </c>
      <c r="O61" s="36">
        <f>SUMIFS(СВЦЭМ!$C$39:$C$782,СВЦЭМ!$A$39:$A$782,$A61,СВЦЭМ!$B$39:$B$782,O$45)+'СЕТ СН'!$G$9+СВЦЭМ!$D$10+'СЕТ СН'!$G$5-'СЕТ СН'!$G$17</f>
        <v>5513.4291837500004</v>
      </c>
      <c r="P61" s="36">
        <f>SUMIFS(СВЦЭМ!$C$39:$C$782,СВЦЭМ!$A$39:$A$782,$A61,СВЦЭМ!$B$39:$B$782,P$45)+'СЕТ СН'!$G$9+СВЦЭМ!$D$10+'СЕТ СН'!$G$5-'СЕТ СН'!$G$17</f>
        <v>5531.6574542899998</v>
      </c>
      <c r="Q61" s="36">
        <f>SUMIFS(СВЦЭМ!$C$39:$C$782,СВЦЭМ!$A$39:$A$782,$A61,СВЦЭМ!$B$39:$B$782,Q$45)+'СЕТ СН'!$G$9+СВЦЭМ!$D$10+'СЕТ СН'!$G$5-'СЕТ СН'!$G$17</f>
        <v>5551.3215092700002</v>
      </c>
      <c r="R61" s="36">
        <f>SUMIFS(СВЦЭМ!$C$39:$C$782,СВЦЭМ!$A$39:$A$782,$A61,СВЦЭМ!$B$39:$B$782,R$45)+'СЕТ СН'!$G$9+СВЦЭМ!$D$10+'СЕТ СН'!$G$5-'СЕТ СН'!$G$17</f>
        <v>5555.0720512700009</v>
      </c>
      <c r="S61" s="36">
        <f>SUMIFS(СВЦЭМ!$C$39:$C$782,СВЦЭМ!$A$39:$A$782,$A61,СВЦЭМ!$B$39:$B$782,S$45)+'СЕТ СН'!$G$9+СВЦЭМ!$D$10+'СЕТ СН'!$G$5-'СЕТ СН'!$G$17</f>
        <v>5532.3810245599998</v>
      </c>
      <c r="T61" s="36">
        <f>SUMIFS(СВЦЭМ!$C$39:$C$782,СВЦЭМ!$A$39:$A$782,$A61,СВЦЭМ!$B$39:$B$782,T$45)+'СЕТ СН'!$G$9+СВЦЭМ!$D$10+'СЕТ СН'!$G$5-'СЕТ СН'!$G$17</f>
        <v>5489.8214913299998</v>
      </c>
      <c r="U61" s="36">
        <f>SUMIFS(СВЦЭМ!$C$39:$C$782,СВЦЭМ!$A$39:$A$782,$A61,СВЦЭМ!$B$39:$B$782,U$45)+'СЕТ СН'!$G$9+СВЦЭМ!$D$10+'СЕТ СН'!$G$5-'СЕТ СН'!$G$17</f>
        <v>5470.8931107500002</v>
      </c>
      <c r="V61" s="36">
        <f>SUMIFS(СВЦЭМ!$C$39:$C$782,СВЦЭМ!$A$39:$A$782,$A61,СВЦЭМ!$B$39:$B$782,V$45)+'СЕТ СН'!$G$9+СВЦЭМ!$D$10+'СЕТ СН'!$G$5-'СЕТ СН'!$G$17</f>
        <v>5516.9599828</v>
      </c>
      <c r="W61" s="36">
        <f>SUMIFS(СВЦЭМ!$C$39:$C$782,СВЦЭМ!$A$39:$A$782,$A61,СВЦЭМ!$B$39:$B$782,W$45)+'СЕТ СН'!$G$9+СВЦЭМ!$D$10+'СЕТ СН'!$G$5-'СЕТ СН'!$G$17</f>
        <v>5526.46297796</v>
      </c>
      <c r="X61" s="36">
        <f>SUMIFS(СВЦЭМ!$C$39:$C$782,СВЦЭМ!$A$39:$A$782,$A61,СВЦЭМ!$B$39:$B$782,X$45)+'СЕТ СН'!$G$9+СВЦЭМ!$D$10+'СЕТ СН'!$G$5-'СЕТ СН'!$G$17</f>
        <v>5567.7035403499995</v>
      </c>
      <c r="Y61" s="36">
        <f>SUMIFS(СВЦЭМ!$C$39:$C$782,СВЦЭМ!$A$39:$A$782,$A61,СВЦЭМ!$B$39:$B$782,Y$45)+'СЕТ СН'!$G$9+СВЦЭМ!$D$10+'СЕТ СН'!$G$5-'СЕТ СН'!$G$17</f>
        <v>5650.2760221799999</v>
      </c>
    </row>
    <row r="62" spans="1:25" ht="15.75" x14ac:dyDescent="0.2">
      <c r="A62" s="35">
        <f t="shared" si="1"/>
        <v>45339</v>
      </c>
      <c r="B62" s="36">
        <f>SUMIFS(СВЦЭМ!$C$39:$C$782,СВЦЭМ!$A$39:$A$782,$A62,СВЦЭМ!$B$39:$B$782,B$45)+'СЕТ СН'!$G$9+СВЦЭМ!$D$10+'СЕТ СН'!$G$5-'СЕТ СН'!$G$17</f>
        <v>5661.4509108700004</v>
      </c>
      <c r="C62" s="36">
        <f>SUMIFS(СВЦЭМ!$C$39:$C$782,СВЦЭМ!$A$39:$A$782,$A62,СВЦЭМ!$B$39:$B$782,C$45)+'СЕТ СН'!$G$9+СВЦЭМ!$D$10+'СЕТ СН'!$G$5-'СЕТ СН'!$G$17</f>
        <v>5658.7304407600004</v>
      </c>
      <c r="D62" s="36">
        <f>SUMIFS(СВЦЭМ!$C$39:$C$782,СВЦЭМ!$A$39:$A$782,$A62,СВЦЭМ!$B$39:$B$782,D$45)+'СЕТ СН'!$G$9+СВЦЭМ!$D$10+'СЕТ СН'!$G$5-'СЕТ СН'!$G$17</f>
        <v>5668.4263190500005</v>
      </c>
      <c r="E62" s="36">
        <f>SUMIFS(СВЦЭМ!$C$39:$C$782,СВЦЭМ!$A$39:$A$782,$A62,СВЦЭМ!$B$39:$B$782,E$45)+'СЕТ СН'!$G$9+СВЦЭМ!$D$10+'СЕТ СН'!$G$5-'СЕТ СН'!$G$17</f>
        <v>5667.3669522300006</v>
      </c>
      <c r="F62" s="36">
        <f>SUMIFS(СВЦЭМ!$C$39:$C$782,СВЦЭМ!$A$39:$A$782,$A62,СВЦЭМ!$B$39:$B$782,F$45)+'СЕТ СН'!$G$9+СВЦЭМ!$D$10+'СЕТ СН'!$G$5-'СЕТ СН'!$G$17</f>
        <v>5688.6214682200007</v>
      </c>
      <c r="G62" s="36">
        <f>SUMIFS(СВЦЭМ!$C$39:$C$782,СВЦЭМ!$A$39:$A$782,$A62,СВЦЭМ!$B$39:$B$782,G$45)+'СЕТ СН'!$G$9+СВЦЭМ!$D$10+'СЕТ СН'!$G$5-'СЕТ СН'!$G$17</f>
        <v>5665.3519753700002</v>
      </c>
      <c r="H62" s="36">
        <f>SUMIFS(СВЦЭМ!$C$39:$C$782,СВЦЭМ!$A$39:$A$782,$A62,СВЦЭМ!$B$39:$B$782,H$45)+'СЕТ СН'!$G$9+СВЦЭМ!$D$10+'СЕТ СН'!$G$5-'СЕТ СН'!$G$17</f>
        <v>5636.5671078400001</v>
      </c>
      <c r="I62" s="36">
        <f>SUMIFS(СВЦЭМ!$C$39:$C$782,СВЦЭМ!$A$39:$A$782,$A62,СВЦЭМ!$B$39:$B$782,I$45)+'СЕТ СН'!$G$9+СВЦЭМ!$D$10+'СЕТ СН'!$G$5-'СЕТ СН'!$G$17</f>
        <v>5598.7202509400004</v>
      </c>
      <c r="J62" s="36">
        <f>SUMIFS(СВЦЭМ!$C$39:$C$782,СВЦЭМ!$A$39:$A$782,$A62,СВЦЭМ!$B$39:$B$782,J$45)+'СЕТ СН'!$G$9+СВЦЭМ!$D$10+'СЕТ СН'!$G$5-'СЕТ СН'!$G$17</f>
        <v>5522.2330764399994</v>
      </c>
      <c r="K62" s="36">
        <f>SUMIFS(СВЦЭМ!$C$39:$C$782,СВЦЭМ!$A$39:$A$782,$A62,СВЦЭМ!$B$39:$B$782,K$45)+'СЕТ СН'!$G$9+СВЦЭМ!$D$10+'СЕТ СН'!$G$5-'СЕТ СН'!$G$17</f>
        <v>5459.4959126399999</v>
      </c>
      <c r="L62" s="36">
        <f>SUMIFS(СВЦЭМ!$C$39:$C$782,СВЦЭМ!$A$39:$A$782,$A62,СВЦЭМ!$B$39:$B$782,L$45)+'СЕТ СН'!$G$9+СВЦЭМ!$D$10+'СЕТ СН'!$G$5-'СЕТ СН'!$G$17</f>
        <v>5433.7885865099997</v>
      </c>
      <c r="M62" s="36">
        <f>SUMIFS(СВЦЭМ!$C$39:$C$782,СВЦЭМ!$A$39:$A$782,$A62,СВЦЭМ!$B$39:$B$782,M$45)+'СЕТ СН'!$G$9+СВЦЭМ!$D$10+'СЕТ СН'!$G$5-'СЕТ СН'!$G$17</f>
        <v>5443.4594382499999</v>
      </c>
      <c r="N62" s="36">
        <f>SUMIFS(СВЦЭМ!$C$39:$C$782,СВЦЭМ!$A$39:$A$782,$A62,СВЦЭМ!$B$39:$B$782,N$45)+'СЕТ СН'!$G$9+СВЦЭМ!$D$10+'СЕТ СН'!$G$5-'СЕТ СН'!$G$17</f>
        <v>5464.0477089000005</v>
      </c>
      <c r="O62" s="36">
        <f>SUMIFS(СВЦЭМ!$C$39:$C$782,СВЦЭМ!$A$39:$A$782,$A62,СВЦЭМ!$B$39:$B$782,O$45)+'СЕТ СН'!$G$9+СВЦЭМ!$D$10+'СЕТ СН'!$G$5-'СЕТ СН'!$G$17</f>
        <v>5493.9494955600003</v>
      </c>
      <c r="P62" s="36">
        <f>SUMIFS(СВЦЭМ!$C$39:$C$782,СВЦЭМ!$A$39:$A$782,$A62,СВЦЭМ!$B$39:$B$782,P$45)+'СЕТ СН'!$G$9+СВЦЭМ!$D$10+'СЕТ СН'!$G$5-'СЕТ СН'!$G$17</f>
        <v>5512.46231997</v>
      </c>
      <c r="Q62" s="36">
        <f>SUMIFS(СВЦЭМ!$C$39:$C$782,СВЦЭМ!$A$39:$A$782,$A62,СВЦЭМ!$B$39:$B$782,Q$45)+'СЕТ СН'!$G$9+СВЦЭМ!$D$10+'СЕТ СН'!$G$5-'СЕТ СН'!$G$17</f>
        <v>5527.7591318400009</v>
      </c>
      <c r="R62" s="36">
        <f>SUMIFS(СВЦЭМ!$C$39:$C$782,СВЦЭМ!$A$39:$A$782,$A62,СВЦЭМ!$B$39:$B$782,R$45)+'СЕТ СН'!$G$9+СВЦЭМ!$D$10+'СЕТ СН'!$G$5-'СЕТ СН'!$G$17</f>
        <v>5534.1671091299995</v>
      </c>
      <c r="S62" s="36">
        <f>SUMIFS(СВЦЭМ!$C$39:$C$782,СВЦЭМ!$A$39:$A$782,$A62,СВЦЭМ!$B$39:$B$782,S$45)+'СЕТ СН'!$G$9+СВЦЭМ!$D$10+'СЕТ СН'!$G$5-'СЕТ СН'!$G$17</f>
        <v>5504.5260660399999</v>
      </c>
      <c r="T62" s="36">
        <f>SUMIFS(СВЦЭМ!$C$39:$C$782,СВЦЭМ!$A$39:$A$782,$A62,СВЦЭМ!$B$39:$B$782,T$45)+'СЕТ СН'!$G$9+СВЦЭМ!$D$10+'СЕТ СН'!$G$5-'СЕТ СН'!$G$17</f>
        <v>5452.0562705400007</v>
      </c>
      <c r="U62" s="36">
        <f>SUMIFS(СВЦЭМ!$C$39:$C$782,СВЦЭМ!$A$39:$A$782,$A62,СВЦЭМ!$B$39:$B$782,U$45)+'СЕТ СН'!$G$9+СВЦЭМ!$D$10+'СЕТ СН'!$G$5-'СЕТ СН'!$G$17</f>
        <v>5433.8793667500004</v>
      </c>
      <c r="V62" s="36">
        <f>SUMIFS(СВЦЭМ!$C$39:$C$782,СВЦЭМ!$A$39:$A$782,$A62,СВЦЭМ!$B$39:$B$782,V$45)+'СЕТ СН'!$G$9+СВЦЭМ!$D$10+'СЕТ СН'!$G$5-'СЕТ СН'!$G$17</f>
        <v>5498.4095698700003</v>
      </c>
      <c r="W62" s="36">
        <f>SUMIFS(СВЦЭМ!$C$39:$C$782,СВЦЭМ!$A$39:$A$782,$A62,СВЦЭМ!$B$39:$B$782,W$45)+'СЕТ СН'!$G$9+СВЦЭМ!$D$10+'СЕТ СН'!$G$5-'СЕТ СН'!$G$17</f>
        <v>5525.4992485599996</v>
      </c>
      <c r="X62" s="36">
        <f>SUMIFS(СВЦЭМ!$C$39:$C$782,СВЦЭМ!$A$39:$A$782,$A62,СВЦЭМ!$B$39:$B$782,X$45)+'СЕТ СН'!$G$9+СВЦЭМ!$D$10+'СЕТ СН'!$G$5-'СЕТ СН'!$G$17</f>
        <v>5558.0040792100008</v>
      </c>
      <c r="Y62" s="36">
        <f>SUMIFS(СВЦЭМ!$C$39:$C$782,СВЦЭМ!$A$39:$A$782,$A62,СВЦЭМ!$B$39:$B$782,Y$45)+'СЕТ СН'!$G$9+СВЦЭМ!$D$10+'СЕТ СН'!$G$5-'СЕТ СН'!$G$17</f>
        <v>5590.2921307400002</v>
      </c>
    </row>
    <row r="63" spans="1:25" ht="15.75" x14ac:dyDescent="0.2">
      <c r="A63" s="35">
        <f t="shared" si="1"/>
        <v>45340</v>
      </c>
      <c r="B63" s="36">
        <f>SUMIFS(СВЦЭМ!$C$39:$C$782,СВЦЭМ!$A$39:$A$782,$A63,СВЦЭМ!$B$39:$B$782,B$45)+'СЕТ СН'!$G$9+СВЦЭМ!$D$10+'СЕТ СН'!$G$5-'СЕТ СН'!$G$17</f>
        <v>5609.8619739000005</v>
      </c>
      <c r="C63" s="36">
        <f>SUMIFS(СВЦЭМ!$C$39:$C$782,СВЦЭМ!$A$39:$A$782,$A63,СВЦЭМ!$B$39:$B$782,C$45)+'СЕТ СН'!$G$9+СВЦЭМ!$D$10+'СЕТ СН'!$G$5-'СЕТ СН'!$G$17</f>
        <v>5647.6144913500002</v>
      </c>
      <c r="D63" s="36">
        <f>SUMIFS(СВЦЭМ!$C$39:$C$782,СВЦЭМ!$A$39:$A$782,$A63,СВЦЭМ!$B$39:$B$782,D$45)+'СЕТ СН'!$G$9+СВЦЭМ!$D$10+'СЕТ СН'!$G$5-'СЕТ СН'!$G$17</f>
        <v>5640.6734850800003</v>
      </c>
      <c r="E63" s="36">
        <f>SUMIFS(СВЦЭМ!$C$39:$C$782,СВЦЭМ!$A$39:$A$782,$A63,СВЦЭМ!$B$39:$B$782,E$45)+'СЕТ СН'!$G$9+СВЦЭМ!$D$10+'СЕТ СН'!$G$5-'СЕТ СН'!$G$17</f>
        <v>5654.4941335900003</v>
      </c>
      <c r="F63" s="36">
        <f>SUMIFS(СВЦЭМ!$C$39:$C$782,СВЦЭМ!$A$39:$A$782,$A63,СВЦЭМ!$B$39:$B$782,F$45)+'СЕТ СН'!$G$9+СВЦЭМ!$D$10+'СЕТ СН'!$G$5-'СЕТ СН'!$G$17</f>
        <v>5650.1468339500007</v>
      </c>
      <c r="G63" s="36">
        <f>SUMIFS(СВЦЭМ!$C$39:$C$782,СВЦЭМ!$A$39:$A$782,$A63,СВЦЭМ!$B$39:$B$782,G$45)+'СЕТ СН'!$G$9+СВЦЭМ!$D$10+'СЕТ СН'!$G$5-'СЕТ СН'!$G$17</f>
        <v>5630.3392312600008</v>
      </c>
      <c r="H63" s="36">
        <f>SUMIFS(СВЦЭМ!$C$39:$C$782,СВЦЭМ!$A$39:$A$782,$A63,СВЦЭМ!$B$39:$B$782,H$45)+'СЕТ СН'!$G$9+СВЦЭМ!$D$10+'СЕТ СН'!$G$5-'СЕТ СН'!$G$17</f>
        <v>5604.2992789</v>
      </c>
      <c r="I63" s="36">
        <f>SUMIFS(СВЦЭМ!$C$39:$C$782,СВЦЭМ!$A$39:$A$782,$A63,СВЦЭМ!$B$39:$B$782,I$45)+'СЕТ СН'!$G$9+СВЦЭМ!$D$10+'СЕТ СН'!$G$5-'СЕТ СН'!$G$17</f>
        <v>5610.4816261300002</v>
      </c>
      <c r="J63" s="36">
        <f>SUMIFS(СВЦЭМ!$C$39:$C$782,СВЦЭМ!$A$39:$A$782,$A63,СВЦЭМ!$B$39:$B$782,J$45)+'СЕТ СН'!$G$9+СВЦЭМ!$D$10+'СЕТ СН'!$G$5-'СЕТ СН'!$G$17</f>
        <v>5496.20784542</v>
      </c>
      <c r="K63" s="36">
        <f>SUMIFS(СВЦЭМ!$C$39:$C$782,СВЦЭМ!$A$39:$A$782,$A63,СВЦЭМ!$B$39:$B$782,K$45)+'СЕТ СН'!$G$9+СВЦЭМ!$D$10+'СЕТ СН'!$G$5-'СЕТ СН'!$G$17</f>
        <v>5454.85511898</v>
      </c>
      <c r="L63" s="36">
        <f>SUMIFS(СВЦЭМ!$C$39:$C$782,СВЦЭМ!$A$39:$A$782,$A63,СВЦЭМ!$B$39:$B$782,L$45)+'СЕТ СН'!$G$9+СВЦЭМ!$D$10+'СЕТ СН'!$G$5-'СЕТ СН'!$G$17</f>
        <v>5425.2187111700005</v>
      </c>
      <c r="M63" s="36">
        <f>SUMIFS(СВЦЭМ!$C$39:$C$782,СВЦЭМ!$A$39:$A$782,$A63,СВЦЭМ!$B$39:$B$782,M$45)+'СЕТ СН'!$G$9+СВЦЭМ!$D$10+'СЕТ СН'!$G$5-'СЕТ СН'!$G$17</f>
        <v>5420.1295294299998</v>
      </c>
      <c r="N63" s="36">
        <f>SUMIFS(СВЦЭМ!$C$39:$C$782,СВЦЭМ!$A$39:$A$782,$A63,СВЦЭМ!$B$39:$B$782,N$45)+'СЕТ СН'!$G$9+СВЦЭМ!$D$10+'СЕТ СН'!$G$5-'СЕТ СН'!$G$17</f>
        <v>5438.2065745099999</v>
      </c>
      <c r="O63" s="36">
        <f>SUMIFS(СВЦЭМ!$C$39:$C$782,СВЦЭМ!$A$39:$A$782,$A63,СВЦЭМ!$B$39:$B$782,O$45)+'СЕТ СН'!$G$9+СВЦЭМ!$D$10+'СЕТ СН'!$G$5-'СЕТ СН'!$G$17</f>
        <v>5463.2390159300003</v>
      </c>
      <c r="P63" s="36">
        <f>SUMIFS(СВЦЭМ!$C$39:$C$782,СВЦЭМ!$A$39:$A$782,$A63,СВЦЭМ!$B$39:$B$782,P$45)+'СЕТ СН'!$G$9+СВЦЭМ!$D$10+'СЕТ СН'!$G$5-'СЕТ СН'!$G$17</f>
        <v>5483.0191779899997</v>
      </c>
      <c r="Q63" s="36">
        <f>SUMIFS(СВЦЭМ!$C$39:$C$782,СВЦЭМ!$A$39:$A$782,$A63,СВЦЭМ!$B$39:$B$782,Q$45)+'СЕТ СН'!$G$9+СВЦЭМ!$D$10+'СЕТ СН'!$G$5-'СЕТ СН'!$G$17</f>
        <v>5503.8231923500007</v>
      </c>
      <c r="R63" s="36">
        <f>SUMIFS(СВЦЭМ!$C$39:$C$782,СВЦЭМ!$A$39:$A$782,$A63,СВЦЭМ!$B$39:$B$782,R$45)+'СЕТ СН'!$G$9+СВЦЭМ!$D$10+'СЕТ СН'!$G$5-'СЕТ СН'!$G$17</f>
        <v>5503.0747730600006</v>
      </c>
      <c r="S63" s="36">
        <f>SUMIFS(СВЦЭМ!$C$39:$C$782,СВЦЭМ!$A$39:$A$782,$A63,СВЦЭМ!$B$39:$B$782,S$45)+'СЕТ СН'!$G$9+СВЦЭМ!$D$10+'СЕТ СН'!$G$5-'СЕТ СН'!$G$17</f>
        <v>5471.03952837</v>
      </c>
      <c r="T63" s="36">
        <f>SUMIFS(СВЦЭМ!$C$39:$C$782,СВЦЭМ!$A$39:$A$782,$A63,СВЦЭМ!$B$39:$B$782,T$45)+'СЕТ СН'!$G$9+СВЦЭМ!$D$10+'СЕТ СН'!$G$5-'СЕТ СН'!$G$17</f>
        <v>5420.1951229000006</v>
      </c>
      <c r="U63" s="36">
        <f>SUMIFS(СВЦЭМ!$C$39:$C$782,СВЦЭМ!$A$39:$A$782,$A63,СВЦЭМ!$B$39:$B$782,U$45)+'СЕТ СН'!$G$9+СВЦЭМ!$D$10+'СЕТ СН'!$G$5-'СЕТ СН'!$G$17</f>
        <v>5389.77479786</v>
      </c>
      <c r="V63" s="36">
        <f>SUMIFS(СВЦЭМ!$C$39:$C$782,СВЦЭМ!$A$39:$A$782,$A63,СВЦЭМ!$B$39:$B$782,V$45)+'СЕТ СН'!$G$9+СВЦЭМ!$D$10+'СЕТ СН'!$G$5-'СЕТ СН'!$G$17</f>
        <v>5451.7578576800006</v>
      </c>
      <c r="W63" s="36">
        <f>SUMIFS(СВЦЭМ!$C$39:$C$782,СВЦЭМ!$A$39:$A$782,$A63,СВЦЭМ!$B$39:$B$782,W$45)+'СЕТ СН'!$G$9+СВЦЭМ!$D$10+'СЕТ СН'!$G$5-'СЕТ СН'!$G$17</f>
        <v>5472.9136509300006</v>
      </c>
      <c r="X63" s="36">
        <f>SUMIFS(СВЦЭМ!$C$39:$C$782,СВЦЭМ!$A$39:$A$782,$A63,СВЦЭМ!$B$39:$B$782,X$45)+'СЕТ СН'!$G$9+СВЦЭМ!$D$10+'СЕТ СН'!$G$5-'СЕТ СН'!$G$17</f>
        <v>5501.4420663300007</v>
      </c>
      <c r="Y63" s="36">
        <f>SUMIFS(СВЦЭМ!$C$39:$C$782,СВЦЭМ!$A$39:$A$782,$A63,СВЦЭМ!$B$39:$B$782,Y$45)+'СЕТ СН'!$G$9+СВЦЭМ!$D$10+'СЕТ СН'!$G$5-'СЕТ СН'!$G$17</f>
        <v>5535.4944104700007</v>
      </c>
    </row>
    <row r="64" spans="1:25" ht="15.75" x14ac:dyDescent="0.2">
      <c r="A64" s="35">
        <f t="shared" si="1"/>
        <v>45341</v>
      </c>
      <c r="B64" s="36">
        <f>SUMIFS(СВЦЭМ!$C$39:$C$782,СВЦЭМ!$A$39:$A$782,$A64,СВЦЭМ!$B$39:$B$782,B$45)+'СЕТ СН'!$G$9+СВЦЭМ!$D$10+'СЕТ СН'!$G$5-'СЕТ СН'!$G$17</f>
        <v>5578.1482087700006</v>
      </c>
      <c r="C64" s="36">
        <f>SUMIFS(СВЦЭМ!$C$39:$C$782,СВЦЭМ!$A$39:$A$782,$A64,СВЦЭМ!$B$39:$B$782,C$45)+'СЕТ СН'!$G$9+СВЦЭМ!$D$10+'СЕТ СН'!$G$5-'СЕТ СН'!$G$17</f>
        <v>5620.4949255499996</v>
      </c>
      <c r="D64" s="36">
        <f>SUMIFS(СВЦЭМ!$C$39:$C$782,СВЦЭМ!$A$39:$A$782,$A64,СВЦЭМ!$B$39:$B$782,D$45)+'СЕТ СН'!$G$9+СВЦЭМ!$D$10+'СЕТ СН'!$G$5-'СЕТ СН'!$G$17</f>
        <v>5634.8031067200009</v>
      </c>
      <c r="E64" s="36">
        <f>SUMIFS(СВЦЭМ!$C$39:$C$782,СВЦЭМ!$A$39:$A$782,$A64,СВЦЭМ!$B$39:$B$782,E$45)+'СЕТ СН'!$G$9+СВЦЭМ!$D$10+'СЕТ СН'!$G$5-'СЕТ СН'!$G$17</f>
        <v>5646.88644664</v>
      </c>
      <c r="F64" s="36">
        <f>SUMIFS(СВЦЭМ!$C$39:$C$782,СВЦЭМ!$A$39:$A$782,$A64,СВЦЭМ!$B$39:$B$782,F$45)+'СЕТ СН'!$G$9+СВЦЭМ!$D$10+'СЕТ СН'!$G$5-'СЕТ СН'!$G$17</f>
        <v>5640.4146885</v>
      </c>
      <c r="G64" s="36">
        <f>SUMIFS(СВЦЭМ!$C$39:$C$782,СВЦЭМ!$A$39:$A$782,$A64,СВЦЭМ!$B$39:$B$782,G$45)+'СЕТ СН'!$G$9+СВЦЭМ!$D$10+'СЕТ СН'!$G$5-'СЕТ СН'!$G$17</f>
        <v>5647.2976669899999</v>
      </c>
      <c r="H64" s="36">
        <f>SUMIFS(СВЦЭМ!$C$39:$C$782,СВЦЭМ!$A$39:$A$782,$A64,СВЦЭМ!$B$39:$B$782,H$45)+'СЕТ СН'!$G$9+СВЦЭМ!$D$10+'СЕТ СН'!$G$5-'СЕТ СН'!$G$17</f>
        <v>5587.67535993</v>
      </c>
      <c r="I64" s="36">
        <f>SUMIFS(СВЦЭМ!$C$39:$C$782,СВЦЭМ!$A$39:$A$782,$A64,СВЦЭМ!$B$39:$B$782,I$45)+'СЕТ СН'!$G$9+СВЦЭМ!$D$10+'СЕТ СН'!$G$5-'СЕТ СН'!$G$17</f>
        <v>5540.3960850300009</v>
      </c>
      <c r="J64" s="36">
        <f>SUMIFS(СВЦЭМ!$C$39:$C$782,СВЦЭМ!$A$39:$A$782,$A64,СВЦЭМ!$B$39:$B$782,J$45)+'СЕТ СН'!$G$9+СВЦЭМ!$D$10+'СЕТ СН'!$G$5-'СЕТ СН'!$G$17</f>
        <v>5513.0837085900002</v>
      </c>
      <c r="K64" s="36">
        <f>SUMIFS(СВЦЭМ!$C$39:$C$782,СВЦЭМ!$A$39:$A$782,$A64,СВЦЭМ!$B$39:$B$782,K$45)+'СЕТ СН'!$G$9+СВЦЭМ!$D$10+'СЕТ СН'!$G$5-'СЕТ СН'!$G$17</f>
        <v>5516.5327068100005</v>
      </c>
      <c r="L64" s="36">
        <f>SUMIFS(СВЦЭМ!$C$39:$C$782,СВЦЭМ!$A$39:$A$782,$A64,СВЦЭМ!$B$39:$B$782,L$45)+'СЕТ СН'!$G$9+СВЦЭМ!$D$10+'СЕТ СН'!$G$5-'СЕТ СН'!$G$17</f>
        <v>5509.3256450200006</v>
      </c>
      <c r="M64" s="36">
        <f>SUMIFS(СВЦЭМ!$C$39:$C$782,СВЦЭМ!$A$39:$A$782,$A64,СВЦЭМ!$B$39:$B$782,M$45)+'СЕТ СН'!$G$9+СВЦЭМ!$D$10+'СЕТ СН'!$G$5-'СЕТ СН'!$G$17</f>
        <v>5533.7036832100002</v>
      </c>
      <c r="N64" s="36">
        <f>SUMIFS(СВЦЭМ!$C$39:$C$782,СВЦЭМ!$A$39:$A$782,$A64,СВЦЭМ!$B$39:$B$782,N$45)+'СЕТ СН'!$G$9+СВЦЭМ!$D$10+'СЕТ СН'!$G$5-'СЕТ СН'!$G$17</f>
        <v>5523.8303604100001</v>
      </c>
      <c r="O64" s="36">
        <f>SUMIFS(СВЦЭМ!$C$39:$C$782,СВЦЭМ!$A$39:$A$782,$A64,СВЦЭМ!$B$39:$B$782,O$45)+'СЕТ СН'!$G$9+СВЦЭМ!$D$10+'СЕТ СН'!$G$5-'СЕТ СН'!$G$17</f>
        <v>5534.8989877200002</v>
      </c>
      <c r="P64" s="36">
        <f>SUMIFS(СВЦЭМ!$C$39:$C$782,СВЦЭМ!$A$39:$A$782,$A64,СВЦЭМ!$B$39:$B$782,P$45)+'СЕТ СН'!$G$9+СВЦЭМ!$D$10+'СЕТ СН'!$G$5-'СЕТ СН'!$G$17</f>
        <v>5558.2380117400007</v>
      </c>
      <c r="Q64" s="36">
        <f>SUMIFS(СВЦЭМ!$C$39:$C$782,СВЦЭМ!$A$39:$A$782,$A64,СВЦЭМ!$B$39:$B$782,Q$45)+'СЕТ СН'!$G$9+СВЦЭМ!$D$10+'СЕТ СН'!$G$5-'СЕТ СН'!$G$17</f>
        <v>5575.4440537400005</v>
      </c>
      <c r="R64" s="36">
        <f>SUMIFS(СВЦЭМ!$C$39:$C$782,СВЦЭМ!$A$39:$A$782,$A64,СВЦЭМ!$B$39:$B$782,R$45)+'СЕТ СН'!$G$9+СВЦЭМ!$D$10+'СЕТ СН'!$G$5-'СЕТ СН'!$G$17</f>
        <v>5565.0280515699997</v>
      </c>
      <c r="S64" s="36">
        <f>SUMIFS(СВЦЭМ!$C$39:$C$782,СВЦЭМ!$A$39:$A$782,$A64,СВЦЭМ!$B$39:$B$782,S$45)+'СЕТ СН'!$G$9+СВЦЭМ!$D$10+'СЕТ СН'!$G$5-'СЕТ СН'!$G$17</f>
        <v>5547.7239731200007</v>
      </c>
      <c r="T64" s="36">
        <f>SUMIFS(СВЦЭМ!$C$39:$C$782,СВЦЭМ!$A$39:$A$782,$A64,СВЦЭМ!$B$39:$B$782,T$45)+'СЕТ СН'!$G$9+СВЦЭМ!$D$10+'СЕТ СН'!$G$5-'СЕТ СН'!$G$17</f>
        <v>5501.8585859600007</v>
      </c>
      <c r="U64" s="36">
        <f>SUMIFS(СВЦЭМ!$C$39:$C$782,СВЦЭМ!$A$39:$A$782,$A64,СВЦЭМ!$B$39:$B$782,U$45)+'СЕТ СН'!$G$9+СВЦЭМ!$D$10+'СЕТ СН'!$G$5-'СЕТ СН'!$G$17</f>
        <v>5469.7484050000003</v>
      </c>
      <c r="V64" s="36">
        <f>SUMIFS(СВЦЭМ!$C$39:$C$782,СВЦЭМ!$A$39:$A$782,$A64,СВЦЭМ!$B$39:$B$782,V$45)+'СЕТ СН'!$G$9+СВЦЭМ!$D$10+'СЕТ СН'!$G$5-'СЕТ СН'!$G$17</f>
        <v>5510.7406050899999</v>
      </c>
      <c r="W64" s="36">
        <f>SUMIFS(СВЦЭМ!$C$39:$C$782,СВЦЭМ!$A$39:$A$782,$A64,СВЦЭМ!$B$39:$B$782,W$45)+'СЕТ СН'!$G$9+СВЦЭМ!$D$10+'СЕТ СН'!$G$5-'СЕТ СН'!$G$17</f>
        <v>5524.1587921800001</v>
      </c>
      <c r="X64" s="36">
        <f>SUMIFS(СВЦЭМ!$C$39:$C$782,СВЦЭМ!$A$39:$A$782,$A64,СВЦЭМ!$B$39:$B$782,X$45)+'СЕТ СН'!$G$9+СВЦЭМ!$D$10+'СЕТ СН'!$G$5-'СЕТ СН'!$G$17</f>
        <v>5543.0902493000003</v>
      </c>
      <c r="Y64" s="36">
        <f>SUMIFS(СВЦЭМ!$C$39:$C$782,СВЦЭМ!$A$39:$A$782,$A64,СВЦЭМ!$B$39:$B$782,Y$45)+'СЕТ СН'!$G$9+СВЦЭМ!$D$10+'СЕТ СН'!$G$5-'СЕТ СН'!$G$17</f>
        <v>5577.6699510400003</v>
      </c>
    </row>
    <row r="65" spans="1:25" ht="15.75" x14ac:dyDescent="0.2">
      <c r="A65" s="35">
        <f t="shared" si="1"/>
        <v>45342</v>
      </c>
      <c r="B65" s="36">
        <f>SUMIFS(СВЦЭМ!$C$39:$C$782,СВЦЭМ!$A$39:$A$782,$A65,СВЦЭМ!$B$39:$B$782,B$45)+'СЕТ СН'!$G$9+СВЦЭМ!$D$10+'СЕТ СН'!$G$5-'СЕТ СН'!$G$17</f>
        <v>5551.7806507200003</v>
      </c>
      <c r="C65" s="36">
        <f>SUMIFS(СВЦЭМ!$C$39:$C$782,СВЦЭМ!$A$39:$A$782,$A65,СВЦЭМ!$B$39:$B$782,C$45)+'СЕТ СН'!$G$9+СВЦЭМ!$D$10+'СЕТ СН'!$G$5-'СЕТ СН'!$G$17</f>
        <v>5568.1035307300008</v>
      </c>
      <c r="D65" s="36">
        <f>SUMIFS(СВЦЭМ!$C$39:$C$782,СВЦЭМ!$A$39:$A$782,$A65,СВЦЭМ!$B$39:$B$782,D$45)+'СЕТ СН'!$G$9+СВЦЭМ!$D$10+'СЕТ СН'!$G$5-'СЕТ СН'!$G$17</f>
        <v>5585.3166155400004</v>
      </c>
      <c r="E65" s="36">
        <f>SUMIFS(СВЦЭМ!$C$39:$C$782,СВЦЭМ!$A$39:$A$782,$A65,СВЦЭМ!$B$39:$B$782,E$45)+'СЕТ СН'!$G$9+СВЦЭМ!$D$10+'СЕТ СН'!$G$5-'СЕТ СН'!$G$17</f>
        <v>5607.2288774600001</v>
      </c>
      <c r="F65" s="36">
        <f>SUMIFS(СВЦЭМ!$C$39:$C$782,СВЦЭМ!$A$39:$A$782,$A65,СВЦЭМ!$B$39:$B$782,F$45)+'СЕТ СН'!$G$9+СВЦЭМ!$D$10+'СЕТ СН'!$G$5-'СЕТ СН'!$G$17</f>
        <v>5595.6718784500008</v>
      </c>
      <c r="G65" s="36">
        <f>SUMIFS(СВЦЭМ!$C$39:$C$782,СВЦЭМ!$A$39:$A$782,$A65,СВЦЭМ!$B$39:$B$782,G$45)+'СЕТ СН'!$G$9+СВЦЭМ!$D$10+'СЕТ СН'!$G$5-'СЕТ СН'!$G$17</f>
        <v>5572.76429216</v>
      </c>
      <c r="H65" s="36">
        <f>SUMIFS(СВЦЭМ!$C$39:$C$782,СВЦЭМ!$A$39:$A$782,$A65,СВЦЭМ!$B$39:$B$782,H$45)+'СЕТ СН'!$G$9+СВЦЭМ!$D$10+'СЕТ СН'!$G$5-'СЕТ СН'!$G$17</f>
        <v>5527.2710871600002</v>
      </c>
      <c r="I65" s="36">
        <f>SUMIFS(СВЦЭМ!$C$39:$C$782,СВЦЭМ!$A$39:$A$782,$A65,СВЦЭМ!$B$39:$B$782,I$45)+'СЕТ СН'!$G$9+СВЦЭМ!$D$10+'СЕТ СН'!$G$5-'СЕТ СН'!$G$17</f>
        <v>5485.45914171</v>
      </c>
      <c r="J65" s="36">
        <f>SUMIFS(СВЦЭМ!$C$39:$C$782,СВЦЭМ!$A$39:$A$782,$A65,СВЦЭМ!$B$39:$B$782,J$45)+'СЕТ СН'!$G$9+СВЦЭМ!$D$10+'СЕТ СН'!$G$5-'СЕТ СН'!$G$17</f>
        <v>5394.2687659100002</v>
      </c>
      <c r="K65" s="36">
        <f>SUMIFS(СВЦЭМ!$C$39:$C$782,СВЦЭМ!$A$39:$A$782,$A65,СВЦЭМ!$B$39:$B$782,K$45)+'СЕТ СН'!$G$9+СВЦЭМ!$D$10+'СЕТ СН'!$G$5-'СЕТ СН'!$G$17</f>
        <v>5399.2796354900001</v>
      </c>
      <c r="L65" s="36">
        <f>SUMIFS(СВЦЭМ!$C$39:$C$782,СВЦЭМ!$A$39:$A$782,$A65,СВЦЭМ!$B$39:$B$782,L$45)+'СЕТ СН'!$G$9+СВЦЭМ!$D$10+'СЕТ СН'!$G$5-'СЕТ СН'!$G$17</f>
        <v>5393.7976781899997</v>
      </c>
      <c r="M65" s="36">
        <f>SUMIFS(СВЦЭМ!$C$39:$C$782,СВЦЭМ!$A$39:$A$782,$A65,СВЦЭМ!$B$39:$B$782,M$45)+'СЕТ СН'!$G$9+СВЦЭМ!$D$10+'СЕТ СН'!$G$5-'СЕТ СН'!$G$17</f>
        <v>5418.1953120200005</v>
      </c>
      <c r="N65" s="36">
        <f>SUMIFS(СВЦЭМ!$C$39:$C$782,СВЦЭМ!$A$39:$A$782,$A65,СВЦЭМ!$B$39:$B$782,N$45)+'СЕТ СН'!$G$9+СВЦЭМ!$D$10+'СЕТ СН'!$G$5-'СЕТ СН'!$G$17</f>
        <v>5405.01759717</v>
      </c>
      <c r="O65" s="36">
        <f>SUMIFS(СВЦЭМ!$C$39:$C$782,СВЦЭМ!$A$39:$A$782,$A65,СВЦЭМ!$B$39:$B$782,O$45)+'СЕТ СН'!$G$9+СВЦЭМ!$D$10+'СЕТ СН'!$G$5-'СЕТ СН'!$G$17</f>
        <v>5424.7325975500007</v>
      </c>
      <c r="P65" s="36">
        <f>SUMIFS(СВЦЭМ!$C$39:$C$782,СВЦЭМ!$A$39:$A$782,$A65,СВЦЭМ!$B$39:$B$782,P$45)+'СЕТ СН'!$G$9+СВЦЭМ!$D$10+'СЕТ СН'!$G$5-'СЕТ СН'!$G$17</f>
        <v>5446.8311205200007</v>
      </c>
      <c r="Q65" s="36">
        <f>SUMIFS(СВЦЭМ!$C$39:$C$782,СВЦЭМ!$A$39:$A$782,$A65,СВЦЭМ!$B$39:$B$782,Q$45)+'СЕТ СН'!$G$9+СВЦЭМ!$D$10+'СЕТ СН'!$G$5-'СЕТ СН'!$G$17</f>
        <v>5456.0272144099999</v>
      </c>
      <c r="R65" s="36">
        <f>SUMIFS(СВЦЭМ!$C$39:$C$782,СВЦЭМ!$A$39:$A$782,$A65,СВЦЭМ!$B$39:$B$782,R$45)+'СЕТ СН'!$G$9+СВЦЭМ!$D$10+'СЕТ СН'!$G$5-'СЕТ СН'!$G$17</f>
        <v>5449.89595973</v>
      </c>
      <c r="S65" s="36">
        <f>SUMIFS(СВЦЭМ!$C$39:$C$782,СВЦЭМ!$A$39:$A$782,$A65,СВЦЭМ!$B$39:$B$782,S$45)+'СЕТ СН'!$G$9+СВЦЭМ!$D$10+'СЕТ СН'!$G$5-'СЕТ СН'!$G$17</f>
        <v>5419.5128880499997</v>
      </c>
      <c r="T65" s="36">
        <f>SUMIFS(СВЦЭМ!$C$39:$C$782,СВЦЭМ!$A$39:$A$782,$A65,СВЦЭМ!$B$39:$B$782,T$45)+'СЕТ СН'!$G$9+СВЦЭМ!$D$10+'СЕТ СН'!$G$5-'СЕТ СН'!$G$17</f>
        <v>5367.7429295700003</v>
      </c>
      <c r="U65" s="36">
        <f>SUMIFS(СВЦЭМ!$C$39:$C$782,СВЦЭМ!$A$39:$A$782,$A65,СВЦЭМ!$B$39:$B$782,U$45)+'СЕТ СН'!$G$9+СВЦЭМ!$D$10+'СЕТ СН'!$G$5-'СЕТ СН'!$G$17</f>
        <v>5364.3603636900007</v>
      </c>
      <c r="V65" s="36">
        <f>SUMIFS(СВЦЭМ!$C$39:$C$782,СВЦЭМ!$A$39:$A$782,$A65,СВЦЭМ!$B$39:$B$782,V$45)+'СЕТ СН'!$G$9+СВЦЭМ!$D$10+'СЕТ СН'!$G$5-'СЕТ СН'!$G$17</f>
        <v>5441.7900171600004</v>
      </c>
      <c r="W65" s="36">
        <f>SUMIFS(СВЦЭМ!$C$39:$C$782,СВЦЭМ!$A$39:$A$782,$A65,СВЦЭМ!$B$39:$B$782,W$45)+'СЕТ СН'!$G$9+СВЦЭМ!$D$10+'СЕТ СН'!$G$5-'СЕТ СН'!$G$17</f>
        <v>5460.31897966</v>
      </c>
      <c r="X65" s="36">
        <f>SUMIFS(СВЦЭМ!$C$39:$C$782,СВЦЭМ!$A$39:$A$782,$A65,СВЦЭМ!$B$39:$B$782,X$45)+'СЕТ СН'!$G$9+СВЦЭМ!$D$10+'СЕТ СН'!$G$5-'СЕТ СН'!$G$17</f>
        <v>5473.5165028800002</v>
      </c>
      <c r="Y65" s="36">
        <f>SUMIFS(СВЦЭМ!$C$39:$C$782,СВЦЭМ!$A$39:$A$782,$A65,СВЦЭМ!$B$39:$B$782,Y$45)+'СЕТ СН'!$G$9+СВЦЭМ!$D$10+'СЕТ СН'!$G$5-'СЕТ СН'!$G$17</f>
        <v>5506.6236864500006</v>
      </c>
    </row>
    <row r="66" spans="1:25" ht="15.75" x14ac:dyDescent="0.2">
      <c r="A66" s="35">
        <f t="shared" si="1"/>
        <v>45343</v>
      </c>
      <c r="B66" s="36">
        <f>SUMIFS(СВЦЭМ!$C$39:$C$782,СВЦЭМ!$A$39:$A$782,$A66,СВЦЭМ!$B$39:$B$782,B$45)+'СЕТ СН'!$G$9+СВЦЭМ!$D$10+'СЕТ СН'!$G$5-'СЕТ СН'!$G$17</f>
        <v>5518.60048147</v>
      </c>
      <c r="C66" s="36">
        <f>SUMIFS(СВЦЭМ!$C$39:$C$782,СВЦЭМ!$A$39:$A$782,$A66,СВЦЭМ!$B$39:$B$782,C$45)+'СЕТ СН'!$G$9+СВЦЭМ!$D$10+'СЕТ СН'!$G$5-'СЕТ СН'!$G$17</f>
        <v>5557.044215330001</v>
      </c>
      <c r="D66" s="36">
        <f>SUMIFS(СВЦЭМ!$C$39:$C$782,СВЦЭМ!$A$39:$A$782,$A66,СВЦЭМ!$B$39:$B$782,D$45)+'СЕТ СН'!$G$9+СВЦЭМ!$D$10+'СЕТ СН'!$G$5-'СЕТ СН'!$G$17</f>
        <v>5569.4308676300006</v>
      </c>
      <c r="E66" s="36">
        <f>SUMIFS(СВЦЭМ!$C$39:$C$782,СВЦЭМ!$A$39:$A$782,$A66,СВЦЭМ!$B$39:$B$782,E$45)+'СЕТ СН'!$G$9+СВЦЭМ!$D$10+'СЕТ СН'!$G$5-'СЕТ СН'!$G$17</f>
        <v>5592.4366824299996</v>
      </c>
      <c r="F66" s="36">
        <f>SUMIFS(СВЦЭМ!$C$39:$C$782,СВЦЭМ!$A$39:$A$782,$A66,СВЦЭМ!$B$39:$B$782,F$45)+'СЕТ СН'!$G$9+СВЦЭМ!$D$10+'СЕТ СН'!$G$5-'СЕТ СН'!$G$17</f>
        <v>5579.1441928900003</v>
      </c>
      <c r="G66" s="36">
        <f>SUMIFS(СВЦЭМ!$C$39:$C$782,СВЦЭМ!$A$39:$A$782,$A66,СВЦЭМ!$B$39:$B$782,G$45)+'СЕТ СН'!$G$9+СВЦЭМ!$D$10+'СЕТ СН'!$G$5-'СЕТ СН'!$G$17</f>
        <v>5549.5840644</v>
      </c>
      <c r="H66" s="36">
        <f>SUMIFS(СВЦЭМ!$C$39:$C$782,СВЦЭМ!$A$39:$A$782,$A66,СВЦЭМ!$B$39:$B$782,H$45)+'СЕТ СН'!$G$9+СВЦЭМ!$D$10+'СЕТ СН'!$G$5-'СЕТ СН'!$G$17</f>
        <v>5493.9834084499998</v>
      </c>
      <c r="I66" s="36">
        <f>SUMIFS(СВЦЭМ!$C$39:$C$782,СВЦЭМ!$A$39:$A$782,$A66,СВЦЭМ!$B$39:$B$782,I$45)+'СЕТ СН'!$G$9+СВЦЭМ!$D$10+'СЕТ СН'!$G$5-'СЕТ СН'!$G$17</f>
        <v>5435.3168338800006</v>
      </c>
      <c r="J66" s="36">
        <f>SUMIFS(СВЦЭМ!$C$39:$C$782,СВЦЭМ!$A$39:$A$782,$A66,СВЦЭМ!$B$39:$B$782,J$45)+'СЕТ СН'!$G$9+СВЦЭМ!$D$10+'СЕТ СН'!$G$5-'СЕТ СН'!$G$17</f>
        <v>5426.6490458099997</v>
      </c>
      <c r="K66" s="36">
        <f>SUMIFS(СВЦЭМ!$C$39:$C$782,СВЦЭМ!$A$39:$A$782,$A66,СВЦЭМ!$B$39:$B$782,K$45)+'СЕТ СН'!$G$9+СВЦЭМ!$D$10+'СЕТ СН'!$G$5-'СЕТ СН'!$G$17</f>
        <v>5428.9869049400004</v>
      </c>
      <c r="L66" s="36">
        <f>SUMIFS(СВЦЭМ!$C$39:$C$782,СВЦЭМ!$A$39:$A$782,$A66,СВЦЭМ!$B$39:$B$782,L$45)+'СЕТ СН'!$G$9+СВЦЭМ!$D$10+'СЕТ СН'!$G$5-'СЕТ СН'!$G$17</f>
        <v>5424.4401340500008</v>
      </c>
      <c r="M66" s="36">
        <f>SUMIFS(СВЦЭМ!$C$39:$C$782,СВЦЭМ!$A$39:$A$782,$A66,СВЦЭМ!$B$39:$B$782,M$45)+'СЕТ СН'!$G$9+СВЦЭМ!$D$10+'СЕТ СН'!$G$5-'СЕТ СН'!$G$17</f>
        <v>5444.7889348600002</v>
      </c>
      <c r="N66" s="36">
        <f>SUMIFS(СВЦЭМ!$C$39:$C$782,СВЦЭМ!$A$39:$A$782,$A66,СВЦЭМ!$B$39:$B$782,N$45)+'СЕТ СН'!$G$9+СВЦЭМ!$D$10+'СЕТ СН'!$G$5-'СЕТ СН'!$G$17</f>
        <v>5440.8121512800008</v>
      </c>
      <c r="O66" s="36">
        <f>SUMIFS(СВЦЭМ!$C$39:$C$782,СВЦЭМ!$A$39:$A$782,$A66,СВЦЭМ!$B$39:$B$782,O$45)+'СЕТ СН'!$G$9+СВЦЭМ!$D$10+'СЕТ СН'!$G$5-'СЕТ СН'!$G$17</f>
        <v>5467.2338889600005</v>
      </c>
      <c r="P66" s="36">
        <f>SUMIFS(СВЦЭМ!$C$39:$C$782,СВЦЭМ!$A$39:$A$782,$A66,СВЦЭМ!$B$39:$B$782,P$45)+'СЕТ СН'!$G$9+СВЦЭМ!$D$10+'СЕТ СН'!$G$5-'СЕТ СН'!$G$17</f>
        <v>5484.3157051500002</v>
      </c>
      <c r="Q66" s="36">
        <f>SUMIFS(СВЦЭМ!$C$39:$C$782,СВЦЭМ!$A$39:$A$782,$A66,СВЦЭМ!$B$39:$B$782,Q$45)+'СЕТ СН'!$G$9+СВЦЭМ!$D$10+'СЕТ СН'!$G$5-'СЕТ СН'!$G$17</f>
        <v>5494.9764547200002</v>
      </c>
      <c r="R66" s="36">
        <f>SUMIFS(СВЦЭМ!$C$39:$C$782,СВЦЭМ!$A$39:$A$782,$A66,СВЦЭМ!$B$39:$B$782,R$45)+'СЕТ СН'!$G$9+СВЦЭМ!$D$10+'СЕТ СН'!$G$5-'СЕТ СН'!$G$17</f>
        <v>5484.6598021899999</v>
      </c>
      <c r="S66" s="36">
        <f>SUMIFS(СВЦЭМ!$C$39:$C$782,СВЦЭМ!$A$39:$A$782,$A66,СВЦЭМ!$B$39:$B$782,S$45)+'СЕТ СН'!$G$9+СВЦЭМ!$D$10+'СЕТ СН'!$G$5-'СЕТ СН'!$G$17</f>
        <v>5453.0024965600005</v>
      </c>
      <c r="T66" s="36">
        <f>SUMIFS(СВЦЭМ!$C$39:$C$782,СВЦЭМ!$A$39:$A$782,$A66,СВЦЭМ!$B$39:$B$782,T$45)+'СЕТ СН'!$G$9+СВЦЭМ!$D$10+'СЕТ СН'!$G$5-'СЕТ СН'!$G$17</f>
        <v>5411.8592472300006</v>
      </c>
      <c r="U66" s="36">
        <f>SUMIFS(СВЦЭМ!$C$39:$C$782,СВЦЭМ!$A$39:$A$782,$A66,СВЦЭМ!$B$39:$B$782,U$45)+'СЕТ СН'!$G$9+СВЦЭМ!$D$10+'СЕТ СН'!$G$5-'СЕТ СН'!$G$17</f>
        <v>5397.4697971400001</v>
      </c>
      <c r="V66" s="36">
        <f>SUMIFS(СВЦЭМ!$C$39:$C$782,СВЦЭМ!$A$39:$A$782,$A66,СВЦЭМ!$B$39:$B$782,V$45)+'СЕТ СН'!$G$9+СВЦЭМ!$D$10+'СЕТ СН'!$G$5-'СЕТ СН'!$G$17</f>
        <v>5414.0900613499998</v>
      </c>
      <c r="W66" s="36">
        <f>SUMIFS(СВЦЭМ!$C$39:$C$782,СВЦЭМ!$A$39:$A$782,$A66,СВЦЭМ!$B$39:$B$782,W$45)+'СЕТ СН'!$G$9+СВЦЭМ!$D$10+'СЕТ СН'!$G$5-'СЕТ СН'!$G$17</f>
        <v>5440.2561876300006</v>
      </c>
      <c r="X66" s="36">
        <f>SUMIFS(СВЦЭМ!$C$39:$C$782,СВЦЭМ!$A$39:$A$782,$A66,СВЦЭМ!$B$39:$B$782,X$45)+'СЕТ СН'!$G$9+СВЦЭМ!$D$10+'СЕТ СН'!$G$5-'СЕТ СН'!$G$17</f>
        <v>5478.9302617900003</v>
      </c>
      <c r="Y66" s="36">
        <f>SUMIFS(СВЦЭМ!$C$39:$C$782,СВЦЭМ!$A$39:$A$782,$A66,СВЦЭМ!$B$39:$B$782,Y$45)+'СЕТ СН'!$G$9+СВЦЭМ!$D$10+'СЕТ СН'!$G$5-'СЕТ СН'!$G$17</f>
        <v>5497.2249089899997</v>
      </c>
    </row>
    <row r="67" spans="1:25" ht="15.75" x14ac:dyDescent="0.2">
      <c r="A67" s="35">
        <f t="shared" si="1"/>
        <v>45344</v>
      </c>
      <c r="B67" s="36">
        <f>SUMIFS(СВЦЭМ!$C$39:$C$782,СВЦЭМ!$A$39:$A$782,$A67,СВЦЭМ!$B$39:$B$782,B$45)+'СЕТ СН'!$G$9+СВЦЭМ!$D$10+'СЕТ СН'!$G$5-'СЕТ СН'!$G$17</f>
        <v>5525.6136947100003</v>
      </c>
      <c r="C67" s="36">
        <f>SUMIFS(СВЦЭМ!$C$39:$C$782,СВЦЭМ!$A$39:$A$782,$A67,СВЦЭМ!$B$39:$B$782,C$45)+'СЕТ СН'!$G$9+СВЦЭМ!$D$10+'СЕТ СН'!$G$5-'СЕТ СН'!$G$17</f>
        <v>5560.6114200600005</v>
      </c>
      <c r="D67" s="36">
        <f>SUMIFS(СВЦЭМ!$C$39:$C$782,СВЦЭМ!$A$39:$A$782,$A67,СВЦЭМ!$B$39:$B$782,D$45)+'СЕТ СН'!$G$9+СВЦЭМ!$D$10+'СЕТ СН'!$G$5-'СЕТ СН'!$G$17</f>
        <v>5587.0791037300005</v>
      </c>
      <c r="E67" s="36">
        <f>SUMIFS(СВЦЭМ!$C$39:$C$782,СВЦЭМ!$A$39:$A$782,$A67,СВЦЭМ!$B$39:$B$782,E$45)+'СЕТ СН'!$G$9+СВЦЭМ!$D$10+'СЕТ СН'!$G$5-'СЕТ СН'!$G$17</f>
        <v>5594.97400113</v>
      </c>
      <c r="F67" s="36">
        <f>SUMIFS(СВЦЭМ!$C$39:$C$782,СВЦЭМ!$A$39:$A$782,$A67,СВЦЭМ!$B$39:$B$782,F$45)+'СЕТ СН'!$G$9+СВЦЭМ!$D$10+'СЕТ СН'!$G$5-'СЕТ СН'!$G$17</f>
        <v>5584.2960130299998</v>
      </c>
      <c r="G67" s="36">
        <f>SUMIFS(СВЦЭМ!$C$39:$C$782,СВЦЭМ!$A$39:$A$782,$A67,СВЦЭМ!$B$39:$B$782,G$45)+'СЕТ СН'!$G$9+СВЦЭМ!$D$10+'СЕТ СН'!$G$5-'СЕТ СН'!$G$17</f>
        <v>5565.909739050001</v>
      </c>
      <c r="H67" s="36">
        <f>SUMIFS(СВЦЭМ!$C$39:$C$782,СВЦЭМ!$A$39:$A$782,$A67,СВЦЭМ!$B$39:$B$782,H$45)+'СЕТ СН'!$G$9+СВЦЭМ!$D$10+'СЕТ СН'!$G$5-'СЕТ СН'!$G$17</f>
        <v>5509.3878520799999</v>
      </c>
      <c r="I67" s="36">
        <f>SUMIFS(СВЦЭМ!$C$39:$C$782,СВЦЭМ!$A$39:$A$782,$A67,СВЦЭМ!$B$39:$B$782,I$45)+'СЕТ СН'!$G$9+СВЦЭМ!$D$10+'СЕТ СН'!$G$5-'СЕТ СН'!$G$17</f>
        <v>5463.3509293799998</v>
      </c>
      <c r="J67" s="36">
        <f>SUMIFS(СВЦЭМ!$C$39:$C$782,СВЦЭМ!$A$39:$A$782,$A67,СВЦЭМ!$B$39:$B$782,J$45)+'СЕТ СН'!$G$9+СВЦЭМ!$D$10+'СЕТ СН'!$G$5-'СЕТ СН'!$G$17</f>
        <v>5434.0986017600007</v>
      </c>
      <c r="K67" s="36">
        <f>SUMIFS(СВЦЭМ!$C$39:$C$782,СВЦЭМ!$A$39:$A$782,$A67,СВЦЭМ!$B$39:$B$782,K$45)+'СЕТ СН'!$G$9+СВЦЭМ!$D$10+'СЕТ СН'!$G$5-'СЕТ СН'!$G$17</f>
        <v>5414.6291552600005</v>
      </c>
      <c r="L67" s="36">
        <f>SUMIFS(СВЦЭМ!$C$39:$C$782,СВЦЭМ!$A$39:$A$782,$A67,СВЦЭМ!$B$39:$B$782,L$45)+'СЕТ СН'!$G$9+СВЦЭМ!$D$10+'СЕТ СН'!$G$5-'СЕТ СН'!$G$17</f>
        <v>5404.7081189600003</v>
      </c>
      <c r="M67" s="36">
        <f>SUMIFS(СВЦЭМ!$C$39:$C$782,СВЦЭМ!$A$39:$A$782,$A67,СВЦЭМ!$B$39:$B$782,M$45)+'СЕТ СН'!$G$9+СВЦЭМ!$D$10+'СЕТ СН'!$G$5-'СЕТ СН'!$G$17</f>
        <v>5439.0283735900002</v>
      </c>
      <c r="N67" s="36">
        <f>SUMIFS(СВЦЭМ!$C$39:$C$782,СВЦЭМ!$A$39:$A$782,$A67,СВЦЭМ!$B$39:$B$782,N$45)+'СЕТ СН'!$G$9+СВЦЭМ!$D$10+'СЕТ СН'!$G$5-'СЕТ СН'!$G$17</f>
        <v>5439.2765644299998</v>
      </c>
      <c r="O67" s="36">
        <f>SUMIFS(СВЦЭМ!$C$39:$C$782,СВЦЭМ!$A$39:$A$782,$A67,СВЦЭМ!$B$39:$B$782,O$45)+'СЕТ СН'!$G$9+СВЦЭМ!$D$10+'СЕТ СН'!$G$5-'СЕТ СН'!$G$17</f>
        <v>5467.4384343199999</v>
      </c>
      <c r="P67" s="36">
        <f>SUMIFS(СВЦЭМ!$C$39:$C$782,СВЦЭМ!$A$39:$A$782,$A67,СВЦЭМ!$B$39:$B$782,P$45)+'СЕТ СН'!$G$9+СВЦЭМ!$D$10+'СЕТ СН'!$G$5-'СЕТ СН'!$G$17</f>
        <v>5484.8030672800005</v>
      </c>
      <c r="Q67" s="36">
        <f>SUMIFS(СВЦЭМ!$C$39:$C$782,СВЦЭМ!$A$39:$A$782,$A67,СВЦЭМ!$B$39:$B$782,Q$45)+'СЕТ СН'!$G$9+СВЦЭМ!$D$10+'СЕТ СН'!$G$5-'СЕТ СН'!$G$17</f>
        <v>5496.4055681200007</v>
      </c>
      <c r="R67" s="36">
        <f>SUMIFS(СВЦЭМ!$C$39:$C$782,СВЦЭМ!$A$39:$A$782,$A67,СВЦЭМ!$B$39:$B$782,R$45)+'СЕТ СН'!$G$9+СВЦЭМ!$D$10+'СЕТ СН'!$G$5-'СЕТ СН'!$G$17</f>
        <v>5498.85867564</v>
      </c>
      <c r="S67" s="36">
        <f>SUMIFS(СВЦЭМ!$C$39:$C$782,СВЦЭМ!$A$39:$A$782,$A67,СВЦЭМ!$B$39:$B$782,S$45)+'СЕТ СН'!$G$9+СВЦЭМ!$D$10+'СЕТ СН'!$G$5-'СЕТ СН'!$G$17</f>
        <v>5479.0238333500001</v>
      </c>
      <c r="T67" s="36">
        <f>SUMIFS(СВЦЭМ!$C$39:$C$782,СВЦЭМ!$A$39:$A$782,$A67,СВЦЭМ!$B$39:$B$782,T$45)+'СЕТ СН'!$G$9+СВЦЭМ!$D$10+'СЕТ СН'!$G$5-'СЕТ СН'!$G$17</f>
        <v>5429.76422654</v>
      </c>
      <c r="U67" s="36">
        <f>SUMIFS(СВЦЭМ!$C$39:$C$782,СВЦЭМ!$A$39:$A$782,$A67,СВЦЭМ!$B$39:$B$782,U$45)+'СЕТ СН'!$G$9+СВЦЭМ!$D$10+'СЕТ СН'!$G$5-'СЕТ СН'!$G$17</f>
        <v>5419.6158822500001</v>
      </c>
      <c r="V67" s="36">
        <f>SUMIFS(СВЦЭМ!$C$39:$C$782,СВЦЭМ!$A$39:$A$782,$A67,СВЦЭМ!$B$39:$B$782,V$45)+'СЕТ СН'!$G$9+СВЦЭМ!$D$10+'СЕТ СН'!$G$5-'СЕТ СН'!$G$17</f>
        <v>5441.9345246900002</v>
      </c>
      <c r="W67" s="36">
        <f>SUMIFS(СВЦЭМ!$C$39:$C$782,СВЦЭМ!$A$39:$A$782,$A67,СВЦЭМ!$B$39:$B$782,W$45)+'СЕТ СН'!$G$9+СВЦЭМ!$D$10+'СЕТ СН'!$G$5-'СЕТ СН'!$G$17</f>
        <v>5455.4325605600006</v>
      </c>
      <c r="X67" s="36">
        <f>SUMIFS(СВЦЭМ!$C$39:$C$782,СВЦЭМ!$A$39:$A$782,$A67,СВЦЭМ!$B$39:$B$782,X$45)+'СЕТ СН'!$G$9+СВЦЭМ!$D$10+'СЕТ СН'!$G$5-'СЕТ СН'!$G$17</f>
        <v>5470.9169728699999</v>
      </c>
      <c r="Y67" s="36">
        <f>SUMIFS(СВЦЭМ!$C$39:$C$782,СВЦЭМ!$A$39:$A$782,$A67,СВЦЭМ!$B$39:$B$782,Y$45)+'СЕТ СН'!$G$9+СВЦЭМ!$D$10+'СЕТ СН'!$G$5-'СЕТ СН'!$G$17</f>
        <v>5485.0329674700006</v>
      </c>
    </row>
    <row r="68" spans="1:25" ht="15.75" x14ac:dyDescent="0.2">
      <c r="A68" s="35">
        <f t="shared" si="1"/>
        <v>45345</v>
      </c>
      <c r="B68" s="36">
        <f>SUMIFS(СВЦЭМ!$C$39:$C$782,СВЦЭМ!$A$39:$A$782,$A68,СВЦЭМ!$B$39:$B$782,B$45)+'СЕТ СН'!$G$9+СВЦЭМ!$D$10+'СЕТ СН'!$G$5-'СЕТ СН'!$G$17</f>
        <v>5544.9626834200008</v>
      </c>
      <c r="C68" s="36">
        <f>SUMIFS(СВЦЭМ!$C$39:$C$782,СВЦЭМ!$A$39:$A$782,$A68,СВЦЭМ!$B$39:$B$782,C$45)+'СЕТ СН'!$G$9+СВЦЭМ!$D$10+'СЕТ СН'!$G$5-'СЕТ СН'!$G$17</f>
        <v>5563.7654396899998</v>
      </c>
      <c r="D68" s="36">
        <f>SUMIFS(СВЦЭМ!$C$39:$C$782,СВЦЭМ!$A$39:$A$782,$A68,СВЦЭМ!$B$39:$B$782,D$45)+'СЕТ СН'!$G$9+СВЦЭМ!$D$10+'СЕТ СН'!$G$5-'СЕТ СН'!$G$17</f>
        <v>5570.7786655199998</v>
      </c>
      <c r="E68" s="36">
        <f>SUMIFS(СВЦЭМ!$C$39:$C$782,СВЦЭМ!$A$39:$A$782,$A68,СВЦЭМ!$B$39:$B$782,E$45)+'СЕТ СН'!$G$9+СВЦЭМ!$D$10+'СЕТ СН'!$G$5-'СЕТ СН'!$G$17</f>
        <v>5589.1261681600008</v>
      </c>
      <c r="F68" s="36">
        <f>SUMIFS(СВЦЭМ!$C$39:$C$782,СВЦЭМ!$A$39:$A$782,$A68,СВЦЭМ!$B$39:$B$782,F$45)+'СЕТ СН'!$G$9+СВЦЭМ!$D$10+'СЕТ СН'!$G$5-'СЕТ СН'!$G$17</f>
        <v>5590.9626961000004</v>
      </c>
      <c r="G68" s="36">
        <f>SUMIFS(СВЦЭМ!$C$39:$C$782,СВЦЭМ!$A$39:$A$782,$A68,СВЦЭМ!$B$39:$B$782,G$45)+'СЕТ СН'!$G$9+СВЦЭМ!$D$10+'СЕТ СН'!$G$5-'СЕТ СН'!$G$17</f>
        <v>5553.2008143500007</v>
      </c>
      <c r="H68" s="36">
        <f>SUMIFS(СВЦЭМ!$C$39:$C$782,СВЦЭМ!$A$39:$A$782,$A68,СВЦЭМ!$B$39:$B$782,H$45)+'СЕТ СН'!$G$9+СВЦЭМ!$D$10+'СЕТ СН'!$G$5-'СЕТ СН'!$G$17</f>
        <v>5560.7069206199994</v>
      </c>
      <c r="I68" s="36">
        <f>SUMIFS(СВЦЭМ!$C$39:$C$782,СВЦЭМ!$A$39:$A$782,$A68,СВЦЭМ!$B$39:$B$782,I$45)+'СЕТ СН'!$G$9+СВЦЭМ!$D$10+'СЕТ СН'!$G$5-'СЕТ СН'!$G$17</f>
        <v>5541.5939054499995</v>
      </c>
      <c r="J68" s="36">
        <f>SUMIFS(СВЦЭМ!$C$39:$C$782,СВЦЭМ!$A$39:$A$782,$A68,СВЦЭМ!$B$39:$B$782,J$45)+'СЕТ СН'!$G$9+СВЦЭМ!$D$10+'СЕТ СН'!$G$5-'СЕТ СН'!$G$17</f>
        <v>5478.7851884600004</v>
      </c>
      <c r="K68" s="36">
        <f>SUMIFS(СВЦЭМ!$C$39:$C$782,СВЦЭМ!$A$39:$A$782,$A68,СВЦЭМ!$B$39:$B$782,K$45)+'СЕТ СН'!$G$9+СВЦЭМ!$D$10+'СЕТ СН'!$G$5-'СЕТ СН'!$G$17</f>
        <v>5421.3161114900004</v>
      </c>
      <c r="L68" s="36">
        <f>SUMIFS(СВЦЭМ!$C$39:$C$782,СВЦЭМ!$A$39:$A$782,$A68,СВЦЭМ!$B$39:$B$782,L$45)+'СЕТ СН'!$G$9+СВЦЭМ!$D$10+'СЕТ СН'!$G$5-'СЕТ СН'!$G$17</f>
        <v>5396.44960885</v>
      </c>
      <c r="M68" s="36">
        <f>SUMIFS(СВЦЭМ!$C$39:$C$782,СВЦЭМ!$A$39:$A$782,$A68,СВЦЭМ!$B$39:$B$782,M$45)+'СЕТ СН'!$G$9+СВЦЭМ!$D$10+'СЕТ СН'!$G$5-'СЕТ СН'!$G$17</f>
        <v>5415.4040893199999</v>
      </c>
      <c r="N68" s="36">
        <f>SUMIFS(СВЦЭМ!$C$39:$C$782,СВЦЭМ!$A$39:$A$782,$A68,СВЦЭМ!$B$39:$B$782,N$45)+'СЕТ СН'!$G$9+СВЦЭМ!$D$10+'СЕТ СН'!$G$5-'СЕТ СН'!$G$17</f>
        <v>5409.4278659900001</v>
      </c>
      <c r="O68" s="36">
        <f>SUMIFS(СВЦЭМ!$C$39:$C$782,СВЦЭМ!$A$39:$A$782,$A68,СВЦЭМ!$B$39:$B$782,O$45)+'СЕТ СН'!$G$9+СВЦЭМ!$D$10+'СЕТ СН'!$G$5-'СЕТ СН'!$G$17</f>
        <v>5436.9324266100002</v>
      </c>
      <c r="P68" s="36">
        <f>SUMIFS(СВЦЭМ!$C$39:$C$782,СВЦЭМ!$A$39:$A$782,$A68,СВЦЭМ!$B$39:$B$782,P$45)+'СЕТ СН'!$G$9+СВЦЭМ!$D$10+'СЕТ СН'!$G$5-'СЕТ СН'!$G$17</f>
        <v>5465.0809108800004</v>
      </c>
      <c r="Q68" s="36">
        <f>SUMIFS(СВЦЭМ!$C$39:$C$782,СВЦЭМ!$A$39:$A$782,$A68,СВЦЭМ!$B$39:$B$782,Q$45)+'СЕТ СН'!$G$9+СВЦЭМ!$D$10+'СЕТ СН'!$G$5-'СЕТ СН'!$G$17</f>
        <v>5478.4143598000001</v>
      </c>
      <c r="R68" s="36">
        <f>SUMIFS(СВЦЭМ!$C$39:$C$782,СВЦЭМ!$A$39:$A$782,$A68,СВЦЭМ!$B$39:$B$782,R$45)+'СЕТ СН'!$G$9+СВЦЭМ!$D$10+'СЕТ СН'!$G$5-'СЕТ СН'!$G$17</f>
        <v>5482.8212504700005</v>
      </c>
      <c r="S68" s="36">
        <f>SUMIFS(СВЦЭМ!$C$39:$C$782,СВЦЭМ!$A$39:$A$782,$A68,СВЦЭМ!$B$39:$B$782,S$45)+'СЕТ СН'!$G$9+СВЦЭМ!$D$10+'СЕТ СН'!$G$5-'СЕТ СН'!$G$17</f>
        <v>5459.1492416800002</v>
      </c>
      <c r="T68" s="36">
        <f>SUMIFS(СВЦЭМ!$C$39:$C$782,СВЦЭМ!$A$39:$A$782,$A68,СВЦЭМ!$B$39:$B$782,T$45)+'СЕТ СН'!$G$9+СВЦЭМ!$D$10+'СЕТ СН'!$G$5-'СЕТ СН'!$G$17</f>
        <v>5414.3501150100001</v>
      </c>
      <c r="U68" s="36">
        <f>SUMIFS(СВЦЭМ!$C$39:$C$782,СВЦЭМ!$A$39:$A$782,$A68,СВЦЭМ!$B$39:$B$782,U$45)+'СЕТ СН'!$G$9+СВЦЭМ!$D$10+'СЕТ СН'!$G$5-'СЕТ СН'!$G$17</f>
        <v>5382.88894678</v>
      </c>
      <c r="V68" s="36">
        <f>SUMIFS(СВЦЭМ!$C$39:$C$782,СВЦЭМ!$A$39:$A$782,$A68,СВЦЭМ!$B$39:$B$782,V$45)+'СЕТ СН'!$G$9+СВЦЭМ!$D$10+'СЕТ СН'!$G$5-'СЕТ СН'!$G$17</f>
        <v>5397.2960123700004</v>
      </c>
      <c r="W68" s="36">
        <f>SUMIFS(СВЦЭМ!$C$39:$C$782,СВЦЭМ!$A$39:$A$782,$A68,СВЦЭМ!$B$39:$B$782,W$45)+'СЕТ СН'!$G$9+СВЦЭМ!$D$10+'СЕТ СН'!$G$5-'СЕТ СН'!$G$17</f>
        <v>5423.1338458800001</v>
      </c>
      <c r="X68" s="36">
        <f>SUMIFS(СВЦЭМ!$C$39:$C$782,СВЦЭМ!$A$39:$A$782,$A68,СВЦЭМ!$B$39:$B$782,X$45)+'СЕТ СН'!$G$9+СВЦЭМ!$D$10+'СЕТ СН'!$G$5-'СЕТ СН'!$G$17</f>
        <v>5437.5095394300006</v>
      </c>
      <c r="Y68" s="36">
        <f>SUMIFS(СВЦЭМ!$C$39:$C$782,СВЦЭМ!$A$39:$A$782,$A68,СВЦЭМ!$B$39:$B$782,Y$45)+'СЕТ СН'!$G$9+СВЦЭМ!$D$10+'СЕТ СН'!$G$5-'СЕТ СН'!$G$17</f>
        <v>5477.6762420900004</v>
      </c>
    </row>
    <row r="69" spans="1:25" ht="15.75" x14ac:dyDescent="0.2">
      <c r="A69" s="35">
        <f t="shared" si="1"/>
        <v>45346</v>
      </c>
      <c r="B69" s="36">
        <f>SUMIFS(СВЦЭМ!$C$39:$C$782,СВЦЭМ!$A$39:$A$782,$A69,СВЦЭМ!$B$39:$B$782,B$45)+'СЕТ СН'!$G$9+СВЦЭМ!$D$10+'СЕТ СН'!$G$5-'СЕТ СН'!$G$17</f>
        <v>5487.8037581200006</v>
      </c>
      <c r="C69" s="36">
        <f>SUMIFS(СВЦЭМ!$C$39:$C$782,СВЦЭМ!$A$39:$A$782,$A69,СВЦЭМ!$B$39:$B$782,C$45)+'СЕТ СН'!$G$9+СВЦЭМ!$D$10+'СЕТ СН'!$G$5-'СЕТ СН'!$G$17</f>
        <v>5527.2964524300005</v>
      </c>
      <c r="D69" s="36">
        <f>SUMIFS(СВЦЭМ!$C$39:$C$782,СВЦЭМ!$A$39:$A$782,$A69,СВЦЭМ!$B$39:$B$782,D$45)+'СЕТ СН'!$G$9+СВЦЭМ!$D$10+'СЕТ СН'!$G$5-'СЕТ СН'!$G$17</f>
        <v>5550.9773516099995</v>
      </c>
      <c r="E69" s="36">
        <f>SUMIFS(СВЦЭМ!$C$39:$C$782,СВЦЭМ!$A$39:$A$782,$A69,СВЦЭМ!$B$39:$B$782,E$45)+'СЕТ СН'!$G$9+СВЦЭМ!$D$10+'СЕТ СН'!$G$5-'СЕТ СН'!$G$17</f>
        <v>5556.858248640001</v>
      </c>
      <c r="F69" s="36">
        <f>SUMIFS(СВЦЭМ!$C$39:$C$782,СВЦЭМ!$A$39:$A$782,$A69,СВЦЭМ!$B$39:$B$782,F$45)+'СЕТ СН'!$G$9+СВЦЭМ!$D$10+'СЕТ СН'!$G$5-'СЕТ СН'!$G$17</f>
        <v>5568.2562813799996</v>
      </c>
      <c r="G69" s="36">
        <f>SUMIFS(СВЦЭМ!$C$39:$C$782,СВЦЭМ!$A$39:$A$782,$A69,СВЦЭМ!$B$39:$B$782,G$45)+'СЕТ СН'!$G$9+СВЦЭМ!$D$10+'СЕТ СН'!$G$5-'СЕТ СН'!$G$17</f>
        <v>5547.3208618799999</v>
      </c>
      <c r="H69" s="36">
        <f>SUMIFS(СВЦЭМ!$C$39:$C$782,СВЦЭМ!$A$39:$A$782,$A69,СВЦЭМ!$B$39:$B$782,H$45)+'СЕТ СН'!$G$9+СВЦЭМ!$D$10+'СЕТ СН'!$G$5-'СЕТ СН'!$G$17</f>
        <v>5511.9025147600005</v>
      </c>
      <c r="I69" s="36">
        <f>SUMIFS(СВЦЭМ!$C$39:$C$782,СВЦЭМ!$A$39:$A$782,$A69,СВЦЭМ!$B$39:$B$782,I$45)+'СЕТ СН'!$G$9+СВЦЭМ!$D$10+'СЕТ СН'!$G$5-'СЕТ СН'!$G$17</f>
        <v>5416.4480613800006</v>
      </c>
      <c r="J69" s="36">
        <f>SUMIFS(СВЦЭМ!$C$39:$C$782,СВЦЭМ!$A$39:$A$782,$A69,СВЦЭМ!$B$39:$B$782,J$45)+'СЕТ СН'!$G$9+СВЦЭМ!$D$10+'СЕТ СН'!$G$5-'СЕТ СН'!$G$17</f>
        <v>5391.5864782500003</v>
      </c>
      <c r="K69" s="36">
        <f>SUMIFS(СВЦЭМ!$C$39:$C$782,СВЦЭМ!$A$39:$A$782,$A69,СВЦЭМ!$B$39:$B$782,K$45)+'СЕТ СН'!$G$9+СВЦЭМ!$D$10+'СЕТ СН'!$G$5-'СЕТ СН'!$G$17</f>
        <v>5333.4626566200004</v>
      </c>
      <c r="L69" s="36">
        <f>SUMIFS(СВЦЭМ!$C$39:$C$782,СВЦЭМ!$A$39:$A$782,$A69,СВЦЭМ!$B$39:$B$782,L$45)+'СЕТ СН'!$G$9+СВЦЭМ!$D$10+'СЕТ СН'!$G$5-'СЕТ СН'!$G$17</f>
        <v>5299.7237820099999</v>
      </c>
      <c r="M69" s="36">
        <f>SUMIFS(СВЦЭМ!$C$39:$C$782,СВЦЭМ!$A$39:$A$782,$A69,СВЦЭМ!$B$39:$B$782,M$45)+'СЕТ СН'!$G$9+СВЦЭМ!$D$10+'СЕТ СН'!$G$5-'СЕТ СН'!$G$17</f>
        <v>5291.3000041300002</v>
      </c>
      <c r="N69" s="36">
        <f>SUMIFS(СВЦЭМ!$C$39:$C$782,СВЦЭМ!$A$39:$A$782,$A69,СВЦЭМ!$B$39:$B$782,N$45)+'СЕТ СН'!$G$9+СВЦЭМ!$D$10+'СЕТ СН'!$G$5-'СЕТ СН'!$G$17</f>
        <v>5304.5625374400006</v>
      </c>
      <c r="O69" s="36">
        <f>SUMIFS(СВЦЭМ!$C$39:$C$782,СВЦЭМ!$A$39:$A$782,$A69,СВЦЭМ!$B$39:$B$782,O$45)+'СЕТ СН'!$G$9+СВЦЭМ!$D$10+'СЕТ СН'!$G$5-'СЕТ СН'!$G$17</f>
        <v>5330.6298666299999</v>
      </c>
      <c r="P69" s="36">
        <f>SUMIFS(СВЦЭМ!$C$39:$C$782,СВЦЭМ!$A$39:$A$782,$A69,СВЦЭМ!$B$39:$B$782,P$45)+'СЕТ СН'!$G$9+СВЦЭМ!$D$10+'СЕТ СН'!$G$5-'СЕТ СН'!$G$17</f>
        <v>5354.1244261600004</v>
      </c>
      <c r="Q69" s="36">
        <f>SUMIFS(СВЦЭМ!$C$39:$C$782,СВЦЭМ!$A$39:$A$782,$A69,СВЦЭМ!$B$39:$B$782,Q$45)+'СЕТ СН'!$G$9+СВЦЭМ!$D$10+'СЕТ СН'!$G$5-'СЕТ СН'!$G$17</f>
        <v>5369.3712095500005</v>
      </c>
      <c r="R69" s="36">
        <f>SUMIFS(СВЦЭМ!$C$39:$C$782,СВЦЭМ!$A$39:$A$782,$A69,СВЦЭМ!$B$39:$B$782,R$45)+'СЕТ СН'!$G$9+СВЦЭМ!$D$10+'СЕТ СН'!$G$5-'СЕТ СН'!$G$17</f>
        <v>5372.0131743500006</v>
      </c>
      <c r="S69" s="36">
        <f>SUMIFS(СВЦЭМ!$C$39:$C$782,СВЦЭМ!$A$39:$A$782,$A69,СВЦЭМ!$B$39:$B$782,S$45)+'СЕТ СН'!$G$9+СВЦЭМ!$D$10+'СЕТ СН'!$G$5-'СЕТ СН'!$G$17</f>
        <v>5362.9263228400005</v>
      </c>
      <c r="T69" s="36">
        <f>SUMIFS(СВЦЭМ!$C$39:$C$782,СВЦЭМ!$A$39:$A$782,$A69,СВЦЭМ!$B$39:$B$782,T$45)+'СЕТ СН'!$G$9+СВЦЭМ!$D$10+'СЕТ СН'!$G$5-'СЕТ СН'!$G$17</f>
        <v>5329.9964499300004</v>
      </c>
      <c r="U69" s="36">
        <f>SUMIFS(СВЦЭМ!$C$39:$C$782,СВЦЭМ!$A$39:$A$782,$A69,СВЦЭМ!$B$39:$B$782,U$45)+'СЕТ СН'!$G$9+СВЦЭМ!$D$10+'СЕТ СН'!$G$5-'СЕТ СН'!$G$17</f>
        <v>5305.8878321299999</v>
      </c>
      <c r="V69" s="36">
        <f>SUMIFS(СВЦЭМ!$C$39:$C$782,СВЦЭМ!$A$39:$A$782,$A69,СВЦЭМ!$B$39:$B$782,V$45)+'СЕТ СН'!$G$9+СВЦЭМ!$D$10+'СЕТ СН'!$G$5-'СЕТ СН'!$G$17</f>
        <v>5311.8808105999997</v>
      </c>
      <c r="W69" s="36">
        <f>SUMIFS(СВЦЭМ!$C$39:$C$782,СВЦЭМ!$A$39:$A$782,$A69,СВЦЭМ!$B$39:$B$782,W$45)+'СЕТ СН'!$G$9+СВЦЭМ!$D$10+'СЕТ СН'!$G$5-'СЕТ СН'!$G$17</f>
        <v>5307.8587601300005</v>
      </c>
      <c r="X69" s="36">
        <f>SUMIFS(СВЦЭМ!$C$39:$C$782,СВЦЭМ!$A$39:$A$782,$A69,СВЦЭМ!$B$39:$B$782,X$45)+'СЕТ СН'!$G$9+СВЦЭМ!$D$10+'СЕТ СН'!$G$5-'СЕТ СН'!$G$17</f>
        <v>5349.2018296400001</v>
      </c>
      <c r="Y69" s="36">
        <f>SUMIFS(СВЦЭМ!$C$39:$C$782,СВЦЭМ!$A$39:$A$782,$A69,СВЦЭМ!$B$39:$B$782,Y$45)+'СЕТ СН'!$G$9+СВЦЭМ!$D$10+'СЕТ СН'!$G$5-'СЕТ СН'!$G$17</f>
        <v>5376.2576350600002</v>
      </c>
    </row>
    <row r="70" spans="1:25" ht="15.75" x14ac:dyDescent="0.2">
      <c r="A70" s="35">
        <f t="shared" si="1"/>
        <v>45347</v>
      </c>
      <c r="B70" s="36">
        <f>SUMIFS(СВЦЭМ!$C$39:$C$782,СВЦЭМ!$A$39:$A$782,$A70,СВЦЭМ!$B$39:$B$782,B$45)+'СЕТ СН'!$G$9+СВЦЭМ!$D$10+'СЕТ СН'!$G$5-'СЕТ СН'!$G$17</f>
        <v>5458.8846105600005</v>
      </c>
      <c r="C70" s="36">
        <f>SUMIFS(СВЦЭМ!$C$39:$C$782,СВЦЭМ!$A$39:$A$782,$A70,СВЦЭМ!$B$39:$B$782,C$45)+'СЕТ СН'!$G$9+СВЦЭМ!$D$10+'СЕТ СН'!$G$5-'СЕТ СН'!$G$17</f>
        <v>5432.9986768100007</v>
      </c>
      <c r="D70" s="36">
        <f>SUMIFS(СВЦЭМ!$C$39:$C$782,СВЦЭМ!$A$39:$A$782,$A70,СВЦЭМ!$B$39:$B$782,D$45)+'СЕТ СН'!$G$9+СВЦЭМ!$D$10+'СЕТ СН'!$G$5-'СЕТ СН'!$G$17</f>
        <v>5447.9746176999997</v>
      </c>
      <c r="E70" s="36">
        <f>SUMIFS(СВЦЭМ!$C$39:$C$782,СВЦЭМ!$A$39:$A$782,$A70,СВЦЭМ!$B$39:$B$782,E$45)+'СЕТ СН'!$G$9+СВЦЭМ!$D$10+'СЕТ СН'!$G$5-'СЕТ СН'!$G$17</f>
        <v>5472.3209337300004</v>
      </c>
      <c r="F70" s="36">
        <f>SUMIFS(СВЦЭМ!$C$39:$C$782,СВЦЭМ!$A$39:$A$782,$A70,СВЦЭМ!$B$39:$B$782,F$45)+'СЕТ СН'!$G$9+СВЦЭМ!$D$10+'СЕТ СН'!$G$5-'СЕТ СН'!$G$17</f>
        <v>5467.3782340600001</v>
      </c>
      <c r="G70" s="36">
        <f>SUMIFS(СВЦЭМ!$C$39:$C$782,СВЦЭМ!$A$39:$A$782,$A70,СВЦЭМ!$B$39:$B$782,G$45)+'СЕТ СН'!$G$9+СВЦЭМ!$D$10+'СЕТ СН'!$G$5-'СЕТ СН'!$G$17</f>
        <v>5454.5317467599998</v>
      </c>
      <c r="H70" s="36">
        <f>SUMIFS(СВЦЭМ!$C$39:$C$782,СВЦЭМ!$A$39:$A$782,$A70,СВЦЭМ!$B$39:$B$782,H$45)+'СЕТ СН'!$G$9+СВЦЭМ!$D$10+'СЕТ СН'!$G$5-'СЕТ СН'!$G$17</f>
        <v>5429.67186915</v>
      </c>
      <c r="I70" s="36">
        <f>SUMIFS(СВЦЭМ!$C$39:$C$782,СВЦЭМ!$A$39:$A$782,$A70,СВЦЭМ!$B$39:$B$782,I$45)+'СЕТ СН'!$G$9+СВЦЭМ!$D$10+'СЕТ СН'!$G$5-'СЕТ СН'!$G$17</f>
        <v>5432.4781931699999</v>
      </c>
      <c r="J70" s="36">
        <f>SUMIFS(СВЦЭМ!$C$39:$C$782,СВЦЭМ!$A$39:$A$782,$A70,СВЦЭМ!$B$39:$B$782,J$45)+'СЕТ СН'!$G$9+СВЦЭМ!$D$10+'СЕТ СН'!$G$5-'СЕТ СН'!$G$17</f>
        <v>5277.0883344700005</v>
      </c>
      <c r="K70" s="36">
        <f>SUMIFS(СВЦЭМ!$C$39:$C$782,СВЦЭМ!$A$39:$A$782,$A70,СВЦЭМ!$B$39:$B$782,K$45)+'СЕТ СН'!$G$9+СВЦЭМ!$D$10+'СЕТ СН'!$G$5-'СЕТ СН'!$G$17</f>
        <v>5231.47606275</v>
      </c>
      <c r="L70" s="36">
        <f>SUMIFS(СВЦЭМ!$C$39:$C$782,СВЦЭМ!$A$39:$A$782,$A70,СВЦЭМ!$B$39:$B$782,L$45)+'СЕТ СН'!$G$9+СВЦЭМ!$D$10+'СЕТ СН'!$G$5-'СЕТ СН'!$G$17</f>
        <v>5198.1580643300003</v>
      </c>
      <c r="M70" s="36">
        <f>SUMIFS(СВЦЭМ!$C$39:$C$782,СВЦЭМ!$A$39:$A$782,$A70,СВЦЭМ!$B$39:$B$782,M$45)+'СЕТ СН'!$G$9+СВЦЭМ!$D$10+'СЕТ СН'!$G$5-'СЕТ СН'!$G$17</f>
        <v>5199.3378643300002</v>
      </c>
      <c r="N70" s="36">
        <f>SUMIFS(СВЦЭМ!$C$39:$C$782,СВЦЭМ!$A$39:$A$782,$A70,СВЦЭМ!$B$39:$B$782,N$45)+'СЕТ СН'!$G$9+СВЦЭМ!$D$10+'СЕТ СН'!$G$5-'СЕТ СН'!$G$17</f>
        <v>5214.9836727399997</v>
      </c>
      <c r="O70" s="36">
        <f>SUMIFS(СВЦЭМ!$C$39:$C$782,СВЦЭМ!$A$39:$A$782,$A70,СВЦЭМ!$B$39:$B$782,O$45)+'СЕТ СН'!$G$9+СВЦЭМ!$D$10+'СЕТ СН'!$G$5-'СЕТ СН'!$G$17</f>
        <v>5242.5806285400004</v>
      </c>
      <c r="P70" s="36">
        <f>SUMIFS(СВЦЭМ!$C$39:$C$782,СВЦЭМ!$A$39:$A$782,$A70,СВЦЭМ!$B$39:$B$782,P$45)+'СЕТ СН'!$G$9+СВЦЭМ!$D$10+'СЕТ СН'!$G$5-'СЕТ СН'!$G$17</f>
        <v>5258.7355734400007</v>
      </c>
      <c r="Q70" s="36">
        <f>SUMIFS(СВЦЭМ!$C$39:$C$782,СВЦЭМ!$A$39:$A$782,$A70,СВЦЭМ!$B$39:$B$782,Q$45)+'СЕТ СН'!$G$9+СВЦЭМ!$D$10+'СЕТ СН'!$G$5-'СЕТ СН'!$G$17</f>
        <v>5286.78911462</v>
      </c>
      <c r="R70" s="36">
        <f>SUMIFS(СВЦЭМ!$C$39:$C$782,СВЦЭМ!$A$39:$A$782,$A70,СВЦЭМ!$B$39:$B$782,R$45)+'СЕТ СН'!$G$9+СВЦЭМ!$D$10+'СЕТ СН'!$G$5-'СЕТ СН'!$G$17</f>
        <v>5292.6702215200003</v>
      </c>
      <c r="S70" s="36">
        <f>SUMIFS(СВЦЭМ!$C$39:$C$782,СВЦЭМ!$A$39:$A$782,$A70,СВЦЭМ!$B$39:$B$782,S$45)+'СЕТ СН'!$G$9+СВЦЭМ!$D$10+'СЕТ СН'!$G$5-'СЕТ СН'!$G$17</f>
        <v>5283.7574291399997</v>
      </c>
      <c r="T70" s="36">
        <f>SUMIFS(СВЦЭМ!$C$39:$C$782,СВЦЭМ!$A$39:$A$782,$A70,СВЦЭМ!$B$39:$B$782,T$45)+'СЕТ СН'!$G$9+СВЦЭМ!$D$10+'СЕТ СН'!$G$5-'СЕТ СН'!$G$17</f>
        <v>5231.7743391000004</v>
      </c>
      <c r="U70" s="36">
        <f>SUMIFS(СВЦЭМ!$C$39:$C$782,СВЦЭМ!$A$39:$A$782,$A70,СВЦЭМ!$B$39:$B$782,U$45)+'СЕТ СН'!$G$9+СВЦЭМ!$D$10+'СЕТ СН'!$G$5-'СЕТ СН'!$G$17</f>
        <v>5199.0304934300002</v>
      </c>
      <c r="V70" s="36">
        <f>SUMIFS(СВЦЭМ!$C$39:$C$782,СВЦЭМ!$A$39:$A$782,$A70,СВЦЭМ!$B$39:$B$782,V$45)+'СЕТ СН'!$G$9+СВЦЭМ!$D$10+'СЕТ СН'!$G$5-'СЕТ СН'!$G$17</f>
        <v>5329.5565040700003</v>
      </c>
      <c r="W70" s="36">
        <f>SUMIFS(СВЦЭМ!$C$39:$C$782,СВЦЭМ!$A$39:$A$782,$A70,СВЦЭМ!$B$39:$B$782,W$45)+'СЕТ СН'!$G$9+СВЦЭМ!$D$10+'СЕТ СН'!$G$5-'СЕТ СН'!$G$17</f>
        <v>5317.1655579799999</v>
      </c>
      <c r="X70" s="36">
        <f>SUMIFS(СВЦЭМ!$C$39:$C$782,СВЦЭМ!$A$39:$A$782,$A70,СВЦЭМ!$B$39:$B$782,X$45)+'СЕТ СН'!$G$9+СВЦЭМ!$D$10+'СЕТ СН'!$G$5-'СЕТ СН'!$G$17</f>
        <v>5353.2695257400001</v>
      </c>
      <c r="Y70" s="36">
        <f>SUMIFS(СВЦЭМ!$C$39:$C$782,СВЦЭМ!$A$39:$A$782,$A70,СВЦЭМ!$B$39:$B$782,Y$45)+'СЕТ СН'!$G$9+СВЦЭМ!$D$10+'СЕТ СН'!$G$5-'СЕТ СН'!$G$17</f>
        <v>5382.3000946000002</v>
      </c>
    </row>
    <row r="71" spans="1:25" ht="15.75" x14ac:dyDescent="0.2">
      <c r="A71" s="35">
        <f t="shared" si="1"/>
        <v>45348</v>
      </c>
      <c r="B71" s="36">
        <f>SUMIFS(СВЦЭМ!$C$39:$C$782,СВЦЭМ!$A$39:$A$782,$A71,СВЦЭМ!$B$39:$B$782,B$45)+'СЕТ СН'!$G$9+СВЦЭМ!$D$10+'СЕТ СН'!$G$5-'СЕТ СН'!$G$17</f>
        <v>5383.5220488800005</v>
      </c>
      <c r="C71" s="36">
        <f>SUMIFS(СВЦЭМ!$C$39:$C$782,СВЦЭМ!$A$39:$A$782,$A71,СВЦЭМ!$B$39:$B$782,C$45)+'СЕТ СН'!$G$9+СВЦЭМ!$D$10+'СЕТ СН'!$G$5-'СЕТ СН'!$G$17</f>
        <v>5416.48394009</v>
      </c>
      <c r="D71" s="36">
        <f>SUMIFS(СВЦЭМ!$C$39:$C$782,СВЦЭМ!$A$39:$A$782,$A71,СВЦЭМ!$B$39:$B$782,D$45)+'СЕТ СН'!$G$9+СВЦЭМ!$D$10+'СЕТ СН'!$G$5-'СЕТ СН'!$G$17</f>
        <v>5438.5792856200005</v>
      </c>
      <c r="E71" s="36">
        <f>SUMIFS(СВЦЭМ!$C$39:$C$782,СВЦЭМ!$A$39:$A$782,$A71,СВЦЭМ!$B$39:$B$782,E$45)+'СЕТ СН'!$G$9+СВЦЭМ!$D$10+'СЕТ СН'!$G$5-'СЕТ СН'!$G$17</f>
        <v>5425.2093544400004</v>
      </c>
      <c r="F71" s="36">
        <f>SUMIFS(СВЦЭМ!$C$39:$C$782,СВЦЭМ!$A$39:$A$782,$A71,СВЦЭМ!$B$39:$B$782,F$45)+'СЕТ СН'!$G$9+СВЦЭМ!$D$10+'СЕТ СН'!$G$5-'СЕТ СН'!$G$17</f>
        <v>5430.6394435100001</v>
      </c>
      <c r="G71" s="36">
        <f>SUMIFS(СВЦЭМ!$C$39:$C$782,СВЦЭМ!$A$39:$A$782,$A71,СВЦЭМ!$B$39:$B$782,G$45)+'СЕТ СН'!$G$9+СВЦЭМ!$D$10+'СЕТ СН'!$G$5-'СЕТ СН'!$G$17</f>
        <v>5485.5828840200002</v>
      </c>
      <c r="H71" s="36">
        <f>SUMIFS(СВЦЭМ!$C$39:$C$782,СВЦЭМ!$A$39:$A$782,$A71,СВЦЭМ!$B$39:$B$782,H$45)+'СЕТ СН'!$G$9+СВЦЭМ!$D$10+'СЕТ СН'!$G$5-'СЕТ СН'!$G$17</f>
        <v>5419.2245510100001</v>
      </c>
      <c r="I71" s="36">
        <f>SUMIFS(СВЦЭМ!$C$39:$C$782,СВЦЭМ!$A$39:$A$782,$A71,СВЦЭМ!$B$39:$B$782,I$45)+'СЕТ СН'!$G$9+СВЦЭМ!$D$10+'СЕТ СН'!$G$5-'СЕТ СН'!$G$17</f>
        <v>5361.8436395700001</v>
      </c>
      <c r="J71" s="36">
        <f>SUMIFS(СВЦЭМ!$C$39:$C$782,СВЦЭМ!$A$39:$A$782,$A71,СВЦЭМ!$B$39:$B$782,J$45)+'СЕТ СН'!$G$9+СВЦЭМ!$D$10+'СЕТ СН'!$G$5-'СЕТ СН'!$G$17</f>
        <v>5327.44704138</v>
      </c>
      <c r="K71" s="36">
        <f>SUMIFS(СВЦЭМ!$C$39:$C$782,СВЦЭМ!$A$39:$A$782,$A71,СВЦЭМ!$B$39:$B$782,K$45)+'СЕТ СН'!$G$9+СВЦЭМ!$D$10+'СЕТ СН'!$G$5-'СЕТ СН'!$G$17</f>
        <v>5338.4533781299997</v>
      </c>
      <c r="L71" s="36">
        <f>SUMIFS(СВЦЭМ!$C$39:$C$782,СВЦЭМ!$A$39:$A$782,$A71,СВЦЭМ!$B$39:$B$782,L$45)+'СЕТ СН'!$G$9+СВЦЭМ!$D$10+'СЕТ СН'!$G$5-'СЕТ СН'!$G$17</f>
        <v>5339.5536794</v>
      </c>
      <c r="M71" s="36">
        <f>SUMIFS(СВЦЭМ!$C$39:$C$782,СВЦЭМ!$A$39:$A$782,$A71,СВЦЭМ!$B$39:$B$782,M$45)+'СЕТ СН'!$G$9+СВЦЭМ!$D$10+'СЕТ СН'!$G$5-'СЕТ СН'!$G$17</f>
        <v>5348.4592516299999</v>
      </c>
      <c r="N71" s="36">
        <f>SUMIFS(СВЦЭМ!$C$39:$C$782,СВЦЭМ!$A$39:$A$782,$A71,СВЦЭМ!$B$39:$B$782,N$45)+'СЕТ СН'!$G$9+СВЦЭМ!$D$10+'СЕТ СН'!$G$5-'СЕТ СН'!$G$17</f>
        <v>5351.4222228500003</v>
      </c>
      <c r="O71" s="36">
        <f>SUMIFS(СВЦЭМ!$C$39:$C$782,СВЦЭМ!$A$39:$A$782,$A71,СВЦЭМ!$B$39:$B$782,O$45)+'СЕТ СН'!$G$9+СВЦЭМ!$D$10+'СЕТ СН'!$G$5-'СЕТ СН'!$G$17</f>
        <v>5368.3116454500005</v>
      </c>
      <c r="P71" s="36">
        <f>SUMIFS(СВЦЭМ!$C$39:$C$782,СВЦЭМ!$A$39:$A$782,$A71,СВЦЭМ!$B$39:$B$782,P$45)+'СЕТ СН'!$G$9+СВЦЭМ!$D$10+'СЕТ СН'!$G$5-'СЕТ СН'!$G$17</f>
        <v>5378.6450323200006</v>
      </c>
      <c r="Q71" s="36">
        <f>SUMIFS(СВЦЭМ!$C$39:$C$782,СВЦЭМ!$A$39:$A$782,$A71,СВЦЭМ!$B$39:$B$782,Q$45)+'СЕТ СН'!$G$9+СВЦЭМ!$D$10+'СЕТ СН'!$G$5-'СЕТ СН'!$G$17</f>
        <v>5410.4985273700004</v>
      </c>
      <c r="R71" s="36">
        <f>SUMIFS(СВЦЭМ!$C$39:$C$782,СВЦЭМ!$A$39:$A$782,$A71,СВЦЭМ!$B$39:$B$782,R$45)+'СЕТ СН'!$G$9+СВЦЭМ!$D$10+'СЕТ СН'!$G$5-'СЕТ СН'!$G$17</f>
        <v>5414.0669584799998</v>
      </c>
      <c r="S71" s="36">
        <f>SUMIFS(СВЦЭМ!$C$39:$C$782,СВЦЭМ!$A$39:$A$782,$A71,СВЦЭМ!$B$39:$B$782,S$45)+'СЕТ СН'!$G$9+СВЦЭМ!$D$10+'СЕТ СН'!$G$5-'СЕТ СН'!$G$17</f>
        <v>5406.4714346400006</v>
      </c>
      <c r="T71" s="36">
        <f>SUMIFS(СВЦЭМ!$C$39:$C$782,СВЦЭМ!$A$39:$A$782,$A71,СВЦЭМ!$B$39:$B$782,T$45)+'СЕТ СН'!$G$9+СВЦЭМ!$D$10+'СЕТ СН'!$G$5-'СЕТ СН'!$G$17</f>
        <v>5361.3555917600006</v>
      </c>
      <c r="U71" s="36">
        <f>SUMIFS(СВЦЭМ!$C$39:$C$782,СВЦЭМ!$A$39:$A$782,$A71,СВЦЭМ!$B$39:$B$782,U$45)+'СЕТ СН'!$G$9+СВЦЭМ!$D$10+'СЕТ СН'!$G$5-'СЕТ СН'!$G$17</f>
        <v>5332.4191179500003</v>
      </c>
      <c r="V71" s="36">
        <f>SUMIFS(СВЦЭМ!$C$39:$C$782,СВЦЭМ!$A$39:$A$782,$A71,СВЦЭМ!$B$39:$B$782,V$45)+'СЕТ СН'!$G$9+СВЦЭМ!$D$10+'СЕТ СН'!$G$5-'СЕТ СН'!$G$17</f>
        <v>5352.40662066</v>
      </c>
      <c r="W71" s="36">
        <f>SUMIFS(СВЦЭМ!$C$39:$C$782,СВЦЭМ!$A$39:$A$782,$A71,СВЦЭМ!$B$39:$B$782,W$45)+'СЕТ СН'!$G$9+СВЦЭМ!$D$10+'СЕТ СН'!$G$5-'СЕТ СН'!$G$17</f>
        <v>5367.4552549400005</v>
      </c>
      <c r="X71" s="36">
        <f>SUMIFS(СВЦЭМ!$C$39:$C$782,СВЦЭМ!$A$39:$A$782,$A71,СВЦЭМ!$B$39:$B$782,X$45)+'СЕТ СН'!$G$9+СВЦЭМ!$D$10+'СЕТ СН'!$G$5-'СЕТ СН'!$G$17</f>
        <v>5380.0696964300005</v>
      </c>
      <c r="Y71" s="36">
        <f>SUMIFS(СВЦЭМ!$C$39:$C$782,СВЦЭМ!$A$39:$A$782,$A71,СВЦЭМ!$B$39:$B$782,Y$45)+'СЕТ СН'!$G$9+СВЦЭМ!$D$10+'СЕТ СН'!$G$5-'СЕТ СН'!$G$17</f>
        <v>5403.6322251800002</v>
      </c>
    </row>
    <row r="72" spans="1:25" ht="15.75" x14ac:dyDescent="0.2">
      <c r="A72" s="35">
        <f t="shared" si="1"/>
        <v>45349</v>
      </c>
      <c r="B72" s="36">
        <f>SUMIFS(СВЦЭМ!$C$39:$C$782,СВЦЭМ!$A$39:$A$782,$A72,СВЦЭМ!$B$39:$B$782,B$45)+'СЕТ СН'!$G$9+СВЦЭМ!$D$10+'СЕТ СН'!$G$5-'СЕТ СН'!$G$17</f>
        <v>5544.7820331200001</v>
      </c>
      <c r="C72" s="36">
        <f>SUMIFS(СВЦЭМ!$C$39:$C$782,СВЦЭМ!$A$39:$A$782,$A72,СВЦЭМ!$B$39:$B$782,C$45)+'СЕТ СН'!$G$9+СВЦЭМ!$D$10+'СЕТ СН'!$G$5-'СЕТ СН'!$G$17</f>
        <v>5574.0003604900003</v>
      </c>
      <c r="D72" s="36">
        <f>SUMIFS(СВЦЭМ!$C$39:$C$782,СВЦЭМ!$A$39:$A$782,$A72,СВЦЭМ!$B$39:$B$782,D$45)+'СЕТ СН'!$G$9+СВЦЭМ!$D$10+'СЕТ СН'!$G$5-'СЕТ СН'!$G$17</f>
        <v>5587.9123946399995</v>
      </c>
      <c r="E72" s="36">
        <f>SUMIFS(СВЦЭМ!$C$39:$C$782,СВЦЭМ!$A$39:$A$782,$A72,СВЦЭМ!$B$39:$B$782,E$45)+'СЕТ СН'!$G$9+СВЦЭМ!$D$10+'СЕТ СН'!$G$5-'СЕТ СН'!$G$17</f>
        <v>5606.0715714600001</v>
      </c>
      <c r="F72" s="36">
        <f>SUMIFS(СВЦЭМ!$C$39:$C$782,СВЦЭМ!$A$39:$A$782,$A72,СВЦЭМ!$B$39:$B$782,F$45)+'СЕТ СН'!$G$9+СВЦЭМ!$D$10+'СЕТ СН'!$G$5-'СЕТ СН'!$G$17</f>
        <v>5600.4755099800004</v>
      </c>
      <c r="G72" s="36">
        <f>SUMIFS(СВЦЭМ!$C$39:$C$782,СВЦЭМ!$A$39:$A$782,$A72,СВЦЭМ!$B$39:$B$782,G$45)+'СЕТ СН'!$G$9+СВЦЭМ!$D$10+'СЕТ СН'!$G$5-'СЕТ СН'!$G$17</f>
        <v>5572.3762128500002</v>
      </c>
      <c r="H72" s="36">
        <f>SUMIFS(СВЦЭМ!$C$39:$C$782,СВЦЭМ!$A$39:$A$782,$A72,СВЦЭМ!$B$39:$B$782,H$45)+'СЕТ СН'!$G$9+СВЦЭМ!$D$10+'СЕТ СН'!$G$5-'СЕТ СН'!$G$17</f>
        <v>5523.6258730700001</v>
      </c>
      <c r="I72" s="36">
        <f>SUMIFS(СВЦЭМ!$C$39:$C$782,СВЦЭМ!$A$39:$A$782,$A72,СВЦЭМ!$B$39:$B$782,I$45)+'СЕТ СН'!$G$9+СВЦЭМ!$D$10+'СЕТ СН'!$G$5-'СЕТ СН'!$G$17</f>
        <v>5476.8282449200005</v>
      </c>
      <c r="J72" s="36">
        <f>SUMIFS(СВЦЭМ!$C$39:$C$782,СВЦЭМ!$A$39:$A$782,$A72,СВЦЭМ!$B$39:$B$782,J$45)+'СЕТ СН'!$G$9+СВЦЭМ!$D$10+'СЕТ СН'!$G$5-'СЕТ СН'!$G$17</f>
        <v>5437.3855546800005</v>
      </c>
      <c r="K72" s="36">
        <f>SUMIFS(СВЦЭМ!$C$39:$C$782,СВЦЭМ!$A$39:$A$782,$A72,СВЦЭМ!$B$39:$B$782,K$45)+'СЕТ СН'!$G$9+СВЦЭМ!$D$10+'СЕТ СН'!$G$5-'СЕТ СН'!$G$17</f>
        <v>5448.2424572099999</v>
      </c>
      <c r="L72" s="36">
        <f>SUMIFS(СВЦЭМ!$C$39:$C$782,СВЦЭМ!$A$39:$A$782,$A72,СВЦЭМ!$B$39:$B$782,L$45)+'СЕТ СН'!$G$9+СВЦЭМ!$D$10+'СЕТ СН'!$G$5-'СЕТ СН'!$G$17</f>
        <v>5433.8750300700003</v>
      </c>
      <c r="M72" s="36">
        <f>SUMIFS(СВЦЭМ!$C$39:$C$782,СВЦЭМ!$A$39:$A$782,$A72,СВЦЭМ!$B$39:$B$782,M$45)+'СЕТ СН'!$G$9+СВЦЭМ!$D$10+'СЕТ СН'!$G$5-'СЕТ СН'!$G$17</f>
        <v>5457.43394773</v>
      </c>
      <c r="N72" s="36">
        <f>SUMIFS(СВЦЭМ!$C$39:$C$782,СВЦЭМ!$A$39:$A$782,$A72,СВЦЭМ!$B$39:$B$782,N$45)+'СЕТ СН'!$G$9+СВЦЭМ!$D$10+'СЕТ СН'!$G$5-'СЕТ СН'!$G$17</f>
        <v>5448.4635723900001</v>
      </c>
      <c r="O72" s="36">
        <f>SUMIFS(СВЦЭМ!$C$39:$C$782,СВЦЭМ!$A$39:$A$782,$A72,СВЦЭМ!$B$39:$B$782,O$45)+'СЕТ СН'!$G$9+СВЦЭМ!$D$10+'СЕТ СН'!$G$5-'СЕТ СН'!$G$17</f>
        <v>5464.5413863900003</v>
      </c>
      <c r="P72" s="36">
        <f>SUMIFS(СВЦЭМ!$C$39:$C$782,СВЦЭМ!$A$39:$A$782,$A72,СВЦЭМ!$B$39:$B$782,P$45)+'СЕТ СН'!$G$9+СВЦЭМ!$D$10+'СЕТ СН'!$G$5-'СЕТ СН'!$G$17</f>
        <v>5478.01602645</v>
      </c>
      <c r="Q72" s="36">
        <f>SUMIFS(СВЦЭМ!$C$39:$C$782,СВЦЭМ!$A$39:$A$782,$A72,СВЦЭМ!$B$39:$B$782,Q$45)+'СЕТ СН'!$G$9+СВЦЭМ!$D$10+'СЕТ СН'!$G$5-'СЕТ СН'!$G$17</f>
        <v>5499.9659782400004</v>
      </c>
      <c r="R72" s="36">
        <f>SUMIFS(СВЦЭМ!$C$39:$C$782,СВЦЭМ!$A$39:$A$782,$A72,СВЦЭМ!$B$39:$B$782,R$45)+'СЕТ СН'!$G$9+СВЦЭМ!$D$10+'СЕТ СН'!$G$5-'СЕТ СН'!$G$17</f>
        <v>5499.1237055199999</v>
      </c>
      <c r="S72" s="36">
        <f>SUMIFS(СВЦЭМ!$C$39:$C$782,СВЦЭМ!$A$39:$A$782,$A72,СВЦЭМ!$B$39:$B$782,S$45)+'СЕТ СН'!$G$9+СВЦЭМ!$D$10+'СЕТ СН'!$G$5-'СЕТ СН'!$G$17</f>
        <v>5488.0658870699999</v>
      </c>
      <c r="T72" s="36">
        <f>SUMIFS(СВЦЭМ!$C$39:$C$782,СВЦЭМ!$A$39:$A$782,$A72,СВЦЭМ!$B$39:$B$782,T$45)+'СЕТ СН'!$G$9+СВЦЭМ!$D$10+'СЕТ СН'!$G$5-'СЕТ СН'!$G$17</f>
        <v>5450.9820792999999</v>
      </c>
      <c r="U72" s="36">
        <f>SUMIFS(СВЦЭМ!$C$39:$C$782,СВЦЭМ!$A$39:$A$782,$A72,СВЦЭМ!$B$39:$B$782,U$45)+'СЕТ СН'!$G$9+СВЦЭМ!$D$10+'СЕТ СН'!$G$5-'СЕТ СН'!$G$17</f>
        <v>5436.8883256500003</v>
      </c>
      <c r="V72" s="36">
        <f>SUMIFS(СВЦЭМ!$C$39:$C$782,СВЦЭМ!$A$39:$A$782,$A72,СВЦЭМ!$B$39:$B$782,V$45)+'СЕТ СН'!$G$9+СВЦЭМ!$D$10+'СЕТ СН'!$G$5-'СЕТ СН'!$G$17</f>
        <v>5453.6591563399998</v>
      </c>
      <c r="W72" s="36">
        <f>SUMIFS(СВЦЭМ!$C$39:$C$782,СВЦЭМ!$A$39:$A$782,$A72,СВЦЭМ!$B$39:$B$782,W$45)+'СЕТ СН'!$G$9+СВЦЭМ!$D$10+'СЕТ СН'!$G$5-'СЕТ СН'!$G$17</f>
        <v>5465.4877962500004</v>
      </c>
      <c r="X72" s="36">
        <f>SUMIFS(СВЦЭМ!$C$39:$C$782,СВЦЭМ!$A$39:$A$782,$A72,СВЦЭМ!$B$39:$B$782,X$45)+'СЕТ СН'!$G$9+СВЦЭМ!$D$10+'СЕТ СН'!$G$5-'СЕТ СН'!$G$17</f>
        <v>5493.3817257400005</v>
      </c>
      <c r="Y72" s="36">
        <f>SUMIFS(СВЦЭМ!$C$39:$C$782,СВЦЭМ!$A$39:$A$782,$A72,СВЦЭМ!$B$39:$B$782,Y$45)+'СЕТ СН'!$G$9+СВЦЭМ!$D$10+'СЕТ СН'!$G$5-'СЕТ СН'!$G$17</f>
        <v>5497.2841525200001</v>
      </c>
    </row>
    <row r="73" spans="1:25" ht="15.75" x14ac:dyDescent="0.2">
      <c r="A73" s="35">
        <f t="shared" si="1"/>
        <v>45350</v>
      </c>
      <c r="B73" s="36">
        <f>SUMIFS(СВЦЭМ!$C$39:$C$782,СВЦЭМ!$A$39:$A$782,$A73,СВЦЭМ!$B$39:$B$782,B$45)+'СЕТ СН'!$G$9+СВЦЭМ!$D$10+'СЕТ СН'!$G$5-'СЕТ СН'!$G$17</f>
        <v>5572.7345068300001</v>
      </c>
      <c r="C73" s="36">
        <f>SUMIFS(СВЦЭМ!$C$39:$C$782,СВЦЭМ!$A$39:$A$782,$A73,СВЦЭМ!$B$39:$B$782,C$45)+'СЕТ СН'!$G$9+СВЦЭМ!$D$10+'СЕТ СН'!$G$5-'СЕТ СН'!$G$17</f>
        <v>5613.9067698500003</v>
      </c>
      <c r="D73" s="36">
        <f>SUMIFS(СВЦЭМ!$C$39:$C$782,СВЦЭМ!$A$39:$A$782,$A73,СВЦЭМ!$B$39:$B$782,D$45)+'СЕТ СН'!$G$9+СВЦЭМ!$D$10+'СЕТ СН'!$G$5-'СЕТ СН'!$G$17</f>
        <v>5642.8109607799997</v>
      </c>
      <c r="E73" s="36">
        <f>SUMIFS(СВЦЭМ!$C$39:$C$782,СВЦЭМ!$A$39:$A$782,$A73,СВЦЭМ!$B$39:$B$782,E$45)+'СЕТ СН'!$G$9+СВЦЭМ!$D$10+'СЕТ СН'!$G$5-'СЕТ СН'!$G$17</f>
        <v>5661.2530391700002</v>
      </c>
      <c r="F73" s="36">
        <f>SUMIFS(СВЦЭМ!$C$39:$C$782,СВЦЭМ!$A$39:$A$782,$A73,СВЦЭМ!$B$39:$B$782,F$45)+'СЕТ СН'!$G$9+СВЦЭМ!$D$10+'СЕТ СН'!$G$5-'СЕТ СН'!$G$17</f>
        <v>5653.6701210400006</v>
      </c>
      <c r="G73" s="36">
        <f>SUMIFS(СВЦЭМ!$C$39:$C$782,СВЦЭМ!$A$39:$A$782,$A73,СВЦЭМ!$B$39:$B$782,G$45)+'СЕТ СН'!$G$9+СВЦЭМ!$D$10+'СЕТ СН'!$G$5-'СЕТ СН'!$G$17</f>
        <v>5633.6353881300001</v>
      </c>
      <c r="H73" s="36">
        <f>SUMIFS(СВЦЭМ!$C$39:$C$782,СВЦЭМ!$A$39:$A$782,$A73,СВЦЭМ!$B$39:$B$782,H$45)+'СЕТ СН'!$G$9+СВЦЭМ!$D$10+'СЕТ СН'!$G$5-'СЕТ СН'!$G$17</f>
        <v>5574.1907567500002</v>
      </c>
      <c r="I73" s="36">
        <f>SUMIFS(СВЦЭМ!$C$39:$C$782,СВЦЭМ!$A$39:$A$782,$A73,СВЦЭМ!$B$39:$B$782,I$45)+'СЕТ СН'!$G$9+СВЦЭМ!$D$10+'СЕТ СН'!$G$5-'СЕТ СН'!$G$17</f>
        <v>5512.7489946300002</v>
      </c>
      <c r="J73" s="36">
        <f>SUMIFS(СВЦЭМ!$C$39:$C$782,СВЦЭМ!$A$39:$A$782,$A73,СВЦЭМ!$B$39:$B$782,J$45)+'СЕТ СН'!$G$9+СВЦЭМ!$D$10+'СЕТ СН'!$G$5-'СЕТ СН'!$G$17</f>
        <v>5477.9244562500007</v>
      </c>
      <c r="K73" s="36">
        <f>SUMIFS(СВЦЭМ!$C$39:$C$782,СВЦЭМ!$A$39:$A$782,$A73,СВЦЭМ!$B$39:$B$782,K$45)+'СЕТ СН'!$G$9+СВЦЭМ!$D$10+'СЕТ СН'!$G$5-'СЕТ СН'!$G$17</f>
        <v>5485.5875974</v>
      </c>
      <c r="L73" s="36">
        <f>SUMIFS(СВЦЭМ!$C$39:$C$782,СВЦЭМ!$A$39:$A$782,$A73,СВЦЭМ!$B$39:$B$782,L$45)+'СЕТ СН'!$G$9+СВЦЭМ!$D$10+'СЕТ СН'!$G$5-'СЕТ СН'!$G$17</f>
        <v>5461.0875828000007</v>
      </c>
      <c r="M73" s="36">
        <f>SUMIFS(СВЦЭМ!$C$39:$C$782,СВЦЭМ!$A$39:$A$782,$A73,СВЦЭМ!$B$39:$B$782,M$45)+'СЕТ СН'!$G$9+СВЦЭМ!$D$10+'СЕТ СН'!$G$5-'СЕТ СН'!$G$17</f>
        <v>5471.7952671600005</v>
      </c>
      <c r="N73" s="36">
        <f>SUMIFS(СВЦЭМ!$C$39:$C$782,СВЦЭМ!$A$39:$A$782,$A73,СВЦЭМ!$B$39:$B$782,N$45)+'СЕТ СН'!$G$9+СВЦЭМ!$D$10+'СЕТ СН'!$G$5-'СЕТ СН'!$G$17</f>
        <v>5491.2698433200003</v>
      </c>
      <c r="O73" s="36">
        <f>SUMIFS(СВЦЭМ!$C$39:$C$782,СВЦЭМ!$A$39:$A$782,$A73,СВЦЭМ!$B$39:$B$782,O$45)+'СЕТ СН'!$G$9+СВЦЭМ!$D$10+'СЕТ СН'!$G$5-'СЕТ СН'!$G$17</f>
        <v>5510.0149413199997</v>
      </c>
      <c r="P73" s="36">
        <f>SUMIFS(СВЦЭМ!$C$39:$C$782,СВЦЭМ!$A$39:$A$782,$A73,СВЦЭМ!$B$39:$B$782,P$45)+'СЕТ СН'!$G$9+СВЦЭМ!$D$10+'СЕТ СН'!$G$5-'СЕТ СН'!$G$17</f>
        <v>5524.1510095200001</v>
      </c>
      <c r="Q73" s="36">
        <f>SUMIFS(СВЦЭМ!$C$39:$C$782,СВЦЭМ!$A$39:$A$782,$A73,СВЦЭМ!$B$39:$B$782,Q$45)+'СЕТ СН'!$G$9+СВЦЭМ!$D$10+'СЕТ СН'!$G$5-'СЕТ СН'!$G$17</f>
        <v>5552.20120804</v>
      </c>
      <c r="R73" s="36">
        <f>SUMIFS(СВЦЭМ!$C$39:$C$782,СВЦЭМ!$A$39:$A$782,$A73,СВЦЭМ!$B$39:$B$782,R$45)+'СЕТ СН'!$G$9+СВЦЭМ!$D$10+'СЕТ СН'!$G$5-'СЕТ СН'!$G$17</f>
        <v>5548.8682539399997</v>
      </c>
      <c r="S73" s="36">
        <f>SUMIFS(СВЦЭМ!$C$39:$C$782,СВЦЭМ!$A$39:$A$782,$A73,СВЦЭМ!$B$39:$B$782,S$45)+'СЕТ СН'!$G$9+СВЦЭМ!$D$10+'СЕТ СН'!$G$5-'СЕТ СН'!$G$17</f>
        <v>5536.9959226600004</v>
      </c>
      <c r="T73" s="36">
        <f>SUMIFS(СВЦЭМ!$C$39:$C$782,СВЦЭМ!$A$39:$A$782,$A73,СВЦЭМ!$B$39:$B$782,T$45)+'СЕТ СН'!$G$9+СВЦЭМ!$D$10+'СЕТ СН'!$G$5-'СЕТ СН'!$G$17</f>
        <v>5501.5036945299998</v>
      </c>
      <c r="U73" s="36">
        <f>SUMIFS(СВЦЭМ!$C$39:$C$782,СВЦЭМ!$A$39:$A$782,$A73,СВЦЭМ!$B$39:$B$782,U$45)+'СЕТ СН'!$G$9+СВЦЭМ!$D$10+'СЕТ СН'!$G$5-'СЕТ СН'!$G$17</f>
        <v>5462.0719758699997</v>
      </c>
      <c r="V73" s="36">
        <f>SUMIFS(СВЦЭМ!$C$39:$C$782,СВЦЭМ!$A$39:$A$782,$A73,СВЦЭМ!$B$39:$B$782,V$45)+'СЕТ СН'!$G$9+СВЦЭМ!$D$10+'СЕТ СН'!$G$5-'СЕТ СН'!$G$17</f>
        <v>5480.3250281199998</v>
      </c>
      <c r="W73" s="36">
        <f>SUMIFS(СВЦЭМ!$C$39:$C$782,СВЦЭМ!$A$39:$A$782,$A73,СВЦЭМ!$B$39:$B$782,W$45)+'СЕТ СН'!$G$9+СВЦЭМ!$D$10+'СЕТ СН'!$G$5-'СЕТ СН'!$G$17</f>
        <v>5482.8171967500002</v>
      </c>
      <c r="X73" s="36">
        <f>SUMIFS(СВЦЭМ!$C$39:$C$782,СВЦЭМ!$A$39:$A$782,$A73,СВЦЭМ!$B$39:$B$782,X$45)+'СЕТ СН'!$G$9+СВЦЭМ!$D$10+'СЕТ СН'!$G$5-'СЕТ СН'!$G$17</f>
        <v>5515.3517613800004</v>
      </c>
      <c r="Y73" s="36">
        <f>SUMIFS(СВЦЭМ!$C$39:$C$782,СВЦЭМ!$A$39:$A$782,$A73,СВЦЭМ!$B$39:$B$782,Y$45)+'СЕТ СН'!$G$9+СВЦЭМ!$D$10+'СЕТ СН'!$G$5-'СЕТ СН'!$G$17</f>
        <v>5511.5740105200002</v>
      </c>
    </row>
    <row r="74" spans="1:25" ht="15.75" x14ac:dyDescent="0.2">
      <c r="A74" s="35">
        <f t="shared" si="1"/>
        <v>45351</v>
      </c>
      <c r="B74" s="36">
        <f>SUMIFS(СВЦЭМ!$C$39:$C$782,СВЦЭМ!$A$39:$A$782,$A74,СВЦЭМ!$B$39:$B$782,B$45)+'СЕТ СН'!$G$9+СВЦЭМ!$D$10+'СЕТ СН'!$G$5-'СЕТ СН'!$G$17</f>
        <v>5558.6031562299995</v>
      </c>
      <c r="C74" s="36">
        <f>SUMIFS(СВЦЭМ!$C$39:$C$782,СВЦЭМ!$A$39:$A$782,$A74,СВЦЭМ!$B$39:$B$782,C$45)+'СЕТ СН'!$G$9+СВЦЭМ!$D$10+'СЕТ СН'!$G$5-'СЕТ СН'!$G$17</f>
        <v>5595.6687703099997</v>
      </c>
      <c r="D74" s="36">
        <f>SUMIFS(СВЦЭМ!$C$39:$C$782,СВЦЭМ!$A$39:$A$782,$A74,СВЦЭМ!$B$39:$B$782,D$45)+'СЕТ СН'!$G$9+СВЦЭМ!$D$10+'СЕТ СН'!$G$5-'СЕТ СН'!$G$17</f>
        <v>5635.5805140299999</v>
      </c>
      <c r="E74" s="36">
        <f>SUMIFS(СВЦЭМ!$C$39:$C$782,СВЦЭМ!$A$39:$A$782,$A74,СВЦЭМ!$B$39:$B$782,E$45)+'СЕТ СН'!$G$9+СВЦЭМ!$D$10+'СЕТ СН'!$G$5-'СЕТ СН'!$G$17</f>
        <v>5657.4315487900003</v>
      </c>
      <c r="F74" s="36">
        <f>SUMIFS(СВЦЭМ!$C$39:$C$782,СВЦЭМ!$A$39:$A$782,$A74,СВЦЭМ!$B$39:$B$782,F$45)+'СЕТ СН'!$G$9+СВЦЭМ!$D$10+'СЕТ СН'!$G$5-'СЕТ СН'!$G$17</f>
        <v>5655.7492411399999</v>
      </c>
      <c r="G74" s="36">
        <f>SUMIFS(СВЦЭМ!$C$39:$C$782,СВЦЭМ!$A$39:$A$782,$A74,СВЦЭМ!$B$39:$B$782,G$45)+'СЕТ СН'!$G$9+СВЦЭМ!$D$10+'СЕТ СН'!$G$5-'СЕТ СН'!$G$17</f>
        <v>5633.3305046200003</v>
      </c>
      <c r="H74" s="36">
        <f>SUMIFS(СВЦЭМ!$C$39:$C$782,СВЦЭМ!$A$39:$A$782,$A74,СВЦЭМ!$B$39:$B$782,H$45)+'СЕТ СН'!$G$9+СВЦЭМ!$D$10+'СЕТ СН'!$G$5-'СЕТ СН'!$G$17</f>
        <v>5583.6683071700008</v>
      </c>
      <c r="I74" s="36">
        <f>SUMIFS(СВЦЭМ!$C$39:$C$782,СВЦЭМ!$A$39:$A$782,$A74,СВЦЭМ!$B$39:$B$782,I$45)+'СЕТ СН'!$G$9+СВЦЭМ!$D$10+'СЕТ СН'!$G$5-'СЕТ СН'!$G$17</f>
        <v>5529.1852124100005</v>
      </c>
      <c r="J74" s="36">
        <f>SUMIFS(СВЦЭМ!$C$39:$C$782,СВЦЭМ!$A$39:$A$782,$A74,СВЦЭМ!$B$39:$B$782,J$45)+'СЕТ СН'!$G$9+СВЦЭМ!$D$10+'СЕТ СН'!$G$5-'СЕТ СН'!$G$17</f>
        <v>5508.8302035400002</v>
      </c>
      <c r="K74" s="36">
        <f>SUMIFS(СВЦЭМ!$C$39:$C$782,СВЦЭМ!$A$39:$A$782,$A74,СВЦЭМ!$B$39:$B$782,K$45)+'СЕТ СН'!$G$9+СВЦЭМ!$D$10+'СЕТ СН'!$G$5-'СЕТ СН'!$G$17</f>
        <v>5494.25632133</v>
      </c>
      <c r="L74" s="36">
        <f>SUMIFS(СВЦЭМ!$C$39:$C$782,СВЦЭМ!$A$39:$A$782,$A74,СВЦЭМ!$B$39:$B$782,L$45)+'СЕТ СН'!$G$9+СВЦЭМ!$D$10+'СЕТ СН'!$G$5-'СЕТ СН'!$G$17</f>
        <v>5496.00402278</v>
      </c>
      <c r="M74" s="36">
        <f>SUMIFS(СВЦЭМ!$C$39:$C$782,СВЦЭМ!$A$39:$A$782,$A74,СВЦЭМ!$B$39:$B$782,M$45)+'СЕТ СН'!$G$9+СВЦЭМ!$D$10+'СЕТ СН'!$G$5-'СЕТ СН'!$G$17</f>
        <v>5518.1125578299998</v>
      </c>
      <c r="N74" s="36">
        <f>SUMIFS(СВЦЭМ!$C$39:$C$782,СВЦЭМ!$A$39:$A$782,$A74,СВЦЭМ!$B$39:$B$782,N$45)+'СЕТ СН'!$G$9+СВЦЭМ!$D$10+'СЕТ СН'!$G$5-'СЕТ СН'!$G$17</f>
        <v>5535.5803974200007</v>
      </c>
      <c r="O74" s="36">
        <f>SUMIFS(СВЦЭМ!$C$39:$C$782,СВЦЭМ!$A$39:$A$782,$A74,СВЦЭМ!$B$39:$B$782,O$45)+'СЕТ СН'!$G$9+СВЦЭМ!$D$10+'СЕТ СН'!$G$5-'СЕТ СН'!$G$17</f>
        <v>5571.4613253799998</v>
      </c>
      <c r="P74" s="36">
        <f>SUMIFS(СВЦЭМ!$C$39:$C$782,СВЦЭМ!$A$39:$A$782,$A74,СВЦЭМ!$B$39:$B$782,P$45)+'СЕТ СН'!$G$9+СВЦЭМ!$D$10+'СЕТ СН'!$G$5-'СЕТ СН'!$G$17</f>
        <v>5604.6339551100009</v>
      </c>
      <c r="Q74" s="36">
        <f>SUMIFS(СВЦЭМ!$C$39:$C$782,СВЦЭМ!$A$39:$A$782,$A74,СВЦЭМ!$B$39:$B$782,Q$45)+'СЕТ СН'!$G$9+СВЦЭМ!$D$10+'СЕТ СН'!$G$5-'СЕТ СН'!$G$17</f>
        <v>5619.6489013299997</v>
      </c>
      <c r="R74" s="36">
        <f>SUMIFS(СВЦЭМ!$C$39:$C$782,СВЦЭМ!$A$39:$A$782,$A74,СВЦЭМ!$B$39:$B$782,R$45)+'СЕТ СН'!$G$9+СВЦЭМ!$D$10+'СЕТ СН'!$G$5-'СЕТ СН'!$G$17</f>
        <v>5639.7070896000005</v>
      </c>
      <c r="S74" s="36">
        <f>SUMIFS(СВЦЭМ!$C$39:$C$782,СВЦЭМ!$A$39:$A$782,$A74,СВЦЭМ!$B$39:$B$782,S$45)+'СЕТ СН'!$G$9+СВЦЭМ!$D$10+'СЕТ СН'!$G$5-'СЕТ СН'!$G$17</f>
        <v>5602.5312254199998</v>
      </c>
      <c r="T74" s="36">
        <f>SUMIFS(СВЦЭМ!$C$39:$C$782,СВЦЭМ!$A$39:$A$782,$A74,СВЦЭМ!$B$39:$B$782,T$45)+'СЕТ СН'!$G$9+СВЦЭМ!$D$10+'СЕТ СН'!$G$5-'СЕТ СН'!$G$17</f>
        <v>5553.1864042800007</v>
      </c>
      <c r="U74" s="36">
        <f>SUMIFS(СВЦЭМ!$C$39:$C$782,СВЦЭМ!$A$39:$A$782,$A74,СВЦЭМ!$B$39:$B$782,U$45)+'СЕТ СН'!$G$9+СВЦЭМ!$D$10+'СЕТ СН'!$G$5-'СЕТ СН'!$G$17</f>
        <v>5502.28110947</v>
      </c>
      <c r="V74" s="36">
        <f>SUMIFS(СВЦЭМ!$C$39:$C$782,СВЦЭМ!$A$39:$A$782,$A74,СВЦЭМ!$B$39:$B$782,V$45)+'СЕТ СН'!$G$9+СВЦЭМ!$D$10+'СЕТ СН'!$G$5-'СЕТ СН'!$G$17</f>
        <v>5497.4027767200005</v>
      </c>
      <c r="W74" s="36">
        <f>SUMIFS(СВЦЭМ!$C$39:$C$782,СВЦЭМ!$A$39:$A$782,$A74,СВЦЭМ!$B$39:$B$782,W$45)+'СЕТ СН'!$G$9+СВЦЭМ!$D$10+'СЕТ СН'!$G$5-'СЕТ СН'!$G$17</f>
        <v>5515.2306848600001</v>
      </c>
      <c r="X74" s="36">
        <f>SUMIFS(СВЦЭМ!$C$39:$C$782,СВЦЭМ!$A$39:$A$782,$A74,СВЦЭМ!$B$39:$B$782,X$45)+'СЕТ СН'!$G$9+СВЦЭМ!$D$10+'СЕТ СН'!$G$5-'СЕТ СН'!$G$17</f>
        <v>5550.5119310600003</v>
      </c>
      <c r="Y74" s="36">
        <f>SUMIFS(СВЦЭМ!$C$39:$C$782,СВЦЭМ!$A$39:$A$782,$A74,СВЦЭМ!$B$39:$B$782,Y$45)+'СЕТ СН'!$G$9+СВЦЭМ!$D$10+'СЕТ СН'!$G$5-'СЕТ СН'!$G$17</f>
        <v>5538.3664473000008</v>
      </c>
    </row>
    <row r="75" spans="1:25" ht="15.75" x14ac:dyDescent="0.25">
      <c r="A75" s="32"/>
      <c r="B75" s="33"/>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33" t="s">
        <v>7</v>
      </c>
      <c r="B77" s="127" t="s">
        <v>75</v>
      </c>
      <c r="C77" s="128"/>
      <c r="D77" s="128"/>
      <c r="E77" s="128"/>
      <c r="F77" s="128"/>
      <c r="G77" s="128"/>
      <c r="H77" s="128"/>
      <c r="I77" s="128"/>
      <c r="J77" s="128"/>
      <c r="K77" s="128"/>
      <c r="L77" s="128"/>
      <c r="M77" s="128"/>
      <c r="N77" s="128"/>
      <c r="O77" s="128"/>
      <c r="P77" s="128"/>
      <c r="Q77" s="128"/>
      <c r="R77" s="128"/>
      <c r="S77" s="128"/>
      <c r="T77" s="128"/>
      <c r="U77" s="128"/>
      <c r="V77" s="128"/>
      <c r="W77" s="128"/>
      <c r="X77" s="128"/>
      <c r="Y77" s="129"/>
    </row>
    <row r="78" spans="1:25" ht="12.75" customHeight="1" x14ac:dyDescent="0.2">
      <c r="A78" s="134"/>
      <c r="B78" s="130"/>
      <c r="C78" s="131"/>
      <c r="D78" s="131"/>
      <c r="E78" s="131"/>
      <c r="F78" s="131"/>
      <c r="G78" s="131"/>
      <c r="H78" s="131"/>
      <c r="I78" s="131"/>
      <c r="J78" s="131"/>
      <c r="K78" s="131"/>
      <c r="L78" s="131"/>
      <c r="M78" s="131"/>
      <c r="N78" s="131"/>
      <c r="O78" s="131"/>
      <c r="P78" s="131"/>
      <c r="Q78" s="131"/>
      <c r="R78" s="131"/>
      <c r="S78" s="131"/>
      <c r="T78" s="131"/>
      <c r="U78" s="131"/>
      <c r="V78" s="131"/>
      <c r="W78" s="131"/>
      <c r="X78" s="131"/>
      <c r="Y78" s="132"/>
    </row>
    <row r="79" spans="1:25" ht="12.75" customHeight="1" x14ac:dyDescent="0.2">
      <c r="A79" s="135"/>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01.02.2024</v>
      </c>
      <c r="B80" s="36">
        <f>SUMIFS(СВЦЭМ!$C$39:$C$782,СВЦЭМ!$A$39:$A$782,$A80,СВЦЭМ!$B$39:$B$782,B$79)+'СЕТ СН'!$H$9+СВЦЭМ!$D$10+'СЕТ СН'!$H$5-'СЕТ СН'!$H$17</f>
        <v>5527.9356843599999</v>
      </c>
      <c r="C80" s="36">
        <f>SUMIFS(СВЦЭМ!$C$39:$C$782,СВЦЭМ!$A$39:$A$782,$A80,СВЦЭМ!$B$39:$B$782,C$79)+'СЕТ СН'!$H$9+СВЦЭМ!$D$10+'СЕТ СН'!$H$5-'СЕТ СН'!$H$17</f>
        <v>5560.4379330700003</v>
      </c>
      <c r="D80" s="36">
        <f>SUMIFS(СВЦЭМ!$C$39:$C$782,СВЦЭМ!$A$39:$A$782,$A80,СВЦЭМ!$B$39:$B$782,D$79)+'СЕТ СН'!$H$9+СВЦЭМ!$D$10+'СЕТ СН'!$H$5-'СЕТ СН'!$H$17</f>
        <v>5570.2105564200001</v>
      </c>
      <c r="E80" s="36">
        <f>SUMIFS(СВЦЭМ!$C$39:$C$782,СВЦЭМ!$A$39:$A$782,$A80,СВЦЭМ!$B$39:$B$782,E$79)+'СЕТ СН'!$H$9+СВЦЭМ!$D$10+'СЕТ СН'!$H$5-'СЕТ СН'!$H$17</f>
        <v>5582.49470286</v>
      </c>
      <c r="F80" s="36">
        <f>SUMIFS(СВЦЭМ!$C$39:$C$782,СВЦЭМ!$A$39:$A$782,$A80,СВЦЭМ!$B$39:$B$782,F$79)+'СЕТ СН'!$H$9+СВЦЭМ!$D$10+'СЕТ СН'!$H$5-'СЕТ СН'!$H$17</f>
        <v>5572.3037267600002</v>
      </c>
      <c r="G80" s="36">
        <f>SUMIFS(СВЦЭМ!$C$39:$C$782,СВЦЭМ!$A$39:$A$782,$A80,СВЦЭМ!$B$39:$B$782,G$79)+'СЕТ СН'!$H$9+СВЦЭМ!$D$10+'СЕТ СН'!$H$5-'СЕТ СН'!$H$17</f>
        <v>5548.5620904400002</v>
      </c>
      <c r="H80" s="36">
        <f>SUMIFS(СВЦЭМ!$C$39:$C$782,СВЦЭМ!$A$39:$A$782,$A80,СВЦЭМ!$B$39:$B$782,H$79)+'СЕТ СН'!$H$9+СВЦЭМ!$D$10+'СЕТ СН'!$H$5-'СЕТ СН'!$H$17</f>
        <v>5481.6414521200004</v>
      </c>
      <c r="I80" s="36">
        <f>SUMIFS(СВЦЭМ!$C$39:$C$782,СВЦЭМ!$A$39:$A$782,$A80,СВЦЭМ!$B$39:$B$782,I$79)+'СЕТ СН'!$H$9+СВЦЭМ!$D$10+'СЕТ СН'!$H$5-'СЕТ СН'!$H$17</f>
        <v>5455.2148233200005</v>
      </c>
      <c r="J80" s="36">
        <f>SUMIFS(СВЦЭМ!$C$39:$C$782,СВЦЭМ!$A$39:$A$782,$A80,СВЦЭМ!$B$39:$B$782,J$79)+'СЕТ СН'!$H$9+СВЦЭМ!$D$10+'СЕТ СН'!$H$5-'СЕТ СН'!$H$17</f>
        <v>5373.9227495499999</v>
      </c>
      <c r="K80" s="36">
        <f>SUMIFS(СВЦЭМ!$C$39:$C$782,СВЦЭМ!$A$39:$A$782,$A80,СВЦЭМ!$B$39:$B$782,K$79)+'СЕТ СН'!$H$9+СВЦЭМ!$D$10+'СЕТ СН'!$H$5-'СЕТ СН'!$H$17</f>
        <v>5336.0998513200002</v>
      </c>
      <c r="L80" s="36">
        <f>SUMIFS(СВЦЭМ!$C$39:$C$782,СВЦЭМ!$A$39:$A$782,$A80,СВЦЭМ!$B$39:$B$782,L$79)+'СЕТ СН'!$H$9+СВЦЭМ!$D$10+'СЕТ СН'!$H$5-'СЕТ СН'!$H$17</f>
        <v>5342.4677326800002</v>
      </c>
      <c r="M80" s="36">
        <f>SUMIFS(СВЦЭМ!$C$39:$C$782,СВЦЭМ!$A$39:$A$782,$A80,СВЦЭМ!$B$39:$B$782,M$79)+'СЕТ СН'!$H$9+СВЦЭМ!$D$10+'СЕТ СН'!$H$5-'СЕТ СН'!$H$17</f>
        <v>5365.03030623</v>
      </c>
      <c r="N80" s="36">
        <f>SUMIFS(СВЦЭМ!$C$39:$C$782,СВЦЭМ!$A$39:$A$782,$A80,СВЦЭМ!$B$39:$B$782,N$79)+'СЕТ СН'!$H$9+СВЦЭМ!$D$10+'СЕТ СН'!$H$5-'СЕТ СН'!$H$17</f>
        <v>5383.9142666799999</v>
      </c>
      <c r="O80" s="36">
        <f>SUMIFS(СВЦЭМ!$C$39:$C$782,СВЦЭМ!$A$39:$A$782,$A80,СВЦЭМ!$B$39:$B$782,O$79)+'СЕТ СН'!$H$9+СВЦЭМ!$D$10+'СЕТ СН'!$H$5-'СЕТ СН'!$H$17</f>
        <v>5400.5569748400003</v>
      </c>
      <c r="P80" s="36">
        <f>SUMIFS(СВЦЭМ!$C$39:$C$782,СВЦЭМ!$A$39:$A$782,$A80,СВЦЭМ!$B$39:$B$782,P$79)+'СЕТ СН'!$H$9+СВЦЭМ!$D$10+'СЕТ СН'!$H$5-'СЕТ СН'!$H$17</f>
        <v>5419.3364011200001</v>
      </c>
      <c r="Q80" s="36">
        <f>SUMIFS(СВЦЭМ!$C$39:$C$782,СВЦЭМ!$A$39:$A$782,$A80,СВЦЭМ!$B$39:$B$782,Q$79)+'СЕТ СН'!$H$9+СВЦЭМ!$D$10+'СЕТ СН'!$H$5-'СЕТ СН'!$H$17</f>
        <v>5436.1080562099996</v>
      </c>
      <c r="R80" s="36">
        <f>SUMIFS(СВЦЭМ!$C$39:$C$782,СВЦЭМ!$A$39:$A$782,$A80,СВЦЭМ!$B$39:$B$782,R$79)+'СЕТ СН'!$H$9+СВЦЭМ!$D$10+'СЕТ СН'!$H$5-'СЕТ СН'!$H$17</f>
        <v>5433.0601830400001</v>
      </c>
      <c r="S80" s="36">
        <f>SUMIFS(СВЦЭМ!$C$39:$C$782,СВЦЭМ!$A$39:$A$782,$A80,СВЦЭМ!$B$39:$B$782,S$79)+'СЕТ СН'!$H$9+СВЦЭМ!$D$10+'СЕТ СН'!$H$5-'СЕТ СН'!$H$17</f>
        <v>5407.1308886799998</v>
      </c>
      <c r="T80" s="36">
        <f>SUMIFS(СВЦЭМ!$C$39:$C$782,СВЦЭМ!$A$39:$A$782,$A80,СВЦЭМ!$B$39:$B$782,T$79)+'СЕТ СН'!$H$9+СВЦЭМ!$D$10+'СЕТ СН'!$H$5-'СЕТ СН'!$H$17</f>
        <v>5366.4483450000007</v>
      </c>
      <c r="U80" s="36">
        <f>SUMIFS(СВЦЭМ!$C$39:$C$782,СВЦЭМ!$A$39:$A$782,$A80,СВЦЭМ!$B$39:$B$782,U$79)+'СЕТ СН'!$H$9+СВЦЭМ!$D$10+'СЕТ СН'!$H$5-'СЕТ СН'!$H$17</f>
        <v>5367.0561677300002</v>
      </c>
      <c r="V80" s="36">
        <f>SUMIFS(СВЦЭМ!$C$39:$C$782,СВЦЭМ!$A$39:$A$782,$A80,СВЦЭМ!$B$39:$B$782,V$79)+'СЕТ СН'!$H$9+СВЦЭМ!$D$10+'СЕТ СН'!$H$5-'СЕТ СН'!$H$17</f>
        <v>5381.1287970600006</v>
      </c>
      <c r="W80" s="36">
        <f>SUMIFS(СВЦЭМ!$C$39:$C$782,СВЦЭМ!$A$39:$A$782,$A80,СВЦЭМ!$B$39:$B$782,W$79)+'СЕТ СН'!$H$9+СВЦЭМ!$D$10+'СЕТ СН'!$H$5-'СЕТ СН'!$H$17</f>
        <v>5400.3295229000005</v>
      </c>
      <c r="X80" s="36">
        <f>SUMIFS(СВЦЭМ!$C$39:$C$782,СВЦЭМ!$A$39:$A$782,$A80,СВЦЭМ!$B$39:$B$782,X$79)+'СЕТ СН'!$H$9+СВЦЭМ!$D$10+'СЕТ СН'!$H$5-'СЕТ СН'!$H$17</f>
        <v>5434.4805979000002</v>
      </c>
      <c r="Y80" s="36">
        <f>SUMIFS(СВЦЭМ!$C$39:$C$782,СВЦЭМ!$A$39:$A$782,$A80,СВЦЭМ!$B$39:$B$782,Y$79)+'СЕТ СН'!$H$9+СВЦЭМ!$D$10+'СЕТ СН'!$H$5-'СЕТ СН'!$H$17</f>
        <v>5460.9999334599997</v>
      </c>
    </row>
    <row r="81" spans="1:25" ht="15.75" x14ac:dyDescent="0.2">
      <c r="A81" s="35">
        <f>A80+1</f>
        <v>45324</v>
      </c>
      <c r="B81" s="36">
        <f>SUMIFS(СВЦЭМ!$C$39:$C$782,СВЦЭМ!$A$39:$A$782,$A81,СВЦЭМ!$B$39:$B$782,B$79)+'СЕТ СН'!$H$9+СВЦЭМ!$D$10+'СЕТ СН'!$H$5-'СЕТ СН'!$H$17</f>
        <v>5464.5179366900002</v>
      </c>
      <c r="C81" s="36">
        <f>SUMIFS(СВЦЭМ!$C$39:$C$782,СВЦЭМ!$A$39:$A$782,$A81,СВЦЭМ!$B$39:$B$782,C$79)+'СЕТ СН'!$H$9+СВЦЭМ!$D$10+'СЕТ СН'!$H$5-'СЕТ СН'!$H$17</f>
        <v>5483.5284011700005</v>
      </c>
      <c r="D81" s="36">
        <f>SUMIFS(СВЦЭМ!$C$39:$C$782,СВЦЭМ!$A$39:$A$782,$A81,СВЦЭМ!$B$39:$B$782,D$79)+'СЕТ СН'!$H$9+СВЦЭМ!$D$10+'СЕТ СН'!$H$5-'СЕТ СН'!$H$17</f>
        <v>5521.6858416800005</v>
      </c>
      <c r="E81" s="36">
        <f>SUMIFS(СВЦЭМ!$C$39:$C$782,СВЦЭМ!$A$39:$A$782,$A81,СВЦЭМ!$B$39:$B$782,E$79)+'СЕТ СН'!$H$9+СВЦЭМ!$D$10+'СЕТ СН'!$H$5-'СЕТ СН'!$H$17</f>
        <v>5505.7658768000001</v>
      </c>
      <c r="F81" s="36">
        <f>SUMIFS(СВЦЭМ!$C$39:$C$782,СВЦЭМ!$A$39:$A$782,$A81,СВЦЭМ!$B$39:$B$782,F$79)+'СЕТ СН'!$H$9+СВЦЭМ!$D$10+'СЕТ СН'!$H$5-'СЕТ СН'!$H$17</f>
        <v>5499.8073449900003</v>
      </c>
      <c r="G81" s="36">
        <f>SUMIFS(СВЦЭМ!$C$39:$C$782,СВЦЭМ!$A$39:$A$782,$A81,СВЦЭМ!$B$39:$B$782,G$79)+'СЕТ СН'!$H$9+СВЦЭМ!$D$10+'СЕТ СН'!$H$5-'СЕТ СН'!$H$17</f>
        <v>5497.9059730500003</v>
      </c>
      <c r="H81" s="36">
        <f>SUMIFS(СВЦЭМ!$C$39:$C$782,СВЦЭМ!$A$39:$A$782,$A81,СВЦЭМ!$B$39:$B$782,H$79)+'СЕТ СН'!$H$9+СВЦЭМ!$D$10+'СЕТ СН'!$H$5-'СЕТ СН'!$H$17</f>
        <v>5448.09091343</v>
      </c>
      <c r="I81" s="36">
        <f>SUMIFS(СВЦЭМ!$C$39:$C$782,СВЦЭМ!$A$39:$A$782,$A81,СВЦЭМ!$B$39:$B$782,I$79)+'СЕТ СН'!$H$9+СВЦЭМ!$D$10+'СЕТ СН'!$H$5-'СЕТ СН'!$H$17</f>
        <v>5410.0007025600007</v>
      </c>
      <c r="J81" s="36">
        <f>SUMIFS(СВЦЭМ!$C$39:$C$782,СВЦЭМ!$A$39:$A$782,$A81,СВЦЭМ!$B$39:$B$782,J$79)+'СЕТ СН'!$H$9+СВЦЭМ!$D$10+'СЕТ СН'!$H$5-'СЕТ СН'!$H$17</f>
        <v>5351.2128031800003</v>
      </c>
      <c r="K81" s="36">
        <f>SUMIFS(СВЦЭМ!$C$39:$C$782,СВЦЭМ!$A$39:$A$782,$A81,СВЦЭМ!$B$39:$B$782,K$79)+'СЕТ СН'!$H$9+СВЦЭМ!$D$10+'СЕТ СН'!$H$5-'СЕТ СН'!$H$17</f>
        <v>5326.1982757400001</v>
      </c>
      <c r="L81" s="36">
        <f>SUMIFS(СВЦЭМ!$C$39:$C$782,СВЦЭМ!$A$39:$A$782,$A81,СВЦЭМ!$B$39:$B$782,L$79)+'СЕТ СН'!$H$9+СВЦЭМ!$D$10+'СЕТ СН'!$H$5-'СЕТ СН'!$H$17</f>
        <v>5319.6504999600002</v>
      </c>
      <c r="M81" s="36">
        <f>SUMIFS(СВЦЭМ!$C$39:$C$782,СВЦЭМ!$A$39:$A$782,$A81,СВЦЭМ!$B$39:$B$782,M$79)+'СЕТ СН'!$H$9+СВЦЭМ!$D$10+'СЕТ СН'!$H$5-'СЕТ СН'!$H$17</f>
        <v>5323.4763302299998</v>
      </c>
      <c r="N81" s="36">
        <f>SUMIFS(СВЦЭМ!$C$39:$C$782,СВЦЭМ!$A$39:$A$782,$A81,СВЦЭМ!$B$39:$B$782,N$79)+'СЕТ СН'!$H$9+СВЦЭМ!$D$10+'СЕТ СН'!$H$5-'СЕТ СН'!$H$17</f>
        <v>5346.2718404099996</v>
      </c>
      <c r="O81" s="36">
        <f>SUMIFS(СВЦЭМ!$C$39:$C$782,СВЦЭМ!$A$39:$A$782,$A81,СВЦЭМ!$B$39:$B$782,O$79)+'СЕТ СН'!$H$9+СВЦЭМ!$D$10+'СЕТ СН'!$H$5-'СЕТ СН'!$H$17</f>
        <v>5357.2435256400004</v>
      </c>
      <c r="P81" s="36">
        <f>SUMIFS(СВЦЭМ!$C$39:$C$782,СВЦЭМ!$A$39:$A$782,$A81,СВЦЭМ!$B$39:$B$782,P$79)+'СЕТ СН'!$H$9+СВЦЭМ!$D$10+'СЕТ СН'!$H$5-'СЕТ СН'!$H$17</f>
        <v>5369.4376710200004</v>
      </c>
      <c r="Q81" s="36">
        <f>SUMIFS(СВЦЭМ!$C$39:$C$782,СВЦЭМ!$A$39:$A$782,$A81,СВЦЭМ!$B$39:$B$782,Q$79)+'СЕТ СН'!$H$9+СВЦЭМ!$D$10+'СЕТ СН'!$H$5-'СЕТ СН'!$H$17</f>
        <v>5390.0345535300003</v>
      </c>
      <c r="R81" s="36">
        <f>SUMIFS(СВЦЭМ!$C$39:$C$782,СВЦЭМ!$A$39:$A$782,$A81,СВЦЭМ!$B$39:$B$782,R$79)+'СЕТ СН'!$H$9+СВЦЭМ!$D$10+'СЕТ СН'!$H$5-'СЕТ СН'!$H$17</f>
        <v>5393.3661015300004</v>
      </c>
      <c r="S81" s="36">
        <f>SUMIFS(СВЦЭМ!$C$39:$C$782,СВЦЭМ!$A$39:$A$782,$A81,СВЦЭМ!$B$39:$B$782,S$79)+'СЕТ СН'!$H$9+СВЦЭМ!$D$10+'СЕТ СН'!$H$5-'СЕТ СН'!$H$17</f>
        <v>5411.92023582</v>
      </c>
      <c r="T81" s="36">
        <f>SUMIFS(СВЦЭМ!$C$39:$C$782,СВЦЭМ!$A$39:$A$782,$A81,СВЦЭМ!$B$39:$B$782,T$79)+'СЕТ СН'!$H$9+СВЦЭМ!$D$10+'СЕТ СН'!$H$5-'СЕТ СН'!$H$17</f>
        <v>5353.8885841400006</v>
      </c>
      <c r="U81" s="36">
        <f>SUMIFS(СВЦЭМ!$C$39:$C$782,СВЦЭМ!$A$39:$A$782,$A81,СВЦЭМ!$B$39:$B$782,U$79)+'СЕТ СН'!$H$9+СВЦЭМ!$D$10+'СЕТ СН'!$H$5-'СЕТ СН'!$H$17</f>
        <v>5357.6347599600003</v>
      </c>
      <c r="V81" s="36">
        <f>SUMIFS(СВЦЭМ!$C$39:$C$782,СВЦЭМ!$A$39:$A$782,$A81,СВЦЭМ!$B$39:$B$782,V$79)+'СЕТ СН'!$H$9+СВЦЭМ!$D$10+'СЕТ СН'!$H$5-'СЕТ СН'!$H$17</f>
        <v>5357.7733773700002</v>
      </c>
      <c r="W81" s="36">
        <f>SUMIFS(СВЦЭМ!$C$39:$C$782,СВЦЭМ!$A$39:$A$782,$A81,СВЦЭМ!$B$39:$B$782,W$79)+'СЕТ СН'!$H$9+СВЦЭМ!$D$10+'СЕТ СН'!$H$5-'СЕТ СН'!$H$17</f>
        <v>5365.2619045700003</v>
      </c>
      <c r="X81" s="36">
        <f>SUMIFS(СВЦЭМ!$C$39:$C$782,СВЦЭМ!$A$39:$A$782,$A81,СВЦЭМ!$B$39:$B$782,X$79)+'СЕТ СН'!$H$9+СВЦЭМ!$D$10+'СЕТ СН'!$H$5-'СЕТ СН'!$H$17</f>
        <v>5402.3132112399999</v>
      </c>
      <c r="Y81" s="36">
        <f>SUMIFS(СВЦЭМ!$C$39:$C$782,СВЦЭМ!$A$39:$A$782,$A81,СВЦЭМ!$B$39:$B$782,Y$79)+'СЕТ СН'!$H$9+СВЦЭМ!$D$10+'СЕТ СН'!$H$5-'СЕТ СН'!$H$17</f>
        <v>5521.6903363199999</v>
      </c>
    </row>
    <row r="82" spans="1:25" ht="15.75" x14ac:dyDescent="0.2">
      <c r="A82" s="35">
        <f t="shared" ref="A82:A108" si="2">A81+1</f>
        <v>45325</v>
      </c>
      <c r="B82" s="36">
        <f>SUMIFS(СВЦЭМ!$C$39:$C$782,СВЦЭМ!$A$39:$A$782,$A82,СВЦЭМ!$B$39:$B$782,B$79)+'СЕТ СН'!$H$9+СВЦЭМ!$D$10+'СЕТ СН'!$H$5-'СЕТ СН'!$H$17</f>
        <v>5413.6316984700006</v>
      </c>
      <c r="C82" s="36">
        <f>SUMIFS(СВЦЭМ!$C$39:$C$782,СВЦЭМ!$A$39:$A$782,$A82,СВЦЭМ!$B$39:$B$782,C$79)+'СЕТ СН'!$H$9+СВЦЭМ!$D$10+'СЕТ СН'!$H$5-'СЕТ СН'!$H$17</f>
        <v>5416.84093416</v>
      </c>
      <c r="D82" s="36">
        <f>SUMIFS(СВЦЭМ!$C$39:$C$782,СВЦЭМ!$A$39:$A$782,$A82,СВЦЭМ!$B$39:$B$782,D$79)+'СЕТ СН'!$H$9+СВЦЭМ!$D$10+'СЕТ СН'!$H$5-'СЕТ СН'!$H$17</f>
        <v>5433.4232999300002</v>
      </c>
      <c r="E82" s="36">
        <f>SUMIFS(СВЦЭМ!$C$39:$C$782,СВЦЭМ!$A$39:$A$782,$A82,СВЦЭМ!$B$39:$B$782,E$79)+'СЕТ СН'!$H$9+СВЦЭМ!$D$10+'СЕТ СН'!$H$5-'СЕТ СН'!$H$17</f>
        <v>5440.0872946100008</v>
      </c>
      <c r="F82" s="36">
        <f>SUMIFS(СВЦЭМ!$C$39:$C$782,СВЦЭМ!$A$39:$A$782,$A82,СВЦЭМ!$B$39:$B$782,F$79)+'СЕТ СН'!$H$9+СВЦЭМ!$D$10+'СЕТ СН'!$H$5-'СЕТ СН'!$H$17</f>
        <v>5441.8651300300007</v>
      </c>
      <c r="G82" s="36">
        <f>SUMIFS(СВЦЭМ!$C$39:$C$782,СВЦЭМ!$A$39:$A$782,$A82,СВЦЭМ!$B$39:$B$782,G$79)+'СЕТ СН'!$H$9+СВЦЭМ!$D$10+'СЕТ СН'!$H$5-'СЕТ СН'!$H$17</f>
        <v>5430.4569448500006</v>
      </c>
      <c r="H82" s="36">
        <f>SUMIFS(СВЦЭМ!$C$39:$C$782,СВЦЭМ!$A$39:$A$782,$A82,СВЦЭМ!$B$39:$B$782,H$79)+'СЕТ СН'!$H$9+СВЦЭМ!$D$10+'СЕТ СН'!$H$5-'СЕТ СН'!$H$17</f>
        <v>5425.1443050100006</v>
      </c>
      <c r="I82" s="36">
        <f>SUMIFS(СВЦЭМ!$C$39:$C$782,СВЦЭМ!$A$39:$A$782,$A82,СВЦЭМ!$B$39:$B$782,I$79)+'СЕТ СН'!$H$9+СВЦЭМ!$D$10+'СЕТ СН'!$H$5-'СЕТ СН'!$H$17</f>
        <v>5407.4634572200002</v>
      </c>
      <c r="J82" s="36">
        <f>SUMIFS(СВЦЭМ!$C$39:$C$782,СВЦЭМ!$A$39:$A$782,$A82,СВЦЭМ!$B$39:$B$782,J$79)+'СЕТ СН'!$H$9+СВЦЭМ!$D$10+'СЕТ СН'!$H$5-'СЕТ СН'!$H$17</f>
        <v>5378.0459516600004</v>
      </c>
      <c r="K82" s="36">
        <f>SUMIFS(СВЦЭМ!$C$39:$C$782,СВЦЭМ!$A$39:$A$782,$A82,СВЦЭМ!$B$39:$B$782,K$79)+'СЕТ СН'!$H$9+СВЦЭМ!$D$10+'СЕТ СН'!$H$5-'СЕТ СН'!$H$17</f>
        <v>5320.8845764800008</v>
      </c>
      <c r="L82" s="36">
        <f>SUMIFS(СВЦЭМ!$C$39:$C$782,СВЦЭМ!$A$39:$A$782,$A82,СВЦЭМ!$B$39:$B$782,L$79)+'СЕТ СН'!$H$9+СВЦЭМ!$D$10+'СЕТ СН'!$H$5-'СЕТ СН'!$H$17</f>
        <v>5285.8211281399999</v>
      </c>
      <c r="M82" s="36">
        <f>SUMIFS(СВЦЭМ!$C$39:$C$782,СВЦЭМ!$A$39:$A$782,$A82,СВЦЭМ!$B$39:$B$782,M$79)+'СЕТ СН'!$H$9+СВЦЭМ!$D$10+'СЕТ СН'!$H$5-'СЕТ СН'!$H$17</f>
        <v>5294.6402176700003</v>
      </c>
      <c r="N82" s="36">
        <f>SUMIFS(СВЦЭМ!$C$39:$C$782,СВЦЭМ!$A$39:$A$782,$A82,СВЦЭМ!$B$39:$B$782,N$79)+'СЕТ СН'!$H$9+СВЦЭМ!$D$10+'СЕТ СН'!$H$5-'СЕТ СН'!$H$17</f>
        <v>5318.0917735900002</v>
      </c>
      <c r="O82" s="36">
        <f>SUMIFS(СВЦЭМ!$C$39:$C$782,СВЦЭМ!$A$39:$A$782,$A82,СВЦЭМ!$B$39:$B$782,O$79)+'СЕТ СН'!$H$9+СВЦЭМ!$D$10+'СЕТ СН'!$H$5-'СЕТ СН'!$H$17</f>
        <v>5328.4766048700003</v>
      </c>
      <c r="P82" s="36">
        <f>SUMIFS(СВЦЭМ!$C$39:$C$782,СВЦЭМ!$A$39:$A$782,$A82,СВЦЭМ!$B$39:$B$782,P$79)+'СЕТ СН'!$H$9+СВЦЭМ!$D$10+'СЕТ СН'!$H$5-'СЕТ СН'!$H$17</f>
        <v>5347.6171983599997</v>
      </c>
      <c r="Q82" s="36">
        <f>SUMIFS(СВЦЭМ!$C$39:$C$782,СВЦЭМ!$A$39:$A$782,$A82,СВЦЭМ!$B$39:$B$782,Q$79)+'СЕТ СН'!$H$9+СВЦЭМ!$D$10+'СЕТ СН'!$H$5-'СЕТ СН'!$H$17</f>
        <v>5359.8196481300001</v>
      </c>
      <c r="R82" s="36">
        <f>SUMIFS(СВЦЭМ!$C$39:$C$782,СВЦЭМ!$A$39:$A$782,$A82,СВЦЭМ!$B$39:$B$782,R$79)+'СЕТ СН'!$H$9+СВЦЭМ!$D$10+'СЕТ СН'!$H$5-'СЕТ СН'!$H$17</f>
        <v>5368.8267386699999</v>
      </c>
      <c r="S82" s="36">
        <f>SUMIFS(СВЦЭМ!$C$39:$C$782,СВЦЭМ!$A$39:$A$782,$A82,СВЦЭМ!$B$39:$B$782,S$79)+'СЕТ СН'!$H$9+СВЦЭМ!$D$10+'СЕТ СН'!$H$5-'СЕТ СН'!$H$17</f>
        <v>5347.3229266500002</v>
      </c>
      <c r="T82" s="36">
        <f>SUMIFS(СВЦЭМ!$C$39:$C$782,СВЦЭМ!$A$39:$A$782,$A82,СВЦЭМ!$B$39:$B$782,T$79)+'СЕТ СН'!$H$9+СВЦЭМ!$D$10+'СЕТ СН'!$H$5-'СЕТ СН'!$H$17</f>
        <v>5301.1250846000003</v>
      </c>
      <c r="U82" s="36">
        <f>SUMIFS(СВЦЭМ!$C$39:$C$782,СВЦЭМ!$A$39:$A$782,$A82,СВЦЭМ!$B$39:$B$782,U$79)+'СЕТ СН'!$H$9+СВЦЭМ!$D$10+'СЕТ СН'!$H$5-'СЕТ СН'!$H$17</f>
        <v>5303.87400918</v>
      </c>
      <c r="V82" s="36">
        <f>SUMIFS(СВЦЭМ!$C$39:$C$782,СВЦЭМ!$A$39:$A$782,$A82,СВЦЭМ!$B$39:$B$782,V$79)+'СЕТ СН'!$H$9+СВЦЭМ!$D$10+'СЕТ СН'!$H$5-'СЕТ СН'!$H$17</f>
        <v>5320.9552115300003</v>
      </c>
      <c r="W82" s="36">
        <f>SUMIFS(СВЦЭМ!$C$39:$C$782,СВЦЭМ!$A$39:$A$782,$A82,СВЦЭМ!$B$39:$B$782,W$79)+'СЕТ СН'!$H$9+СВЦЭМ!$D$10+'СЕТ СН'!$H$5-'СЕТ СН'!$H$17</f>
        <v>5338.9916375800003</v>
      </c>
      <c r="X82" s="36">
        <f>SUMIFS(СВЦЭМ!$C$39:$C$782,СВЦЭМ!$A$39:$A$782,$A82,СВЦЭМ!$B$39:$B$782,X$79)+'СЕТ СН'!$H$9+СВЦЭМ!$D$10+'СЕТ СН'!$H$5-'СЕТ СН'!$H$17</f>
        <v>5362.1021220700004</v>
      </c>
      <c r="Y82" s="36">
        <f>SUMIFS(СВЦЭМ!$C$39:$C$782,СВЦЭМ!$A$39:$A$782,$A82,СВЦЭМ!$B$39:$B$782,Y$79)+'СЕТ СН'!$H$9+СВЦЭМ!$D$10+'СЕТ СН'!$H$5-'СЕТ СН'!$H$17</f>
        <v>5389.2670245999998</v>
      </c>
    </row>
    <row r="83" spans="1:25" ht="15.75" x14ac:dyDescent="0.2">
      <c r="A83" s="35">
        <f t="shared" si="2"/>
        <v>45326</v>
      </c>
      <c r="B83" s="36">
        <f>SUMIFS(СВЦЭМ!$C$39:$C$782,СВЦЭМ!$A$39:$A$782,$A83,СВЦЭМ!$B$39:$B$782,B$79)+'СЕТ СН'!$H$9+СВЦЭМ!$D$10+'СЕТ СН'!$H$5-'СЕТ СН'!$H$17</f>
        <v>5346.5568429800005</v>
      </c>
      <c r="C83" s="36">
        <f>SUMIFS(СВЦЭМ!$C$39:$C$782,СВЦЭМ!$A$39:$A$782,$A83,СВЦЭМ!$B$39:$B$782,C$79)+'СЕТ СН'!$H$9+СВЦЭМ!$D$10+'СЕТ СН'!$H$5-'СЕТ СН'!$H$17</f>
        <v>5362.39762015</v>
      </c>
      <c r="D83" s="36">
        <f>SUMIFS(СВЦЭМ!$C$39:$C$782,СВЦЭМ!$A$39:$A$782,$A83,СВЦЭМ!$B$39:$B$782,D$79)+'СЕТ СН'!$H$9+СВЦЭМ!$D$10+'СЕТ СН'!$H$5-'СЕТ СН'!$H$17</f>
        <v>5378.1061964300006</v>
      </c>
      <c r="E83" s="36">
        <f>SUMIFS(СВЦЭМ!$C$39:$C$782,СВЦЭМ!$A$39:$A$782,$A83,СВЦЭМ!$B$39:$B$782,E$79)+'СЕТ СН'!$H$9+СВЦЭМ!$D$10+'СЕТ СН'!$H$5-'СЕТ СН'!$H$17</f>
        <v>5392.4230831300001</v>
      </c>
      <c r="F83" s="36">
        <f>SUMIFS(СВЦЭМ!$C$39:$C$782,СВЦЭМ!$A$39:$A$782,$A83,СВЦЭМ!$B$39:$B$782,F$79)+'СЕТ СН'!$H$9+СВЦЭМ!$D$10+'СЕТ СН'!$H$5-'СЕТ СН'!$H$17</f>
        <v>5383.4886332100004</v>
      </c>
      <c r="G83" s="36">
        <f>SUMIFS(СВЦЭМ!$C$39:$C$782,СВЦЭМ!$A$39:$A$782,$A83,СВЦЭМ!$B$39:$B$782,G$79)+'СЕТ СН'!$H$9+СВЦЭМ!$D$10+'СЕТ СН'!$H$5-'СЕТ СН'!$H$17</f>
        <v>5373.6693342400004</v>
      </c>
      <c r="H83" s="36">
        <f>SUMIFS(СВЦЭМ!$C$39:$C$782,СВЦЭМ!$A$39:$A$782,$A83,СВЦЭМ!$B$39:$B$782,H$79)+'СЕТ СН'!$H$9+СВЦЭМ!$D$10+'СЕТ СН'!$H$5-'СЕТ СН'!$H$17</f>
        <v>5351.5807846500002</v>
      </c>
      <c r="I83" s="36">
        <f>SUMIFS(СВЦЭМ!$C$39:$C$782,СВЦЭМ!$A$39:$A$782,$A83,СВЦЭМ!$B$39:$B$782,I$79)+'СЕТ СН'!$H$9+СВЦЭМ!$D$10+'СЕТ СН'!$H$5-'СЕТ СН'!$H$17</f>
        <v>5344.8251357500003</v>
      </c>
      <c r="J83" s="36">
        <f>SUMIFS(СВЦЭМ!$C$39:$C$782,СВЦЭМ!$A$39:$A$782,$A83,СВЦЭМ!$B$39:$B$782,J$79)+'СЕТ СН'!$H$9+СВЦЭМ!$D$10+'СЕТ СН'!$H$5-'СЕТ СН'!$H$17</f>
        <v>5336.45232244</v>
      </c>
      <c r="K83" s="36">
        <f>SUMIFS(СВЦЭМ!$C$39:$C$782,СВЦЭМ!$A$39:$A$782,$A83,СВЦЭМ!$B$39:$B$782,K$79)+'СЕТ СН'!$H$9+СВЦЭМ!$D$10+'СЕТ СН'!$H$5-'СЕТ СН'!$H$17</f>
        <v>5282.4091632899999</v>
      </c>
      <c r="L83" s="36">
        <f>SUMIFS(СВЦЭМ!$C$39:$C$782,СВЦЭМ!$A$39:$A$782,$A83,СВЦЭМ!$B$39:$B$782,L$79)+'СЕТ СН'!$H$9+СВЦЭМ!$D$10+'СЕТ СН'!$H$5-'СЕТ СН'!$H$17</f>
        <v>5250.2290757700002</v>
      </c>
      <c r="M83" s="36">
        <f>SUMIFS(СВЦЭМ!$C$39:$C$782,СВЦЭМ!$A$39:$A$782,$A83,СВЦЭМ!$B$39:$B$782,M$79)+'СЕТ СН'!$H$9+СВЦЭМ!$D$10+'СЕТ СН'!$H$5-'СЕТ СН'!$H$17</f>
        <v>5258.1104449600007</v>
      </c>
      <c r="N83" s="36">
        <f>SUMIFS(СВЦЭМ!$C$39:$C$782,СВЦЭМ!$A$39:$A$782,$A83,СВЦЭМ!$B$39:$B$782,N$79)+'СЕТ СН'!$H$9+СВЦЭМ!$D$10+'СЕТ СН'!$H$5-'СЕТ СН'!$H$17</f>
        <v>5265.8656655000004</v>
      </c>
      <c r="O83" s="36">
        <f>SUMIFS(СВЦЭМ!$C$39:$C$782,СВЦЭМ!$A$39:$A$782,$A83,СВЦЭМ!$B$39:$B$782,O$79)+'СЕТ СН'!$H$9+СВЦЭМ!$D$10+'СЕТ СН'!$H$5-'СЕТ СН'!$H$17</f>
        <v>5280.4260428100006</v>
      </c>
      <c r="P83" s="36">
        <f>SUMIFS(СВЦЭМ!$C$39:$C$782,СВЦЭМ!$A$39:$A$782,$A83,СВЦЭМ!$B$39:$B$782,P$79)+'СЕТ СН'!$H$9+СВЦЭМ!$D$10+'СЕТ СН'!$H$5-'СЕТ СН'!$H$17</f>
        <v>5295.1336980599999</v>
      </c>
      <c r="Q83" s="36">
        <f>SUMIFS(СВЦЭМ!$C$39:$C$782,СВЦЭМ!$A$39:$A$782,$A83,СВЦЭМ!$B$39:$B$782,Q$79)+'СЕТ СН'!$H$9+СВЦЭМ!$D$10+'СЕТ СН'!$H$5-'СЕТ СН'!$H$17</f>
        <v>5317.7554595600004</v>
      </c>
      <c r="R83" s="36">
        <f>SUMIFS(СВЦЭМ!$C$39:$C$782,СВЦЭМ!$A$39:$A$782,$A83,СВЦЭМ!$B$39:$B$782,R$79)+'СЕТ СН'!$H$9+СВЦЭМ!$D$10+'СЕТ СН'!$H$5-'СЕТ СН'!$H$17</f>
        <v>5314.0814795799997</v>
      </c>
      <c r="S83" s="36">
        <f>SUMIFS(СВЦЭМ!$C$39:$C$782,СВЦЭМ!$A$39:$A$782,$A83,СВЦЭМ!$B$39:$B$782,S$79)+'СЕТ СН'!$H$9+СВЦЭМ!$D$10+'СЕТ СН'!$H$5-'СЕТ СН'!$H$17</f>
        <v>5287.5805871499997</v>
      </c>
      <c r="T83" s="36">
        <f>SUMIFS(СВЦЭМ!$C$39:$C$782,СВЦЭМ!$A$39:$A$782,$A83,СВЦЭМ!$B$39:$B$782,T$79)+'СЕТ СН'!$H$9+СВЦЭМ!$D$10+'СЕТ СН'!$H$5-'СЕТ СН'!$H$17</f>
        <v>5239.5600915699997</v>
      </c>
      <c r="U83" s="36">
        <f>SUMIFS(СВЦЭМ!$C$39:$C$782,СВЦЭМ!$A$39:$A$782,$A83,СВЦЭМ!$B$39:$B$782,U$79)+'СЕТ СН'!$H$9+СВЦЭМ!$D$10+'СЕТ СН'!$H$5-'СЕТ СН'!$H$17</f>
        <v>5228.2895976400005</v>
      </c>
      <c r="V83" s="36">
        <f>SUMIFS(СВЦЭМ!$C$39:$C$782,СВЦЭМ!$A$39:$A$782,$A83,СВЦЭМ!$B$39:$B$782,V$79)+'СЕТ СН'!$H$9+СВЦЭМ!$D$10+'СЕТ СН'!$H$5-'СЕТ СН'!$H$17</f>
        <v>5247.5867884700001</v>
      </c>
      <c r="W83" s="36">
        <f>SUMIFS(СВЦЭМ!$C$39:$C$782,СВЦЭМ!$A$39:$A$782,$A83,СВЦЭМ!$B$39:$B$782,W$79)+'СЕТ СН'!$H$9+СВЦЭМ!$D$10+'СЕТ СН'!$H$5-'СЕТ СН'!$H$17</f>
        <v>5260.7200084699998</v>
      </c>
      <c r="X83" s="36">
        <f>SUMIFS(СВЦЭМ!$C$39:$C$782,СВЦЭМ!$A$39:$A$782,$A83,СВЦЭМ!$B$39:$B$782,X$79)+'СЕТ СН'!$H$9+СВЦЭМ!$D$10+'СЕТ СН'!$H$5-'СЕТ СН'!$H$17</f>
        <v>5283.3976985999998</v>
      </c>
      <c r="Y83" s="36">
        <f>SUMIFS(СВЦЭМ!$C$39:$C$782,СВЦЭМ!$A$39:$A$782,$A83,СВЦЭМ!$B$39:$B$782,Y$79)+'СЕТ СН'!$H$9+СВЦЭМ!$D$10+'СЕТ СН'!$H$5-'СЕТ СН'!$H$17</f>
        <v>5307.4088329200003</v>
      </c>
    </row>
    <row r="84" spans="1:25" ht="15.75" x14ac:dyDescent="0.2">
      <c r="A84" s="35">
        <f t="shared" si="2"/>
        <v>45327</v>
      </c>
      <c r="B84" s="36">
        <f>SUMIFS(СВЦЭМ!$C$39:$C$782,СВЦЭМ!$A$39:$A$782,$A84,СВЦЭМ!$B$39:$B$782,B$79)+'СЕТ СН'!$H$9+СВЦЭМ!$D$10+'СЕТ СН'!$H$5-'СЕТ СН'!$H$17</f>
        <v>5401.80134292</v>
      </c>
      <c r="C84" s="36">
        <f>SUMIFS(СВЦЭМ!$C$39:$C$782,СВЦЭМ!$A$39:$A$782,$A84,СВЦЭМ!$B$39:$B$782,C$79)+'СЕТ СН'!$H$9+СВЦЭМ!$D$10+'СЕТ СН'!$H$5-'СЕТ СН'!$H$17</f>
        <v>5472.4196018500006</v>
      </c>
      <c r="D84" s="36">
        <f>SUMIFS(СВЦЭМ!$C$39:$C$782,СВЦЭМ!$A$39:$A$782,$A84,СВЦЭМ!$B$39:$B$782,D$79)+'СЕТ СН'!$H$9+СВЦЭМ!$D$10+'СЕТ СН'!$H$5-'СЕТ СН'!$H$17</f>
        <v>5515.7128357600004</v>
      </c>
      <c r="E84" s="36">
        <f>SUMIFS(СВЦЭМ!$C$39:$C$782,СВЦЭМ!$A$39:$A$782,$A84,СВЦЭМ!$B$39:$B$782,E$79)+'СЕТ СН'!$H$9+СВЦЭМ!$D$10+'СЕТ СН'!$H$5-'СЕТ СН'!$H$17</f>
        <v>5524.9761501400008</v>
      </c>
      <c r="F84" s="36">
        <f>SUMIFS(СВЦЭМ!$C$39:$C$782,СВЦЭМ!$A$39:$A$782,$A84,СВЦЭМ!$B$39:$B$782,F$79)+'СЕТ СН'!$H$9+СВЦЭМ!$D$10+'СЕТ СН'!$H$5-'СЕТ СН'!$H$17</f>
        <v>5508.0538398099998</v>
      </c>
      <c r="G84" s="36">
        <f>SUMIFS(СВЦЭМ!$C$39:$C$782,СВЦЭМ!$A$39:$A$782,$A84,СВЦЭМ!$B$39:$B$782,G$79)+'СЕТ СН'!$H$9+СВЦЭМ!$D$10+'СЕТ СН'!$H$5-'СЕТ СН'!$H$17</f>
        <v>5503.6691023700005</v>
      </c>
      <c r="H84" s="36">
        <f>SUMIFS(СВЦЭМ!$C$39:$C$782,СВЦЭМ!$A$39:$A$782,$A84,СВЦЭМ!$B$39:$B$782,H$79)+'СЕТ СН'!$H$9+СВЦЭМ!$D$10+'СЕТ СН'!$H$5-'СЕТ СН'!$H$17</f>
        <v>5445.0780924600003</v>
      </c>
      <c r="I84" s="36">
        <f>SUMIFS(СВЦЭМ!$C$39:$C$782,СВЦЭМ!$A$39:$A$782,$A84,СВЦЭМ!$B$39:$B$782,I$79)+'СЕТ СН'!$H$9+СВЦЭМ!$D$10+'СЕТ СН'!$H$5-'СЕТ СН'!$H$17</f>
        <v>5389.6317125700007</v>
      </c>
      <c r="J84" s="36">
        <f>SUMIFS(СВЦЭМ!$C$39:$C$782,СВЦЭМ!$A$39:$A$782,$A84,СВЦЭМ!$B$39:$B$782,J$79)+'СЕТ СН'!$H$9+СВЦЭМ!$D$10+'СЕТ СН'!$H$5-'СЕТ СН'!$H$17</f>
        <v>5348.6541161800005</v>
      </c>
      <c r="K84" s="36">
        <f>SUMIFS(СВЦЭМ!$C$39:$C$782,СВЦЭМ!$A$39:$A$782,$A84,СВЦЭМ!$B$39:$B$782,K$79)+'СЕТ СН'!$H$9+СВЦЭМ!$D$10+'СЕТ СН'!$H$5-'СЕТ СН'!$H$17</f>
        <v>5327.2970558899997</v>
      </c>
      <c r="L84" s="36">
        <f>SUMIFS(СВЦЭМ!$C$39:$C$782,СВЦЭМ!$A$39:$A$782,$A84,СВЦЭМ!$B$39:$B$782,L$79)+'СЕТ СН'!$H$9+СВЦЭМ!$D$10+'СЕТ СН'!$H$5-'СЕТ СН'!$H$17</f>
        <v>5320.9200013999998</v>
      </c>
      <c r="M84" s="36">
        <f>SUMIFS(СВЦЭМ!$C$39:$C$782,СВЦЭМ!$A$39:$A$782,$A84,СВЦЭМ!$B$39:$B$782,M$79)+'СЕТ СН'!$H$9+СВЦЭМ!$D$10+'СЕТ СН'!$H$5-'СЕТ СН'!$H$17</f>
        <v>5344.3001480700004</v>
      </c>
      <c r="N84" s="36">
        <f>SUMIFS(СВЦЭМ!$C$39:$C$782,СВЦЭМ!$A$39:$A$782,$A84,СВЦЭМ!$B$39:$B$782,N$79)+'СЕТ СН'!$H$9+СВЦЭМ!$D$10+'СЕТ СН'!$H$5-'СЕТ СН'!$H$17</f>
        <v>5358.6379456100003</v>
      </c>
      <c r="O84" s="36">
        <f>SUMIFS(СВЦЭМ!$C$39:$C$782,СВЦЭМ!$A$39:$A$782,$A84,СВЦЭМ!$B$39:$B$782,O$79)+'СЕТ СН'!$H$9+СВЦЭМ!$D$10+'СЕТ СН'!$H$5-'СЕТ СН'!$H$17</f>
        <v>5368.9028344799999</v>
      </c>
      <c r="P84" s="36">
        <f>SUMIFS(СВЦЭМ!$C$39:$C$782,СВЦЭМ!$A$39:$A$782,$A84,СВЦЭМ!$B$39:$B$782,P$79)+'СЕТ СН'!$H$9+СВЦЭМ!$D$10+'СЕТ СН'!$H$5-'СЕТ СН'!$H$17</f>
        <v>5384.2167523600001</v>
      </c>
      <c r="Q84" s="36">
        <f>SUMIFS(СВЦЭМ!$C$39:$C$782,СВЦЭМ!$A$39:$A$782,$A84,СВЦЭМ!$B$39:$B$782,Q$79)+'СЕТ СН'!$H$9+СВЦЭМ!$D$10+'СЕТ СН'!$H$5-'СЕТ СН'!$H$17</f>
        <v>5397.7773269099998</v>
      </c>
      <c r="R84" s="36">
        <f>SUMIFS(СВЦЭМ!$C$39:$C$782,СВЦЭМ!$A$39:$A$782,$A84,СВЦЭМ!$B$39:$B$782,R$79)+'СЕТ СН'!$H$9+СВЦЭМ!$D$10+'СЕТ СН'!$H$5-'СЕТ СН'!$H$17</f>
        <v>5399.4206450600004</v>
      </c>
      <c r="S84" s="36">
        <f>SUMIFS(СВЦЭМ!$C$39:$C$782,СВЦЭМ!$A$39:$A$782,$A84,СВЦЭМ!$B$39:$B$782,S$79)+'СЕТ СН'!$H$9+СВЦЭМ!$D$10+'СЕТ СН'!$H$5-'СЕТ СН'!$H$17</f>
        <v>5383.8942462100003</v>
      </c>
      <c r="T84" s="36">
        <f>SUMIFS(СВЦЭМ!$C$39:$C$782,СВЦЭМ!$A$39:$A$782,$A84,СВЦЭМ!$B$39:$B$782,T$79)+'СЕТ СН'!$H$9+СВЦЭМ!$D$10+'СЕТ СН'!$H$5-'СЕТ СН'!$H$17</f>
        <v>5334.8714941600001</v>
      </c>
      <c r="U84" s="36">
        <f>SUMIFS(СВЦЭМ!$C$39:$C$782,СВЦЭМ!$A$39:$A$782,$A84,СВЦЭМ!$B$39:$B$782,U$79)+'СЕТ СН'!$H$9+СВЦЭМ!$D$10+'СЕТ СН'!$H$5-'СЕТ СН'!$H$17</f>
        <v>5321.9478654499999</v>
      </c>
      <c r="V84" s="36">
        <f>SUMIFS(СВЦЭМ!$C$39:$C$782,СВЦЭМ!$A$39:$A$782,$A84,СВЦЭМ!$B$39:$B$782,V$79)+'СЕТ СН'!$H$9+СВЦЭМ!$D$10+'СЕТ СН'!$H$5-'СЕТ СН'!$H$17</f>
        <v>5342.59537456</v>
      </c>
      <c r="W84" s="36">
        <f>SUMIFS(СВЦЭМ!$C$39:$C$782,СВЦЭМ!$A$39:$A$782,$A84,СВЦЭМ!$B$39:$B$782,W$79)+'СЕТ СН'!$H$9+СВЦЭМ!$D$10+'СЕТ СН'!$H$5-'СЕТ СН'!$H$17</f>
        <v>5366.0036371700007</v>
      </c>
      <c r="X84" s="36">
        <f>SUMIFS(СВЦЭМ!$C$39:$C$782,СВЦЭМ!$A$39:$A$782,$A84,СВЦЭМ!$B$39:$B$782,X$79)+'СЕТ СН'!$H$9+СВЦЭМ!$D$10+'СЕТ СН'!$H$5-'СЕТ СН'!$H$17</f>
        <v>5397.9767936999997</v>
      </c>
      <c r="Y84" s="36">
        <f>SUMIFS(СВЦЭМ!$C$39:$C$782,СВЦЭМ!$A$39:$A$782,$A84,СВЦЭМ!$B$39:$B$782,Y$79)+'СЕТ СН'!$H$9+СВЦЭМ!$D$10+'СЕТ СН'!$H$5-'СЕТ СН'!$H$17</f>
        <v>5423.5948389200003</v>
      </c>
    </row>
    <row r="85" spans="1:25" ht="15.75" x14ac:dyDescent="0.2">
      <c r="A85" s="35">
        <f t="shared" si="2"/>
        <v>45328</v>
      </c>
      <c r="B85" s="36">
        <f>SUMIFS(СВЦЭМ!$C$39:$C$782,СВЦЭМ!$A$39:$A$782,$A85,СВЦЭМ!$B$39:$B$782,B$79)+'СЕТ СН'!$H$9+СВЦЭМ!$D$10+'СЕТ СН'!$H$5-'СЕТ СН'!$H$17</f>
        <v>5497.8426608700001</v>
      </c>
      <c r="C85" s="36">
        <f>SUMIFS(СВЦЭМ!$C$39:$C$782,СВЦЭМ!$A$39:$A$782,$A85,СВЦЭМ!$B$39:$B$782,C$79)+'СЕТ СН'!$H$9+СВЦЭМ!$D$10+'СЕТ СН'!$H$5-'СЕТ СН'!$H$17</f>
        <v>5547.5151350800006</v>
      </c>
      <c r="D85" s="36">
        <f>SUMIFS(СВЦЭМ!$C$39:$C$782,СВЦЭМ!$A$39:$A$782,$A85,СВЦЭМ!$B$39:$B$782,D$79)+'СЕТ СН'!$H$9+СВЦЭМ!$D$10+'СЕТ СН'!$H$5-'СЕТ СН'!$H$17</f>
        <v>5615.4830160300007</v>
      </c>
      <c r="E85" s="36">
        <f>SUMIFS(СВЦЭМ!$C$39:$C$782,СВЦЭМ!$A$39:$A$782,$A85,СВЦЭМ!$B$39:$B$782,E$79)+'СЕТ СН'!$H$9+СВЦЭМ!$D$10+'СЕТ СН'!$H$5-'СЕТ СН'!$H$17</f>
        <v>5668.3772268700004</v>
      </c>
      <c r="F85" s="36">
        <f>SUMIFS(СВЦЭМ!$C$39:$C$782,СВЦЭМ!$A$39:$A$782,$A85,СВЦЭМ!$B$39:$B$782,F$79)+'СЕТ СН'!$H$9+СВЦЭМ!$D$10+'СЕТ СН'!$H$5-'СЕТ СН'!$H$17</f>
        <v>5673.1261509100004</v>
      </c>
      <c r="G85" s="36">
        <f>SUMIFS(СВЦЭМ!$C$39:$C$782,СВЦЭМ!$A$39:$A$782,$A85,СВЦЭМ!$B$39:$B$782,G$79)+'СЕТ СН'!$H$9+СВЦЭМ!$D$10+'СЕТ СН'!$H$5-'СЕТ СН'!$H$17</f>
        <v>5669.1088429800002</v>
      </c>
      <c r="H85" s="36">
        <f>SUMIFS(СВЦЭМ!$C$39:$C$782,СВЦЭМ!$A$39:$A$782,$A85,СВЦЭМ!$B$39:$B$782,H$79)+'СЕТ СН'!$H$9+СВЦЭМ!$D$10+'СЕТ СН'!$H$5-'СЕТ СН'!$H$17</f>
        <v>5604.8616861200007</v>
      </c>
      <c r="I85" s="36">
        <f>SUMIFS(СВЦЭМ!$C$39:$C$782,СВЦЭМ!$A$39:$A$782,$A85,СВЦЭМ!$B$39:$B$782,I$79)+'СЕТ СН'!$H$9+СВЦЭМ!$D$10+'СЕТ СН'!$H$5-'СЕТ СН'!$H$17</f>
        <v>5552.0937738600005</v>
      </c>
      <c r="J85" s="36">
        <f>SUMIFS(СВЦЭМ!$C$39:$C$782,СВЦЭМ!$A$39:$A$782,$A85,СВЦЭМ!$B$39:$B$782,J$79)+'СЕТ СН'!$H$9+СВЦЭМ!$D$10+'СЕТ СН'!$H$5-'СЕТ СН'!$H$17</f>
        <v>5531.7585155300003</v>
      </c>
      <c r="K85" s="36">
        <f>SUMIFS(СВЦЭМ!$C$39:$C$782,СВЦЭМ!$A$39:$A$782,$A85,СВЦЭМ!$B$39:$B$782,K$79)+'СЕТ СН'!$H$9+СВЦЭМ!$D$10+'СЕТ СН'!$H$5-'СЕТ СН'!$H$17</f>
        <v>5507.8888496</v>
      </c>
      <c r="L85" s="36">
        <f>SUMIFS(СВЦЭМ!$C$39:$C$782,СВЦЭМ!$A$39:$A$782,$A85,СВЦЭМ!$B$39:$B$782,L$79)+'СЕТ СН'!$H$9+СВЦЭМ!$D$10+'СЕТ СН'!$H$5-'СЕТ СН'!$H$17</f>
        <v>5504.3974869900003</v>
      </c>
      <c r="M85" s="36">
        <f>SUMIFS(СВЦЭМ!$C$39:$C$782,СВЦЭМ!$A$39:$A$782,$A85,СВЦЭМ!$B$39:$B$782,M$79)+'СЕТ СН'!$H$9+СВЦЭМ!$D$10+'СЕТ СН'!$H$5-'СЕТ СН'!$H$17</f>
        <v>5526.6200767700002</v>
      </c>
      <c r="N85" s="36">
        <f>SUMIFS(СВЦЭМ!$C$39:$C$782,СВЦЭМ!$A$39:$A$782,$A85,СВЦЭМ!$B$39:$B$782,N$79)+'СЕТ СН'!$H$9+СВЦЭМ!$D$10+'СЕТ СН'!$H$5-'СЕТ СН'!$H$17</f>
        <v>5538.10105656</v>
      </c>
      <c r="O85" s="36">
        <f>SUMIFS(СВЦЭМ!$C$39:$C$782,СВЦЭМ!$A$39:$A$782,$A85,СВЦЭМ!$B$39:$B$782,O$79)+'СЕТ СН'!$H$9+СВЦЭМ!$D$10+'СЕТ СН'!$H$5-'СЕТ СН'!$H$17</f>
        <v>5539.8989789400002</v>
      </c>
      <c r="P85" s="36">
        <f>SUMIFS(СВЦЭМ!$C$39:$C$782,СВЦЭМ!$A$39:$A$782,$A85,СВЦЭМ!$B$39:$B$782,P$79)+'СЕТ СН'!$H$9+СВЦЭМ!$D$10+'СЕТ СН'!$H$5-'СЕТ СН'!$H$17</f>
        <v>5554.7359108999999</v>
      </c>
      <c r="Q85" s="36">
        <f>SUMIFS(СВЦЭМ!$C$39:$C$782,СВЦЭМ!$A$39:$A$782,$A85,СВЦЭМ!$B$39:$B$782,Q$79)+'СЕТ СН'!$H$9+СВЦЭМ!$D$10+'СЕТ СН'!$H$5-'СЕТ СН'!$H$17</f>
        <v>5570.9095152</v>
      </c>
      <c r="R85" s="36">
        <f>SUMIFS(СВЦЭМ!$C$39:$C$782,СВЦЭМ!$A$39:$A$782,$A85,СВЦЭМ!$B$39:$B$782,R$79)+'СЕТ СН'!$H$9+СВЦЭМ!$D$10+'СЕТ СН'!$H$5-'СЕТ СН'!$H$17</f>
        <v>5573.9327969200003</v>
      </c>
      <c r="S85" s="36">
        <f>SUMIFS(СВЦЭМ!$C$39:$C$782,СВЦЭМ!$A$39:$A$782,$A85,СВЦЭМ!$B$39:$B$782,S$79)+'СЕТ СН'!$H$9+СВЦЭМ!$D$10+'СЕТ СН'!$H$5-'СЕТ СН'!$H$17</f>
        <v>5559.3999398000005</v>
      </c>
      <c r="T85" s="36">
        <f>SUMIFS(СВЦЭМ!$C$39:$C$782,СВЦЭМ!$A$39:$A$782,$A85,СВЦЭМ!$B$39:$B$782,T$79)+'СЕТ СН'!$H$9+СВЦЭМ!$D$10+'СЕТ СН'!$H$5-'СЕТ СН'!$H$17</f>
        <v>5510.2889481700004</v>
      </c>
      <c r="U85" s="36">
        <f>SUMIFS(СВЦЭМ!$C$39:$C$782,СВЦЭМ!$A$39:$A$782,$A85,СВЦЭМ!$B$39:$B$782,U$79)+'СЕТ СН'!$H$9+СВЦЭМ!$D$10+'СЕТ СН'!$H$5-'СЕТ СН'!$H$17</f>
        <v>5516.1203348100007</v>
      </c>
      <c r="V85" s="36">
        <f>SUMIFS(СВЦЭМ!$C$39:$C$782,СВЦЭМ!$A$39:$A$782,$A85,СВЦЭМ!$B$39:$B$782,V$79)+'СЕТ СН'!$H$9+СВЦЭМ!$D$10+'СЕТ СН'!$H$5-'СЕТ СН'!$H$17</f>
        <v>5532.4742197000005</v>
      </c>
      <c r="W85" s="36">
        <f>SUMIFS(СВЦЭМ!$C$39:$C$782,СВЦЭМ!$A$39:$A$782,$A85,СВЦЭМ!$B$39:$B$782,W$79)+'СЕТ СН'!$H$9+СВЦЭМ!$D$10+'СЕТ СН'!$H$5-'СЕТ СН'!$H$17</f>
        <v>5549.7734914400007</v>
      </c>
      <c r="X85" s="36">
        <f>SUMIFS(СВЦЭМ!$C$39:$C$782,СВЦЭМ!$A$39:$A$782,$A85,СВЦЭМ!$B$39:$B$782,X$79)+'СЕТ СН'!$H$9+СВЦЭМ!$D$10+'СЕТ СН'!$H$5-'СЕТ СН'!$H$17</f>
        <v>5587.9575673300005</v>
      </c>
      <c r="Y85" s="36">
        <f>SUMIFS(СВЦЭМ!$C$39:$C$782,СВЦЭМ!$A$39:$A$782,$A85,СВЦЭМ!$B$39:$B$782,Y$79)+'СЕТ СН'!$H$9+СВЦЭМ!$D$10+'СЕТ СН'!$H$5-'СЕТ СН'!$H$17</f>
        <v>5608.2926363000006</v>
      </c>
    </row>
    <row r="86" spans="1:25" ht="15.75" x14ac:dyDescent="0.2">
      <c r="A86" s="35">
        <f t="shared" si="2"/>
        <v>45329</v>
      </c>
      <c r="B86" s="36">
        <f>SUMIFS(СВЦЭМ!$C$39:$C$782,СВЦЭМ!$A$39:$A$782,$A86,СВЦЭМ!$B$39:$B$782,B$79)+'СЕТ СН'!$H$9+СВЦЭМ!$D$10+'СЕТ СН'!$H$5-'СЕТ СН'!$H$17</f>
        <v>5633.4108262</v>
      </c>
      <c r="C86" s="36">
        <f>SUMIFS(СВЦЭМ!$C$39:$C$782,СВЦЭМ!$A$39:$A$782,$A86,СВЦЭМ!$B$39:$B$782,C$79)+'СЕТ СН'!$H$9+СВЦЭМ!$D$10+'СЕТ СН'!$H$5-'СЕТ СН'!$H$17</f>
        <v>5689.6181037100005</v>
      </c>
      <c r="D86" s="36">
        <f>SUMIFS(СВЦЭМ!$C$39:$C$782,СВЦЭМ!$A$39:$A$782,$A86,СВЦЭМ!$B$39:$B$782,D$79)+'СЕТ СН'!$H$9+СВЦЭМ!$D$10+'СЕТ СН'!$H$5-'СЕТ СН'!$H$17</f>
        <v>5734.3173219800001</v>
      </c>
      <c r="E86" s="36">
        <f>SUMIFS(СВЦЭМ!$C$39:$C$782,СВЦЭМ!$A$39:$A$782,$A86,СВЦЭМ!$B$39:$B$782,E$79)+'СЕТ СН'!$H$9+СВЦЭМ!$D$10+'СЕТ СН'!$H$5-'СЕТ СН'!$H$17</f>
        <v>5771.3890363999999</v>
      </c>
      <c r="F86" s="36">
        <f>SUMIFS(СВЦЭМ!$C$39:$C$782,СВЦЭМ!$A$39:$A$782,$A86,СВЦЭМ!$B$39:$B$782,F$79)+'СЕТ СН'!$H$9+СВЦЭМ!$D$10+'СЕТ СН'!$H$5-'СЕТ СН'!$H$17</f>
        <v>5754.7145059100003</v>
      </c>
      <c r="G86" s="36">
        <f>SUMIFS(СВЦЭМ!$C$39:$C$782,СВЦЭМ!$A$39:$A$782,$A86,СВЦЭМ!$B$39:$B$782,G$79)+'СЕТ СН'!$H$9+СВЦЭМ!$D$10+'СЕТ СН'!$H$5-'СЕТ СН'!$H$17</f>
        <v>5731.9223095400002</v>
      </c>
      <c r="H86" s="36">
        <f>SUMIFS(СВЦЭМ!$C$39:$C$782,СВЦЭМ!$A$39:$A$782,$A86,СВЦЭМ!$B$39:$B$782,H$79)+'СЕТ СН'!$H$9+СВЦЭМ!$D$10+'СЕТ СН'!$H$5-'СЕТ СН'!$H$17</f>
        <v>5683.3742476400002</v>
      </c>
      <c r="I86" s="36">
        <f>SUMIFS(СВЦЭМ!$C$39:$C$782,СВЦЭМ!$A$39:$A$782,$A86,СВЦЭМ!$B$39:$B$782,I$79)+'СЕТ СН'!$H$9+СВЦЭМ!$D$10+'СЕТ СН'!$H$5-'СЕТ СН'!$H$17</f>
        <v>5634.0637938700002</v>
      </c>
      <c r="J86" s="36">
        <f>SUMIFS(СВЦЭМ!$C$39:$C$782,СВЦЭМ!$A$39:$A$782,$A86,СВЦЭМ!$B$39:$B$782,J$79)+'СЕТ СН'!$H$9+СВЦЭМ!$D$10+'СЕТ СН'!$H$5-'СЕТ СН'!$H$17</f>
        <v>5589.8620876599998</v>
      </c>
      <c r="K86" s="36">
        <f>SUMIFS(СВЦЭМ!$C$39:$C$782,СВЦЭМ!$A$39:$A$782,$A86,СВЦЭМ!$B$39:$B$782,K$79)+'СЕТ СН'!$H$9+СВЦЭМ!$D$10+'СЕТ СН'!$H$5-'СЕТ СН'!$H$17</f>
        <v>5555.5990320500005</v>
      </c>
      <c r="L86" s="36">
        <f>SUMIFS(СВЦЭМ!$C$39:$C$782,СВЦЭМ!$A$39:$A$782,$A86,СВЦЭМ!$B$39:$B$782,L$79)+'СЕТ СН'!$H$9+СВЦЭМ!$D$10+'СЕТ СН'!$H$5-'СЕТ СН'!$H$17</f>
        <v>5544.5563181200005</v>
      </c>
      <c r="M86" s="36">
        <f>SUMIFS(СВЦЭМ!$C$39:$C$782,СВЦЭМ!$A$39:$A$782,$A86,СВЦЭМ!$B$39:$B$782,M$79)+'СЕТ СН'!$H$9+СВЦЭМ!$D$10+'СЕТ СН'!$H$5-'СЕТ СН'!$H$17</f>
        <v>5581.0590150400003</v>
      </c>
      <c r="N86" s="36">
        <f>SUMIFS(СВЦЭМ!$C$39:$C$782,СВЦЭМ!$A$39:$A$782,$A86,СВЦЭМ!$B$39:$B$782,N$79)+'СЕТ СН'!$H$9+СВЦЭМ!$D$10+'СЕТ СН'!$H$5-'СЕТ СН'!$H$17</f>
        <v>5600.1068291700003</v>
      </c>
      <c r="O86" s="36">
        <f>SUMIFS(СВЦЭМ!$C$39:$C$782,СВЦЭМ!$A$39:$A$782,$A86,СВЦЭМ!$B$39:$B$782,O$79)+'СЕТ СН'!$H$9+СВЦЭМ!$D$10+'СЕТ СН'!$H$5-'СЕТ СН'!$H$17</f>
        <v>5616.1069586600006</v>
      </c>
      <c r="P86" s="36">
        <f>SUMIFS(СВЦЭМ!$C$39:$C$782,СВЦЭМ!$A$39:$A$782,$A86,СВЦЭМ!$B$39:$B$782,P$79)+'СЕТ СН'!$H$9+СВЦЭМ!$D$10+'СЕТ СН'!$H$5-'СЕТ СН'!$H$17</f>
        <v>5639.3315881100007</v>
      </c>
      <c r="Q86" s="36">
        <f>SUMIFS(СВЦЭМ!$C$39:$C$782,СВЦЭМ!$A$39:$A$782,$A86,СВЦЭМ!$B$39:$B$782,Q$79)+'СЕТ СН'!$H$9+СВЦЭМ!$D$10+'СЕТ СН'!$H$5-'СЕТ СН'!$H$17</f>
        <v>5658.57380354</v>
      </c>
      <c r="R86" s="36">
        <f>SUMIFS(СВЦЭМ!$C$39:$C$782,СВЦЭМ!$A$39:$A$782,$A86,СВЦЭМ!$B$39:$B$782,R$79)+'СЕТ СН'!$H$9+СВЦЭМ!$D$10+'СЕТ СН'!$H$5-'СЕТ СН'!$H$17</f>
        <v>5672.2341241399999</v>
      </c>
      <c r="S86" s="36">
        <f>SUMIFS(СВЦЭМ!$C$39:$C$782,СВЦЭМ!$A$39:$A$782,$A86,СВЦЭМ!$B$39:$B$782,S$79)+'СЕТ СН'!$H$9+СВЦЭМ!$D$10+'СЕТ СН'!$H$5-'СЕТ СН'!$H$17</f>
        <v>5657.3167298300004</v>
      </c>
      <c r="T86" s="36">
        <f>SUMIFS(СВЦЭМ!$C$39:$C$782,СВЦЭМ!$A$39:$A$782,$A86,СВЦЭМ!$B$39:$B$782,T$79)+'СЕТ СН'!$H$9+СВЦЭМ!$D$10+'СЕТ СН'!$H$5-'СЕТ СН'!$H$17</f>
        <v>5611.3252327299997</v>
      </c>
      <c r="U86" s="36">
        <f>SUMIFS(СВЦЭМ!$C$39:$C$782,СВЦЭМ!$A$39:$A$782,$A86,СВЦЭМ!$B$39:$B$782,U$79)+'СЕТ СН'!$H$9+СВЦЭМ!$D$10+'СЕТ СН'!$H$5-'СЕТ СН'!$H$17</f>
        <v>5599.7362014299997</v>
      </c>
      <c r="V86" s="36">
        <f>SUMIFS(СВЦЭМ!$C$39:$C$782,СВЦЭМ!$A$39:$A$782,$A86,СВЦЭМ!$B$39:$B$782,V$79)+'СЕТ СН'!$H$9+СВЦЭМ!$D$10+'СЕТ СН'!$H$5-'СЕТ СН'!$H$17</f>
        <v>5607.6597994399999</v>
      </c>
      <c r="W86" s="36">
        <f>SUMIFS(СВЦЭМ!$C$39:$C$782,СВЦЭМ!$A$39:$A$782,$A86,СВЦЭМ!$B$39:$B$782,W$79)+'СЕТ СН'!$H$9+СВЦЭМ!$D$10+'СЕТ СН'!$H$5-'СЕТ СН'!$H$17</f>
        <v>5625.05158037</v>
      </c>
      <c r="X86" s="36">
        <f>SUMIFS(СВЦЭМ!$C$39:$C$782,СВЦЭМ!$A$39:$A$782,$A86,СВЦЭМ!$B$39:$B$782,X$79)+'СЕТ СН'!$H$9+СВЦЭМ!$D$10+'СЕТ СН'!$H$5-'СЕТ СН'!$H$17</f>
        <v>5654.9997675000004</v>
      </c>
      <c r="Y86" s="36">
        <f>SUMIFS(СВЦЭМ!$C$39:$C$782,СВЦЭМ!$A$39:$A$782,$A86,СВЦЭМ!$B$39:$B$782,Y$79)+'СЕТ СН'!$H$9+СВЦЭМ!$D$10+'СЕТ СН'!$H$5-'СЕТ СН'!$H$17</f>
        <v>5671.8758117100006</v>
      </c>
    </row>
    <row r="87" spans="1:25" ht="15.75" x14ac:dyDescent="0.2">
      <c r="A87" s="35">
        <f t="shared" si="2"/>
        <v>45330</v>
      </c>
      <c r="B87" s="36">
        <f>SUMIFS(СВЦЭМ!$C$39:$C$782,СВЦЭМ!$A$39:$A$782,$A87,СВЦЭМ!$B$39:$B$782,B$79)+'СЕТ СН'!$H$9+СВЦЭМ!$D$10+'СЕТ СН'!$H$5-'СЕТ СН'!$H$17</f>
        <v>5734.9820287599996</v>
      </c>
      <c r="C87" s="36">
        <f>SUMIFS(СВЦЭМ!$C$39:$C$782,СВЦЭМ!$A$39:$A$782,$A87,СВЦЭМ!$B$39:$B$782,C$79)+'СЕТ СН'!$H$9+СВЦЭМ!$D$10+'СЕТ СН'!$H$5-'СЕТ СН'!$H$17</f>
        <v>5771.2054231900001</v>
      </c>
      <c r="D87" s="36">
        <f>SUMIFS(СВЦЭМ!$C$39:$C$782,СВЦЭМ!$A$39:$A$782,$A87,СВЦЭМ!$B$39:$B$782,D$79)+'СЕТ СН'!$H$9+СВЦЭМ!$D$10+'СЕТ СН'!$H$5-'СЕТ СН'!$H$17</f>
        <v>5731.9350564899996</v>
      </c>
      <c r="E87" s="36">
        <f>SUMIFS(СВЦЭМ!$C$39:$C$782,СВЦЭМ!$A$39:$A$782,$A87,СВЦЭМ!$B$39:$B$782,E$79)+'СЕТ СН'!$H$9+СВЦЭМ!$D$10+'СЕТ СН'!$H$5-'СЕТ СН'!$H$17</f>
        <v>5738.4189873899995</v>
      </c>
      <c r="F87" s="36">
        <f>SUMIFS(СВЦЭМ!$C$39:$C$782,СВЦЭМ!$A$39:$A$782,$A87,СВЦЭМ!$B$39:$B$782,F$79)+'СЕТ СН'!$H$9+СВЦЭМ!$D$10+'СЕТ СН'!$H$5-'СЕТ СН'!$H$17</f>
        <v>5706.4113847400004</v>
      </c>
      <c r="G87" s="36">
        <f>SUMIFS(СВЦЭМ!$C$39:$C$782,СВЦЭМ!$A$39:$A$782,$A87,СВЦЭМ!$B$39:$B$782,G$79)+'СЕТ СН'!$H$9+СВЦЭМ!$D$10+'СЕТ СН'!$H$5-'СЕТ СН'!$H$17</f>
        <v>5695.6298347000002</v>
      </c>
      <c r="H87" s="36">
        <f>SUMIFS(СВЦЭМ!$C$39:$C$782,СВЦЭМ!$A$39:$A$782,$A87,СВЦЭМ!$B$39:$B$782,H$79)+'СЕТ СН'!$H$9+СВЦЭМ!$D$10+'СЕТ СН'!$H$5-'СЕТ СН'!$H$17</f>
        <v>5663.7728616700006</v>
      </c>
      <c r="I87" s="36">
        <f>SUMIFS(СВЦЭМ!$C$39:$C$782,СВЦЭМ!$A$39:$A$782,$A87,СВЦЭМ!$B$39:$B$782,I$79)+'СЕТ СН'!$H$9+СВЦЭМ!$D$10+'СЕТ СН'!$H$5-'СЕТ СН'!$H$17</f>
        <v>5586.46290907</v>
      </c>
      <c r="J87" s="36">
        <f>SUMIFS(СВЦЭМ!$C$39:$C$782,СВЦЭМ!$A$39:$A$782,$A87,СВЦЭМ!$B$39:$B$782,J$79)+'СЕТ СН'!$H$9+СВЦЭМ!$D$10+'СЕТ СН'!$H$5-'СЕТ СН'!$H$17</f>
        <v>5576.3881966899999</v>
      </c>
      <c r="K87" s="36">
        <f>SUMIFS(СВЦЭМ!$C$39:$C$782,СВЦЭМ!$A$39:$A$782,$A87,СВЦЭМ!$B$39:$B$782,K$79)+'СЕТ СН'!$H$9+СВЦЭМ!$D$10+'СЕТ СН'!$H$5-'СЕТ СН'!$H$17</f>
        <v>5546.8749944500005</v>
      </c>
      <c r="L87" s="36">
        <f>SUMIFS(СВЦЭМ!$C$39:$C$782,СВЦЭМ!$A$39:$A$782,$A87,СВЦЭМ!$B$39:$B$782,L$79)+'СЕТ СН'!$H$9+СВЦЭМ!$D$10+'СЕТ СН'!$H$5-'СЕТ СН'!$H$17</f>
        <v>5554.6498096200003</v>
      </c>
      <c r="M87" s="36">
        <f>SUMIFS(СВЦЭМ!$C$39:$C$782,СВЦЭМ!$A$39:$A$782,$A87,СВЦЭМ!$B$39:$B$782,M$79)+'СЕТ СН'!$H$9+СВЦЭМ!$D$10+'СЕТ СН'!$H$5-'СЕТ СН'!$H$17</f>
        <v>5574.4069728699997</v>
      </c>
      <c r="N87" s="36">
        <f>SUMIFS(СВЦЭМ!$C$39:$C$782,СВЦЭМ!$A$39:$A$782,$A87,СВЦЭМ!$B$39:$B$782,N$79)+'СЕТ СН'!$H$9+СВЦЭМ!$D$10+'СЕТ СН'!$H$5-'СЕТ СН'!$H$17</f>
        <v>5565.3807553699999</v>
      </c>
      <c r="O87" s="36">
        <f>SUMIFS(СВЦЭМ!$C$39:$C$782,СВЦЭМ!$A$39:$A$782,$A87,СВЦЭМ!$B$39:$B$782,O$79)+'СЕТ СН'!$H$9+СВЦЭМ!$D$10+'СЕТ СН'!$H$5-'СЕТ СН'!$H$17</f>
        <v>5599.8756543</v>
      </c>
      <c r="P87" s="36">
        <f>SUMIFS(СВЦЭМ!$C$39:$C$782,СВЦЭМ!$A$39:$A$782,$A87,СВЦЭМ!$B$39:$B$782,P$79)+'СЕТ СН'!$H$9+СВЦЭМ!$D$10+'СЕТ СН'!$H$5-'СЕТ СН'!$H$17</f>
        <v>5623.6313646100007</v>
      </c>
      <c r="Q87" s="36">
        <f>SUMIFS(СВЦЭМ!$C$39:$C$782,СВЦЭМ!$A$39:$A$782,$A87,СВЦЭМ!$B$39:$B$782,Q$79)+'СЕТ СН'!$H$9+СВЦЭМ!$D$10+'СЕТ СН'!$H$5-'СЕТ СН'!$H$17</f>
        <v>5631.3702013800003</v>
      </c>
      <c r="R87" s="36">
        <f>SUMIFS(СВЦЭМ!$C$39:$C$782,СВЦЭМ!$A$39:$A$782,$A87,СВЦЭМ!$B$39:$B$782,R$79)+'СЕТ СН'!$H$9+СВЦЭМ!$D$10+'СЕТ СН'!$H$5-'СЕТ СН'!$H$17</f>
        <v>5633.3456447400004</v>
      </c>
      <c r="S87" s="36">
        <f>SUMIFS(СВЦЭМ!$C$39:$C$782,СВЦЭМ!$A$39:$A$782,$A87,СВЦЭМ!$B$39:$B$782,S$79)+'СЕТ СН'!$H$9+СВЦЭМ!$D$10+'СЕТ СН'!$H$5-'СЕТ СН'!$H$17</f>
        <v>5614.4427904200002</v>
      </c>
      <c r="T87" s="36">
        <f>SUMIFS(СВЦЭМ!$C$39:$C$782,СВЦЭМ!$A$39:$A$782,$A87,СВЦЭМ!$B$39:$B$782,T$79)+'СЕТ СН'!$H$9+СВЦЭМ!$D$10+'СЕТ СН'!$H$5-'СЕТ СН'!$H$17</f>
        <v>5577.37878593</v>
      </c>
      <c r="U87" s="36">
        <f>SUMIFS(СВЦЭМ!$C$39:$C$782,СВЦЭМ!$A$39:$A$782,$A87,СВЦЭМ!$B$39:$B$782,U$79)+'СЕТ СН'!$H$9+СВЦЭМ!$D$10+'СЕТ СН'!$H$5-'СЕТ СН'!$H$17</f>
        <v>5578.8098164800003</v>
      </c>
      <c r="V87" s="36">
        <f>SUMIFS(СВЦЭМ!$C$39:$C$782,СВЦЭМ!$A$39:$A$782,$A87,СВЦЭМ!$B$39:$B$782,V$79)+'СЕТ СН'!$H$9+СВЦЭМ!$D$10+'СЕТ СН'!$H$5-'СЕТ СН'!$H$17</f>
        <v>5576.3833781800004</v>
      </c>
      <c r="W87" s="36">
        <f>SUMIFS(СВЦЭМ!$C$39:$C$782,СВЦЭМ!$A$39:$A$782,$A87,СВЦЭМ!$B$39:$B$782,W$79)+'СЕТ СН'!$H$9+СВЦЭМ!$D$10+'СЕТ СН'!$H$5-'СЕТ СН'!$H$17</f>
        <v>5594.6453190700004</v>
      </c>
      <c r="X87" s="36">
        <f>SUMIFS(СВЦЭМ!$C$39:$C$782,СВЦЭМ!$A$39:$A$782,$A87,СВЦЭМ!$B$39:$B$782,X$79)+'СЕТ СН'!$H$9+СВЦЭМ!$D$10+'СЕТ СН'!$H$5-'СЕТ СН'!$H$17</f>
        <v>5627.2340609100002</v>
      </c>
      <c r="Y87" s="36">
        <f>SUMIFS(СВЦЭМ!$C$39:$C$782,СВЦЭМ!$A$39:$A$782,$A87,СВЦЭМ!$B$39:$B$782,Y$79)+'СЕТ СН'!$H$9+СВЦЭМ!$D$10+'СЕТ СН'!$H$5-'СЕТ СН'!$H$17</f>
        <v>5634.70648299</v>
      </c>
    </row>
    <row r="88" spans="1:25" ht="15.75" x14ac:dyDescent="0.2">
      <c r="A88" s="35">
        <f t="shared" si="2"/>
        <v>45331</v>
      </c>
      <c r="B88" s="36">
        <f>SUMIFS(СВЦЭМ!$C$39:$C$782,СВЦЭМ!$A$39:$A$782,$A88,СВЦЭМ!$B$39:$B$782,B$79)+'СЕТ СН'!$H$9+СВЦЭМ!$D$10+'СЕТ СН'!$H$5-'СЕТ СН'!$H$17</f>
        <v>5695.2103736999998</v>
      </c>
      <c r="C88" s="36">
        <f>SUMIFS(СВЦЭМ!$C$39:$C$782,СВЦЭМ!$A$39:$A$782,$A88,СВЦЭМ!$B$39:$B$782,C$79)+'СЕТ СН'!$H$9+СВЦЭМ!$D$10+'СЕТ СН'!$H$5-'СЕТ СН'!$H$17</f>
        <v>5746.5621446000005</v>
      </c>
      <c r="D88" s="36">
        <f>SUMIFS(СВЦЭМ!$C$39:$C$782,СВЦЭМ!$A$39:$A$782,$A88,СВЦЭМ!$B$39:$B$782,D$79)+'СЕТ СН'!$H$9+СВЦЭМ!$D$10+'СЕТ СН'!$H$5-'СЕТ СН'!$H$17</f>
        <v>5764.9920410900004</v>
      </c>
      <c r="E88" s="36">
        <f>SUMIFS(СВЦЭМ!$C$39:$C$782,СВЦЭМ!$A$39:$A$782,$A88,СВЦЭМ!$B$39:$B$782,E$79)+'СЕТ СН'!$H$9+СВЦЭМ!$D$10+'СЕТ СН'!$H$5-'СЕТ СН'!$H$17</f>
        <v>5775.6391088600003</v>
      </c>
      <c r="F88" s="36">
        <f>SUMIFS(СВЦЭМ!$C$39:$C$782,СВЦЭМ!$A$39:$A$782,$A88,СВЦЭМ!$B$39:$B$782,F$79)+'СЕТ СН'!$H$9+СВЦЭМ!$D$10+'СЕТ СН'!$H$5-'СЕТ СН'!$H$17</f>
        <v>5778.2426477999998</v>
      </c>
      <c r="G88" s="36">
        <f>SUMIFS(СВЦЭМ!$C$39:$C$782,СВЦЭМ!$A$39:$A$782,$A88,СВЦЭМ!$B$39:$B$782,G$79)+'СЕТ СН'!$H$9+СВЦЭМ!$D$10+'СЕТ СН'!$H$5-'СЕТ СН'!$H$17</f>
        <v>5742.7560063600004</v>
      </c>
      <c r="H88" s="36">
        <f>SUMIFS(СВЦЭМ!$C$39:$C$782,СВЦЭМ!$A$39:$A$782,$A88,СВЦЭМ!$B$39:$B$782,H$79)+'СЕТ СН'!$H$9+СВЦЭМ!$D$10+'СЕТ СН'!$H$5-'СЕТ СН'!$H$17</f>
        <v>5681.2650175600002</v>
      </c>
      <c r="I88" s="36">
        <f>SUMIFS(СВЦЭМ!$C$39:$C$782,СВЦЭМ!$A$39:$A$782,$A88,СВЦЭМ!$B$39:$B$782,I$79)+'СЕТ СН'!$H$9+СВЦЭМ!$D$10+'СЕТ СН'!$H$5-'СЕТ СН'!$H$17</f>
        <v>5624.3215183900002</v>
      </c>
      <c r="J88" s="36">
        <f>SUMIFS(СВЦЭМ!$C$39:$C$782,СВЦЭМ!$A$39:$A$782,$A88,СВЦЭМ!$B$39:$B$782,J$79)+'СЕТ СН'!$H$9+СВЦЭМ!$D$10+'СЕТ СН'!$H$5-'СЕТ СН'!$H$17</f>
        <v>5588.3380581399997</v>
      </c>
      <c r="K88" s="36">
        <f>SUMIFS(СВЦЭМ!$C$39:$C$782,СВЦЭМ!$A$39:$A$782,$A88,СВЦЭМ!$B$39:$B$782,K$79)+'СЕТ СН'!$H$9+СВЦЭМ!$D$10+'СЕТ СН'!$H$5-'СЕТ СН'!$H$17</f>
        <v>5581.60135489</v>
      </c>
      <c r="L88" s="36">
        <f>SUMIFS(СВЦЭМ!$C$39:$C$782,СВЦЭМ!$A$39:$A$782,$A88,СВЦЭМ!$B$39:$B$782,L$79)+'СЕТ СН'!$H$9+СВЦЭМ!$D$10+'СЕТ СН'!$H$5-'СЕТ СН'!$H$17</f>
        <v>5571.9458046500004</v>
      </c>
      <c r="M88" s="36">
        <f>SUMIFS(СВЦЭМ!$C$39:$C$782,СВЦЭМ!$A$39:$A$782,$A88,СВЦЭМ!$B$39:$B$782,M$79)+'СЕТ СН'!$H$9+СВЦЭМ!$D$10+'СЕТ СН'!$H$5-'СЕТ СН'!$H$17</f>
        <v>5589.1677436999998</v>
      </c>
      <c r="N88" s="36">
        <f>SUMIFS(СВЦЭМ!$C$39:$C$782,СВЦЭМ!$A$39:$A$782,$A88,СВЦЭМ!$B$39:$B$782,N$79)+'СЕТ СН'!$H$9+СВЦЭМ!$D$10+'СЕТ СН'!$H$5-'СЕТ СН'!$H$17</f>
        <v>5603.4220292299997</v>
      </c>
      <c r="O88" s="36">
        <f>SUMIFS(СВЦЭМ!$C$39:$C$782,СВЦЭМ!$A$39:$A$782,$A88,СВЦЭМ!$B$39:$B$782,O$79)+'СЕТ СН'!$H$9+СВЦЭМ!$D$10+'СЕТ СН'!$H$5-'СЕТ СН'!$H$17</f>
        <v>5609.9377022999997</v>
      </c>
      <c r="P88" s="36">
        <f>SUMIFS(СВЦЭМ!$C$39:$C$782,СВЦЭМ!$A$39:$A$782,$A88,СВЦЭМ!$B$39:$B$782,P$79)+'СЕТ СН'!$H$9+СВЦЭМ!$D$10+'СЕТ СН'!$H$5-'СЕТ СН'!$H$17</f>
        <v>5634.9579913300004</v>
      </c>
      <c r="Q88" s="36">
        <f>SUMIFS(СВЦЭМ!$C$39:$C$782,СВЦЭМ!$A$39:$A$782,$A88,СВЦЭМ!$B$39:$B$782,Q$79)+'СЕТ СН'!$H$9+СВЦЭМ!$D$10+'СЕТ СН'!$H$5-'СЕТ СН'!$H$17</f>
        <v>5648.6922682300001</v>
      </c>
      <c r="R88" s="36">
        <f>SUMIFS(СВЦЭМ!$C$39:$C$782,СВЦЭМ!$A$39:$A$782,$A88,СВЦЭМ!$B$39:$B$782,R$79)+'СЕТ СН'!$H$9+СВЦЭМ!$D$10+'СЕТ СН'!$H$5-'СЕТ СН'!$H$17</f>
        <v>5642.0620802399999</v>
      </c>
      <c r="S88" s="36">
        <f>SUMIFS(СВЦЭМ!$C$39:$C$782,СВЦЭМ!$A$39:$A$782,$A88,СВЦЭМ!$B$39:$B$782,S$79)+'СЕТ СН'!$H$9+СВЦЭМ!$D$10+'СЕТ СН'!$H$5-'СЕТ СН'!$H$17</f>
        <v>5639.3592412199996</v>
      </c>
      <c r="T88" s="36">
        <f>SUMIFS(СВЦЭМ!$C$39:$C$782,СВЦЭМ!$A$39:$A$782,$A88,СВЦЭМ!$B$39:$B$782,T$79)+'СЕТ СН'!$H$9+СВЦЭМ!$D$10+'СЕТ СН'!$H$5-'СЕТ СН'!$H$17</f>
        <v>5593.6988481799999</v>
      </c>
      <c r="U88" s="36">
        <f>SUMIFS(СВЦЭМ!$C$39:$C$782,СВЦЭМ!$A$39:$A$782,$A88,СВЦЭМ!$B$39:$B$782,U$79)+'СЕТ СН'!$H$9+СВЦЭМ!$D$10+'СЕТ СН'!$H$5-'СЕТ СН'!$H$17</f>
        <v>5595.8808886200004</v>
      </c>
      <c r="V88" s="36">
        <f>SUMIFS(СВЦЭМ!$C$39:$C$782,СВЦЭМ!$A$39:$A$782,$A88,СВЦЭМ!$B$39:$B$782,V$79)+'СЕТ СН'!$H$9+СВЦЭМ!$D$10+'СЕТ СН'!$H$5-'СЕТ СН'!$H$17</f>
        <v>5595.4510255900004</v>
      </c>
      <c r="W88" s="36">
        <f>SUMIFS(СВЦЭМ!$C$39:$C$782,СВЦЭМ!$A$39:$A$782,$A88,СВЦЭМ!$B$39:$B$782,W$79)+'СЕТ СН'!$H$9+СВЦЭМ!$D$10+'СЕТ СН'!$H$5-'СЕТ СН'!$H$17</f>
        <v>5596.7132124400005</v>
      </c>
      <c r="X88" s="36">
        <f>SUMIFS(СВЦЭМ!$C$39:$C$782,СВЦЭМ!$A$39:$A$782,$A88,СВЦЭМ!$B$39:$B$782,X$79)+'СЕТ СН'!$H$9+СВЦЭМ!$D$10+'СЕТ СН'!$H$5-'СЕТ СН'!$H$17</f>
        <v>5628.2325190700003</v>
      </c>
      <c r="Y88" s="36">
        <f>SUMIFS(СВЦЭМ!$C$39:$C$782,СВЦЭМ!$A$39:$A$782,$A88,СВЦЭМ!$B$39:$B$782,Y$79)+'СЕТ СН'!$H$9+СВЦЭМ!$D$10+'СЕТ СН'!$H$5-'СЕТ СН'!$H$17</f>
        <v>5724.8565711800002</v>
      </c>
    </row>
    <row r="89" spans="1:25" ht="15.75" x14ac:dyDescent="0.2">
      <c r="A89" s="35">
        <f t="shared" si="2"/>
        <v>45332</v>
      </c>
      <c r="B89" s="36">
        <f>SUMIFS(СВЦЭМ!$C$39:$C$782,СВЦЭМ!$A$39:$A$782,$A89,СВЦЭМ!$B$39:$B$782,B$79)+'СЕТ СН'!$H$9+СВЦЭМ!$D$10+'СЕТ СН'!$H$5-'СЕТ СН'!$H$17</f>
        <v>5697.9349502000005</v>
      </c>
      <c r="C89" s="36">
        <f>SUMIFS(СВЦЭМ!$C$39:$C$782,СВЦЭМ!$A$39:$A$782,$A89,СВЦЭМ!$B$39:$B$782,C$79)+'СЕТ СН'!$H$9+СВЦЭМ!$D$10+'СЕТ СН'!$H$5-'СЕТ СН'!$H$17</f>
        <v>5704.1880819800008</v>
      </c>
      <c r="D89" s="36">
        <f>SUMIFS(СВЦЭМ!$C$39:$C$782,СВЦЭМ!$A$39:$A$782,$A89,СВЦЭМ!$B$39:$B$782,D$79)+'СЕТ СН'!$H$9+СВЦЭМ!$D$10+'СЕТ СН'!$H$5-'СЕТ СН'!$H$17</f>
        <v>5738.9414146300005</v>
      </c>
      <c r="E89" s="36">
        <f>SUMIFS(СВЦЭМ!$C$39:$C$782,СВЦЭМ!$A$39:$A$782,$A89,СВЦЭМ!$B$39:$B$782,E$79)+'СЕТ СН'!$H$9+СВЦЭМ!$D$10+'СЕТ СН'!$H$5-'СЕТ СН'!$H$17</f>
        <v>5754.0724123500004</v>
      </c>
      <c r="F89" s="36">
        <f>SUMIFS(СВЦЭМ!$C$39:$C$782,СВЦЭМ!$A$39:$A$782,$A89,СВЦЭМ!$B$39:$B$782,F$79)+'СЕТ СН'!$H$9+СВЦЭМ!$D$10+'СЕТ СН'!$H$5-'СЕТ СН'!$H$17</f>
        <v>5752.9072190999996</v>
      </c>
      <c r="G89" s="36">
        <f>SUMIFS(СВЦЭМ!$C$39:$C$782,СВЦЭМ!$A$39:$A$782,$A89,СВЦЭМ!$B$39:$B$782,G$79)+'СЕТ СН'!$H$9+СВЦЭМ!$D$10+'СЕТ СН'!$H$5-'СЕТ СН'!$H$17</f>
        <v>5730.3522297500003</v>
      </c>
      <c r="H89" s="36">
        <f>SUMIFS(СВЦЭМ!$C$39:$C$782,СВЦЭМ!$A$39:$A$782,$A89,СВЦЭМ!$B$39:$B$782,H$79)+'СЕТ СН'!$H$9+СВЦЭМ!$D$10+'СЕТ СН'!$H$5-'СЕТ СН'!$H$17</f>
        <v>5704.8964791500002</v>
      </c>
      <c r="I89" s="36">
        <f>SUMIFS(СВЦЭМ!$C$39:$C$782,СВЦЭМ!$A$39:$A$782,$A89,СВЦЭМ!$B$39:$B$782,I$79)+'СЕТ СН'!$H$9+СВЦЭМ!$D$10+'СЕТ СН'!$H$5-'СЕТ СН'!$H$17</f>
        <v>5682.6028358500007</v>
      </c>
      <c r="J89" s="36">
        <f>SUMIFS(СВЦЭМ!$C$39:$C$782,СВЦЭМ!$A$39:$A$782,$A89,СВЦЭМ!$B$39:$B$782,J$79)+'СЕТ СН'!$H$9+СВЦЭМ!$D$10+'СЕТ СН'!$H$5-'СЕТ СН'!$H$17</f>
        <v>5639.1740268700005</v>
      </c>
      <c r="K89" s="36">
        <f>SUMIFS(СВЦЭМ!$C$39:$C$782,СВЦЭМ!$A$39:$A$782,$A89,СВЦЭМ!$B$39:$B$782,K$79)+'СЕТ СН'!$H$9+СВЦЭМ!$D$10+'СЕТ СН'!$H$5-'СЕТ СН'!$H$17</f>
        <v>5592.8051502600001</v>
      </c>
      <c r="L89" s="36">
        <f>SUMIFS(СВЦЭМ!$C$39:$C$782,СВЦЭМ!$A$39:$A$782,$A89,СВЦЭМ!$B$39:$B$782,L$79)+'СЕТ СН'!$H$9+СВЦЭМ!$D$10+'СЕТ СН'!$H$5-'СЕТ СН'!$H$17</f>
        <v>5572.1475269800003</v>
      </c>
      <c r="M89" s="36">
        <f>SUMIFS(СВЦЭМ!$C$39:$C$782,СВЦЭМ!$A$39:$A$782,$A89,СВЦЭМ!$B$39:$B$782,M$79)+'СЕТ СН'!$H$9+СВЦЭМ!$D$10+'СЕТ СН'!$H$5-'СЕТ СН'!$H$17</f>
        <v>5581.0945338600004</v>
      </c>
      <c r="N89" s="36">
        <f>SUMIFS(СВЦЭМ!$C$39:$C$782,СВЦЭМ!$A$39:$A$782,$A89,СВЦЭМ!$B$39:$B$782,N$79)+'СЕТ СН'!$H$9+СВЦЭМ!$D$10+'СЕТ СН'!$H$5-'СЕТ СН'!$H$17</f>
        <v>5601.9239400599999</v>
      </c>
      <c r="O89" s="36">
        <f>SUMIFS(СВЦЭМ!$C$39:$C$782,СВЦЭМ!$A$39:$A$782,$A89,СВЦЭМ!$B$39:$B$782,O$79)+'СЕТ СН'!$H$9+СВЦЭМ!$D$10+'СЕТ СН'!$H$5-'СЕТ СН'!$H$17</f>
        <v>5616.41425738</v>
      </c>
      <c r="P89" s="36">
        <f>SUMIFS(СВЦЭМ!$C$39:$C$782,СВЦЭМ!$A$39:$A$782,$A89,СВЦЭМ!$B$39:$B$782,P$79)+'СЕТ СН'!$H$9+СВЦЭМ!$D$10+'СЕТ СН'!$H$5-'СЕТ СН'!$H$17</f>
        <v>5633.7462802999999</v>
      </c>
      <c r="Q89" s="36">
        <f>SUMIFS(СВЦЭМ!$C$39:$C$782,СВЦЭМ!$A$39:$A$782,$A89,СВЦЭМ!$B$39:$B$782,Q$79)+'СЕТ СН'!$H$9+СВЦЭМ!$D$10+'СЕТ СН'!$H$5-'СЕТ СН'!$H$17</f>
        <v>5649.6627528600002</v>
      </c>
      <c r="R89" s="36">
        <f>SUMIFS(СВЦЭМ!$C$39:$C$782,СВЦЭМ!$A$39:$A$782,$A89,СВЦЭМ!$B$39:$B$782,R$79)+'СЕТ СН'!$H$9+СВЦЭМ!$D$10+'СЕТ СН'!$H$5-'СЕТ СН'!$H$17</f>
        <v>5664.3999267899999</v>
      </c>
      <c r="S89" s="36">
        <f>SUMIFS(СВЦЭМ!$C$39:$C$782,СВЦЭМ!$A$39:$A$782,$A89,СВЦЭМ!$B$39:$B$782,S$79)+'СЕТ СН'!$H$9+СВЦЭМ!$D$10+'СЕТ СН'!$H$5-'СЕТ СН'!$H$17</f>
        <v>5636.46571675</v>
      </c>
      <c r="T89" s="36">
        <f>SUMIFS(СВЦЭМ!$C$39:$C$782,СВЦЭМ!$A$39:$A$782,$A89,СВЦЭМ!$B$39:$B$782,T$79)+'СЕТ СН'!$H$9+СВЦЭМ!$D$10+'СЕТ СН'!$H$5-'СЕТ СН'!$H$17</f>
        <v>5593.5647944400007</v>
      </c>
      <c r="U89" s="36">
        <f>SUMIFS(СВЦЭМ!$C$39:$C$782,СВЦЭМ!$A$39:$A$782,$A89,СВЦЭМ!$B$39:$B$782,U$79)+'СЕТ СН'!$H$9+СВЦЭМ!$D$10+'СЕТ СН'!$H$5-'СЕТ СН'!$H$17</f>
        <v>5589.02635233</v>
      </c>
      <c r="V89" s="36">
        <f>SUMIFS(СВЦЭМ!$C$39:$C$782,СВЦЭМ!$A$39:$A$782,$A89,СВЦЭМ!$B$39:$B$782,V$79)+'СЕТ СН'!$H$9+СВЦЭМ!$D$10+'СЕТ СН'!$H$5-'СЕТ СН'!$H$17</f>
        <v>5598.3831810400006</v>
      </c>
      <c r="W89" s="36">
        <f>SUMIFS(СВЦЭМ!$C$39:$C$782,СВЦЭМ!$A$39:$A$782,$A89,СВЦЭМ!$B$39:$B$782,W$79)+'СЕТ СН'!$H$9+СВЦЭМ!$D$10+'СЕТ СН'!$H$5-'СЕТ СН'!$H$17</f>
        <v>5602.9180194600003</v>
      </c>
      <c r="X89" s="36">
        <f>SUMIFS(СВЦЭМ!$C$39:$C$782,СВЦЭМ!$A$39:$A$782,$A89,СВЦЭМ!$B$39:$B$782,X$79)+'СЕТ СН'!$H$9+СВЦЭМ!$D$10+'СЕТ СН'!$H$5-'СЕТ СН'!$H$17</f>
        <v>5618.9659752300004</v>
      </c>
      <c r="Y89" s="36">
        <f>SUMIFS(СВЦЭМ!$C$39:$C$782,СВЦЭМ!$A$39:$A$782,$A89,СВЦЭМ!$B$39:$B$782,Y$79)+'СЕТ СН'!$H$9+СВЦЭМ!$D$10+'СЕТ СН'!$H$5-'СЕТ СН'!$H$17</f>
        <v>5645.3198487999998</v>
      </c>
    </row>
    <row r="90" spans="1:25" ht="15.75" x14ac:dyDescent="0.2">
      <c r="A90" s="35">
        <f t="shared" si="2"/>
        <v>45333</v>
      </c>
      <c r="B90" s="36">
        <f>SUMIFS(СВЦЭМ!$C$39:$C$782,СВЦЭМ!$A$39:$A$782,$A90,СВЦЭМ!$B$39:$B$782,B$79)+'СЕТ СН'!$H$9+СВЦЭМ!$D$10+'СЕТ СН'!$H$5-'СЕТ СН'!$H$17</f>
        <v>5623.2224721700004</v>
      </c>
      <c r="C90" s="36">
        <f>SUMIFS(СВЦЭМ!$C$39:$C$782,СВЦЭМ!$A$39:$A$782,$A90,СВЦЭМ!$B$39:$B$782,C$79)+'СЕТ СН'!$H$9+СВЦЭМ!$D$10+'СЕТ СН'!$H$5-'СЕТ СН'!$H$17</f>
        <v>5672.4270639400002</v>
      </c>
      <c r="D90" s="36">
        <f>SUMIFS(СВЦЭМ!$C$39:$C$782,СВЦЭМ!$A$39:$A$782,$A90,СВЦЭМ!$B$39:$B$782,D$79)+'СЕТ СН'!$H$9+СВЦЭМ!$D$10+'СЕТ СН'!$H$5-'СЕТ СН'!$H$17</f>
        <v>5704.7982899100007</v>
      </c>
      <c r="E90" s="36">
        <f>SUMIFS(СВЦЭМ!$C$39:$C$782,СВЦЭМ!$A$39:$A$782,$A90,СВЦЭМ!$B$39:$B$782,E$79)+'СЕТ СН'!$H$9+СВЦЭМ!$D$10+'СЕТ СН'!$H$5-'СЕТ СН'!$H$17</f>
        <v>5715.7655304600003</v>
      </c>
      <c r="F90" s="36">
        <f>SUMIFS(СВЦЭМ!$C$39:$C$782,СВЦЭМ!$A$39:$A$782,$A90,СВЦЭМ!$B$39:$B$782,F$79)+'СЕТ СН'!$H$9+СВЦЭМ!$D$10+'СЕТ СН'!$H$5-'СЕТ СН'!$H$17</f>
        <v>5709.4901961899996</v>
      </c>
      <c r="G90" s="36">
        <f>SUMIFS(СВЦЭМ!$C$39:$C$782,СВЦЭМ!$A$39:$A$782,$A90,СВЦЭМ!$B$39:$B$782,G$79)+'СЕТ СН'!$H$9+СВЦЭМ!$D$10+'СЕТ СН'!$H$5-'СЕТ СН'!$H$17</f>
        <v>5693.0241208799998</v>
      </c>
      <c r="H90" s="36">
        <f>SUMIFS(СВЦЭМ!$C$39:$C$782,СВЦЭМ!$A$39:$A$782,$A90,СВЦЭМ!$B$39:$B$782,H$79)+'СЕТ СН'!$H$9+СВЦЭМ!$D$10+'СЕТ СН'!$H$5-'СЕТ СН'!$H$17</f>
        <v>5656.1319688599997</v>
      </c>
      <c r="I90" s="36">
        <f>SUMIFS(СВЦЭМ!$C$39:$C$782,СВЦЭМ!$A$39:$A$782,$A90,СВЦЭМ!$B$39:$B$782,I$79)+'СЕТ СН'!$H$9+СВЦЭМ!$D$10+'СЕТ СН'!$H$5-'СЕТ СН'!$H$17</f>
        <v>5651.6232326200006</v>
      </c>
      <c r="J90" s="36">
        <f>SUMIFS(СВЦЭМ!$C$39:$C$782,СВЦЭМ!$A$39:$A$782,$A90,СВЦЭМ!$B$39:$B$782,J$79)+'СЕТ СН'!$H$9+СВЦЭМ!$D$10+'СЕТ СН'!$H$5-'СЕТ СН'!$H$17</f>
        <v>5610.0122644200001</v>
      </c>
      <c r="K90" s="36">
        <f>SUMIFS(СВЦЭМ!$C$39:$C$782,СВЦЭМ!$A$39:$A$782,$A90,СВЦЭМ!$B$39:$B$782,K$79)+'СЕТ СН'!$H$9+СВЦЭМ!$D$10+'СЕТ СН'!$H$5-'СЕТ СН'!$H$17</f>
        <v>5564.7438770700001</v>
      </c>
      <c r="L90" s="36">
        <f>SUMIFS(СВЦЭМ!$C$39:$C$782,СВЦЭМ!$A$39:$A$782,$A90,СВЦЭМ!$B$39:$B$782,L$79)+'СЕТ СН'!$H$9+СВЦЭМ!$D$10+'СЕТ СН'!$H$5-'СЕТ СН'!$H$17</f>
        <v>5568.1665695800002</v>
      </c>
      <c r="M90" s="36">
        <f>SUMIFS(СВЦЭМ!$C$39:$C$782,СВЦЭМ!$A$39:$A$782,$A90,СВЦЭМ!$B$39:$B$782,M$79)+'СЕТ СН'!$H$9+СВЦЭМ!$D$10+'СЕТ СН'!$H$5-'СЕТ СН'!$H$17</f>
        <v>5581.50653023</v>
      </c>
      <c r="N90" s="36">
        <f>SUMIFS(СВЦЭМ!$C$39:$C$782,СВЦЭМ!$A$39:$A$782,$A90,СВЦЭМ!$B$39:$B$782,N$79)+'СЕТ СН'!$H$9+СВЦЭМ!$D$10+'СЕТ СН'!$H$5-'СЕТ СН'!$H$17</f>
        <v>5601.9774827800002</v>
      </c>
      <c r="O90" s="36">
        <f>SUMIFS(СВЦЭМ!$C$39:$C$782,СВЦЭМ!$A$39:$A$782,$A90,СВЦЭМ!$B$39:$B$782,O$79)+'СЕТ СН'!$H$9+СВЦЭМ!$D$10+'СЕТ СН'!$H$5-'СЕТ СН'!$H$17</f>
        <v>5619.24255765</v>
      </c>
      <c r="P90" s="36">
        <f>SUMIFS(СВЦЭМ!$C$39:$C$782,СВЦЭМ!$A$39:$A$782,$A90,СВЦЭМ!$B$39:$B$782,P$79)+'СЕТ СН'!$H$9+СВЦЭМ!$D$10+'СЕТ СН'!$H$5-'СЕТ СН'!$H$17</f>
        <v>5641.1042272300001</v>
      </c>
      <c r="Q90" s="36">
        <f>SUMIFS(СВЦЭМ!$C$39:$C$782,СВЦЭМ!$A$39:$A$782,$A90,СВЦЭМ!$B$39:$B$782,Q$79)+'СЕТ СН'!$H$9+СВЦЭМ!$D$10+'СЕТ СН'!$H$5-'СЕТ СН'!$H$17</f>
        <v>5663.9823894199999</v>
      </c>
      <c r="R90" s="36">
        <f>SUMIFS(СВЦЭМ!$C$39:$C$782,СВЦЭМ!$A$39:$A$782,$A90,СВЦЭМ!$B$39:$B$782,R$79)+'СЕТ СН'!$H$9+СВЦЭМ!$D$10+'СЕТ СН'!$H$5-'СЕТ СН'!$H$17</f>
        <v>5660.4907331499999</v>
      </c>
      <c r="S90" s="36">
        <f>SUMIFS(СВЦЭМ!$C$39:$C$782,СВЦЭМ!$A$39:$A$782,$A90,СВЦЭМ!$B$39:$B$782,S$79)+'СЕТ СН'!$H$9+СВЦЭМ!$D$10+'СЕТ СН'!$H$5-'СЕТ СН'!$H$17</f>
        <v>5626.5198579500002</v>
      </c>
      <c r="T90" s="36">
        <f>SUMIFS(СВЦЭМ!$C$39:$C$782,СВЦЭМ!$A$39:$A$782,$A90,СВЦЭМ!$B$39:$B$782,T$79)+'СЕТ СН'!$H$9+СВЦЭМ!$D$10+'СЕТ СН'!$H$5-'СЕТ СН'!$H$17</f>
        <v>5577.4234819000003</v>
      </c>
      <c r="U90" s="36">
        <f>SUMIFS(СВЦЭМ!$C$39:$C$782,СВЦЭМ!$A$39:$A$782,$A90,СВЦЭМ!$B$39:$B$782,U$79)+'СЕТ СН'!$H$9+СВЦЭМ!$D$10+'СЕТ СН'!$H$5-'СЕТ СН'!$H$17</f>
        <v>5566.1405934600007</v>
      </c>
      <c r="V90" s="36">
        <f>SUMIFS(СВЦЭМ!$C$39:$C$782,СВЦЭМ!$A$39:$A$782,$A90,СВЦЭМ!$B$39:$B$782,V$79)+'СЕТ СН'!$H$9+СВЦЭМ!$D$10+'СЕТ СН'!$H$5-'СЕТ СН'!$H$17</f>
        <v>5592.1001563</v>
      </c>
      <c r="W90" s="36">
        <f>SUMIFS(СВЦЭМ!$C$39:$C$782,СВЦЭМ!$A$39:$A$782,$A90,СВЦЭМ!$B$39:$B$782,W$79)+'СЕТ СН'!$H$9+СВЦЭМ!$D$10+'СЕТ СН'!$H$5-'СЕТ СН'!$H$17</f>
        <v>5600.4462630500002</v>
      </c>
      <c r="X90" s="36">
        <f>SUMIFS(СВЦЭМ!$C$39:$C$782,СВЦЭМ!$A$39:$A$782,$A90,СВЦЭМ!$B$39:$B$782,X$79)+'СЕТ СН'!$H$9+СВЦЭМ!$D$10+'СЕТ СН'!$H$5-'СЕТ СН'!$H$17</f>
        <v>5644.3627839600003</v>
      </c>
      <c r="Y90" s="36">
        <f>SUMIFS(СВЦЭМ!$C$39:$C$782,СВЦЭМ!$A$39:$A$782,$A90,СВЦЭМ!$B$39:$B$782,Y$79)+'СЕТ СН'!$H$9+СВЦЭМ!$D$10+'СЕТ СН'!$H$5-'СЕТ СН'!$H$17</f>
        <v>5647.7944686199999</v>
      </c>
    </row>
    <row r="91" spans="1:25" ht="15.75" x14ac:dyDescent="0.2">
      <c r="A91" s="35">
        <f t="shared" si="2"/>
        <v>45334</v>
      </c>
      <c r="B91" s="36">
        <f>SUMIFS(СВЦЭМ!$C$39:$C$782,СВЦЭМ!$A$39:$A$782,$A91,СВЦЭМ!$B$39:$B$782,B$79)+'СЕТ СН'!$H$9+СВЦЭМ!$D$10+'СЕТ СН'!$H$5-'СЕТ СН'!$H$17</f>
        <v>5603.3474289000005</v>
      </c>
      <c r="C91" s="36">
        <f>SUMIFS(СВЦЭМ!$C$39:$C$782,СВЦЭМ!$A$39:$A$782,$A91,СВЦЭМ!$B$39:$B$782,C$79)+'СЕТ СН'!$H$9+СВЦЭМ!$D$10+'СЕТ СН'!$H$5-'СЕТ СН'!$H$17</f>
        <v>5644.0167782400003</v>
      </c>
      <c r="D91" s="36">
        <f>SUMIFS(СВЦЭМ!$C$39:$C$782,СВЦЭМ!$A$39:$A$782,$A91,СВЦЭМ!$B$39:$B$782,D$79)+'СЕТ СН'!$H$9+СВЦЭМ!$D$10+'СЕТ СН'!$H$5-'СЕТ СН'!$H$17</f>
        <v>5686.2605817200001</v>
      </c>
      <c r="E91" s="36">
        <f>SUMIFS(СВЦЭМ!$C$39:$C$782,СВЦЭМ!$A$39:$A$782,$A91,СВЦЭМ!$B$39:$B$782,E$79)+'СЕТ СН'!$H$9+СВЦЭМ!$D$10+'СЕТ СН'!$H$5-'СЕТ СН'!$H$17</f>
        <v>5695.68984112</v>
      </c>
      <c r="F91" s="36">
        <f>SUMIFS(СВЦЭМ!$C$39:$C$782,СВЦЭМ!$A$39:$A$782,$A91,СВЦЭМ!$B$39:$B$782,F$79)+'СЕТ СН'!$H$9+СВЦЭМ!$D$10+'СЕТ СН'!$H$5-'СЕТ СН'!$H$17</f>
        <v>5686.3327924700006</v>
      </c>
      <c r="G91" s="36">
        <f>SUMIFS(СВЦЭМ!$C$39:$C$782,СВЦЭМ!$A$39:$A$782,$A91,СВЦЭМ!$B$39:$B$782,G$79)+'СЕТ СН'!$H$9+СВЦЭМ!$D$10+'СЕТ СН'!$H$5-'СЕТ СН'!$H$17</f>
        <v>5684.9966142800004</v>
      </c>
      <c r="H91" s="36">
        <f>SUMIFS(СВЦЭМ!$C$39:$C$782,СВЦЭМ!$A$39:$A$782,$A91,СВЦЭМ!$B$39:$B$782,H$79)+'СЕТ СН'!$H$9+СВЦЭМ!$D$10+'СЕТ СН'!$H$5-'СЕТ СН'!$H$17</f>
        <v>5653.4333222700006</v>
      </c>
      <c r="I91" s="36">
        <f>SUMIFS(СВЦЭМ!$C$39:$C$782,СВЦЭМ!$A$39:$A$782,$A91,СВЦЭМ!$B$39:$B$782,I$79)+'СЕТ СН'!$H$9+СВЦЭМ!$D$10+'СЕТ СН'!$H$5-'СЕТ СН'!$H$17</f>
        <v>5583.7476275999998</v>
      </c>
      <c r="J91" s="36">
        <f>SUMIFS(СВЦЭМ!$C$39:$C$782,СВЦЭМ!$A$39:$A$782,$A91,СВЦЭМ!$B$39:$B$782,J$79)+'СЕТ СН'!$H$9+СВЦЭМ!$D$10+'СЕТ СН'!$H$5-'СЕТ СН'!$H$17</f>
        <v>5526.8779141000005</v>
      </c>
      <c r="K91" s="36">
        <f>SUMIFS(СВЦЭМ!$C$39:$C$782,СВЦЭМ!$A$39:$A$782,$A91,СВЦЭМ!$B$39:$B$782,K$79)+'СЕТ СН'!$H$9+СВЦЭМ!$D$10+'СЕТ СН'!$H$5-'СЕТ СН'!$H$17</f>
        <v>5525.7349576200004</v>
      </c>
      <c r="L91" s="36">
        <f>SUMIFS(СВЦЭМ!$C$39:$C$782,СВЦЭМ!$A$39:$A$782,$A91,СВЦЭМ!$B$39:$B$782,L$79)+'СЕТ СН'!$H$9+СВЦЭМ!$D$10+'СЕТ СН'!$H$5-'СЕТ СН'!$H$17</f>
        <v>5536.3104834000005</v>
      </c>
      <c r="M91" s="36">
        <f>SUMIFS(СВЦЭМ!$C$39:$C$782,СВЦЭМ!$A$39:$A$782,$A91,СВЦЭМ!$B$39:$B$782,M$79)+'СЕТ СН'!$H$9+СВЦЭМ!$D$10+'СЕТ СН'!$H$5-'СЕТ СН'!$H$17</f>
        <v>5559.3306121900005</v>
      </c>
      <c r="N91" s="36">
        <f>SUMIFS(СВЦЭМ!$C$39:$C$782,СВЦЭМ!$A$39:$A$782,$A91,СВЦЭМ!$B$39:$B$782,N$79)+'СЕТ СН'!$H$9+СВЦЭМ!$D$10+'СЕТ СН'!$H$5-'СЕТ СН'!$H$17</f>
        <v>5559.4783544800002</v>
      </c>
      <c r="O91" s="36">
        <f>SUMIFS(СВЦЭМ!$C$39:$C$782,СВЦЭМ!$A$39:$A$782,$A91,СВЦЭМ!$B$39:$B$782,O$79)+'СЕТ СН'!$H$9+СВЦЭМ!$D$10+'СЕТ СН'!$H$5-'СЕТ СН'!$H$17</f>
        <v>5576.1948809700007</v>
      </c>
      <c r="P91" s="36">
        <f>SUMIFS(СВЦЭМ!$C$39:$C$782,СВЦЭМ!$A$39:$A$782,$A91,СВЦЭМ!$B$39:$B$782,P$79)+'СЕТ СН'!$H$9+СВЦЭМ!$D$10+'СЕТ СН'!$H$5-'СЕТ СН'!$H$17</f>
        <v>5595.5089706600002</v>
      </c>
      <c r="Q91" s="36">
        <f>SUMIFS(СВЦЭМ!$C$39:$C$782,СВЦЭМ!$A$39:$A$782,$A91,СВЦЭМ!$B$39:$B$782,Q$79)+'СЕТ СН'!$H$9+СВЦЭМ!$D$10+'СЕТ СН'!$H$5-'СЕТ СН'!$H$17</f>
        <v>5608.9697797500003</v>
      </c>
      <c r="R91" s="36">
        <f>SUMIFS(СВЦЭМ!$C$39:$C$782,СВЦЭМ!$A$39:$A$782,$A91,СВЦЭМ!$B$39:$B$782,R$79)+'СЕТ СН'!$H$9+СВЦЭМ!$D$10+'СЕТ СН'!$H$5-'СЕТ СН'!$H$17</f>
        <v>5597.8356253100001</v>
      </c>
      <c r="S91" s="36">
        <f>SUMIFS(СВЦЭМ!$C$39:$C$782,СВЦЭМ!$A$39:$A$782,$A91,СВЦЭМ!$B$39:$B$782,S$79)+'СЕТ СН'!$H$9+СВЦЭМ!$D$10+'СЕТ СН'!$H$5-'СЕТ СН'!$H$17</f>
        <v>5582.92144078</v>
      </c>
      <c r="T91" s="36">
        <f>SUMIFS(СВЦЭМ!$C$39:$C$782,СВЦЭМ!$A$39:$A$782,$A91,СВЦЭМ!$B$39:$B$782,T$79)+'СЕТ СН'!$H$9+СВЦЭМ!$D$10+'СЕТ СН'!$H$5-'СЕТ СН'!$H$17</f>
        <v>5538.09698768</v>
      </c>
      <c r="U91" s="36">
        <f>SUMIFS(СВЦЭМ!$C$39:$C$782,СВЦЭМ!$A$39:$A$782,$A91,СВЦЭМ!$B$39:$B$782,U$79)+'СЕТ СН'!$H$9+СВЦЭМ!$D$10+'СЕТ СН'!$H$5-'СЕТ СН'!$H$17</f>
        <v>5527.4164928600003</v>
      </c>
      <c r="V91" s="36">
        <f>SUMIFS(СВЦЭМ!$C$39:$C$782,СВЦЭМ!$A$39:$A$782,$A91,СВЦЭМ!$B$39:$B$782,V$79)+'СЕТ СН'!$H$9+СВЦЭМ!$D$10+'СЕТ СН'!$H$5-'СЕТ СН'!$H$17</f>
        <v>5580.7042590999999</v>
      </c>
      <c r="W91" s="36">
        <f>SUMIFS(СВЦЭМ!$C$39:$C$782,СВЦЭМ!$A$39:$A$782,$A91,СВЦЭМ!$B$39:$B$782,W$79)+'СЕТ СН'!$H$9+СВЦЭМ!$D$10+'СЕТ СН'!$H$5-'СЕТ СН'!$H$17</f>
        <v>5601.0836659500001</v>
      </c>
      <c r="X91" s="36">
        <f>SUMIFS(СВЦЭМ!$C$39:$C$782,СВЦЭМ!$A$39:$A$782,$A91,СВЦЭМ!$B$39:$B$782,X$79)+'СЕТ СН'!$H$9+СВЦЭМ!$D$10+'СЕТ СН'!$H$5-'СЕТ СН'!$H$17</f>
        <v>5637.6857468600001</v>
      </c>
      <c r="Y91" s="36">
        <f>SUMIFS(СВЦЭМ!$C$39:$C$782,СВЦЭМ!$A$39:$A$782,$A91,СВЦЭМ!$B$39:$B$782,Y$79)+'СЕТ СН'!$H$9+СВЦЭМ!$D$10+'СЕТ СН'!$H$5-'СЕТ СН'!$H$17</f>
        <v>5648.9580559200003</v>
      </c>
    </row>
    <row r="92" spans="1:25" ht="15.75" x14ac:dyDescent="0.2">
      <c r="A92" s="35">
        <f t="shared" si="2"/>
        <v>45335</v>
      </c>
      <c r="B92" s="36">
        <f>SUMIFS(СВЦЭМ!$C$39:$C$782,СВЦЭМ!$A$39:$A$782,$A92,СВЦЭМ!$B$39:$B$782,B$79)+'СЕТ СН'!$H$9+СВЦЭМ!$D$10+'СЕТ СН'!$H$5-'СЕТ СН'!$H$17</f>
        <v>5691.3835394100006</v>
      </c>
      <c r="C92" s="36">
        <f>SUMIFS(СВЦЭМ!$C$39:$C$782,СВЦЭМ!$A$39:$A$782,$A92,СВЦЭМ!$B$39:$B$782,C$79)+'СЕТ СН'!$H$9+СВЦЭМ!$D$10+'СЕТ СН'!$H$5-'СЕТ СН'!$H$17</f>
        <v>5719.7621218000004</v>
      </c>
      <c r="D92" s="36">
        <f>SUMIFS(СВЦЭМ!$C$39:$C$782,СВЦЭМ!$A$39:$A$782,$A92,СВЦЭМ!$B$39:$B$782,D$79)+'СЕТ СН'!$H$9+СВЦЭМ!$D$10+'СЕТ СН'!$H$5-'СЕТ СН'!$H$17</f>
        <v>5744.5762555800002</v>
      </c>
      <c r="E92" s="36">
        <f>SUMIFS(СВЦЭМ!$C$39:$C$782,СВЦЭМ!$A$39:$A$782,$A92,СВЦЭМ!$B$39:$B$782,E$79)+'СЕТ СН'!$H$9+СВЦЭМ!$D$10+'СЕТ СН'!$H$5-'СЕТ СН'!$H$17</f>
        <v>5756.97633279</v>
      </c>
      <c r="F92" s="36">
        <f>SUMIFS(СВЦЭМ!$C$39:$C$782,СВЦЭМ!$A$39:$A$782,$A92,СВЦЭМ!$B$39:$B$782,F$79)+'СЕТ СН'!$H$9+СВЦЭМ!$D$10+'СЕТ СН'!$H$5-'СЕТ СН'!$H$17</f>
        <v>5751.2564976000003</v>
      </c>
      <c r="G92" s="36">
        <f>SUMIFS(СВЦЭМ!$C$39:$C$782,СВЦЭМ!$A$39:$A$782,$A92,СВЦЭМ!$B$39:$B$782,G$79)+'СЕТ СН'!$H$9+СВЦЭМ!$D$10+'СЕТ СН'!$H$5-'СЕТ СН'!$H$17</f>
        <v>5724.2356371000005</v>
      </c>
      <c r="H92" s="36">
        <f>SUMIFS(СВЦЭМ!$C$39:$C$782,СВЦЭМ!$A$39:$A$782,$A92,СВЦЭМ!$B$39:$B$782,H$79)+'СЕТ СН'!$H$9+СВЦЭМ!$D$10+'СЕТ СН'!$H$5-'СЕТ СН'!$H$17</f>
        <v>5645.4930048400001</v>
      </c>
      <c r="I92" s="36">
        <f>SUMIFS(СВЦЭМ!$C$39:$C$782,СВЦЭМ!$A$39:$A$782,$A92,СВЦЭМ!$B$39:$B$782,I$79)+'СЕТ СН'!$H$9+СВЦЭМ!$D$10+'СЕТ СН'!$H$5-'СЕТ СН'!$H$17</f>
        <v>5591.0829579399997</v>
      </c>
      <c r="J92" s="36">
        <f>SUMIFS(СВЦЭМ!$C$39:$C$782,СВЦЭМ!$A$39:$A$782,$A92,СВЦЭМ!$B$39:$B$782,J$79)+'СЕТ СН'!$H$9+СВЦЭМ!$D$10+'СЕТ СН'!$H$5-'СЕТ СН'!$H$17</f>
        <v>5545.5180605900005</v>
      </c>
      <c r="K92" s="36">
        <f>SUMIFS(СВЦЭМ!$C$39:$C$782,СВЦЭМ!$A$39:$A$782,$A92,СВЦЭМ!$B$39:$B$782,K$79)+'СЕТ СН'!$H$9+СВЦЭМ!$D$10+'СЕТ СН'!$H$5-'СЕТ СН'!$H$17</f>
        <v>5531.05040078</v>
      </c>
      <c r="L92" s="36">
        <f>SUMIFS(СВЦЭМ!$C$39:$C$782,СВЦЭМ!$A$39:$A$782,$A92,СВЦЭМ!$B$39:$B$782,L$79)+'СЕТ СН'!$H$9+СВЦЭМ!$D$10+'СЕТ СН'!$H$5-'СЕТ СН'!$H$17</f>
        <v>5521.73210948</v>
      </c>
      <c r="M92" s="36">
        <f>SUMIFS(СВЦЭМ!$C$39:$C$782,СВЦЭМ!$A$39:$A$782,$A92,СВЦЭМ!$B$39:$B$782,M$79)+'СЕТ СН'!$H$9+СВЦЭМ!$D$10+'СЕТ СН'!$H$5-'СЕТ СН'!$H$17</f>
        <v>5548.14382819</v>
      </c>
      <c r="N92" s="36">
        <f>SUMIFS(СВЦЭМ!$C$39:$C$782,СВЦЭМ!$A$39:$A$782,$A92,СВЦЭМ!$B$39:$B$782,N$79)+'СЕТ СН'!$H$9+СВЦЭМ!$D$10+'СЕТ СН'!$H$5-'СЕТ СН'!$H$17</f>
        <v>5543.7888771500002</v>
      </c>
      <c r="O92" s="36">
        <f>SUMIFS(СВЦЭМ!$C$39:$C$782,СВЦЭМ!$A$39:$A$782,$A92,СВЦЭМ!$B$39:$B$782,O$79)+'СЕТ СН'!$H$9+СВЦЭМ!$D$10+'СЕТ СН'!$H$5-'СЕТ СН'!$H$17</f>
        <v>5576.8451657599999</v>
      </c>
      <c r="P92" s="36">
        <f>SUMIFS(СВЦЭМ!$C$39:$C$782,СВЦЭМ!$A$39:$A$782,$A92,СВЦЭМ!$B$39:$B$782,P$79)+'СЕТ СН'!$H$9+СВЦЭМ!$D$10+'СЕТ СН'!$H$5-'СЕТ СН'!$H$17</f>
        <v>5592.7801034599997</v>
      </c>
      <c r="Q92" s="36">
        <f>SUMIFS(СВЦЭМ!$C$39:$C$782,СВЦЭМ!$A$39:$A$782,$A92,СВЦЭМ!$B$39:$B$782,Q$79)+'СЕТ СН'!$H$9+СВЦЭМ!$D$10+'СЕТ СН'!$H$5-'СЕТ СН'!$H$17</f>
        <v>5602.5751413300004</v>
      </c>
      <c r="R92" s="36">
        <f>SUMIFS(СВЦЭМ!$C$39:$C$782,СВЦЭМ!$A$39:$A$782,$A92,СВЦЭМ!$B$39:$B$782,R$79)+'СЕТ СН'!$H$9+СВЦЭМ!$D$10+'СЕТ СН'!$H$5-'СЕТ СН'!$H$17</f>
        <v>5606.2647996000005</v>
      </c>
      <c r="S92" s="36">
        <f>SUMIFS(СВЦЭМ!$C$39:$C$782,СВЦЭМ!$A$39:$A$782,$A92,СВЦЭМ!$B$39:$B$782,S$79)+'СЕТ СН'!$H$9+СВЦЭМ!$D$10+'СЕТ СН'!$H$5-'СЕТ СН'!$H$17</f>
        <v>5577.2575732100004</v>
      </c>
      <c r="T92" s="36">
        <f>SUMIFS(СВЦЭМ!$C$39:$C$782,СВЦЭМ!$A$39:$A$782,$A92,СВЦЭМ!$B$39:$B$782,T$79)+'СЕТ СН'!$H$9+СВЦЭМ!$D$10+'СЕТ СН'!$H$5-'СЕТ СН'!$H$17</f>
        <v>5526.3697091399999</v>
      </c>
      <c r="U92" s="36">
        <f>SUMIFS(СВЦЭМ!$C$39:$C$782,СВЦЭМ!$A$39:$A$782,$A92,СВЦЭМ!$B$39:$B$782,U$79)+'СЕТ СН'!$H$9+СВЦЭМ!$D$10+'СЕТ СН'!$H$5-'СЕТ СН'!$H$17</f>
        <v>5546.6044520200003</v>
      </c>
      <c r="V92" s="36">
        <f>SUMIFS(СВЦЭМ!$C$39:$C$782,СВЦЭМ!$A$39:$A$782,$A92,СВЦЭМ!$B$39:$B$782,V$79)+'СЕТ СН'!$H$9+СВЦЭМ!$D$10+'СЕТ СН'!$H$5-'СЕТ СН'!$H$17</f>
        <v>5586.72645534</v>
      </c>
      <c r="W92" s="36">
        <f>SUMIFS(СВЦЭМ!$C$39:$C$782,СВЦЭМ!$A$39:$A$782,$A92,СВЦЭМ!$B$39:$B$782,W$79)+'СЕТ СН'!$H$9+СВЦЭМ!$D$10+'СЕТ СН'!$H$5-'СЕТ СН'!$H$17</f>
        <v>5581.4843850800007</v>
      </c>
      <c r="X92" s="36">
        <f>SUMIFS(СВЦЭМ!$C$39:$C$782,СВЦЭМ!$A$39:$A$782,$A92,СВЦЭМ!$B$39:$B$782,X$79)+'СЕТ СН'!$H$9+СВЦЭМ!$D$10+'СЕТ СН'!$H$5-'СЕТ СН'!$H$17</f>
        <v>5613.1789830100006</v>
      </c>
      <c r="Y92" s="36">
        <f>SUMIFS(СВЦЭМ!$C$39:$C$782,СВЦЭМ!$A$39:$A$782,$A92,СВЦЭМ!$B$39:$B$782,Y$79)+'СЕТ СН'!$H$9+СВЦЭМ!$D$10+'СЕТ СН'!$H$5-'СЕТ СН'!$H$17</f>
        <v>5620.8360471699998</v>
      </c>
    </row>
    <row r="93" spans="1:25" ht="15.75" x14ac:dyDescent="0.2">
      <c r="A93" s="35">
        <f t="shared" si="2"/>
        <v>45336</v>
      </c>
      <c r="B93" s="36">
        <f>SUMIFS(СВЦЭМ!$C$39:$C$782,СВЦЭМ!$A$39:$A$782,$A93,СВЦЭМ!$B$39:$B$782,B$79)+'СЕТ СН'!$H$9+СВЦЭМ!$D$10+'СЕТ СН'!$H$5-'СЕТ СН'!$H$17</f>
        <v>5733.44568764</v>
      </c>
      <c r="C93" s="36">
        <f>SUMIFS(СВЦЭМ!$C$39:$C$782,СВЦЭМ!$A$39:$A$782,$A93,СВЦЭМ!$B$39:$B$782,C$79)+'СЕТ СН'!$H$9+СВЦЭМ!$D$10+'СЕТ СН'!$H$5-'СЕТ СН'!$H$17</f>
        <v>5768.0870473900004</v>
      </c>
      <c r="D93" s="36">
        <f>SUMIFS(СВЦЭМ!$C$39:$C$782,СВЦЭМ!$A$39:$A$782,$A93,СВЦЭМ!$B$39:$B$782,D$79)+'СЕТ СН'!$H$9+СВЦЭМ!$D$10+'СЕТ СН'!$H$5-'СЕТ СН'!$H$17</f>
        <v>5787.089207</v>
      </c>
      <c r="E93" s="36">
        <f>SUMIFS(СВЦЭМ!$C$39:$C$782,СВЦЭМ!$A$39:$A$782,$A93,СВЦЭМ!$B$39:$B$782,E$79)+'СЕТ СН'!$H$9+СВЦЭМ!$D$10+'СЕТ СН'!$H$5-'СЕТ СН'!$H$17</f>
        <v>5810.9257577299995</v>
      </c>
      <c r="F93" s="36">
        <f>SUMIFS(СВЦЭМ!$C$39:$C$782,СВЦЭМ!$A$39:$A$782,$A93,СВЦЭМ!$B$39:$B$782,F$79)+'СЕТ СН'!$H$9+СВЦЭМ!$D$10+'СЕТ СН'!$H$5-'СЕТ СН'!$H$17</f>
        <v>5792.0185892999998</v>
      </c>
      <c r="G93" s="36">
        <f>SUMIFS(СВЦЭМ!$C$39:$C$782,СВЦЭМ!$A$39:$A$782,$A93,СВЦЭМ!$B$39:$B$782,G$79)+'СЕТ СН'!$H$9+СВЦЭМ!$D$10+'СЕТ СН'!$H$5-'СЕТ СН'!$H$17</f>
        <v>5769.2275152100001</v>
      </c>
      <c r="H93" s="36">
        <f>SUMIFS(СВЦЭМ!$C$39:$C$782,СВЦЭМ!$A$39:$A$782,$A93,СВЦЭМ!$B$39:$B$782,H$79)+'СЕТ СН'!$H$9+СВЦЭМ!$D$10+'СЕТ СН'!$H$5-'СЕТ СН'!$H$17</f>
        <v>5704.3643679899997</v>
      </c>
      <c r="I93" s="36">
        <f>SUMIFS(СВЦЭМ!$C$39:$C$782,СВЦЭМ!$A$39:$A$782,$A93,СВЦЭМ!$B$39:$B$782,I$79)+'СЕТ СН'!$H$9+СВЦЭМ!$D$10+'СЕТ СН'!$H$5-'СЕТ СН'!$H$17</f>
        <v>5647.2572593800005</v>
      </c>
      <c r="J93" s="36">
        <f>SUMIFS(СВЦЭМ!$C$39:$C$782,СВЦЭМ!$A$39:$A$782,$A93,СВЦЭМ!$B$39:$B$782,J$79)+'СЕТ СН'!$H$9+СВЦЭМ!$D$10+'СЕТ СН'!$H$5-'СЕТ СН'!$H$17</f>
        <v>5601.7605764</v>
      </c>
      <c r="K93" s="36">
        <f>SUMIFS(СВЦЭМ!$C$39:$C$782,СВЦЭМ!$A$39:$A$782,$A93,СВЦЭМ!$B$39:$B$782,K$79)+'СЕТ СН'!$H$9+СВЦЭМ!$D$10+'СЕТ СН'!$H$5-'СЕТ СН'!$H$17</f>
        <v>5591.5054798800002</v>
      </c>
      <c r="L93" s="36">
        <f>SUMIFS(СВЦЭМ!$C$39:$C$782,СВЦЭМ!$A$39:$A$782,$A93,СВЦЭМ!$B$39:$B$782,L$79)+'СЕТ СН'!$H$9+СВЦЭМ!$D$10+'СЕТ СН'!$H$5-'СЕТ СН'!$H$17</f>
        <v>5601.9672372000005</v>
      </c>
      <c r="M93" s="36">
        <f>SUMIFS(СВЦЭМ!$C$39:$C$782,СВЦЭМ!$A$39:$A$782,$A93,СВЦЭМ!$B$39:$B$782,M$79)+'СЕТ СН'!$H$9+СВЦЭМ!$D$10+'СЕТ СН'!$H$5-'СЕТ СН'!$H$17</f>
        <v>5618.3238884299999</v>
      </c>
      <c r="N93" s="36">
        <f>SUMIFS(СВЦЭМ!$C$39:$C$782,СВЦЭМ!$A$39:$A$782,$A93,СВЦЭМ!$B$39:$B$782,N$79)+'СЕТ СН'!$H$9+СВЦЭМ!$D$10+'СЕТ СН'!$H$5-'СЕТ СН'!$H$17</f>
        <v>5619.3350719099999</v>
      </c>
      <c r="O93" s="36">
        <f>SUMIFS(СВЦЭМ!$C$39:$C$782,СВЦЭМ!$A$39:$A$782,$A93,СВЦЭМ!$B$39:$B$782,O$79)+'СЕТ СН'!$H$9+СВЦЭМ!$D$10+'СЕТ СН'!$H$5-'СЕТ СН'!$H$17</f>
        <v>5653.4910833600006</v>
      </c>
      <c r="P93" s="36">
        <f>SUMIFS(СВЦЭМ!$C$39:$C$782,СВЦЭМ!$A$39:$A$782,$A93,СВЦЭМ!$B$39:$B$782,P$79)+'СЕТ СН'!$H$9+СВЦЭМ!$D$10+'СЕТ СН'!$H$5-'СЕТ СН'!$H$17</f>
        <v>5677.7860987200002</v>
      </c>
      <c r="Q93" s="36">
        <f>SUMIFS(СВЦЭМ!$C$39:$C$782,СВЦЭМ!$A$39:$A$782,$A93,СВЦЭМ!$B$39:$B$782,Q$79)+'СЕТ СН'!$H$9+СВЦЭМ!$D$10+'СЕТ СН'!$H$5-'СЕТ СН'!$H$17</f>
        <v>5690.8058188499999</v>
      </c>
      <c r="R93" s="36">
        <f>SUMIFS(СВЦЭМ!$C$39:$C$782,СВЦЭМ!$A$39:$A$782,$A93,СВЦЭМ!$B$39:$B$782,R$79)+'СЕТ СН'!$H$9+СВЦЭМ!$D$10+'СЕТ СН'!$H$5-'СЕТ СН'!$H$17</f>
        <v>5694.1418037200001</v>
      </c>
      <c r="S93" s="36">
        <f>SUMIFS(СВЦЭМ!$C$39:$C$782,СВЦЭМ!$A$39:$A$782,$A93,СВЦЭМ!$B$39:$B$782,S$79)+'СЕТ СН'!$H$9+СВЦЭМ!$D$10+'СЕТ СН'!$H$5-'СЕТ СН'!$H$17</f>
        <v>5684.3186202100005</v>
      </c>
      <c r="T93" s="36">
        <f>SUMIFS(СВЦЭМ!$C$39:$C$782,СВЦЭМ!$A$39:$A$782,$A93,СВЦЭМ!$B$39:$B$782,T$79)+'СЕТ СН'!$H$9+СВЦЭМ!$D$10+'СЕТ СН'!$H$5-'СЕТ СН'!$H$17</f>
        <v>5635.3770404100005</v>
      </c>
      <c r="U93" s="36">
        <f>SUMIFS(СВЦЭМ!$C$39:$C$782,СВЦЭМ!$A$39:$A$782,$A93,СВЦЭМ!$B$39:$B$782,U$79)+'СЕТ СН'!$H$9+СВЦЭМ!$D$10+'СЕТ СН'!$H$5-'СЕТ СН'!$H$17</f>
        <v>5629.5817743400003</v>
      </c>
      <c r="V93" s="36">
        <f>SUMIFS(СВЦЭМ!$C$39:$C$782,СВЦЭМ!$A$39:$A$782,$A93,СВЦЭМ!$B$39:$B$782,V$79)+'СЕТ СН'!$H$9+СВЦЭМ!$D$10+'СЕТ СН'!$H$5-'СЕТ СН'!$H$17</f>
        <v>5675.8940424299999</v>
      </c>
      <c r="W93" s="36">
        <f>SUMIFS(СВЦЭМ!$C$39:$C$782,СВЦЭМ!$A$39:$A$782,$A93,СВЦЭМ!$B$39:$B$782,W$79)+'СЕТ СН'!$H$9+СВЦЭМ!$D$10+'СЕТ СН'!$H$5-'СЕТ СН'!$H$17</f>
        <v>5688.3996137300001</v>
      </c>
      <c r="X93" s="36">
        <f>SUMIFS(СВЦЭМ!$C$39:$C$782,СВЦЭМ!$A$39:$A$782,$A93,СВЦЭМ!$B$39:$B$782,X$79)+'СЕТ СН'!$H$9+СВЦЭМ!$D$10+'СЕТ СН'!$H$5-'СЕТ СН'!$H$17</f>
        <v>5713.1803350900009</v>
      </c>
      <c r="Y93" s="36">
        <f>SUMIFS(СВЦЭМ!$C$39:$C$782,СВЦЭМ!$A$39:$A$782,$A93,СВЦЭМ!$B$39:$B$782,Y$79)+'СЕТ СН'!$H$9+СВЦЭМ!$D$10+'СЕТ СН'!$H$5-'СЕТ СН'!$H$17</f>
        <v>5735.5000422900002</v>
      </c>
    </row>
    <row r="94" spans="1:25" ht="15.75" x14ac:dyDescent="0.2">
      <c r="A94" s="35">
        <f t="shared" si="2"/>
        <v>45337</v>
      </c>
      <c r="B94" s="36">
        <f>SUMIFS(СВЦЭМ!$C$39:$C$782,СВЦЭМ!$A$39:$A$782,$A94,СВЦЭМ!$B$39:$B$782,B$79)+'СЕТ СН'!$H$9+СВЦЭМ!$D$10+'СЕТ СН'!$H$5-'СЕТ СН'!$H$17</f>
        <v>5774.7937419</v>
      </c>
      <c r="C94" s="36">
        <f>SUMIFS(СВЦЭМ!$C$39:$C$782,СВЦЭМ!$A$39:$A$782,$A94,СВЦЭМ!$B$39:$B$782,C$79)+'СЕТ СН'!$H$9+СВЦЭМ!$D$10+'СЕТ СН'!$H$5-'СЕТ СН'!$H$17</f>
        <v>5817.3479448500002</v>
      </c>
      <c r="D94" s="36">
        <f>SUMIFS(СВЦЭМ!$C$39:$C$782,СВЦЭМ!$A$39:$A$782,$A94,СВЦЭМ!$B$39:$B$782,D$79)+'СЕТ СН'!$H$9+СВЦЭМ!$D$10+'СЕТ СН'!$H$5-'СЕТ СН'!$H$17</f>
        <v>5835.3271032100001</v>
      </c>
      <c r="E94" s="36">
        <f>SUMIFS(СВЦЭМ!$C$39:$C$782,СВЦЭМ!$A$39:$A$782,$A94,СВЦЭМ!$B$39:$B$782,E$79)+'СЕТ СН'!$H$9+СВЦЭМ!$D$10+'СЕТ СН'!$H$5-'СЕТ СН'!$H$17</f>
        <v>5831.9569398800004</v>
      </c>
      <c r="F94" s="36">
        <f>SUMIFS(СВЦЭМ!$C$39:$C$782,СВЦЭМ!$A$39:$A$782,$A94,СВЦЭМ!$B$39:$B$782,F$79)+'СЕТ СН'!$H$9+СВЦЭМ!$D$10+'СЕТ СН'!$H$5-'СЕТ СН'!$H$17</f>
        <v>5813.9292019300001</v>
      </c>
      <c r="G94" s="36">
        <f>SUMIFS(СВЦЭМ!$C$39:$C$782,СВЦЭМ!$A$39:$A$782,$A94,СВЦЭМ!$B$39:$B$782,G$79)+'СЕТ СН'!$H$9+СВЦЭМ!$D$10+'СЕТ СН'!$H$5-'СЕТ СН'!$H$17</f>
        <v>5797.68452677</v>
      </c>
      <c r="H94" s="36">
        <f>SUMIFS(СВЦЭМ!$C$39:$C$782,СВЦЭМ!$A$39:$A$782,$A94,СВЦЭМ!$B$39:$B$782,H$79)+'СЕТ СН'!$H$9+СВЦЭМ!$D$10+'СЕТ СН'!$H$5-'СЕТ СН'!$H$17</f>
        <v>5746.3098925800005</v>
      </c>
      <c r="I94" s="36">
        <f>SUMIFS(СВЦЭМ!$C$39:$C$782,СВЦЭМ!$A$39:$A$782,$A94,СВЦЭМ!$B$39:$B$782,I$79)+'СЕТ СН'!$H$9+СВЦЭМ!$D$10+'СЕТ СН'!$H$5-'СЕТ СН'!$H$17</f>
        <v>5705.6464975500003</v>
      </c>
      <c r="J94" s="36">
        <f>SUMIFS(СВЦЭМ!$C$39:$C$782,СВЦЭМ!$A$39:$A$782,$A94,СВЦЭМ!$B$39:$B$782,J$79)+'СЕТ СН'!$H$9+СВЦЭМ!$D$10+'СЕТ СН'!$H$5-'СЕТ СН'!$H$17</f>
        <v>5652.8399305299999</v>
      </c>
      <c r="K94" s="36">
        <f>SUMIFS(СВЦЭМ!$C$39:$C$782,СВЦЭМ!$A$39:$A$782,$A94,СВЦЭМ!$B$39:$B$782,K$79)+'СЕТ СН'!$H$9+СВЦЭМ!$D$10+'СЕТ СН'!$H$5-'СЕТ СН'!$H$17</f>
        <v>5632.1560035800003</v>
      </c>
      <c r="L94" s="36">
        <f>SUMIFS(СВЦЭМ!$C$39:$C$782,СВЦЭМ!$A$39:$A$782,$A94,СВЦЭМ!$B$39:$B$782,L$79)+'СЕТ СН'!$H$9+СВЦЭМ!$D$10+'СЕТ СН'!$H$5-'СЕТ СН'!$H$17</f>
        <v>5628.1980608600006</v>
      </c>
      <c r="M94" s="36">
        <f>SUMIFS(СВЦЭМ!$C$39:$C$782,СВЦЭМ!$A$39:$A$782,$A94,СВЦЭМ!$B$39:$B$782,M$79)+'СЕТ СН'!$H$9+СВЦЭМ!$D$10+'СЕТ СН'!$H$5-'СЕТ СН'!$H$17</f>
        <v>5635.7349808300005</v>
      </c>
      <c r="N94" s="36">
        <f>SUMIFS(СВЦЭМ!$C$39:$C$782,СВЦЭМ!$A$39:$A$782,$A94,СВЦЭМ!$B$39:$B$782,N$79)+'СЕТ СН'!$H$9+СВЦЭМ!$D$10+'СЕТ СН'!$H$5-'СЕТ СН'!$H$17</f>
        <v>5628.9741108200005</v>
      </c>
      <c r="O94" s="36">
        <f>SUMIFS(СВЦЭМ!$C$39:$C$782,СВЦЭМ!$A$39:$A$782,$A94,СВЦЭМ!$B$39:$B$782,O$79)+'СЕТ СН'!$H$9+СВЦЭМ!$D$10+'СЕТ СН'!$H$5-'СЕТ СН'!$H$17</f>
        <v>5648.6032204900002</v>
      </c>
      <c r="P94" s="36">
        <f>SUMIFS(СВЦЭМ!$C$39:$C$782,СВЦЭМ!$A$39:$A$782,$A94,СВЦЭМ!$B$39:$B$782,P$79)+'СЕТ СН'!$H$9+СВЦЭМ!$D$10+'СЕТ СН'!$H$5-'СЕТ СН'!$H$17</f>
        <v>5665.3236385600003</v>
      </c>
      <c r="Q94" s="36">
        <f>SUMIFS(СВЦЭМ!$C$39:$C$782,СВЦЭМ!$A$39:$A$782,$A94,СВЦЭМ!$B$39:$B$782,Q$79)+'СЕТ СН'!$H$9+СВЦЭМ!$D$10+'СЕТ СН'!$H$5-'СЕТ СН'!$H$17</f>
        <v>5685.5957462100005</v>
      </c>
      <c r="R94" s="36">
        <f>SUMIFS(СВЦЭМ!$C$39:$C$782,СВЦЭМ!$A$39:$A$782,$A94,СВЦЭМ!$B$39:$B$782,R$79)+'СЕТ СН'!$H$9+СВЦЭМ!$D$10+'СЕТ СН'!$H$5-'СЕТ СН'!$H$17</f>
        <v>5695.6328923300007</v>
      </c>
      <c r="S94" s="36">
        <f>SUMIFS(СВЦЭМ!$C$39:$C$782,СВЦЭМ!$A$39:$A$782,$A94,СВЦЭМ!$B$39:$B$782,S$79)+'СЕТ СН'!$H$9+СВЦЭМ!$D$10+'СЕТ СН'!$H$5-'СЕТ СН'!$H$17</f>
        <v>5666.5907083700004</v>
      </c>
      <c r="T94" s="36">
        <f>SUMIFS(СВЦЭМ!$C$39:$C$782,СВЦЭМ!$A$39:$A$782,$A94,СВЦЭМ!$B$39:$B$782,T$79)+'СЕТ СН'!$H$9+СВЦЭМ!$D$10+'СЕТ СН'!$H$5-'СЕТ СН'!$H$17</f>
        <v>5616.3115962299999</v>
      </c>
      <c r="U94" s="36">
        <f>SUMIFS(СВЦЭМ!$C$39:$C$782,СВЦЭМ!$A$39:$A$782,$A94,СВЦЭМ!$B$39:$B$782,U$79)+'СЕТ СН'!$H$9+СВЦЭМ!$D$10+'СЕТ СН'!$H$5-'СЕТ СН'!$H$17</f>
        <v>5606.7422634600007</v>
      </c>
      <c r="V94" s="36">
        <f>SUMIFS(СВЦЭМ!$C$39:$C$782,СВЦЭМ!$A$39:$A$782,$A94,СВЦЭМ!$B$39:$B$782,V$79)+'СЕТ СН'!$H$9+СВЦЭМ!$D$10+'СЕТ СН'!$H$5-'СЕТ СН'!$H$17</f>
        <v>5650.8981903900003</v>
      </c>
      <c r="W94" s="36">
        <f>SUMIFS(СВЦЭМ!$C$39:$C$782,СВЦЭМ!$A$39:$A$782,$A94,СВЦЭМ!$B$39:$B$782,W$79)+'СЕТ СН'!$H$9+СВЦЭМ!$D$10+'СЕТ СН'!$H$5-'СЕТ СН'!$H$17</f>
        <v>5668.6071594100003</v>
      </c>
      <c r="X94" s="36">
        <f>SUMIFS(СВЦЭМ!$C$39:$C$782,СВЦЭМ!$A$39:$A$782,$A94,СВЦЭМ!$B$39:$B$782,X$79)+'СЕТ СН'!$H$9+СВЦЭМ!$D$10+'СЕТ СН'!$H$5-'СЕТ СН'!$H$17</f>
        <v>5702.20096018</v>
      </c>
      <c r="Y94" s="36">
        <f>SUMIFS(СВЦЭМ!$C$39:$C$782,СВЦЭМ!$A$39:$A$782,$A94,СВЦЭМ!$B$39:$B$782,Y$79)+'СЕТ СН'!$H$9+СВЦЭМ!$D$10+'СЕТ СН'!$H$5-'СЕТ СН'!$H$17</f>
        <v>5727.9524340600001</v>
      </c>
    </row>
    <row r="95" spans="1:25" ht="15.75" x14ac:dyDescent="0.2">
      <c r="A95" s="35">
        <f t="shared" si="2"/>
        <v>45338</v>
      </c>
      <c r="B95" s="36">
        <f>SUMIFS(СВЦЭМ!$C$39:$C$782,СВЦЭМ!$A$39:$A$782,$A95,СВЦЭМ!$B$39:$B$782,B$79)+'СЕТ СН'!$H$9+СВЦЭМ!$D$10+'СЕТ СН'!$H$5-'СЕТ СН'!$H$17</f>
        <v>5736.2640466800003</v>
      </c>
      <c r="C95" s="36">
        <f>SUMIFS(СВЦЭМ!$C$39:$C$782,СВЦЭМ!$A$39:$A$782,$A95,СВЦЭМ!$B$39:$B$782,C$79)+'СЕТ СН'!$H$9+СВЦЭМ!$D$10+'СЕТ СН'!$H$5-'СЕТ СН'!$H$17</f>
        <v>5775.3112603000009</v>
      </c>
      <c r="D95" s="36">
        <f>SUMIFS(СВЦЭМ!$C$39:$C$782,СВЦЭМ!$A$39:$A$782,$A95,СВЦЭМ!$B$39:$B$782,D$79)+'СЕТ СН'!$H$9+СВЦЭМ!$D$10+'СЕТ СН'!$H$5-'СЕТ СН'!$H$17</f>
        <v>5792.9193807900001</v>
      </c>
      <c r="E95" s="36">
        <f>SUMIFS(СВЦЭМ!$C$39:$C$782,СВЦЭМ!$A$39:$A$782,$A95,СВЦЭМ!$B$39:$B$782,E$79)+'СЕТ СН'!$H$9+СВЦЭМ!$D$10+'СЕТ СН'!$H$5-'СЕТ СН'!$H$17</f>
        <v>5793.5440548900006</v>
      </c>
      <c r="F95" s="36">
        <f>SUMIFS(СВЦЭМ!$C$39:$C$782,СВЦЭМ!$A$39:$A$782,$A95,СВЦЭМ!$B$39:$B$782,F$79)+'СЕТ СН'!$H$9+СВЦЭМ!$D$10+'СЕТ СН'!$H$5-'СЕТ СН'!$H$17</f>
        <v>5790.4714419200009</v>
      </c>
      <c r="G95" s="36">
        <f>SUMIFS(СВЦЭМ!$C$39:$C$782,СВЦЭМ!$A$39:$A$782,$A95,СВЦЭМ!$B$39:$B$782,G$79)+'СЕТ СН'!$H$9+СВЦЭМ!$D$10+'СЕТ СН'!$H$5-'СЕТ СН'!$H$17</f>
        <v>5754.9656046800001</v>
      </c>
      <c r="H95" s="36">
        <f>SUMIFS(СВЦЭМ!$C$39:$C$782,СВЦЭМ!$A$39:$A$782,$A95,СВЦЭМ!$B$39:$B$782,H$79)+'СЕТ СН'!$H$9+СВЦЭМ!$D$10+'СЕТ СН'!$H$5-'СЕТ СН'!$H$17</f>
        <v>5708.8599579300007</v>
      </c>
      <c r="I95" s="36">
        <f>SUMIFS(СВЦЭМ!$C$39:$C$782,СВЦЭМ!$A$39:$A$782,$A95,СВЦЭМ!$B$39:$B$782,I$79)+'СЕТ СН'!$H$9+СВЦЭМ!$D$10+'СЕТ СН'!$H$5-'СЕТ СН'!$H$17</f>
        <v>5650.3561091900001</v>
      </c>
      <c r="J95" s="36">
        <f>SUMIFS(СВЦЭМ!$C$39:$C$782,СВЦЭМ!$A$39:$A$782,$A95,СВЦЭМ!$B$39:$B$782,J$79)+'СЕТ СН'!$H$9+СВЦЭМ!$D$10+'СЕТ СН'!$H$5-'СЕТ СН'!$H$17</f>
        <v>5598.1122191000004</v>
      </c>
      <c r="K95" s="36">
        <f>SUMIFS(СВЦЭМ!$C$39:$C$782,СВЦЭМ!$A$39:$A$782,$A95,СВЦЭМ!$B$39:$B$782,K$79)+'СЕТ СН'!$H$9+СВЦЭМ!$D$10+'СЕТ СН'!$H$5-'СЕТ СН'!$H$17</f>
        <v>5594.2881456100004</v>
      </c>
      <c r="L95" s="36">
        <f>SUMIFS(СВЦЭМ!$C$39:$C$782,СВЦЭМ!$A$39:$A$782,$A95,СВЦЭМ!$B$39:$B$782,L$79)+'СЕТ СН'!$H$9+СВЦЭМ!$D$10+'СЕТ СН'!$H$5-'СЕТ СН'!$H$17</f>
        <v>5599.9878127499996</v>
      </c>
      <c r="M95" s="36">
        <f>SUMIFS(СВЦЭМ!$C$39:$C$782,СВЦЭМ!$A$39:$A$782,$A95,СВЦЭМ!$B$39:$B$782,M$79)+'СЕТ СН'!$H$9+СВЦЭМ!$D$10+'СЕТ СН'!$H$5-'СЕТ СН'!$H$17</f>
        <v>5611.6305646700002</v>
      </c>
      <c r="N95" s="36">
        <f>SUMIFS(СВЦЭМ!$C$39:$C$782,СВЦЭМ!$A$39:$A$782,$A95,СВЦЭМ!$B$39:$B$782,N$79)+'СЕТ СН'!$H$9+СВЦЭМ!$D$10+'СЕТ СН'!$H$5-'СЕТ СН'!$H$17</f>
        <v>5623.5045777699997</v>
      </c>
      <c r="O95" s="36">
        <f>SUMIFS(СВЦЭМ!$C$39:$C$782,СВЦЭМ!$A$39:$A$782,$A95,СВЦЭМ!$B$39:$B$782,O$79)+'СЕТ СН'!$H$9+СВЦЭМ!$D$10+'СЕТ СН'!$H$5-'СЕТ СН'!$H$17</f>
        <v>5636.19918375</v>
      </c>
      <c r="P95" s="36">
        <f>SUMIFS(СВЦЭМ!$C$39:$C$782,СВЦЭМ!$A$39:$A$782,$A95,СВЦЭМ!$B$39:$B$782,P$79)+'СЕТ СН'!$H$9+СВЦЭМ!$D$10+'СЕТ СН'!$H$5-'СЕТ СН'!$H$17</f>
        <v>5654.4274542900002</v>
      </c>
      <c r="Q95" s="36">
        <f>SUMIFS(СВЦЭМ!$C$39:$C$782,СВЦЭМ!$A$39:$A$782,$A95,СВЦЭМ!$B$39:$B$782,Q$79)+'СЕТ СН'!$H$9+СВЦЭМ!$D$10+'СЕТ СН'!$H$5-'СЕТ СН'!$H$17</f>
        <v>5674.0915092699997</v>
      </c>
      <c r="R95" s="36">
        <f>SUMIFS(СВЦЭМ!$C$39:$C$782,СВЦЭМ!$A$39:$A$782,$A95,СВЦЭМ!$B$39:$B$782,R$79)+'СЕТ СН'!$H$9+СВЦЭМ!$D$10+'СЕТ СН'!$H$5-'СЕТ СН'!$H$17</f>
        <v>5677.8420512700004</v>
      </c>
      <c r="S95" s="36">
        <f>SUMIFS(СВЦЭМ!$C$39:$C$782,СВЦЭМ!$A$39:$A$782,$A95,СВЦЭМ!$B$39:$B$782,S$79)+'СЕТ СН'!$H$9+СВЦЭМ!$D$10+'СЕТ СН'!$H$5-'СЕТ СН'!$H$17</f>
        <v>5655.1510245600002</v>
      </c>
      <c r="T95" s="36">
        <f>SUMIFS(СВЦЭМ!$C$39:$C$782,СВЦЭМ!$A$39:$A$782,$A95,СВЦЭМ!$B$39:$B$782,T$79)+'СЕТ СН'!$H$9+СВЦЭМ!$D$10+'СЕТ СН'!$H$5-'СЕТ СН'!$H$17</f>
        <v>5612.5914913300003</v>
      </c>
      <c r="U95" s="36">
        <f>SUMIFS(СВЦЭМ!$C$39:$C$782,СВЦЭМ!$A$39:$A$782,$A95,СВЦЭМ!$B$39:$B$782,U$79)+'СЕТ СН'!$H$9+СВЦЭМ!$D$10+'СЕТ СН'!$H$5-'СЕТ СН'!$H$17</f>
        <v>5593.6631107499998</v>
      </c>
      <c r="V95" s="36">
        <f>SUMIFS(СВЦЭМ!$C$39:$C$782,СВЦЭМ!$A$39:$A$782,$A95,СВЦЭМ!$B$39:$B$782,V$79)+'СЕТ СН'!$H$9+СВЦЭМ!$D$10+'СЕТ СН'!$H$5-'СЕТ СН'!$H$17</f>
        <v>5639.7299827999996</v>
      </c>
      <c r="W95" s="36">
        <f>SUMIFS(СВЦЭМ!$C$39:$C$782,СВЦЭМ!$A$39:$A$782,$A95,СВЦЭМ!$B$39:$B$782,W$79)+'СЕТ СН'!$H$9+СВЦЭМ!$D$10+'СЕТ СН'!$H$5-'СЕТ СН'!$H$17</f>
        <v>5649.2329779600004</v>
      </c>
      <c r="X95" s="36">
        <f>SUMIFS(СВЦЭМ!$C$39:$C$782,СВЦЭМ!$A$39:$A$782,$A95,СВЦЭМ!$B$39:$B$782,X$79)+'СЕТ СН'!$H$9+СВЦЭМ!$D$10+'СЕТ СН'!$H$5-'СЕТ СН'!$H$17</f>
        <v>5690.4735403499999</v>
      </c>
      <c r="Y95" s="36">
        <f>SUMIFS(СВЦЭМ!$C$39:$C$782,СВЦЭМ!$A$39:$A$782,$A95,СВЦЭМ!$B$39:$B$782,Y$79)+'СЕТ СН'!$H$9+СВЦЭМ!$D$10+'СЕТ СН'!$H$5-'СЕТ СН'!$H$17</f>
        <v>5773.0460221800004</v>
      </c>
    </row>
    <row r="96" spans="1:25" ht="15.75" x14ac:dyDescent="0.2">
      <c r="A96" s="35">
        <f t="shared" si="2"/>
        <v>45339</v>
      </c>
      <c r="B96" s="36">
        <f>SUMIFS(СВЦЭМ!$C$39:$C$782,СВЦЭМ!$A$39:$A$782,$A96,СВЦЭМ!$B$39:$B$782,B$79)+'СЕТ СН'!$H$9+СВЦЭМ!$D$10+'СЕТ СН'!$H$5-'СЕТ СН'!$H$17</f>
        <v>5784.2209108700008</v>
      </c>
      <c r="C96" s="36">
        <f>SUMIFS(СВЦЭМ!$C$39:$C$782,СВЦЭМ!$A$39:$A$782,$A96,СВЦЭМ!$B$39:$B$782,C$79)+'СЕТ СН'!$H$9+СВЦЭМ!$D$10+'СЕТ СН'!$H$5-'СЕТ СН'!$H$17</f>
        <v>5781.5004407600009</v>
      </c>
      <c r="D96" s="36">
        <f>SUMIFS(СВЦЭМ!$C$39:$C$782,СВЦЭМ!$A$39:$A$782,$A96,СВЦЭМ!$B$39:$B$782,D$79)+'СЕТ СН'!$H$9+СВЦЭМ!$D$10+'СЕТ СН'!$H$5-'СЕТ СН'!$H$17</f>
        <v>5791.1963190500001</v>
      </c>
      <c r="E96" s="36">
        <f>SUMIFS(СВЦЭМ!$C$39:$C$782,СВЦЭМ!$A$39:$A$782,$A96,СВЦЭМ!$B$39:$B$782,E$79)+'СЕТ СН'!$H$9+СВЦЭМ!$D$10+'СЕТ СН'!$H$5-'СЕТ СН'!$H$17</f>
        <v>5790.1369522300001</v>
      </c>
      <c r="F96" s="36">
        <f>SUMIFS(СВЦЭМ!$C$39:$C$782,СВЦЭМ!$A$39:$A$782,$A96,СВЦЭМ!$B$39:$B$782,F$79)+'СЕТ СН'!$H$9+СВЦЭМ!$D$10+'СЕТ СН'!$H$5-'СЕТ СН'!$H$17</f>
        <v>5811.3914682200002</v>
      </c>
      <c r="G96" s="36">
        <f>SUMIFS(СВЦЭМ!$C$39:$C$782,СВЦЭМ!$A$39:$A$782,$A96,СВЦЭМ!$B$39:$B$782,G$79)+'СЕТ СН'!$H$9+СВЦЭМ!$D$10+'СЕТ СН'!$H$5-'СЕТ СН'!$H$17</f>
        <v>5788.1219753700007</v>
      </c>
      <c r="H96" s="36">
        <f>SUMIFS(СВЦЭМ!$C$39:$C$782,СВЦЭМ!$A$39:$A$782,$A96,СВЦЭМ!$B$39:$B$782,H$79)+'СЕТ СН'!$H$9+СВЦЭМ!$D$10+'СЕТ СН'!$H$5-'СЕТ СН'!$H$17</f>
        <v>5759.3371078399996</v>
      </c>
      <c r="I96" s="36">
        <f>SUMIFS(СВЦЭМ!$C$39:$C$782,СВЦЭМ!$A$39:$A$782,$A96,СВЦЭМ!$B$39:$B$782,I$79)+'СЕТ СН'!$H$9+СВЦЭМ!$D$10+'СЕТ СН'!$H$5-'СЕТ СН'!$H$17</f>
        <v>5721.4902509399999</v>
      </c>
      <c r="J96" s="36">
        <f>SUMIFS(СВЦЭМ!$C$39:$C$782,СВЦЭМ!$A$39:$A$782,$A96,СВЦЭМ!$B$39:$B$782,J$79)+'СЕТ СН'!$H$9+СВЦЭМ!$D$10+'СЕТ СН'!$H$5-'СЕТ СН'!$H$17</f>
        <v>5645.0030764399999</v>
      </c>
      <c r="K96" s="36">
        <f>SUMIFS(СВЦЭМ!$C$39:$C$782,СВЦЭМ!$A$39:$A$782,$A96,СВЦЭМ!$B$39:$B$782,K$79)+'СЕТ СН'!$H$9+СВЦЭМ!$D$10+'СЕТ СН'!$H$5-'СЕТ СН'!$H$17</f>
        <v>5582.2659126400004</v>
      </c>
      <c r="L96" s="36">
        <f>SUMIFS(СВЦЭМ!$C$39:$C$782,СВЦЭМ!$A$39:$A$782,$A96,СВЦЭМ!$B$39:$B$782,L$79)+'СЕТ СН'!$H$9+СВЦЭМ!$D$10+'СЕТ СН'!$H$5-'СЕТ СН'!$H$17</f>
        <v>5556.5585865100002</v>
      </c>
      <c r="M96" s="36">
        <f>SUMIFS(СВЦЭМ!$C$39:$C$782,СВЦЭМ!$A$39:$A$782,$A96,СВЦЭМ!$B$39:$B$782,M$79)+'СЕТ СН'!$H$9+СВЦЭМ!$D$10+'СЕТ СН'!$H$5-'СЕТ СН'!$H$17</f>
        <v>5566.2294382500004</v>
      </c>
      <c r="N96" s="36">
        <f>SUMIFS(СВЦЭМ!$C$39:$C$782,СВЦЭМ!$A$39:$A$782,$A96,СВЦЭМ!$B$39:$B$782,N$79)+'СЕТ СН'!$H$9+СВЦЭМ!$D$10+'СЕТ СН'!$H$5-'СЕТ СН'!$H$17</f>
        <v>5586.8177089000001</v>
      </c>
      <c r="O96" s="36">
        <f>SUMIFS(СВЦЭМ!$C$39:$C$782,СВЦЭМ!$A$39:$A$782,$A96,СВЦЭМ!$B$39:$B$782,O$79)+'СЕТ СН'!$H$9+СВЦЭМ!$D$10+'СЕТ СН'!$H$5-'СЕТ СН'!$H$17</f>
        <v>5616.7194955600007</v>
      </c>
      <c r="P96" s="36">
        <f>SUMIFS(СВЦЭМ!$C$39:$C$782,СВЦЭМ!$A$39:$A$782,$A96,СВЦЭМ!$B$39:$B$782,P$79)+'СЕТ СН'!$H$9+СВЦЭМ!$D$10+'СЕТ СН'!$H$5-'СЕТ СН'!$H$17</f>
        <v>5635.2323199700004</v>
      </c>
      <c r="Q96" s="36">
        <f>SUMIFS(СВЦЭМ!$C$39:$C$782,СВЦЭМ!$A$39:$A$782,$A96,СВЦЭМ!$B$39:$B$782,Q$79)+'СЕТ СН'!$H$9+СВЦЭМ!$D$10+'СЕТ СН'!$H$5-'СЕТ СН'!$H$17</f>
        <v>5650.5291318400004</v>
      </c>
      <c r="R96" s="36">
        <f>SUMIFS(СВЦЭМ!$C$39:$C$782,СВЦЭМ!$A$39:$A$782,$A96,СВЦЭМ!$B$39:$B$782,R$79)+'СЕТ СН'!$H$9+СВЦЭМ!$D$10+'СЕТ СН'!$H$5-'СЕТ СН'!$H$17</f>
        <v>5656.93710913</v>
      </c>
      <c r="S96" s="36">
        <f>SUMIFS(СВЦЭМ!$C$39:$C$782,СВЦЭМ!$A$39:$A$782,$A96,СВЦЭМ!$B$39:$B$782,S$79)+'СЕТ СН'!$H$9+СВЦЭМ!$D$10+'СЕТ СН'!$H$5-'СЕТ СН'!$H$17</f>
        <v>5627.2960660400004</v>
      </c>
      <c r="T96" s="36">
        <f>SUMIFS(СВЦЭМ!$C$39:$C$782,СВЦЭМ!$A$39:$A$782,$A96,СВЦЭМ!$B$39:$B$782,T$79)+'СЕТ СН'!$H$9+СВЦЭМ!$D$10+'СЕТ СН'!$H$5-'СЕТ СН'!$H$17</f>
        <v>5574.8262705400002</v>
      </c>
      <c r="U96" s="36">
        <f>SUMIFS(СВЦЭМ!$C$39:$C$782,СВЦЭМ!$A$39:$A$782,$A96,СВЦЭМ!$B$39:$B$782,U$79)+'СЕТ СН'!$H$9+СВЦЭМ!$D$10+'СЕТ СН'!$H$5-'СЕТ СН'!$H$17</f>
        <v>5556.6493667499999</v>
      </c>
      <c r="V96" s="36">
        <f>SUMIFS(СВЦЭМ!$C$39:$C$782,СВЦЭМ!$A$39:$A$782,$A96,СВЦЭМ!$B$39:$B$782,V$79)+'СЕТ СН'!$H$9+СВЦЭМ!$D$10+'СЕТ СН'!$H$5-'СЕТ СН'!$H$17</f>
        <v>5621.1795698700007</v>
      </c>
      <c r="W96" s="36">
        <f>SUMIFS(СВЦЭМ!$C$39:$C$782,СВЦЭМ!$A$39:$A$782,$A96,СВЦЭМ!$B$39:$B$782,W$79)+'СЕТ СН'!$H$9+СВЦЭМ!$D$10+'СЕТ СН'!$H$5-'СЕТ СН'!$H$17</f>
        <v>5648.2692485600001</v>
      </c>
      <c r="X96" s="36">
        <f>SUMIFS(СВЦЭМ!$C$39:$C$782,СВЦЭМ!$A$39:$A$782,$A96,СВЦЭМ!$B$39:$B$782,X$79)+'СЕТ СН'!$H$9+СВЦЭМ!$D$10+'СЕТ СН'!$H$5-'СЕТ СН'!$H$17</f>
        <v>5680.7740792100003</v>
      </c>
      <c r="Y96" s="36">
        <f>SUMIFS(СВЦЭМ!$C$39:$C$782,СВЦЭМ!$A$39:$A$782,$A96,СВЦЭМ!$B$39:$B$782,Y$79)+'СЕТ СН'!$H$9+СВЦЭМ!$D$10+'СЕТ СН'!$H$5-'СЕТ СН'!$H$17</f>
        <v>5713.0621307399997</v>
      </c>
    </row>
    <row r="97" spans="1:25" ht="15.75" x14ac:dyDescent="0.2">
      <c r="A97" s="35">
        <f t="shared" si="2"/>
        <v>45340</v>
      </c>
      <c r="B97" s="36">
        <f>SUMIFS(СВЦЭМ!$C$39:$C$782,СВЦЭМ!$A$39:$A$782,$A97,СВЦЭМ!$B$39:$B$782,B$79)+'СЕТ СН'!$H$9+СВЦЭМ!$D$10+'СЕТ СН'!$H$5-'СЕТ СН'!$H$17</f>
        <v>5732.6319739</v>
      </c>
      <c r="C97" s="36">
        <f>SUMIFS(СВЦЭМ!$C$39:$C$782,СВЦЭМ!$A$39:$A$782,$A97,СВЦЭМ!$B$39:$B$782,C$79)+'СЕТ СН'!$H$9+СВЦЭМ!$D$10+'СЕТ СН'!$H$5-'СЕТ СН'!$H$17</f>
        <v>5770.3844913499997</v>
      </c>
      <c r="D97" s="36">
        <f>SUMIFS(СВЦЭМ!$C$39:$C$782,СВЦЭМ!$A$39:$A$782,$A97,СВЦЭМ!$B$39:$B$782,D$79)+'СЕТ СН'!$H$9+СВЦЭМ!$D$10+'СЕТ СН'!$H$5-'СЕТ СН'!$H$17</f>
        <v>5763.4434850800008</v>
      </c>
      <c r="E97" s="36">
        <f>SUMIFS(СВЦЭМ!$C$39:$C$782,СВЦЭМ!$A$39:$A$782,$A97,СВЦЭМ!$B$39:$B$782,E$79)+'СЕТ СН'!$H$9+СВЦЭМ!$D$10+'СЕТ СН'!$H$5-'СЕТ СН'!$H$17</f>
        <v>5777.2641335900007</v>
      </c>
      <c r="F97" s="36">
        <f>SUMIFS(СВЦЭМ!$C$39:$C$782,СВЦЭМ!$A$39:$A$782,$A97,СВЦЭМ!$B$39:$B$782,F$79)+'СЕТ СН'!$H$9+СВЦЭМ!$D$10+'СЕТ СН'!$H$5-'СЕТ СН'!$H$17</f>
        <v>5772.9168339500002</v>
      </c>
      <c r="G97" s="36">
        <f>SUMIFS(СВЦЭМ!$C$39:$C$782,СВЦЭМ!$A$39:$A$782,$A97,СВЦЭМ!$B$39:$B$782,G$79)+'СЕТ СН'!$H$9+СВЦЭМ!$D$10+'СЕТ СН'!$H$5-'СЕТ СН'!$H$17</f>
        <v>5753.1092312600003</v>
      </c>
      <c r="H97" s="36">
        <f>SUMIFS(СВЦЭМ!$C$39:$C$782,СВЦЭМ!$A$39:$A$782,$A97,СВЦЭМ!$B$39:$B$782,H$79)+'СЕТ СН'!$H$9+СВЦЭМ!$D$10+'СЕТ СН'!$H$5-'СЕТ СН'!$H$17</f>
        <v>5727.0692789000004</v>
      </c>
      <c r="I97" s="36">
        <f>SUMIFS(СВЦЭМ!$C$39:$C$782,СВЦЭМ!$A$39:$A$782,$A97,СВЦЭМ!$B$39:$B$782,I$79)+'СЕТ СН'!$H$9+СВЦЭМ!$D$10+'СЕТ СН'!$H$5-'СЕТ СН'!$H$17</f>
        <v>5733.2516261300007</v>
      </c>
      <c r="J97" s="36">
        <f>SUMIFS(СВЦЭМ!$C$39:$C$782,СВЦЭМ!$A$39:$A$782,$A97,СВЦЭМ!$B$39:$B$782,J$79)+'СЕТ СН'!$H$9+СВЦЭМ!$D$10+'СЕТ СН'!$H$5-'СЕТ СН'!$H$17</f>
        <v>5618.9778454200004</v>
      </c>
      <c r="K97" s="36">
        <f>SUMIFS(СВЦЭМ!$C$39:$C$782,СВЦЭМ!$A$39:$A$782,$A97,СВЦЭМ!$B$39:$B$782,K$79)+'СЕТ СН'!$H$9+СВЦЭМ!$D$10+'СЕТ СН'!$H$5-'СЕТ СН'!$H$17</f>
        <v>5577.6251189800005</v>
      </c>
      <c r="L97" s="36">
        <f>SUMIFS(СВЦЭМ!$C$39:$C$782,СВЦЭМ!$A$39:$A$782,$A97,СВЦЭМ!$B$39:$B$782,L$79)+'СЕТ СН'!$H$9+СВЦЭМ!$D$10+'СЕТ СН'!$H$5-'СЕТ СН'!$H$17</f>
        <v>5547.98871117</v>
      </c>
      <c r="M97" s="36">
        <f>SUMIFS(СВЦЭМ!$C$39:$C$782,СВЦЭМ!$A$39:$A$782,$A97,СВЦЭМ!$B$39:$B$782,M$79)+'СЕТ СН'!$H$9+СВЦЭМ!$D$10+'СЕТ СН'!$H$5-'СЕТ СН'!$H$17</f>
        <v>5542.8995294300003</v>
      </c>
      <c r="N97" s="36">
        <f>SUMIFS(СВЦЭМ!$C$39:$C$782,СВЦЭМ!$A$39:$A$782,$A97,СВЦЭМ!$B$39:$B$782,N$79)+'СЕТ СН'!$H$9+СВЦЭМ!$D$10+'СЕТ СН'!$H$5-'СЕТ СН'!$H$17</f>
        <v>5560.9765745100003</v>
      </c>
      <c r="O97" s="36">
        <f>SUMIFS(СВЦЭМ!$C$39:$C$782,СВЦЭМ!$A$39:$A$782,$A97,СВЦЭМ!$B$39:$B$782,O$79)+'СЕТ СН'!$H$9+СВЦЭМ!$D$10+'СЕТ СН'!$H$5-'СЕТ СН'!$H$17</f>
        <v>5586.0090159299998</v>
      </c>
      <c r="P97" s="36">
        <f>SUMIFS(СВЦЭМ!$C$39:$C$782,СВЦЭМ!$A$39:$A$782,$A97,СВЦЭМ!$B$39:$B$782,P$79)+'СЕТ СН'!$H$9+СВЦЭМ!$D$10+'СЕТ СН'!$H$5-'СЕТ СН'!$H$17</f>
        <v>5605.7891779900001</v>
      </c>
      <c r="Q97" s="36">
        <f>SUMIFS(СВЦЭМ!$C$39:$C$782,СВЦЭМ!$A$39:$A$782,$A97,СВЦЭМ!$B$39:$B$782,Q$79)+'СЕТ СН'!$H$9+СВЦЭМ!$D$10+'СЕТ СН'!$H$5-'СЕТ СН'!$H$17</f>
        <v>5626.5931923500002</v>
      </c>
      <c r="R97" s="36">
        <f>SUMIFS(СВЦЭМ!$C$39:$C$782,СВЦЭМ!$A$39:$A$782,$A97,СВЦЭМ!$B$39:$B$782,R$79)+'СЕТ СН'!$H$9+СВЦЭМ!$D$10+'СЕТ СН'!$H$5-'СЕТ СН'!$H$17</f>
        <v>5625.8447730600001</v>
      </c>
      <c r="S97" s="36">
        <f>SUMIFS(СВЦЭМ!$C$39:$C$782,СВЦЭМ!$A$39:$A$782,$A97,СВЦЭМ!$B$39:$B$782,S$79)+'СЕТ СН'!$H$9+СВЦЭМ!$D$10+'СЕТ СН'!$H$5-'СЕТ СН'!$H$17</f>
        <v>5593.8095283700004</v>
      </c>
      <c r="T97" s="36">
        <f>SUMIFS(СВЦЭМ!$C$39:$C$782,СВЦЭМ!$A$39:$A$782,$A97,СВЦЭМ!$B$39:$B$782,T$79)+'СЕТ СН'!$H$9+СВЦЭМ!$D$10+'СЕТ СН'!$H$5-'СЕТ СН'!$H$17</f>
        <v>5542.9651229000001</v>
      </c>
      <c r="U97" s="36">
        <f>SUMIFS(СВЦЭМ!$C$39:$C$782,СВЦЭМ!$A$39:$A$782,$A97,СВЦЭМ!$B$39:$B$782,U$79)+'СЕТ СН'!$H$9+СВЦЭМ!$D$10+'СЕТ СН'!$H$5-'СЕТ СН'!$H$17</f>
        <v>5512.5447978600005</v>
      </c>
      <c r="V97" s="36">
        <f>SUMIFS(СВЦЭМ!$C$39:$C$782,СВЦЭМ!$A$39:$A$782,$A97,СВЦЭМ!$B$39:$B$782,V$79)+'СЕТ СН'!$H$9+СВЦЭМ!$D$10+'СЕТ СН'!$H$5-'СЕТ СН'!$H$17</f>
        <v>5574.5278576800001</v>
      </c>
      <c r="W97" s="36">
        <f>SUMIFS(СВЦЭМ!$C$39:$C$782,СВЦЭМ!$A$39:$A$782,$A97,СВЦЭМ!$B$39:$B$782,W$79)+'СЕТ СН'!$H$9+СВЦЭМ!$D$10+'СЕТ СН'!$H$5-'СЕТ СН'!$H$17</f>
        <v>5595.6836509300001</v>
      </c>
      <c r="X97" s="36">
        <f>SUMIFS(СВЦЭМ!$C$39:$C$782,СВЦЭМ!$A$39:$A$782,$A97,СВЦЭМ!$B$39:$B$782,X$79)+'СЕТ СН'!$H$9+СВЦЭМ!$D$10+'СЕТ СН'!$H$5-'СЕТ СН'!$H$17</f>
        <v>5624.2120663300002</v>
      </c>
      <c r="Y97" s="36">
        <f>SUMIFS(СВЦЭМ!$C$39:$C$782,СВЦЭМ!$A$39:$A$782,$A97,СВЦЭМ!$B$39:$B$782,Y$79)+'СЕТ СН'!$H$9+СВЦЭМ!$D$10+'СЕТ СН'!$H$5-'СЕТ СН'!$H$17</f>
        <v>5658.2644104700003</v>
      </c>
    </row>
    <row r="98" spans="1:25" ht="15.75" x14ac:dyDescent="0.2">
      <c r="A98" s="35">
        <f t="shared" si="2"/>
        <v>45341</v>
      </c>
      <c r="B98" s="36">
        <f>SUMIFS(СВЦЭМ!$C$39:$C$782,СВЦЭМ!$A$39:$A$782,$A98,СВЦЭМ!$B$39:$B$782,B$79)+'СЕТ СН'!$H$9+СВЦЭМ!$D$10+'СЕТ СН'!$H$5-'СЕТ СН'!$H$17</f>
        <v>5700.9182087700001</v>
      </c>
      <c r="C98" s="36">
        <f>SUMIFS(СВЦЭМ!$C$39:$C$782,СВЦЭМ!$A$39:$A$782,$A98,СВЦЭМ!$B$39:$B$782,C$79)+'СЕТ СН'!$H$9+СВЦЭМ!$D$10+'СЕТ СН'!$H$5-'СЕТ СН'!$H$17</f>
        <v>5743.26492555</v>
      </c>
      <c r="D98" s="36">
        <f>SUMIFS(СВЦЭМ!$C$39:$C$782,СВЦЭМ!$A$39:$A$782,$A98,СВЦЭМ!$B$39:$B$782,D$79)+'СЕТ СН'!$H$9+СВЦЭМ!$D$10+'СЕТ СН'!$H$5-'СЕТ СН'!$H$17</f>
        <v>5757.5731067200004</v>
      </c>
      <c r="E98" s="36">
        <f>SUMIFS(СВЦЭМ!$C$39:$C$782,СВЦЭМ!$A$39:$A$782,$A98,СВЦЭМ!$B$39:$B$782,E$79)+'СЕТ СН'!$H$9+СВЦЭМ!$D$10+'СЕТ СН'!$H$5-'СЕТ СН'!$H$17</f>
        <v>5769.6564466399996</v>
      </c>
      <c r="F98" s="36">
        <f>SUMIFS(СВЦЭМ!$C$39:$C$782,СВЦЭМ!$A$39:$A$782,$A98,СВЦЭМ!$B$39:$B$782,F$79)+'СЕТ СН'!$H$9+СВЦЭМ!$D$10+'СЕТ СН'!$H$5-'СЕТ СН'!$H$17</f>
        <v>5763.1846884999995</v>
      </c>
      <c r="G98" s="36">
        <f>SUMIFS(СВЦЭМ!$C$39:$C$782,СВЦЭМ!$A$39:$A$782,$A98,СВЦЭМ!$B$39:$B$782,G$79)+'СЕТ СН'!$H$9+СВЦЭМ!$D$10+'СЕТ СН'!$H$5-'СЕТ СН'!$H$17</f>
        <v>5770.0676669900004</v>
      </c>
      <c r="H98" s="36">
        <f>SUMIFS(СВЦЭМ!$C$39:$C$782,СВЦЭМ!$A$39:$A$782,$A98,СВЦЭМ!$B$39:$B$782,H$79)+'СЕТ СН'!$H$9+СВЦЭМ!$D$10+'СЕТ СН'!$H$5-'СЕТ СН'!$H$17</f>
        <v>5710.4453599299995</v>
      </c>
      <c r="I98" s="36">
        <f>SUMIFS(СВЦЭМ!$C$39:$C$782,СВЦЭМ!$A$39:$A$782,$A98,СВЦЭМ!$B$39:$B$782,I$79)+'СЕТ СН'!$H$9+СВЦЭМ!$D$10+'СЕТ СН'!$H$5-'СЕТ СН'!$H$17</f>
        <v>5663.1660850300004</v>
      </c>
      <c r="J98" s="36">
        <f>SUMIFS(СВЦЭМ!$C$39:$C$782,СВЦЭМ!$A$39:$A$782,$A98,СВЦЭМ!$B$39:$B$782,J$79)+'СЕТ СН'!$H$9+СВЦЭМ!$D$10+'СЕТ СН'!$H$5-'СЕТ СН'!$H$17</f>
        <v>5635.8537085900007</v>
      </c>
      <c r="K98" s="36">
        <f>SUMIFS(СВЦЭМ!$C$39:$C$782,СВЦЭМ!$A$39:$A$782,$A98,СВЦЭМ!$B$39:$B$782,K$79)+'СЕТ СН'!$H$9+СВЦЭМ!$D$10+'СЕТ СН'!$H$5-'СЕТ СН'!$H$17</f>
        <v>5639.30270681</v>
      </c>
      <c r="L98" s="36">
        <f>SUMIFS(СВЦЭМ!$C$39:$C$782,СВЦЭМ!$A$39:$A$782,$A98,СВЦЭМ!$B$39:$B$782,L$79)+'СЕТ СН'!$H$9+СВЦЭМ!$D$10+'СЕТ СН'!$H$5-'СЕТ СН'!$H$17</f>
        <v>5632.0956450200001</v>
      </c>
      <c r="M98" s="36">
        <f>SUMIFS(СВЦЭМ!$C$39:$C$782,СВЦЭМ!$A$39:$A$782,$A98,СВЦЭМ!$B$39:$B$782,M$79)+'СЕТ СН'!$H$9+СВЦЭМ!$D$10+'СЕТ СН'!$H$5-'СЕТ СН'!$H$17</f>
        <v>5656.4736832100007</v>
      </c>
      <c r="N98" s="36">
        <f>SUMIFS(СВЦЭМ!$C$39:$C$782,СВЦЭМ!$A$39:$A$782,$A98,СВЦЭМ!$B$39:$B$782,N$79)+'СЕТ СН'!$H$9+СВЦЭМ!$D$10+'СЕТ СН'!$H$5-'СЕТ СН'!$H$17</f>
        <v>5646.6003604100006</v>
      </c>
      <c r="O98" s="36">
        <f>SUMIFS(СВЦЭМ!$C$39:$C$782,СВЦЭМ!$A$39:$A$782,$A98,СВЦЭМ!$B$39:$B$782,O$79)+'СЕТ СН'!$H$9+СВЦЭМ!$D$10+'СЕТ СН'!$H$5-'СЕТ СН'!$H$17</f>
        <v>5657.6689877200006</v>
      </c>
      <c r="P98" s="36">
        <f>SUMIFS(СВЦЭМ!$C$39:$C$782,СВЦЭМ!$A$39:$A$782,$A98,СВЦЭМ!$B$39:$B$782,P$79)+'СЕТ СН'!$H$9+СВЦЭМ!$D$10+'СЕТ СН'!$H$5-'СЕТ СН'!$H$17</f>
        <v>5681.0080117400003</v>
      </c>
      <c r="Q98" s="36">
        <f>SUMIFS(СВЦЭМ!$C$39:$C$782,СВЦЭМ!$A$39:$A$782,$A98,СВЦЭМ!$B$39:$B$782,Q$79)+'СЕТ СН'!$H$9+СВЦЭМ!$D$10+'СЕТ СН'!$H$5-'СЕТ СН'!$H$17</f>
        <v>5698.2140537400001</v>
      </c>
      <c r="R98" s="36">
        <f>SUMIFS(СВЦЭМ!$C$39:$C$782,СВЦЭМ!$A$39:$A$782,$A98,СВЦЭМ!$B$39:$B$782,R$79)+'СЕТ СН'!$H$9+СВЦЭМ!$D$10+'СЕТ СН'!$H$5-'СЕТ СН'!$H$17</f>
        <v>5687.7980515700001</v>
      </c>
      <c r="S98" s="36">
        <f>SUMIFS(СВЦЭМ!$C$39:$C$782,СВЦЭМ!$A$39:$A$782,$A98,СВЦЭМ!$B$39:$B$782,S$79)+'СЕТ СН'!$H$9+СВЦЭМ!$D$10+'СЕТ СН'!$H$5-'СЕТ СН'!$H$17</f>
        <v>5670.4939731200002</v>
      </c>
      <c r="T98" s="36">
        <f>SUMIFS(СВЦЭМ!$C$39:$C$782,СВЦЭМ!$A$39:$A$782,$A98,СВЦЭМ!$B$39:$B$782,T$79)+'СЕТ СН'!$H$9+СВЦЭМ!$D$10+'СЕТ СН'!$H$5-'СЕТ СН'!$H$17</f>
        <v>5624.6285859600002</v>
      </c>
      <c r="U98" s="36">
        <f>SUMIFS(СВЦЭМ!$C$39:$C$782,СВЦЭМ!$A$39:$A$782,$A98,СВЦЭМ!$B$39:$B$782,U$79)+'СЕТ СН'!$H$9+СВЦЭМ!$D$10+'СЕТ СН'!$H$5-'СЕТ СН'!$H$17</f>
        <v>5592.5184050000007</v>
      </c>
      <c r="V98" s="36">
        <f>SUMIFS(СВЦЭМ!$C$39:$C$782,СВЦЭМ!$A$39:$A$782,$A98,СВЦЭМ!$B$39:$B$782,V$79)+'СЕТ СН'!$H$9+СВЦЭМ!$D$10+'СЕТ СН'!$H$5-'СЕТ СН'!$H$17</f>
        <v>5633.5106050900004</v>
      </c>
      <c r="W98" s="36">
        <f>SUMIFS(СВЦЭМ!$C$39:$C$782,СВЦЭМ!$A$39:$A$782,$A98,СВЦЭМ!$B$39:$B$782,W$79)+'СЕТ СН'!$H$9+СВЦЭМ!$D$10+'СЕТ СН'!$H$5-'СЕТ СН'!$H$17</f>
        <v>5646.9287921800005</v>
      </c>
      <c r="X98" s="36">
        <f>SUMIFS(СВЦЭМ!$C$39:$C$782,СВЦЭМ!$A$39:$A$782,$A98,СВЦЭМ!$B$39:$B$782,X$79)+'СЕТ СН'!$H$9+СВЦЭМ!$D$10+'СЕТ СН'!$H$5-'СЕТ СН'!$H$17</f>
        <v>5665.8602492999999</v>
      </c>
      <c r="Y98" s="36">
        <f>SUMIFS(СВЦЭМ!$C$39:$C$782,СВЦЭМ!$A$39:$A$782,$A98,СВЦЭМ!$B$39:$B$782,Y$79)+'СЕТ СН'!$H$9+СВЦЭМ!$D$10+'СЕТ СН'!$H$5-'СЕТ СН'!$H$17</f>
        <v>5700.4399510399999</v>
      </c>
    </row>
    <row r="99" spans="1:25" ht="15.75" x14ac:dyDescent="0.2">
      <c r="A99" s="35">
        <f t="shared" si="2"/>
        <v>45342</v>
      </c>
      <c r="B99" s="36">
        <f>SUMIFS(СВЦЭМ!$C$39:$C$782,СВЦЭМ!$A$39:$A$782,$A99,СВЦЭМ!$B$39:$B$782,B$79)+'СЕТ СН'!$H$9+СВЦЭМ!$D$10+'СЕТ СН'!$H$5-'СЕТ СН'!$H$17</f>
        <v>5674.5506507200007</v>
      </c>
      <c r="C99" s="36">
        <f>SUMIFS(СВЦЭМ!$C$39:$C$782,СВЦЭМ!$A$39:$A$782,$A99,СВЦЭМ!$B$39:$B$782,C$79)+'СЕТ СН'!$H$9+СВЦЭМ!$D$10+'СЕТ СН'!$H$5-'СЕТ СН'!$H$17</f>
        <v>5690.8735307300003</v>
      </c>
      <c r="D99" s="36">
        <f>SUMIFS(СВЦЭМ!$C$39:$C$782,СВЦЭМ!$A$39:$A$782,$A99,СВЦЭМ!$B$39:$B$782,D$79)+'СЕТ СН'!$H$9+СВЦЭМ!$D$10+'СЕТ СН'!$H$5-'СЕТ СН'!$H$17</f>
        <v>5708.0866155399999</v>
      </c>
      <c r="E99" s="36">
        <f>SUMIFS(СВЦЭМ!$C$39:$C$782,СВЦЭМ!$A$39:$A$782,$A99,СВЦЭМ!$B$39:$B$782,E$79)+'СЕТ СН'!$H$9+СВЦЭМ!$D$10+'СЕТ СН'!$H$5-'СЕТ СН'!$H$17</f>
        <v>5729.9988774600006</v>
      </c>
      <c r="F99" s="36">
        <f>SUMIFS(СВЦЭМ!$C$39:$C$782,СВЦЭМ!$A$39:$A$782,$A99,СВЦЭМ!$B$39:$B$782,F$79)+'СЕТ СН'!$H$9+СВЦЭМ!$D$10+'СЕТ СН'!$H$5-'СЕТ СН'!$H$17</f>
        <v>5718.4418784500003</v>
      </c>
      <c r="G99" s="36">
        <f>SUMIFS(СВЦЭМ!$C$39:$C$782,СВЦЭМ!$A$39:$A$782,$A99,СВЦЭМ!$B$39:$B$782,G$79)+'СЕТ СН'!$H$9+СВЦЭМ!$D$10+'СЕТ СН'!$H$5-'СЕТ СН'!$H$17</f>
        <v>5695.5342921600004</v>
      </c>
      <c r="H99" s="36">
        <f>SUMIFS(СВЦЭМ!$C$39:$C$782,СВЦЭМ!$A$39:$A$782,$A99,СВЦЭМ!$B$39:$B$782,H$79)+'СЕТ СН'!$H$9+СВЦЭМ!$D$10+'СЕТ СН'!$H$5-'СЕТ СН'!$H$17</f>
        <v>5650.0410871599997</v>
      </c>
      <c r="I99" s="36">
        <f>SUMIFS(СВЦЭМ!$C$39:$C$782,СВЦЭМ!$A$39:$A$782,$A99,СВЦЭМ!$B$39:$B$782,I$79)+'СЕТ СН'!$H$9+СВЦЭМ!$D$10+'СЕТ СН'!$H$5-'СЕТ СН'!$H$17</f>
        <v>5608.2291417100005</v>
      </c>
      <c r="J99" s="36">
        <f>SUMIFS(СВЦЭМ!$C$39:$C$782,СВЦЭМ!$A$39:$A$782,$A99,СВЦЭМ!$B$39:$B$782,J$79)+'СЕТ СН'!$H$9+СВЦЭМ!$D$10+'СЕТ СН'!$H$5-'СЕТ СН'!$H$17</f>
        <v>5517.0387659099997</v>
      </c>
      <c r="K99" s="36">
        <f>SUMIFS(СВЦЭМ!$C$39:$C$782,СВЦЭМ!$A$39:$A$782,$A99,СВЦЭМ!$B$39:$B$782,K$79)+'СЕТ СН'!$H$9+СВЦЭМ!$D$10+'СЕТ СН'!$H$5-'СЕТ СН'!$H$17</f>
        <v>5522.0496354900006</v>
      </c>
      <c r="L99" s="36">
        <f>SUMIFS(СВЦЭМ!$C$39:$C$782,СВЦЭМ!$A$39:$A$782,$A99,СВЦЭМ!$B$39:$B$782,L$79)+'СЕТ СН'!$H$9+СВЦЭМ!$D$10+'СЕТ СН'!$H$5-'СЕТ СН'!$H$17</f>
        <v>5516.5676781900002</v>
      </c>
      <c r="M99" s="36">
        <f>SUMIFS(СВЦЭМ!$C$39:$C$782,СВЦЭМ!$A$39:$A$782,$A99,СВЦЭМ!$B$39:$B$782,M$79)+'СЕТ СН'!$H$9+СВЦЭМ!$D$10+'СЕТ СН'!$H$5-'СЕТ СН'!$H$17</f>
        <v>5540.9653120200001</v>
      </c>
      <c r="N99" s="36">
        <f>SUMIFS(СВЦЭМ!$C$39:$C$782,СВЦЭМ!$A$39:$A$782,$A99,СВЦЭМ!$B$39:$B$782,N$79)+'СЕТ СН'!$H$9+СВЦЭМ!$D$10+'СЕТ СН'!$H$5-'СЕТ СН'!$H$17</f>
        <v>5527.7875971700005</v>
      </c>
      <c r="O99" s="36">
        <f>SUMIFS(СВЦЭМ!$C$39:$C$782,СВЦЭМ!$A$39:$A$782,$A99,СВЦЭМ!$B$39:$B$782,O$79)+'СЕТ СН'!$H$9+СВЦЭМ!$D$10+'СЕТ СН'!$H$5-'СЕТ СН'!$H$17</f>
        <v>5547.5025975500002</v>
      </c>
      <c r="P99" s="36">
        <f>SUMIFS(СВЦЭМ!$C$39:$C$782,СВЦЭМ!$A$39:$A$782,$A99,СВЦЭМ!$B$39:$B$782,P$79)+'СЕТ СН'!$H$9+СВЦЭМ!$D$10+'СЕТ СН'!$H$5-'СЕТ СН'!$H$17</f>
        <v>5569.6011205200002</v>
      </c>
      <c r="Q99" s="36">
        <f>SUMIFS(СВЦЭМ!$C$39:$C$782,СВЦЭМ!$A$39:$A$782,$A99,СВЦЭМ!$B$39:$B$782,Q$79)+'СЕТ СН'!$H$9+СВЦЭМ!$D$10+'СЕТ СН'!$H$5-'СЕТ СН'!$H$17</f>
        <v>5578.7972144100004</v>
      </c>
      <c r="R99" s="36">
        <f>SUMIFS(СВЦЭМ!$C$39:$C$782,СВЦЭМ!$A$39:$A$782,$A99,СВЦЭМ!$B$39:$B$782,R$79)+'СЕТ СН'!$H$9+СВЦЭМ!$D$10+'СЕТ СН'!$H$5-'СЕТ СН'!$H$17</f>
        <v>5572.6659597300004</v>
      </c>
      <c r="S99" s="36">
        <f>SUMIFS(СВЦЭМ!$C$39:$C$782,СВЦЭМ!$A$39:$A$782,$A99,СВЦЭМ!$B$39:$B$782,S$79)+'СЕТ СН'!$H$9+СВЦЭМ!$D$10+'СЕТ СН'!$H$5-'СЕТ СН'!$H$17</f>
        <v>5542.2828880500001</v>
      </c>
      <c r="T99" s="36">
        <f>SUMIFS(СВЦЭМ!$C$39:$C$782,СВЦЭМ!$A$39:$A$782,$A99,СВЦЭМ!$B$39:$B$782,T$79)+'СЕТ СН'!$H$9+СВЦЭМ!$D$10+'СЕТ СН'!$H$5-'СЕТ СН'!$H$17</f>
        <v>5490.5129295699999</v>
      </c>
      <c r="U99" s="36">
        <f>SUMIFS(СВЦЭМ!$C$39:$C$782,СВЦЭМ!$A$39:$A$782,$A99,СВЦЭМ!$B$39:$B$782,U$79)+'СЕТ СН'!$H$9+СВЦЭМ!$D$10+'СЕТ СН'!$H$5-'СЕТ СН'!$H$17</f>
        <v>5487.1303636900002</v>
      </c>
      <c r="V99" s="36">
        <f>SUMIFS(СВЦЭМ!$C$39:$C$782,СВЦЭМ!$A$39:$A$782,$A99,СВЦЭМ!$B$39:$B$782,V$79)+'СЕТ СН'!$H$9+СВЦЭМ!$D$10+'СЕТ СН'!$H$5-'СЕТ СН'!$H$17</f>
        <v>5564.5600171599999</v>
      </c>
      <c r="W99" s="36">
        <f>SUMIFS(СВЦЭМ!$C$39:$C$782,СВЦЭМ!$A$39:$A$782,$A99,СВЦЭМ!$B$39:$B$782,W$79)+'СЕТ СН'!$H$9+СВЦЭМ!$D$10+'СЕТ СН'!$H$5-'СЕТ СН'!$H$17</f>
        <v>5583.0889796600004</v>
      </c>
      <c r="X99" s="36">
        <f>SUMIFS(СВЦЭМ!$C$39:$C$782,СВЦЭМ!$A$39:$A$782,$A99,СВЦЭМ!$B$39:$B$782,X$79)+'СЕТ СН'!$H$9+СВЦЭМ!$D$10+'СЕТ СН'!$H$5-'СЕТ СН'!$H$17</f>
        <v>5596.2865028800006</v>
      </c>
      <c r="Y99" s="36">
        <f>SUMIFS(СВЦЭМ!$C$39:$C$782,СВЦЭМ!$A$39:$A$782,$A99,СВЦЭМ!$B$39:$B$782,Y$79)+'СЕТ СН'!$H$9+СВЦЭМ!$D$10+'СЕТ СН'!$H$5-'СЕТ СН'!$H$17</f>
        <v>5629.3936864500001</v>
      </c>
    </row>
    <row r="100" spans="1:25" ht="15.75" x14ac:dyDescent="0.2">
      <c r="A100" s="35">
        <f t="shared" si="2"/>
        <v>45343</v>
      </c>
      <c r="B100" s="36">
        <f>SUMIFS(СВЦЭМ!$C$39:$C$782,СВЦЭМ!$A$39:$A$782,$A100,СВЦЭМ!$B$39:$B$782,B$79)+'СЕТ СН'!$H$9+СВЦЭМ!$D$10+'СЕТ СН'!$H$5-'СЕТ СН'!$H$17</f>
        <v>5641.3704814699995</v>
      </c>
      <c r="C100" s="36">
        <f>SUMIFS(СВЦЭМ!$C$39:$C$782,СВЦЭМ!$A$39:$A$782,$A100,СВЦЭМ!$B$39:$B$782,C$79)+'СЕТ СН'!$H$9+СВЦЭМ!$D$10+'СЕТ СН'!$H$5-'СЕТ СН'!$H$17</f>
        <v>5679.8142153300005</v>
      </c>
      <c r="D100" s="36">
        <f>SUMIFS(СВЦЭМ!$C$39:$C$782,СВЦЭМ!$A$39:$A$782,$A100,СВЦЭМ!$B$39:$B$782,D$79)+'СЕТ СН'!$H$9+СВЦЭМ!$D$10+'СЕТ СН'!$H$5-'СЕТ СН'!$H$17</f>
        <v>5692.2008676300002</v>
      </c>
      <c r="E100" s="36">
        <f>SUMIFS(СВЦЭМ!$C$39:$C$782,СВЦЭМ!$A$39:$A$782,$A100,СВЦЭМ!$B$39:$B$782,E$79)+'СЕТ СН'!$H$9+СВЦЭМ!$D$10+'СЕТ СН'!$H$5-'СЕТ СН'!$H$17</f>
        <v>5715.20668243</v>
      </c>
      <c r="F100" s="36">
        <f>SUMIFS(СВЦЭМ!$C$39:$C$782,СВЦЭМ!$A$39:$A$782,$A100,СВЦЭМ!$B$39:$B$782,F$79)+'СЕТ СН'!$H$9+СВЦЭМ!$D$10+'СЕТ СН'!$H$5-'СЕТ СН'!$H$17</f>
        <v>5701.9141928900008</v>
      </c>
      <c r="G100" s="36">
        <f>SUMIFS(СВЦЭМ!$C$39:$C$782,СВЦЭМ!$A$39:$A$782,$A100,СВЦЭМ!$B$39:$B$782,G$79)+'СЕТ СН'!$H$9+СВЦЭМ!$D$10+'СЕТ СН'!$H$5-'СЕТ СН'!$H$17</f>
        <v>5672.3540644000004</v>
      </c>
      <c r="H100" s="36">
        <f>SUMIFS(СВЦЭМ!$C$39:$C$782,СВЦЭМ!$A$39:$A$782,$A100,СВЦЭМ!$B$39:$B$782,H$79)+'СЕТ СН'!$H$9+СВЦЭМ!$D$10+'СЕТ СН'!$H$5-'СЕТ СН'!$H$17</f>
        <v>5616.7534084500003</v>
      </c>
      <c r="I100" s="36">
        <f>SUMIFS(СВЦЭМ!$C$39:$C$782,СВЦЭМ!$A$39:$A$782,$A100,СВЦЭМ!$B$39:$B$782,I$79)+'СЕТ СН'!$H$9+СВЦЭМ!$D$10+'СЕТ СН'!$H$5-'СЕТ СН'!$H$17</f>
        <v>5558.0868338800001</v>
      </c>
      <c r="J100" s="36">
        <f>SUMIFS(СВЦЭМ!$C$39:$C$782,СВЦЭМ!$A$39:$A$782,$A100,СВЦЭМ!$B$39:$B$782,J$79)+'СЕТ СН'!$H$9+СВЦЭМ!$D$10+'СЕТ СН'!$H$5-'СЕТ СН'!$H$17</f>
        <v>5549.4190458100002</v>
      </c>
      <c r="K100" s="36">
        <f>SUMIFS(СВЦЭМ!$C$39:$C$782,СВЦЭМ!$A$39:$A$782,$A100,СВЦЭМ!$B$39:$B$782,K$79)+'СЕТ СН'!$H$9+СВЦЭМ!$D$10+'СЕТ СН'!$H$5-'СЕТ СН'!$H$17</f>
        <v>5551.7569049399999</v>
      </c>
      <c r="L100" s="36">
        <f>SUMIFS(СВЦЭМ!$C$39:$C$782,СВЦЭМ!$A$39:$A$782,$A100,СВЦЭМ!$B$39:$B$782,L$79)+'СЕТ СН'!$H$9+СВЦЭМ!$D$10+'СЕТ СН'!$H$5-'СЕТ СН'!$H$17</f>
        <v>5547.2101340500003</v>
      </c>
      <c r="M100" s="36">
        <f>SUMIFS(СВЦЭМ!$C$39:$C$782,СВЦЭМ!$A$39:$A$782,$A100,СВЦЭМ!$B$39:$B$782,M$79)+'СЕТ СН'!$H$9+СВЦЭМ!$D$10+'СЕТ СН'!$H$5-'СЕТ СН'!$H$17</f>
        <v>5567.5589348600006</v>
      </c>
      <c r="N100" s="36">
        <f>SUMIFS(СВЦЭМ!$C$39:$C$782,СВЦЭМ!$A$39:$A$782,$A100,СВЦЭМ!$B$39:$B$782,N$79)+'СЕТ СН'!$H$9+СВЦЭМ!$D$10+'СЕТ СН'!$H$5-'СЕТ СН'!$H$17</f>
        <v>5563.5821512800003</v>
      </c>
      <c r="O100" s="36">
        <f>SUMIFS(СВЦЭМ!$C$39:$C$782,СВЦЭМ!$A$39:$A$782,$A100,СВЦЭМ!$B$39:$B$782,O$79)+'СЕТ СН'!$H$9+СВЦЭМ!$D$10+'СЕТ СН'!$H$5-'СЕТ СН'!$H$17</f>
        <v>5590.00388896</v>
      </c>
      <c r="P100" s="36">
        <f>SUMIFS(СВЦЭМ!$C$39:$C$782,СВЦЭМ!$A$39:$A$782,$A100,СВЦЭМ!$B$39:$B$782,P$79)+'СЕТ СН'!$H$9+СВЦЭМ!$D$10+'СЕТ СН'!$H$5-'СЕТ СН'!$H$17</f>
        <v>5607.0857051500006</v>
      </c>
      <c r="Q100" s="36">
        <f>SUMIFS(СВЦЭМ!$C$39:$C$782,СВЦЭМ!$A$39:$A$782,$A100,СВЦЭМ!$B$39:$B$782,Q$79)+'СЕТ СН'!$H$9+СВЦЭМ!$D$10+'СЕТ СН'!$H$5-'СЕТ СН'!$H$17</f>
        <v>5617.7464547199997</v>
      </c>
      <c r="R100" s="36">
        <f>SUMIFS(СВЦЭМ!$C$39:$C$782,СВЦЭМ!$A$39:$A$782,$A100,СВЦЭМ!$B$39:$B$782,R$79)+'СЕТ СН'!$H$9+СВЦЭМ!$D$10+'СЕТ СН'!$H$5-'СЕТ СН'!$H$17</f>
        <v>5607.4298021900004</v>
      </c>
      <c r="S100" s="36">
        <f>SUMIFS(СВЦЭМ!$C$39:$C$782,СВЦЭМ!$A$39:$A$782,$A100,СВЦЭМ!$B$39:$B$782,S$79)+'СЕТ СН'!$H$9+СВЦЭМ!$D$10+'СЕТ СН'!$H$5-'СЕТ СН'!$H$17</f>
        <v>5575.77249656</v>
      </c>
      <c r="T100" s="36">
        <f>SUMIFS(СВЦЭМ!$C$39:$C$782,СВЦЭМ!$A$39:$A$782,$A100,СВЦЭМ!$B$39:$B$782,T$79)+'СЕТ СН'!$H$9+СВЦЭМ!$D$10+'СЕТ СН'!$H$5-'СЕТ СН'!$H$17</f>
        <v>5534.6292472300001</v>
      </c>
      <c r="U100" s="36">
        <f>SUMIFS(СВЦЭМ!$C$39:$C$782,СВЦЭМ!$A$39:$A$782,$A100,СВЦЭМ!$B$39:$B$782,U$79)+'СЕТ СН'!$H$9+СВЦЭМ!$D$10+'СЕТ СН'!$H$5-'СЕТ СН'!$H$17</f>
        <v>5520.2397971400005</v>
      </c>
      <c r="V100" s="36">
        <f>SUMIFS(СВЦЭМ!$C$39:$C$782,СВЦЭМ!$A$39:$A$782,$A100,СВЦЭМ!$B$39:$B$782,V$79)+'СЕТ СН'!$H$9+СВЦЭМ!$D$10+'СЕТ СН'!$H$5-'СЕТ СН'!$H$17</f>
        <v>5536.8600613500003</v>
      </c>
      <c r="W100" s="36">
        <f>SUMIFS(СВЦЭМ!$C$39:$C$782,СВЦЭМ!$A$39:$A$782,$A100,СВЦЭМ!$B$39:$B$782,W$79)+'СЕТ СН'!$H$9+СВЦЭМ!$D$10+'СЕТ СН'!$H$5-'СЕТ СН'!$H$17</f>
        <v>5563.0261876300001</v>
      </c>
      <c r="X100" s="36">
        <f>SUMIFS(СВЦЭМ!$C$39:$C$782,СВЦЭМ!$A$39:$A$782,$A100,СВЦЭМ!$B$39:$B$782,X$79)+'СЕТ СН'!$H$9+СВЦЭМ!$D$10+'СЕТ СН'!$H$5-'СЕТ СН'!$H$17</f>
        <v>5601.7002617899998</v>
      </c>
      <c r="Y100" s="36">
        <f>SUMIFS(СВЦЭМ!$C$39:$C$782,СВЦЭМ!$A$39:$A$782,$A100,СВЦЭМ!$B$39:$B$782,Y$79)+'СЕТ СН'!$H$9+СВЦЭМ!$D$10+'СЕТ СН'!$H$5-'СЕТ СН'!$H$17</f>
        <v>5619.9949089900001</v>
      </c>
    </row>
    <row r="101" spans="1:25" ht="15.75" x14ac:dyDescent="0.2">
      <c r="A101" s="35">
        <f t="shared" si="2"/>
        <v>45344</v>
      </c>
      <c r="B101" s="36">
        <f>SUMIFS(СВЦЭМ!$C$39:$C$782,СВЦЭМ!$A$39:$A$782,$A101,СВЦЭМ!$B$39:$B$782,B$79)+'СЕТ СН'!$H$9+СВЦЭМ!$D$10+'СЕТ СН'!$H$5-'СЕТ СН'!$H$17</f>
        <v>5648.3836947099999</v>
      </c>
      <c r="C101" s="36">
        <f>SUMIFS(СВЦЭМ!$C$39:$C$782,СВЦЭМ!$A$39:$A$782,$A101,СВЦЭМ!$B$39:$B$782,C$79)+'СЕТ СН'!$H$9+СВЦЭМ!$D$10+'СЕТ СН'!$H$5-'СЕТ СН'!$H$17</f>
        <v>5683.38142006</v>
      </c>
      <c r="D101" s="36">
        <f>SUMIFS(СВЦЭМ!$C$39:$C$782,СВЦЭМ!$A$39:$A$782,$A101,СВЦЭМ!$B$39:$B$782,D$79)+'СЕТ СН'!$H$9+СВЦЭМ!$D$10+'СЕТ СН'!$H$5-'СЕТ СН'!$H$17</f>
        <v>5709.84910373</v>
      </c>
      <c r="E101" s="36">
        <f>SUMIFS(СВЦЭМ!$C$39:$C$782,СВЦЭМ!$A$39:$A$782,$A101,СВЦЭМ!$B$39:$B$782,E$79)+'СЕТ СН'!$H$9+СВЦЭМ!$D$10+'СЕТ СН'!$H$5-'СЕТ СН'!$H$17</f>
        <v>5717.7440011300005</v>
      </c>
      <c r="F101" s="36">
        <f>SUMIFS(СВЦЭМ!$C$39:$C$782,СВЦЭМ!$A$39:$A$782,$A101,СВЦЭМ!$B$39:$B$782,F$79)+'СЕТ СН'!$H$9+СВЦЭМ!$D$10+'СЕТ СН'!$H$5-'СЕТ СН'!$H$17</f>
        <v>5707.0660130300002</v>
      </c>
      <c r="G101" s="36">
        <f>SUMIFS(СВЦЭМ!$C$39:$C$782,СВЦЭМ!$A$39:$A$782,$A101,СВЦЭМ!$B$39:$B$782,G$79)+'СЕТ СН'!$H$9+СВЦЭМ!$D$10+'СЕТ СН'!$H$5-'СЕТ СН'!$H$17</f>
        <v>5688.6797390500005</v>
      </c>
      <c r="H101" s="36">
        <f>SUMIFS(СВЦЭМ!$C$39:$C$782,СВЦЭМ!$A$39:$A$782,$A101,СВЦЭМ!$B$39:$B$782,H$79)+'СЕТ СН'!$H$9+СВЦЭМ!$D$10+'СЕТ СН'!$H$5-'СЕТ СН'!$H$17</f>
        <v>5632.1578520800003</v>
      </c>
      <c r="I101" s="36">
        <f>SUMIFS(СВЦЭМ!$C$39:$C$782,СВЦЭМ!$A$39:$A$782,$A101,СВЦЭМ!$B$39:$B$782,I$79)+'СЕТ СН'!$H$9+СВЦЭМ!$D$10+'СЕТ СН'!$H$5-'СЕТ СН'!$H$17</f>
        <v>5586.1209293800002</v>
      </c>
      <c r="J101" s="36">
        <f>SUMIFS(СВЦЭМ!$C$39:$C$782,СВЦЭМ!$A$39:$A$782,$A101,СВЦЭМ!$B$39:$B$782,J$79)+'СЕТ СН'!$H$9+СВЦЭМ!$D$10+'СЕТ СН'!$H$5-'СЕТ СН'!$H$17</f>
        <v>5556.8686017600003</v>
      </c>
      <c r="K101" s="36">
        <f>SUMIFS(СВЦЭМ!$C$39:$C$782,СВЦЭМ!$A$39:$A$782,$A101,СВЦЭМ!$B$39:$B$782,K$79)+'СЕТ СН'!$H$9+СВЦЭМ!$D$10+'СЕТ СН'!$H$5-'СЕТ СН'!$H$17</f>
        <v>5537.39915526</v>
      </c>
      <c r="L101" s="36">
        <f>SUMIFS(СВЦЭМ!$C$39:$C$782,СВЦЭМ!$A$39:$A$782,$A101,СВЦЭМ!$B$39:$B$782,L$79)+'СЕТ СН'!$H$9+СВЦЭМ!$D$10+'СЕТ СН'!$H$5-'СЕТ СН'!$H$17</f>
        <v>5527.4781189599998</v>
      </c>
      <c r="M101" s="36">
        <f>SUMIFS(СВЦЭМ!$C$39:$C$782,СВЦЭМ!$A$39:$A$782,$A101,СВЦЭМ!$B$39:$B$782,M$79)+'СЕТ СН'!$H$9+СВЦЭМ!$D$10+'СЕТ СН'!$H$5-'СЕТ СН'!$H$17</f>
        <v>5561.7983735899998</v>
      </c>
      <c r="N101" s="36">
        <f>SUMIFS(СВЦЭМ!$C$39:$C$782,СВЦЭМ!$A$39:$A$782,$A101,СВЦЭМ!$B$39:$B$782,N$79)+'СЕТ СН'!$H$9+СВЦЭМ!$D$10+'СЕТ СН'!$H$5-'СЕТ СН'!$H$17</f>
        <v>5562.0465644300002</v>
      </c>
      <c r="O101" s="36">
        <f>SUMIFS(СВЦЭМ!$C$39:$C$782,СВЦЭМ!$A$39:$A$782,$A101,СВЦЭМ!$B$39:$B$782,O$79)+'СЕТ СН'!$H$9+СВЦЭМ!$D$10+'СЕТ СН'!$H$5-'СЕТ СН'!$H$17</f>
        <v>5590.2084343200004</v>
      </c>
      <c r="P101" s="36">
        <f>SUMIFS(СВЦЭМ!$C$39:$C$782,СВЦЭМ!$A$39:$A$782,$A101,СВЦЭМ!$B$39:$B$782,P$79)+'СЕТ СН'!$H$9+СВЦЭМ!$D$10+'СЕТ СН'!$H$5-'СЕТ СН'!$H$17</f>
        <v>5607.57306728</v>
      </c>
      <c r="Q101" s="36">
        <f>SUMIFS(СВЦЭМ!$C$39:$C$782,СВЦЭМ!$A$39:$A$782,$A101,СВЦЭМ!$B$39:$B$782,Q$79)+'СЕТ СН'!$H$9+СВЦЭМ!$D$10+'СЕТ СН'!$H$5-'СЕТ СН'!$H$17</f>
        <v>5619.1755681200002</v>
      </c>
      <c r="R101" s="36">
        <f>SUMIFS(СВЦЭМ!$C$39:$C$782,СВЦЭМ!$A$39:$A$782,$A101,СВЦЭМ!$B$39:$B$782,R$79)+'СЕТ СН'!$H$9+СВЦЭМ!$D$10+'СЕТ СН'!$H$5-'СЕТ СН'!$H$17</f>
        <v>5621.6286756400004</v>
      </c>
      <c r="S101" s="36">
        <f>SUMIFS(СВЦЭМ!$C$39:$C$782,СВЦЭМ!$A$39:$A$782,$A101,СВЦЭМ!$B$39:$B$782,S$79)+'СЕТ СН'!$H$9+СВЦЭМ!$D$10+'СЕТ СН'!$H$5-'СЕТ СН'!$H$17</f>
        <v>5601.7938333500006</v>
      </c>
      <c r="T101" s="36">
        <f>SUMIFS(СВЦЭМ!$C$39:$C$782,СВЦЭМ!$A$39:$A$782,$A101,СВЦЭМ!$B$39:$B$782,T$79)+'СЕТ СН'!$H$9+СВЦЭМ!$D$10+'СЕТ СН'!$H$5-'СЕТ СН'!$H$17</f>
        <v>5552.5342265400004</v>
      </c>
      <c r="U101" s="36">
        <f>SUMIFS(СВЦЭМ!$C$39:$C$782,СВЦЭМ!$A$39:$A$782,$A101,СВЦЭМ!$B$39:$B$782,U$79)+'СЕТ СН'!$H$9+СВЦЭМ!$D$10+'СЕТ СН'!$H$5-'СЕТ СН'!$H$17</f>
        <v>5542.3858822500006</v>
      </c>
      <c r="V101" s="36">
        <f>SUMIFS(СВЦЭМ!$C$39:$C$782,СВЦЭМ!$A$39:$A$782,$A101,СВЦЭМ!$B$39:$B$782,V$79)+'СЕТ СН'!$H$9+СВЦЭМ!$D$10+'СЕТ СН'!$H$5-'СЕТ СН'!$H$17</f>
        <v>5564.7045246899997</v>
      </c>
      <c r="W101" s="36">
        <f>SUMIFS(СВЦЭМ!$C$39:$C$782,СВЦЭМ!$A$39:$A$782,$A101,СВЦЭМ!$B$39:$B$782,W$79)+'СЕТ СН'!$H$9+СВЦЭМ!$D$10+'СЕТ СН'!$H$5-'СЕТ СН'!$H$17</f>
        <v>5578.2025605600002</v>
      </c>
      <c r="X101" s="36">
        <f>SUMIFS(СВЦЭМ!$C$39:$C$782,СВЦЭМ!$A$39:$A$782,$A101,СВЦЭМ!$B$39:$B$782,X$79)+'СЕТ СН'!$H$9+СВЦЭМ!$D$10+'СЕТ СН'!$H$5-'СЕТ СН'!$H$17</f>
        <v>5593.6869728700003</v>
      </c>
      <c r="Y101" s="36">
        <f>SUMIFS(СВЦЭМ!$C$39:$C$782,СВЦЭМ!$A$39:$A$782,$A101,СВЦЭМ!$B$39:$B$782,Y$79)+'СЕТ СН'!$H$9+СВЦЭМ!$D$10+'СЕТ СН'!$H$5-'СЕТ СН'!$H$17</f>
        <v>5607.8029674700001</v>
      </c>
    </row>
    <row r="102" spans="1:25" ht="15.75" x14ac:dyDescent="0.2">
      <c r="A102" s="35">
        <f t="shared" si="2"/>
        <v>45345</v>
      </c>
      <c r="B102" s="36">
        <f>SUMIFS(СВЦЭМ!$C$39:$C$782,СВЦЭМ!$A$39:$A$782,$A102,СВЦЭМ!$B$39:$B$782,B$79)+'СЕТ СН'!$H$9+СВЦЭМ!$D$10+'СЕТ СН'!$H$5-'СЕТ СН'!$H$17</f>
        <v>5667.7326834200003</v>
      </c>
      <c r="C102" s="36">
        <f>SUMIFS(СВЦЭМ!$C$39:$C$782,СВЦЭМ!$A$39:$A$782,$A102,СВЦЭМ!$B$39:$B$782,C$79)+'СЕТ СН'!$H$9+СВЦЭМ!$D$10+'СЕТ СН'!$H$5-'СЕТ СН'!$H$17</f>
        <v>5686.5354396900002</v>
      </c>
      <c r="D102" s="36">
        <f>SUMIFS(СВЦЭМ!$C$39:$C$782,СВЦЭМ!$A$39:$A$782,$A102,СВЦЭМ!$B$39:$B$782,D$79)+'СЕТ СН'!$H$9+СВЦЭМ!$D$10+'СЕТ СН'!$H$5-'СЕТ СН'!$H$17</f>
        <v>5693.5486655200002</v>
      </c>
      <c r="E102" s="36">
        <f>SUMIFS(СВЦЭМ!$C$39:$C$782,СВЦЭМ!$A$39:$A$782,$A102,СВЦЭМ!$B$39:$B$782,E$79)+'СЕТ СН'!$H$9+СВЦЭМ!$D$10+'СЕТ СН'!$H$5-'СЕТ СН'!$H$17</f>
        <v>5711.8961681600003</v>
      </c>
      <c r="F102" s="36">
        <f>SUMIFS(СВЦЭМ!$C$39:$C$782,СВЦЭМ!$A$39:$A$782,$A102,СВЦЭМ!$B$39:$B$782,F$79)+'СЕТ СН'!$H$9+СВЦЭМ!$D$10+'СЕТ СН'!$H$5-'СЕТ СН'!$H$17</f>
        <v>5713.7326960999999</v>
      </c>
      <c r="G102" s="36">
        <f>SUMIFS(СВЦЭМ!$C$39:$C$782,СВЦЭМ!$A$39:$A$782,$A102,СВЦЭМ!$B$39:$B$782,G$79)+'СЕТ СН'!$H$9+СВЦЭМ!$D$10+'СЕТ СН'!$H$5-'СЕТ СН'!$H$17</f>
        <v>5675.9708143500002</v>
      </c>
      <c r="H102" s="36">
        <f>SUMIFS(СВЦЭМ!$C$39:$C$782,СВЦЭМ!$A$39:$A$782,$A102,СВЦЭМ!$B$39:$B$782,H$79)+'СЕТ СН'!$H$9+СВЦЭМ!$D$10+'СЕТ СН'!$H$5-'СЕТ СН'!$H$17</f>
        <v>5683.4769206199999</v>
      </c>
      <c r="I102" s="36">
        <f>SUMIFS(СВЦЭМ!$C$39:$C$782,СВЦЭМ!$A$39:$A$782,$A102,СВЦЭМ!$B$39:$B$782,I$79)+'СЕТ СН'!$H$9+СВЦЭМ!$D$10+'СЕТ СН'!$H$5-'СЕТ СН'!$H$17</f>
        <v>5664.3639054499999</v>
      </c>
      <c r="J102" s="36">
        <f>SUMIFS(СВЦЭМ!$C$39:$C$782,СВЦЭМ!$A$39:$A$782,$A102,СВЦЭМ!$B$39:$B$782,J$79)+'СЕТ СН'!$H$9+СВЦЭМ!$D$10+'СЕТ СН'!$H$5-'СЕТ СН'!$H$17</f>
        <v>5601.55518846</v>
      </c>
      <c r="K102" s="36">
        <f>SUMIFS(СВЦЭМ!$C$39:$C$782,СВЦЭМ!$A$39:$A$782,$A102,СВЦЭМ!$B$39:$B$782,K$79)+'СЕТ СН'!$H$9+СВЦЭМ!$D$10+'СЕТ СН'!$H$5-'СЕТ СН'!$H$17</f>
        <v>5544.0861114899999</v>
      </c>
      <c r="L102" s="36">
        <f>SUMIFS(СВЦЭМ!$C$39:$C$782,СВЦЭМ!$A$39:$A$782,$A102,СВЦЭМ!$B$39:$B$782,L$79)+'СЕТ СН'!$H$9+СВЦЭМ!$D$10+'СЕТ СН'!$H$5-'СЕТ СН'!$H$17</f>
        <v>5519.2196088500004</v>
      </c>
      <c r="M102" s="36">
        <f>SUMIFS(СВЦЭМ!$C$39:$C$782,СВЦЭМ!$A$39:$A$782,$A102,СВЦЭМ!$B$39:$B$782,M$79)+'СЕТ СН'!$H$9+СВЦЭМ!$D$10+'СЕТ СН'!$H$5-'СЕТ СН'!$H$17</f>
        <v>5538.1740893200003</v>
      </c>
      <c r="N102" s="36">
        <f>SUMIFS(СВЦЭМ!$C$39:$C$782,СВЦЭМ!$A$39:$A$782,$A102,СВЦЭМ!$B$39:$B$782,N$79)+'СЕТ СН'!$H$9+СВЦЭМ!$D$10+'СЕТ СН'!$H$5-'СЕТ СН'!$H$17</f>
        <v>5532.1978659900005</v>
      </c>
      <c r="O102" s="36">
        <f>SUMIFS(СВЦЭМ!$C$39:$C$782,СВЦЭМ!$A$39:$A$782,$A102,СВЦЭМ!$B$39:$B$782,O$79)+'СЕТ СН'!$H$9+СВЦЭМ!$D$10+'СЕТ СН'!$H$5-'СЕТ СН'!$H$17</f>
        <v>5559.7024266099997</v>
      </c>
      <c r="P102" s="36">
        <f>SUMIFS(СВЦЭМ!$C$39:$C$782,СВЦЭМ!$A$39:$A$782,$A102,СВЦЭМ!$B$39:$B$782,P$79)+'СЕТ СН'!$H$9+СВЦЭМ!$D$10+'СЕТ СН'!$H$5-'СЕТ СН'!$H$17</f>
        <v>5587.8509108799999</v>
      </c>
      <c r="Q102" s="36">
        <f>SUMIFS(СВЦЭМ!$C$39:$C$782,СВЦЭМ!$A$39:$A$782,$A102,СВЦЭМ!$B$39:$B$782,Q$79)+'СЕТ СН'!$H$9+СВЦЭМ!$D$10+'СЕТ СН'!$H$5-'СЕТ СН'!$H$17</f>
        <v>5601.1843598000005</v>
      </c>
      <c r="R102" s="36">
        <f>SUMIFS(СВЦЭМ!$C$39:$C$782,СВЦЭМ!$A$39:$A$782,$A102,СВЦЭМ!$B$39:$B$782,R$79)+'СЕТ СН'!$H$9+СВЦЭМ!$D$10+'СЕТ СН'!$H$5-'СЕТ СН'!$H$17</f>
        <v>5605.59125047</v>
      </c>
      <c r="S102" s="36">
        <f>SUMIFS(СВЦЭМ!$C$39:$C$782,СВЦЭМ!$A$39:$A$782,$A102,СВЦЭМ!$B$39:$B$782,S$79)+'СЕТ СН'!$H$9+СВЦЭМ!$D$10+'СЕТ СН'!$H$5-'СЕТ СН'!$H$17</f>
        <v>5581.9192416799997</v>
      </c>
      <c r="T102" s="36">
        <f>SUMIFS(СВЦЭМ!$C$39:$C$782,СВЦЭМ!$A$39:$A$782,$A102,СВЦЭМ!$B$39:$B$782,T$79)+'СЕТ СН'!$H$9+СВЦЭМ!$D$10+'СЕТ СН'!$H$5-'СЕТ СН'!$H$17</f>
        <v>5537.1201150100005</v>
      </c>
      <c r="U102" s="36">
        <f>SUMIFS(СВЦЭМ!$C$39:$C$782,СВЦЭМ!$A$39:$A$782,$A102,СВЦЭМ!$B$39:$B$782,U$79)+'СЕТ СН'!$H$9+СВЦЭМ!$D$10+'СЕТ СН'!$H$5-'СЕТ СН'!$H$17</f>
        <v>5505.6589467800004</v>
      </c>
      <c r="V102" s="36">
        <f>SUMIFS(СВЦЭМ!$C$39:$C$782,СВЦЭМ!$A$39:$A$782,$A102,СВЦЭМ!$B$39:$B$782,V$79)+'СЕТ СН'!$H$9+СВЦЭМ!$D$10+'СЕТ СН'!$H$5-'СЕТ СН'!$H$17</f>
        <v>5520.06601237</v>
      </c>
      <c r="W102" s="36">
        <f>SUMIFS(СВЦЭМ!$C$39:$C$782,СВЦЭМ!$A$39:$A$782,$A102,СВЦЭМ!$B$39:$B$782,W$79)+'СЕТ СН'!$H$9+СВЦЭМ!$D$10+'СЕТ СН'!$H$5-'СЕТ СН'!$H$17</f>
        <v>5545.9038458800005</v>
      </c>
      <c r="X102" s="36">
        <f>SUMIFS(СВЦЭМ!$C$39:$C$782,СВЦЭМ!$A$39:$A$782,$A102,СВЦЭМ!$B$39:$B$782,X$79)+'СЕТ СН'!$H$9+СВЦЭМ!$D$10+'СЕТ СН'!$H$5-'СЕТ СН'!$H$17</f>
        <v>5560.2795394300001</v>
      </c>
      <c r="Y102" s="36">
        <f>SUMIFS(СВЦЭМ!$C$39:$C$782,СВЦЭМ!$A$39:$A$782,$A102,СВЦЭМ!$B$39:$B$782,Y$79)+'СЕТ СН'!$H$9+СВЦЭМ!$D$10+'СЕТ СН'!$H$5-'СЕТ СН'!$H$17</f>
        <v>5600.4462420899999</v>
      </c>
    </row>
    <row r="103" spans="1:25" ht="15.75" x14ac:dyDescent="0.2">
      <c r="A103" s="35">
        <f t="shared" si="2"/>
        <v>45346</v>
      </c>
      <c r="B103" s="36">
        <f>SUMIFS(СВЦЭМ!$C$39:$C$782,СВЦЭМ!$A$39:$A$782,$A103,СВЦЭМ!$B$39:$B$782,B$79)+'СЕТ СН'!$H$9+СВЦЭМ!$D$10+'СЕТ СН'!$H$5-'СЕТ СН'!$H$17</f>
        <v>5610.5737581200001</v>
      </c>
      <c r="C103" s="36">
        <f>SUMIFS(СВЦЭМ!$C$39:$C$782,СВЦЭМ!$A$39:$A$782,$A103,СВЦЭМ!$B$39:$B$782,C$79)+'СЕТ СН'!$H$9+СВЦЭМ!$D$10+'СЕТ СН'!$H$5-'СЕТ СН'!$H$17</f>
        <v>5650.06645243</v>
      </c>
      <c r="D103" s="36">
        <f>SUMIFS(СВЦЭМ!$C$39:$C$782,СВЦЭМ!$A$39:$A$782,$A103,СВЦЭМ!$B$39:$B$782,D$79)+'СЕТ СН'!$H$9+СВЦЭМ!$D$10+'СЕТ СН'!$H$5-'СЕТ СН'!$H$17</f>
        <v>5673.7473516099999</v>
      </c>
      <c r="E103" s="36">
        <f>SUMIFS(СВЦЭМ!$C$39:$C$782,СВЦЭМ!$A$39:$A$782,$A103,СВЦЭМ!$B$39:$B$782,E$79)+'СЕТ СН'!$H$9+СВЦЭМ!$D$10+'СЕТ СН'!$H$5-'СЕТ СН'!$H$17</f>
        <v>5679.6282486400005</v>
      </c>
      <c r="F103" s="36">
        <f>SUMIFS(СВЦЭМ!$C$39:$C$782,СВЦЭМ!$A$39:$A$782,$A103,СВЦЭМ!$B$39:$B$782,F$79)+'СЕТ СН'!$H$9+СВЦЭМ!$D$10+'СЕТ СН'!$H$5-'СЕТ СН'!$H$17</f>
        <v>5691.02628138</v>
      </c>
      <c r="G103" s="36">
        <f>SUMIFS(СВЦЭМ!$C$39:$C$782,СВЦЭМ!$A$39:$A$782,$A103,СВЦЭМ!$B$39:$B$782,G$79)+'СЕТ СН'!$H$9+СВЦЭМ!$D$10+'СЕТ СН'!$H$5-'СЕТ СН'!$H$17</f>
        <v>5670.0908618800004</v>
      </c>
      <c r="H103" s="36">
        <f>SUMIFS(СВЦЭМ!$C$39:$C$782,СВЦЭМ!$A$39:$A$782,$A103,СВЦЭМ!$B$39:$B$782,H$79)+'СЕТ СН'!$H$9+СВЦЭМ!$D$10+'СЕТ СН'!$H$5-'СЕТ СН'!$H$17</f>
        <v>5634.67251476</v>
      </c>
      <c r="I103" s="36">
        <f>SUMIFS(СВЦЭМ!$C$39:$C$782,СВЦЭМ!$A$39:$A$782,$A103,СВЦЭМ!$B$39:$B$782,I$79)+'СЕТ СН'!$H$9+СВЦЭМ!$D$10+'СЕТ СН'!$H$5-'СЕТ СН'!$H$17</f>
        <v>5539.2180613800001</v>
      </c>
      <c r="J103" s="36">
        <f>SUMIFS(СВЦЭМ!$C$39:$C$782,СВЦЭМ!$A$39:$A$782,$A103,СВЦЭМ!$B$39:$B$782,J$79)+'СЕТ СН'!$H$9+СВЦЭМ!$D$10+'СЕТ СН'!$H$5-'СЕТ СН'!$H$17</f>
        <v>5514.3564782499998</v>
      </c>
      <c r="K103" s="36">
        <f>SUMIFS(СВЦЭМ!$C$39:$C$782,СВЦЭМ!$A$39:$A$782,$A103,СВЦЭМ!$B$39:$B$782,K$79)+'СЕТ СН'!$H$9+СВЦЭМ!$D$10+'СЕТ СН'!$H$5-'СЕТ СН'!$H$17</f>
        <v>5456.2326566199999</v>
      </c>
      <c r="L103" s="36">
        <f>SUMIFS(СВЦЭМ!$C$39:$C$782,СВЦЭМ!$A$39:$A$782,$A103,СВЦЭМ!$B$39:$B$782,L$79)+'СЕТ СН'!$H$9+СВЦЭМ!$D$10+'СЕТ СН'!$H$5-'СЕТ СН'!$H$17</f>
        <v>5422.4937820100004</v>
      </c>
      <c r="M103" s="36">
        <f>SUMIFS(СВЦЭМ!$C$39:$C$782,СВЦЭМ!$A$39:$A$782,$A103,СВЦЭМ!$B$39:$B$782,M$79)+'СЕТ СН'!$H$9+СВЦЭМ!$D$10+'СЕТ СН'!$H$5-'СЕТ СН'!$H$17</f>
        <v>5414.0700041300006</v>
      </c>
      <c r="N103" s="36">
        <f>SUMIFS(СВЦЭМ!$C$39:$C$782,СВЦЭМ!$A$39:$A$782,$A103,СВЦЭМ!$B$39:$B$782,N$79)+'СЕТ СН'!$H$9+СВЦЭМ!$D$10+'СЕТ СН'!$H$5-'СЕТ СН'!$H$17</f>
        <v>5427.3325374400001</v>
      </c>
      <c r="O103" s="36">
        <f>SUMIFS(СВЦЭМ!$C$39:$C$782,СВЦЭМ!$A$39:$A$782,$A103,СВЦЭМ!$B$39:$B$782,O$79)+'СЕТ СН'!$H$9+СВЦЭМ!$D$10+'СЕТ СН'!$H$5-'СЕТ СН'!$H$17</f>
        <v>5453.3998666300004</v>
      </c>
      <c r="P103" s="36">
        <f>SUMIFS(СВЦЭМ!$C$39:$C$782,СВЦЭМ!$A$39:$A$782,$A103,СВЦЭМ!$B$39:$B$782,P$79)+'СЕТ СН'!$H$9+СВЦЭМ!$D$10+'СЕТ СН'!$H$5-'СЕТ СН'!$H$17</f>
        <v>5476.89442616</v>
      </c>
      <c r="Q103" s="36">
        <f>SUMIFS(СВЦЭМ!$C$39:$C$782,СВЦЭМ!$A$39:$A$782,$A103,СВЦЭМ!$B$39:$B$782,Q$79)+'СЕТ СН'!$H$9+СВЦЭМ!$D$10+'СЕТ СН'!$H$5-'СЕТ СН'!$H$17</f>
        <v>5492.14120955</v>
      </c>
      <c r="R103" s="36">
        <f>SUMIFS(СВЦЭМ!$C$39:$C$782,СВЦЭМ!$A$39:$A$782,$A103,СВЦЭМ!$B$39:$B$782,R$79)+'СЕТ СН'!$H$9+СВЦЭМ!$D$10+'СЕТ СН'!$H$5-'СЕТ СН'!$H$17</f>
        <v>5494.7831743500001</v>
      </c>
      <c r="S103" s="36">
        <f>SUMIFS(СВЦЭМ!$C$39:$C$782,СВЦЭМ!$A$39:$A$782,$A103,СВЦЭМ!$B$39:$B$782,S$79)+'СЕТ СН'!$H$9+СВЦЭМ!$D$10+'СЕТ СН'!$H$5-'СЕТ СН'!$H$17</f>
        <v>5485.69632284</v>
      </c>
      <c r="T103" s="36">
        <f>SUMIFS(СВЦЭМ!$C$39:$C$782,СВЦЭМ!$A$39:$A$782,$A103,СВЦЭМ!$B$39:$B$782,T$79)+'СЕТ СН'!$H$9+СВЦЭМ!$D$10+'СЕТ СН'!$H$5-'СЕТ СН'!$H$17</f>
        <v>5452.7664499299999</v>
      </c>
      <c r="U103" s="36">
        <f>SUMIFS(СВЦЭМ!$C$39:$C$782,СВЦЭМ!$A$39:$A$782,$A103,СВЦЭМ!$B$39:$B$782,U$79)+'СЕТ СН'!$H$9+СВЦЭМ!$D$10+'СЕТ СН'!$H$5-'СЕТ СН'!$H$17</f>
        <v>5428.6578321300003</v>
      </c>
      <c r="V103" s="36">
        <f>SUMIFS(СВЦЭМ!$C$39:$C$782,СВЦЭМ!$A$39:$A$782,$A103,СВЦЭМ!$B$39:$B$782,V$79)+'СЕТ СН'!$H$9+СВЦЭМ!$D$10+'СЕТ СН'!$H$5-'СЕТ СН'!$H$17</f>
        <v>5434.6508106000001</v>
      </c>
      <c r="W103" s="36">
        <f>SUMIFS(СВЦЭМ!$C$39:$C$782,СВЦЭМ!$A$39:$A$782,$A103,СВЦЭМ!$B$39:$B$782,W$79)+'СЕТ СН'!$H$9+СВЦЭМ!$D$10+'СЕТ СН'!$H$5-'СЕТ СН'!$H$17</f>
        <v>5430.62876013</v>
      </c>
      <c r="X103" s="36">
        <f>SUMIFS(СВЦЭМ!$C$39:$C$782,СВЦЭМ!$A$39:$A$782,$A103,СВЦЭМ!$B$39:$B$782,X$79)+'СЕТ СН'!$H$9+СВЦЭМ!$D$10+'СЕТ СН'!$H$5-'СЕТ СН'!$H$17</f>
        <v>5471.9718296400006</v>
      </c>
      <c r="Y103" s="36">
        <f>SUMIFS(СВЦЭМ!$C$39:$C$782,СВЦЭМ!$A$39:$A$782,$A103,СВЦЭМ!$B$39:$B$782,Y$79)+'СЕТ СН'!$H$9+СВЦЭМ!$D$10+'СЕТ СН'!$H$5-'СЕТ СН'!$H$17</f>
        <v>5499.0276350599997</v>
      </c>
    </row>
    <row r="104" spans="1:25" ht="15.75" x14ac:dyDescent="0.2">
      <c r="A104" s="35">
        <f t="shared" si="2"/>
        <v>45347</v>
      </c>
      <c r="B104" s="36">
        <f>SUMIFS(СВЦЭМ!$C$39:$C$782,СВЦЭМ!$A$39:$A$782,$A104,СВЦЭМ!$B$39:$B$782,B$79)+'СЕТ СН'!$H$9+СВЦЭМ!$D$10+'СЕТ СН'!$H$5-'СЕТ СН'!$H$17</f>
        <v>5581.65461056</v>
      </c>
      <c r="C104" s="36">
        <f>SUMIFS(СВЦЭМ!$C$39:$C$782,СВЦЭМ!$A$39:$A$782,$A104,СВЦЭМ!$B$39:$B$782,C$79)+'СЕТ СН'!$H$9+СВЦЭМ!$D$10+'СЕТ СН'!$H$5-'СЕТ СН'!$H$17</f>
        <v>5555.7686768100002</v>
      </c>
      <c r="D104" s="36">
        <f>SUMIFS(СВЦЭМ!$C$39:$C$782,СВЦЭМ!$A$39:$A$782,$A104,СВЦЭМ!$B$39:$B$782,D$79)+'СЕТ СН'!$H$9+СВЦЭМ!$D$10+'СЕТ СН'!$H$5-'СЕТ СН'!$H$17</f>
        <v>5570.7446177000002</v>
      </c>
      <c r="E104" s="36">
        <f>SUMIFS(СВЦЭМ!$C$39:$C$782,СВЦЭМ!$A$39:$A$782,$A104,СВЦЭМ!$B$39:$B$782,E$79)+'СЕТ СН'!$H$9+СВЦЭМ!$D$10+'СЕТ СН'!$H$5-'СЕТ СН'!$H$17</f>
        <v>5595.09093373</v>
      </c>
      <c r="F104" s="36">
        <f>SUMIFS(СВЦЭМ!$C$39:$C$782,СВЦЭМ!$A$39:$A$782,$A104,СВЦЭМ!$B$39:$B$782,F$79)+'СЕТ СН'!$H$9+СВЦЭМ!$D$10+'СЕТ СН'!$H$5-'СЕТ СН'!$H$17</f>
        <v>5590.1482340600005</v>
      </c>
      <c r="G104" s="36">
        <f>SUMIFS(СВЦЭМ!$C$39:$C$782,СВЦЭМ!$A$39:$A$782,$A104,СВЦЭМ!$B$39:$B$782,G$79)+'СЕТ СН'!$H$9+СВЦЭМ!$D$10+'СЕТ СН'!$H$5-'СЕТ СН'!$H$17</f>
        <v>5577.3017467600002</v>
      </c>
      <c r="H104" s="36">
        <f>SUMIFS(СВЦЭМ!$C$39:$C$782,СВЦЭМ!$A$39:$A$782,$A104,СВЦЭМ!$B$39:$B$782,H$79)+'СЕТ СН'!$H$9+СВЦЭМ!$D$10+'СЕТ СН'!$H$5-'СЕТ СН'!$H$17</f>
        <v>5552.4418691500005</v>
      </c>
      <c r="I104" s="36">
        <f>SUMIFS(СВЦЭМ!$C$39:$C$782,СВЦЭМ!$A$39:$A$782,$A104,СВЦЭМ!$B$39:$B$782,I$79)+'СЕТ СН'!$H$9+СВЦЭМ!$D$10+'СЕТ СН'!$H$5-'СЕТ СН'!$H$17</f>
        <v>5555.2481931700004</v>
      </c>
      <c r="J104" s="36">
        <f>SUMIFS(СВЦЭМ!$C$39:$C$782,СВЦЭМ!$A$39:$A$782,$A104,СВЦЭМ!$B$39:$B$782,J$79)+'СЕТ СН'!$H$9+СВЦЭМ!$D$10+'СЕТ СН'!$H$5-'СЕТ СН'!$H$17</f>
        <v>5399.85833447</v>
      </c>
      <c r="K104" s="36">
        <f>SUMIFS(СВЦЭМ!$C$39:$C$782,СВЦЭМ!$A$39:$A$782,$A104,СВЦЭМ!$B$39:$B$782,K$79)+'СЕТ СН'!$H$9+СВЦЭМ!$D$10+'СЕТ СН'!$H$5-'СЕТ СН'!$H$17</f>
        <v>5354.2460627500004</v>
      </c>
      <c r="L104" s="36">
        <f>SUMIFS(СВЦЭМ!$C$39:$C$782,СВЦЭМ!$A$39:$A$782,$A104,СВЦЭМ!$B$39:$B$782,L$79)+'СЕТ СН'!$H$9+СВЦЭМ!$D$10+'СЕТ СН'!$H$5-'СЕТ СН'!$H$17</f>
        <v>5320.9280643299999</v>
      </c>
      <c r="M104" s="36">
        <f>SUMIFS(СВЦЭМ!$C$39:$C$782,СВЦЭМ!$A$39:$A$782,$A104,СВЦЭМ!$B$39:$B$782,M$79)+'СЕТ СН'!$H$9+СВЦЭМ!$D$10+'СЕТ СН'!$H$5-'СЕТ СН'!$H$17</f>
        <v>5322.1078643300007</v>
      </c>
      <c r="N104" s="36">
        <f>SUMIFS(СВЦЭМ!$C$39:$C$782,СВЦЭМ!$A$39:$A$782,$A104,СВЦЭМ!$B$39:$B$782,N$79)+'СЕТ СН'!$H$9+СВЦЭМ!$D$10+'СЕТ СН'!$H$5-'СЕТ СН'!$H$17</f>
        <v>5337.7536727400002</v>
      </c>
      <c r="O104" s="36">
        <f>SUMIFS(СВЦЭМ!$C$39:$C$782,СВЦЭМ!$A$39:$A$782,$A104,СВЦЭМ!$B$39:$B$782,O$79)+'СЕТ СН'!$H$9+СВЦЭМ!$D$10+'СЕТ СН'!$H$5-'СЕТ СН'!$H$17</f>
        <v>5365.3506285399999</v>
      </c>
      <c r="P104" s="36">
        <f>SUMIFS(СВЦЭМ!$C$39:$C$782,СВЦЭМ!$A$39:$A$782,$A104,СВЦЭМ!$B$39:$B$782,P$79)+'СЕТ СН'!$H$9+СВЦЭМ!$D$10+'СЕТ СН'!$H$5-'СЕТ СН'!$H$17</f>
        <v>5381.5055734400003</v>
      </c>
      <c r="Q104" s="36">
        <f>SUMIFS(СВЦЭМ!$C$39:$C$782,СВЦЭМ!$A$39:$A$782,$A104,СВЦЭМ!$B$39:$B$782,Q$79)+'СЕТ СН'!$H$9+СВЦЭМ!$D$10+'СЕТ СН'!$H$5-'СЕТ СН'!$H$17</f>
        <v>5409.5591146200004</v>
      </c>
      <c r="R104" s="36">
        <f>SUMIFS(СВЦЭМ!$C$39:$C$782,СВЦЭМ!$A$39:$A$782,$A104,СВЦЭМ!$B$39:$B$782,R$79)+'СЕТ СН'!$H$9+СВЦЭМ!$D$10+'СЕТ СН'!$H$5-'СЕТ СН'!$H$17</f>
        <v>5415.4402215200007</v>
      </c>
      <c r="S104" s="36">
        <f>SUMIFS(СВЦЭМ!$C$39:$C$782,СВЦЭМ!$A$39:$A$782,$A104,СВЦЭМ!$B$39:$B$782,S$79)+'СЕТ СН'!$H$9+СВЦЭМ!$D$10+'СЕТ СН'!$H$5-'СЕТ СН'!$H$17</f>
        <v>5406.5274291400001</v>
      </c>
      <c r="T104" s="36">
        <f>SUMIFS(СВЦЭМ!$C$39:$C$782,СВЦЭМ!$A$39:$A$782,$A104,СВЦЭМ!$B$39:$B$782,T$79)+'СЕТ СН'!$H$9+СВЦЭМ!$D$10+'СЕТ СН'!$H$5-'СЕТ СН'!$H$17</f>
        <v>5354.5443390999999</v>
      </c>
      <c r="U104" s="36">
        <f>SUMIFS(СВЦЭМ!$C$39:$C$782,СВЦЭМ!$A$39:$A$782,$A104,СВЦЭМ!$B$39:$B$782,U$79)+'СЕТ СН'!$H$9+СВЦЭМ!$D$10+'СЕТ СН'!$H$5-'СЕТ СН'!$H$17</f>
        <v>5321.8004934300006</v>
      </c>
      <c r="V104" s="36">
        <f>SUMIFS(СВЦЭМ!$C$39:$C$782,СВЦЭМ!$A$39:$A$782,$A104,СВЦЭМ!$B$39:$B$782,V$79)+'СЕТ СН'!$H$9+СВЦЭМ!$D$10+'СЕТ СН'!$H$5-'СЕТ СН'!$H$17</f>
        <v>5452.3265040700007</v>
      </c>
      <c r="W104" s="36">
        <f>SUMIFS(СВЦЭМ!$C$39:$C$782,СВЦЭМ!$A$39:$A$782,$A104,СВЦЭМ!$B$39:$B$782,W$79)+'СЕТ СН'!$H$9+СВЦЭМ!$D$10+'СЕТ СН'!$H$5-'СЕТ СН'!$H$17</f>
        <v>5439.9355579800003</v>
      </c>
      <c r="X104" s="36">
        <f>SUMIFS(СВЦЭМ!$C$39:$C$782,СВЦЭМ!$A$39:$A$782,$A104,СВЦЭМ!$B$39:$B$782,X$79)+'СЕТ СН'!$H$9+СВЦЭМ!$D$10+'СЕТ СН'!$H$5-'СЕТ СН'!$H$17</f>
        <v>5476.0395257400005</v>
      </c>
      <c r="Y104" s="36">
        <f>SUMIFS(СВЦЭМ!$C$39:$C$782,СВЦЭМ!$A$39:$A$782,$A104,СВЦЭМ!$B$39:$B$782,Y$79)+'СЕТ СН'!$H$9+СВЦЭМ!$D$10+'СЕТ СН'!$H$5-'СЕТ СН'!$H$17</f>
        <v>5505.0700945999997</v>
      </c>
    </row>
    <row r="105" spans="1:25" ht="15.75" x14ac:dyDescent="0.2">
      <c r="A105" s="35">
        <f t="shared" si="2"/>
        <v>45348</v>
      </c>
      <c r="B105" s="36">
        <f>SUMIFS(СВЦЭМ!$C$39:$C$782,СВЦЭМ!$A$39:$A$782,$A105,СВЦЭМ!$B$39:$B$782,B$79)+'СЕТ СН'!$H$9+СВЦЭМ!$D$10+'СЕТ СН'!$H$5-'СЕТ СН'!$H$17</f>
        <v>5506.29204888</v>
      </c>
      <c r="C105" s="36">
        <f>SUMIFS(СВЦЭМ!$C$39:$C$782,СВЦЭМ!$A$39:$A$782,$A105,СВЦЭМ!$B$39:$B$782,C$79)+'СЕТ СН'!$H$9+СВЦЭМ!$D$10+'СЕТ СН'!$H$5-'СЕТ СН'!$H$17</f>
        <v>5539.2539400900005</v>
      </c>
      <c r="D105" s="36">
        <f>SUMIFS(СВЦЭМ!$C$39:$C$782,СВЦЭМ!$A$39:$A$782,$A105,СВЦЭМ!$B$39:$B$782,D$79)+'СЕТ СН'!$H$9+СВЦЭМ!$D$10+'СЕТ СН'!$H$5-'СЕТ СН'!$H$17</f>
        <v>5561.34928562</v>
      </c>
      <c r="E105" s="36">
        <f>SUMIFS(СВЦЭМ!$C$39:$C$782,СВЦЭМ!$A$39:$A$782,$A105,СВЦЭМ!$B$39:$B$782,E$79)+'СЕТ СН'!$H$9+СВЦЭМ!$D$10+'СЕТ СН'!$H$5-'СЕТ СН'!$H$17</f>
        <v>5547.97935444</v>
      </c>
      <c r="F105" s="36">
        <f>SUMIFS(СВЦЭМ!$C$39:$C$782,СВЦЭМ!$A$39:$A$782,$A105,СВЦЭМ!$B$39:$B$782,F$79)+'СЕТ СН'!$H$9+СВЦЭМ!$D$10+'СЕТ СН'!$H$5-'СЕТ СН'!$H$17</f>
        <v>5553.4094435100005</v>
      </c>
      <c r="G105" s="36">
        <f>SUMIFS(СВЦЭМ!$C$39:$C$782,СВЦЭМ!$A$39:$A$782,$A105,СВЦЭМ!$B$39:$B$782,G$79)+'СЕТ СН'!$H$9+СВЦЭМ!$D$10+'СЕТ СН'!$H$5-'СЕТ СН'!$H$17</f>
        <v>5608.3528840199997</v>
      </c>
      <c r="H105" s="36">
        <f>SUMIFS(СВЦЭМ!$C$39:$C$782,СВЦЭМ!$A$39:$A$782,$A105,СВЦЭМ!$B$39:$B$782,H$79)+'СЕТ СН'!$H$9+СВЦЭМ!$D$10+'СЕТ СН'!$H$5-'СЕТ СН'!$H$17</f>
        <v>5541.9945510100006</v>
      </c>
      <c r="I105" s="36">
        <f>SUMIFS(СВЦЭМ!$C$39:$C$782,СВЦЭМ!$A$39:$A$782,$A105,СВЦЭМ!$B$39:$B$782,I$79)+'СЕТ СН'!$H$9+СВЦЭМ!$D$10+'СЕТ СН'!$H$5-'СЕТ СН'!$H$17</f>
        <v>5484.6136395700005</v>
      </c>
      <c r="J105" s="36">
        <f>SUMIFS(СВЦЭМ!$C$39:$C$782,СВЦЭМ!$A$39:$A$782,$A105,СВЦЭМ!$B$39:$B$782,J$79)+'СЕТ СН'!$H$9+СВЦЭМ!$D$10+'СЕТ СН'!$H$5-'СЕТ СН'!$H$17</f>
        <v>5450.2170413800004</v>
      </c>
      <c r="K105" s="36">
        <f>SUMIFS(СВЦЭМ!$C$39:$C$782,СВЦЭМ!$A$39:$A$782,$A105,СВЦЭМ!$B$39:$B$782,K$79)+'СЕТ СН'!$H$9+СВЦЭМ!$D$10+'СЕТ СН'!$H$5-'СЕТ СН'!$H$17</f>
        <v>5461.2233781300001</v>
      </c>
      <c r="L105" s="36">
        <f>SUMIFS(СВЦЭМ!$C$39:$C$782,СВЦЭМ!$A$39:$A$782,$A105,СВЦЭМ!$B$39:$B$782,L$79)+'СЕТ СН'!$H$9+СВЦЭМ!$D$10+'СЕТ СН'!$H$5-'СЕТ СН'!$H$17</f>
        <v>5462.3236794000004</v>
      </c>
      <c r="M105" s="36">
        <f>SUMIFS(СВЦЭМ!$C$39:$C$782,СВЦЭМ!$A$39:$A$782,$A105,СВЦЭМ!$B$39:$B$782,M$79)+'СЕТ СН'!$H$9+СВЦЭМ!$D$10+'СЕТ СН'!$H$5-'СЕТ СН'!$H$17</f>
        <v>5471.2292516300004</v>
      </c>
      <c r="N105" s="36">
        <f>SUMIFS(СВЦЭМ!$C$39:$C$782,СВЦЭМ!$A$39:$A$782,$A105,СВЦЭМ!$B$39:$B$782,N$79)+'СЕТ СН'!$H$9+СВЦЭМ!$D$10+'СЕТ СН'!$H$5-'СЕТ СН'!$H$17</f>
        <v>5474.1922228500007</v>
      </c>
      <c r="O105" s="36">
        <f>SUMIFS(СВЦЭМ!$C$39:$C$782,СВЦЭМ!$A$39:$A$782,$A105,СВЦЭМ!$B$39:$B$782,O$79)+'СЕТ СН'!$H$9+СВЦЭМ!$D$10+'СЕТ СН'!$H$5-'СЕТ СН'!$H$17</f>
        <v>5491.08164545</v>
      </c>
      <c r="P105" s="36">
        <f>SUMIFS(СВЦЭМ!$C$39:$C$782,СВЦЭМ!$A$39:$A$782,$A105,СВЦЭМ!$B$39:$B$782,P$79)+'СЕТ СН'!$H$9+СВЦЭМ!$D$10+'СЕТ СН'!$H$5-'СЕТ СН'!$H$17</f>
        <v>5501.4150323200001</v>
      </c>
      <c r="Q105" s="36">
        <f>SUMIFS(СВЦЭМ!$C$39:$C$782,СВЦЭМ!$A$39:$A$782,$A105,СВЦЭМ!$B$39:$B$782,Q$79)+'СЕТ СН'!$H$9+СВЦЭМ!$D$10+'СЕТ СН'!$H$5-'СЕТ СН'!$H$17</f>
        <v>5533.2685273699999</v>
      </c>
      <c r="R105" s="36">
        <f>SUMIFS(СВЦЭМ!$C$39:$C$782,СВЦЭМ!$A$39:$A$782,$A105,СВЦЭМ!$B$39:$B$782,R$79)+'СЕТ СН'!$H$9+СВЦЭМ!$D$10+'СЕТ СН'!$H$5-'СЕТ СН'!$H$17</f>
        <v>5536.8369584800002</v>
      </c>
      <c r="S105" s="36">
        <f>SUMIFS(СВЦЭМ!$C$39:$C$782,СВЦЭМ!$A$39:$A$782,$A105,СВЦЭМ!$B$39:$B$782,S$79)+'СЕТ СН'!$H$9+СВЦЭМ!$D$10+'СЕТ СН'!$H$5-'СЕТ СН'!$H$17</f>
        <v>5529.2414346400001</v>
      </c>
      <c r="T105" s="36">
        <f>SUMIFS(СВЦЭМ!$C$39:$C$782,СВЦЭМ!$A$39:$A$782,$A105,СВЦЭМ!$B$39:$B$782,T$79)+'СЕТ СН'!$H$9+СВЦЭМ!$D$10+'СЕТ СН'!$H$5-'СЕТ СН'!$H$17</f>
        <v>5484.1255917600001</v>
      </c>
      <c r="U105" s="36">
        <f>SUMIFS(СВЦЭМ!$C$39:$C$782,СВЦЭМ!$A$39:$A$782,$A105,СВЦЭМ!$B$39:$B$782,U$79)+'СЕТ СН'!$H$9+СВЦЭМ!$D$10+'СЕТ СН'!$H$5-'СЕТ СН'!$H$17</f>
        <v>5455.1891179499999</v>
      </c>
      <c r="V105" s="36">
        <f>SUMIFS(СВЦЭМ!$C$39:$C$782,СВЦЭМ!$A$39:$A$782,$A105,СВЦЭМ!$B$39:$B$782,V$79)+'СЕТ СН'!$H$9+СВЦЭМ!$D$10+'СЕТ СН'!$H$5-'СЕТ СН'!$H$17</f>
        <v>5475.1766206600005</v>
      </c>
      <c r="W105" s="36">
        <f>SUMIFS(СВЦЭМ!$C$39:$C$782,СВЦЭМ!$A$39:$A$782,$A105,СВЦЭМ!$B$39:$B$782,W$79)+'СЕТ СН'!$H$9+СВЦЭМ!$D$10+'СЕТ СН'!$H$5-'СЕТ СН'!$H$17</f>
        <v>5490.22525494</v>
      </c>
      <c r="X105" s="36">
        <f>SUMIFS(СВЦЭМ!$C$39:$C$782,СВЦЭМ!$A$39:$A$782,$A105,СВЦЭМ!$B$39:$B$782,X$79)+'СЕТ СН'!$H$9+СВЦЭМ!$D$10+'СЕТ СН'!$H$5-'СЕТ СН'!$H$17</f>
        <v>5502.83969643</v>
      </c>
      <c r="Y105" s="36">
        <f>SUMIFS(СВЦЭМ!$C$39:$C$782,СВЦЭМ!$A$39:$A$782,$A105,СВЦЭМ!$B$39:$B$782,Y$79)+'СЕТ СН'!$H$9+СВЦЭМ!$D$10+'СЕТ СН'!$H$5-'СЕТ СН'!$H$17</f>
        <v>5526.4022251799997</v>
      </c>
    </row>
    <row r="106" spans="1:25" ht="15.75" x14ac:dyDescent="0.2">
      <c r="A106" s="35">
        <f t="shared" si="2"/>
        <v>45349</v>
      </c>
      <c r="B106" s="36">
        <f>SUMIFS(СВЦЭМ!$C$39:$C$782,СВЦЭМ!$A$39:$A$782,$A106,СВЦЭМ!$B$39:$B$782,B$79)+'СЕТ СН'!$H$9+СВЦЭМ!$D$10+'СЕТ СН'!$H$5-'СЕТ СН'!$H$17</f>
        <v>5667.5520331200005</v>
      </c>
      <c r="C106" s="36">
        <f>SUMIFS(СВЦЭМ!$C$39:$C$782,СВЦЭМ!$A$39:$A$782,$A106,СВЦЭМ!$B$39:$B$782,C$79)+'СЕТ СН'!$H$9+СВЦЭМ!$D$10+'СЕТ СН'!$H$5-'СЕТ СН'!$H$17</f>
        <v>5696.7703604899998</v>
      </c>
      <c r="D106" s="36">
        <f>SUMIFS(СВЦЭМ!$C$39:$C$782,СВЦЭМ!$A$39:$A$782,$A106,СВЦЭМ!$B$39:$B$782,D$79)+'СЕТ СН'!$H$9+СВЦЭМ!$D$10+'СЕТ СН'!$H$5-'СЕТ СН'!$H$17</f>
        <v>5710.68239464</v>
      </c>
      <c r="E106" s="36">
        <f>SUMIFS(СВЦЭМ!$C$39:$C$782,СВЦЭМ!$A$39:$A$782,$A106,СВЦЭМ!$B$39:$B$782,E$79)+'СЕТ СН'!$H$9+СВЦЭМ!$D$10+'СЕТ СН'!$H$5-'СЕТ СН'!$H$17</f>
        <v>5728.8415714599996</v>
      </c>
      <c r="F106" s="36">
        <f>SUMIFS(СВЦЭМ!$C$39:$C$782,СВЦЭМ!$A$39:$A$782,$A106,СВЦЭМ!$B$39:$B$782,F$79)+'СЕТ СН'!$H$9+СВЦЭМ!$D$10+'СЕТ СН'!$H$5-'СЕТ СН'!$H$17</f>
        <v>5723.2455099800009</v>
      </c>
      <c r="G106" s="36">
        <f>SUMIFS(СВЦЭМ!$C$39:$C$782,СВЦЭМ!$A$39:$A$782,$A106,СВЦЭМ!$B$39:$B$782,G$79)+'СЕТ СН'!$H$9+СВЦЭМ!$D$10+'СЕТ СН'!$H$5-'СЕТ СН'!$H$17</f>
        <v>5695.1462128500007</v>
      </c>
      <c r="H106" s="36">
        <f>SUMIFS(СВЦЭМ!$C$39:$C$782,СВЦЭМ!$A$39:$A$782,$A106,СВЦЭМ!$B$39:$B$782,H$79)+'СЕТ СН'!$H$9+СВЦЭМ!$D$10+'СЕТ СН'!$H$5-'СЕТ СН'!$H$17</f>
        <v>5646.3958730699997</v>
      </c>
      <c r="I106" s="36">
        <f>SUMIFS(СВЦЭМ!$C$39:$C$782,СВЦЭМ!$A$39:$A$782,$A106,СВЦЭМ!$B$39:$B$782,I$79)+'СЕТ СН'!$H$9+СВЦЭМ!$D$10+'СЕТ СН'!$H$5-'СЕТ СН'!$H$17</f>
        <v>5599.5982449200001</v>
      </c>
      <c r="J106" s="36">
        <f>SUMIFS(СВЦЭМ!$C$39:$C$782,СВЦЭМ!$A$39:$A$782,$A106,СВЦЭМ!$B$39:$B$782,J$79)+'СЕТ СН'!$H$9+СВЦЭМ!$D$10+'СЕТ СН'!$H$5-'СЕТ СН'!$H$17</f>
        <v>5560.15555468</v>
      </c>
      <c r="K106" s="36">
        <f>SUMIFS(СВЦЭМ!$C$39:$C$782,СВЦЭМ!$A$39:$A$782,$A106,СВЦЭМ!$B$39:$B$782,K$79)+'СЕТ СН'!$H$9+СВЦЭМ!$D$10+'СЕТ СН'!$H$5-'СЕТ СН'!$H$17</f>
        <v>5571.0124572100003</v>
      </c>
      <c r="L106" s="36">
        <f>SUMIFS(СВЦЭМ!$C$39:$C$782,СВЦЭМ!$A$39:$A$782,$A106,СВЦЭМ!$B$39:$B$782,L$79)+'СЕТ СН'!$H$9+СВЦЭМ!$D$10+'СЕТ СН'!$H$5-'СЕТ СН'!$H$17</f>
        <v>5556.6450300699998</v>
      </c>
      <c r="M106" s="36">
        <f>SUMIFS(СВЦЭМ!$C$39:$C$782,СВЦЭМ!$A$39:$A$782,$A106,СВЦЭМ!$B$39:$B$782,M$79)+'СЕТ СН'!$H$9+СВЦЭМ!$D$10+'СЕТ СН'!$H$5-'СЕТ СН'!$H$17</f>
        <v>5580.2039477300004</v>
      </c>
      <c r="N106" s="36">
        <f>SUMIFS(СВЦЭМ!$C$39:$C$782,СВЦЭМ!$A$39:$A$782,$A106,СВЦЭМ!$B$39:$B$782,N$79)+'СЕТ СН'!$H$9+СВЦЭМ!$D$10+'СЕТ СН'!$H$5-'СЕТ СН'!$H$17</f>
        <v>5571.2335723900005</v>
      </c>
      <c r="O106" s="36">
        <f>SUMIFS(СВЦЭМ!$C$39:$C$782,СВЦЭМ!$A$39:$A$782,$A106,СВЦЭМ!$B$39:$B$782,O$79)+'СЕТ СН'!$H$9+СВЦЭМ!$D$10+'СЕТ СН'!$H$5-'СЕТ СН'!$H$17</f>
        <v>5587.3113863899998</v>
      </c>
      <c r="P106" s="36">
        <f>SUMIFS(СВЦЭМ!$C$39:$C$782,СВЦЭМ!$A$39:$A$782,$A106,СВЦЭМ!$B$39:$B$782,P$79)+'СЕТ СН'!$H$9+СВЦЭМ!$D$10+'СЕТ СН'!$H$5-'СЕТ СН'!$H$17</f>
        <v>5600.7860264500005</v>
      </c>
      <c r="Q106" s="36">
        <f>SUMIFS(СВЦЭМ!$C$39:$C$782,СВЦЭМ!$A$39:$A$782,$A106,СВЦЭМ!$B$39:$B$782,Q$79)+'СЕТ СН'!$H$9+СВЦЭМ!$D$10+'СЕТ СН'!$H$5-'СЕТ СН'!$H$17</f>
        <v>5622.7359782399999</v>
      </c>
      <c r="R106" s="36">
        <f>SUMIFS(СВЦЭМ!$C$39:$C$782,СВЦЭМ!$A$39:$A$782,$A106,СВЦЭМ!$B$39:$B$782,R$79)+'СЕТ СН'!$H$9+СВЦЭМ!$D$10+'СЕТ СН'!$H$5-'СЕТ СН'!$H$17</f>
        <v>5621.8937055200004</v>
      </c>
      <c r="S106" s="36">
        <f>SUMIFS(СВЦЭМ!$C$39:$C$782,СВЦЭМ!$A$39:$A$782,$A106,СВЦЭМ!$B$39:$B$782,S$79)+'СЕТ СН'!$H$9+СВЦЭМ!$D$10+'СЕТ СН'!$H$5-'СЕТ СН'!$H$17</f>
        <v>5610.8358870700004</v>
      </c>
      <c r="T106" s="36">
        <f>SUMIFS(СВЦЭМ!$C$39:$C$782,СВЦЭМ!$A$39:$A$782,$A106,СВЦЭМ!$B$39:$B$782,T$79)+'СЕТ СН'!$H$9+СВЦЭМ!$D$10+'СЕТ СН'!$H$5-'СЕТ СН'!$H$17</f>
        <v>5573.7520793000003</v>
      </c>
      <c r="U106" s="36">
        <f>SUMIFS(СВЦЭМ!$C$39:$C$782,СВЦЭМ!$A$39:$A$782,$A106,СВЦЭМ!$B$39:$B$782,U$79)+'СЕТ СН'!$H$9+СВЦЭМ!$D$10+'СЕТ СН'!$H$5-'СЕТ СН'!$H$17</f>
        <v>5559.6583256499998</v>
      </c>
      <c r="V106" s="36">
        <f>SUMIFS(СВЦЭМ!$C$39:$C$782,СВЦЭМ!$A$39:$A$782,$A106,СВЦЭМ!$B$39:$B$782,V$79)+'СЕТ СН'!$H$9+СВЦЭМ!$D$10+'СЕТ СН'!$H$5-'СЕТ СН'!$H$17</f>
        <v>5576.4291563400002</v>
      </c>
      <c r="W106" s="36">
        <f>SUMIFS(СВЦЭМ!$C$39:$C$782,СВЦЭМ!$A$39:$A$782,$A106,СВЦЭМ!$B$39:$B$782,W$79)+'СЕТ СН'!$H$9+СВЦЭМ!$D$10+'СЕТ СН'!$H$5-'СЕТ СН'!$H$17</f>
        <v>5588.25779625</v>
      </c>
      <c r="X106" s="36">
        <f>SUMIFS(СВЦЭМ!$C$39:$C$782,СВЦЭМ!$A$39:$A$782,$A106,СВЦЭМ!$B$39:$B$782,X$79)+'СЕТ СН'!$H$9+СВЦЭМ!$D$10+'СЕТ СН'!$H$5-'СЕТ СН'!$H$17</f>
        <v>5616.1517257400001</v>
      </c>
      <c r="Y106" s="36">
        <f>SUMIFS(СВЦЭМ!$C$39:$C$782,СВЦЭМ!$A$39:$A$782,$A106,СВЦЭМ!$B$39:$B$782,Y$79)+'СЕТ СН'!$H$9+СВЦЭМ!$D$10+'СЕТ СН'!$H$5-'СЕТ СН'!$H$17</f>
        <v>5620.0541525200006</v>
      </c>
    </row>
    <row r="107" spans="1:25" ht="15.75" x14ac:dyDescent="0.2">
      <c r="A107" s="35">
        <f t="shared" si="2"/>
        <v>45350</v>
      </c>
      <c r="B107" s="36">
        <f>SUMIFS(СВЦЭМ!$C$39:$C$782,СВЦЭМ!$A$39:$A$782,$A107,СВЦЭМ!$B$39:$B$782,B$79)+'СЕТ СН'!$H$9+СВЦЭМ!$D$10+'СЕТ СН'!$H$5-'СЕТ СН'!$H$17</f>
        <v>5695.5045068300005</v>
      </c>
      <c r="C107" s="36">
        <f>SUMIFS(СВЦЭМ!$C$39:$C$782,СВЦЭМ!$A$39:$A$782,$A107,СВЦЭМ!$B$39:$B$782,C$79)+'СЕТ СН'!$H$9+СВЦЭМ!$D$10+'СЕТ СН'!$H$5-'СЕТ СН'!$H$17</f>
        <v>5736.6767698500007</v>
      </c>
      <c r="D107" s="36">
        <f>SUMIFS(СВЦЭМ!$C$39:$C$782,СВЦЭМ!$A$39:$A$782,$A107,СВЦЭМ!$B$39:$B$782,D$79)+'СЕТ СН'!$H$9+СВЦЭМ!$D$10+'СЕТ СН'!$H$5-'СЕТ СН'!$H$17</f>
        <v>5765.5809607800002</v>
      </c>
      <c r="E107" s="36">
        <f>SUMIFS(СВЦЭМ!$C$39:$C$782,СВЦЭМ!$A$39:$A$782,$A107,СВЦЭМ!$B$39:$B$782,E$79)+'СЕТ СН'!$H$9+СВЦЭМ!$D$10+'СЕТ СН'!$H$5-'СЕТ СН'!$H$17</f>
        <v>5784.0230391700006</v>
      </c>
      <c r="F107" s="36">
        <f>SUMIFS(СВЦЭМ!$C$39:$C$782,СВЦЭМ!$A$39:$A$782,$A107,СВЦЭМ!$B$39:$B$782,F$79)+'СЕТ СН'!$H$9+СВЦЭМ!$D$10+'СЕТ СН'!$H$5-'СЕТ СН'!$H$17</f>
        <v>5776.4401210400001</v>
      </c>
      <c r="G107" s="36">
        <f>SUMIFS(СВЦЭМ!$C$39:$C$782,СВЦЭМ!$A$39:$A$782,$A107,СВЦЭМ!$B$39:$B$782,G$79)+'СЕТ СН'!$H$9+СВЦЭМ!$D$10+'СЕТ СН'!$H$5-'СЕТ СН'!$H$17</f>
        <v>5756.4053881300006</v>
      </c>
      <c r="H107" s="36">
        <f>SUMIFS(СВЦЭМ!$C$39:$C$782,СВЦЭМ!$A$39:$A$782,$A107,СВЦЭМ!$B$39:$B$782,H$79)+'СЕТ СН'!$H$9+СВЦЭМ!$D$10+'СЕТ СН'!$H$5-'СЕТ СН'!$H$17</f>
        <v>5696.9607567500007</v>
      </c>
      <c r="I107" s="36">
        <f>SUMIFS(СВЦЭМ!$C$39:$C$782,СВЦЭМ!$A$39:$A$782,$A107,СВЦЭМ!$B$39:$B$782,I$79)+'СЕТ СН'!$H$9+СВЦЭМ!$D$10+'СЕТ СН'!$H$5-'СЕТ СН'!$H$17</f>
        <v>5635.5189946299997</v>
      </c>
      <c r="J107" s="36">
        <f>SUMIFS(СВЦЭМ!$C$39:$C$782,СВЦЭМ!$A$39:$A$782,$A107,СВЦЭМ!$B$39:$B$782,J$79)+'СЕТ СН'!$H$9+СВЦЭМ!$D$10+'СЕТ СН'!$H$5-'СЕТ СН'!$H$17</f>
        <v>5600.6944562500003</v>
      </c>
      <c r="K107" s="36">
        <f>SUMIFS(СВЦЭМ!$C$39:$C$782,СВЦЭМ!$A$39:$A$782,$A107,СВЦЭМ!$B$39:$B$782,K$79)+'СЕТ СН'!$H$9+СВЦЭМ!$D$10+'СЕТ СН'!$H$5-'СЕТ СН'!$H$17</f>
        <v>5608.3575974000005</v>
      </c>
      <c r="L107" s="36">
        <f>SUMIFS(СВЦЭМ!$C$39:$C$782,СВЦЭМ!$A$39:$A$782,$A107,СВЦЭМ!$B$39:$B$782,L$79)+'СЕТ СН'!$H$9+СВЦЭМ!$D$10+'СЕТ СН'!$H$5-'СЕТ СН'!$H$17</f>
        <v>5583.8575828000003</v>
      </c>
      <c r="M107" s="36">
        <f>SUMIFS(СВЦЭМ!$C$39:$C$782,СВЦЭМ!$A$39:$A$782,$A107,СВЦЭМ!$B$39:$B$782,M$79)+'СЕТ СН'!$H$9+СВЦЭМ!$D$10+'СЕТ СН'!$H$5-'СЕТ СН'!$H$17</f>
        <v>5594.5652671600001</v>
      </c>
      <c r="N107" s="36">
        <f>SUMIFS(СВЦЭМ!$C$39:$C$782,СВЦЭМ!$A$39:$A$782,$A107,СВЦЭМ!$B$39:$B$782,N$79)+'СЕТ СН'!$H$9+СВЦЭМ!$D$10+'СЕТ СН'!$H$5-'СЕТ СН'!$H$17</f>
        <v>5614.0398433200007</v>
      </c>
      <c r="O107" s="36">
        <f>SUMIFS(СВЦЭМ!$C$39:$C$782,СВЦЭМ!$A$39:$A$782,$A107,СВЦЭМ!$B$39:$B$782,O$79)+'СЕТ СН'!$H$9+СВЦЭМ!$D$10+'СЕТ СН'!$H$5-'СЕТ СН'!$H$17</f>
        <v>5632.7849413200001</v>
      </c>
      <c r="P107" s="36">
        <f>SUMIFS(СВЦЭМ!$C$39:$C$782,СВЦЭМ!$A$39:$A$782,$A107,СВЦЭМ!$B$39:$B$782,P$79)+'СЕТ СН'!$H$9+СВЦЭМ!$D$10+'СЕТ СН'!$H$5-'СЕТ СН'!$H$17</f>
        <v>5646.9210095199996</v>
      </c>
      <c r="Q107" s="36">
        <f>SUMIFS(СВЦЭМ!$C$39:$C$782,СВЦЭМ!$A$39:$A$782,$A107,СВЦЭМ!$B$39:$B$782,Q$79)+'СЕТ СН'!$H$9+СВЦЭМ!$D$10+'СЕТ СН'!$H$5-'СЕТ СН'!$H$17</f>
        <v>5674.9712080400004</v>
      </c>
      <c r="R107" s="36">
        <f>SUMIFS(СВЦЭМ!$C$39:$C$782,СВЦЭМ!$A$39:$A$782,$A107,СВЦЭМ!$B$39:$B$782,R$79)+'СЕТ СН'!$H$9+СВЦЭМ!$D$10+'СЕТ СН'!$H$5-'СЕТ СН'!$H$17</f>
        <v>5671.6382539400001</v>
      </c>
      <c r="S107" s="36">
        <f>SUMIFS(СВЦЭМ!$C$39:$C$782,СВЦЭМ!$A$39:$A$782,$A107,СВЦЭМ!$B$39:$B$782,S$79)+'СЕТ СН'!$H$9+СВЦЭМ!$D$10+'СЕТ СН'!$H$5-'СЕТ СН'!$H$17</f>
        <v>5659.7659226599999</v>
      </c>
      <c r="T107" s="36">
        <f>SUMIFS(СВЦЭМ!$C$39:$C$782,СВЦЭМ!$A$39:$A$782,$A107,СВЦЭМ!$B$39:$B$782,T$79)+'СЕТ СН'!$H$9+СВЦЭМ!$D$10+'СЕТ СН'!$H$5-'СЕТ СН'!$H$17</f>
        <v>5624.2736945300003</v>
      </c>
      <c r="U107" s="36">
        <f>SUMIFS(СВЦЭМ!$C$39:$C$782,СВЦЭМ!$A$39:$A$782,$A107,СВЦЭМ!$B$39:$B$782,U$79)+'СЕТ СН'!$H$9+СВЦЭМ!$D$10+'СЕТ СН'!$H$5-'СЕТ СН'!$H$17</f>
        <v>5584.8419758700002</v>
      </c>
      <c r="V107" s="36">
        <f>SUMIFS(СВЦЭМ!$C$39:$C$782,СВЦЭМ!$A$39:$A$782,$A107,СВЦЭМ!$B$39:$B$782,V$79)+'СЕТ СН'!$H$9+СВЦЭМ!$D$10+'СЕТ СН'!$H$5-'СЕТ СН'!$H$17</f>
        <v>5603.0950281200003</v>
      </c>
      <c r="W107" s="36">
        <f>SUMIFS(СВЦЭМ!$C$39:$C$782,СВЦЭМ!$A$39:$A$782,$A107,СВЦЭМ!$B$39:$B$782,W$79)+'СЕТ СН'!$H$9+СВЦЭМ!$D$10+'СЕТ СН'!$H$5-'СЕТ СН'!$H$17</f>
        <v>5605.5871967500007</v>
      </c>
      <c r="X107" s="36">
        <f>SUMIFS(СВЦЭМ!$C$39:$C$782,СВЦЭМ!$A$39:$A$782,$A107,СВЦЭМ!$B$39:$B$782,X$79)+'СЕТ СН'!$H$9+СВЦЭМ!$D$10+'СЕТ СН'!$H$5-'СЕТ СН'!$H$17</f>
        <v>5638.12176138</v>
      </c>
      <c r="Y107" s="36">
        <f>SUMIFS(СВЦЭМ!$C$39:$C$782,СВЦЭМ!$A$39:$A$782,$A107,СВЦЭМ!$B$39:$B$782,Y$79)+'СЕТ СН'!$H$9+СВЦЭМ!$D$10+'СЕТ СН'!$H$5-'СЕТ СН'!$H$17</f>
        <v>5634.3440105200007</v>
      </c>
    </row>
    <row r="108" spans="1:25" ht="15.75" x14ac:dyDescent="0.2">
      <c r="A108" s="35">
        <f t="shared" si="2"/>
        <v>45351</v>
      </c>
      <c r="B108" s="36">
        <f>SUMIFS(СВЦЭМ!$C$39:$C$782,СВЦЭМ!$A$39:$A$782,$A108,СВЦЭМ!$B$39:$B$782,B$79)+'СЕТ СН'!$H$9+СВЦЭМ!$D$10+'СЕТ СН'!$H$5-'СЕТ СН'!$H$17</f>
        <v>5681.3731562299999</v>
      </c>
      <c r="C108" s="36">
        <f>SUMIFS(СВЦЭМ!$C$39:$C$782,СВЦЭМ!$A$39:$A$782,$A108,СВЦЭМ!$B$39:$B$782,C$79)+'СЕТ СН'!$H$9+СВЦЭМ!$D$10+'СЕТ СН'!$H$5-'СЕТ СН'!$H$17</f>
        <v>5718.4387703100001</v>
      </c>
      <c r="D108" s="36">
        <f>SUMIFS(СВЦЭМ!$C$39:$C$782,СВЦЭМ!$A$39:$A$782,$A108,СВЦЭМ!$B$39:$B$782,D$79)+'СЕТ СН'!$H$9+СВЦЭМ!$D$10+'СЕТ СН'!$H$5-'СЕТ СН'!$H$17</f>
        <v>5758.3505140300003</v>
      </c>
      <c r="E108" s="36">
        <f>SUMIFS(СВЦЭМ!$C$39:$C$782,СВЦЭМ!$A$39:$A$782,$A108,СВЦЭМ!$B$39:$B$782,E$79)+'СЕТ СН'!$H$9+СВЦЭМ!$D$10+'СЕТ СН'!$H$5-'СЕТ СН'!$H$17</f>
        <v>5780.2015487900007</v>
      </c>
      <c r="F108" s="36">
        <f>SUMIFS(СВЦЭМ!$C$39:$C$782,СВЦЭМ!$A$39:$A$782,$A108,СВЦЭМ!$B$39:$B$782,F$79)+'СЕТ СН'!$H$9+СВЦЭМ!$D$10+'СЕТ СН'!$H$5-'СЕТ СН'!$H$17</f>
        <v>5778.5192411400003</v>
      </c>
      <c r="G108" s="36">
        <f>SUMIFS(СВЦЭМ!$C$39:$C$782,СВЦЭМ!$A$39:$A$782,$A108,СВЦЭМ!$B$39:$B$782,G$79)+'СЕТ СН'!$H$9+СВЦЭМ!$D$10+'СЕТ СН'!$H$5-'СЕТ СН'!$H$17</f>
        <v>5756.1005046200007</v>
      </c>
      <c r="H108" s="36">
        <f>SUMIFS(СВЦЭМ!$C$39:$C$782,СВЦЭМ!$A$39:$A$782,$A108,СВЦЭМ!$B$39:$B$782,H$79)+'СЕТ СН'!$H$9+СВЦЭМ!$D$10+'СЕТ СН'!$H$5-'СЕТ СН'!$H$17</f>
        <v>5706.4383071700004</v>
      </c>
      <c r="I108" s="36">
        <f>SUMIFS(СВЦЭМ!$C$39:$C$782,СВЦЭМ!$A$39:$A$782,$A108,СВЦЭМ!$B$39:$B$782,I$79)+'СЕТ СН'!$H$9+СВЦЭМ!$D$10+'СЕТ СН'!$H$5-'СЕТ СН'!$H$17</f>
        <v>5651.9552124100001</v>
      </c>
      <c r="J108" s="36">
        <f>SUMIFS(СВЦЭМ!$C$39:$C$782,СВЦЭМ!$A$39:$A$782,$A108,СВЦЭМ!$B$39:$B$782,J$79)+'СЕТ СН'!$H$9+СВЦЭМ!$D$10+'СЕТ СН'!$H$5-'СЕТ СН'!$H$17</f>
        <v>5631.6002035399997</v>
      </c>
      <c r="K108" s="36">
        <f>SUMIFS(СВЦЭМ!$C$39:$C$782,СВЦЭМ!$A$39:$A$782,$A108,СВЦЭМ!$B$39:$B$782,K$79)+'СЕТ СН'!$H$9+СВЦЭМ!$D$10+'СЕТ СН'!$H$5-'СЕТ СН'!$H$17</f>
        <v>5617.0263213300004</v>
      </c>
      <c r="L108" s="36">
        <f>SUMIFS(СВЦЭМ!$C$39:$C$782,СВЦЭМ!$A$39:$A$782,$A108,СВЦЭМ!$B$39:$B$782,L$79)+'СЕТ СН'!$H$9+СВЦЭМ!$D$10+'СЕТ СН'!$H$5-'СЕТ СН'!$H$17</f>
        <v>5618.7740227800005</v>
      </c>
      <c r="M108" s="36">
        <f>SUMIFS(СВЦЭМ!$C$39:$C$782,СВЦЭМ!$A$39:$A$782,$A108,СВЦЭМ!$B$39:$B$782,M$79)+'СЕТ СН'!$H$9+СВЦЭМ!$D$10+'СЕТ СН'!$H$5-'СЕТ СН'!$H$17</f>
        <v>5640.8825578300002</v>
      </c>
      <c r="N108" s="36">
        <f>SUMIFS(СВЦЭМ!$C$39:$C$782,СВЦЭМ!$A$39:$A$782,$A108,СВЦЭМ!$B$39:$B$782,N$79)+'СЕТ СН'!$H$9+СВЦЭМ!$D$10+'СЕТ СН'!$H$5-'СЕТ СН'!$H$17</f>
        <v>5658.3503974200003</v>
      </c>
      <c r="O108" s="36">
        <f>SUMIFS(СВЦЭМ!$C$39:$C$782,СВЦЭМ!$A$39:$A$782,$A108,СВЦЭМ!$B$39:$B$782,O$79)+'СЕТ СН'!$H$9+СВЦЭМ!$D$10+'СЕТ СН'!$H$5-'СЕТ СН'!$H$17</f>
        <v>5694.2313253800003</v>
      </c>
      <c r="P108" s="36">
        <f>SUMIFS(СВЦЭМ!$C$39:$C$782,СВЦЭМ!$A$39:$A$782,$A108,СВЦЭМ!$B$39:$B$782,P$79)+'СЕТ СН'!$H$9+СВЦЭМ!$D$10+'СЕТ СН'!$H$5-'СЕТ СН'!$H$17</f>
        <v>5727.4039551100004</v>
      </c>
      <c r="Q108" s="36">
        <f>SUMIFS(СВЦЭМ!$C$39:$C$782,СВЦЭМ!$A$39:$A$782,$A108,СВЦЭМ!$B$39:$B$782,Q$79)+'СЕТ СН'!$H$9+СВЦЭМ!$D$10+'СЕТ СН'!$H$5-'СЕТ СН'!$H$17</f>
        <v>5742.4189013300002</v>
      </c>
      <c r="R108" s="36">
        <f>SUMIFS(СВЦЭМ!$C$39:$C$782,СВЦЭМ!$A$39:$A$782,$A108,СВЦЭМ!$B$39:$B$782,R$79)+'СЕТ СН'!$H$9+СВЦЭМ!$D$10+'СЕТ СН'!$H$5-'СЕТ СН'!$H$17</f>
        <v>5762.4770896</v>
      </c>
      <c r="S108" s="36">
        <f>SUMIFS(СВЦЭМ!$C$39:$C$782,СВЦЭМ!$A$39:$A$782,$A108,СВЦЭМ!$B$39:$B$782,S$79)+'СЕТ СН'!$H$9+СВЦЭМ!$D$10+'СЕТ СН'!$H$5-'СЕТ СН'!$H$17</f>
        <v>5725.3012254200003</v>
      </c>
      <c r="T108" s="36">
        <f>SUMIFS(СВЦЭМ!$C$39:$C$782,СВЦЭМ!$A$39:$A$782,$A108,СВЦЭМ!$B$39:$B$782,T$79)+'СЕТ СН'!$H$9+СВЦЭМ!$D$10+'СЕТ СН'!$H$5-'СЕТ СН'!$H$17</f>
        <v>5675.9564042800002</v>
      </c>
      <c r="U108" s="36">
        <f>SUMIFS(СВЦЭМ!$C$39:$C$782,СВЦЭМ!$A$39:$A$782,$A108,СВЦЭМ!$B$39:$B$782,U$79)+'СЕТ СН'!$H$9+СВЦЭМ!$D$10+'СЕТ СН'!$H$5-'СЕТ СН'!$H$17</f>
        <v>5625.0511094700005</v>
      </c>
      <c r="V108" s="36">
        <f>SUMIFS(СВЦЭМ!$C$39:$C$782,СВЦЭМ!$A$39:$A$782,$A108,СВЦЭМ!$B$39:$B$782,V$79)+'СЕТ СН'!$H$9+СВЦЭМ!$D$10+'СЕТ СН'!$H$5-'СЕТ СН'!$H$17</f>
        <v>5620.17277672</v>
      </c>
      <c r="W108" s="36">
        <f>SUMIFS(СВЦЭМ!$C$39:$C$782,СВЦЭМ!$A$39:$A$782,$A108,СВЦЭМ!$B$39:$B$782,W$79)+'СЕТ СН'!$H$9+СВЦЭМ!$D$10+'СЕТ СН'!$H$5-'СЕТ СН'!$H$17</f>
        <v>5638.0006848600005</v>
      </c>
      <c r="X108" s="36">
        <f>SUMIFS(СВЦЭМ!$C$39:$C$782,СВЦЭМ!$A$39:$A$782,$A108,СВЦЭМ!$B$39:$B$782,X$79)+'СЕТ СН'!$H$9+СВЦЭМ!$D$10+'СЕТ СН'!$H$5-'СЕТ СН'!$H$17</f>
        <v>5673.2819310600007</v>
      </c>
      <c r="Y108" s="36">
        <f>SUMIFS(СВЦЭМ!$C$39:$C$782,СВЦЭМ!$A$39:$A$782,$A108,СВЦЭМ!$B$39:$B$782,Y$79)+'СЕТ СН'!$H$9+СВЦЭМ!$D$10+'СЕТ СН'!$H$5-'СЕТ СН'!$H$17</f>
        <v>5661.1364473000003</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33" t="s">
        <v>7</v>
      </c>
      <c r="B111" s="127" t="s">
        <v>76</v>
      </c>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9"/>
    </row>
    <row r="112" spans="1:25" ht="12.75" customHeight="1" x14ac:dyDescent="0.2">
      <c r="A112" s="134"/>
      <c r="B112" s="130"/>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2"/>
    </row>
    <row r="113" spans="1:25" ht="12.75" customHeight="1" x14ac:dyDescent="0.2">
      <c r="A113" s="135"/>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01.02.2024</v>
      </c>
      <c r="B114" s="36">
        <f>SUMIFS(СВЦЭМ!$C$39:$C$782,СВЦЭМ!$A$39:$A$782,$A114,СВЦЭМ!$B$39:$B$782,B$113)+'СЕТ СН'!$I$9+СВЦЭМ!$D$10+'СЕТ СН'!$I$5-'СЕТ СН'!$I$17</f>
        <v>5779.9556843600003</v>
      </c>
      <c r="C114" s="36">
        <f>SUMIFS(СВЦЭМ!$C$39:$C$782,СВЦЭМ!$A$39:$A$782,$A114,СВЦЭМ!$B$39:$B$782,C$113)+'СЕТ СН'!$I$9+СВЦЭМ!$D$10+'СЕТ СН'!$I$5-'СЕТ СН'!$I$17</f>
        <v>5812.4579330699999</v>
      </c>
      <c r="D114" s="36">
        <f>SUMIFS(СВЦЭМ!$C$39:$C$782,СВЦЭМ!$A$39:$A$782,$A114,СВЦЭМ!$B$39:$B$782,D$113)+'СЕТ СН'!$I$9+СВЦЭМ!$D$10+'СЕТ СН'!$I$5-'СЕТ СН'!$I$17</f>
        <v>5822.2305564199996</v>
      </c>
      <c r="E114" s="36">
        <f>SUMIFS(СВЦЭМ!$C$39:$C$782,СВЦЭМ!$A$39:$A$782,$A114,СВЦЭМ!$B$39:$B$782,E$113)+'СЕТ СН'!$I$9+СВЦЭМ!$D$10+'СЕТ СН'!$I$5-'СЕТ СН'!$I$17</f>
        <v>5834.5147028600004</v>
      </c>
      <c r="F114" s="36">
        <f>SUMIFS(СВЦЭМ!$C$39:$C$782,СВЦЭМ!$A$39:$A$782,$A114,СВЦЭМ!$B$39:$B$782,F$113)+'СЕТ СН'!$I$9+СВЦЭМ!$D$10+'СЕТ СН'!$I$5-'СЕТ СН'!$I$17</f>
        <v>5824.3237267599998</v>
      </c>
      <c r="G114" s="36">
        <f>SUMIFS(СВЦЭМ!$C$39:$C$782,СВЦЭМ!$A$39:$A$782,$A114,СВЦЭМ!$B$39:$B$782,G$113)+'СЕТ СН'!$I$9+СВЦЭМ!$D$10+'СЕТ СН'!$I$5-'СЕТ СН'!$I$17</f>
        <v>5800.5820904400007</v>
      </c>
      <c r="H114" s="36">
        <f>SUMIFS(СВЦЭМ!$C$39:$C$782,СВЦЭМ!$A$39:$A$782,$A114,СВЦЭМ!$B$39:$B$782,H$113)+'СЕТ СН'!$I$9+СВЦЭМ!$D$10+'СЕТ СН'!$I$5-'СЕТ СН'!$I$17</f>
        <v>5733.6614521199999</v>
      </c>
      <c r="I114" s="36">
        <f>SUMIFS(СВЦЭМ!$C$39:$C$782,СВЦЭМ!$A$39:$A$782,$A114,СВЦЭМ!$B$39:$B$782,I$113)+'СЕТ СН'!$I$9+СВЦЭМ!$D$10+'СЕТ СН'!$I$5-'СЕТ СН'!$I$17</f>
        <v>5707.23482332</v>
      </c>
      <c r="J114" s="36">
        <f>SUMIFS(СВЦЭМ!$C$39:$C$782,СВЦЭМ!$A$39:$A$782,$A114,СВЦЭМ!$B$39:$B$782,J$113)+'СЕТ СН'!$I$9+СВЦЭМ!$D$10+'СЕТ СН'!$I$5-'СЕТ СН'!$I$17</f>
        <v>5625.9427495500004</v>
      </c>
      <c r="K114" s="36">
        <f>SUMIFS(СВЦЭМ!$C$39:$C$782,СВЦЭМ!$A$39:$A$782,$A114,СВЦЭМ!$B$39:$B$782,K$113)+'СЕТ СН'!$I$9+СВЦЭМ!$D$10+'СЕТ СН'!$I$5-'СЕТ СН'!$I$17</f>
        <v>5588.1198513199997</v>
      </c>
      <c r="L114" s="36">
        <f>SUMIFS(СВЦЭМ!$C$39:$C$782,СВЦЭМ!$A$39:$A$782,$A114,СВЦЭМ!$B$39:$B$782,L$113)+'СЕТ СН'!$I$9+СВЦЭМ!$D$10+'СЕТ СН'!$I$5-'СЕТ СН'!$I$17</f>
        <v>5594.4877326799997</v>
      </c>
      <c r="M114" s="36">
        <f>SUMIFS(СВЦЭМ!$C$39:$C$782,СВЦЭМ!$A$39:$A$782,$A114,СВЦЭМ!$B$39:$B$782,M$113)+'СЕТ СН'!$I$9+СВЦЭМ!$D$10+'СЕТ СН'!$I$5-'СЕТ СН'!$I$17</f>
        <v>5617.0503062300004</v>
      </c>
      <c r="N114" s="36">
        <f>SUMIFS(СВЦЭМ!$C$39:$C$782,СВЦЭМ!$A$39:$A$782,$A114,СВЦЭМ!$B$39:$B$782,N$113)+'СЕТ СН'!$I$9+СВЦЭМ!$D$10+'СЕТ СН'!$I$5-'СЕТ СН'!$I$17</f>
        <v>5635.9342666800003</v>
      </c>
      <c r="O114" s="36">
        <f>SUMIFS(СВЦЭМ!$C$39:$C$782,СВЦЭМ!$A$39:$A$782,$A114,СВЦЭМ!$B$39:$B$782,O$113)+'СЕТ СН'!$I$9+СВЦЭМ!$D$10+'СЕТ СН'!$I$5-'СЕТ СН'!$I$17</f>
        <v>5652.5769748399998</v>
      </c>
      <c r="P114" s="36">
        <f>SUMIFS(СВЦЭМ!$C$39:$C$782,СВЦЭМ!$A$39:$A$782,$A114,СВЦЭМ!$B$39:$B$782,P$113)+'СЕТ СН'!$I$9+СВЦЭМ!$D$10+'СЕТ СН'!$I$5-'СЕТ СН'!$I$17</f>
        <v>5671.3564011199996</v>
      </c>
      <c r="Q114" s="36">
        <f>SUMIFS(СВЦЭМ!$C$39:$C$782,СВЦЭМ!$A$39:$A$782,$A114,СВЦЭМ!$B$39:$B$782,Q$113)+'СЕТ СН'!$I$9+СВЦЭМ!$D$10+'СЕТ СН'!$I$5-'СЕТ СН'!$I$17</f>
        <v>5688.1280562100001</v>
      </c>
      <c r="R114" s="36">
        <f>SUMIFS(СВЦЭМ!$C$39:$C$782,СВЦЭМ!$A$39:$A$782,$A114,СВЦЭМ!$B$39:$B$782,R$113)+'СЕТ СН'!$I$9+СВЦЭМ!$D$10+'СЕТ СН'!$I$5-'СЕТ СН'!$I$17</f>
        <v>5685.0801830400005</v>
      </c>
      <c r="S114" s="36">
        <f>SUMIFS(СВЦЭМ!$C$39:$C$782,СВЦЭМ!$A$39:$A$782,$A114,СВЦЭМ!$B$39:$B$782,S$113)+'СЕТ СН'!$I$9+СВЦЭМ!$D$10+'СЕТ СН'!$I$5-'СЕТ СН'!$I$17</f>
        <v>5659.1508886800002</v>
      </c>
      <c r="T114" s="36">
        <f>SUMIFS(СВЦЭМ!$C$39:$C$782,СВЦЭМ!$A$39:$A$782,$A114,СВЦЭМ!$B$39:$B$782,T$113)+'СЕТ СН'!$I$9+СВЦЭМ!$D$10+'СЕТ СН'!$I$5-'СЕТ СН'!$I$17</f>
        <v>5618.4683450000002</v>
      </c>
      <c r="U114" s="36">
        <f>SUMIFS(СВЦЭМ!$C$39:$C$782,СВЦЭМ!$A$39:$A$782,$A114,СВЦЭМ!$B$39:$B$782,U$113)+'СЕТ СН'!$I$9+СВЦЭМ!$D$10+'СЕТ СН'!$I$5-'СЕТ СН'!$I$17</f>
        <v>5619.0761677299997</v>
      </c>
      <c r="V114" s="36">
        <f>SUMIFS(СВЦЭМ!$C$39:$C$782,СВЦЭМ!$A$39:$A$782,$A114,СВЦЭМ!$B$39:$B$782,V$113)+'СЕТ СН'!$I$9+СВЦЭМ!$D$10+'СЕТ СН'!$I$5-'СЕТ СН'!$I$17</f>
        <v>5633.1487970600001</v>
      </c>
      <c r="W114" s="36">
        <f>SUMIFS(СВЦЭМ!$C$39:$C$782,СВЦЭМ!$A$39:$A$782,$A114,СВЦЭМ!$B$39:$B$782,W$113)+'СЕТ СН'!$I$9+СВЦЭМ!$D$10+'СЕТ СН'!$I$5-'СЕТ СН'!$I$17</f>
        <v>5652.3495229</v>
      </c>
      <c r="X114" s="36">
        <f>SUMIFS(СВЦЭМ!$C$39:$C$782,СВЦЭМ!$A$39:$A$782,$A114,СВЦЭМ!$B$39:$B$782,X$113)+'СЕТ СН'!$I$9+СВЦЭМ!$D$10+'СЕТ СН'!$I$5-'СЕТ СН'!$I$17</f>
        <v>5686.5005978999998</v>
      </c>
      <c r="Y114" s="36">
        <f>SUMIFS(СВЦЭМ!$C$39:$C$782,СВЦЭМ!$A$39:$A$782,$A114,СВЦЭМ!$B$39:$B$782,Y$113)+'СЕТ СН'!$I$9+СВЦЭМ!$D$10+'СЕТ СН'!$I$5-'СЕТ СН'!$I$17</f>
        <v>5713.0199334600002</v>
      </c>
    </row>
    <row r="115" spans="1:25" ht="15.75" x14ac:dyDescent="0.2">
      <c r="A115" s="35">
        <f>A114+1</f>
        <v>45324</v>
      </c>
      <c r="B115" s="36">
        <f>SUMIFS(СВЦЭМ!$C$39:$C$782,СВЦЭМ!$A$39:$A$782,$A115,СВЦЭМ!$B$39:$B$782,B$113)+'СЕТ СН'!$I$9+СВЦЭМ!$D$10+'СЕТ СН'!$I$5-'СЕТ СН'!$I$17</f>
        <v>5716.5379366899997</v>
      </c>
      <c r="C115" s="36">
        <f>SUMIFS(СВЦЭМ!$C$39:$C$782,СВЦЭМ!$A$39:$A$782,$A115,СВЦЭМ!$B$39:$B$782,C$113)+'СЕТ СН'!$I$9+СВЦЭМ!$D$10+'СЕТ СН'!$I$5-'СЕТ СН'!$I$17</f>
        <v>5735.54840117</v>
      </c>
      <c r="D115" s="36">
        <f>SUMIFS(СВЦЭМ!$C$39:$C$782,СВЦЭМ!$A$39:$A$782,$A115,СВЦЭМ!$B$39:$B$782,D$113)+'СЕТ СН'!$I$9+СВЦЭМ!$D$10+'СЕТ СН'!$I$5-'СЕТ СН'!$I$17</f>
        <v>5773.70584168</v>
      </c>
      <c r="E115" s="36">
        <f>SUMIFS(СВЦЭМ!$C$39:$C$782,СВЦЭМ!$A$39:$A$782,$A115,СВЦЭМ!$B$39:$B$782,E$113)+'СЕТ СН'!$I$9+СВЦЭМ!$D$10+'СЕТ СН'!$I$5-'СЕТ СН'!$I$17</f>
        <v>5757.7858768000006</v>
      </c>
      <c r="F115" s="36">
        <f>SUMIFS(СВЦЭМ!$C$39:$C$782,СВЦЭМ!$A$39:$A$782,$A115,СВЦЭМ!$B$39:$B$782,F$113)+'СЕТ СН'!$I$9+СВЦЭМ!$D$10+'СЕТ СН'!$I$5-'СЕТ СН'!$I$17</f>
        <v>5751.8273449900007</v>
      </c>
      <c r="G115" s="36">
        <f>SUMIFS(СВЦЭМ!$C$39:$C$782,СВЦЭМ!$A$39:$A$782,$A115,СВЦЭМ!$B$39:$B$782,G$113)+'СЕТ СН'!$I$9+СВЦЭМ!$D$10+'СЕТ СН'!$I$5-'СЕТ СН'!$I$17</f>
        <v>5749.9259730499998</v>
      </c>
      <c r="H115" s="36">
        <f>SUMIFS(СВЦЭМ!$C$39:$C$782,СВЦЭМ!$A$39:$A$782,$A115,СВЦЭМ!$B$39:$B$782,H$113)+'СЕТ СН'!$I$9+СВЦЭМ!$D$10+'СЕТ СН'!$I$5-'СЕТ СН'!$I$17</f>
        <v>5700.1109134300004</v>
      </c>
      <c r="I115" s="36">
        <f>SUMIFS(СВЦЭМ!$C$39:$C$782,СВЦЭМ!$A$39:$A$782,$A115,СВЦЭМ!$B$39:$B$782,I$113)+'СЕТ СН'!$I$9+СВЦЭМ!$D$10+'СЕТ СН'!$I$5-'СЕТ СН'!$I$17</f>
        <v>5662.0207025600002</v>
      </c>
      <c r="J115" s="36">
        <f>SUMIFS(СВЦЭМ!$C$39:$C$782,СВЦЭМ!$A$39:$A$782,$A115,СВЦЭМ!$B$39:$B$782,J$113)+'СЕТ СН'!$I$9+СВЦЭМ!$D$10+'СЕТ СН'!$I$5-'СЕТ СН'!$I$17</f>
        <v>5603.2328031800007</v>
      </c>
      <c r="K115" s="36">
        <f>SUMIFS(СВЦЭМ!$C$39:$C$782,СВЦЭМ!$A$39:$A$782,$A115,СВЦЭМ!$B$39:$B$782,K$113)+'СЕТ СН'!$I$9+СВЦЭМ!$D$10+'СЕТ СН'!$I$5-'СЕТ СН'!$I$17</f>
        <v>5578.2182757400005</v>
      </c>
      <c r="L115" s="36">
        <f>SUMIFS(СВЦЭМ!$C$39:$C$782,СВЦЭМ!$A$39:$A$782,$A115,СВЦЭМ!$B$39:$B$782,L$113)+'СЕТ СН'!$I$9+СВЦЭМ!$D$10+'СЕТ СН'!$I$5-'СЕТ СН'!$I$17</f>
        <v>5571.6704999600006</v>
      </c>
      <c r="M115" s="36">
        <f>SUMIFS(СВЦЭМ!$C$39:$C$782,СВЦЭМ!$A$39:$A$782,$A115,СВЦЭМ!$B$39:$B$782,M$113)+'СЕТ СН'!$I$9+СВЦЭМ!$D$10+'СЕТ СН'!$I$5-'СЕТ СН'!$I$17</f>
        <v>5575.4963302300002</v>
      </c>
      <c r="N115" s="36">
        <f>SUMIFS(СВЦЭМ!$C$39:$C$782,СВЦЭМ!$A$39:$A$782,$A115,СВЦЭМ!$B$39:$B$782,N$113)+'СЕТ СН'!$I$9+СВЦЭМ!$D$10+'СЕТ СН'!$I$5-'СЕТ СН'!$I$17</f>
        <v>5598.2918404100001</v>
      </c>
      <c r="O115" s="36">
        <f>SUMIFS(СВЦЭМ!$C$39:$C$782,СВЦЭМ!$A$39:$A$782,$A115,СВЦЭМ!$B$39:$B$782,O$113)+'СЕТ СН'!$I$9+СВЦЭМ!$D$10+'СЕТ СН'!$I$5-'СЕТ СН'!$I$17</f>
        <v>5609.2635256399999</v>
      </c>
      <c r="P115" s="36">
        <f>SUMIFS(СВЦЭМ!$C$39:$C$782,СВЦЭМ!$A$39:$A$782,$A115,СВЦЭМ!$B$39:$B$782,P$113)+'СЕТ СН'!$I$9+СВЦЭМ!$D$10+'СЕТ СН'!$I$5-'СЕТ СН'!$I$17</f>
        <v>5621.4576710199999</v>
      </c>
      <c r="Q115" s="36">
        <f>SUMIFS(СВЦЭМ!$C$39:$C$782,СВЦЭМ!$A$39:$A$782,$A115,СВЦЭМ!$B$39:$B$782,Q$113)+'СЕТ СН'!$I$9+СВЦЭМ!$D$10+'СЕТ СН'!$I$5-'СЕТ СН'!$I$17</f>
        <v>5642.0545535300007</v>
      </c>
      <c r="R115" s="36">
        <f>SUMIFS(СВЦЭМ!$C$39:$C$782,СВЦЭМ!$A$39:$A$782,$A115,СВЦЭМ!$B$39:$B$782,R$113)+'СЕТ СН'!$I$9+СВЦЭМ!$D$10+'СЕТ СН'!$I$5-'СЕТ СН'!$I$17</f>
        <v>5645.3861015299999</v>
      </c>
      <c r="S115" s="36">
        <f>SUMIFS(СВЦЭМ!$C$39:$C$782,СВЦЭМ!$A$39:$A$782,$A115,СВЦЭМ!$B$39:$B$782,S$113)+'СЕТ СН'!$I$9+СВЦЭМ!$D$10+'СЕТ СН'!$I$5-'СЕТ СН'!$I$17</f>
        <v>5663.9402358200005</v>
      </c>
      <c r="T115" s="36">
        <f>SUMIFS(СВЦЭМ!$C$39:$C$782,СВЦЭМ!$A$39:$A$782,$A115,СВЦЭМ!$B$39:$B$782,T$113)+'СЕТ СН'!$I$9+СВЦЭМ!$D$10+'СЕТ СН'!$I$5-'СЕТ СН'!$I$17</f>
        <v>5605.9085841400001</v>
      </c>
      <c r="U115" s="36">
        <f>SUMIFS(СВЦЭМ!$C$39:$C$782,СВЦЭМ!$A$39:$A$782,$A115,СВЦЭМ!$B$39:$B$782,U$113)+'СЕТ СН'!$I$9+СВЦЭМ!$D$10+'СЕТ СН'!$I$5-'СЕТ СН'!$I$17</f>
        <v>5609.6547599599999</v>
      </c>
      <c r="V115" s="36">
        <f>SUMIFS(СВЦЭМ!$C$39:$C$782,СВЦЭМ!$A$39:$A$782,$A115,СВЦЭМ!$B$39:$B$782,V$113)+'СЕТ СН'!$I$9+СВЦЭМ!$D$10+'СЕТ СН'!$I$5-'СЕТ СН'!$I$17</f>
        <v>5609.7933773700006</v>
      </c>
      <c r="W115" s="36">
        <f>SUMIFS(СВЦЭМ!$C$39:$C$782,СВЦЭМ!$A$39:$A$782,$A115,СВЦЭМ!$B$39:$B$782,W$113)+'СЕТ СН'!$I$9+СВЦЭМ!$D$10+'СЕТ СН'!$I$5-'СЕТ СН'!$I$17</f>
        <v>5617.2819045699998</v>
      </c>
      <c r="X115" s="36">
        <f>SUMIFS(СВЦЭМ!$C$39:$C$782,СВЦЭМ!$A$39:$A$782,$A115,СВЦЭМ!$B$39:$B$782,X$113)+'СЕТ СН'!$I$9+СВЦЭМ!$D$10+'СЕТ СН'!$I$5-'СЕТ СН'!$I$17</f>
        <v>5654.3332112400003</v>
      </c>
      <c r="Y115" s="36">
        <f>SUMIFS(СВЦЭМ!$C$39:$C$782,СВЦЭМ!$A$39:$A$782,$A115,СВЦЭМ!$B$39:$B$782,Y$113)+'СЕТ СН'!$I$9+СВЦЭМ!$D$10+'СЕТ СН'!$I$5-'СЕТ СН'!$I$17</f>
        <v>5773.7103363200004</v>
      </c>
    </row>
    <row r="116" spans="1:25" ht="15.75" x14ac:dyDescent="0.2">
      <c r="A116" s="35">
        <f t="shared" ref="A116:A142" si="3">A115+1</f>
        <v>45325</v>
      </c>
      <c r="B116" s="36">
        <f>SUMIFS(СВЦЭМ!$C$39:$C$782,СВЦЭМ!$A$39:$A$782,$A116,СВЦЭМ!$B$39:$B$782,B$113)+'СЕТ СН'!$I$9+СВЦЭМ!$D$10+'СЕТ СН'!$I$5-'СЕТ СН'!$I$17</f>
        <v>5665.6516984700002</v>
      </c>
      <c r="C116" s="36">
        <f>SUMIFS(СВЦЭМ!$C$39:$C$782,СВЦЭМ!$A$39:$A$782,$A116,СВЦЭМ!$B$39:$B$782,C$113)+'СЕТ СН'!$I$9+СВЦЭМ!$D$10+'СЕТ СН'!$I$5-'СЕТ СН'!$I$17</f>
        <v>5668.8609341600004</v>
      </c>
      <c r="D116" s="36">
        <f>SUMIFS(СВЦЭМ!$C$39:$C$782,СВЦЭМ!$A$39:$A$782,$A116,СВЦЭМ!$B$39:$B$782,D$113)+'СЕТ СН'!$I$9+СВЦЭМ!$D$10+'СЕТ СН'!$I$5-'СЕТ СН'!$I$17</f>
        <v>5685.4432999300006</v>
      </c>
      <c r="E116" s="36">
        <f>SUMIFS(СВЦЭМ!$C$39:$C$782,СВЦЭМ!$A$39:$A$782,$A116,СВЦЭМ!$B$39:$B$782,E$113)+'СЕТ СН'!$I$9+СВЦЭМ!$D$10+'СЕТ СН'!$I$5-'СЕТ СН'!$I$17</f>
        <v>5692.1072946100003</v>
      </c>
      <c r="F116" s="36">
        <f>SUMIFS(СВЦЭМ!$C$39:$C$782,СВЦЭМ!$A$39:$A$782,$A116,СВЦЭМ!$B$39:$B$782,F$113)+'СЕТ СН'!$I$9+СВЦЭМ!$D$10+'СЕТ СН'!$I$5-'СЕТ СН'!$I$17</f>
        <v>5693.8851300300003</v>
      </c>
      <c r="G116" s="36">
        <f>SUMIFS(СВЦЭМ!$C$39:$C$782,СВЦЭМ!$A$39:$A$782,$A116,СВЦЭМ!$B$39:$B$782,G$113)+'СЕТ СН'!$I$9+СВЦЭМ!$D$10+'СЕТ СН'!$I$5-'СЕТ СН'!$I$17</f>
        <v>5682.4769448500001</v>
      </c>
      <c r="H116" s="36">
        <f>SUMIFS(СВЦЭМ!$C$39:$C$782,СВЦЭМ!$A$39:$A$782,$A116,СВЦЭМ!$B$39:$B$782,H$113)+'СЕТ СН'!$I$9+СВЦЭМ!$D$10+'СЕТ СН'!$I$5-'СЕТ СН'!$I$17</f>
        <v>5677.1643050100001</v>
      </c>
      <c r="I116" s="36">
        <f>SUMIFS(СВЦЭМ!$C$39:$C$782,СВЦЭМ!$A$39:$A$782,$A116,СВЦЭМ!$B$39:$B$782,I$113)+'СЕТ СН'!$I$9+СВЦЭМ!$D$10+'СЕТ СН'!$I$5-'СЕТ СН'!$I$17</f>
        <v>5659.4834572199998</v>
      </c>
      <c r="J116" s="36">
        <f>SUMIFS(СВЦЭМ!$C$39:$C$782,СВЦЭМ!$A$39:$A$782,$A116,СВЦЭМ!$B$39:$B$782,J$113)+'СЕТ СН'!$I$9+СВЦЭМ!$D$10+'СЕТ СН'!$I$5-'СЕТ СН'!$I$17</f>
        <v>5630.0659516599999</v>
      </c>
      <c r="K116" s="36">
        <f>SUMIFS(СВЦЭМ!$C$39:$C$782,СВЦЭМ!$A$39:$A$782,$A116,СВЦЭМ!$B$39:$B$782,K$113)+'СЕТ СН'!$I$9+СВЦЭМ!$D$10+'СЕТ СН'!$I$5-'СЕТ СН'!$I$17</f>
        <v>5572.9045764800003</v>
      </c>
      <c r="L116" s="36">
        <f>SUMIFS(СВЦЭМ!$C$39:$C$782,СВЦЭМ!$A$39:$A$782,$A116,СВЦЭМ!$B$39:$B$782,L$113)+'СЕТ СН'!$I$9+СВЦЭМ!$D$10+'СЕТ СН'!$I$5-'СЕТ СН'!$I$17</f>
        <v>5537.8411281400004</v>
      </c>
      <c r="M116" s="36">
        <f>SUMIFS(СВЦЭМ!$C$39:$C$782,СВЦЭМ!$A$39:$A$782,$A116,СВЦЭМ!$B$39:$B$782,M$113)+'СЕТ СН'!$I$9+СВЦЭМ!$D$10+'СЕТ СН'!$I$5-'СЕТ СН'!$I$17</f>
        <v>5546.6602176699998</v>
      </c>
      <c r="N116" s="36">
        <f>SUMIFS(СВЦЭМ!$C$39:$C$782,СВЦЭМ!$A$39:$A$782,$A116,СВЦЭМ!$B$39:$B$782,N$113)+'СЕТ СН'!$I$9+СВЦЭМ!$D$10+'СЕТ СН'!$I$5-'СЕТ СН'!$I$17</f>
        <v>5570.1117735900007</v>
      </c>
      <c r="O116" s="36">
        <f>SUMIFS(СВЦЭМ!$C$39:$C$782,СВЦЭМ!$A$39:$A$782,$A116,СВЦЭМ!$B$39:$B$782,O$113)+'СЕТ СН'!$I$9+СВЦЭМ!$D$10+'СЕТ СН'!$I$5-'СЕТ СН'!$I$17</f>
        <v>5580.4966048700007</v>
      </c>
      <c r="P116" s="36">
        <f>SUMIFS(СВЦЭМ!$C$39:$C$782,СВЦЭМ!$A$39:$A$782,$A116,СВЦЭМ!$B$39:$B$782,P$113)+'СЕТ СН'!$I$9+СВЦЭМ!$D$10+'СЕТ СН'!$I$5-'СЕТ СН'!$I$17</f>
        <v>5599.6371983600002</v>
      </c>
      <c r="Q116" s="36">
        <f>SUMIFS(СВЦЭМ!$C$39:$C$782,СВЦЭМ!$A$39:$A$782,$A116,СВЦЭМ!$B$39:$B$782,Q$113)+'СЕТ СН'!$I$9+СВЦЭМ!$D$10+'СЕТ СН'!$I$5-'СЕТ СН'!$I$17</f>
        <v>5611.8396481300006</v>
      </c>
      <c r="R116" s="36">
        <f>SUMIFS(СВЦЭМ!$C$39:$C$782,СВЦЭМ!$A$39:$A$782,$A116,СВЦЭМ!$B$39:$B$782,R$113)+'СЕТ СН'!$I$9+СВЦЭМ!$D$10+'СЕТ СН'!$I$5-'СЕТ СН'!$I$17</f>
        <v>5620.8467386700004</v>
      </c>
      <c r="S116" s="36">
        <f>SUMIFS(СВЦЭМ!$C$39:$C$782,СВЦЭМ!$A$39:$A$782,$A116,СВЦЭМ!$B$39:$B$782,S$113)+'СЕТ СН'!$I$9+СВЦЭМ!$D$10+'СЕТ СН'!$I$5-'СЕТ СН'!$I$17</f>
        <v>5599.3429266500007</v>
      </c>
      <c r="T116" s="36">
        <f>SUMIFS(СВЦЭМ!$C$39:$C$782,СВЦЭМ!$A$39:$A$782,$A116,СВЦЭМ!$B$39:$B$782,T$113)+'СЕТ СН'!$I$9+СВЦЭМ!$D$10+'СЕТ СН'!$I$5-'СЕТ СН'!$I$17</f>
        <v>5553.1450846000007</v>
      </c>
      <c r="U116" s="36">
        <f>SUMIFS(СВЦЭМ!$C$39:$C$782,СВЦЭМ!$A$39:$A$782,$A116,СВЦЭМ!$B$39:$B$782,U$113)+'СЕТ СН'!$I$9+СВЦЭМ!$D$10+'СЕТ СН'!$I$5-'СЕТ СН'!$I$17</f>
        <v>5555.8940091800005</v>
      </c>
      <c r="V116" s="36">
        <f>SUMIFS(СВЦЭМ!$C$39:$C$782,СВЦЭМ!$A$39:$A$782,$A116,СВЦЭМ!$B$39:$B$782,V$113)+'СЕТ СН'!$I$9+СВЦЭМ!$D$10+'СЕТ СН'!$I$5-'СЕТ СН'!$I$17</f>
        <v>5572.9752115299998</v>
      </c>
      <c r="W116" s="36">
        <f>SUMIFS(СВЦЭМ!$C$39:$C$782,СВЦЭМ!$A$39:$A$782,$A116,СВЦЭМ!$B$39:$B$782,W$113)+'СЕТ СН'!$I$9+СВЦЭМ!$D$10+'СЕТ СН'!$I$5-'СЕТ СН'!$I$17</f>
        <v>5591.0116375799998</v>
      </c>
      <c r="X116" s="36">
        <f>SUMIFS(СВЦЭМ!$C$39:$C$782,СВЦЭМ!$A$39:$A$782,$A116,СВЦЭМ!$B$39:$B$782,X$113)+'СЕТ СН'!$I$9+СВЦЭМ!$D$10+'СЕТ СН'!$I$5-'СЕТ СН'!$I$17</f>
        <v>5614.1221220699999</v>
      </c>
      <c r="Y116" s="36">
        <f>SUMIFS(СВЦЭМ!$C$39:$C$782,СВЦЭМ!$A$39:$A$782,$A116,СВЦЭМ!$B$39:$B$782,Y$113)+'СЕТ СН'!$I$9+СВЦЭМ!$D$10+'СЕТ СН'!$I$5-'СЕТ СН'!$I$17</f>
        <v>5641.2870246000002</v>
      </c>
    </row>
    <row r="117" spans="1:25" ht="15.75" x14ac:dyDescent="0.2">
      <c r="A117" s="35">
        <f t="shared" si="3"/>
        <v>45326</v>
      </c>
      <c r="B117" s="36">
        <f>SUMIFS(СВЦЭМ!$C$39:$C$782,СВЦЭМ!$A$39:$A$782,$A117,СВЦЭМ!$B$39:$B$782,B$113)+'СЕТ СН'!$I$9+СВЦЭМ!$D$10+'СЕТ СН'!$I$5-'СЕТ СН'!$I$17</f>
        <v>5598.57684298</v>
      </c>
      <c r="C117" s="36">
        <f>SUMIFS(СВЦЭМ!$C$39:$C$782,СВЦЭМ!$A$39:$A$782,$A117,СВЦЭМ!$B$39:$B$782,C$113)+'СЕТ СН'!$I$9+СВЦЭМ!$D$10+'СЕТ СН'!$I$5-'СЕТ СН'!$I$17</f>
        <v>5614.4176201500004</v>
      </c>
      <c r="D117" s="36">
        <f>SUMIFS(СВЦЭМ!$C$39:$C$782,СВЦЭМ!$A$39:$A$782,$A117,СВЦЭМ!$B$39:$B$782,D$113)+'СЕТ СН'!$I$9+СВЦЭМ!$D$10+'СЕТ СН'!$I$5-'СЕТ СН'!$I$17</f>
        <v>5630.1261964300002</v>
      </c>
      <c r="E117" s="36">
        <f>SUMIFS(СВЦЭМ!$C$39:$C$782,СВЦЭМ!$A$39:$A$782,$A117,СВЦЭМ!$B$39:$B$782,E$113)+'СЕТ СН'!$I$9+СВЦЭМ!$D$10+'СЕТ СН'!$I$5-'СЕТ СН'!$I$17</f>
        <v>5644.4430831299996</v>
      </c>
      <c r="F117" s="36">
        <f>SUMIFS(СВЦЭМ!$C$39:$C$782,СВЦЭМ!$A$39:$A$782,$A117,СВЦЭМ!$B$39:$B$782,F$113)+'СЕТ СН'!$I$9+СВЦЭМ!$D$10+'СЕТ СН'!$I$5-'СЕТ СН'!$I$17</f>
        <v>5635.50863321</v>
      </c>
      <c r="G117" s="36">
        <f>SUMIFS(СВЦЭМ!$C$39:$C$782,СВЦЭМ!$A$39:$A$782,$A117,СВЦЭМ!$B$39:$B$782,G$113)+'СЕТ СН'!$I$9+СВЦЭМ!$D$10+'СЕТ СН'!$I$5-'СЕТ СН'!$I$17</f>
        <v>5625.6893342399999</v>
      </c>
      <c r="H117" s="36">
        <f>SUMIFS(СВЦЭМ!$C$39:$C$782,СВЦЭМ!$A$39:$A$782,$A117,СВЦЭМ!$B$39:$B$782,H$113)+'СЕТ СН'!$I$9+СВЦЭМ!$D$10+'СЕТ СН'!$I$5-'СЕТ СН'!$I$17</f>
        <v>5603.6007846499997</v>
      </c>
      <c r="I117" s="36">
        <f>SUMIFS(СВЦЭМ!$C$39:$C$782,СВЦЭМ!$A$39:$A$782,$A117,СВЦЭМ!$B$39:$B$782,I$113)+'СЕТ СН'!$I$9+СВЦЭМ!$D$10+'СЕТ СН'!$I$5-'СЕТ СН'!$I$17</f>
        <v>5596.8451357499998</v>
      </c>
      <c r="J117" s="36">
        <f>SUMIFS(СВЦЭМ!$C$39:$C$782,СВЦЭМ!$A$39:$A$782,$A117,СВЦЭМ!$B$39:$B$782,J$113)+'СЕТ СН'!$I$9+СВЦЭМ!$D$10+'СЕТ СН'!$I$5-'СЕТ СН'!$I$17</f>
        <v>5588.4723224400004</v>
      </c>
      <c r="K117" s="36">
        <f>SUMIFS(СВЦЭМ!$C$39:$C$782,СВЦЭМ!$A$39:$A$782,$A117,СВЦЭМ!$B$39:$B$782,K$113)+'СЕТ СН'!$I$9+СВЦЭМ!$D$10+'СЕТ СН'!$I$5-'СЕТ СН'!$I$17</f>
        <v>5534.4291632900004</v>
      </c>
      <c r="L117" s="36">
        <f>SUMIFS(СВЦЭМ!$C$39:$C$782,СВЦЭМ!$A$39:$A$782,$A117,СВЦЭМ!$B$39:$B$782,L$113)+'СЕТ СН'!$I$9+СВЦЭМ!$D$10+'СЕТ СН'!$I$5-'СЕТ СН'!$I$17</f>
        <v>5502.2490757699998</v>
      </c>
      <c r="M117" s="36">
        <f>SUMIFS(СВЦЭМ!$C$39:$C$782,СВЦЭМ!$A$39:$A$782,$A117,СВЦЭМ!$B$39:$B$782,M$113)+'СЕТ СН'!$I$9+СВЦЭМ!$D$10+'СЕТ СН'!$I$5-'СЕТ СН'!$I$17</f>
        <v>5510.1304449600002</v>
      </c>
      <c r="N117" s="36">
        <f>SUMIFS(СВЦЭМ!$C$39:$C$782,СВЦЭМ!$A$39:$A$782,$A117,СВЦЭМ!$B$39:$B$782,N$113)+'СЕТ СН'!$I$9+СВЦЭМ!$D$10+'СЕТ СН'!$I$5-'СЕТ СН'!$I$17</f>
        <v>5517.8856655</v>
      </c>
      <c r="O117" s="36">
        <f>SUMIFS(СВЦЭМ!$C$39:$C$782,СВЦЭМ!$A$39:$A$782,$A117,СВЦЭМ!$B$39:$B$782,O$113)+'СЕТ СН'!$I$9+СВЦЭМ!$D$10+'СЕТ СН'!$I$5-'СЕТ СН'!$I$17</f>
        <v>5532.4460428100001</v>
      </c>
      <c r="P117" s="36">
        <f>SUMIFS(СВЦЭМ!$C$39:$C$782,СВЦЭМ!$A$39:$A$782,$A117,СВЦЭМ!$B$39:$B$782,P$113)+'СЕТ СН'!$I$9+СВЦЭМ!$D$10+'СЕТ СН'!$I$5-'СЕТ СН'!$I$17</f>
        <v>5547.1536980600004</v>
      </c>
      <c r="Q117" s="36">
        <f>SUMIFS(СВЦЭМ!$C$39:$C$782,СВЦЭМ!$A$39:$A$782,$A117,СВЦЭМ!$B$39:$B$782,Q$113)+'СЕТ СН'!$I$9+СВЦЭМ!$D$10+'СЕТ СН'!$I$5-'СЕТ СН'!$I$17</f>
        <v>5569.7754595599999</v>
      </c>
      <c r="R117" s="36">
        <f>SUMIFS(СВЦЭМ!$C$39:$C$782,СВЦЭМ!$A$39:$A$782,$A117,СВЦЭМ!$B$39:$B$782,R$113)+'СЕТ СН'!$I$9+СВЦЭМ!$D$10+'СЕТ СН'!$I$5-'СЕТ СН'!$I$17</f>
        <v>5566.1014795800002</v>
      </c>
      <c r="S117" s="36">
        <f>SUMIFS(СВЦЭМ!$C$39:$C$782,СВЦЭМ!$A$39:$A$782,$A117,СВЦЭМ!$B$39:$B$782,S$113)+'СЕТ СН'!$I$9+СВЦЭМ!$D$10+'СЕТ СН'!$I$5-'СЕТ СН'!$I$17</f>
        <v>5539.6005871500001</v>
      </c>
      <c r="T117" s="36">
        <f>SUMIFS(СВЦЭМ!$C$39:$C$782,СВЦЭМ!$A$39:$A$782,$A117,СВЦЭМ!$B$39:$B$782,T$113)+'СЕТ СН'!$I$9+СВЦЭМ!$D$10+'СЕТ СН'!$I$5-'СЕТ СН'!$I$17</f>
        <v>5491.5800915700001</v>
      </c>
      <c r="U117" s="36">
        <f>SUMIFS(СВЦЭМ!$C$39:$C$782,СВЦЭМ!$A$39:$A$782,$A117,СВЦЭМ!$B$39:$B$782,U$113)+'СЕТ СН'!$I$9+СВЦЭМ!$D$10+'СЕТ СН'!$I$5-'СЕТ СН'!$I$17</f>
        <v>5480.30959764</v>
      </c>
      <c r="V117" s="36">
        <f>SUMIFS(СВЦЭМ!$C$39:$C$782,СВЦЭМ!$A$39:$A$782,$A117,СВЦЭМ!$B$39:$B$782,V$113)+'СЕТ СН'!$I$9+СВЦЭМ!$D$10+'СЕТ СН'!$I$5-'СЕТ СН'!$I$17</f>
        <v>5499.6067884700005</v>
      </c>
      <c r="W117" s="36">
        <f>SUMIFS(СВЦЭМ!$C$39:$C$782,СВЦЭМ!$A$39:$A$782,$A117,СВЦЭМ!$B$39:$B$782,W$113)+'СЕТ СН'!$I$9+СВЦЭМ!$D$10+'СЕТ СН'!$I$5-'СЕТ СН'!$I$17</f>
        <v>5512.7400084700002</v>
      </c>
      <c r="X117" s="36">
        <f>SUMIFS(СВЦЭМ!$C$39:$C$782,СВЦЭМ!$A$39:$A$782,$A117,СВЦЭМ!$B$39:$B$782,X$113)+'СЕТ СН'!$I$9+СВЦЭМ!$D$10+'СЕТ СН'!$I$5-'СЕТ СН'!$I$17</f>
        <v>5535.4176986000002</v>
      </c>
      <c r="Y117" s="36">
        <f>SUMIFS(СВЦЭМ!$C$39:$C$782,СВЦЭМ!$A$39:$A$782,$A117,СВЦЭМ!$B$39:$B$782,Y$113)+'СЕТ СН'!$I$9+СВЦЭМ!$D$10+'СЕТ СН'!$I$5-'СЕТ СН'!$I$17</f>
        <v>5559.4288329199999</v>
      </c>
    </row>
    <row r="118" spans="1:25" ht="15.75" x14ac:dyDescent="0.2">
      <c r="A118" s="35">
        <f t="shared" si="3"/>
        <v>45327</v>
      </c>
      <c r="B118" s="36">
        <f>SUMIFS(СВЦЭМ!$C$39:$C$782,СВЦЭМ!$A$39:$A$782,$A118,СВЦЭМ!$B$39:$B$782,B$113)+'СЕТ СН'!$I$9+СВЦЭМ!$D$10+'СЕТ СН'!$I$5-'СЕТ СН'!$I$17</f>
        <v>5653.8213429200005</v>
      </c>
      <c r="C118" s="36">
        <f>SUMIFS(СВЦЭМ!$C$39:$C$782,СВЦЭМ!$A$39:$A$782,$A118,СВЦЭМ!$B$39:$B$782,C$113)+'СЕТ СН'!$I$9+СВЦЭМ!$D$10+'СЕТ СН'!$I$5-'СЕТ СН'!$I$17</f>
        <v>5724.4396018500001</v>
      </c>
      <c r="D118" s="36">
        <f>SUMIFS(СВЦЭМ!$C$39:$C$782,СВЦЭМ!$A$39:$A$782,$A118,СВЦЭМ!$B$39:$B$782,D$113)+'СЕТ СН'!$I$9+СВЦЭМ!$D$10+'СЕТ СН'!$I$5-'СЕТ СН'!$I$17</f>
        <v>5767.7328357599999</v>
      </c>
      <c r="E118" s="36">
        <f>SUMIFS(СВЦЭМ!$C$39:$C$782,СВЦЭМ!$A$39:$A$782,$A118,СВЦЭМ!$B$39:$B$782,E$113)+'СЕТ СН'!$I$9+СВЦЭМ!$D$10+'СЕТ СН'!$I$5-'СЕТ СН'!$I$17</f>
        <v>5776.9961501400003</v>
      </c>
      <c r="F118" s="36">
        <f>SUMIFS(СВЦЭМ!$C$39:$C$782,СВЦЭМ!$A$39:$A$782,$A118,СВЦЭМ!$B$39:$B$782,F$113)+'СЕТ СН'!$I$9+СВЦЭМ!$D$10+'СЕТ СН'!$I$5-'СЕТ СН'!$I$17</f>
        <v>5760.0738398100002</v>
      </c>
      <c r="G118" s="36">
        <f>SUMIFS(СВЦЭМ!$C$39:$C$782,СВЦЭМ!$A$39:$A$782,$A118,СВЦЭМ!$B$39:$B$782,G$113)+'СЕТ СН'!$I$9+СВЦЭМ!$D$10+'СЕТ СН'!$I$5-'СЕТ СН'!$I$17</f>
        <v>5755.68910237</v>
      </c>
      <c r="H118" s="36">
        <f>SUMIFS(СВЦЭМ!$C$39:$C$782,СВЦЭМ!$A$39:$A$782,$A118,СВЦЭМ!$B$39:$B$782,H$113)+'СЕТ СН'!$I$9+СВЦЭМ!$D$10+'СЕТ СН'!$I$5-'СЕТ СН'!$I$17</f>
        <v>5697.0980924599999</v>
      </c>
      <c r="I118" s="36">
        <f>SUMIFS(СВЦЭМ!$C$39:$C$782,СВЦЭМ!$A$39:$A$782,$A118,СВЦЭМ!$B$39:$B$782,I$113)+'СЕТ СН'!$I$9+СВЦЭМ!$D$10+'СЕТ СН'!$I$5-'СЕТ СН'!$I$17</f>
        <v>5641.6517125700002</v>
      </c>
      <c r="J118" s="36">
        <f>SUMIFS(СВЦЭМ!$C$39:$C$782,СВЦЭМ!$A$39:$A$782,$A118,СВЦЭМ!$B$39:$B$782,J$113)+'СЕТ СН'!$I$9+СВЦЭМ!$D$10+'СЕТ СН'!$I$5-'СЕТ СН'!$I$17</f>
        <v>5600.6741161800001</v>
      </c>
      <c r="K118" s="36">
        <f>SUMIFS(СВЦЭМ!$C$39:$C$782,СВЦЭМ!$A$39:$A$782,$A118,СВЦЭМ!$B$39:$B$782,K$113)+'СЕТ СН'!$I$9+СВЦЭМ!$D$10+'СЕТ СН'!$I$5-'СЕТ СН'!$I$17</f>
        <v>5579.3170558900001</v>
      </c>
      <c r="L118" s="36">
        <f>SUMIFS(СВЦЭМ!$C$39:$C$782,СВЦЭМ!$A$39:$A$782,$A118,СВЦЭМ!$B$39:$B$782,L$113)+'СЕТ СН'!$I$9+СВЦЭМ!$D$10+'СЕТ СН'!$I$5-'СЕТ СН'!$I$17</f>
        <v>5572.9400014000003</v>
      </c>
      <c r="M118" s="36">
        <f>SUMIFS(СВЦЭМ!$C$39:$C$782,СВЦЭМ!$A$39:$A$782,$A118,СВЦЭМ!$B$39:$B$782,M$113)+'СЕТ СН'!$I$9+СВЦЭМ!$D$10+'СЕТ СН'!$I$5-'СЕТ СН'!$I$17</f>
        <v>5596.32014807</v>
      </c>
      <c r="N118" s="36">
        <f>SUMIFS(СВЦЭМ!$C$39:$C$782,СВЦЭМ!$A$39:$A$782,$A118,СВЦЭМ!$B$39:$B$782,N$113)+'СЕТ СН'!$I$9+СВЦЭМ!$D$10+'СЕТ СН'!$I$5-'СЕТ СН'!$I$17</f>
        <v>5610.6579456099998</v>
      </c>
      <c r="O118" s="36">
        <f>SUMIFS(СВЦЭМ!$C$39:$C$782,СВЦЭМ!$A$39:$A$782,$A118,СВЦЭМ!$B$39:$B$782,O$113)+'СЕТ СН'!$I$9+СВЦЭМ!$D$10+'СЕТ СН'!$I$5-'СЕТ СН'!$I$17</f>
        <v>5620.9228344800003</v>
      </c>
      <c r="P118" s="36">
        <f>SUMIFS(СВЦЭМ!$C$39:$C$782,СВЦЭМ!$A$39:$A$782,$A118,СВЦЭМ!$B$39:$B$782,P$113)+'СЕТ СН'!$I$9+СВЦЭМ!$D$10+'СЕТ СН'!$I$5-'СЕТ СН'!$I$17</f>
        <v>5636.2367523600005</v>
      </c>
      <c r="Q118" s="36">
        <f>SUMIFS(СВЦЭМ!$C$39:$C$782,СВЦЭМ!$A$39:$A$782,$A118,СВЦЭМ!$B$39:$B$782,Q$113)+'СЕТ СН'!$I$9+СВЦЭМ!$D$10+'СЕТ СН'!$I$5-'СЕТ СН'!$I$17</f>
        <v>5649.7973269100003</v>
      </c>
      <c r="R118" s="36">
        <f>SUMIFS(СВЦЭМ!$C$39:$C$782,СВЦЭМ!$A$39:$A$782,$A118,СВЦЭМ!$B$39:$B$782,R$113)+'СЕТ СН'!$I$9+СВЦЭМ!$D$10+'СЕТ СН'!$I$5-'СЕТ СН'!$I$17</f>
        <v>5651.44064506</v>
      </c>
      <c r="S118" s="36">
        <f>SUMIFS(СВЦЭМ!$C$39:$C$782,СВЦЭМ!$A$39:$A$782,$A118,СВЦЭМ!$B$39:$B$782,S$113)+'СЕТ СН'!$I$9+СВЦЭМ!$D$10+'СЕТ СН'!$I$5-'СЕТ СН'!$I$17</f>
        <v>5635.9142462099999</v>
      </c>
      <c r="T118" s="36">
        <f>SUMIFS(СВЦЭМ!$C$39:$C$782,СВЦЭМ!$A$39:$A$782,$A118,СВЦЭМ!$B$39:$B$782,T$113)+'СЕТ СН'!$I$9+СВЦЭМ!$D$10+'СЕТ СН'!$I$5-'СЕТ СН'!$I$17</f>
        <v>5586.8914941599996</v>
      </c>
      <c r="U118" s="36">
        <f>SUMIFS(СВЦЭМ!$C$39:$C$782,СВЦЭМ!$A$39:$A$782,$A118,СВЦЭМ!$B$39:$B$782,U$113)+'СЕТ СН'!$I$9+СВЦЭМ!$D$10+'СЕТ СН'!$I$5-'СЕТ СН'!$I$17</f>
        <v>5573.9678654500003</v>
      </c>
      <c r="V118" s="36">
        <f>SUMIFS(СВЦЭМ!$C$39:$C$782,СВЦЭМ!$A$39:$A$782,$A118,СВЦЭМ!$B$39:$B$782,V$113)+'СЕТ СН'!$I$9+СВЦЭМ!$D$10+'СЕТ СН'!$I$5-'СЕТ СН'!$I$17</f>
        <v>5594.6153745600004</v>
      </c>
      <c r="W118" s="36">
        <f>SUMIFS(СВЦЭМ!$C$39:$C$782,СВЦЭМ!$A$39:$A$782,$A118,СВЦЭМ!$B$39:$B$782,W$113)+'СЕТ СН'!$I$9+СВЦЭМ!$D$10+'СЕТ СН'!$I$5-'СЕТ СН'!$I$17</f>
        <v>5618.0236371700003</v>
      </c>
      <c r="X118" s="36">
        <f>SUMIFS(СВЦЭМ!$C$39:$C$782,СВЦЭМ!$A$39:$A$782,$A118,СВЦЭМ!$B$39:$B$782,X$113)+'СЕТ СН'!$I$9+СВЦЭМ!$D$10+'СЕТ СН'!$I$5-'СЕТ СН'!$I$17</f>
        <v>5649.9967937000001</v>
      </c>
      <c r="Y118" s="36">
        <f>SUMIFS(СВЦЭМ!$C$39:$C$782,СВЦЭМ!$A$39:$A$782,$A118,СВЦЭМ!$B$39:$B$782,Y$113)+'СЕТ СН'!$I$9+СВЦЭМ!$D$10+'СЕТ СН'!$I$5-'СЕТ СН'!$I$17</f>
        <v>5675.6148389200007</v>
      </c>
    </row>
    <row r="119" spans="1:25" ht="15.75" x14ac:dyDescent="0.2">
      <c r="A119" s="35">
        <f t="shared" si="3"/>
        <v>45328</v>
      </c>
      <c r="B119" s="36">
        <f>SUMIFS(СВЦЭМ!$C$39:$C$782,СВЦЭМ!$A$39:$A$782,$A119,СВЦЭМ!$B$39:$B$782,B$113)+'СЕТ СН'!$I$9+СВЦЭМ!$D$10+'СЕТ СН'!$I$5-'СЕТ СН'!$I$17</f>
        <v>5749.8626608699997</v>
      </c>
      <c r="C119" s="36">
        <f>SUMIFS(СВЦЭМ!$C$39:$C$782,СВЦЭМ!$A$39:$A$782,$A119,СВЦЭМ!$B$39:$B$782,C$113)+'СЕТ СН'!$I$9+СВЦЭМ!$D$10+'СЕТ СН'!$I$5-'СЕТ СН'!$I$17</f>
        <v>5799.5351350800001</v>
      </c>
      <c r="D119" s="36">
        <f>SUMIFS(СВЦЭМ!$C$39:$C$782,СВЦЭМ!$A$39:$A$782,$A119,СВЦЭМ!$B$39:$B$782,D$113)+'СЕТ СН'!$I$9+СВЦЭМ!$D$10+'СЕТ СН'!$I$5-'СЕТ СН'!$I$17</f>
        <v>5867.5030160300003</v>
      </c>
      <c r="E119" s="36">
        <f>SUMIFS(СВЦЭМ!$C$39:$C$782,СВЦЭМ!$A$39:$A$782,$A119,СВЦЭМ!$B$39:$B$782,E$113)+'СЕТ СН'!$I$9+СВЦЭМ!$D$10+'СЕТ СН'!$I$5-'СЕТ СН'!$I$17</f>
        <v>5920.3972268699999</v>
      </c>
      <c r="F119" s="36">
        <f>SUMIFS(СВЦЭМ!$C$39:$C$782,СВЦЭМ!$A$39:$A$782,$A119,СВЦЭМ!$B$39:$B$782,F$113)+'СЕТ СН'!$I$9+СВЦЭМ!$D$10+'СЕТ СН'!$I$5-'СЕТ СН'!$I$17</f>
        <v>5925.1461509100009</v>
      </c>
      <c r="G119" s="36">
        <f>SUMIFS(СВЦЭМ!$C$39:$C$782,СВЦЭМ!$A$39:$A$782,$A119,СВЦЭМ!$B$39:$B$782,G$113)+'СЕТ СН'!$I$9+СВЦЭМ!$D$10+'СЕТ СН'!$I$5-'СЕТ СН'!$I$17</f>
        <v>5921.1288429800006</v>
      </c>
      <c r="H119" s="36">
        <f>SUMIFS(СВЦЭМ!$C$39:$C$782,СВЦЭМ!$A$39:$A$782,$A119,СВЦЭМ!$B$39:$B$782,H$113)+'СЕТ СН'!$I$9+СВЦЭМ!$D$10+'СЕТ СН'!$I$5-'СЕТ СН'!$I$17</f>
        <v>5856.8816861200003</v>
      </c>
      <c r="I119" s="36">
        <f>SUMIFS(СВЦЭМ!$C$39:$C$782,СВЦЭМ!$A$39:$A$782,$A119,СВЦЭМ!$B$39:$B$782,I$113)+'СЕТ СН'!$I$9+СВЦЭМ!$D$10+'СЕТ СН'!$I$5-'СЕТ СН'!$I$17</f>
        <v>5804.11377386</v>
      </c>
      <c r="J119" s="36">
        <f>SUMIFS(СВЦЭМ!$C$39:$C$782,СВЦЭМ!$A$39:$A$782,$A119,СВЦЭМ!$B$39:$B$782,J$113)+'СЕТ СН'!$I$9+СВЦЭМ!$D$10+'СЕТ СН'!$I$5-'СЕТ СН'!$I$17</f>
        <v>5783.7785155300007</v>
      </c>
      <c r="K119" s="36">
        <f>SUMIFS(СВЦЭМ!$C$39:$C$782,СВЦЭМ!$A$39:$A$782,$A119,СВЦЭМ!$B$39:$B$782,K$113)+'СЕТ СН'!$I$9+СВЦЭМ!$D$10+'СЕТ СН'!$I$5-'СЕТ СН'!$I$17</f>
        <v>5759.9088496000004</v>
      </c>
      <c r="L119" s="36">
        <f>SUMIFS(СВЦЭМ!$C$39:$C$782,СВЦЭМ!$A$39:$A$782,$A119,СВЦЭМ!$B$39:$B$782,L$113)+'СЕТ СН'!$I$9+СВЦЭМ!$D$10+'СЕТ СН'!$I$5-'СЕТ СН'!$I$17</f>
        <v>5756.4174869899998</v>
      </c>
      <c r="M119" s="36">
        <f>SUMIFS(СВЦЭМ!$C$39:$C$782,СВЦЭМ!$A$39:$A$782,$A119,СВЦЭМ!$B$39:$B$782,M$113)+'СЕТ СН'!$I$9+СВЦЭМ!$D$10+'СЕТ СН'!$I$5-'СЕТ СН'!$I$17</f>
        <v>5778.6400767699997</v>
      </c>
      <c r="N119" s="36">
        <f>SUMIFS(СВЦЭМ!$C$39:$C$782,СВЦЭМ!$A$39:$A$782,$A119,СВЦЭМ!$B$39:$B$782,N$113)+'СЕТ СН'!$I$9+СВЦЭМ!$D$10+'СЕТ СН'!$I$5-'СЕТ СН'!$I$17</f>
        <v>5790.1210565600004</v>
      </c>
      <c r="O119" s="36">
        <f>SUMIFS(СВЦЭМ!$C$39:$C$782,СВЦЭМ!$A$39:$A$782,$A119,СВЦЭМ!$B$39:$B$782,O$113)+'СЕТ СН'!$I$9+СВЦЭМ!$D$10+'СЕТ СН'!$I$5-'СЕТ СН'!$I$17</f>
        <v>5791.9189789400007</v>
      </c>
      <c r="P119" s="36">
        <f>SUMIFS(СВЦЭМ!$C$39:$C$782,СВЦЭМ!$A$39:$A$782,$A119,СВЦЭМ!$B$39:$B$782,P$113)+'СЕТ СН'!$I$9+СВЦЭМ!$D$10+'СЕТ СН'!$I$5-'СЕТ СН'!$I$17</f>
        <v>5806.7559109000003</v>
      </c>
      <c r="Q119" s="36">
        <f>SUMIFS(СВЦЭМ!$C$39:$C$782,СВЦЭМ!$A$39:$A$782,$A119,СВЦЭМ!$B$39:$B$782,Q$113)+'СЕТ СН'!$I$9+СВЦЭМ!$D$10+'СЕТ СН'!$I$5-'СЕТ СН'!$I$17</f>
        <v>5822.9295152000004</v>
      </c>
      <c r="R119" s="36">
        <f>SUMIFS(СВЦЭМ!$C$39:$C$782,СВЦЭМ!$A$39:$A$782,$A119,СВЦЭМ!$B$39:$B$782,R$113)+'СЕТ СН'!$I$9+СВЦЭМ!$D$10+'СЕТ СН'!$I$5-'СЕТ СН'!$I$17</f>
        <v>5825.9527969199999</v>
      </c>
      <c r="S119" s="36">
        <f>SUMIFS(СВЦЭМ!$C$39:$C$782,СВЦЭМ!$A$39:$A$782,$A119,СВЦЭМ!$B$39:$B$782,S$113)+'СЕТ СН'!$I$9+СВЦЭМ!$D$10+'СЕТ СН'!$I$5-'СЕТ СН'!$I$17</f>
        <v>5811.4199398000001</v>
      </c>
      <c r="T119" s="36">
        <f>SUMIFS(СВЦЭМ!$C$39:$C$782,СВЦЭМ!$A$39:$A$782,$A119,СВЦЭМ!$B$39:$B$782,T$113)+'СЕТ СН'!$I$9+СВЦЭМ!$D$10+'СЕТ СН'!$I$5-'СЕТ СН'!$I$17</f>
        <v>5762.3089481699999</v>
      </c>
      <c r="U119" s="36">
        <f>SUMIFS(СВЦЭМ!$C$39:$C$782,СВЦЭМ!$A$39:$A$782,$A119,СВЦЭМ!$B$39:$B$782,U$113)+'СЕТ СН'!$I$9+СВЦЭМ!$D$10+'СЕТ СН'!$I$5-'СЕТ СН'!$I$17</f>
        <v>5768.1403348100002</v>
      </c>
      <c r="V119" s="36">
        <f>SUMIFS(СВЦЭМ!$C$39:$C$782,СВЦЭМ!$A$39:$A$782,$A119,СВЦЭМ!$B$39:$B$782,V$113)+'СЕТ СН'!$I$9+СВЦЭМ!$D$10+'СЕТ СН'!$I$5-'СЕТ СН'!$I$17</f>
        <v>5784.4942197</v>
      </c>
      <c r="W119" s="36">
        <f>SUMIFS(СВЦЭМ!$C$39:$C$782,СВЦЭМ!$A$39:$A$782,$A119,СВЦЭМ!$B$39:$B$782,W$113)+'СЕТ СН'!$I$9+СВЦЭМ!$D$10+'СЕТ СН'!$I$5-'СЕТ СН'!$I$17</f>
        <v>5801.7934914400003</v>
      </c>
      <c r="X119" s="36">
        <f>SUMIFS(СВЦЭМ!$C$39:$C$782,СВЦЭМ!$A$39:$A$782,$A119,СВЦЭМ!$B$39:$B$782,X$113)+'СЕТ СН'!$I$9+СВЦЭМ!$D$10+'СЕТ СН'!$I$5-'СЕТ СН'!$I$17</f>
        <v>5839.9775673300001</v>
      </c>
      <c r="Y119" s="36">
        <f>SUMIFS(СВЦЭМ!$C$39:$C$782,СВЦЭМ!$A$39:$A$782,$A119,СВЦЭМ!$B$39:$B$782,Y$113)+'СЕТ СН'!$I$9+СВЦЭМ!$D$10+'СЕТ СН'!$I$5-'СЕТ СН'!$I$17</f>
        <v>5860.3126363000001</v>
      </c>
    </row>
    <row r="120" spans="1:25" ht="15.75" x14ac:dyDescent="0.2">
      <c r="A120" s="35">
        <f t="shared" si="3"/>
        <v>45329</v>
      </c>
      <c r="B120" s="36">
        <f>SUMIFS(СВЦЭМ!$C$39:$C$782,СВЦЭМ!$A$39:$A$782,$A120,СВЦЭМ!$B$39:$B$782,B$113)+'СЕТ СН'!$I$9+СВЦЭМ!$D$10+'СЕТ СН'!$I$5-'СЕТ СН'!$I$17</f>
        <v>5885.4308262000004</v>
      </c>
      <c r="C120" s="36">
        <f>SUMIFS(СВЦЭМ!$C$39:$C$782,СВЦЭМ!$A$39:$A$782,$A120,СВЦЭМ!$B$39:$B$782,C$113)+'СЕТ СН'!$I$9+СВЦЭМ!$D$10+'СЕТ СН'!$I$5-'СЕТ СН'!$I$17</f>
        <v>5941.63810371</v>
      </c>
      <c r="D120" s="36">
        <f>SUMIFS(СВЦЭМ!$C$39:$C$782,СВЦЭМ!$A$39:$A$782,$A120,СВЦЭМ!$B$39:$B$782,D$113)+'СЕТ СН'!$I$9+СВЦЭМ!$D$10+'СЕТ СН'!$I$5-'СЕТ СН'!$I$17</f>
        <v>5986.3373219799996</v>
      </c>
      <c r="E120" s="36">
        <f>SUMIFS(СВЦЭМ!$C$39:$C$782,СВЦЭМ!$A$39:$A$782,$A120,СВЦЭМ!$B$39:$B$782,E$113)+'СЕТ СН'!$I$9+СВЦЭМ!$D$10+'СЕТ СН'!$I$5-'СЕТ СН'!$I$17</f>
        <v>6023.4090364000003</v>
      </c>
      <c r="F120" s="36">
        <f>SUMIFS(СВЦЭМ!$C$39:$C$782,СВЦЭМ!$A$39:$A$782,$A120,СВЦЭМ!$B$39:$B$782,F$113)+'СЕТ СН'!$I$9+СВЦЭМ!$D$10+'СЕТ СН'!$I$5-'СЕТ СН'!$I$17</f>
        <v>6006.7345059100007</v>
      </c>
      <c r="G120" s="36">
        <f>SUMIFS(СВЦЭМ!$C$39:$C$782,СВЦЭМ!$A$39:$A$782,$A120,СВЦЭМ!$B$39:$B$782,G$113)+'СЕТ СН'!$I$9+СВЦЭМ!$D$10+'СЕТ СН'!$I$5-'СЕТ СН'!$I$17</f>
        <v>5983.9423095399998</v>
      </c>
      <c r="H120" s="36">
        <f>SUMIFS(СВЦЭМ!$C$39:$C$782,СВЦЭМ!$A$39:$A$782,$A120,СВЦЭМ!$B$39:$B$782,H$113)+'СЕТ СН'!$I$9+СВЦЭМ!$D$10+'СЕТ СН'!$I$5-'СЕТ СН'!$I$17</f>
        <v>5935.3942476400007</v>
      </c>
      <c r="I120" s="36">
        <f>SUMIFS(СВЦЭМ!$C$39:$C$782,СВЦЭМ!$A$39:$A$782,$A120,СВЦЭМ!$B$39:$B$782,I$113)+'СЕТ СН'!$I$9+СВЦЭМ!$D$10+'СЕТ СН'!$I$5-'СЕТ СН'!$I$17</f>
        <v>5886.0837938700006</v>
      </c>
      <c r="J120" s="36">
        <f>SUMIFS(СВЦЭМ!$C$39:$C$782,СВЦЭМ!$A$39:$A$782,$A120,СВЦЭМ!$B$39:$B$782,J$113)+'СЕТ СН'!$I$9+СВЦЭМ!$D$10+'СЕТ СН'!$I$5-'СЕТ СН'!$I$17</f>
        <v>5841.8820876600003</v>
      </c>
      <c r="K120" s="36">
        <f>SUMIFS(СВЦЭМ!$C$39:$C$782,СВЦЭМ!$A$39:$A$782,$A120,СВЦЭМ!$B$39:$B$782,K$113)+'СЕТ СН'!$I$9+СВЦЭМ!$D$10+'СЕТ СН'!$I$5-'СЕТ СН'!$I$17</f>
        <v>5807.61903205</v>
      </c>
      <c r="L120" s="36">
        <f>SUMIFS(СВЦЭМ!$C$39:$C$782,СВЦЭМ!$A$39:$A$782,$A120,СВЦЭМ!$B$39:$B$782,L$113)+'СЕТ СН'!$I$9+СВЦЭМ!$D$10+'СЕТ СН'!$I$5-'СЕТ СН'!$I$17</f>
        <v>5796.57631812</v>
      </c>
      <c r="M120" s="36">
        <f>SUMIFS(СВЦЭМ!$C$39:$C$782,СВЦЭМ!$A$39:$A$782,$A120,СВЦЭМ!$B$39:$B$782,M$113)+'СЕТ СН'!$I$9+СВЦЭМ!$D$10+'СЕТ СН'!$I$5-'СЕТ СН'!$I$17</f>
        <v>5833.0790150400007</v>
      </c>
      <c r="N120" s="36">
        <f>SUMIFS(СВЦЭМ!$C$39:$C$782,СВЦЭМ!$A$39:$A$782,$A120,СВЦЭМ!$B$39:$B$782,N$113)+'СЕТ СН'!$I$9+СВЦЭМ!$D$10+'СЕТ СН'!$I$5-'СЕТ СН'!$I$17</f>
        <v>5852.1268291699998</v>
      </c>
      <c r="O120" s="36">
        <f>SUMIFS(СВЦЭМ!$C$39:$C$782,СВЦЭМ!$A$39:$A$782,$A120,СВЦЭМ!$B$39:$B$782,O$113)+'СЕТ СН'!$I$9+СВЦЭМ!$D$10+'СЕТ СН'!$I$5-'СЕТ СН'!$I$17</f>
        <v>5868.1269586600001</v>
      </c>
      <c r="P120" s="36">
        <f>SUMIFS(СВЦЭМ!$C$39:$C$782,СВЦЭМ!$A$39:$A$782,$A120,СВЦЭМ!$B$39:$B$782,P$113)+'СЕТ СН'!$I$9+СВЦЭМ!$D$10+'СЕТ СН'!$I$5-'СЕТ СН'!$I$17</f>
        <v>5891.3515881100002</v>
      </c>
      <c r="Q120" s="36">
        <f>SUMIFS(СВЦЭМ!$C$39:$C$782,СВЦЭМ!$A$39:$A$782,$A120,СВЦЭМ!$B$39:$B$782,Q$113)+'СЕТ СН'!$I$9+СВЦЭМ!$D$10+'СЕТ СН'!$I$5-'СЕТ СН'!$I$17</f>
        <v>5910.5938035399995</v>
      </c>
      <c r="R120" s="36">
        <f>SUMIFS(СВЦЭМ!$C$39:$C$782,СВЦЭМ!$A$39:$A$782,$A120,СВЦЭМ!$B$39:$B$782,R$113)+'СЕТ СН'!$I$9+СВЦЭМ!$D$10+'СЕТ СН'!$I$5-'СЕТ СН'!$I$17</f>
        <v>5924.2541241399995</v>
      </c>
      <c r="S120" s="36">
        <f>SUMIFS(СВЦЭМ!$C$39:$C$782,СВЦЭМ!$A$39:$A$782,$A120,СВЦЭМ!$B$39:$B$782,S$113)+'СЕТ СН'!$I$9+СВЦЭМ!$D$10+'СЕТ СН'!$I$5-'СЕТ СН'!$I$17</f>
        <v>5909.33672983</v>
      </c>
      <c r="T120" s="36">
        <f>SUMIFS(СВЦЭМ!$C$39:$C$782,СВЦЭМ!$A$39:$A$782,$A120,СВЦЭМ!$B$39:$B$782,T$113)+'СЕТ СН'!$I$9+СВЦЭМ!$D$10+'СЕТ СН'!$I$5-'СЕТ СН'!$I$17</f>
        <v>5863.3452327300001</v>
      </c>
      <c r="U120" s="36">
        <f>SUMIFS(СВЦЭМ!$C$39:$C$782,СВЦЭМ!$A$39:$A$782,$A120,СВЦЭМ!$B$39:$B$782,U$113)+'СЕТ СН'!$I$9+СВЦЭМ!$D$10+'СЕТ СН'!$I$5-'СЕТ СН'!$I$17</f>
        <v>5851.7562014300001</v>
      </c>
      <c r="V120" s="36">
        <f>SUMIFS(СВЦЭМ!$C$39:$C$782,СВЦЭМ!$A$39:$A$782,$A120,СВЦЭМ!$B$39:$B$782,V$113)+'СЕТ СН'!$I$9+СВЦЭМ!$D$10+'СЕТ СН'!$I$5-'СЕТ СН'!$I$17</f>
        <v>5859.6797994400004</v>
      </c>
      <c r="W120" s="36">
        <f>SUMIFS(СВЦЭМ!$C$39:$C$782,СВЦЭМ!$A$39:$A$782,$A120,СВЦЭМ!$B$39:$B$782,W$113)+'СЕТ СН'!$I$9+СВЦЭМ!$D$10+'СЕТ СН'!$I$5-'СЕТ СН'!$I$17</f>
        <v>5877.0715803700004</v>
      </c>
      <c r="X120" s="36">
        <f>SUMIFS(СВЦЭМ!$C$39:$C$782,СВЦЭМ!$A$39:$A$782,$A120,СВЦЭМ!$B$39:$B$782,X$113)+'СЕТ СН'!$I$9+СВЦЭМ!$D$10+'СЕТ СН'!$I$5-'СЕТ СН'!$I$17</f>
        <v>5907.0197674999999</v>
      </c>
      <c r="Y120" s="36">
        <f>SUMIFS(СВЦЭМ!$C$39:$C$782,СВЦЭМ!$A$39:$A$782,$A120,СВЦЭМ!$B$39:$B$782,Y$113)+'СЕТ СН'!$I$9+СВЦЭМ!$D$10+'СЕТ СН'!$I$5-'СЕТ СН'!$I$17</f>
        <v>5923.8958117100001</v>
      </c>
    </row>
    <row r="121" spans="1:25" ht="15.75" x14ac:dyDescent="0.2">
      <c r="A121" s="35">
        <f t="shared" si="3"/>
        <v>45330</v>
      </c>
      <c r="B121" s="36">
        <f>SUMIFS(СВЦЭМ!$C$39:$C$782,СВЦЭМ!$A$39:$A$782,$A121,СВЦЭМ!$B$39:$B$782,B$113)+'СЕТ СН'!$I$9+СВЦЭМ!$D$10+'СЕТ СН'!$I$5-'СЕТ СН'!$I$17</f>
        <v>5987.00202876</v>
      </c>
      <c r="C121" s="36">
        <f>SUMIFS(СВЦЭМ!$C$39:$C$782,СВЦЭМ!$A$39:$A$782,$A121,СВЦЭМ!$B$39:$B$782,C$113)+'СЕТ СН'!$I$9+СВЦЭМ!$D$10+'СЕТ СН'!$I$5-'СЕТ СН'!$I$17</f>
        <v>6023.2254231900006</v>
      </c>
      <c r="D121" s="36">
        <f>SUMIFS(СВЦЭМ!$C$39:$C$782,СВЦЭМ!$A$39:$A$782,$A121,СВЦЭМ!$B$39:$B$782,D$113)+'СЕТ СН'!$I$9+СВЦЭМ!$D$10+'СЕТ СН'!$I$5-'СЕТ СН'!$I$17</f>
        <v>5983.9550564900001</v>
      </c>
      <c r="E121" s="36">
        <f>SUMIFS(СВЦЭМ!$C$39:$C$782,СВЦЭМ!$A$39:$A$782,$A121,СВЦЭМ!$B$39:$B$782,E$113)+'СЕТ СН'!$I$9+СВЦЭМ!$D$10+'СЕТ СН'!$I$5-'СЕТ СН'!$I$17</f>
        <v>5990.43898739</v>
      </c>
      <c r="F121" s="36">
        <f>SUMIFS(СВЦЭМ!$C$39:$C$782,СВЦЭМ!$A$39:$A$782,$A121,СВЦЭМ!$B$39:$B$782,F$113)+'СЕТ СН'!$I$9+СВЦЭМ!$D$10+'СЕТ СН'!$I$5-'СЕТ СН'!$I$17</f>
        <v>5958.4313847400008</v>
      </c>
      <c r="G121" s="36">
        <f>SUMIFS(СВЦЭМ!$C$39:$C$782,СВЦЭМ!$A$39:$A$782,$A121,СВЦЭМ!$B$39:$B$782,G$113)+'СЕТ СН'!$I$9+СВЦЭМ!$D$10+'СЕТ СН'!$I$5-'СЕТ СН'!$I$17</f>
        <v>5947.6498346999997</v>
      </c>
      <c r="H121" s="36">
        <f>SUMIFS(СВЦЭМ!$C$39:$C$782,СВЦЭМ!$A$39:$A$782,$A121,СВЦЭМ!$B$39:$B$782,H$113)+'СЕТ СН'!$I$9+СВЦЭМ!$D$10+'СЕТ СН'!$I$5-'СЕТ СН'!$I$17</f>
        <v>5915.7928616700001</v>
      </c>
      <c r="I121" s="36">
        <f>SUMIFS(СВЦЭМ!$C$39:$C$782,СВЦЭМ!$A$39:$A$782,$A121,СВЦЭМ!$B$39:$B$782,I$113)+'СЕТ СН'!$I$9+СВЦЭМ!$D$10+'СЕТ СН'!$I$5-'СЕТ СН'!$I$17</f>
        <v>5838.4829090700005</v>
      </c>
      <c r="J121" s="36">
        <f>SUMIFS(СВЦЭМ!$C$39:$C$782,СВЦЭМ!$A$39:$A$782,$A121,СВЦЭМ!$B$39:$B$782,J$113)+'СЕТ СН'!$I$9+СВЦЭМ!$D$10+'СЕТ СН'!$I$5-'СЕТ СН'!$I$17</f>
        <v>5828.4081966900003</v>
      </c>
      <c r="K121" s="36">
        <f>SUMIFS(СВЦЭМ!$C$39:$C$782,СВЦЭМ!$A$39:$A$782,$A121,СВЦЭМ!$B$39:$B$782,K$113)+'СЕТ СН'!$I$9+СВЦЭМ!$D$10+'СЕТ СН'!$I$5-'СЕТ СН'!$I$17</f>
        <v>5798.89499445</v>
      </c>
      <c r="L121" s="36">
        <f>SUMIFS(СВЦЭМ!$C$39:$C$782,СВЦЭМ!$A$39:$A$782,$A121,СВЦЭМ!$B$39:$B$782,L$113)+'СЕТ СН'!$I$9+СВЦЭМ!$D$10+'СЕТ СН'!$I$5-'СЕТ СН'!$I$17</f>
        <v>5806.6698096199998</v>
      </c>
      <c r="M121" s="36">
        <f>SUMIFS(СВЦЭМ!$C$39:$C$782,СВЦЭМ!$A$39:$A$782,$A121,СВЦЭМ!$B$39:$B$782,M$113)+'СЕТ СН'!$I$9+СВЦЭМ!$D$10+'СЕТ СН'!$I$5-'СЕТ СН'!$I$17</f>
        <v>5826.4269728700001</v>
      </c>
      <c r="N121" s="36">
        <f>SUMIFS(СВЦЭМ!$C$39:$C$782,СВЦЭМ!$A$39:$A$782,$A121,СВЦЭМ!$B$39:$B$782,N$113)+'СЕТ СН'!$I$9+СВЦЭМ!$D$10+'СЕТ СН'!$I$5-'СЕТ СН'!$I$17</f>
        <v>5817.4007553700003</v>
      </c>
      <c r="O121" s="36">
        <f>SUMIFS(СВЦЭМ!$C$39:$C$782,СВЦЭМ!$A$39:$A$782,$A121,СВЦЭМ!$B$39:$B$782,O$113)+'СЕТ СН'!$I$9+СВЦЭМ!$D$10+'СЕТ СН'!$I$5-'СЕТ СН'!$I$17</f>
        <v>5851.8956543000004</v>
      </c>
      <c r="P121" s="36">
        <f>SUMIFS(СВЦЭМ!$C$39:$C$782,СВЦЭМ!$A$39:$A$782,$A121,СВЦЭМ!$B$39:$B$782,P$113)+'СЕТ СН'!$I$9+СВЦЭМ!$D$10+'СЕТ СН'!$I$5-'СЕТ СН'!$I$17</f>
        <v>5875.6513646100002</v>
      </c>
      <c r="Q121" s="36">
        <f>SUMIFS(СВЦЭМ!$C$39:$C$782,СВЦЭМ!$A$39:$A$782,$A121,СВЦЭМ!$B$39:$B$782,Q$113)+'СЕТ СН'!$I$9+СВЦЭМ!$D$10+'СЕТ СН'!$I$5-'СЕТ СН'!$I$17</f>
        <v>5883.3902013799998</v>
      </c>
      <c r="R121" s="36">
        <f>SUMIFS(СВЦЭМ!$C$39:$C$782,СВЦЭМ!$A$39:$A$782,$A121,СВЦЭМ!$B$39:$B$782,R$113)+'СЕТ СН'!$I$9+СВЦЭМ!$D$10+'СЕТ СН'!$I$5-'СЕТ СН'!$I$17</f>
        <v>5885.3656447399999</v>
      </c>
      <c r="S121" s="36">
        <f>SUMIFS(СВЦЭМ!$C$39:$C$782,СВЦЭМ!$A$39:$A$782,$A121,СВЦЭМ!$B$39:$B$782,S$113)+'СЕТ СН'!$I$9+СВЦЭМ!$D$10+'СЕТ СН'!$I$5-'СЕТ СН'!$I$17</f>
        <v>5866.4627904200006</v>
      </c>
      <c r="T121" s="36">
        <f>SUMIFS(СВЦЭМ!$C$39:$C$782,СВЦЭМ!$A$39:$A$782,$A121,СВЦЭМ!$B$39:$B$782,T$113)+'СЕТ СН'!$I$9+СВЦЭМ!$D$10+'СЕТ СН'!$I$5-'СЕТ СН'!$I$17</f>
        <v>5829.3987859300005</v>
      </c>
      <c r="U121" s="36">
        <f>SUMIFS(СВЦЭМ!$C$39:$C$782,СВЦЭМ!$A$39:$A$782,$A121,СВЦЭМ!$B$39:$B$782,U$113)+'СЕТ СН'!$I$9+СВЦЭМ!$D$10+'СЕТ СН'!$I$5-'СЕТ СН'!$I$17</f>
        <v>5830.8298164799999</v>
      </c>
      <c r="V121" s="36">
        <f>SUMIFS(СВЦЭМ!$C$39:$C$782,СВЦЭМ!$A$39:$A$782,$A121,СВЦЭМ!$B$39:$B$782,V$113)+'СЕТ СН'!$I$9+СВЦЭМ!$D$10+'СЕТ СН'!$I$5-'СЕТ СН'!$I$17</f>
        <v>5828.4033781799999</v>
      </c>
      <c r="W121" s="36">
        <f>SUMIFS(СВЦЭМ!$C$39:$C$782,СВЦЭМ!$A$39:$A$782,$A121,СВЦЭМ!$B$39:$B$782,W$113)+'СЕТ СН'!$I$9+СВЦЭМ!$D$10+'СЕТ СН'!$I$5-'СЕТ СН'!$I$17</f>
        <v>5846.6653190699999</v>
      </c>
      <c r="X121" s="36">
        <f>SUMIFS(СВЦЭМ!$C$39:$C$782,СВЦЭМ!$A$39:$A$782,$A121,СВЦЭМ!$B$39:$B$782,X$113)+'СЕТ СН'!$I$9+СВЦЭМ!$D$10+'СЕТ СН'!$I$5-'СЕТ СН'!$I$17</f>
        <v>5879.2540609099997</v>
      </c>
      <c r="Y121" s="36">
        <f>SUMIFS(СВЦЭМ!$C$39:$C$782,СВЦЭМ!$A$39:$A$782,$A121,СВЦЭМ!$B$39:$B$782,Y$113)+'СЕТ СН'!$I$9+СВЦЭМ!$D$10+'СЕТ СН'!$I$5-'СЕТ СН'!$I$17</f>
        <v>5886.7264829900005</v>
      </c>
    </row>
    <row r="122" spans="1:25" ht="15.75" x14ac:dyDescent="0.2">
      <c r="A122" s="35">
        <f t="shared" si="3"/>
        <v>45331</v>
      </c>
      <c r="B122" s="36">
        <f>SUMIFS(СВЦЭМ!$C$39:$C$782,СВЦЭМ!$A$39:$A$782,$A122,СВЦЭМ!$B$39:$B$782,B$113)+'СЕТ СН'!$I$9+СВЦЭМ!$D$10+'СЕТ СН'!$I$5-'СЕТ СН'!$I$17</f>
        <v>5947.2303737000002</v>
      </c>
      <c r="C122" s="36">
        <f>SUMIFS(СВЦЭМ!$C$39:$C$782,СВЦЭМ!$A$39:$A$782,$A122,СВЦЭМ!$B$39:$B$782,C$113)+'СЕТ СН'!$I$9+СВЦЭМ!$D$10+'СЕТ СН'!$I$5-'СЕТ СН'!$I$17</f>
        <v>5998.5821446</v>
      </c>
      <c r="D122" s="36">
        <f>SUMIFS(СВЦЭМ!$C$39:$C$782,СВЦЭМ!$A$39:$A$782,$A122,СВЦЭМ!$B$39:$B$782,D$113)+'СЕТ СН'!$I$9+СВЦЭМ!$D$10+'СЕТ СН'!$I$5-'СЕТ СН'!$I$17</f>
        <v>6017.0120410899999</v>
      </c>
      <c r="E122" s="36">
        <f>SUMIFS(СВЦЭМ!$C$39:$C$782,СВЦЭМ!$A$39:$A$782,$A122,СВЦЭМ!$B$39:$B$782,E$113)+'СЕТ СН'!$I$9+СВЦЭМ!$D$10+'СЕТ СН'!$I$5-'СЕТ СН'!$I$17</f>
        <v>6027.6591088599998</v>
      </c>
      <c r="F122" s="36">
        <f>SUMIFS(СВЦЭМ!$C$39:$C$782,СВЦЭМ!$A$39:$A$782,$A122,СВЦЭМ!$B$39:$B$782,F$113)+'СЕТ СН'!$I$9+СВЦЭМ!$D$10+'СЕТ СН'!$I$5-'СЕТ СН'!$I$17</f>
        <v>6030.2626478000002</v>
      </c>
      <c r="G122" s="36">
        <f>SUMIFS(СВЦЭМ!$C$39:$C$782,СВЦЭМ!$A$39:$A$782,$A122,СВЦЭМ!$B$39:$B$782,G$113)+'СЕТ СН'!$I$9+СВЦЭМ!$D$10+'СЕТ СН'!$I$5-'СЕТ СН'!$I$17</f>
        <v>5994.7760063599999</v>
      </c>
      <c r="H122" s="36">
        <f>SUMIFS(СВЦЭМ!$C$39:$C$782,СВЦЭМ!$A$39:$A$782,$A122,СВЦЭМ!$B$39:$B$782,H$113)+'СЕТ СН'!$I$9+СВЦЭМ!$D$10+'СЕТ СН'!$I$5-'СЕТ СН'!$I$17</f>
        <v>5933.2850175599997</v>
      </c>
      <c r="I122" s="36">
        <f>SUMIFS(СВЦЭМ!$C$39:$C$782,СВЦЭМ!$A$39:$A$782,$A122,СВЦЭМ!$B$39:$B$782,I$113)+'СЕТ СН'!$I$9+СВЦЭМ!$D$10+'СЕТ СН'!$I$5-'СЕТ СН'!$I$17</f>
        <v>5876.3415183899997</v>
      </c>
      <c r="J122" s="36">
        <f>SUMIFS(СВЦЭМ!$C$39:$C$782,СВЦЭМ!$A$39:$A$782,$A122,СВЦЭМ!$B$39:$B$782,J$113)+'СЕТ СН'!$I$9+СВЦЭМ!$D$10+'СЕТ СН'!$I$5-'СЕТ СН'!$I$17</f>
        <v>5840.3580581400001</v>
      </c>
      <c r="K122" s="36">
        <f>SUMIFS(СВЦЭМ!$C$39:$C$782,СВЦЭМ!$A$39:$A$782,$A122,СВЦЭМ!$B$39:$B$782,K$113)+'СЕТ СН'!$I$9+СВЦЭМ!$D$10+'СЕТ СН'!$I$5-'СЕТ СН'!$I$17</f>
        <v>5833.6213548900005</v>
      </c>
      <c r="L122" s="36">
        <f>SUMIFS(СВЦЭМ!$C$39:$C$782,СВЦЭМ!$A$39:$A$782,$A122,СВЦЭМ!$B$39:$B$782,L$113)+'СЕТ СН'!$I$9+СВЦЭМ!$D$10+'СЕТ СН'!$I$5-'СЕТ СН'!$I$17</f>
        <v>5823.9658046499999</v>
      </c>
      <c r="M122" s="36">
        <f>SUMIFS(СВЦЭМ!$C$39:$C$782,СВЦЭМ!$A$39:$A$782,$A122,СВЦЭМ!$B$39:$B$782,M$113)+'СЕТ СН'!$I$9+СВЦЭМ!$D$10+'СЕТ СН'!$I$5-'СЕТ СН'!$I$17</f>
        <v>5841.1877437000003</v>
      </c>
      <c r="N122" s="36">
        <f>SUMIFS(СВЦЭМ!$C$39:$C$782,СВЦЭМ!$A$39:$A$782,$A122,СВЦЭМ!$B$39:$B$782,N$113)+'СЕТ СН'!$I$9+СВЦЭМ!$D$10+'СЕТ СН'!$I$5-'СЕТ СН'!$I$17</f>
        <v>5855.4420292300001</v>
      </c>
      <c r="O122" s="36">
        <f>SUMIFS(СВЦЭМ!$C$39:$C$782,СВЦЭМ!$A$39:$A$782,$A122,СВЦЭМ!$B$39:$B$782,O$113)+'СЕТ СН'!$I$9+СВЦЭМ!$D$10+'СЕТ СН'!$I$5-'СЕТ СН'!$I$17</f>
        <v>5861.9577023000002</v>
      </c>
      <c r="P122" s="36">
        <f>SUMIFS(СВЦЭМ!$C$39:$C$782,СВЦЭМ!$A$39:$A$782,$A122,СВЦЭМ!$B$39:$B$782,P$113)+'СЕТ СН'!$I$9+СВЦЭМ!$D$10+'СЕТ СН'!$I$5-'СЕТ СН'!$I$17</f>
        <v>5886.9779913299999</v>
      </c>
      <c r="Q122" s="36">
        <f>SUMIFS(СВЦЭМ!$C$39:$C$782,СВЦЭМ!$A$39:$A$782,$A122,СВЦЭМ!$B$39:$B$782,Q$113)+'СЕТ СН'!$I$9+СВЦЭМ!$D$10+'СЕТ СН'!$I$5-'СЕТ СН'!$I$17</f>
        <v>5900.7122682299996</v>
      </c>
      <c r="R122" s="36">
        <f>SUMIFS(СВЦЭМ!$C$39:$C$782,СВЦЭМ!$A$39:$A$782,$A122,СВЦЭМ!$B$39:$B$782,R$113)+'СЕТ СН'!$I$9+СВЦЭМ!$D$10+'СЕТ СН'!$I$5-'СЕТ СН'!$I$17</f>
        <v>5894.0820802399994</v>
      </c>
      <c r="S122" s="36">
        <f>SUMIFS(СВЦЭМ!$C$39:$C$782,СВЦЭМ!$A$39:$A$782,$A122,СВЦЭМ!$B$39:$B$782,S$113)+'СЕТ СН'!$I$9+СВЦЭМ!$D$10+'СЕТ СН'!$I$5-'СЕТ СН'!$I$17</f>
        <v>5891.37924122</v>
      </c>
      <c r="T122" s="36">
        <f>SUMIFS(СВЦЭМ!$C$39:$C$782,СВЦЭМ!$A$39:$A$782,$A122,СВЦЭМ!$B$39:$B$782,T$113)+'СЕТ СН'!$I$9+СВЦЭМ!$D$10+'СЕТ СН'!$I$5-'СЕТ СН'!$I$17</f>
        <v>5845.7188481800004</v>
      </c>
      <c r="U122" s="36">
        <f>SUMIFS(СВЦЭМ!$C$39:$C$782,СВЦЭМ!$A$39:$A$782,$A122,СВЦЭМ!$B$39:$B$782,U$113)+'СЕТ СН'!$I$9+СВЦЭМ!$D$10+'СЕТ СН'!$I$5-'СЕТ СН'!$I$17</f>
        <v>5847.9008886199999</v>
      </c>
      <c r="V122" s="36">
        <f>SUMIFS(СВЦЭМ!$C$39:$C$782,СВЦЭМ!$A$39:$A$782,$A122,СВЦЭМ!$B$39:$B$782,V$113)+'СЕТ СН'!$I$9+СВЦЭМ!$D$10+'СЕТ СН'!$I$5-'СЕТ СН'!$I$17</f>
        <v>5847.47102559</v>
      </c>
      <c r="W122" s="36">
        <f>SUMIFS(СВЦЭМ!$C$39:$C$782,СВЦЭМ!$A$39:$A$782,$A122,СВЦЭМ!$B$39:$B$782,W$113)+'СЕТ СН'!$I$9+СВЦЭМ!$D$10+'СЕТ СН'!$I$5-'СЕТ СН'!$I$17</f>
        <v>5848.73321244</v>
      </c>
      <c r="X122" s="36">
        <f>SUMIFS(СВЦЭМ!$C$39:$C$782,СВЦЭМ!$A$39:$A$782,$A122,СВЦЭМ!$B$39:$B$782,X$113)+'СЕТ СН'!$I$9+СВЦЭМ!$D$10+'СЕТ СН'!$I$5-'СЕТ СН'!$I$17</f>
        <v>5880.2525190699998</v>
      </c>
      <c r="Y122" s="36">
        <f>SUMIFS(СВЦЭМ!$C$39:$C$782,СВЦЭМ!$A$39:$A$782,$A122,СВЦЭМ!$B$39:$B$782,Y$113)+'СЕТ СН'!$I$9+СВЦЭМ!$D$10+'СЕТ СН'!$I$5-'СЕТ СН'!$I$17</f>
        <v>5976.8765711800006</v>
      </c>
    </row>
    <row r="123" spans="1:25" ht="15.75" x14ac:dyDescent="0.2">
      <c r="A123" s="35">
        <f t="shared" si="3"/>
        <v>45332</v>
      </c>
      <c r="B123" s="36">
        <f>SUMIFS(СВЦЭМ!$C$39:$C$782,СВЦЭМ!$A$39:$A$782,$A123,СВЦЭМ!$B$39:$B$782,B$113)+'СЕТ СН'!$I$9+СВЦЭМ!$D$10+'СЕТ СН'!$I$5-'СЕТ СН'!$I$17</f>
        <v>5949.9549502</v>
      </c>
      <c r="C123" s="36">
        <f>SUMIFS(СВЦЭМ!$C$39:$C$782,СВЦЭМ!$A$39:$A$782,$A123,СВЦЭМ!$B$39:$B$782,C$113)+'СЕТ СН'!$I$9+СВЦЭМ!$D$10+'СЕТ СН'!$I$5-'СЕТ СН'!$I$17</f>
        <v>5956.2080819800003</v>
      </c>
      <c r="D123" s="36">
        <f>SUMIFS(СВЦЭМ!$C$39:$C$782,СВЦЭМ!$A$39:$A$782,$A123,СВЦЭМ!$B$39:$B$782,D$113)+'СЕТ СН'!$I$9+СВЦЭМ!$D$10+'СЕТ СН'!$I$5-'СЕТ СН'!$I$17</f>
        <v>5990.96141463</v>
      </c>
      <c r="E123" s="36">
        <f>SUMIFS(СВЦЭМ!$C$39:$C$782,СВЦЭМ!$A$39:$A$782,$A123,СВЦЭМ!$B$39:$B$782,E$113)+'СЕТ СН'!$I$9+СВЦЭМ!$D$10+'СЕТ СН'!$I$5-'СЕТ СН'!$I$17</f>
        <v>6006.0924123500008</v>
      </c>
      <c r="F123" s="36">
        <f>SUMIFS(СВЦЭМ!$C$39:$C$782,СВЦЭМ!$A$39:$A$782,$A123,СВЦЭМ!$B$39:$B$782,F$113)+'СЕТ СН'!$I$9+СВЦЭМ!$D$10+'СЕТ СН'!$I$5-'СЕТ СН'!$I$17</f>
        <v>6004.9272191</v>
      </c>
      <c r="G123" s="36">
        <f>SUMIFS(СВЦЭМ!$C$39:$C$782,СВЦЭМ!$A$39:$A$782,$A123,СВЦЭМ!$B$39:$B$782,G$113)+'СЕТ СН'!$I$9+СВЦЭМ!$D$10+'СЕТ СН'!$I$5-'СЕТ СН'!$I$17</f>
        <v>5982.3722297500008</v>
      </c>
      <c r="H123" s="36">
        <f>SUMIFS(СВЦЭМ!$C$39:$C$782,СВЦЭМ!$A$39:$A$782,$A123,СВЦЭМ!$B$39:$B$782,H$113)+'СЕТ СН'!$I$9+СВЦЭМ!$D$10+'СЕТ СН'!$I$5-'СЕТ СН'!$I$17</f>
        <v>5956.9164791500007</v>
      </c>
      <c r="I123" s="36">
        <f>SUMIFS(СВЦЭМ!$C$39:$C$782,СВЦЭМ!$A$39:$A$782,$A123,СВЦЭМ!$B$39:$B$782,I$113)+'СЕТ СН'!$I$9+СВЦЭМ!$D$10+'СЕТ СН'!$I$5-'СЕТ СН'!$I$17</f>
        <v>5934.6228358500002</v>
      </c>
      <c r="J123" s="36">
        <f>SUMIFS(СВЦЭМ!$C$39:$C$782,СВЦЭМ!$A$39:$A$782,$A123,СВЦЭМ!$B$39:$B$782,J$113)+'СЕТ СН'!$I$9+СВЦЭМ!$D$10+'СЕТ СН'!$I$5-'СЕТ СН'!$I$17</f>
        <v>5891.19402687</v>
      </c>
      <c r="K123" s="36">
        <f>SUMIFS(СВЦЭМ!$C$39:$C$782,СВЦЭМ!$A$39:$A$782,$A123,СВЦЭМ!$B$39:$B$782,K$113)+'СЕТ СН'!$I$9+СВЦЭМ!$D$10+'СЕТ СН'!$I$5-'СЕТ СН'!$I$17</f>
        <v>5844.8251502599996</v>
      </c>
      <c r="L123" s="36">
        <f>SUMIFS(СВЦЭМ!$C$39:$C$782,СВЦЭМ!$A$39:$A$782,$A123,СВЦЭМ!$B$39:$B$782,L$113)+'СЕТ СН'!$I$9+СВЦЭМ!$D$10+'СЕТ СН'!$I$5-'СЕТ СН'!$I$17</f>
        <v>5824.1675269799998</v>
      </c>
      <c r="M123" s="36">
        <f>SUMIFS(СВЦЭМ!$C$39:$C$782,СВЦЭМ!$A$39:$A$782,$A123,СВЦЭМ!$B$39:$B$782,M$113)+'СЕТ СН'!$I$9+СВЦЭМ!$D$10+'СЕТ СН'!$I$5-'СЕТ СН'!$I$17</f>
        <v>5833.1145338599999</v>
      </c>
      <c r="N123" s="36">
        <f>SUMIFS(СВЦЭМ!$C$39:$C$782,СВЦЭМ!$A$39:$A$782,$A123,СВЦЭМ!$B$39:$B$782,N$113)+'СЕТ СН'!$I$9+СВЦЭМ!$D$10+'СЕТ СН'!$I$5-'СЕТ СН'!$I$17</f>
        <v>5853.9439400600004</v>
      </c>
      <c r="O123" s="36">
        <f>SUMIFS(СВЦЭМ!$C$39:$C$782,СВЦЭМ!$A$39:$A$782,$A123,СВЦЭМ!$B$39:$B$782,O$113)+'СЕТ СН'!$I$9+СВЦЭМ!$D$10+'СЕТ СН'!$I$5-'СЕТ СН'!$I$17</f>
        <v>5868.4342573800004</v>
      </c>
      <c r="P123" s="36">
        <f>SUMIFS(СВЦЭМ!$C$39:$C$782,СВЦЭМ!$A$39:$A$782,$A123,СВЦЭМ!$B$39:$B$782,P$113)+'СЕТ СН'!$I$9+СВЦЭМ!$D$10+'СЕТ СН'!$I$5-'СЕТ СН'!$I$17</f>
        <v>5885.7662803000003</v>
      </c>
      <c r="Q123" s="36">
        <f>SUMIFS(СВЦЭМ!$C$39:$C$782,СВЦЭМ!$A$39:$A$782,$A123,СВЦЭМ!$B$39:$B$782,Q$113)+'СЕТ СН'!$I$9+СВЦЭМ!$D$10+'СЕТ СН'!$I$5-'СЕТ СН'!$I$17</f>
        <v>5901.6827528600006</v>
      </c>
      <c r="R123" s="36">
        <f>SUMIFS(СВЦЭМ!$C$39:$C$782,СВЦЭМ!$A$39:$A$782,$A123,СВЦЭМ!$B$39:$B$782,R$113)+'СЕТ СН'!$I$9+СВЦЭМ!$D$10+'СЕТ СН'!$I$5-'СЕТ СН'!$I$17</f>
        <v>5916.4199267900003</v>
      </c>
      <c r="S123" s="36">
        <f>SUMIFS(СВЦЭМ!$C$39:$C$782,СВЦЭМ!$A$39:$A$782,$A123,СВЦЭМ!$B$39:$B$782,S$113)+'СЕТ СН'!$I$9+СВЦЭМ!$D$10+'СЕТ СН'!$I$5-'СЕТ СН'!$I$17</f>
        <v>5888.4857167500004</v>
      </c>
      <c r="T123" s="36">
        <f>SUMIFS(СВЦЭМ!$C$39:$C$782,СВЦЭМ!$A$39:$A$782,$A123,СВЦЭМ!$B$39:$B$782,T$113)+'СЕТ СН'!$I$9+СВЦЭМ!$D$10+'СЕТ СН'!$I$5-'СЕТ СН'!$I$17</f>
        <v>5845.5847944400002</v>
      </c>
      <c r="U123" s="36">
        <f>SUMIFS(СВЦЭМ!$C$39:$C$782,СВЦЭМ!$A$39:$A$782,$A123,СВЦЭМ!$B$39:$B$782,U$113)+'СЕТ СН'!$I$9+СВЦЭМ!$D$10+'СЕТ СН'!$I$5-'СЕТ СН'!$I$17</f>
        <v>5841.0463523300004</v>
      </c>
      <c r="V123" s="36">
        <f>SUMIFS(СВЦЭМ!$C$39:$C$782,СВЦЭМ!$A$39:$A$782,$A123,СВЦЭМ!$B$39:$B$782,V$113)+'СЕТ СН'!$I$9+СВЦЭМ!$D$10+'СЕТ СН'!$I$5-'СЕТ СН'!$I$17</f>
        <v>5850.4031810400002</v>
      </c>
      <c r="W123" s="36">
        <f>SUMIFS(СВЦЭМ!$C$39:$C$782,СВЦЭМ!$A$39:$A$782,$A123,СВЦЭМ!$B$39:$B$782,W$113)+'СЕТ СН'!$I$9+СВЦЭМ!$D$10+'СЕТ СН'!$I$5-'СЕТ СН'!$I$17</f>
        <v>5854.9380194599999</v>
      </c>
      <c r="X123" s="36">
        <f>SUMIFS(СВЦЭМ!$C$39:$C$782,СВЦЭМ!$A$39:$A$782,$A123,СВЦЭМ!$B$39:$B$782,X$113)+'СЕТ СН'!$I$9+СВЦЭМ!$D$10+'СЕТ СН'!$I$5-'СЕТ СН'!$I$17</f>
        <v>5870.9859752299999</v>
      </c>
      <c r="Y123" s="36">
        <f>SUMIFS(СВЦЭМ!$C$39:$C$782,СВЦЭМ!$A$39:$A$782,$A123,СВЦЭМ!$B$39:$B$782,Y$113)+'СЕТ СН'!$I$9+СВЦЭМ!$D$10+'СЕТ СН'!$I$5-'СЕТ СН'!$I$17</f>
        <v>5897.3398488000003</v>
      </c>
    </row>
    <row r="124" spans="1:25" ht="15.75" x14ac:dyDescent="0.2">
      <c r="A124" s="35">
        <f t="shared" si="3"/>
        <v>45333</v>
      </c>
      <c r="B124" s="36">
        <f>SUMIFS(СВЦЭМ!$C$39:$C$782,СВЦЭМ!$A$39:$A$782,$A124,СВЦЭМ!$B$39:$B$782,B$113)+'СЕТ СН'!$I$9+СВЦЭМ!$D$10+'СЕТ СН'!$I$5-'СЕТ СН'!$I$17</f>
        <v>5875.2424721699999</v>
      </c>
      <c r="C124" s="36">
        <f>SUMIFS(СВЦЭМ!$C$39:$C$782,СВЦЭМ!$A$39:$A$782,$A124,СВЦЭМ!$B$39:$B$782,C$113)+'СЕТ СН'!$I$9+СВЦЭМ!$D$10+'СЕТ СН'!$I$5-'СЕТ СН'!$I$17</f>
        <v>5924.4470639400006</v>
      </c>
      <c r="D124" s="36">
        <f>SUMIFS(СВЦЭМ!$C$39:$C$782,СВЦЭМ!$A$39:$A$782,$A124,СВЦЭМ!$B$39:$B$782,D$113)+'СЕТ СН'!$I$9+СВЦЭМ!$D$10+'СЕТ СН'!$I$5-'СЕТ СН'!$I$17</f>
        <v>5956.8182899100002</v>
      </c>
      <c r="E124" s="36">
        <f>SUMIFS(СВЦЭМ!$C$39:$C$782,СВЦЭМ!$A$39:$A$782,$A124,СВЦЭМ!$B$39:$B$782,E$113)+'СЕТ СН'!$I$9+СВЦЭМ!$D$10+'СЕТ СН'!$I$5-'СЕТ СН'!$I$17</f>
        <v>5967.7855304599998</v>
      </c>
      <c r="F124" s="36">
        <f>SUMIFS(СВЦЭМ!$C$39:$C$782,СВЦЭМ!$A$39:$A$782,$A124,СВЦЭМ!$B$39:$B$782,F$113)+'СЕТ СН'!$I$9+СВЦЭМ!$D$10+'СЕТ СН'!$I$5-'СЕТ СН'!$I$17</f>
        <v>5961.51019619</v>
      </c>
      <c r="G124" s="36">
        <f>SUMIFS(СВЦЭМ!$C$39:$C$782,СВЦЭМ!$A$39:$A$782,$A124,СВЦЭМ!$B$39:$B$782,G$113)+'СЕТ СН'!$I$9+СВЦЭМ!$D$10+'СЕТ СН'!$I$5-'СЕТ СН'!$I$17</f>
        <v>5945.0441208800003</v>
      </c>
      <c r="H124" s="36">
        <f>SUMIFS(СВЦЭМ!$C$39:$C$782,СВЦЭМ!$A$39:$A$782,$A124,СВЦЭМ!$B$39:$B$782,H$113)+'СЕТ СН'!$I$9+СВЦЭМ!$D$10+'СЕТ СН'!$I$5-'СЕТ СН'!$I$17</f>
        <v>5908.1519688600001</v>
      </c>
      <c r="I124" s="36">
        <f>SUMIFS(СВЦЭМ!$C$39:$C$782,СВЦЭМ!$A$39:$A$782,$A124,СВЦЭМ!$B$39:$B$782,I$113)+'СЕТ СН'!$I$9+СВЦЭМ!$D$10+'СЕТ СН'!$I$5-'СЕТ СН'!$I$17</f>
        <v>5903.6432326200002</v>
      </c>
      <c r="J124" s="36">
        <f>SUMIFS(СВЦЭМ!$C$39:$C$782,СВЦЭМ!$A$39:$A$782,$A124,СВЦЭМ!$B$39:$B$782,J$113)+'СЕТ СН'!$I$9+СВЦЭМ!$D$10+'СЕТ СН'!$I$5-'СЕТ СН'!$I$17</f>
        <v>5862.0322644200005</v>
      </c>
      <c r="K124" s="36">
        <f>SUMIFS(СВЦЭМ!$C$39:$C$782,СВЦЭМ!$A$39:$A$782,$A124,СВЦЭМ!$B$39:$B$782,K$113)+'СЕТ СН'!$I$9+СВЦЭМ!$D$10+'СЕТ СН'!$I$5-'СЕТ СН'!$I$17</f>
        <v>5816.7638770700005</v>
      </c>
      <c r="L124" s="36">
        <f>SUMIFS(СВЦЭМ!$C$39:$C$782,СВЦЭМ!$A$39:$A$782,$A124,СВЦЭМ!$B$39:$B$782,L$113)+'СЕТ СН'!$I$9+СВЦЭМ!$D$10+'СЕТ СН'!$I$5-'СЕТ СН'!$I$17</f>
        <v>5820.1865695800007</v>
      </c>
      <c r="M124" s="36">
        <f>SUMIFS(СВЦЭМ!$C$39:$C$782,СВЦЭМ!$A$39:$A$782,$A124,СВЦЭМ!$B$39:$B$782,M$113)+'СЕТ СН'!$I$9+СВЦЭМ!$D$10+'СЕТ СН'!$I$5-'СЕТ СН'!$I$17</f>
        <v>5833.5265302300004</v>
      </c>
      <c r="N124" s="36">
        <f>SUMIFS(СВЦЭМ!$C$39:$C$782,СВЦЭМ!$A$39:$A$782,$A124,СВЦЭМ!$B$39:$B$782,N$113)+'СЕТ СН'!$I$9+СВЦЭМ!$D$10+'СЕТ СН'!$I$5-'СЕТ СН'!$I$17</f>
        <v>5853.9974827799997</v>
      </c>
      <c r="O124" s="36">
        <f>SUMIFS(СВЦЭМ!$C$39:$C$782,СВЦЭМ!$A$39:$A$782,$A124,СВЦЭМ!$B$39:$B$782,O$113)+'СЕТ СН'!$I$9+СВЦЭМ!$D$10+'СЕТ СН'!$I$5-'СЕТ СН'!$I$17</f>
        <v>5871.2625576500004</v>
      </c>
      <c r="P124" s="36">
        <f>SUMIFS(СВЦЭМ!$C$39:$C$782,СВЦЭМ!$A$39:$A$782,$A124,СВЦЭМ!$B$39:$B$782,P$113)+'СЕТ СН'!$I$9+СВЦЭМ!$D$10+'СЕТ СН'!$I$5-'СЕТ СН'!$I$17</f>
        <v>5893.1242272300005</v>
      </c>
      <c r="Q124" s="36">
        <f>SUMIFS(СВЦЭМ!$C$39:$C$782,СВЦЭМ!$A$39:$A$782,$A124,СВЦЭМ!$B$39:$B$782,Q$113)+'СЕТ СН'!$I$9+СВЦЭМ!$D$10+'СЕТ СН'!$I$5-'СЕТ СН'!$I$17</f>
        <v>5916.0023894200003</v>
      </c>
      <c r="R124" s="36">
        <f>SUMIFS(СВЦЭМ!$C$39:$C$782,СВЦЭМ!$A$39:$A$782,$A124,СВЦЭМ!$B$39:$B$782,R$113)+'СЕТ СН'!$I$9+СВЦЭМ!$D$10+'СЕТ СН'!$I$5-'СЕТ СН'!$I$17</f>
        <v>5912.5107331500003</v>
      </c>
      <c r="S124" s="36">
        <f>SUMIFS(СВЦЭМ!$C$39:$C$782,СВЦЭМ!$A$39:$A$782,$A124,СВЦЭМ!$B$39:$B$782,S$113)+'СЕТ СН'!$I$9+СВЦЭМ!$D$10+'СЕТ СН'!$I$5-'СЕТ СН'!$I$17</f>
        <v>5878.5398579499997</v>
      </c>
      <c r="T124" s="36">
        <f>SUMIFS(СВЦЭМ!$C$39:$C$782,СВЦЭМ!$A$39:$A$782,$A124,СВЦЭМ!$B$39:$B$782,T$113)+'СЕТ СН'!$I$9+СВЦЭМ!$D$10+'СЕТ СН'!$I$5-'СЕТ СН'!$I$17</f>
        <v>5829.4434818999998</v>
      </c>
      <c r="U124" s="36">
        <f>SUMIFS(СВЦЭМ!$C$39:$C$782,СВЦЭМ!$A$39:$A$782,$A124,СВЦЭМ!$B$39:$B$782,U$113)+'СЕТ СН'!$I$9+СВЦЭМ!$D$10+'СЕТ СН'!$I$5-'СЕТ СН'!$I$17</f>
        <v>5818.1605934600002</v>
      </c>
      <c r="V124" s="36">
        <f>SUMIFS(СВЦЭМ!$C$39:$C$782,СВЦЭМ!$A$39:$A$782,$A124,СВЦЭМ!$B$39:$B$782,V$113)+'СЕТ СН'!$I$9+СВЦЭМ!$D$10+'СЕТ СН'!$I$5-'СЕТ СН'!$I$17</f>
        <v>5844.1201563000004</v>
      </c>
      <c r="W124" s="36">
        <f>SUMIFS(СВЦЭМ!$C$39:$C$782,СВЦЭМ!$A$39:$A$782,$A124,СВЦЭМ!$B$39:$B$782,W$113)+'СЕТ СН'!$I$9+СВЦЭМ!$D$10+'СЕТ СН'!$I$5-'СЕТ СН'!$I$17</f>
        <v>5852.4662630500006</v>
      </c>
      <c r="X124" s="36">
        <f>SUMIFS(СВЦЭМ!$C$39:$C$782,СВЦЭМ!$A$39:$A$782,$A124,СВЦЭМ!$B$39:$B$782,X$113)+'СЕТ СН'!$I$9+СВЦЭМ!$D$10+'СЕТ СН'!$I$5-'СЕТ СН'!$I$17</f>
        <v>5896.3827839599999</v>
      </c>
      <c r="Y124" s="36">
        <f>SUMIFS(СВЦЭМ!$C$39:$C$782,СВЦЭМ!$A$39:$A$782,$A124,СВЦЭМ!$B$39:$B$782,Y$113)+'СЕТ СН'!$I$9+СВЦЭМ!$D$10+'СЕТ СН'!$I$5-'СЕТ СН'!$I$17</f>
        <v>5899.8144686199994</v>
      </c>
    </row>
    <row r="125" spans="1:25" ht="15.75" x14ac:dyDescent="0.2">
      <c r="A125" s="35">
        <f t="shared" si="3"/>
        <v>45334</v>
      </c>
      <c r="B125" s="36">
        <f>SUMIFS(СВЦЭМ!$C$39:$C$782,СВЦЭМ!$A$39:$A$782,$A125,СВЦЭМ!$B$39:$B$782,B$113)+'СЕТ СН'!$I$9+СВЦЭМ!$D$10+'СЕТ СН'!$I$5-'СЕТ СН'!$I$17</f>
        <v>5855.3674289</v>
      </c>
      <c r="C125" s="36">
        <f>SUMIFS(СВЦЭМ!$C$39:$C$782,СВЦЭМ!$A$39:$A$782,$A125,СВЦЭМ!$B$39:$B$782,C$113)+'СЕТ СН'!$I$9+СВЦЭМ!$D$10+'СЕТ СН'!$I$5-'СЕТ СН'!$I$17</f>
        <v>5896.0367782400008</v>
      </c>
      <c r="D125" s="36">
        <f>SUMIFS(СВЦЭМ!$C$39:$C$782,СВЦЭМ!$A$39:$A$782,$A125,СВЦЭМ!$B$39:$B$782,D$113)+'СЕТ СН'!$I$9+СВЦЭМ!$D$10+'СЕТ СН'!$I$5-'СЕТ СН'!$I$17</f>
        <v>5938.2805817200006</v>
      </c>
      <c r="E125" s="36">
        <f>SUMIFS(СВЦЭМ!$C$39:$C$782,СВЦЭМ!$A$39:$A$782,$A125,СВЦЭМ!$B$39:$B$782,E$113)+'СЕТ СН'!$I$9+СВЦЭМ!$D$10+'СЕТ СН'!$I$5-'СЕТ СН'!$I$17</f>
        <v>5947.7098411200004</v>
      </c>
      <c r="F125" s="36">
        <f>SUMIFS(СВЦЭМ!$C$39:$C$782,СВЦЭМ!$A$39:$A$782,$A125,СВЦЭМ!$B$39:$B$782,F$113)+'СЕТ СН'!$I$9+СВЦЭМ!$D$10+'СЕТ СН'!$I$5-'СЕТ СН'!$I$17</f>
        <v>5938.3527924700002</v>
      </c>
      <c r="G125" s="36">
        <f>SUMIFS(СВЦЭМ!$C$39:$C$782,СВЦЭМ!$A$39:$A$782,$A125,СВЦЭМ!$B$39:$B$782,G$113)+'СЕТ СН'!$I$9+СВЦЭМ!$D$10+'СЕТ СН'!$I$5-'СЕТ СН'!$I$17</f>
        <v>5937.0166142800008</v>
      </c>
      <c r="H125" s="36">
        <f>SUMIFS(СВЦЭМ!$C$39:$C$782,СВЦЭМ!$A$39:$A$782,$A125,СВЦЭМ!$B$39:$B$782,H$113)+'СЕТ СН'!$I$9+СВЦЭМ!$D$10+'СЕТ СН'!$I$5-'СЕТ СН'!$I$17</f>
        <v>5905.4533222700002</v>
      </c>
      <c r="I125" s="36">
        <f>SUMIFS(СВЦЭМ!$C$39:$C$782,СВЦЭМ!$A$39:$A$782,$A125,СВЦЭМ!$B$39:$B$782,I$113)+'СЕТ СН'!$I$9+СВЦЭМ!$D$10+'СЕТ СН'!$I$5-'СЕТ СН'!$I$17</f>
        <v>5835.7676276000002</v>
      </c>
      <c r="J125" s="36">
        <f>SUMIFS(СВЦЭМ!$C$39:$C$782,СВЦЭМ!$A$39:$A$782,$A125,СВЦЭМ!$B$39:$B$782,J$113)+'СЕТ СН'!$I$9+СВЦЭМ!$D$10+'СЕТ СН'!$I$5-'СЕТ СН'!$I$17</f>
        <v>5778.8979141</v>
      </c>
      <c r="K125" s="36">
        <f>SUMIFS(СВЦЭМ!$C$39:$C$782,СВЦЭМ!$A$39:$A$782,$A125,СВЦЭМ!$B$39:$B$782,K$113)+'СЕТ СН'!$I$9+СВЦЭМ!$D$10+'СЕТ СН'!$I$5-'СЕТ СН'!$I$17</f>
        <v>5777.7549576199999</v>
      </c>
      <c r="L125" s="36">
        <f>SUMIFS(СВЦЭМ!$C$39:$C$782,СВЦЭМ!$A$39:$A$782,$A125,СВЦЭМ!$B$39:$B$782,L$113)+'СЕТ СН'!$I$9+СВЦЭМ!$D$10+'СЕТ СН'!$I$5-'СЕТ СН'!$I$17</f>
        <v>5788.3304834</v>
      </c>
      <c r="M125" s="36">
        <f>SUMIFS(СВЦЭМ!$C$39:$C$782,СВЦЭМ!$A$39:$A$782,$A125,СВЦЭМ!$B$39:$B$782,M$113)+'СЕТ СН'!$I$9+СВЦЭМ!$D$10+'СЕТ СН'!$I$5-'СЕТ СН'!$I$17</f>
        <v>5811.35061219</v>
      </c>
      <c r="N125" s="36">
        <f>SUMIFS(СВЦЭМ!$C$39:$C$782,СВЦЭМ!$A$39:$A$782,$A125,СВЦЭМ!$B$39:$B$782,N$113)+'СЕТ СН'!$I$9+СВЦЭМ!$D$10+'СЕТ СН'!$I$5-'СЕТ СН'!$I$17</f>
        <v>5811.4983544799998</v>
      </c>
      <c r="O125" s="36">
        <f>SUMIFS(СВЦЭМ!$C$39:$C$782,СВЦЭМ!$A$39:$A$782,$A125,СВЦЭМ!$B$39:$B$782,O$113)+'СЕТ СН'!$I$9+СВЦЭМ!$D$10+'СЕТ СН'!$I$5-'СЕТ СН'!$I$17</f>
        <v>5828.2148809700002</v>
      </c>
      <c r="P125" s="36">
        <f>SUMIFS(СВЦЭМ!$C$39:$C$782,СВЦЭМ!$A$39:$A$782,$A125,СВЦЭМ!$B$39:$B$782,P$113)+'СЕТ СН'!$I$9+СВЦЭМ!$D$10+'СЕТ СН'!$I$5-'СЕТ СН'!$I$17</f>
        <v>5847.5289706599997</v>
      </c>
      <c r="Q125" s="36">
        <f>SUMIFS(СВЦЭМ!$C$39:$C$782,СВЦЭМ!$A$39:$A$782,$A125,СВЦЭМ!$B$39:$B$782,Q$113)+'СЕТ СН'!$I$9+СВЦЭМ!$D$10+'СЕТ СН'!$I$5-'СЕТ СН'!$I$17</f>
        <v>5860.9897797499998</v>
      </c>
      <c r="R125" s="36">
        <f>SUMIFS(СВЦЭМ!$C$39:$C$782,СВЦЭМ!$A$39:$A$782,$A125,СВЦЭМ!$B$39:$B$782,R$113)+'СЕТ СН'!$I$9+СВЦЭМ!$D$10+'СЕТ СН'!$I$5-'СЕТ СН'!$I$17</f>
        <v>5849.8556253100005</v>
      </c>
      <c r="S125" s="36">
        <f>SUMIFS(СВЦЭМ!$C$39:$C$782,СВЦЭМ!$A$39:$A$782,$A125,СВЦЭМ!$B$39:$B$782,S$113)+'СЕТ СН'!$I$9+СВЦЭМ!$D$10+'СЕТ СН'!$I$5-'СЕТ СН'!$I$17</f>
        <v>5834.9414407800004</v>
      </c>
      <c r="T125" s="36">
        <f>SUMIFS(СВЦЭМ!$C$39:$C$782,СВЦЭМ!$A$39:$A$782,$A125,СВЦЭМ!$B$39:$B$782,T$113)+'СЕТ СН'!$I$9+СВЦЭМ!$D$10+'СЕТ СН'!$I$5-'СЕТ СН'!$I$17</f>
        <v>5790.1169876800004</v>
      </c>
      <c r="U125" s="36">
        <f>SUMIFS(СВЦЭМ!$C$39:$C$782,СВЦЭМ!$A$39:$A$782,$A125,СВЦЭМ!$B$39:$B$782,U$113)+'СЕТ СН'!$I$9+СВЦЭМ!$D$10+'СЕТ СН'!$I$5-'СЕТ СН'!$I$17</f>
        <v>5779.4364928600007</v>
      </c>
      <c r="V125" s="36">
        <f>SUMIFS(СВЦЭМ!$C$39:$C$782,СВЦЭМ!$A$39:$A$782,$A125,СВЦЭМ!$B$39:$B$782,V$113)+'СЕТ СН'!$I$9+СВЦЭМ!$D$10+'СЕТ СН'!$I$5-'СЕТ СН'!$I$17</f>
        <v>5832.7242591000004</v>
      </c>
      <c r="W125" s="36">
        <f>SUMIFS(СВЦЭМ!$C$39:$C$782,СВЦЭМ!$A$39:$A$782,$A125,СВЦЭМ!$B$39:$B$782,W$113)+'СЕТ СН'!$I$9+СВЦЭМ!$D$10+'СЕТ СН'!$I$5-'СЕТ СН'!$I$17</f>
        <v>5853.1036659500005</v>
      </c>
      <c r="X125" s="36">
        <f>SUMIFS(СВЦЭМ!$C$39:$C$782,СВЦЭМ!$A$39:$A$782,$A125,СВЦЭМ!$B$39:$B$782,X$113)+'СЕТ СН'!$I$9+СВЦЭМ!$D$10+'СЕТ СН'!$I$5-'СЕТ СН'!$I$17</f>
        <v>5889.7057468599996</v>
      </c>
      <c r="Y125" s="36">
        <f>SUMIFS(СВЦЭМ!$C$39:$C$782,СВЦЭМ!$A$39:$A$782,$A125,СВЦЭМ!$B$39:$B$782,Y$113)+'СЕТ СН'!$I$9+СВЦЭМ!$D$10+'СЕТ СН'!$I$5-'СЕТ СН'!$I$17</f>
        <v>5900.9780559200008</v>
      </c>
    </row>
    <row r="126" spans="1:25" ht="15.75" x14ac:dyDescent="0.2">
      <c r="A126" s="35">
        <f t="shared" si="3"/>
        <v>45335</v>
      </c>
      <c r="B126" s="36">
        <f>SUMIFS(СВЦЭМ!$C$39:$C$782,СВЦЭМ!$A$39:$A$782,$A126,СВЦЭМ!$B$39:$B$782,B$113)+'СЕТ СН'!$I$9+СВЦЭМ!$D$10+'СЕТ СН'!$I$5-'СЕТ СН'!$I$17</f>
        <v>5943.4035394100001</v>
      </c>
      <c r="C126" s="36">
        <f>SUMIFS(СВЦЭМ!$C$39:$C$782,СВЦЭМ!$A$39:$A$782,$A126,СВЦЭМ!$B$39:$B$782,C$113)+'СЕТ СН'!$I$9+СВЦЭМ!$D$10+'СЕТ СН'!$I$5-'СЕТ СН'!$I$17</f>
        <v>5971.7821218000008</v>
      </c>
      <c r="D126" s="36">
        <f>SUMIFS(СВЦЭМ!$C$39:$C$782,СВЦЭМ!$A$39:$A$782,$A126,СВЦЭМ!$B$39:$B$782,D$113)+'СЕТ СН'!$I$9+СВЦЭМ!$D$10+'СЕТ СН'!$I$5-'СЕТ СН'!$I$17</f>
        <v>5996.5962555799997</v>
      </c>
      <c r="E126" s="36">
        <f>SUMIFS(СВЦЭМ!$C$39:$C$782,СВЦЭМ!$A$39:$A$782,$A126,СВЦЭМ!$B$39:$B$782,E$113)+'СЕТ СН'!$I$9+СВЦЭМ!$D$10+'СЕТ СН'!$I$5-'СЕТ СН'!$I$17</f>
        <v>6008.9963327900005</v>
      </c>
      <c r="F126" s="36">
        <f>SUMIFS(СВЦЭМ!$C$39:$C$782,СВЦЭМ!$A$39:$A$782,$A126,СВЦЭМ!$B$39:$B$782,F$113)+'СЕТ СН'!$I$9+СВЦЭМ!$D$10+'СЕТ СН'!$I$5-'СЕТ СН'!$I$17</f>
        <v>6003.2764975999999</v>
      </c>
      <c r="G126" s="36">
        <f>SUMIFS(СВЦЭМ!$C$39:$C$782,СВЦЭМ!$A$39:$A$782,$A126,СВЦЭМ!$B$39:$B$782,G$113)+'СЕТ СН'!$I$9+СВЦЭМ!$D$10+'СЕТ СН'!$I$5-'СЕТ СН'!$I$17</f>
        <v>5976.2556371000001</v>
      </c>
      <c r="H126" s="36">
        <f>SUMIFS(СВЦЭМ!$C$39:$C$782,СВЦЭМ!$A$39:$A$782,$A126,СВЦЭМ!$B$39:$B$782,H$113)+'СЕТ СН'!$I$9+СВЦЭМ!$D$10+'СЕТ СН'!$I$5-'СЕТ СН'!$I$17</f>
        <v>5897.5130048400006</v>
      </c>
      <c r="I126" s="36">
        <f>SUMIFS(СВЦЭМ!$C$39:$C$782,СВЦЭМ!$A$39:$A$782,$A126,СВЦЭМ!$B$39:$B$782,I$113)+'СЕТ СН'!$I$9+СВЦЭМ!$D$10+'СЕТ СН'!$I$5-'СЕТ СН'!$I$17</f>
        <v>5843.1029579400001</v>
      </c>
      <c r="J126" s="36">
        <f>SUMIFS(СВЦЭМ!$C$39:$C$782,СВЦЭМ!$A$39:$A$782,$A126,СВЦЭМ!$B$39:$B$782,J$113)+'СЕТ СН'!$I$9+СВЦЭМ!$D$10+'СЕТ СН'!$I$5-'СЕТ СН'!$I$17</f>
        <v>5797.53806059</v>
      </c>
      <c r="K126" s="36">
        <f>SUMIFS(СВЦЭМ!$C$39:$C$782,СВЦЭМ!$A$39:$A$782,$A126,СВЦЭМ!$B$39:$B$782,K$113)+'СЕТ СН'!$I$9+СВЦЭМ!$D$10+'СЕТ СН'!$I$5-'СЕТ СН'!$I$17</f>
        <v>5783.0704007800005</v>
      </c>
      <c r="L126" s="36">
        <f>SUMIFS(СВЦЭМ!$C$39:$C$782,СВЦЭМ!$A$39:$A$782,$A126,СВЦЭМ!$B$39:$B$782,L$113)+'СЕТ СН'!$I$9+СВЦЭМ!$D$10+'СЕТ СН'!$I$5-'СЕТ СН'!$I$17</f>
        <v>5773.7521094800004</v>
      </c>
      <c r="M126" s="36">
        <f>SUMIFS(СВЦЭМ!$C$39:$C$782,СВЦЭМ!$A$39:$A$782,$A126,СВЦЭМ!$B$39:$B$782,M$113)+'СЕТ СН'!$I$9+СВЦЭМ!$D$10+'СЕТ СН'!$I$5-'СЕТ СН'!$I$17</f>
        <v>5800.1638281900005</v>
      </c>
      <c r="N126" s="36">
        <f>SUMIFS(СВЦЭМ!$C$39:$C$782,СВЦЭМ!$A$39:$A$782,$A126,СВЦЭМ!$B$39:$B$782,N$113)+'СЕТ СН'!$I$9+СВЦЭМ!$D$10+'СЕТ СН'!$I$5-'СЕТ СН'!$I$17</f>
        <v>5795.8088771500006</v>
      </c>
      <c r="O126" s="36">
        <f>SUMIFS(СВЦЭМ!$C$39:$C$782,СВЦЭМ!$A$39:$A$782,$A126,СВЦЭМ!$B$39:$B$782,O$113)+'СЕТ СН'!$I$9+СВЦЭМ!$D$10+'СЕТ СН'!$I$5-'СЕТ СН'!$I$17</f>
        <v>5828.8651657600003</v>
      </c>
      <c r="P126" s="36">
        <f>SUMIFS(СВЦЭМ!$C$39:$C$782,СВЦЭМ!$A$39:$A$782,$A126,СВЦЭМ!$B$39:$B$782,P$113)+'СЕТ СН'!$I$9+СВЦЭМ!$D$10+'СЕТ СН'!$I$5-'СЕТ СН'!$I$17</f>
        <v>5844.8001034600002</v>
      </c>
      <c r="Q126" s="36">
        <f>SUMIFS(СВЦЭМ!$C$39:$C$782,СВЦЭМ!$A$39:$A$782,$A126,СВЦЭМ!$B$39:$B$782,Q$113)+'СЕТ СН'!$I$9+СВЦЭМ!$D$10+'СЕТ СН'!$I$5-'СЕТ СН'!$I$17</f>
        <v>5854.5951413299999</v>
      </c>
      <c r="R126" s="36">
        <f>SUMIFS(СВЦЭМ!$C$39:$C$782,СВЦЭМ!$A$39:$A$782,$A126,СВЦЭМ!$B$39:$B$782,R$113)+'СЕТ СН'!$I$9+СВЦЭМ!$D$10+'СЕТ СН'!$I$5-'СЕТ СН'!$I$17</f>
        <v>5858.2847996</v>
      </c>
      <c r="S126" s="36">
        <f>SUMIFS(СВЦЭМ!$C$39:$C$782,СВЦЭМ!$A$39:$A$782,$A126,СВЦЭМ!$B$39:$B$782,S$113)+'СЕТ СН'!$I$9+СВЦЭМ!$D$10+'СЕТ СН'!$I$5-'СЕТ СН'!$I$17</f>
        <v>5829.2775732099999</v>
      </c>
      <c r="T126" s="36">
        <f>SUMIFS(СВЦЭМ!$C$39:$C$782,СВЦЭМ!$A$39:$A$782,$A126,СВЦЭМ!$B$39:$B$782,T$113)+'СЕТ СН'!$I$9+СВЦЭМ!$D$10+'СЕТ СН'!$I$5-'СЕТ СН'!$I$17</f>
        <v>5778.3897091400004</v>
      </c>
      <c r="U126" s="36">
        <f>SUMIFS(СВЦЭМ!$C$39:$C$782,СВЦЭМ!$A$39:$A$782,$A126,СВЦЭМ!$B$39:$B$782,U$113)+'СЕТ СН'!$I$9+СВЦЭМ!$D$10+'СЕТ СН'!$I$5-'СЕТ СН'!$I$17</f>
        <v>5798.6244520199998</v>
      </c>
      <c r="V126" s="36">
        <f>SUMIFS(СВЦЭМ!$C$39:$C$782,СВЦЭМ!$A$39:$A$782,$A126,СВЦЭМ!$B$39:$B$782,V$113)+'СЕТ СН'!$I$9+СВЦЭМ!$D$10+'СЕТ СН'!$I$5-'СЕТ СН'!$I$17</f>
        <v>5838.7464553400005</v>
      </c>
      <c r="W126" s="36">
        <f>SUMIFS(СВЦЭМ!$C$39:$C$782,СВЦЭМ!$A$39:$A$782,$A126,СВЦЭМ!$B$39:$B$782,W$113)+'СЕТ СН'!$I$9+СВЦЭМ!$D$10+'СЕТ СН'!$I$5-'СЕТ СН'!$I$17</f>
        <v>5833.5043850800002</v>
      </c>
      <c r="X126" s="36">
        <f>SUMIFS(СВЦЭМ!$C$39:$C$782,СВЦЭМ!$A$39:$A$782,$A126,СВЦЭМ!$B$39:$B$782,X$113)+'СЕТ СН'!$I$9+СВЦЭМ!$D$10+'СЕТ СН'!$I$5-'СЕТ СН'!$I$17</f>
        <v>5865.1989830100001</v>
      </c>
      <c r="Y126" s="36">
        <f>SUMIFS(СВЦЭМ!$C$39:$C$782,СВЦЭМ!$A$39:$A$782,$A126,СВЦЭМ!$B$39:$B$782,Y$113)+'СЕТ СН'!$I$9+СВЦЭМ!$D$10+'СЕТ СН'!$I$5-'СЕТ СН'!$I$17</f>
        <v>5872.8560471700002</v>
      </c>
    </row>
    <row r="127" spans="1:25" ht="15.75" x14ac:dyDescent="0.2">
      <c r="A127" s="35">
        <f t="shared" si="3"/>
        <v>45336</v>
      </c>
      <c r="B127" s="36">
        <f>SUMIFS(СВЦЭМ!$C$39:$C$782,СВЦЭМ!$A$39:$A$782,$A127,СВЦЭМ!$B$39:$B$782,B$113)+'СЕТ СН'!$I$9+СВЦЭМ!$D$10+'СЕТ СН'!$I$5-'СЕТ СН'!$I$17</f>
        <v>5985.4656876400004</v>
      </c>
      <c r="C127" s="36">
        <f>SUMIFS(СВЦЭМ!$C$39:$C$782,СВЦЭМ!$A$39:$A$782,$A127,СВЦЭМ!$B$39:$B$782,C$113)+'СЕТ СН'!$I$9+СВЦЭМ!$D$10+'СЕТ СН'!$I$5-'СЕТ СН'!$I$17</f>
        <v>6020.1070473899999</v>
      </c>
      <c r="D127" s="36">
        <f>SUMIFS(СВЦЭМ!$C$39:$C$782,СВЦЭМ!$A$39:$A$782,$A127,СВЦЭМ!$B$39:$B$782,D$113)+'СЕТ СН'!$I$9+СВЦЭМ!$D$10+'СЕТ СН'!$I$5-'СЕТ СН'!$I$17</f>
        <v>6039.1092069999995</v>
      </c>
      <c r="E127" s="36">
        <f>SUMIFS(СВЦЭМ!$C$39:$C$782,СВЦЭМ!$A$39:$A$782,$A127,СВЦЭМ!$B$39:$B$782,E$113)+'СЕТ СН'!$I$9+СВЦЭМ!$D$10+'СЕТ СН'!$I$5-'СЕТ СН'!$I$17</f>
        <v>6062.94575773</v>
      </c>
      <c r="F127" s="36">
        <f>SUMIFS(СВЦЭМ!$C$39:$C$782,СВЦЭМ!$A$39:$A$782,$A127,СВЦЭМ!$B$39:$B$782,F$113)+'СЕТ СН'!$I$9+СВЦЭМ!$D$10+'СЕТ СН'!$I$5-'СЕТ СН'!$I$17</f>
        <v>6044.0385893000002</v>
      </c>
      <c r="G127" s="36">
        <f>SUMIFS(СВЦЭМ!$C$39:$C$782,СВЦЭМ!$A$39:$A$782,$A127,СВЦЭМ!$B$39:$B$782,G$113)+'СЕТ СН'!$I$9+СВЦЭМ!$D$10+'СЕТ СН'!$I$5-'СЕТ СН'!$I$17</f>
        <v>6021.2475152099996</v>
      </c>
      <c r="H127" s="36">
        <f>SUMIFS(СВЦЭМ!$C$39:$C$782,СВЦЭМ!$A$39:$A$782,$A127,СВЦЭМ!$B$39:$B$782,H$113)+'СЕТ СН'!$I$9+СВЦЭМ!$D$10+'СЕТ СН'!$I$5-'СЕТ СН'!$I$17</f>
        <v>5956.3843679900001</v>
      </c>
      <c r="I127" s="36">
        <f>SUMIFS(СВЦЭМ!$C$39:$C$782,СВЦЭМ!$A$39:$A$782,$A127,СВЦЭМ!$B$39:$B$782,I$113)+'СЕТ СН'!$I$9+СВЦЭМ!$D$10+'СЕТ СН'!$I$5-'СЕТ СН'!$I$17</f>
        <v>5899.27725938</v>
      </c>
      <c r="J127" s="36">
        <f>SUMIFS(СВЦЭМ!$C$39:$C$782,СВЦЭМ!$A$39:$A$782,$A127,СВЦЭМ!$B$39:$B$782,J$113)+'СЕТ СН'!$I$9+СВЦЭМ!$D$10+'СЕТ СН'!$I$5-'СЕТ СН'!$I$17</f>
        <v>5853.7805764000004</v>
      </c>
      <c r="K127" s="36">
        <f>SUMIFS(СВЦЭМ!$C$39:$C$782,СВЦЭМ!$A$39:$A$782,$A127,СВЦЭМ!$B$39:$B$782,K$113)+'СЕТ СН'!$I$9+СВЦЭМ!$D$10+'СЕТ СН'!$I$5-'СЕТ СН'!$I$17</f>
        <v>5843.5254798799997</v>
      </c>
      <c r="L127" s="36">
        <f>SUMIFS(СВЦЭМ!$C$39:$C$782,СВЦЭМ!$A$39:$A$782,$A127,СВЦЭМ!$B$39:$B$782,L$113)+'СЕТ СН'!$I$9+СВЦЭМ!$D$10+'СЕТ СН'!$I$5-'СЕТ СН'!$I$17</f>
        <v>5853.9872372</v>
      </c>
      <c r="M127" s="36">
        <f>SUMIFS(СВЦЭМ!$C$39:$C$782,СВЦЭМ!$A$39:$A$782,$A127,СВЦЭМ!$B$39:$B$782,M$113)+'СЕТ СН'!$I$9+СВЦЭМ!$D$10+'СЕТ СН'!$I$5-'СЕТ СН'!$I$17</f>
        <v>5870.3438884300003</v>
      </c>
      <c r="N127" s="36">
        <f>SUMIFS(СВЦЭМ!$C$39:$C$782,СВЦЭМ!$A$39:$A$782,$A127,СВЦЭМ!$B$39:$B$782,N$113)+'СЕТ СН'!$I$9+СВЦЭМ!$D$10+'СЕТ СН'!$I$5-'СЕТ СН'!$I$17</f>
        <v>5871.3550719100003</v>
      </c>
      <c r="O127" s="36">
        <f>SUMIFS(СВЦЭМ!$C$39:$C$782,СВЦЭМ!$A$39:$A$782,$A127,СВЦЭМ!$B$39:$B$782,O$113)+'СЕТ СН'!$I$9+СВЦЭМ!$D$10+'СЕТ СН'!$I$5-'СЕТ СН'!$I$17</f>
        <v>5905.5110833600002</v>
      </c>
      <c r="P127" s="36">
        <f>SUMIFS(СВЦЭМ!$C$39:$C$782,СВЦЭМ!$A$39:$A$782,$A127,СВЦЭМ!$B$39:$B$782,P$113)+'СЕТ СН'!$I$9+СВЦЭМ!$D$10+'СЕТ СН'!$I$5-'СЕТ СН'!$I$17</f>
        <v>5929.8060987200006</v>
      </c>
      <c r="Q127" s="36">
        <f>SUMIFS(СВЦЭМ!$C$39:$C$782,СВЦЭМ!$A$39:$A$782,$A127,СВЦЭМ!$B$39:$B$782,Q$113)+'СЕТ СН'!$I$9+СВЦЭМ!$D$10+'СЕТ СН'!$I$5-'СЕТ СН'!$I$17</f>
        <v>5942.8258188500004</v>
      </c>
      <c r="R127" s="36">
        <f>SUMIFS(СВЦЭМ!$C$39:$C$782,СВЦЭМ!$A$39:$A$782,$A127,СВЦЭМ!$B$39:$B$782,R$113)+'СЕТ СН'!$I$9+СВЦЭМ!$D$10+'СЕТ СН'!$I$5-'СЕТ СН'!$I$17</f>
        <v>5946.1618037200005</v>
      </c>
      <c r="S127" s="36">
        <f>SUMIFS(СВЦЭМ!$C$39:$C$782,СВЦЭМ!$A$39:$A$782,$A127,СВЦЭМ!$B$39:$B$782,S$113)+'СЕТ СН'!$I$9+СВЦЭМ!$D$10+'СЕТ СН'!$I$5-'СЕТ СН'!$I$17</f>
        <v>5936.338620210001</v>
      </c>
      <c r="T127" s="36">
        <f>SUMIFS(СВЦЭМ!$C$39:$C$782,СВЦЭМ!$A$39:$A$782,$A127,СВЦЭМ!$B$39:$B$782,T$113)+'СЕТ СН'!$I$9+СВЦЭМ!$D$10+'СЕТ СН'!$I$5-'СЕТ СН'!$I$17</f>
        <v>5887.39704041</v>
      </c>
      <c r="U127" s="36">
        <f>SUMIFS(СВЦЭМ!$C$39:$C$782,СВЦЭМ!$A$39:$A$782,$A127,СВЦЭМ!$B$39:$B$782,U$113)+'СЕТ СН'!$I$9+СВЦЭМ!$D$10+'СЕТ СН'!$I$5-'СЕТ СН'!$I$17</f>
        <v>5881.6017743400007</v>
      </c>
      <c r="V127" s="36">
        <f>SUMIFS(СВЦЭМ!$C$39:$C$782,СВЦЭМ!$A$39:$A$782,$A127,СВЦЭМ!$B$39:$B$782,V$113)+'СЕТ СН'!$I$9+СВЦЭМ!$D$10+'СЕТ СН'!$I$5-'СЕТ СН'!$I$17</f>
        <v>5927.9140424300003</v>
      </c>
      <c r="W127" s="36">
        <f>SUMIFS(СВЦЭМ!$C$39:$C$782,СВЦЭМ!$A$39:$A$782,$A127,СВЦЭМ!$B$39:$B$782,W$113)+'СЕТ СН'!$I$9+СВЦЭМ!$D$10+'СЕТ СН'!$I$5-'СЕТ СН'!$I$17</f>
        <v>5940.4196137300005</v>
      </c>
      <c r="X127" s="36">
        <f>SUMIFS(СВЦЭМ!$C$39:$C$782,СВЦЭМ!$A$39:$A$782,$A127,СВЦЭМ!$B$39:$B$782,X$113)+'СЕТ СН'!$I$9+СВЦЭМ!$D$10+'СЕТ СН'!$I$5-'СЕТ СН'!$I$17</f>
        <v>5965.2003350900004</v>
      </c>
      <c r="Y127" s="36">
        <f>SUMIFS(СВЦЭМ!$C$39:$C$782,СВЦЭМ!$A$39:$A$782,$A127,СВЦЭМ!$B$39:$B$782,Y$113)+'СЕТ СН'!$I$9+СВЦЭМ!$D$10+'СЕТ СН'!$I$5-'СЕТ СН'!$I$17</f>
        <v>5987.5200422899998</v>
      </c>
    </row>
    <row r="128" spans="1:25" ht="15.75" x14ac:dyDescent="0.2">
      <c r="A128" s="35">
        <f t="shared" si="3"/>
        <v>45337</v>
      </c>
      <c r="B128" s="36">
        <f>SUMIFS(СВЦЭМ!$C$39:$C$782,СВЦЭМ!$A$39:$A$782,$A128,СВЦЭМ!$B$39:$B$782,B$113)+'СЕТ СН'!$I$9+СВЦЭМ!$D$10+'СЕТ СН'!$I$5-'СЕТ СН'!$I$17</f>
        <v>6026.8137418999995</v>
      </c>
      <c r="C128" s="36">
        <f>SUMIFS(СВЦЭМ!$C$39:$C$782,СВЦЭМ!$A$39:$A$782,$A128,СВЦЭМ!$B$39:$B$782,C$113)+'СЕТ СН'!$I$9+СВЦЭМ!$D$10+'СЕТ СН'!$I$5-'СЕТ СН'!$I$17</f>
        <v>6069.3679448500006</v>
      </c>
      <c r="D128" s="36">
        <f>SUMIFS(СВЦЭМ!$C$39:$C$782,СВЦЭМ!$A$39:$A$782,$A128,СВЦЭМ!$B$39:$B$782,D$113)+'СЕТ СН'!$I$9+СВЦЭМ!$D$10+'СЕТ СН'!$I$5-'СЕТ СН'!$I$17</f>
        <v>6087.3471032100006</v>
      </c>
      <c r="E128" s="36">
        <f>SUMIFS(СВЦЭМ!$C$39:$C$782,СВЦЭМ!$A$39:$A$782,$A128,СВЦЭМ!$B$39:$B$782,E$113)+'СЕТ СН'!$I$9+СВЦЭМ!$D$10+'СЕТ СН'!$I$5-'СЕТ СН'!$I$17</f>
        <v>6083.9769398799999</v>
      </c>
      <c r="F128" s="36">
        <f>SUMIFS(СВЦЭМ!$C$39:$C$782,СВЦЭМ!$A$39:$A$782,$A128,СВЦЭМ!$B$39:$B$782,F$113)+'СЕТ СН'!$I$9+СВЦЭМ!$D$10+'СЕТ СН'!$I$5-'СЕТ СН'!$I$17</f>
        <v>6065.9492019299996</v>
      </c>
      <c r="G128" s="36">
        <f>SUMIFS(СВЦЭМ!$C$39:$C$782,СВЦЭМ!$A$39:$A$782,$A128,СВЦЭМ!$B$39:$B$782,G$113)+'СЕТ СН'!$I$9+СВЦЭМ!$D$10+'СЕТ СН'!$I$5-'СЕТ СН'!$I$17</f>
        <v>6049.7045267699996</v>
      </c>
      <c r="H128" s="36">
        <f>SUMIFS(СВЦЭМ!$C$39:$C$782,СВЦЭМ!$A$39:$A$782,$A128,СВЦЭМ!$B$39:$B$782,H$113)+'СЕТ СН'!$I$9+СВЦЭМ!$D$10+'СЕТ СН'!$I$5-'СЕТ СН'!$I$17</f>
        <v>5998.32989258</v>
      </c>
      <c r="I128" s="36">
        <f>SUMIFS(СВЦЭМ!$C$39:$C$782,СВЦЭМ!$A$39:$A$782,$A128,СВЦЭМ!$B$39:$B$782,I$113)+'СЕТ СН'!$I$9+СВЦЭМ!$D$10+'СЕТ СН'!$I$5-'СЕТ СН'!$I$17</f>
        <v>5957.6664975500007</v>
      </c>
      <c r="J128" s="36">
        <f>SUMIFS(СВЦЭМ!$C$39:$C$782,СВЦЭМ!$A$39:$A$782,$A128,СВЦЭМ!$B$39:$B$782,J$113)+'СЕТ СН'!$I$9+СВЦЭМ!$D$10+'СЕТ СН'!$I$5-'СЕТ СН'!$I$17</f>
        <v>5904.8599305299995</v>
      </c>
      <c r="K128" s="36">
        <f>SUMIFS(СВЦЭМ!$C$39:$C$782,СВЦЭМ!$A$39:$A$782,$A128,СВЦЭМ!$B$39:$B$782,K$113)+'СЕТ СН'!$I$9+СВЦЭМ!$D$10+'СЕТ СН'!$I$5-'СЕТ СН'!$I$17</f>
        <v>5884.1760035799998</v>
      </c>
      <c r="L128" s="36">
        <f>SUMIFS(СВЦЭМ!$C$39:$C$782,СВЦЭМ!$A$39:$A$782,$A128,СВЦЭМ!$B$39:$B$782,L$113)+'СЕТ СН'!$I$9+СВЦЭМ!$D$10+'СЕТ СН'!$I$5-'СЕТ СН'!$I$17</f>
        <v>5880.2180608600002</v>
      </c>
      <c r="M128" s="36">
        <f>SUMIFS(СВЦЭМ!$C$39:$C$782,СВЦЭМ!$A$39:$A$782,$A128,СВЦЭМ!$B$39:$B$782,M$113)+'СЕТ СН'!$I$9+СВЦЭМ!$D$10+'СЕТ СН'!$I$5-'СЕТ СН'!$I$17</f>
        <v>5887.75498083</v>
      </c>
      <c r="N128" s="36">
        <f>SUMIFS(СВЦЭМ!$C$39:$C$782,СВЦЭМ!$A$39:$A$782,$A128,СВЦЭМ!$B$39:$B$782,N$113)+'СЕТ СН'!$I$9+СВЦЭМ!$D$10+'СЕТ СН'!$I$5-'СЕТ СН'!$I$17</f>
        <v>5880.9941108200001</v>
      </c>
      <c r="O128" s="36">
        <f>SUMIFS(СВЦЭМ!$C$39:$C$782,СВЦЭМ!$A$39:$A$782,$A128,СВЦЭМ!$B$39:$B$782,O$113)+'СЕТ СН'!$I$9+СВЦЭМ!$D$10+'СЕТ СН'!$I$5-'СЕТ СН'!$I$17</f>
        <v>5900.6232204900007</v>
      </c>
      <c r="P128" s="36">
        <f>SUMIFS(СВЦЭМ!$C$39:$C$782,СВЦЭМ!$A$39:$A$782,$A128,СВЦЭМ!$B$39:$B$782,P$113)+'СЕТ СН'!$I$9+СВЦЭМ!$D$10+'СЕТ СН'!$I$5-'СЕТ СН'!$I$17</f>
        <v>5917.3436385599998</v>
      </c>
      <c r="Q128" s="36">
        <f>SUMIFS(СВЦЭМ!$C$39:$C$782,СВЦЭМ!$A$39:$A$782,$A128,СВЦЭМ!$B$39:$B$782,Q$113)+'СЕТ СН'!$I$9+СВЦЭМ!$D$10+'СЕТ СН'!$I$5-'СЕТ СН'!$I$17</f>
        <v>5937.61574621</v>
      </c>
      <c r="R128" s="36">
        <f>SUMIFS(СВЦЭМ!$C$39:$C$782,СВЦЭМ!$A$39:$A$782,$A128,СВЦЭМ!$B$39:$B$782,R$113)+'СЕТ СН'!$I$9+СВЦЭМ!$D$10+'СЕТ СН'!$I$5-'СЕТ СН'!$I$17</f>
        <v>5947.6528923300002</v>
      </c>
      <c r="S128" s="36">
        <f>SUMIFS(СВЦЭМ!$C$39:$C$782,СВЦЭМ!$A$39:$A$782,$A128,СВЦЭМ!$B$39:$B$782,S$113)+'СЕТ СН'!$I$9+СВЦЭМ!$D$10+'СЕТ СН'!$I$5-'СЕТ СН'!$I$17</f>
        <v>5918.6107083700008</v>
      </c>
      <c r="T128" s="36">
        <f>SUMIFS(СВЦЭМ!$C$39:$C$782,СВЦЭМ!$A$39:$A$782,$A128,СВЦЭМ!$B$39:$B$782,T$113)+'СЕТ СН'!$I$9+СВЦЭМ!$D$10+'СЕТ СН'!$I$5-'СЕТ СН'!$I$17</f>
        <v>5868.3315962300003</v>
      </c>
      <c r="U128" s="36">
        <f>SUMIFS(СВЦЭМ!$C$39:$C$782,СВЦЭМ!$A$39:$A$782,$A128,СВЦЭМ!$B$39:$B$782,U$113)+'СЕТ СН'!$I$9+СВЦЭМ!$D$10+'СЕТ СН'!$I$5-'СЕТ СН'!$I$17</f>
        <v>5858.7622634600002</v>
      </c>
      <c r="V128" s="36">
        <f>SUMIFS(СВЦЭМ!$C$39:$C$782,СВЦЭМ!$A$39:$A$782,$A128,СВЦЭМ!$B$39:$B$782,V$113)+'СЕТ СН'!$I$9+СВЦЭМ!$D$10+'СЕТ СН'!$I$5-'СЕТ СН'!$I$17</f>
        <v>5902.9181903900007</v>
      </c>
      <c r="W128" s="36">
        <f>SUMIFS(СВЦЭМ!$C$39:$C$782,СВЦЭМ!$A$39:$A$782,$A128,СВЦЭМ!$B$39:$B$782,W$113)+'СЕТ СН'!$I$9+СВЦЭМ!$D$10+'СЕТ СН'!$I$5-'СЕТ СН'!$I$17</f>
        <v>5920.6271594099999</v>
      </c>
      <c r="X128" s="36">
        <f>SUMIFS(СВЦЭМ!$C$39:$C$782,СВЦЭМ!$A$39:$A$782,$A128,СВЦЭМ!$B$39:$B$782,X$113)+'СЕТ СН'!$I$9+СВЦЭМ!$D$10+'СЕТ СН'!$I$5-'СЕТ СН'!$I$17</f>
        <v>5954.2209601800005</v>
      </c>
      <c r="Y128" s="36">
        <f>SUMIFS(СВЦЭМ!$C$39:$C$782,СВЦЭМ!$A$39:$A$782,$A128,СВЦЭМ!$B$39:$B$782,Y$113)+'СЕТ СН'!$I$9+СВЦЭМ!$D$10+'СЕТ СН'!$I$5-'СЕТ СН'!$I$17</f>
        <v>5979.9724340600005</v>
      </c>
    </row>
    <row r="129" spans="1:26" ht="15.75" x14ac:dyDescent="0.2">
      <c r="A129" s="35">
        <f t="shared" si="3"/>
        <v>45338</v>
      </c>
      <c r="B129" s="36">
        <f>SUMIFS(СВЦЭМ!$C$39:$C$782,СВЦЭМ!$A$39:$A$782,$A129,СВЦЭМ!$B$39:$B$782,B$113)+'СЕТ СН'!$I$9+СВЦЭМ!$D$10+'СЕТ СН'!$I$5-'СЕТ СН'!$I$17</f>
        <v>5988.2840466800008</v>
      </c>
      <c r="C129" s="36">
        <f>SUMIFS(СВЦЭМ!$C$39:$C$782,СВЦЭМ!$A$39:$A$782,$A129,СВЦЭМ!$B$39:$B$782,C$113)+'СЕТ СН'!$I$9+СВЦЭМ!$D$10+'СЕТ СН'!$I$5-'СЕТ СН'!$I$17</f>
        <v>6027.3312603000004</v>
      </c>
      <c r="D129" s="36">
        <f>SUMIFS(СВЦЭМ!$C$39:$C$782,СВЦЭМ!$A$39:$A$782,$A129,СВЦЭМ!$B$39:$B$782,D$113)+'СЕТ СН'!$I$9+СВЦЭМ!$D$10+'СЕТ СН'!$I$5-'СЕТ СН'!$I$17</f>
        <v>6044.9393807899996</v>
      </c>
      <c r="E129" s="36">
        <f>SUMIFS(СВЦЭМ!$C$39:$C$782,СВЦЭМ!$A$39:$A$782,$A129,СВЦЭМ!$B$39:$B$782,E$113)+'СЕТ СН'!$I$9+СВЦЭМ!$D$10+'СЕТ СН'!$I$5-'СЕТ СН'!$I$17</f>
        <v>6045.5640548900001</v>
      </c>
      <c r="F129" s="36">
        <f>SUMIFS(СВЦЭМ!$C$39:$C$782,СВЦЭМ!$A$39:$A$782,$A129,СВЦЭМ!$B$39:$B$782,F$113)+'СЕТ СН'!$I$9+СВЦЭМ!$D$10+'СЕТ СН'!$I$5-'СЕТ СН'!$I$17</f>
        <v>6042.4914419200004</v>
      </c>
      <c r="G129" s="36">
        <f>SUMIFS(СВЦЭМ!$C$39:$C$782,СВЦЭМ!$A$39:$A$782,$A129,СВЦЭМ!$B$39:$B$782,G$113)+'СЕТ СН'!$I$9+СВЦЭМ!$D$10+'СЕТ СН'!$I$5-'СЕТ СН'!$I$17</f>
        <v>6006.9856046799996</v>
      </c>
      <c r="H129" s="36">
        <f>SUMIFS(СВЦЭМ!$C$39:$C$782,СВЦЭМ!$A$39:$A$782,$A129,СВЦЭМ!$B$39:$B$782,H$113)+'СЕТ СН'!$I$9+СВЦЭМ!$D$10+'СЕТ СН'!$I$5-'СЕТ СН'!$I$17</f>
        <v>5960.8799579300003</v>
      </c>
      <c r="I129" s="36">
        <f>SUMIFS(СВЦЭМ!$C$39:$C$782,СВЦЭМ!$A$39:$A$782,$A129,СВЦЭМ!$B$39:$B$782,I$113)+'СЕТ СН'!$I$9+СВЦЭМ!$D$10+'СЕТ СН'!$I$5-'СЕТ СН'!$I$17</f>
        <v>5902.3761091899996</v>
      </c>
      <c r="J129" s="36">
        <f>SUMIFS(СВЦЭМ!$C$39:$C$782,СВЦЭМ!$A$39:$A$782,$A129,СВЦЭМ!$B$39:$B$782,J$113)+'СЕТ СН'!$I$9+СВЦЭМ!$D$10+'СЕТ СН'!$I$5-'СЕТ СН'!$I$17</f>
        <v>5850.1322190999999</v>
      </c>
      <c r="K129" s="36">
        <f>SUMIFS(СВЦЭМ!$C$39:$C$782,СВЦЭМ!$A$39:$A$782,$A129,СВЦЭМ!$B$39:$B$782,K$113)+'СЕТ СН'!$I$9+СВЦЭМ!$D$10+'СЕТ СН'!$I$5-'СЕТ СН'!$I$17</f>
        <v>5846.3081456099999</v>
      </c>
      <c r="L129" s="36">
        <f>SUMIFS(СВЦЭМ!$C$39:$C$782,СВЦЭМ!$A$39:$A$782,$A129,СВЦЭМ!$B$39:$B$782,L$113)+'СЕТ СН'!$I$9+СВЦЭМ!$D$10+'СЕТ СН'!$I$5-'СЕТ СН'!$I$17</f>
        <v>5852.0078127500001</v>
      </c>
      <c r="M129" s="36">
        <f>SUMIFS(СВЦЭМ!$C$39:$C$782,СВЦЭМ!$A$39:$A$782,$A129,СВЦЭМ!$B$39:$B$782,M$113)+'СЕТ СН'!$I$9+СВЦЭМ!$D$10+'СЕТ СН'!$I$5-'СЕТ СН'!$I$17</f>
        <v>5863.6505646700007</v>
      </c>
      <c r="N129" s="36">
        <f>SUMIFS(СВЦЭМ!$C$39:$C$782,СВЦЭМ!$A$39:$A$782,$A129,СВЦЭМ!$B$39:$B$782,N$113)+'СЕТ СН'!$I$9+СВЦЭМ!$D$10+'СЕТ СН'!$I$5-'СЕТ СН'!$I$17</f>
        <v>5875.5245777700002</v>
      </c>
      <c r="O129" s="36">
        <f>SUMIFS(СВЦЭМ!$C$39:$C$782,СВЦЭМ!$A$39:$A$782,$A129,СВЦЭМ!$B$39:$B$782,O$113)+'СЕТ СН'!$I$9+СВЦЭМ!$D$10+'СЕТ СН'!$I$5-'СЕТ СН'!$I$17</f>
        <v>5888.2191837500004</v>
      </c>
      <c r="P129" s="36">
        <f>SUMIFS(СВЦЭМ!$C$39:$C$782,СВЦЭМ!$A$39:$A$782,$A129,СВЦЭМ!$B$39:$B$782,P$113)+'СЕТ СН'!$I$9+СВЦЭМ!$D$10+'СЕТ СН'!$I$5-'СЕТ СН'!$I$17</f>
        <v>5906.4474542900007</v>
      </c>
      <c r="Q129" s="36">
        <f>SUMIFS(СВЦЭМ!$C$39:$C$782,СВЦЭМ!$A$39:$A$782,$A129,СВЦЭМ!$B$39:$B$782,Q$113)+'СЕТ СН'!$I$9+СВЦЭМ!$D$10+'СЕТ СН'!$I$5-'СЕТ СН'!$I$17</f>
        <v>5926.1115092700002</v>
      </c>
      <c r="R129" s="36">
        <f>SUMIFS(СВЦЭМ!$C$39:$C$782,СВЦЭМ!$A$39:$A$782,$A129,СВЦЭМ!$B$39:$B$782,R$113)+'СЕТ СН'!$I$9+СВЦЭМ!$D$10+'СЕТ СН'!$I$5-'СЕТ СН'!$I$17</f>
        <v>5929.8620512699999</v>
      </c>
      <c r="S129" s="36">
        <f>SUMIFS(СВЦЭМ!$C$39:$C$782,СВЦЭМ!$A$39:$A$782,$A129,СВЦЭМ!$B$39:$B$782,S$113)+'СЕТ СН'!$I$9+СВЦЭМ!$D$10+'СЕТ СН'!$I$5-'СЕТ СН'!$I$17</f>
        <v>5907.1710245600007</v>
      </c>
      <c r="T129" s="36">
        <f>SUMIFS(СВЦЭМ!$C$39:$C$782,СВЦЭМ!$A$39:$A$782,$A129,СВЦЭМ!$B$39:$B$782,T$113)+'СЕТ СН'!$I$9+СВЦЭМ!$D$10+'СЕТ СН'!$I$5-'СЕТ СН'!$I$17</f>
        <v>5864.6114913300007</v>
      </c>
      <c r="U129" s="36">
        <f>SUMIFS(СВЦЭМ!$C$39:$C$782,СВЦЭМ!$A$39:$A$782,$A129,СВЦЭМ!$B$39:$B$782,U$113)+'СЕТ СН'!$I$9+СВЦЭМ!$D$10+'СЕТ СН'!$I$5-'СЕТ СН'!$I$17</f>
        <v>5845.6831107500002</v>
      </c>
      <c r="V129" s="36">
        <f>SUMIFS(СВЦЭМ!$C$39:$C$782,СВЦЭМ!$A$39:$A$782,$A129,СВЦЭМ!$B$39:$B$782,V$113)+'СЕТ СН'!$I$9+СВЦЭМ!$D$10+'СЕТ СН'!$I$5-'СЕТ СН'!$I$17</f>
        <v>5891.7499828</v>
      </c>
      <c r="W129" s="36">
        <f>SUMIFS(СВЦЭМ!$C$39:$C$782,СВЦЭМ!$A$39:$A$782,$A129,СВЦЭМ!$B$39:$B$782,W$113)+'СЕТ СН'!$I$9+СВЦЭМ!$D$10+'СЕТ СН'!$I$5-'СЕТ СН'!$I$17</f>
        <v>5901.2529779600009</v>
      </c>
      <c r="X129" s="36">
        <f>SUMIFS(СВЦЭМ!$C$39:$C$782,СВЦЭМ!$A$39:$A$782,$A129,СВЦЭМ!$B$39:$B$782,X$113)+'СЕТ СН'!$I$9+СВЦЭМ!$D$10+'СЕТ СН'!$I$5-'СЕТ СН'!$I$17</f>
        <v>5942.4935403500003</v>
      </c>
      <c r="Y129" s="36">
        <f>SUMIFS(СВЦЭМ!$C$39:$C$782,СВЦЭМ!$A$39:$A$782,$A129,СВЦЭМ!$B$39:$B$782,Y$113)+'СЕТ СН'!$I$9+СВЦЭМ!$D$10+'СЕТ СН'!$I$5-'СЕТ СН'!$I$17</f>
        <v>6025.0660221800008</v>
      </c>
    </row>
    <row r="130" spans="1:26" ht="15.75" x14ac:dyDescent="0.2">
      <c r="A130" s="35">
        <f t="shared" si="3"/>
        <v>45339</v>
      </c>
      <c r="B130" s="36">
        <f>SUMIFS(СВЦЭМ!$C$39:$C$782,СВЦЭМ!$A$39:$A$782,$A130,СВЦЭМ!$B$39:$B$782,B$113)+'СЕТ СН'!$I$9+СВЦЭМ!$D$10+'СЕТ СН'!$I$5-'СЕТ СН'!$I$17</f>
        <v>6036.2409108700003</v>
      </c>
      <c r="C130" s="36">
        <f>SUMIFS(СВЦЭМ!$C$39:$C$782,СВЦЭМ!$A$39:$A$782,$A130,СВЦЭМ!$B$39:$B$782,C$113)+'СЕТ СН'!$I$9+СВЦЭМ!$D$10+'СЕТ СН'!$I$5-'СЕТ СН'!$I$17</f>
        <v>6033.5204407600004</v>
      </c>
      <c r="D130" s="36">
        <f>SUMIFS(СВЦЭМ!$C$39:$C$782,СВЦЭМ!$A$39:$A$782,$A130,СВЦЭМ!$B$39:$B$782,D$113)+'СЕТ СН'!$I$9+СВЦЭМ!$D$10+'СЕТ СН'!$I$5-'СЕТ СН'!$I$17</f>
        <v>6043.2163190499996</v>
      </c>
      <c r="E130" s="36">
        <f>SUMIFS(СВЦЭМ!$C$39:$C$782,СВЦЭМ!$A$39:$A$782,$A130,СВЦЭМ!$B$39:$B$782,E$113)+'СЕТ СН'!$I$9+СВЦЭМ!$D$10+'СЕТ СН'!$I$5-'СЕТ СН'!$I$17</f>
        <v>6042.1569522299997</v>
      </c>
      <c r="F130" s="36">
        <f>SUMIFS(СВЦЭМ!$C$39:$C$782,СВЦЭМ!$A$39:$A$782,$A130,СВЦЭМ!$B$39:$B$782,F$113)+'СЕТ СН'!$I$9+СВЦЭМ!$D$10+'СЕТ СН'!$I$5-'СЕТ СН'!$I$17</f>
        <v>6063.4114682199997</v>
      </c>
      <c r="G130" s="36">
        <f>SUMIFS(СВЦЭМ!$C$39:$C$782,СВЦЭМ!$A$39:$A$782,$A130,СВЦЭМ!$B$39:$B$782,G$113)+'СЕТ СН'!$I$9+СВЦЭМ!$D$10+'СЕТ СН'!$I$5-'СЕТ СН'!$I$17</f>
        <v>6040.1419753700002</v>
      </c>
      <c r="H130" s="36">
        <f>SUMIFS(СВЦЭМ!$C$39:$C$782,СВЦЭМ!$A$39:$A$782,$A130,СВЦЭМ!$B$39:$B$782,H$113)+'СЕТ СН'!$I$9+СВЦЭМ!$D$10+'СЕТ СН'!$I$5-'СЕТ СН'!$I$17</f>
        <v>6011.35710784</v>
      </c>
      <c r="I130" s="36">
        <f>SUMIFS(СВЦЭМ!$C$39:$C$782,СВЦЭМ!$A$39:$A$782,$A130,СВЦЭМ!$B$39:$B$782,I$113)+'СЕТ СН'!$I$9+СВЦЭМ!$D$10+'СЕТ СН'!$I$5-'СЕТ СН'!$I$17</f>
        <v>5973.5102509400003</v>
      </c>
      <c r="J130" s="36">
        <f>SUMIFS(СВЦЭМ!$C$39:$C$782,СВЦЭМ!$A$39:$A$782,$A130,СВЦЭМ!$B$39:$B$782,J$113)+'СЕТ СН'!$I$9+СВЦЭМ!$D$10+'СЕТ СН'!$I$5-'СЕТ СН'!$I$17</f>
        <v>5897.0230764400003</v>
      </c>
      <c r="K130" s="36">
        <f>SUMIFS(СВЦЭМ!$C$39:$C$782,СВЦЭМ!$A$39:$A$782,$A130,СВЦЭМ!$B$39:$B$782,K$113)+'СЕТ СН'!$I$9+СВЦЭМ!$D$10+'СЕТ СН'!$I$5-'СЕТ СН'!$I$17</f>
        <v>5834.2859126399999</v>
      </c>
      <c r="L130" s="36">
        <f>SUMIFS(СВЦЭМ!$C$39:$C$782,СВЦЭМ!$A$39:$A$782,$A130,СВЦЭМ!$B$39:$B$782,L$113)+'СЕТ СН'!$I$9+СВЦЭМ!$D$10+'СЕТ СН'!$I$5-'СЕТ СН'!$I$17</f>
        <v>5808.5785865100006</v>
      </c>
      <c r="M130" s="36">
        <f>SUMIFS(СВЦЭМ!$C$39:$C$782,СВЦЭМ!$A$39:$A$782,$A130,СВЦЭМ!$B$39:$B$782,M$113)+'СЕТ СН'!$I$9+СВЦЭМ!$D$10+'СЕТ СН'!$I$5-'СЕТ СН'!$I$17</f>
        <v>5818.2494382499999</v>
      </c>
      <c r="N130" s="36">
        <f>SUMIFS(СВЦЭМ!$C$39:$C$782,СВЦЭМ!$A$39:$A$782,$A130,СВЦЭМ!$B$39:$B$782,N$113)+'СЕТ СН'!$I$9+СВЦЭМ!$D$10+'СЕТ СН'!$I$5-'СЕТ СН'!$I$17</f>
        <v>5838.8377089000005</v>
      </c>
      <c r="O130" s="36">
        <f>SUMIFS(СВЦЭМ!$C$39:$C$782,СВЦЭМ!$A$39:$A$782,$A130,СВЦЭМ!$B$39:$B$782,O$113)+'СЕТ СН'!$I$9+СВЦЭМ!$D$10+'СЕТ СН'!$I$5-'СЕТ СН'!$I$17</f>
        <v>5868.7394955600003</v>
      </c>
      <c r="P130" s="36">
        <f>SUMIFS(СВЦЭМ!$C$39:$C$782,СВЦЭМ!$A$39:$A$782,$A130,СВЦЭМ!$B$39:$B$782,P$113)+'СЕТ СН'!$I$9+СВЦЭМ!$D$10+'СЕТ СН'!$I$5-'СЕТ СН'!$I$17</f>
        <v>5887.2523199699999</v>
      </c>
      <c r="Q130" s="36">
        <f>SUMIFS(СВЦЭМ!$C$39:$C$782,СВЦЭМ!$A$39:$A$782,$A130,СВЦЭМ!$B$39:$B$782,Q$113)+'СЕТ СН'!$I$9+СВЦЭМ!$D$10+'СЕТ СН'!$I$5-'СЕТ СН'!$I$17</f>
        <v>5902.54913184</v>
      </c>
      <c r="R130" s="36">
        <f>SUMIFS(СВЦЭМ!$C$39:$C$782,СВЦЭМ!$A$39:$A$782,$A130,СВЦЭМ!$B$39:$B$782,R$113)+'СЕТ СН'!$I$9+СВЦЭМ!$D$10+'СЕТ СН'!$I$5-'СЕТ СН'!$I$17</f>
        <v>5908.9571091300004</v>
      </c>
      <c r="S130" s="36">
        <f>SUMIFS(СВЦЭМ!$C$39:$C$782,СВЦЭМ!$A$39:$A$782,$A130,СВЦЭМ!$B$39:$B$782,S$113)+'СЕТ СН'!$I$9+СВЦЭМ!$D$10+'СЕТ СН'!$I$5-'СЕТ СН'!$I$17</f>
        <v>5879.3160660399999</v>
      </c>
      <c r="T130" s="36">
        <f>SUMIFS(СВЦЭМ!$C$39:$C$782,СВЦЭМ!$A$39:$A$782,$A130,СВЦЭМ!$B$39:$B$782,T$113)+'СЕТ СН'!$I$9+СВЦЭМ!$D$10+'СЕТ СН'!$I$5-'СЕТ СН'!$I$17</f>
        <v>5826.8462705399998</v>
      </c>
      <c r="U130" s="36">
        <f>SUMIFS(СВЦЭМ!$C$39:$C$782,СВЦЭМ!$A$39:$A$782,$A130,СВЦЭМ!$B$39:$B$782,U$113)+'СЕТ СН'!$I$9+СВЦЭМ!$D$10+'СЕТ СН'!$I$5-'СЕТ СН'!$I$17</f>
        <v>5808.6693667500003</v>
      </c>
      <c r="V130" s="36">
        <f>SUMIFS(СВЦЭМ!$C$39:$C$782,СВЦЭМ!$A$39:$A$782,$A130,СВЦЭМ!$B$39:$B$782,V$113)+'СЕТ СН'!$I$9+СВЦЭМ!$D$10+'СЕТ СН'!$I$5-'СЕТ СН'!$I$17</f>
        <v>5873.1995698700002</v>
      </c>
      <c r="W130" s="36">
        <f>SUMIFS(СВЦЭМ!$C$39:$C$782,СВЦЭМ!$A$39:$A$782,$A130,СВЦЭМ!$B$39:$B$782,W$113)+'СЕТ СН'!$I$9+СВЦЭМ!$D$10+'СЕТ СН'!$I$5-'СЕТ СН'!$I$17</f>
        <v>5900.2892485600005</v>
      </c>
      <c r="X130" s="36">
        <f>SUMIFS(СВЦЭМ!$C$39:$C$782,СВЦЭМ!$A$39:$A$782,$A130,СВЦЭМ!$B$39:$B$782,X$113)+'СЕТ СН'!$I$9+СВЦЭМ!$D$10+'СЕТ СН'!$I$5-'СЕТ СН'!$I$17</f>
        <v>5932.7940792099998</v>
      </c>
      <c r="Y130" s="36">
        <f>SUMIFS(СВЦЭМ!$C$39:$C$782,СВЦЭМ!$A$39:$A$782,$A130,СВЦЭМ!$B$39:$B$782,Y$113)+'СЕТ СН'!$I$9+СВЦЭМ!$D$10+'СЕТ СН'!$I$5-'СЕТ СН'!$I$17</f>
        <v>5965.0821307400001</v>
      </c>
    </row>
    <row r="131" spans="1:26" ht="15.75" x14ac:dyDescent="0.2">
      <c r="A131" s="35">
        <f t="shared" si="3"/>
        <v>45340</v>
      </c>
      <c r="B131" s="36">
        <f>SUMIFS(СВЦЭМ!$C$39:$C$782,СВЦЭМ!$A$39:$A$782,$A131,СВЦЭМ!$B$39:$B$782,B$113)+'СЕТ СН'!$I$9+СВЦЭМ!$D$10+'СЕТ СН'!$I$5-'СЕТ СН'!$I$17</f>
        <v>5984.6519738999996</v>
      </c>
      <c r="C131" s="36">
        <f>SUMIFS(СВЦЭМ!$C$39:$C$782,СВЦЭМ!$A$39:$A$782,$A131,СВЦЭМ!$B$39:$B$782,C$113)+'СЕТ СН'!$I$9+СВЦЭМ!$D$10+'СЕТ СН'!$I$5-'СЕТ СН'!$I$17</f>
        <v>6022.4044913500002</v>
      </c>
      <c r="D131" s="36">
        <f>SUMIFS(СВЦЭМ!$C$39:$C$782,СВЦЭМ!$A$39:$A$782,$A131,СВЦЭМ!$B$39:$B$782,D$113)+'СЕТ СН'!$I$9+СВЦЭМ!$D$10+'СЕТ СН'!$I$5-'СЕТ СН'!$I$17</f>
        <v>6015.4634850800003</v>
      </c>
      <c r="E131" s="36">
        <f>SUMIFS(СВЦЭМ!$C$39:$C$782,СВЦЭМ!$A$39:$A$782,$A131,СВЦЭМ!$B$39:$B$782,E$113)+'СЕТ СН'!$I$9+СВЦЭМ!$D$10+'СЕТ СН'!$I$5-'СЕТ СН'!$I$17</f>
        <v>6029.2841335900002</v>
      </c>
      <c r="F131" s="36">
        <f>SUMIFS(СВЦЭМ!$C$39:$C$782,СВЦЭМ!$A$39:$A$782,$A131,СВЦЭМ!$B$39:$B$782,F$113)+'СЕТ СН'!$I$9+СВЦЭМ!$D$10+'СЕТ СН'!$I$5-'СЕТ СН'!$I$17</f>
        <v>6024.9368339499997</v>
      </c>
      <c r="G131" s="36">
        <f>SUMIFS(СВЦЭМ!$C$39:$C$782,СВЦЭМ!$A$39:$A$782,$A131,СВЦЭМ!$B$39:$B$782,G$113)+'СЕТ СН'!$I$9+СВЦЭМ!$D$10+'СЕТ СН'!$I$5-'СЕТ СН'!$I$17</f>
        <v>6005.1292312599999</v>
      </c>
      <c r="H131" s="36">
        <f>SUMIFS(СВЦЭМ!$C$39:$C$782,СВЦЭМ!$A$39:$A$782,$A131,СВЦЭМ!$B$39:$B$782,H$113)+'СЕТ СН'!$I$9+СВЦЭМ!$D$10+'СЕТ СН'!$I$5-'СЕТ СН'!$I$17</f>
        <v>5979.0892789000009</v>
      </c>
      <c r="I131" s="36">
        <f>SUMIFS(СВЦЭМ!$C$39:$C$782,СВЦЭМ!$A$39:$A$782,$A131,СВЦЭМ!$B$39:$B$782,I$113)+'СЕТ СН'!$I$9+СВЦЭМ!$D$10+'СЕТ СН'!$I$5-'СЕТ СН'!$I$17</f>
        <v>5985.2716261300002</v>
      </c>
      <c r="J131" s="36">
        <f>SUMIFS(СВЦЭМ!$C$39:$C$782,СВЦЭМ!$A$39:$A$782,$A131,СВЦЭМ!$B$39:$B$782,J$113)+'СЕТ СН'!$I$9+СВЦЭМ!$D$10+'СЕТ СН'!$I$5-'СЕТ СН'!$I$17</f>
        <v>5870.99784542</v>
      </c>
      <c r="K131" s="36">
        <f>SUMIFS(СВЦЭМ!$C$39:$C$782,СВЦЭМ!$A$39:$A$782,$A131,СВЦЭМ!$B$39:$B$782,K$113)+'СЕТ СН'!$I$9+СВЦЭМ!$D$10+'СЕТ СН'!$I$5-'СЕТ СН'!$I$17</f>
        <v>5829.64511898</v>
      </c>
      <c r="L131" s="36">
        <f>SUMIFS(СВЦЭМ!$C$39:$C$782,СВЦЭМ!$A$39:$A$782,$A131,СВЦЭМ!$B$39:$B$782,L$113)+'СЕТ СН'!$I$9+СВЦЭМ!$D$10+'СЕТ СН'!$I$5-'СЕТ СН'!$I$17</f>
        <v>5800.0087111700004</v>
      </c>
      <c r="M131" s="36">
        <f>SUMIFS(СВЦЭМ!$C$39:$C$782,СВЦЭМ!$A$39:$A$782,$A131,СВЦЭМ!$B$39:$B$782,M$113)+'СЕТ СН'!$I$9+СВЦЭМ!$D$10+'СЕТ СН'!$I$5-'СЕТ СН'!$I$17</f>
        <v>5794.9195294300007</v>
      </c>
      <c r="N131" s="36">
        <f>SUMIFS(СВЦЭМ!$C$39:$C$782,СВЦЭМ!$A$39:$A$782,$A131,СВЦЭМ!$B$39:$B$782,N$113)+'СЕТ СН'!$I$9+СВЦЭМ!$D$10+'СЕТ СН'!$I$5-'СЕТ СН'!$I$17</f>
        <v>5812.9965745099998</v>
      </c>
      <c r="O131" s="36">
        <f>SUMIFS(СВЦЭМ!$C$39:$C$782,СВЦЭМ!$A$39:$A$782,$A131,СВЦЭМ!$B$39:$B$782,O$113)+'СЕТ СН'!$I$9+СВЦЭМ!$D$10+'СЕТ СН'!$I$5-'СЕТ СН'!$I$17</f>
        <v>5838.0290159300002</v>
      </c>
      <c r="P131" s="36">
        <f>SUMIFS(СВЦЭМ!$C$39:$C$782,СВЦЭМ!$A$39:$A$782,$A131,СВЦЭМ!$B$39:$B$782,P$113)+'СЕТ СН'!$I$9+СВЦЭМ!$D$10+'СЕТ СН'!$I$5-'СЕТ СН'!$I$17</f>
        <v>5857.8091779900005</v>
      </c>
      <c r="Q131" s="36">
        <f>SUMIFS(СВЦЭМ!$C$39:$C$782,СВЦЭМ!$A$39:$A$782,$A131,СВЦЭМ!$B$39:$B$782,Q$113)+'СЕТ СН'!$I$9+СВЦЭМ!$D$10+'СЕТ СН'!$I$5-'СЕТ СН'!$I$17</f>
        <v>5878.6131923499997</v>
      </c>
      <c r="R131" s="36">
        <f>SUMIFS(СВЦЭМ!$C$39:$C$782,СВЦЭМ!$A$39:$A$782,$A131,СВЦЭМ!$B$39:$B$782,R$113)+'СЕТ СН'!$I$9+СВЦЭМ!$D$10+'СЕТ СН'!$I$5-'СЕТ СН'!$I$17</f>
        <v>5877.8647730600005</v>
      </c>
      <c r="S131" s="36">
        <f>SUMIFS(СВЦЭМ!$C$39:$C$782,СВЦЭМ!$A$39:$A$782,$A131,СВЦЭМ!$B$39:$B$782,S$113)+'СЕТ СН'!$I$9+СВЦЭМ!$D$10+'СЕТ СН'!$I$5-'СЕТ СН'!$I$17</f>
        <v>5845.8295283699999</v>
      </c>
      <c r="T131" s="36">
        <f>SUMIFS(СВЦЭМ!$C$39:$C$782,СВЦЭМ!$A$39:$A$782,$A131,СВЦЭМ!$B$39:$B$782,T$113)+'СЕТ СН'!$I$9+СВЦЭМ!$D$10+'СЕТ СН'!$I$5-'СЕТ СН'!$I$17</f>
        <v>5794.9851228999996</v>
      </c>
      <c r="U131" s="36">
        <f>SUMIFS(СВЦЭМ!$C$39:$C$782,СВЦЭМ!$A$39:$A$782,$A131,СВЦЭМ!$B$39:$B$782,U$113)+'СЕТ СН'!$I$9+СВЦЭМ!$D$10+'СЕТ СН'!$I$5-'СЕТ СН'!$I$17</f>
        <v>5764.56479786</v>
      </c>
      <c r="V131" s="36">
        <f>SUMIFS(СВЦЭМ!$C$39:$C$782,СВЦЭМ!$A$39:$A$782,$A131,СВЦЭМ!$B$39:$B$782,V$113)+'СЕТ СН'!$I$9+СВЦЭМ!$D$10+'СЕТ СН'!$I$5-'СЕТ СН'!$I$17</f>
        <v>5826.5478576799997</v>
      </c>
      <c r="W131" s="36">
        <f>SUMIFS(СВЦЭМ!$C$39:$C$782,СВЦЭМ!$A$39:$A$782,$A131,СВЦЭМ!$B$39:$B$782,W$113)+'СЕТ СН'!$I$9+СВЦЭМ!$D$10+'СЕТ СН'!$I$5-'СЕТ СН'!$I$17</f>
        <v>5847.7036509299996</v>
      </c>
      <c r="X131" s="36">
        <f>SUMIFS(СВЦЭМ!$C$39:$C$782,СВЦЭМ!$A$39:$A$782,$A131,СВЦЭМ!$B$39:$B$782,X$113)+'СЕТ СН'!$I$9+СВЦЭМ!$D$10+'СЕТ СН'!$I$5-'СЕТ СН'!$I$17</f>
        <v>5876.2320663299997</v>
      </c>
      <c r="Y131" s="36">
        <f>SUMIFS(СВЦЭМ!$C$39:$C$782,СВЦЭМ!$A$39:$A$782,$A131,СВЦЭМ!$B$39:$B$782,Y$113)+'СЕТ СН'!$I$9+СВЦЭМ!$D$10+'СЕТ СН'!$I$5-'СЕТ СН'!$I$17</f>
        <v>5910.2844104699998</v>
      </c>
    </row>
    <row r="132" spans="1:26" ht="15.75" x14ac:dyDescent="0.2">
      <c r="A132" s="35">
        <f t="shared" si="3"/>
        <v>45341</v>
      </c>
      <c r="B132" s="36">
        <f>SUMIFS(СВЦЭМ!$C$39:$C$782,СВЦЭМ!$A$39:$A$782,$A132,СВЦЭМ!$B$39:$B$782,B$113)+'СЕТ СН'!$I$9+СВЦЭМ!$D$10+'СЕТ СН'!$I$5-'СЕТ СН'!$I$17</f>
        <v>5952.9382087699996</v>
      </c>
      <c r="C132" s="36">
        <f>SUMIFS(СВЦЭМ!$C$39:$C$782,СВЦЭМ!$A$39:$A$782,$A132,СВЦЭМ!$B$39:$B$782,C$113)+'СЕТ СН'!$I$9+СВЦЭМ!$D$10+'СЕТ СН'!$I$5-'СЕТ СН'!$I$17</f>
        <v>5995.2849255500005</v>
      </c>
      <c r="D132" s="36">
        <f>SUMIFS(СВЦЭМ!$C$39:$C$782,СВЦЭМ!$A$39:$A$782,$A132,СВЦЭМ!$B$39:$B$782,D$113)+'СЕТ СН'!$I$9+СВЦЭМ!$D$10+'СЕТ СН'!$I$5-'СЕТ СН'!$I$17</f>
        <v>6009.5931067199999</v>
      </c>
      <c r="E132" s="36">
        <f>SUMIFS(СВЦЭМ!$C$39:$C$782,СВЦЭМ!$A$39:$A$782,$A132,СВЦЭМ!$B$39:$B$782,E$113)+'СЕТ СН'!$I$9+СВЦЭМ!$D$10+'СЕТ СН'!$I$5-'СЕТ СН'!$I$17</f>
        <v>6021.67644664</v>
      </c>
      <c r="F132" s="36">
        <f>SUMIFS(СВЦЭМ!$C$39:$C$782,СВЦЭМ!$A$39:$A$782,$A132,СВЦЭМ!$B$39:$B$782,F$113)+'СЕТ СН'!$I$9+СВЦЭМ!$D$10+'СЕТ СН'!$I$5-'СЕТ СН'!$I$17</f>
        <v>6015.2046885</v>
      </c>
      <c r="G132" s="36">
        <f>SUMIFS(СВЦЭМ!$C$39:$C$782,СВЦЭМ!$A$39:$A$782,$A132,СВЦЭМ!$B$39:$B$782,G$113)+'СЕТ СН'!$I$9+СВЦЭМ!$D$10+'СЕТ СН'!$I$5-'СЕТ СН'!$I$17</f>
        <v>6022.0876669900008</v>
      </c>
      <c r="H132" s="36">
        <f>SUMIFS(СВЦЭМ!$C$39:$C$782,СВЦЭМ!$A$39:$A$782,$A132,СВЦЭМ!$B$39:$B$782,H$113)+'СЕТ СН'!$I$9+СВЦЭМ!$D$10+'СЕТ СН'!$I$5-'СЕТ СН'!$I$17</f>
        <v>5962.46535993</v>
      </c>
      <c r="I132" s="36">
        <f>SUMIFS(СВЦЭМ!$C$39:$C$782,СВЦЭМ!$A$39:$A$782,$A132,СВЦЭМ!$B$39:$B$782,I$113)+'СЕТ СН'!$I$9+СВЦЭМ!$D$10+'СЕТ СН'!$I$5-'СЕТ СН'!$I$17</f>
        <v>5915.18608503</v>
      </c>
      <c r="J132" s="36">
        <f>SUMIFS(СВЦЭМ!$C$39:$C$782,СВЦЭМ!$A$39:$A$782,$A132,СВЦЭМ!$B$39:$B$782,J$113)+'СЕТ СН'!$I$9+СВЦЭМ!$D$10+'СЕТ СН'!$I$5-'СЕТ СН'!$I$17</f>
        <v>5887.8737085900002</v>
      </c>
      <c r="K132" s="36">
        <f>SUMIFS(СВЦЭМ!$C$39:$C$782,СВЦЭМ!$A$39:$A$782,$A132,СВЦЭМ!$B$39:$B$782,K$113)+'СЕТ СН'!$I$9+СВЦЭМ!$D$10+'СЕТ СН'!$I$5-'СЕТ СН'!$I$17</f>
        <v>5891.3227068100005</v>
      </c>
      <c r="L132" s="36">
        <f>SUMIFS(СВЦЭМ!$C$39:$C$782,СВЦЭМ!$A$39:$A$782,$A132,СВЦЭМ!$B$39:$B$782,L$113)+'СЕТ СН'!$I$9+СВЦЭМ!$D$10+'СЕТ СН'!$I$5-'СЕТ СН'!$I$17</f>
        <v>5884.1156450199996</v>
      </c>
      <c r="M132" s="36">
        <f>SUMIFS(СВЦЭМ!$C$39:$C$782,СВЦЭМ!$A$39:$A$782,$A132,СВЦЭМ!$B$39:$B$782,M$113)+'СЕТ СН'!$I$9+СВЦЭМ!$D$10+'СЕТ СН'!$I$5-'СЕТ СН'!$I$17</f>
        <v>5908.4936832100002</v>
      </c>
      <c r="N132" s="36">
        <f>SUMIFS(СВЦЭМ!$C$39:$C$782,СВЦЭМ!$A$39:$A$782,$A132,СВЦЭМ!$B$39:$B$782,N$113)+'СЕТ СН'!$I$9+СВЦЭМ!$D$10+'СЕТ СН'!$I$5-'СЕТ СН'!$I$17</f>
        <v>5898.6203604100001</v>
      </c>
      <c r="O132" s="36">
        <f>SUMIFS(СВЦЭМ!$C$39:$C$782,СВЦЭМ!$A$39:$A$782,$A132,СВЦЭМ!$B$39:$B$782,O$113)+'СЕТ СН'!$I$9+СВЦЭМ!$D$10+'СЕТ СН'!$I$5-'СЕТ СН'!$I$17</f>
        <v>5909.6889877200001</v>
      </c>
      <c r="P132" s="36">
        <f>SUMIFS(СВЦЭМ!$C$39:$C$782,СВЦЭМ!$A$39:$A$782,$A132,СВЦЭМ!$B$39:$B$782,P$113)+'СЕТ СН'!$I$9+СВЦЭМ!$D$10+'СЕТ СН'!$I$5-'СЕТ СН'!$I$17</f>
        <v>5933.0280117399998</v>
      </c>
      <c r="Q132" s="36">
        <f>SUMIFS(СВЦЭМ!$C$39:$C$782,СВЦЭМ!$A$39:$A$782,$A132,СВЦЭМ!$B$39:$B$782,Q$113)+'СЕТ СН'!$I$9+СВЦЭМ!$D$10+'СЕТ СН'!$I$5-'СЕТ СН'!$I$17</f>
        <v>5950.2340537399996</v>
      </c>
      <c r="R132" s="36">
        <f>SUMIFS(СВЦЭМ!$C$39:$C$782,СВЦЭМ!$A$39:$A$782,$A132,СВЦЭМ!$B$39:$B$782,R$113)+'СЕТ СН'!$I$9+СВЦЭМ!$D$10+'СЕТ СН'!$I$5-'СЕТ СН'!$I$17</f>
        <v>5939.8180515700005</v>
      </c>
      <c r="S132" s="36">
        <f>SUMIFS(СВЦЭМ!$C$39:$C$782,СВЦЭМ!$A$39:$A$782,$A132,СВЦЭМ!$B$39:$B$782,S$113)+'СЕТ СН'!$I$9+СВЦЭМ!$D$10+'СЕТ СН'!$I$5-'СЕТ СН'!$I$17</f>
        <v>5922.5139731199997</v>
      </c>
      <c r="T132" s="36">
        <f>SUMIFS(СВЦЭМ!$C$39:$C$782,СВЦЭМ!$A$39:$A$782,$A132,СВЦЭМ!$B$39:$B$782,T$113)+'СЕТ СН'!$I$9+СВЦЭМ!$D$10+'СЕТ СН'!$I$5-'СЕТ СН'!$I$17</f>
        <v>5876.6485859599998</v>
      </c>
      <c r="U132" s="36">
        <f>SUMIFS(СВЦЭМ!$C$39:$C$782,СВЦЭМ!$A$39:$A$782,$A132,СВЦЭМ!$B$39:$B$782,U$113)+'СЕТ СН'!$I$9+СВЦЭМ!$D$10+'СЕТ СН'!$I$5-'СЕТ СН'!$I$17</f>
        <v>5844.5384050000002</v>
      </c>
      <c r="V132" s="36">
        <f>SUMIFS(СВЦЭМ!$C$39:$C$782,СВЦЭМ!$A$39:$A$782,$A132,СВЦЭМ!$B$39:$B$782,V$113)+'СЕТ СН'!$I$9+СВЦЭМ!$D$10+'СЕТ СН'!$I$5-'СЕТ СН'!$I$17</f>
        <v>5885.5306050899999</v>
      </c>
      <c r="W132" s="36">
        <f>SUMIFS(СВЦЭМ!$C$39:$C$782,СВЦЭМ!$A$39:$A$782,$A132,СВЦЭМ!$B$39:$B$782,W$113)+'СЕТ СН'!$I$9+СВЦЭМ!$D$10+'СЕТ СН'!$I$5-'СЕТ СН'!$I$17</f>
        <v>5898.948792180001</v>
      </c>
      <c r="X132" s="36">
        <f>SUMIFS(СВЦЭМ!$C$39:$C$782,СВЦЭМ!$A$39:$A$782,$A132,СВЦЭМ!$B$39:$B$782,X$113)+'СЕТ СН'!$I$9+СВЦЭМ!$D$10+'СЕТ СН'!$I$5-'СЕТ СН'!$I$17</f>
        <v>5917.8802493000003</v>
      </c>
      <c r="Y132" s="36">
        <f>SUMIFS(СВЦЭМ!$C$39:$C$782,СВЦЭМ!$A$39:$A$782,$A132,СВЦЭМ!$B$39:$B$782,Y$113)+'СЕТ СН'!$I$9+СВЦЭМ!$D$10+'СЕТ СН'!$I$5-'СЕТ СН'!$I$17</f>
        <v>5952.4599510400003</v>
      </c>
    </row>
    <row r="133" spans="1:26" ht="15.75" x14ac:dyDescent="0.2">
      <c r="A133" s="35">
        <f t="shared" si="3"/>
        <v>45342</v>
      </c>
      <c r="B133" s="36">
        <f>SUMIFS(СВЦЭМ!$C$39:$C$782,СВЦЭМ!$A$39:$A$782,$A133,СВЦЭМ!$B$39:$B$782,B$113)+'СЕТ СН'!$I$9+СВЦЭМ!$D$10+'СЕТ СН'!$I$5-'СЕТ СН'!$I$17</f>
        <v>5926.5706507200002</v>
      </c>
      <c r="C133" s="36">
        <f>SUMIFS(СВЦЭМ!$C$39:$C$782,СВЦЭМ!$A$39:$A$782,$A133,СВЦЭМ!$B$39:$B$782,C$113)+'СЕТ СН'!$I$9+СВЦЭМ!$D$10+'СЕТ СН'!$I$5-'СЕТ СН'!$I$17</f>
        <v>5942.8935307299998</v>
      </c>
      <c r="D133" s="36">
        <f>SUMIFS(СВЦЭМ!$C$39:$C$782,СВЦЭМ!$A$39:$A$782,$A133,СВЦЭМ!$B$39:$B$782,D$113)+'СЕТ СН'!$I$9+СВЦЭМ!$D$10+'СЕТ СН'!$I$5-'СЕТ СН'!$I$17</f>
        <v>5960.1066155400003</v>
      </c>
      <c r="E133" s="36">
        <f>SUMIFS(СВЦЭМ!$C$39:$C$782,СВЦЭМ!$A$39:$A$782,$A133,СВЦЭМ!$B$39:$B$782,E$113)+'СЕТ СН'!$I$9+СВЦЭМ!$D$10+'СЕТ СН'!$I$5-'СЕТ СН'!$I$17</f>
        <v>5982.0188774600001</v>
      </c>
      <c r="F133" s="36">
        <f>SUMIFS(СВЦЭМ!$C$39:$C$782,СВЦЭМ!$A$39:$A$782,$A133,СВЦЭМ!$B$39:$B$782,F$113)+'СЕТ СН'!$I$9+СВЦЭМ!$D$10+'СЕТ СН'!$I$5-'СЕТ СН'!$I$17</f>
        <v>5970.4618784499999</v>
      </c>
      <c r="G133" s="36">
        <f>SUMIFS(СВЦЭМ!$C$39:$C$782,СВЦЭМ!$A$39:$A$782,$A133,СВЦЭМ!$B$39:$B$782,G$113)+'СЕТ СН'!$I$9+СВЦЭМ!$D$10+'СЕТ СН'!$I$5-'СЕТ СН'!$I$17</f>
        <v>5947.5542921600008</v>
      </c>
      <c r="H133" s="36">
        <f>SUMIFS(СВЦЭМ!$C$39:$C$782,СВЦЭМ!$A$39:$A$782,$A133,СВЦЭМ!$B$39:$B$782,H$113)+'СЕТ СН'!$I$9+СВЦЭМ!$D$10+'СЕТ СН'!$I$5-'СЕТ СН'!$I$17</f>
        <v>5902.0610871600002</v>
      </c>
      <c r="I133" s="36">
        <f>SUMIFS(СВЦЭМ!$C$39:$C$782,СВЦЭМ!$A$39:$A$782,$A133,СВЦЭМ!$B$39:$B$782,I$113)+'СЕТ СН'!$I$9+СВЦЭМ!$D$10+'СЕТ СН'!$I$5-'СЕТ СН'!$I$17</f>
        <v>5860.24914171</v>
      </c>
      <c r="J133" s="36">
        <f>SUMIFS(СВЦЭМ!$C$39:$C$782,СВЦЭМ!$A$39:$A$782,$A133,СВЦЭМ!$B$39:$B$782,J$113)+'СЕТ СН'!$I$9+СВЦЭМ!$D$10+'СЕТ СН'!$I$5-'СЕТ СН'!$I$17</f>
        <v>5769.0587659100001</v>
      </c>
      <c r="K133" s="36">
        <f>SUMIFS(СВЦЭМ!$C$39:$C$782,СВЦЭМ!$A$39:$A$782,$A133,СВЦЭМ!$B$39:$B$782,K$113)+'СЕТ СН'!$I$9+СВЦЭМ!$D$10+'СЕТ СН'!$I$5-'СЕТ СН'!$I$17</f>
        <v>5774.0696354900001</v>
      </c>
      <c r="L133" s="36">
        <f>SUMIFS(СВЦЭМ!$C$39:$C$782,СВЦЭМ!$A$39:$A$782,$A133,СВЦЭМ!$B$39:$B$782,L$113)+'СЕТ СН'!$I$9+СВЦЭМ!$D$10+'СЕТ СН'!$I$5-'СЕТ СН'!$I$17</f>
        <v>5768.5876781900006</v>
      </c>
      <c r="M133" s="36">
        <f>SUMIFS(СВЦЭМ!$C$39:$C$782,СВЦЭМ!$A$39:$A$782,$A133,СВЦЭМ!$B$39:$B$782,M$113)+'СЕТ СН'!$I$9+СВЦЭМ!$D$10+'СЕТ СН'!$I$5-'СЕТ СН'!$I$17</f>
        <v>5792.9853120200005</v>
      </c>
      <c r="N133" s="36">
        <f>SUMIFS(СВЦЭМ!$C$39:$C$782,СВЦЭМ!$A$39:$A$782,$A133,СВЦЭМ!$B$39:$B$782,N$113)+'СЕТ СН'!$I$9+СВЦЭМ!$D$10+'СЕТ СН'!$I$5-'СЕТ СН'!$I$17</f>
        <v>5779.80759717</v>
      </c>
      <c r="O133" s="36">
        <f>SUMIFS(СВЦЭМ!$C$39:$C$782,СВЦЭМ!$A$39:$A$782,$A133,СВЦЭМ!$B$39:$B$782,O$113)+'СЕТ СН'!$I$9+СВЦЭМ!$D$10+'СЕТ СН'!$I$5-'СЕТ СН'!$I$17</f>
        <v>5799.5225975499998</v>
      </c>
      <c r="P133" s="36">
        <f>SUMIFS(СВЦЭМ!$C$39:$C$782,СВЦЭМ!$A$39:$A$782,$A133,СВЦЭМ!$B$39:$B$782,P$113)+'СЕТ СН'!$I$9+СВЦЭМ!$D$10+'СЕТ СН'!$I$5-'СЕТ СН'!$I$17</f>
        <v>5821.6211205199997</v>
      </c>
      <c r="Q133" s="36">
        <f>SUMIFS(СВЦЭМ!$C$39:$C$782,СВЦЭМ!$A$39:$A$782,$A133,СВЦЭМ!$B$39:$B$782,Q$113)+'СЕТ СН'!$I$9+СВЦЭМ!$D$10+'СЕТ СН'!$I$5-'СЕТ СН'!$I$17</f>
        <v>5830.8172144099999</v>
      </c>
      <c r="R133" s="36">
        <f>SUMIFS(СВЦЭМ!$C$39:$C$782,СВЦЭМ!$A$39:$A$782,$A133,СВЦЭМ!$B$39:$B$782,R$113)+'СЕТ СН'!$I$9+СВЦЭМ!$D$10+'СЕТ СН'!$I$5-'СЕТ СН'!$I$17</f>
        <v>5824.6859597299999</v>
      </c>
      <c r="S133" s="36">
        <f>SUMIFS(СВЦЭМ!$C$39:$C$782,СВЦЭМ!$A$39:$A$782,$A133,СВЦЭМ!$B$39:$B$782,S$113)+'СЕТ СН'!$I$9+СВЦЭМ!$D$10+'СЕТ СН'!$I$5-'СЕТ СН'!$I$17</f>
        <v>5794.3028880500005</v>
      </c>
      <c r="T133" s="36">
        <f>SUMIFS(СВЦЭМ!$C$39:$C$782,СВЦЭМ!$A$39:$A$782,$A133,СВЦЭМ!$B$39:$B$782,T$113)+'СЕТ СН'!$I$9+СВЦЭМ!$D$10+'СЕТ СН'!$I$5-'СЕТ СН'!$I$17</f>
        <v>5742.5329295700003</v>
      </c>
      <c r="U133" s="36">
        <f>SUMIFS(СВЦЭМ!$C$39:$C$782,СВЦЭМ!$A$39:$A$782,$A133,СВЦЭМ!$B$39:$B$782,U$113)+'СЕТ СН'!$I$9+СВЦЭМ!$D$10+'СЕТ СН'!$I$5-'СЕТ СН'!$I$17</f>
        <v>5739.1503636899997</v>
      </c>
      <c r="V133" s="36">
        <f>SUMIFS(СВЦЭМ!$C$39:$C$782,СВЦЭМ!$A$39:$A$782,$A133,СВЦЭМ!$B$39:$B$782,V$113)+'СЕТ СН'!$I$9+СВЦЭМ!$D$10+'СЕТ СН'!$I$5-'СЕТ СН'!$I$17</f>
        <v>5816.5800171600004</v>
      </c>
      <c r="W133" s="36">
        <f>SUMIFS(СВЦЭМ!$C$39:$C$782,СВЦЭМ!$A$39:$A$782,$A133,СВЦЭМ!$B$39:$B$782,W$113)+'СЕТ СН'!$I$9+СВЦЭМ!$D$10+'СЕТ СН'!$I$5-'СЕТ СН'!$I$17</f>
        <v>5835.1089796599999</v>
      </c>
      <c r="X133" s="36">
        <f>SUMIFS(СВЦЭМ!$C$39:$C$782,СВЦЭМ!$A$39:$A$782,$A133,СВЦЭМ!$B$39:$B$782,X$113)+'СЕТ СН'!$I$9+СВЦЭМ!$D$10+'СЕТ СН'!$I$5-'СЕТ СН'!$I$17</f>
        <v>5848.3065028800002</v>
      </c>
      <c r="Y133" s="36">
        <f>SUMIFS(СВЦЭМ!$C$39:$C$782,СВЦЭМ!$A$39:$A$782,$A133,СВЦЭМ!$B$39:$B$782,Y$113)+'СЕТ СН'!$I$9+СВЦЭМ!$D$10+'СЕТ СН'!$I$5-'СЕТ СН'!$I$17</f>
        <v>5881.4136864499997</v>
      </c>
    </row>
    <row r="134" spans="1:26" ht="15.75" x14ac:dyDescent="0.2">
      <c r="A134" s="35">
        <f t="shared" si="3"/>
        <v>45343</v>
      </c>
      <c r="B134" s="36">
        <f>SUMIFS(СВЦЭМ!$C$39:$C$782,СВЦЭМ!$A$39:$A$782,$A134,СВЦЭМ!$B$39:$B$782,B$113)+'СЕТ СН'!$I$9+СВЦЭМ!$D$10+'СЕТ СН'!$I$5-'СЕТ СН'!$I$17</f>
        <v>5893.3904814699999</v>
      </c>
      <c r="C134" s="36">
        <f>SUMIFS(СВЦЭМ!$C$39:$C$782,СВЦЭМ!$A$39:$A$782,$A134,СВЦЭМ!$B$39:$B$782,C$113)+'СЕТ СН'!$I$9+СВЦЭМ!$D$10+'СЕТ СН'!$I$5-'СЕТ СН'!$I$17</f>
        <v>5931.83421533</v>
      </c>
      <c r="D134" s="36">
        <f>SUMIFS(СВЦЭМ!$C$39:$C$782,СВЦЭМ!$A$39:$A$782,$A134,СВЦЭМ!$B$39:$B$782,D$113)+'СЕТ СН'!$I$9+СВЦЭМ!$D$10+'СЕТ СН'!$I$5-'СЕТ СН'!$I$17</f>
        <v>5944.2208676299997</v>
      </c>
      <c r="E134" s="36">
        <f>SUMIFS(СВЦЭМ!$C$39:$C$782,СВЦЭМ!$A$39:$A$782,$A134,СВЦЭМ!$B$39:$B$782,E$113)+'СЕТ СН'!$I$9+СВЦЭМ!$D$10+'СЕТ СН'!$I$5-'СЕТ СН'!$I$17</f>
        <v>5967.2266824300004</v>
      </c>
      <c r="F134" s="36">
        <f>SUMIFS(СВЦЭМ!$C$39:$C$782,СВЦЭМ!$A$39:$A$782,$A134,СВЦЭМ!$B$39:$B$782,F$113)+'СЕТ СН'!$I$9+СВЦЭМ!$D$10+'СЕТ СН'!$I$5-'СЕТ СН'!$I$17</f>
        <v>5953.9341928900003</v>
      </c>
      <c r="G134" s="36">
        <f>SUMIFS(СВЦЭМ!$C$39:$C$782,СВЦЭМ!$A$39:$A$782,$A134,СВЦЭМ!$B$39:$B$782,G$113)+'СЕТ СН'!$I$9+СВЦЭМ!$D$10+'СЕТ СН'!$I$5-'СЕТ СН'!$I$17</f>
        <v>5924.3740644000009</v>
      </c>
      <c r="H134" s="36">
        <f>SUMIFS(СВЦЭМ!$C$39:$C$782,СВЦЭМ!$A$39:$A$782,$A134,СВЦЭМ!$B$39:$B$782,H$113)+'СЕТ СН'!$I$9+СВЦЭМ!$D$10+'СЕТ СН'!$I$5-'СЕТ СН'!$I$17</f>
        <v>5868.7734084500007</v>
      </c>
      <c r="I134" s="36">
        <f>SUMIFS(СВЦЭМ!$C$39:$C$782,СВЦЭМ!$A$39:$A$782,$A134,СВЦЭМ!$B$39:$B$782,I$113)+'СЕТ СН'!$I$9+СВЦЭМ!$D$10+'СЕТ СН'!$I$5-'СЕТ СН'!$I$17</f>
        <v>5810.1068338800005</v>
      </c>
      <c r="J134" s="36">
        <f>SUMIFS(СВЦЭМ!$C$39:$C$782,СВЦЭМ!$A$39:$A$782,$A134,СВЦЭМ!$B$39:$B$782,J$113)+'СЕТ СН'!$I$9+СВЦЭМ!$D$10+'СЕТ СН'!$I$5-'СЕТ СН'!$I$17</f>
        <v>5801.4390458100006</v>
      </c>
      <c r="K134" s="36">
        <f>SUMIFS(СВЦЭМ!$C$39:$C$782,СВЦЭМ!$A$39:$A$782,$A134,СВЦЭМ!$B$39:$B$782,K$113)+'СЕТ СН'!$I$9+СВЦЭМ!$D$10+'СЕТ СН'!$I$5-'СЕТ СН'!$I$17</f>
        <v>5803.7769049400003</v>
      </c>
      <c r="L134" s="36">
        <f>SUMIFS(СВЦЭМ!$C$39:$C$782,СВЦЭМ!$A$39:$A$782,$A134,СВЦЭМ!$B$39:$B$782,L$113)+'СЕТ СН'!$I$9+СВЦЭМ!$D$10+'СЕТ СН'!$I$5-'СЕТ СН'!$I$17</f>
        <v>5799.2301340499998</v>
      </c>
      <c r="M134" s="36">
        <f>SUMIFS(СВЦЭМ!$C$39:$C$782,СВЦЭМ!$A$39:$A$782,$A134,СВЦЭМ!$B$39:$B$782,M$113)+'СЕТ СН'!$I$9+СВЦЭМ!$D$10+'СЕТ СН'!$I$5-'СЕТ СН'!$I$17</f>
        <v>5819.5789348600001</v>
      </c>
      <c r="N134" s="36">
        <f>SUMIFS(СВЦЭМ!$C$39:$C$782,СВЦЭМ!$A$39:$A$782,$A134,СВЦЭМ!$B$39:$B$782,N$113)+'СЕТ СН'!$I$9+СВЦЭМ!$D$10+'СЕТ СН'!$I$5-'СЕТ СН'!$I$17</f>
        <v>5815.6021512799998</v>
      </c>
      <c r="O134" s="36">
        <f>SUMIFS(СВЦЭМ!$C$39:$C$782,СВЦЭМ!$A$39:$A$782,$A134,СВЦЭМ!$B$39:$B$782,O$113)+'СЕТ СН'!$I$9+СВЦЭМ!$D$10+'СЕТ СН'!$I$5-'СЕТ СН'!$I$17</f>
        <v>5842.0238889600005</v>
      </c>
      <c r="P134" s="36">
        <f>SUMIFS(СВЦЭМ!$C$39:$C$782,СВЦЭМ!$A$39:$A$782,$A134,СВЦЭМ!$B$39:$B$782,P$113)+'СЕТ СН'!$I$9+СВЦЭМ!$D$10+'СЕТ СН'!$I$5-'СЕТ СН'!$I$17</f>
        <v>5859.1057051500002</v>
      </c>
      <c r="Q134" s="36">
        <f>SUMIFS(СВЦЭМ!$C$39:$C$782,СВЦЭМ!$A$39:$A$782,$A134,СВЦЭМ!$B$39:$B$782,Q$113)+'СЕТ СН'!$I$9+СВЦЭМ!$D$10+'СЕТ СН'!$I$5-'СЕТ СН'!$I$17</f>
        <v>5869.7664547200002</v>
      </c>
      <c r="R134" s="36">
        <f>SUMIFS(СВЦЭМ!$C$39:$C$782,СВЦЭМ!$A$39:$A$782,$A134,СВЦЭМ!$B$39:$B$782,R$113)+'СЕТ СН'!$I$9+СВЦЭМ!$D$10+'СЕТ СН'!$I$5-'СЕТ СН'!$I$17</f>
        <v>5859.4498021899999</v>
      </c>
      <c r="S134" s="36">
        <f>SUMIFS(СВЦЭМ!$C$39:$C$782,СВЦЭМ!$A$39:$A$782,$A134,СВЦЭМ!$B$39:$B$782,S$113)+'СЕТ СН'!$I$9+СВЦЭМ!$D$10+'СЕТ СН'!$I$5-'СЕТ СН'!$I$17</f>
        <v>5827.7924965600005</v>
      </c>
      <c r="T134" s="36">
        <f>SUMIFS(СВЦЭМ!$C$39:$C$782,СВЦЭМ!$A$39:$A$782,$A134,СВЦЭМ!$B$39:$B$782,T$113)+'СЕТ СН'!$I$9+СВЦЭМ!$D$10+'СЕТ СН'!$I$5-'СЕТ СН'!$I$17</f>
        <v>5786.6492472299997</v>
      </c>
      <c r="U134" s="36">
        <f>SUMIFS(СВЦЭМ!$C$39:$C$782,СВЦЭМ!$A$39:$A$782,$A134,СВЦЭМ!$B$39:$B$782,U$113)+'СЕТ СН'!$I$9+СВЦЭМ!$D$10+'СЕТ СН'!$I$5-'СЕТ СН'!$I$17</f>
        <v>5772.25979714</v>
      </c>
      <c r="V134" s="36">
        <f>SUMIFS(СВЦЭМ!$C$39:$C$782,СВЦЭМ!$A$39:$A$782,$A134,СВЦЭМ!$B$39:$B$782,V$113)+'СЕТ СН'!$I$9+СВЦЭМ!$D$10+'СЕТ СН'!$I$5-'СЕТ СН'!$I$17</f>
        <v>5788.8800613500007</v>
      </c>
      <c r="W134" s="36">
        <f>SUMIFS(СВЦЭМ!$C$39:$C$782,СВЦЭМ!$A$39:$A$782,$A134,СВЦЭМ!$B$39:$B$782,W$113)+'СЕТ СН'!$I$9+СВЦЭМ!$D$10+'СЕТ СН'!$I$5-'СЕТ СН'!$I$17</f>
        <v>5815.0461876299996</v>
      </c>
      <c r="X134" s="36">
        <f>SUMIFS(СВЦЭМ!$C$39:$C$782,СВЦЭМ!$A$39:$A$782,$A134,СВЦЭМ!$B$39:$B$782,X$113)+'СЕТ СН'!$I$9+СВЦЭМ!$D$10+'СЕТ СН'!$I$5-'СЕТ СН'!$I$17</f>
        <v>5853.7202617900002</v>
      </c>
      <c r="Y134" s="36">
        <f>SUMIFS(СВЦЭМ!$C$39:$C$782,СВЦЭМ!$A$39:$A$782,$A134,СВЦЭМ!$B$39:$B$782,Y$113)+'СЕТ СН'!$I$9+СВЦЭМ!$D$10+'СЕТ СН'!$I$5-'СЕТ СН'!$I$17</f>
        <v>5872.0149089900005</v>
      </c>
    </row>
    <row r="135" spans="1:26" ht="15.75" x14ac:dyDescent="0.2">
      <c r="A135" s="35">
        <f t="shared" si="3"/>
        <v>45344</v>
      </c>
      <c r="B135" s="36">
        <f>SUMIFS(СВЦЭМ!$C$39:$C$782,СВЦЭМ!$A$39:$A$782,$A135,СВЦЭМ!$B$39:$B$782,B$113)+'СЕТ СН'!$I$9+СВЦЭМ!$D$10+'СЕТ СН'!$I$5-'СЕТ СН'!$I$17</f>
        <v>5900.4036947099994</v>
      </c>
      <c r="C135" s="36">
        <f>SUMIFS(СВЦЭМ!$C$39:$C$782,СВЦЭМ!$A$39:$A$782,$A135,СВЦЭМ!$B$39:$B$782,C$113)+'СЕТ СН'!$I$9+СВЦЭМ!$D$10+'СЕТ СН'!$I$5-'СЕТ СН'!$I$17</f>
        <v>5935.4014200599995</v>
      </c>
      <c r="D135" s="36">
        <f>SUMIFS(СВЦЭМ!$C$39:$C$782,СВЦЭМ!$A$39:$A$782,$A135,СВЦЭМ!$B$39:$B$782,D$113)+'СЕТ СН'!$I$9+СВЦЭМ!$D$10+'СЕТ СН'!$I$5-'СЕТ СН'!$I$17</f>
        <v>5961.8691037299996</v>
      </c>
      <c r="E135" s="36">
        <f>SUMIFS(СВЦЭМ!$C$39:$C$782,СВЦЭМ!$A$39:$A$782,$A135,СВЦЭМ!$B$39:$B$782,E$113)+'СЕТ СН'!$I$9+СВЦЭМ!$D$10+'СЕТ СН'!$I$5-'СЕТ СН'!$I$17</f>
        <v>5969.76400113</v>
      </c>
      <c r="F135" s="36">
        <f>SUMIFS(СВЦЭМ!$C$39:$C$782,СВЦЭМ!$A$39:$A$782,$A135,СВЦЭМ!$B$39:$B$782,F$113)+'СЕТ СН'!$I$9+СВЦЭМ!$D$10+'СЕТ СН'!$I$5-'СЕТ СН'!$I$17</f>
        <v>5959.0860130300007</v>
      </c>
      <c r="G135" s="36">
        <f>SUMIFS(СВЦЭМ!$C$39:$C$782,СВЦЭМ!$A$39:$A$782,$A135,СВЦЭМ!$B$39:$B$782,G$113)+'СЕТ СН'!$I$9+СВЦЭМ!$D$10+'СЕТ СН'!$I$5-'СЕТ СН'!$I$17</f>
        <v>5940.6997390500001</v>
      </c>
      <c r="H135" s="36">
        <f>SUMIFS(СВЦЭМ!$C$39:$C$782,СВЦЭМ!$A$39:$A$782,$A135,СВЦЭМ!$B$39:$B$782,H$113)+'СЕТ СН'!$I$9+СВЦЭМ!$D$10+'СЕТ СН'!$I$5-'СЕТ СН'!$I$17</f>
        <v>5884.1778520799999</v>
      </c>
      <c r="I135" s="36">
        <f>SUMIFS(СВЦЭМ!$C$39:$C$782,СВЦЭМ!$A$39:$A$782,$A135,СВЦЭМ!$B$39:$B$782,I$113)+'СЕТ СН'!$I$9+СВЦЭМ!$D$10+'СЕТ СН'!$I$5-'СЕТ СН'!$I$17</f>
        <v>5838.1409293800007</v>
      </c>
      <c r="J135" s="36">
        <f>SUMIFS(СВЦЭМ!$C$39:$C$782,СВЦЭМ!$A$39:$A$782,$A135,СВЦЭМ!$B$39:$B$782,J$113)+'СЕТ СН'!$I$9+СВЦЭМ!$D$10+'СЕТ СН'!$I$5-'СЕТ СН'!$I$17</f>
        <v>5808.8886017599998</v>
      </c>
      <c r="K135" s="36">
        <f>SUMIFS(СВЦЭМ!$C$39:$C$782,СВЦЭМ!$A$39:$A$782,$A135,СВЦЭМ!$B$39:$B$782,K$113)+'СЕТ СН'!$I$9+СВЦЭМ!$D$10+'СЕТ СН'!$I$5-'СЕТ СН'!$I$17</f>
        <v>5789.4191552600005</v>
      </c>
      <c r="L135" s="36">
        <f>SUMIFS(СВЦЭМ!$C$39:$C$782,СВЦЭМ!$A$39:$A$782,$A135,СВЦЭМ!$B$39:$B$782,L$113)+'СЕТ СН'!$I$9+СВЦЭМ!$D$10+'СЕТ СН'!$I$5-'СЕТ СН'!$I$17</f>
        <v>5779.4981189600003</v>
      </c>
      <c r="M135" s="36">
        <f>SUMIFS(СВЦЭМ!$C$39:$C$782,СВЦЭМ!$A$39:$A$782,$A135,СВЦЭМ!$B$39:$B$782,M$113)+'СЕТ СН'!$I$9+СВЦЭМ!$D$10+'СЕТ СН'!$I$5-'СЕТ СН'!$I$17</f>
        <v>5813.8183735900002</v>
      </c>
      <c r="N135" s="36">
        <f>SUMIFS(СВЦЭМ!$C$39:$C$782,СВЦЭМ!$A$39:$A$782,$A135,СВЦЭМ!$B$39:$B$782,N$113)+'СЕТ СН'!$I$9+СВЦЭМ!$D$10+'СЕТ СН'!$I$5-'СЕТ СН'!$I$17</f>
        <v>5814.0665644300007</v>
      </c>
      <c r="O135" s="36">
        <f>SUMIFS(СВЦЭМ!$C$39:$C$782,СВЦЭМ!$A$39:$A$782,$A135,СВЦЭМ!$B$39:$B$782,O$113)+'СЕТ СН'!$I$9+СВЦЭМ!$D$10+'СЕТ СН'!$I$5-'СЕТ СН'!$I$17</f>
        <v>5842.2284343199999</v>
      </c>
      <c r="P135" s="36">
        <f>SUMIFS(СВЦЭМ!$C$39:$C$782,СВЦЭМ!$A$39:$A$782,$A135,СВЦЭМ!$B$39:$B$782,P$113)+'СЕТ СН'!$I$9+СВЦЭМ!$D$10+'СЕТ СН'!$I$5-'СЕТ СН'!$I$17</f>
        <v>5859.5930672800005</v>
      </c>
      <c r="Q135" s="36">
        <f>SUMIFS(СВЦЭМ!$C$39:$C$782,СВЦЭМ!$A$39:$A$782,$A135,СВЦЭМ!$B$39:$B$782,Q$113)+'СЕТ СН'!$I$9+СВЦЭМ!$D$10+'СЕТ СН'!$I$5-'СЕТ СН'!$I$17</f>
        <v>5871.1955681199997</v>
      </c>
      <c r="R135" s="36">
        <f>SUMIFS(СВЦЭМ!$C$39:$C$782,СВЦЭМ!$A$39:$A$782,$A135,СВЦЭМ!$B$39:$B$782,R$113)+'СЕТ СН'!$I$9+СВЦЭМ!$D$10+'СЕТ СН'!$I$5-'СЕТ СН'!$I$17</f>
        <v>5873.64867564</v>
      </c>
      <c r="S135" s="36">
        <f>SUMIFS(СВЦЭМ!$C$39:$C$782,СВЦЭМ!$A$39:$A$782,$A135,СВЦЭМ!$B$39:$B$782,S$113)+'СЕТ СН'!$I$9+СВЦЭМ!$D$10+'СЕТ СН'!$I$5-'СЕТ СН'!$I$17</f>
        <v>5853.8138333500001</v>
      </c>
      <c r="T135" s="36">
        <f>SUMIFS(СВЦЭМ!$C$39:$C$782,СВЦЭМ!$A$39:$A$782,$A135,СВЦЭМ!$B$39:$B$782,T$113)+'СЕТ СН'!$I$9+СВЦЭМ!$D$10+'СЕТ СН'!$I$5-'СЕТ СН'!$I$17</f>
        <v>5804.5542265399999</v>
      </c>
      <c r="U135" s="36">
        <f>SUMIFS(СВЦЭМ!$C$39:$C$782,СВЦЭМ!$A$39:$A$782,$A135,СВЦЭМ!$B$39:$B$782,U$113)+'СЕТ СН'!$I$9+СВЦЭМ!$D$10+'СЕТ СН'!$I$5-'СЕТ СН'!$I$17</f>
        <v>5794.4058822500001</v>
      </c>
      <c r="V135" s="36">
        <f>SUMIFS(СВЦЭМ!$C$39:$C$782,СВЦЭМ!$A$39:$A$782,$A135,СВЦЭМ!$B$39:$B$782,V$113)+'СЕТ СН'!$I$9+СВЦЭМ!$D$10+'СЕТ СН'!$I$5-'СЕТ СН'!$I$17</f>
        <v>5816.7245246900002</v>
      </c>
      <c r="W135" s="36">
        <f>SUMIFS(СВЦЭМ!$C$39:$C$782,СВЦЭМ!$A$39:$A$782,$A135,СВЦЭМ!$B$39:$B$782,W$113)+'СЕТ СН'!$I$9+СВЦЭМ!$D$10+'СЕТ СН'!$I$5-'СЕТ СН'!$I$17</f>
        <v>5830.2225605599997</v>
      </c>
      <c r="X135" s="36">
        <f>SUMIFS(СВЦЭМ!$C$39:$C$782,СВЦЭМ!$A$39:$A$782,$A135,СВЦЭМ!$B$39:$B$782,X$113)+'СЕТ СН'!$I$9+СВЦЭМ!$D$10+'СЕТ СН'!$I$5-'СЕТ СН'!$I$17</f>
        <v>5845.7069728699998</v>
      </c>
      <c r="Y135" s="36">
        <f>SUMIFS(СВЦЭМ!$C$39:$C$782,СВЦЭМ!$A$39:$A$782,$A135,СВЦЭМ!$B$39:$B$782,Y$113)+'СЕТ СН'!$I$9+СВЦЭМ!$D$10+'СЕТ СН'!$I$5-'СЕТ СН'!$I$17</f>
        <v>5859.8229674699996</v>
      </c>
    </row>
    <row r="136" spans="1:26" ht="15.75" x14ac:dyDescent="0.2">
      <c r="A136" s="35">
        <f t="shared" si="3"/>
        <v>45345</v>
      </c>
      <c r="B136" s="36">
        <f>SUMIFS(СВЦЭМ!$C$39:$C$782,СВЦЭМ!$A$39:$A$782,$A136,СВЦЭМ!$B$39:$B$782,B$113)+'СЕТ СН'!$I$9+СВЦЭМ!$D$10+'СЕТ СН'!$I$5-'СЕТ СН'!$I$17</f>
        <v>5919.7526834199998</v>
      </c>
      <c r="C136" s="36">
        <f>SUMIFS(СВЦЭМ!$C$39:$C$782,СВЦЭМ!$A$39:$A$782,$A136,СВЦЭМ!$B$39:$B$782,C$113)+'СЕТ СН'!$I$9+СВЦЭМ!$D$10+'СЕТ СН'!$I$5-'СЕТ СН'!$I$17</f>
        <v>5938.5554396900006</v>
      </c>
      <c r="D136" s="36">
        <f>SUMIFS(СВЦЭМ!$C$39:$C$782,СВЦЭМ!$A$39:$A$782,$A136,СВЦЭМ!$B$39:$B$782,D$113)+'СЕТ СН'!$I$9+СВЦЭМ!$D$10+'СЕТ СН'!$I$5-'СЕТ СН'!$I$17</f>
        <v>5945.5686655200006</v>
      </c>
      <c r="E136" s="36">
        <f>SUMIFS(СВЦЭМ!$C$39:$C$782,СВЦЭМ!$A$39:$A$782,$A136,СВЦЭМ!$B$39:$B$782,E$113)+'СЕТ СН'!$I$9+СВЦЭМ!$D$10+'СЕТ СН'!$I$5-'СЕТ СН'!$I$17</f>
        <v>5963.9161681599999</v>
      </c>
      <c r="F136" s="36">
        <f>SUMIFS(СВЦЭМ!$C$39:$C$782,СВЦЭМ!$A$39:$A$782,$A136,СВЦЭМ!$B$39:$B$782,F$113)+'СЕТ СН'!$I$9+СВЦЭМ!$D$10+'СЕТ СН'!$I$5-'СЕТ СН'!$I$17</f>
        <v>5965.7526961000003</v>
      </c>
      <c r="G136" s="36">
        <f>SUMIFS(СВЦЭМ!$C$39:$C$782,СВЦЭМ!$A$39:$A$782,$A136,СВЦЭМ!$B$39:$B$782,G$113)+'СЕТ СН'!$I$9+СВЦЭМ!$D$10+'СЕТ СН'!$I$5-'СЕТ СН'!$I$17</f>
        <v>5927.9908143499997</v>
      </c>
      <c r="H136" s="36">
        <f>SUMIFS(СВЦЭМ!$C$39:$C$782,СВЦЭМ!$A$39:$A$782,$A136,СВЦЭМ!$B$39:$B$782,H$113)+'СЕТ СН'!$I$9+СВЦЭМ!$D$10+'СЕТ СН'!$I$5-'СЕТ СН'!$I$17</f>
        <v>5935.4969206200003</v>
      </c>
      <c r="I136" s="36">
        <f>SUMIFS(СВЦЭМ!$C$39:$C$782,СВЦЭМ!$A$39:$A$782,$A136,СВЦЭМ!$B$39:$B$782,I$113)+'СЕТ СН'!$I$9+СВЦЭМ!$D$10+'СЕТ СН'!$I$5-'СЕТ СН'!$I$17</f>
        <v>5916.3839054500004</v>
      </c>
      <c r="J136" s="36">
        <f>SUMIFS(СВЦЭМ!$C$39:$C$782,СВЦЭМ!$A$39:$A$782,$A136,СВЦЭМ!$B$39:$B$782,J$113)+'СЕТ СН'!$I$9+СВЦЭМ!$D$10+'СЕТ СН'!$I$5-'СЕТ СН'!$I$17</f>
        <v>5853.5751884600004</v>
      </c>
      <c r="K136" s="36">
        <f>SUMIFS(СВЦЭМ!$C$39:$C$782,СВЦЭМ!$A$39:$A$782,$A136,СВЦЭМ!$B$39:$B$782,K$113)+'СЕТ СН'!$I$9+СВЦЭМ!$D$10+'СЕТ СН'!$I$5-'СЕТ СН'!$I$17</f>
        <v>5796.1061114900003</v>
      </c>
      <c r="L136" s="36">
        <f>SUMIFS(СВЦЭМ!$C$39:$C$782,СВЦЭМ!$A$39:$A$782,$A136,СВЦЭМ!$B$39:$B$782,L$113)+'СЕТ СН'!$I$9+СВЦЭМ!$D$10+'СЕТ СН'!$I$5-'СЕТ СН'!$I$17</f>
        <v>5771.23960885</v>
      </c>
      <c r="M136" s="36">
        <f>SUMIFS(СВЦЭМ!$C$39:$C$782,СВЦЭМ!$A$39:$A$782,$A136,СВЦЭМ!$B$39:$B$782,M$113)+'СЕТ СН'!$I$9+СВЦЭМ!$D$10+'СЕТ СН'!$I$5-'СЕТ СН'!$I$17</f>
        <v>5790.1940893199999</v>
      </c>
      <c r="N136" s="36">
        <f>SUMIFS(СВЦЭМ!$C$39:$C$782,СВЦЭМ!$A$39:$A$782,$A136,СВЦЭМ!$B$39:$B$782,N$113)+'СЕТ СН'!$I$9+СВЦЭМ!$D$10+'СЕТ СН'!$I$5-'СЕТ СН'!$I$17</f>
        <v>5784.2178659900001</v>
      </c>
      <c r="O136" s="36">
        <f>SUMIFS(СВЦЭМ!$C$39:$C$782,СВЦЭМ!$A$39:$A$782,$A136,СВЦЭМ!$B$39:$B$782,O$113)+'СЕТ СН'!$I$9+СВЦЭМ!$D$10+'СЕТ СН'!$I$5-'СЕТ СН'!$I$17</f>
        <v>5811.7224266100002</v>
      </c>
      <c r="P136" s="36">
        <f>SUMIFS(СВЦЭМ!$C$39:$C$782,СВЦЭМ!$A$39:$A$782,$A136,СВЦЭМ!$B$39:$B$782,P$113)+'СЕТ СН'!$I$9+СВЦЭМ!$D$10+'СЕТ СН'!$I$5-'СЕТ СН'!$I$17</f>
        <v>5839.8709108800003</v>
      </c>
      <c r="Q136" s="36">
        <f>SUMIFS(СВЦЭМ!$C$39:$C$782,СВЦЭМ!$A$39:$A$782,$A136,СВЦЭМ!$B$39:$B$782,Q$113)+'СЕТ СН'!$I$9+СВЦЭМ!$D$10+'СЕТ СН'!$I$5-'СЕТ СН'!$I$17</f>
        <v>5853.2043598</v>
      </c>
      <c r="R136" s="36">
        <f>SUMIFS(СВЦЭМ!$C$39:$C$782,СВЦЭМ!$A$39:$A$782,$A136,СВЦЭМ!$B$39:$B$782,R$113)+'СЕТ СН'!$I$9+СВЦЭМ!$D$10+'СЕТ СН'!$I$5-'СЕТ СН'!$I$17</f>
        <v>5857.6112504700004</v>
      </c>
      <c r="S136" s="36">
        <f>SUMIFS(СВЦЭМ!$C$39:$C$782,СВЦЭМ!$A$39:$A$782,$A136,СВЦЭМ!$B$39:$B$782,S$113)+'СЕТ СН'!$I$9+СВЦЭМ!$D$10+'СЕТ СН'!$I$5-'СЕТ СН'!$I$17</f>
        <v>5833.9392416800001</v>
      </c>
      <c r="T136" s="36">
        <f>SUMIFS(СВЦЭМ!$C$39:$C$782,СВЦЭМ!$A$39:$A$782,$A136,СВЦЭМ!$B$39:$B$782,T$113)+'СЕТ СН'!$I$9+СВЦЭМ!$D$10+'СЕТ СН'!$I$5-'СЕТ СН'!$I$17</f>
        <v>5789.14011501</v>
      </c>
      <c r="U136" s="36">
        <f>SUMIFS(СВЦЭМ!$C$39:$C$782,СВЦЭМ!$A$39:$A$782,$A136,СВЦЭМ!$B$39:$B$782,U$113)+'СЕТ СН'!$I$9+СВЦЭМ!$D$10+'СЕТ СН'!$I$5-'СЕТ СН'!$I$17</f>
        <v>5757.6789467799999</v>
      </c>
      <c r="V136" s="36">
        <f>SUMIFS(СВЦЭМ!$C$39:$C$782,СВЦЭМ!$A$39:$A$782,$A136,СВЦЭМ!$B$39:$B$782,V$113)+'СЕТ СН'!$I$9+СВЦЭМ!$D$10+'СЕТ СН'!$I$5-'СЕТ СН'!$I$17</f>
        <v>5772.0860123700004</v>
      </c>
      <c r="W136" s="36">
        <f>SUMIFS(СВЦЭМ!$C$39:$C$782,СВЦЭМ!$A$39:$A$782,$A136,СВЦЭМ!$B$39:$B$782,W$113)+'СЕТ СН'!$I$9+СВЦЭМ!$D$10+'СЕТ СН'!$I$5-'СЕТ СН'!$I$17</f>
        <v>5797.92384588</v>
      </c>
      <c r="X136" s="36">
        <f>SUMIFS(СВЦЭМ!$C$39:$C$782,СВЦЭМ!$A$39:$A$782,$A136,СВЦЭМ!$B$39:$B$782,X$113)+'СЕТ СН'!$I$9+СВЦЭМ!$D$10+'СЕТ СН'!$I$5-'СЕТ СН'!$I$17</f>
        <v>5812.2995394299996</v>
      </c>
      <c r="Y136" s="36">
        <f>SUMIFS(СВЦЭМ!$C$39:$C$782,СВЦЭМ!$A$39:$A$782,$A136,СВЦЭМ!$B$39:$B$782,Y$113)+'СЕТ СН'!$I$9+СВЦЭМ!$D$10+'СЕТ СН'!$I$5-'СЕТ СН'!$I$17</f>
        <v>5852.4662420900004</v>
      </c>
    </row>
    <row r="137" spans="1:26" ht="15.75" x14ac:dyDescent="0.2">
      <c r="A137" s="35">
        <f t="shared" si="3"/>
        <v>45346</v>
      </c>
      <c r="B137" s="36">
        <f>SUMIFS(СВЦЭМ!$C$39:$C$782,СВЦЭМ!$A$39:$A$782,$A137,СВЦЭМ!$B$39:$B$782,B$113)+'СЕТ СН'!$I$9+СВЦЭМ!$D$10+'СЕТ СН'!$I$5-'СЕТ СН'!$I$17</f>
        <v>5862.5937581199996</v>
      </c>
      <c r="C137" s="36">
        <f>SUMIFS(СВЦЭМ!$C$39:$C$782,СВЦЭМ!$A$39:$A$782,$A137,СВЦЭМ!$B$39:$B$782,C$113)+'СЕТ СН'!$I$9+СВЦЭМ!$D$10+'СЕТ СН'!$I$5-'СЕТ СН'!$I$17</f>
        <v>5902.0864524299996</v>
      </c>
      <c r="D137" s="36">
        <f>SUMIFS(СВЦЭМ!$C$39:$C$782,СВЦЭМ!$A$39:$A$782,$A137,СВЦЭМ!$B$39:$B$782,D$113)+'СЕТ СН'!$I$9+СВЦЭМ!$D$10+'СЕТ СН'!$I$5-'СЕТ СН'!$I$17</f>
        <v>5925.7673516100003</v>
      </c>
      <c r="E137" s="36">
        <f>SUMIFS(СВЦЭМ!$C$39:$C$782,СВЦЭМ!$A$39:$A$782,$A137,СВЦЭМ!$B$39:$B$782,E$113)+'СЕТ СН'!$I$9+СВЦЭМ!$D$10+'СЕТ СН'!$I$5-'СЕТ СН'!$I$17</f>
        <v>5931.64824864</v>
      </c>
      <c r="F137" s="36">
        <f>SUMIFS(СВЦЭМ!$C$39:$C$782,СВЦЭМ!$A$39:$A$782,$A137,СВЦЭМ!$B$39:$B$782,F$113)+'СЕТ СН'!$I$9+СВЦЭМ!$D$10+'СЕТ СН'!$I$5-'СЕТ СН'!$I$17</f>
        <v>5943.0462813800004</v>
      </c>
      <c r="G137" s="36">
        <f>SUMIFS(СВЦЭМ!$C$39:$C$782,СВЦЭМ!$A$39:$A$782,$A137,СВЦЭМ!$B$39:$B$782,G$113)+'СЕТ СН'!$I$9+СВЦЭМ!$D$10+'СЕТ СН'!$I$5-'СЕТ СН'!$I$17</f>
        <v>5922.1108618800008</v>
      </c>
      <c r="H137" s="36">
        <f>SUMIFS(СВЦЭМ!$C$39:$C$782,СВЦЭМ!$A$39:$A$782,$A137,СВЦЭМ!$B$39:$B$782,H$113)+'СЕТ СН'!$I$9+СВЦЭМ!$D$10+'СЕТ СН'!$I$5-'СЕТ СН'!$I$17</f>
        <v>5886.6925147600004</v>
      </c>
      <c r="I137" s="36">
        <f>SUMIFS(СВЦЭМ!$C$39:$C$782,СВЦЭМ!$A$39:$A$782,$A137,СВЦЭМ!$B$39:$B$782,I$113)+'СЕТ СН'!$I$9+СВЦЭМ!$D$10+'СЕТ СН'!$I$5-'СЕТ СН'!$I$17</f>
        <v>5791.2380613799996</v>
      </c>
      <c r="J137" s="36">
        <f>SUMIFS(СВЦЭМ!$C$39:$C$782,СВЦЭМ!$A$39:$A$782,$A137,СВЦЭМ!$B$39:$B$782,J$113)+'СЕТ СН'!$I$9+СВЦЭМ!$D$10+'СЕТ СН'!$I$5-'СЕТ СН'!$I$17</f>
        <v>5766.3764782500002</v>
      </c>
      <c r="K137" s="36">
        <f>SUMIFS(СВЦЭМ!$C$39:$C$782,СВЦЭМ!$A$39:$A$782,$A137,СВЦЭМ!$B$39:$B$782,K$113)+'СЕТ СН'!$I$9+СВЦЭМ!$D$10+'СЕТ СН'!$I$5-'СЕТ СН'!$I$17</f>
        <v>5708.2526566200004</v>
      </c>
      <c r="L137" s="36">
        <f>SUMIFS(СВЦЭМ!$C$39:$C$782,СВЦЭМ!$A$39:$A$782,$A137,СВЦЭМ!$B$39:$B$782,L$113)+'СЕТ СН'!$I$9+СВЦЭМ!$D$10+'СЕТ СН'!$I$5-'СЕТ СН'!$I$17</f>
        <v>5674.5137820099999</v>
      </c>
      <c r="M137" s="36">
        <f>SUMIFS(СВЦЭМ!$C$39:$C$782,СВЦЭМ!$A$39:$A$782,$A137,СВЦЭМ!$B$39:$B$782,M$113)+'СЕТ СН'!$I$9+СВЦЭМ!$D$10+'СЕТ СН'!$I$5-'СЕТ СН'!$I$17</f>
        <v>5666.0900041300001</v>
      </c>
      <c r="N137" s="36">
        <f>SUMIFS(СВЦЭМ!$C$39:$C$782,СВЦЭМ!$A$39:$A$782,$A137,СВЦЭМ!$B$39:$B$782,N$113)+'СЕТ СН'!$I$9+СВЦЭМ!$D$10+'СЕТ СН'!$I$5-'СЕТ СН'!$I$17</f>
        <v>5679.3525374399997</v>
      </c>
      <c r="O137" s="36">
        <f>SUMIFS(СВЦЭМ!$C$39:$C$782,СВЦЭМ!$A$39:$A$782,$A137,СВЦЭМ!$B$39:$B$782,O$113)+'СЕТ СН'!$I$9+СВЦЭМ!$D$10+'СЕТ СН'!$I$5-'СЕТ СН'!$I$17</f>
        <v>5705.4198666299999</v>
      </c>
      <c r="P137" s="36">
        <f>SUMIFS(СВЦЭМ!$C$39:$C$782,СВЦЭМ!$A$39:$A$782,$A137,СВЦЭМ!$B$39:$B$782,P$113)+'СЕТ СН'!$I$9+СВЦЭМ!$D$10+'СЕТ СН'!$I$5-'СЕТ СН'!$I$17</f>
        <v>5728.9144261600004</v>
      </c>
      <c r="Q137" s="36">
        <f>SUMIFS(СВЦЭМ!$C$39:$C$782,СВЦЭМ!$A$39:$A$782,$A137,СВЦЭМ!$B$39:$B$782,Q$113)+'СЕТ СН'!$I$9+СВЦЭМ!$D$10+'СЕТ СН'!$I$5-'СЕТ СН'!$I$17</f>
        <v>5744.1612095500004</v>
      </c>
      <c r="R137" s="36">
        <f>SUMIFS(СВЦЭМ!$C$39:$C$782,СВЦЭМ!$A$39:$A$782,$A137,СВЦЭМ!$B$39:$B$782,R$113)+'СЕТ СН'!$I$9+СВЦЭМ!$D$10+'СЕТ СН'!$I$5-'СЕТ СН'!$I$17</f>
        <v>5746.8031743500005</v>
      </c>
      <c r="S137" s="36">
        <f>SUMIFS(СВЦЭМ!$C$39:$C$782,СВЦЭМ!$A$39:$A$782,$A137,СВЦЭМ!$B$39:$B$782,S$113)+'СЕТ СН'!$I$9+СВЦЭМ!$D$10+'СЕТ СН'!$I$5-'СЕТ СН'!$I$17</f>
        <v>5737.7163228400004</v>
      </c>
      <c r="T137" s="36">
        <f>SUMIFS(СВЦЭМ!$C$39:$C$782,СВЦЭМ!$A$39:$A$782,$A137,СВЦЭМ!$B$39:$B$782,T$113)+'СЕТ СН'!$I$9+СВЦЭМ!$D$10+'СЕТ СН'!$I$5-'СЕТ СН'!$I$17</f>
        <v>5704.7864499300003</v>
      </c>
      <c r="U137" s="36">
        <f>SUMIFS(СВЦЭМ!$C$39:$C$782,СВЦЭМ!$A$39:$A$782,$A137,СВЦЭМ!$B$39:$B$782,U$113)+'СЕТ СН'!$I$9+СВЦЭМ!$D$10+'СЕТ СН'!$I$5-'СЕТ СН'!$I$17</f>
        <v>5680.6778321299998</v>
      </c>
      <c r="V137" s="36">
        <f>SUMIFS(СВЦЭМ!$C$39:$C$782,СВЦЭМ!$A$39:$A$782,$A137,СВЦЭМ!$B$39:$B$782,V$113)+'СЕТ СН'!$I$9+СВЦЭМ!$D$10+'СЕТ СН'!$I$5-'СЕТ СН'!$I$17</f>
        <v>5686.6708106000006</v>
      </c>
      <c r="W137" s="36">
        <f>SUMIFS(СВЦЭМ!$C$39:$C$782,СВЦЭМ!$A$39:$A$782,$A137,СВЦЭМ!$B$39:$B$782,W$113)+'СЕТ СН'!$I$9+СВЦЭМ!$D$10+'СЕТ СН'!$I$5-'СЕТ СН'!$I$17</f>
        <v>5682.6487601300005</v>
      </c>
      <c r="X137" s="36">
        <f>SUMIFS(СВЦЭМ!$C$39:$C$782,СВЦЭМ!$A$39:$A$782,$A137,СВЦЭМ!$B$39:$B$782,X$113)+'СЕТ СН'!$I$9+СВЦЭМ!$D$10+'СЕТ СН'!$I$5-'СЕТ СН'!$I$17</f>
        <v>5723.9918296400001</v>
      </c>
      <c r="Y137" s="36">
        <f>SUMIFS(СВЦЭМ!$C$39:$C$782,СВЦЭМ!$A$39:$A$782,$A137,СВЦЭМ!$B$39:$B$782,Y$113)+'СЕТ СН'!$I$9+СВЦЭМ!$D$10+'СЕТ СН'!$I$5-'СЕТ СН'!$I$17</f>
        <v>5751.0476350600002</v>
      </c>
    </row>
    <row r="138" spans="1:26" ht="15.75" x14ac:dyDescent="0.2">
      <c r="A138" s="35">
        <f t="shared" si="3"/>
        <v>45347</v>
      </c>
      <c r="B138" s="36">
        <f>SUMIFS(СВЦЭМ!$C$39:$C$782,СВЦЭМ!$A$39:$A$782,$A138,СВЦЭМ!$B$39:$B$782,B$113)+'СЕТ СН'!$I$9+СВЦЭМ!$D$10+'СЕТ СН'!$I$5-'СЕТ СН'!$I$17</f>
        <v>5833.6746105600005</v>
      </c>
      <c r="C138" s="36">
        <f>SUMIFS(СВЦЭМ!$C$39:$C$782,СВЦЭМ!$A$39:$A$782,$A138,СВЦЭМ!$B$39:$B$782,C$113)+'СЕТ СН'!$I$9+СВЦЭМ!$D$10+'СЕТ СН'!$I$5-'СЕТ СН'!$I$17</f>
        <v>5807.7886768099997</v>
      </c>
      <c r="D138" s="36">
        <f>SUMIFS(СВЦЭМ!$C$39:$C$782,СВЦЭМ!$A$39:$A$782,$A138,СВЦЭМ!$B$39:$B$782,D$113)+'СЕТ СН'!$I$9+СВЦЭМ!$D$10+'СЕТ СН'!$I$5-'СЕТ СН'!$I$17</f>
        <v>5822.7646177000006</v>
      </c>
      <c r="E138" s="36">
        <f>SUMIFS(СВЦЭМ!$C$39:$C$782,СВЦЭМ!$A$39:$A$782,$A138,СВЦЭМ!$B$39:$B$782,E$113)+'СЕТ СН'!$I$9+СВЦЭМ!$D$10+'СЕТ СН'!$I$5-'СЕТ СН'!$I$17</f>
        <v>5847.1109337300004</v>
      </c>
      <c r="F138" s="36">
        <f>SUMIFS(СВЦЭМ!$C$39:$C$782,СВЦЭМ!$A$39:$A$782,$A138,СВЦЭМ!$B$39:$B$782,F$113)+'СЕТ СН'!$I$9+СВЦЭМ!$D$10+'СЕТ СН'!$I$5-'СЕТ СН'!$I$17</f>
        <v>5842.16823406</v>
      </c>
      <c r="G138" s="36">
        <f>SUMIFS(СВЦЭМ!$C$39:$C$782,СВЦЭМ!$A$39:$A$782,$A138,СВЦЭМ!$B$39:$B$782,G$113)+'СЕТ СН'!$I$9+СВЦЭМ!$D$10+'СЕТ СН'!$I$5-'СЕТ СН'!$I$17</f>
        <v>5829.3217467600007</v>
      </c>
      <c r="H138" s="36">
        <f>SUMIFS(СВЦЭМ!$C$39:$C$782,СВЦЭМ!$A$39:$A$782,$A138,СВЦЭМ!$B$39:$B$782,H$113)+'СЕТ СН'!$I$9+СВЦЭМ!$D$10+'СЕТ СН'!$I$5-'СЕТ СН'!$I$17</f>
        <v>5804.46186915</v>
      </c>
      <c r="I138" s="36">
        <f>SUMIFS(СВЦЭМ!$C$39:$C$782,СВЦЭМ!$A$39:$A$782,$A138,СВЦЭМ!$B$39:$B$782,I$113)+'СЕТ СН'!$I$9+СВЦЭМ!$D$10+'СЕТ СН'!$I$5-'СЕТ СН'!$I$17</f>
        <v>5807.2681931699999</v>
      </c>
      <c r="J138" s="36">
        <f>SUMIFS(СВЦЭМ!$C$39:$C$782,СВЦЭМ!$A$39:$A$782,$A138,СВЦЭМ!$B$39:$B$782,J$113)+'СЕТ СН'!$I$9+СВЦЭМ!$D$10+'СЕТ СН'!$I$5-'СЕТ СН'!$I$17</f>
        <v>5651.8783344700005</v>
      </c>
      <c r="K138" s="36">
        <f>SUMIFS(СВЦЭМ!$C$39:$C$782,СВЦЭМ!$A$39:$A$782,$A138,СВЦЭМ!$B$39:$B$782,K$113)+'СЕТ СН'!$I$9+СВЦЭМ!$D$10+'СЕТ СН'!$I$5-'СЕТ СН'!$I$17</f>
        <v>5606.2660627499999</v>
      </c>
      <c r="L138" s="36">
        <f>SUMIFS(СВЦЭМ!$C$39:$C$782,СВЦЭМ!$A$39:$A$782,$A138,СВЦЭМ!$B$39:$B$782,L$113)+'СЕТ СН'!$I$9+СВЦЭМ!$D$10+'СЕТ СН'!$I$5-'СЕТ СН'!$I$17</f>
        <v>5572.9480643300003</v>
      </c>
      <c r="M138" s="36">
        <f>SUMIFS(СВЦЭМ!$C$39:$C$782,СВЦЭМ!$A$39:$A$782,$A138,СВЦЭМ!$B$39:$B$782,M$113)+'СЕТ СН'!$I$9+СВЦЭМ!$D$10+'СЕТ СН'!$I$5-'СЕТ СН'!$I$17</f>
        <v>5574.1278643300002</v>
      </c>
      <c r="N138" s="36">
        <f>SUMIFS(СВЦЭМ!$C$39:$C$782,СВЦЭМ!$A$39:$A$782,$A138,СВЦЭМ!$B$39:$B$782,N$113)+'СЕТ СН'!$I$9+СВЦЭМ!$D$10+'СЕТ СН'!$I$5-'СЕТ СН'!$I$17</f>
        <v>5589.7736727400006</v>
      </c>
      <c r="O138" s="36">
        <f>SUMIFS(СВЦЭМ!$C$39:$C$782,СВЦЭМ!$A$39:$A$782,$A138,СВЦЭМ!$B$39:$B$782,O$113)+'СЕТ СН'!$I$9+СВЦЭМ!$D$10+'СЕТ СН'!$I$5-'СЕТ СН'!$I$17</f>
        <v>5617.3706285400003</v>
      </c>
      <c r="P138" s="36">
        <f>SUMIFS(СВЦЭМ!$C$39:$C$782,СВЦЭМ!$A$39:$A$782,$A138,СВЦЭМ!$B$39:$B$782,P$113)+'СЕТ СН'!$I$9+СВЦЭМ!$D$10+'СЕТ СН'!$I$5-'СЕТ СН'!$I$17</f>
        <v>5633.5255734399998</v>
      </c>
      <c r="Q138" s="36">
        <f>SUMIFS(СВЦЭМ!$C$39:$C$782,СВЦЭМ!$A$39:$A$782,$A138,СВЦЭМ!$B$39:$B$782,Q$113)+'СЕТ СН'!$I$9+СВЦЭМ!$D$10+'СЕТ СН'!$I$5-'СЕТ СН'!$I$17</f>
        <v>5661.5791146199999</v>
      </c>
      <c r="R138" s="36">
        <f>SUMIFS(СВЦЭМ!$C$39:$C$782,СВЦЭМ!$A$39:$A$782,$A138,СВЦЭМ!$B$39:$B$782,R$113)+'СЕТ СН'!$I$9+СВЦЭМ!$D$10+'СЕТ СН'!$I$5-'СЕТ СН'!$I$17</f>
        <v>5667.4602215200002</v>
      </c>
      <c r="S138" s="36">
        <f>SUMIFS(СВЦЭМ!$C$39:$C$782,СВЦЭМ!$A$39:$A$782,$A138,СВЦЭМ!$B$39:$B$782,S$113)+'СЕТ СН'!$I$9+СВЦЭМ!$D$10+'СЕТ СН'!$I$5-'СЕТ СН'!$I$17</f>
        <v>5658.5474291400005</v>
      </c>
      <c r="T138" s="36">
        <f>SUMIFS(СВЦЭМ!$C$39:$C$782,СВЦЭМ!$A$39:$A$782,$A138,СВЦЭМ!$B$39:$B$782,T$113)+'СЕТ СН'!$I$9+СВЦЭМ!$D$10+'СЕТ СН'!$I$5-'СЕТ СН'!$I$17</f>
        <v>5606.5643391000003</v>
      </c>
      <c r="U138" s="36">
        <f>SUMIFS(СВЦЭМ!$C$39:$C$782,СВЦЭМ!$A$39:$A$782,$A138,СВЦЭМ!$B$39:$B$782,U$113)+'СЕТ СН'!$I$9+СВЦЭМ!$D$10+'СЕТ СН'!$I$5-'СЕТ СН'!$I$17</f>
        <v>5573.8204934300002</v>
      </c>
      <c r="V138" s="36">
        <f>SUMIFS(СВЦЭМ!$C$39:$C$782,СВЦЭМ!$A$39:$A$782,$A138,СВЦЭМ!$B$39:$B$782,V$113)+'СЕТ СН'!$I$9+СВЦЭМ!$D$10+'СЕТ СН'!$I$5-'СЕТ СН'!$I$17</f>
        <v>5704.3465040700003</v>
      </c>
      <c r="W138" s="36">
        <f>SUMIFS(СВЦЭМ!$C$39:$C$782,СВЦЭМ!$A$39:$A$782,$A138,СВЦЭМ!$B$39:$B$782,W$113)+'СЕТ СН'!$I$9+СВЦЭМ!$D$10+'СЕТ СН'!$I$5-'СЕТ СН'!$I$17</f>
        <v>5691.9555579799999</v>
      </c>
      <c r="X138" s="36">
        <f>SUMIFS(СВЦЭМ!$C$39:$C$782,СВЦЭМ!$A$39:$A$782,$A138,СВЦЭМ!$B$39:$B$782,X$113)+'СЕТ СН'!$I$9+СВЦЭМ!$D$10+'СЕТ СН'!$I$5-'СЕТ СН'!$I$17</f>
        <v>5728.05952574</v>
      </c>
      <c r="Y138" s="36">
        <f>SUMIFS(СВЦЭМ!$C$39:$C$782,СВЦЭМ!$A$39:$A$782,$A138,СВЦЭМ!$B$39:$B$782,Y$113)+'СЕТ СН'!$I$9+СВЦЭМ!$D$10+'СЕТ СН'!$I$5-'СЕТ СН'!$I$17</f>
        <v>5757.0900946000002</v>
      </c>
    </row>
    <row r="139" spans="1:26" ht="15.75" x14ac:dyDescent="0.2">
      <c r="A139" s="35">
        <f t="shared" si="3"/>
        <v>45348</v>
      </c>
      <c r="B139" s="36">
        <f>SUMIFS(СВЦЭМ!$C$39:$C$782,СВЦЭМ!$A$39:$A$782,$A139,СВЦЭМ!$B$39:$B$782,B$113)+'СЕТ СН'!$I$9+СВЦЭМ!$D$10+'СЕТ СН'!$I$5-'СЕТ СН'!$I$17</f>
        <v>5758.3120488800005</v>
      </c>
      <c r="C139" s="36">
        <f>SUMIFS(СВЦЭМ!$C$39:$C$782,СВЦЭМ!$A$39:$A$782,$A139,СВЦЭМ!$B$39:$B$782,C$113)+'СЕТ СН'!$I$9+СВЦЭМ!$D$10+'СЕТ СН'!$I$5-'СЕТ СН'!$I$17</f>
        <v>5791.27394009</v>
      </c>
      <c r="D139" s="36">
        <f>SUMIFS(СВЦЭМ!$C$39:$C$782,СВЦЭМ!$A$39:$A$782,$A139,СВЦЭМ!$B$39:$B$782,D$113)+'СЕТ СН'!$I$9+СВЦЭМ!$D$10+'СЕТ СН'!$I$5-'СЕТ СН'!$I$17</f>
        <v>5813.3692856200005</v>
      </c>
      <c r="E139" s="36">
        <f>SUMIFS(СВЦЭМ!$C$39:$C$782,СВЦЭМ!$A$39:$A$782,$A139,СВЦЭМ!$B$39:$B$782,E$113)+'СЕТ СН'!$I$9+СВЦЭМ!$D$10+'СЕТ СН'!$I$5-'СЕТ СН'!$I$17</f>
        <v>5799.9993544400004</v>
      </c>
      <c r="F139" s="36">
        <f>SUMIFS(СВЦЭМ!$C$39:$C$782,СВЦЭМ!$A$39:$A$782,$A139,СВЦЭМ!$B$39:$B$782,F$113)+'СЕТ СН'!$I$9+СВЦЭМ!$D$10+'СЕТ СН'!$I$5-'СЕТ СН'!$I$17</f>
        <v>5805.4294435100001</v>
      </c>
      <c r="G139" s="36">
        <f>SUMIFS(СВЦЭМ!$C$39:$C$782,СВЦЭМ!$A$39:$A$782,$A139,СВЦЭМ!$B$39:$B$782,G$113)+'СЕТ СН'!$I$9+СВЦЭМ!$D$10+'СЕТ СН'!$I$5-'СЕТ СН'!$I$17</f>
        <v>5860.3728840200001</v>
      </c>
      <c r="H139" s="36">
        <f>SUMIFS(СВЦЭМ!$C$39:$C$782,СВЦЭМ!$A$39:$A$782,$A139,СВЦЭМ!$B$39:$B$782,H$113)+'СЕТ СН'!$I$9+СВЦЭМ!$D$10+'СЕТ СН'!$I$5-'СЕТ СН'!$I$17</f>
        <v>5794.0145510100001</v>
      </c>
      <c r="I139" s="36">
        <f>SUMIFS(СВЦЭМ!$C$39:$C$782,СВЦЭМ!$A$39:$A$782,$A139,СВЦЭМ!$B$39:$B$782,I$113)+'СЕТ СН'!$I$9+СВЦЭМ!$D$10+'СЕТ СН'!$I$5-'СЕТ СН'!$I$17</f>
        <v>5736.63363957</v>
      </c>
      <c r="J139" s="36">
        <f>SUMIFS(СВЦЭМ!$C$39:$C$782,СВЦЭМ!$A$39:$A$782,$A139,СВЦЭМ!$B$39:$B$782,J$113)+'СЕТ СН'!$I$9+СВЦЭМ!$D$10+'СЕТ СН'!$I$5-'СЕТ СН'!$I$17</f>
        <v>5702.2370413799999</v>
      </c>
      <c r="K139" s="36">
        <f>SUMIFS(СВЦЭМ!$C$39:$C$782,СВЦЭМ!$A$39:$A$782,$A139,СВЦЭМ!$B$39:$B$782,K$113)+'СЕТ СН'!$I$9+СВЦЭМ!$D$10+'СЕТ СН'!$I$5-'СЕТ СН'!$I$17</f>
        <v>5713.2433781300006</v>
      </c>
      <c r="L139" s="36">
        <f>SUMIFS(СВЦЭМ!$C$39:$C$782,СВЦЭМ!$A$39:$A$782,$A139,СВЦЭМ!$B$39:$B$782,L$113)+'СЕТ СН'!$I$9+СВЦЭМ!$D$10+'СЕТ СН'!$I$5-'СЕТ СН'!$I$17</f>
        <v>5714.3436793999999</v>
      </c>
      <c r="M139" s="36">
        <f>SUMIFS(СВЦЭМ!$C$39:$C$782,СВЦЭМ!$A$39:$A$782,$A139,СВЦЭМ!$B$39:$B$782,M$113)+'СЕТ СН'!$I$9+СВЦЭМ!$D$10+'СЕТ СН'!$I$5-'СЕТ СН'!$I$17</f>
        <v>5723.2492516299999</v>
      </c>
      <c r="N139" s="36">
        <f>SUMIFS(СВЦЭМ!$C$39:$C$782,СВЦЭМ!$A$39:$A$782,$A139,СВЦЭМ!$B$39:$B$782,N$113)+'СЕТ СН'!$I$9+СВЦЭМ!$D$10+'СЕТ СН'!$I$5-'СЕТ СН'!$I$17</f>
        <v>5726.2122228500002</v>
      </c>
      <c r="O139" s="36">
        <f>SUMIFS(СВЦЭМ!$C$39:$C$782,СВЦЭМ!$A$39:$A$782,$A139,СВЦЭМ!$B$39:$B$782,O$113)+'СЕТ СН'!$I$9+СВЦЭМ!$D$10+'СЕТ СН'!$I$5-'СЕТ СН'!$I$17</f>
        <v>5743.1016454500004</v>
      </c>
      <c r="P139" s="36">
        <f>SUMIFS(СВЦЭМ!$C$39:$C$782,СВЦЭМ!$A$39:$A$782,$A139,СВЦЭМ!$B$39:$B$782,P$113)+'СЕТ СН'!$I$9+СВЦЭМ!$D$10+'СЕТ СН'!$I$5-'СЕТ СН'!$I$17</f>
        <v>5753.4350323199997</v>
      </c>
      <c r="Q139" s="36">
        <f>SUMIFS(СВЦЭМ!$C$39:$C$782,СВЦЭМ!$A$39:$A$782,$A139,СВЦЭМ!$B$39:$B$782,Q$113)+'СЕТ СН'!$I$9+СВЦЭМ!$D$10+'СЕТ СН'!$I$5-'СЕТ СН'!$I$17</f>
        <v>5785.2885273700003</v>
      </c>
      <c r="R139" s="36">
        <f>SUMIFS(СВЦЭМ!$C$39:$C$782,СВЦЭМ!$A$39:$A$782,$A139,СВЦЭМ!$B$39:$B$782,R$113)+'СЕТ СН'!$I$9+СВЦЭМ!$D$10+'СЕТ СН'!$I$5-'СЕТ СН'!$I$17</f>
        <v>5788.8569584800007</v>
      </c>
      <c r="S139" s="36">
        <f>SUMIFS(СВЦЭМ!$C$39:$C$782,СВЦЭМ!$A$39:$A$782,$A139,СВЦЭМ!$B$39:$B$782,S$113)+'СЕТ СН'!$I$9+СВЦЭМ!$D$10+'СЕТ СН'!$I$5-'СЕТ СН'!$I$17</f>
        <v>5781.2614346400005</v>
      </c>
      <c r="T139" s="36">
        <f>SUMIFS(СВЦЭМ!$C$39:$C$782,СВЦЭМ!$A$39:$A$782,$A139,СВЦЭМ!$B$39:$B$782,T$113)+'СЕТ СН'!$I$9+СВЦЭМ!$D$10+'СЕТ СН'!$I$5-'СЕТ СН'!$I$17</f>
        <v>5736.1455917599997</v>
      </c>
      <c r="U139" s="36">
        <f>SUMIFS(СВЦЭМ!$C$39:$C$782,СВЦЭМ!$A$39:$A$782,$A139,СВЦЭМ!$B$39:$B$782,U$113)+'СЕТ СН'!$I$9+СВЦЭМ!$D$10+'СЕТ СН'!$I$5-'СЕТ СН'!$I$17</f>
        <v>5707.2091179500003</v>
      </c>
      <c r="V139" s="36">
        <f>SUMIFS(СВЦЭМ!$C$39:$C$782,СВЦЭМ!$A$39:$A$782,$A139,СВЦЭМ!$B$39:$B$782,V$113)+'СЕТ СН'!$I$9+СВЦЭМ!$D$10+'СЕТ СН'!$I$5-'СЕТ СН'!$I$17</f>
        <v>5727.19662066</v>
      </c>
      <c r="W139" s="36">
        <f>SUMIFS(СВЦЭМ!$C$39:$C$782,СВЦЭМ!$A$39:$A$782,$A139,СВЦЭМ!$B$39:$B$782,W$113)+'СЕТ СН'!$I$9+СВЦЭМ!$D$10+'СЕТ СН'!$I$5-'СЕТ СН'!$I$17</f>
        <v>5742.2452549400005</v>
      </c>
      <c r="X139" s="36">
        <f>SUMIFS(СВЦЭМ!$C$39:$C$782,СВЦЭМ!$A$39:$A$782,$A139,СВЦЭМ!$B$39:$B$782,X$113)+'СЕТ СН'!$I$9+СВЦЭМ!$D$10+'СЕТ СН'!$I$5-'СЕТ СН'!$I$17</f>
        <v>5754.8596964300004</v>
      </c>
      <c r="Y139" s="36">
        <f>SUMIFS(СВЦЭМ!$C$39:$C$782,СВЦЭМ!$A$39:$A$782,$A139,СВЦЭМ!$B$39:$B$782,Y$113)+'СЕТ СН'!$I$9+СВЦЭМ!$D$10+'СЕТ СН'!$I$5-'СЕТ СН'!$I$17</f>
        <v>5778.4222251800002</v>
      </c>
    </row>
    <row r="140" spans="1:26" ht="15.75" x14ac:dyDescent="0.2">
      <c r="A140" s="35">
        <f t="shared" si="3"/>
        <v>45349</v>
      </c>
      <c r="B140" s="36">
        <f>SUMIFS(СВЦЭМ!$C$39:$C$782,СВЦЭМ!$A$39:$A$782,$A140,СВЦЭМ!$B$39:$B$782,B$113)+'СЕТ СН'!$I$9+СВЦЭМ!$D$10+'СЕТ СН'!$I$5-'СЕТ СН'!$I$17</f>
        <v>5919.5720331200009</v>
      </c>
      <c r="C140" s="36">
        <f>SUMIFS(СВЦЭМ!$C$39:$C$782,СВЦЭМ!$A$39:$A$782,$A140,СВЦЭМ!$B$39:$B$782,C$113)+'СЕТ СН'!$I$9+СВЦЭМ!$D$10+'СЕТ СН'!$I$5-'СЕТ СН'!$I$17</f>
        <v>5948.7903604900002</v>
      </c>
      <c r="D140" s="36">
        <f>SUMIFS(СВЦЭМ!$C$39:$C$782,СВЦЭМ!$A$39:$A$782,$A140,СВЦЭМ!$B$39:$B$782,D$113)+'СЕТ СН'!$I$9+СВЦЭМ!$D$10+'СЕТ СН'!$I$5-'СЕТ СН'!$I$17</f>
        <v>5962.7023946400004</v>
      </c>
      <c r="E140" s="36">
        <f>SUMIFS(СВЦЭМ!$C$39:$C$782,СВЦЭМ!$A$39:$A$782,$A140,СВЦЭМ!$B$39:$B$782,E$113)+'СЕТ СН'!$I$9+СВЦЭМ!$D$10+'СЕТ СН'!$I$5-'СЕТ СН'!$I$17</f>
        <v>5980.8615714600001</v>
      </c>
      <c r="F140" s="36">
        <f>SUMIFS(СВЦЭМ!$C$39:$C$782,СВЦЭМ!$A$39:$A$782,$A140,СВЦЭМ!$B$39:$B$782,F$113)+'СЕТ СН'!$I$9+СВЦЭМ!$D$10+'СЕТ СН'!$I$5-'СЕТ СН'!$I$17</f>
        <v>5975.2655099800004</v>
      </c>
      <c r="G140" s="36">
        <f>SUMIFS(СВЦЭМ!$C$39:$C$782,СВЦЭМ!$A$39:$A$782,$A140,СВЦЭМ!$B$39:$B$782,G$113)+'СЕТ СН'!$I$9+СВЦЭМ!$D$10+'СЕТ СН'!$I$5-'СЕТ СН'!$I$17</f>
        <v>5947.1662128500002</v>
      </c>
      <c r="H140" s="36">
        <f>SUMIFS(СВЦЭМ!$C$39:$C$782,СВЦЭМ!$A$39:$A$782,$A140,СВЦЭМ!$B$39:$B$782,H$113)+'СЕТ СН'!$I$9+СВЦЭМ!$D$10+'СЕТ СН'!$I$5-'СЕТ СН'!$I$17</f>
        <v>5898.4158730700001</v>
      </c>
      <c r="I140" s="36">
        <f>SUMIFS(СВЦЭМ!$C$39:$C$782,СВЦЭМ!$A$39:$A$782,$A140,СВЦЭМ!$B$39:$B$782,I$113)+'СЕТ СН'!$I$9+СВЦЭМ!$D$10+'СЕТ СН'!$I$5-'СЕТ СН'!$I$17</f>
        <v>5851.6182449200005</v>
      </c>
      <c r="J140" s="36">
        <f>SUMIFS(СВЦЭМ!$C$39:$C$782,СВЦЭМ!$A$39:$A$782,$A140,СВЦЭМ!$B$39:$B$782,J$113)+'СЕТ СН'!$I$9+СВЦЭМ!$D$10+'СЕТ СН'!$I$5-'СЕТ СН'!$I$17</f>
        <v>5812.1755546800005</v>
      </c>
      <c r="K140" s="36">
        <f>SUMIFS(СВЦЭМ!$C$39:$C$782,СВЦЭМ!$A$39:$A$782,$A140,СВЦЭМ!$B$39:$B$782,K$113)+'СЕТ СН'!$I$9+СВЦЭМ!$D$10+'СЕТ СН'!$I$5-'СЕТ СН'!$I$17</f>
        <v>5823.0324572099998</v>
      </c>
      <c r="L140" s="36">
        <f>SUMIFS(СВЦЭМ!$C$39:$C$782,СВЦЭМ!$A$39:$A$782,$A140,СВЦЭМ!$B$39:$B$782,L$113)+'СЕТ СН'!$I$9+СВЦЭМ!$D$10+'СЕТ СН'!$I$5-'СЕТ СН'!$I$17</f>
        <v>5808.6650300700003</v>
      </c>
      <c r="M140" s="36">
        <f>SUMIFS(СВЦЭМ!$C$39:$C$782,СВЦЭМ!$A$39:$A$782,$A140,СВЦЭМ!$B$39:$B$782,M$113)+'СЕТ СН'!$I$9+СВЦЭМ!$D$10+'СЕТ СН'!$I$5-'СЕТ СН'!$I$17</f>
        <v>5832.22394773</v>
      </c>
      <c r="N140" s="36">
        <f>SUMIFS(СВЦЭМ!$C$39:$C$782,СВЦЭМ!$A$39:$A$782,$A140,СВЦЭМ!$B$39:$B$782,N$113)+'СЕТ СН'!$I$9+СВЦЭМ!$D$10+'СЕТ СН'!$I$5-'СЕТ СН'!$I$17</f>
        <v>5823.25357239</v>
      </c>
      <c r="O140" s="36">
        <f>SUMIFS(СВЦЭМ!$C$39:$C$782,СВЦЭМ!$A$39:$A$782,$A140,СВЦЭМ!$B$39:$B$782,O$113)+'СЕТ СН'!$I$9+СВЦЭМ!$D$10+'СЕТ СН'!$I$5-'СЕТ СН'!$I$17</f>
        <v>5839.3313863900003</v>
      </c>
      <c r="P140" s="36">
        <f>SUMIFS(СВЦЭМ!$C$39:$C$782,СВЦЭМ!$A$39:$A$782,$A140,СВЦЭМ!$B$39:$B$782,P$113)+'СЕТ СН'!$I$9+СВЦЭМ!$D$10+'СЕТ СН'!$I$5-'СЕТ СН'!$I$17</f>
        <v>5852.80602645</v>
      </c>
      <c r="Q140" s="36">
        <f>SUMIFS(СВЦЭМ!$C$39:$C$782,СВЦЭМ!$A$39:$A$782,$A140,СВЦЭМ!$B$39:$B$782,Q$113)+'СЕТ СН'!$I$9+СВЦЭМ!$D$10+'СЕТ СН'!$I$5-'СЕТ СН'!$I$17</f>
        <v>5874.7559782400003</v>
      </c>
      <c r="R140" s="36">
        <f>SUMIFS(СВЦЭМ!$C$39:$C$782,СВЦЭМ!$A$39:$A$782,$A140,СВЦЭМ!$B$39:$B$782,R$113)+'СЕТ СН'!$I$9+СВЦЭМ!$D$10+'СЕТ СН'!$I$5-'СЕТ СН'!$I$17</f>
        <v>5873.9137055199999</v>
      </c>
      <c r="S140" s="36">
        <f>SUMIFS(СВЦЭМ!$C$39:$C$782,СВЦЭМ!$A$39:$A$782,$A140,СВЦЭМ!$B$39:$B$782,S$113)+'СЕТ СН'!$I$9+СВЦЭМ!$D$10+'СЕТ СН'!$I$5-'СЕТ СН'!$I$17</f>
        <v>5862.8558870699999</v>
      </c>
      <c r="T140" s="36">
        <f>SUMIFS(СВЦЭМ!$C$39:$C$782,СВЦЭМ!$A$39:$A$782,$A140,СВЦЭМ!$B$39:$B$782,T$113)+'СЕТ СН'!$I$9+СВЦЭМ!$D$10+'СЕТ СН'!$I$5-'СЕТ СН'!$I$17</f>
        <v>5825.7720792999999</v>
      </c>
      <c r="U140" s="36">
        <f>SUMIFS(СВЦЭМ!$C$39:$C$782,СВЦЭМ!$A$39:$A$782,$A140,СВЦЭМ!$B$39:$B$782,U$113)+'СЕТ СН'!$I$9+СВЦЭМ!$D$10+'СЕТ СН'!$I$5-'СЕТ СН'!$I$17</f>
        <v>5811.6783256500003</v>
      </c>
      <c r="V140" s="36">
        <f>SUMIFS(СВЦЭМ!$C$39:$C$782,СВЦЭМ!$A$39:$A$782,$A140,СВЦЭМ!$B$39:$B$782,V$113)+'СЕТ СН'!$I$9+СВЦЭМ!$D$10+'СЕТ СН'!$I$5-'СЕТ СН'!$I$17</f>
        <v>5828.4491563400006</v>
      </c>
      <c r="W140" s="36">
        <f>SUMIFS(СВЦЭМ!$C$39:$C$782,СВЦЭМ!$A$39:$A$782,$A140,СВЦЭМ!$B$39:$B$782,W$113)+'СЕТ СН'!$I$9+СВЦЭМ!$D$10+'СЕТ СН'!$I$5-'СЕТ СН'!$I$17</f>
        <v>5840.2777962500004</v>
      </c>
      <c r="X140" s="36">
        <f>SUMIFS(СВЦЭМ!$C$39:$C$782,СВЦЭМ!$A$39:$A$782,$A140,СВЦЭМ!$B$39:$B$782,X$113)+'СЕТ СН'!$I$9+СВЦЭМ!$D$10+'СЕТ СН'!$I$5-'СЕТ СН'!$I$17</f>
        <v>5868.1717257400005</v>
      </c>
      <c r="Y140" s="36">
        <f>SUMIFS(СВЦЭМ!$C$39:$C$782,СВЦЭМ!$A$39:$A$782,$A140,СВЦЭМ!$B$39:$B$782,Y$113)+'СЕТ СН'!$I$9+СВЦЭМ!$D$10+'СЕТ СН'!$I$5-'СЕТ СН'!$I$17</f>
        <v>5872.0741525200001</v>
      </c>
    </row>
    <row r="141" spans="1:26" ht="15.75" x14ac:dyDescent="0.2">
      <c r="A141" s="35">
        <f t="shared" si="3"/>
        <v>45350</v>
      </c>
      <c r="B141" s="36">
        <f>SUMIFS(СВЦЭМ!$C$39:$C$782,СВЦЭМ!$A$39:$A$782,$A141,СВЦЭМ!$B$39:$B$782,B$113)+'СЕТ СН'!$I$9+СВЦЭМ!$D$10+'СЕТ СН'!$I$5-'СЕТ СН'!$I$17</f>
        <v>5947.5245068300001</v>
      </c>
      <c r="C141" s="36">
        <f>SUMIFS(СВЦЭМ!$C$39:$C$782,СВЦЭМ!$A$39:$A$782,$A141,СВЦЭМ!$B$39:$B$782,C$113)+'СЕТ СН'!$I$9+СВЦЭМ!$D$10+'СЕТ СН'!$I$5-'СЕТ СН'!$I$17</f>
        <v>5988.6967698500002</v>
      </c>
      <c r="D141" s="36">
        <f>SUMIFS(СВЦЭМ!$C$39:$C$782,СВЦЭМ!$A$39:$A$782,$A141,СВЦЭМ!$B$39:$B$782,D$113)+'СЕТ СН'!$I$9+СВЦЭМ!$D$10+'СЕТ СН'!$I$5-'СЕТ СН'!$I$17</f>
        <v>6017.6009607800006</v>
      </c>
      <c r="E141" s="36">
        <f>SUMIFS(СВЦЭМ!$C$39:$C$782,СВЦЭМ!$A$39:$A$782,$A141,СВЦЭМ!$B$39:$B$782,E$113)+'СЕТ СН'!$I$9+СВЦЭМ!$D$10+'СЕТ СН'!$I$5-'СЕТ СН'!$I$17</f>
        <v>6036.0430391700002</v>
      </c>
      <c r="F141" s="36">
        <f>SUMIFS(СВЦЭМ!$C$39:$C$782,СВЦЭМ!$A$39:$A$782,$A141,СВЦЭМ!$B$39:$B$782,F$113)+'СЕТ СН'!$I$9+СВЦЭМ!$D$10+'СЕТ СН'!$I$5-'СЕТ СН'!$I$17</f>
        <v>6028.4601210399996</v>
      </c>
      <c r="G141" s="36">
        <f>SUMIFS(СВЦЭМ!$C$39:$C$782,СВЦЭМ!$A$39:$A$782,$A141,СВЦЭМ!$B$39:$B$782,G$113)+'СЕТ СН'!$I$9+СВЦЭМ!$D$10+'СЕТ СН'!$I$5-'СЕТ СН'!$I$17</f>
        <v>6008.4253881300001</v>
      </c>
      <c r="H141" s="36">
        <f>SUMIFS(СВЦЭМ!$C$39:$C$782,СВЦЭМ!$A$39:$A$782,$A141,СВЦЭМ!$B$39:$B$782,H$113)+'СЕТ СН'!$I$9+СВЦЭМ!$D$10+'СЕТ СН'!$I$5-'СЕТ СН'!$I$17</f>
        <v>5948.9807567500002</v>
      </c>
      <c r="I141" s="36">
        <f>SUMIFS(СВЦЭМ!$C$39:$C$782,СВЦЭМ!$A$39:$A$782,$A141,СВЦЭМ!$B$39:$B$782,I$113)+'СЕТ СН'!$I$9+СВЦЭМ!$D$10+'СЕТ СН'!$I$5-'СЕТ СН'!$I$17</f>
        <v>5887.5389946300002</v>
      </c>
      <c r="J141" s="36">
        <f>SUMIFS(СВЦЭМ!$C$39:$C$782,СВЦЭМ!$A$39:$A$782,$A141,СВЦЭМ!$B$39:$B$782,J$113)+'СЕТ СН'!$I$9+СВЦЭМ!$D$10+'СЕТ СН'!$I$5-'СЕТ СН'!$I$17</f>
        <v>5852.7144562499998</v>
      </c>
      <c r="K141" s="36">
        <f>SUMIFS(СВЦЭМ!$C$39:$C$782,СВЦЭМ!$A$39:$A$782,$A141,СВЦЭМ!$B$39:$B$782,K$113)+'СЕТ СН'!$I$9+СВЦЭМ!$D$10+'СЕТ СН'!$I$5-'СЕТ СН'!$I$17</f>
        <v>5860.3775974</v>
      </c>
      <c r="L141" s="36">
        <f>SUMIFS(СВЦЭМ!$C$39:$C$782,СВЦЭМ!$A$39:$A$782,$A141,СВЦЭМ!$B$39:$B$782,L$113)+'СЕТ СН'!$I$9+СВЦЭМ!$D$10+'СЕТ СН'!$I$5-'СЕТ СН'!$I$17</f>
        <v>5835.8775827999998</v>
      </c>
      <c r="M141" s="36">
        <f>SUMIFS(СВЦЭМ!$C$39:$C$782,СВЦЭМ!$A$39:$A$782,$A141,СВЦЭМ!$B$39:$B$782,M$113)+'СЕТ СН'!$I$9+СВЦЭМ!$D$10+'СЕТ СН'!$I$5-'СЕТ СН'!$I$17</f>
        <v>5846.5852671600005</v>
      </c>
      <c r="N141" s="36">
        <f>SUMIFS(СВЦЭМ!$C$39:$C$782,СВЦЭМ!$A$39:$A$782,$A141,СВЦЭМ!$B$39:$B$782,N$113)+'СЕТ СН'!$I$9+СВЦЭМ!$D$10+'СЕТ СН'!$I$5-'СЕТ СН'!$I$17</f>
        <v>5866.0598433200003</v>
      </c>
      <c r="O141" s="36">
        <f>SUMIFS(СВЦЭМ!$C$39:$C$782,СВЦЭМ!$A$39:$A$782,$A141,СВЦЭМ!$B$39:$B$782,O$113)+'СЕТ СН'!$I$9+СВЦЭМ!$D$10+'СЕТ СН'!$I$5-'СЕТ СН'!$I$17</f>
        <v>5884.8049413200006</v>
      </c>
      <c r="P141" s="36">
        <f>SUMIFS(СВЦЭМ!$C$39:$C$782,СВЦЭМ!$A$39:$A$782,$A141,СВЦЭМ!$B$39:$B$782,P$113)+'СЕТ СН'!$I$9+СВЦЭМ!$D$10+'СЕТ СН'!$I$5-'СЕТ СН'!$I$17</f>
        <v>5898.9410095200001</v>
      </c>
      <c r="Q141" s="36">
        <f>SUMIFS(СВЦЭМ!$C$39:$C$782,СВЦЭМ!$A$39:$A$782,$A141,СВЦЭМ!$B$39:$B$782,Q$113)+'СЕТ СН'!$I$9+СВЦЭМ!$D$10+'СЕТ СН'!$I$5-'СЕТ СН'!$I$17</f>
        <v>5926.9912080400009</v>
      </c>
      <c r="R141" s="36">
        <f>SUMIFS(СВЦЭМ!$C$39:$C$782,СВЦЭМ!$A$39:$A$782,$A141,СВЦЭМ!$B$39:$B$782,R$113)+'СЕТ СН'!$I$9+СВЦЭМ!$D$10+'СЕТ СН'!$I$5-'СЕТ СН'!$I$17</f>
        <v>5923.6582539400006</v>
      </c>
      <c r="S141" s="36">
        <f>SUMIFS(СВЦЭМ!$C$39:$C$782,СВЦЭМ!$A$39:$A$782,$A141,СВЦЭМ!$B$39:$B$782,S$113)+'СЕТ СН'!$I$9+СВЦЭМ!$D$10+'СЕТ СН'!$I$5-'СЕТ СН'!$I$17</f>
        <v>5911.7859226599994</v>
      </c>
      <c r="T141" s="36">
        <f>SUMIFS(СВЦЭМ!$C$39:$C$782,СВЦЭМ!$A$39:$A$782,$A141,СВЦЭМ!$B$39:$B$782,T$113)+'СЕТ СН'!$I$9+СВЦЭМ!$D$10+'СЕТ СН'!$I$5-'СЕТ СН'!$I$17</f>
        <v>5876.2936945300007</v>
      </c>
      <c r="U141" s="36">
        <f>SUMIFS(СВЦЭМ!$C$39:$C$782,СВЦЭМ!$A$39:$A$782,$A141,СВЦЭМ!$B$39:$B$782,U$113)+'СЕТ СН'!$I$9+СВЦЭМ!$D$10+'СЕТ СН'!$I$5-'СЕТ СН'!$I$17</f>
        <v>5836.8619758700006</v>
      </c>
      <c r="V141" s="36">
        <f>SUMIFS(СВЦЭМ!$C$39:$C$782,СВЦЭМ!$A$39:$A$782,$A141,СВЦЭМ!$B$39:$B$782,V$113)+'СЕТ СН'!$I$9+СВЦЭМ!$D$10+'СЕТ СН'!$I$5-'СЕТ СН'!$I$17</f>
        <v>5855.1150281200007</v>
      </c>
      <c r="W141" s="36">
        <f>SUMIFS(СВЦЭМ!$C$39:$C$782,СВЦЭМ!$A$39:$A$782,$A141,СВЦЭМ!$B$39:$B$782,W$113)+'СЕТ СН'!$I$9+СВЦЭМ!$D$10+'СЕТ СН'!$I$5-'СЕТ СН'!$I$17</f>
        <v>5857.6071967500002</v>
      </c>
      <c r="X141" s="36">
        <f>SUMIFS(СВЦЭМ!$C$39:$C$782,СВЦЭМ!$A$39:$A$782,$A141,СВЦЭМ!$B$39:$B$782,X$113)+'СЕТ СН'!$I$9+СВЦЭМ!$D$10+'СЕТ СН'!$I$5-'СЕТ СН'!$I$17</f>
        <v>5890.1417613800004</v>
      </c>
      <c r="Y141" s="36">
        <f>SUMIFS(СВЦЭМ!$C$39:$C$782,СВЦЭМ!$A$39:$A$782,$A141,СВЦЭМ!$B$39:$B$782,Y$113)+'СЕТ СН'!$I$9+СВЦЭМ!$D$10+'СЕТ СН'!$I$5-'СЕТ СН'!$I$17</f>
        <v>5886.3640105200002</v>
      </c>
    </row>
    <row r="142" spans="1:26" ht="15.75" x14ac:dyDescent="0.2">
      <c r="A142" s="35">
        <f t="shared" si="3"/>
        <v>45351</v>
      </c>
      <c r="B142" s="36">
        <f>SUMIFS(СВЦЭМ!$C$39:$C$782,СВЦЭМ!$A$39:$A$782,$A142,СВЦЭМ!$B$39:$B$782,B$113)+'СЕТ СН'!$I$9+СВЦЭМ!$D$10+'СЕТ СН'!$I$5-'СЕТ СН'!$I$17</f>
        <v>5933.3931562300004</v>
      </c>
      <c r="C142" s="36">
        <f>SUMIFS(СВЦЭМ!$C$39:$C$782,СВЦЭМ!$A$39:$A$782,$A142,СВЦЭМ!$B$39:$B$782,C$113)+'СЕТ СН'!$I$9+СВЦЭМ!$D$10+'СЕТ СН'!$I$5-'СЕТ СН'!$I$17</f>
        <v>5970.4587703100005</v>
      </c>
      <c r="D142" s="36">
        <f>SUMIFS(СВЦЭМ!$C$39:$C$782,СВЦЭМ!$A$39:$A$782,$A142,СВЦЭМ!$B$39:$B$782,D$113)+'СЕТ СН'!$I$9+СВЦЭМ!$D$10+'СЕТ СН'!$I$5-'СЕТ СН'!$I$17</f>
        <v>6010.3705140300008</v>
      </c>
      <c r="E142" s="36">
        <f>SUMIFS(СВЦЭМ!$C$39:$C$782,СВЦЭМ!$A$39:$A$782,$A142,СВЦЭМ!$B$39:$B$782,E$113)+'СЕТ СН'!$I$9+СВЦЭМ!$D$10+'СЕТ СН'!$I$5-'СЕТ СН'!$I$17</f>
        <v>6032.2215487900003</v>
      </c>
      <c r="F142" s="36">
        <f>SUMIFS(СВЦЭМ!$C$39:$C$782,СВЦЭМ!$A$39:$A$782,$A142,СВЦЭМ!$B$39:$B$782,F$113)+'СЕТ СН'!$I$9+СВЦЭМ!$D$10+'СЕТ СН'!$I$5-'СЕТ СН'!$I$17</f>
        <v>6030.5392411400007</v>
      </c>
      <c r="G142" s="36">
        <f>SUMIFS(СВЦЭМ!$C$39:$C$782,СВЦЭМ!$A$39:$A$782,$A142,СВЦЭМ!$B$39:$B$782,G$113)+'СЕТ СН'!$I$9+СВЦЭМ!$D$10+'СЕТ СН'!$I$5-'СЕТ СН'!$I$17</f>
        <v>6008.1205046200002</v>
      </c>
      <c r="H142" s="36">
        <f>SUMIFS(СВЦЭМ!$C$39:$C$782,СВЦЭМ!$A$39:$A$782,$A142,СВЦЭМ!$B$39:$B$782,H$113)+'СЕТ СН'!$I$9+СВЦЭМ!$D$10+'СЕТ СН'!$I$5-'СЕТ СН'!$I$17</f>
        <v>5958.4583071699999</v>
      </c>
      <c r="I142" s="36">
        <f>SUMIFS(СВЦЭМ!$C$39:$C$782,СВЦЭМ!$A$39:$A$782,$A142,СВЦЭМ!$B$39:$B$782,I$113)+'СЕТ СН'!$I$9+СВЦЭМ!$D$10+'СЕТ СН'!$I$5-'СЕТ СН'!$I$17</f>
        <v>5903.9752124099996</v>
      </c>
      <c r="J142" s="36">
        <f>SUMIFS(СВЦЭМ!$C$39:$C$782,СВЦЭМ!$A$39:$A$782,$A142,СВЦЭМ!$B$39:$B$782,J$113)+'СЕТ СН'!$I$9+СВЦЭМ!$D$10+'СЕТ СН'!$I$5-'СЕТ СН'!$I$17</f>
        <v>5883.6202035400001</v>
      </c>
      <c r="K142" s="36">
        <f>SUMIFS(СВЦЭМ!$C$39:$C$782,СВЦЭМ!$A$39:$A$782,$A142,СВЦЭМ!$B$39:$B$782,K$113)+'СЕТ СН'!$I$9+СВЦЭМ!$D$10+'СЕТ СН'!$I$5-'СЕТ СН'!$I$17</f>
        <v>5869.04632133</v>
      </c>
      <c r="L142" s="36">
        <f>SUMIFS(СВЦЭМ!$C$39:$C$782,СВЦЭМ!$A$39:$A$782,$A142,СВЦЭМ!$B$39:$B$782,L$113)+'СЕТ СН'!$I$9+СВЦЭМ!$D$10+'СЕТ СН'!$I$5-'СЕТ СН'!$I$17</f>
        <v>5870.79402278</v>
      </c>
      <c r="M142" s="36">
        <f>SUMIFS(СВЦЭМ!$C$39:$C$782,СВЦЭМ!$A$39:$A$782,$A142,СВЦЭМ!$B$39:$B$782,M$113)+'СЕТ СН'!$I$9+СВЦЭМ!$D$10+'СЕТ СН'!$I$5-'СЕТ СН'!$I$17</f>
        <v>5892.9025578300007</v>
      </c>
      <c r="N142" s="36">
        <f>SUMIFS(СВЦЭМ!$C$39:$C$782,СВЦЭМ!$A$39:$A$782,$A142,СВЦЭМ!$B$39:$B$782,N$113)+'СЕТ СН'!$I$9+СВЦЭМ!$D$10+'СЕТ СН'!$I$5-'СЕТ СН'!$I$17</f>
        <v>5910.3703974199998</v>
      </c>
      <c r="O142" s="36">
        <f>SUMIFS(СВЦЭМ!$C$39:$C$782,СВЦЭМ!$A$39:$A$782,$A142,СВЦЭМ!$B$39:$B$782,O$113)+'СЕТ СН'!$I$9+СВЦЭМ!$D$10+'СЕТ СН'!$I$5-'СЕТ СН'!$I$17</f>
        <v>5946.2513253800007</v>
      </c>
      <c r="P142" s="36">
        <f>SUMIFS(СВЦЭМ!$C$39:$C$782,СВЦЭМ!$A$39:$A$782,$A142,СВЦЭМ!$B$39:$B$782,P$113)+'СЕТ СН'!$I$9+СВЦЭМ!$D$10+'СЕТ СН'!$I$5-'СЕТ СН'!$I$17</f>
        <v>5979.42395511</v>
      </c>
      <c r="Q142" s="36">
        <f>SUMIFS(СВЦЭМ!$C$39:$C$782,СВЦЭМ!$A$39:$A$782,$A142,СВЦЭМ!$B$39:$B$782,Q$113)+'СЕТ СН'!$I$9+СВЦЭМ!$D$10+'СЕТ СН'!$I$5-'СЕТ СН'!$I$17</f>
        <v>5994.4389013300006</v>
      </c>
      <c r="R142" s="36">
        <f>SUMIFS(СВЦЭМ!$C$39:$C$782,СВЦЭМ!$A$39:$A$782,$A142,СВЦЭМ!$B$39:$B$782,R$113)+'СЕТ СН'!$I$9+СВЦЭМ!$D$10+'СЕТ СН'!$I$5-'СЕТ СН'!$I$17</f>
        <v>6014.4970895999995</v>
      </c>
      <c r="S142" s="36">
        <f>SUMIFS(СВЦЭМ!$C$39:$C$782,СВЦЭМ!$A$39:$A$782,$A142,СВЦЭМ!$B$39:$B$782,S$113)+'СЕТ СН'!$I$9+СВЦЭМ!$D$10+'СЕТ СН'!$I$5-'СЕТ СН'!$I$17</f>
        <v>5977.3212254200007</v>
      </c>
      <c r="T142" s="36">
        <f>SUMIFS(СВЦЭМ!$C$39:$C$782,СВЦЭМ!$A$39:$A$782,$A142,СВЦЭМ!$B$39:$B$782,T$113)+'СЕТ СН'!$I$9+СВЦЭМ!$D$10+'СЕТ СН'!$I$5-'СЕТ СН'!$I$17</f>
        <v>5927.9764042799998</v>
      </c>
      <c r="U142" s="36">
        <f>SUMIFS(СВЦЭМ!$C$39:$C$782,СВЦЭМ!$A$39:$A$782,$A142,СВЦЭМ!$B$39:$B$782,U$113)+'СЕТ СН'!$I$9+СВЦЭМ!$D$10+'СЕТ СН'!$I$5-'СЕТ СН'!$I$17</f>
        <v>5877.07110947</v>
      </c>
      <c r="V142" s="36">
        <f>SUMIFS(СВЦЭМ!$C$39:$C$782,СВЦЭМ!$A$39:$A$782,$A142,СВЦЭМ!$B$39:$B$782,V$113)+'СЕТ СН'!$I$9+СВЦЭМ!$D$10+'СЕТ СН'!$I$5-'СЕТ СН'!$I$17</f>
        <v>5872.1927767200004</v>
      </c>
      <c r="W142" s="36">
        <f>SUMIFS(СВЦЭМ!$C$39:$C$782,СВЦЭМ!$A$39:$A$782,$A142,СВЦЭМ!$B$39:$B$782,W$113)+'СЕТ СН'!$I$9+СВЦЭМ!$D$10+'СЕТ СН'!$I$5-'СЕТ СН'!$I$17</f>
        <v>5890.0206848600001</v>
      </c>
      <c r="X142" s="36">
        <f>SUMIFS(СВЦЭМ!$C$39:$C$782,СВЦЭМ!$A$39:$A$782,$A142,СВЦЭМ!$B$39:$B$782,X$113)+'СЕТ СН'!$I$9+СВЦЭМ!$D$10+'СЕТ СН'!$I$5-'СЕТ СН'!$I$17</f>
        <v>5925.3019310600002</v>
      </c>
      <c r="Y142" s="36">
        <f>SUMIFS(СВЦЭМ!$C$39:$C$782,СВЦЭМ!$A$39:$A$782,$A142,СВЦЭМ!$B$39:$B$782,Y$113)+'СЕТ СН'!$I$9+СВЦЭМ!$D$10+'СЕТ СН'!$I$5-'СЕТ СН'!$I$17</f>
        <v>5913.1564472999999</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customHeight="1" x14ac:dyDescent="0.2">
      <c r="A145" s="122" t="s">
        <v>77</v>
      </c>
      <c r="B145" s="122"/>
      <c r="C145" s="122"/>
      <c r="D145" s="122"/>
      <c r="E145" s="122"/>
      <c r="F145" s="122"/>
      <c r="G145" s="122"/>
      <c r="H145" s="122"/>
      <c r="I145" s="122"/>
      <c r="J145" s="122"/>
      <c r="K145" s="122"/>
      <c r="L145" s="122"/>
      <c r="M145" s="122"/>
      <c r="N145" s="123" t="s">
        <v>29</v>
      </c>
      <c r="O145" s="123"/>
      <c r="P145" s="123"/>
      <c r="Q145" s="123"/>
      <c r="R145" s="123"/>
      <c r="S145" s="123"/>
      <c r="T145" s="123"/>
      <c r="U145" s="123"/>
      <c r="V145" s="39"/>
      <c r="W145" s="39"/>
      <c r="X145" s="39"/>
      <c r="Y145" s="39"/>
      <c r="Z145" s="39"/>
    </row>
    <row r="146" spans="1:26" ht="15.75" x14ac:dyDescent="0.2">
      <c r="A146" s="122"/>
      <c r="B146" s="122"/>
      <c r="C146" s="122"/>
      <c r="D146" s="122"/>
      <c r="E146" s="122"/>
      <c r="F146" s="122"/>
      <c r="G146" s="122"/>
      <c r="H146" s="122"/>
      <c r="I146" s="122"/>
      <c r="J146" s="122"/>
      <c r="K146" s="122"/>
      <c r="L146" s="122"/>
      <c r="M146" s="122"/>
      <c r="N146" s="124" t="s">
        <v>0</v>
      </c>
      <c r="O146" s="124"/>
      <c r="P146" s="124" t="s">
        <v>1</v>
      </c>
      <c r="Q146" s="124"/>
      <c r="R146" s="124" t="s">
        <v>2</v>
      </c>
      <c r="S146" s="124"/>
      <c r="T146" s="124" t="s">
        <v>3</v>
      </c>
      <c r="U146" s="124"/>
      <c r="V146" s="39"/>
      <c r="W146" s="39"/>
      <c r="X146" s="39"/>
      <c r="Y146" s="39"/>
      <c r="Z146" s="39"/>
    </row>
    <row r="147" spans="1:26" ht="15.75" customHeight="1" x14ac:dyDescent="0.2">
      <c r="A147" s="122"/>
      <c r="B147" s="122"/>
      <c r="C147" s="122"/>
      <c r="D147" s="122"/>
      <c r="E147" s="122"/>
      <c r="F147" s="122"/>
      <c r="G147" s="122"/>
      <c r="H147" s="122"/>
      <c r="I147" s="122"/>
      <c r="J147" s="122"/>
      <c r="K147" s="122"/>
      <c r="L147" s="122"/>
      <c r="M147" s="122"/>
      <c r="N147" s="125">
        <f>СВЦЭМ!$D$12+'СЕТ СН'!$F$10-'СЕТ СН'!$F$18</f>
        <v>586880.52944041893</v>
      </c>
      <c r="O147" s="126"/>
      <c r="P147" s="125">
        <f>СВЦЭМ!$D$12+'СЕТ СН'!$F$10-'СЕТ СН'!$G$18</f>
        <v>586880.52944041893</v>
      </c>
      <c r="Q147" s="126"/>
      <c r="R147" s="125">
        <f>СВЦЭМ!$D$12+'СЕТ СН'!$F$10-'СЕТ СН'!$H$18</f>
        <v>586880.52944041893</v>
      </c>
      <c r="S147" s="126"/>
      <c r="T147" s="125">
        <f>СВЦЭМ!$D$12+'СЕТ СН'!$F$10-'СЕТ СН'!$I$18</f>
        <v>586880.52944041893</v>
      </c>
      <c r="U147" s="126"/>
      <c r="V147" s="40"/>
      <c r="W147" s="40"/>
      <c r="X147" s="40"/>
      <c r="Y147" s="30"/>
    </row>
    <row r="148" spans="1:26" x14ac:dyDescent="0.25">
      <c r="A148" s="136"/>
      <c r="B148" s="136"/>
      <c r="C148" s="136"/>
      <c r="D148" s="136"/>
      <c r="E148" s="136"/>
      <c r="F148" s="137"/>
      <c r="G148" s="137"/>
      <c r="H148" s="137"/>
      <c r="I148" s="137"/>
      <c r="J148" s="137"/>
      <c r="K148" s="137"/>
      <c r="L148" s="137"/>
      <c r="M148"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8:E148"/>
    <mergeCell ref="F148:G148"/>
    <mergeCell ref="H148:I148"/>
    <mergeCell ref="J148:K148"/>
    <mergeCell ref="L148:M148"/>
    <mergeCell ref="B111:Y112"/>
    <mergeCell ref="A77:A79"/>
    <mergeCell ref="B77:Y78"/>
    <mergeCell ref="A43:A45"/>
    <mergeCell ref="B43:Y44"/>
    <mergeCell ref="A111:A113"/>
    <mergeCell ref="A145:M147"/>
    <mergeCell ref="N145:U145"/>
    <mergeCell ref="N146:O146"/>
    <mergeCell ref="P146:Q146"/>
    <mergeCell ref="R146:S146"/>
    <mergeCell ref="T146:U146"/>
    <mergeCell ref="N147:O147"/>
    <mergeCell ref="P147:Q147"/>
    <mergeCell ref="R147:S147"/>
    <mergeCell ref="T147:U147"/>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topLeftCell="A109" zoomScale="70" zoomScaleNormal="70" zoomScaleSheetLayoutView="80" workbookViewId="0">
      <selection activeCell="A143" sqref="A143:XFD144"/>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SUMIFS(СВЦЭМ!$C$39:$C$782,СВЦЭМ!$A$39:$A$782,$A12,СВЦЭМ!$B$39:$B$782,B$11)+'СЕТ СН'!$F$9+СВЦЭМ!$D$10+'СЕТ СН'!$F$6-'СЕТ СН'!$F$19</f>
        <v>2120.4856843600001</v>
      </c>
      <c r="C12" s="36">
        <f>SUMIFS(СВЦЭМ!$C$39:$C$782,СВЦЭМ!$A$39:$A$782,$A12,СВЦЭМ!$B$39:$B$782,C$11)+'СЕТ СН'!$F$9+СВЦЭМ!$D$10+'СЕТ СН'!$F$6-'СЕТ СН'!$F$19</f>
        <v>2152.9879330700001</v>
      </c>
      <c r="D12" s="36">
        <f>SUMIFS(СВЦЭМ!$C$39:$C$782,СВЦЭМ!$A$39:$A$782,$A12,СВЦЭМ!$B$39:$B$782,D$11)+'СЕТ СН'!$F$9+СВЦЭМ!$D$10+'СЕТ СН'!$F$6-'СЕТ СН'!$F$19</f>
        <v>2162.7605564199998</v>
      </c>
      <c r="E12" s="36">
        <f>SUMIFS(СВЦЭМ!$C$39:$C$782,СВЦЭМ!$A$39:$A$782,$A12,СВЦЭМ!$B$39:$B$782,E$11)+'СЕТ СН'!$F$9+СВЦЭМ!$D$10+'СЕТ СН'!$F$6-'СЕТ СН'!$F$19</f>
        <v>2175.0447028600001</v>
      </c>
      <c r="F12" s="36">
        <f>SUMIFS(СВЦЭМ!$C$39:$C$782,СВЦЭМ!$A$39:$A$782,$A12,СВЦЭМ!$B$39:$B$782,F$11)+'СЕТ СН'!$F$9+СВЦЭМ!$D$10+'СЕТ СН'!$F$6-'СЕТ СН'!$F$19</f>
        <v>2164.85372676</v>
      </c>
      <c r="G12" s="36">
        <f>SUMIFS(СВЦЭМ!$C$39:$C$782,СВЦЭМ!$A$39:$A$782,$A12,СВЦЭМ!$B$39:$B$782,G$11)+'СЕТ СН'!$F$9+СВЦЭМ!$D$10+'СЕТ СН'!$F$6-'СЕТ СН'!$F$19</f>
        <v>2141.11209044</v>
      </c>
      <c r="H12" s="36">
        <f>SUMIFS(СВЦЭМ!$C$39:$C$782,СВЦЭМ!$A$39:$A$782,$A12,СВЦЭМ!$B$39:$B$782,H$11)+'СЕТ СН'!$F$9+СВЦЭМ!$D$10+'СЕТ СН'!$F$6-'СЕТ СН'!$F$19</f>
        <v>2074.1914521200001</v>
      </c>
      <c r="I12" s="36">
        <f>SUMIFS(СВЦЭМ!$C$39:$C$782,СВЦЭМ!$A$39:$A$782,$A12,СВЦЭМ!$B$39:$B$782,I$11)+'СЕТ СН'!$F$9+СВЦЭМ!$D$10+'СЕТ СН'!$F$6-'СЕТ СН'!$F$19</f>
        <v>2047.7648233200002</v>
      </c>
      <c r="J12" s="36">
        <f>SUMIFS(СВЦЭМ!$C$39:$C$782,СВЦЭМ!$A$39:$A$782,$A12,СВЦЭМ!$B$39:$B$782,J$11)+'СЕТ СН'!$F$9+СВЦЭМ!$D$10+'СЕТ СН'!$F$6-'СЕТ СН'!$F$19</f>
        <v>1966.4727495500001</v>
      </c>
      <c r="K12" s="36">
        <f>SUMIFS(СВЦЭМ!$C$39:$C$782,СВЦЭМ!$A$39:$A$782,$A12,СВЦЭМ!$B$39:$B$782,K$11)+'СЕТ СН'!$F$9+СВЦЭМ!$D$10+'СЕТ СН'!$F$6-'СЕТ СН'!$F$19</f>
        <v>1928.6498513199999</v>
      </c>
      <c r="L12" s="36">
        <f>SUMIFS(СВЦЭМ!$C$39:$C$782,СВЦЭМ!$A$39:$A$782,$A12,СВЦЭМ!$B$39:$B$782,L$11)+'СЕТ СН'!$F$9+СВЦЭМ!$D$10+'СЕТ СН'!$F$6-'СЕТ СН'!$F$19</f>
        <v>1935.0177326799999</v>
      </c>
      <c r="M12" s="36">
        <f>SUMIFS(СВЦЭМ!$C$39:$C$782,СВЦЭМ!$A$39:$A$782,$A12,СВЦЭМ!$B$39:$B$782,M$11)+'СЕТ СН'!$F$9+СВЦЭМ!$D$10+'СЕТ СН'!$F$6-'СЕТ СН'!$F$19</f>
        <v>1957.5803062300001</v>
      </c>
      <c r="N12" s="36">
        <f>SUMIFS(СВЦЭМ!$C$39:$C$782,СВЦЭМ!$A$39:$A$782,$A12,СВЦЭМ!$B$39:$B$782,N$11)+'СЕТ СН'!$F$9+СВЦЭМ!$D$10+'СЕТ СН'!$F$6-'СЕТ СН'!$F$19</f>
        <v>1976.46426668</v>
      </c>
      <c r="O12" s="36">
        <f>SUMIFS(СВЦЭМ!$C$39:$C$782,СВЦЭМ!$A$39:$A$782,$A12,СВЦЭМ!$B$39:$B$782,O$11)+'СЕТ СН'!$F$9+СВЦЭМ!$D$10+'СЕТ СН'!$F$6-'СЕТ СН'!$F$19</f>
        <v>1993.10697484</v>
      </c>
      <c r="P12" s="36">
        <f>SUMIFS(СВЦЭМ!$C$39:$C$782,СВЦЭМ!$A$39:$A$782,$A12,СВЦЭМ!$B$39:$B$782,P$11)+'СЕТ СН'!$F$9+СВЦЭМ!$D$10+'СЕТ СН'!$F$6-'СЕТ СН'!$F$19</f>
        <v>2011.8864011199998</v>
      </c>
      <c r="Q12" s="36">
        <f>SUMIFS(СВЦЭМ!$C$39:$C$782,СВЦЭМ!$A$39:$A$782,$A12,СВЦЭМ!$B$39:$B$782,Q$11)+'СЕТ СН'!$F$9+СВЦЭМ!$D$10+'СЕТ СН'!$F$6-'СЕТ СН'!$F$19</f>
        <v>2028.6580562099998</v>
      </c>
      <c r="R12" s="36">
        <f>SUMIFS(СВЦЭМ!$C$39:$C$782,СВЦЭМ!$A$39:$A$782,$A12,СВЦЭМ!$B$39:$B$782,R$11)+'СЕТ СН'!$F$9+СВЦЭМ!$D$10+'СЕТ СН'!$F$6-'СЕТ СН'!$F$19</f>
        <v>2025.6101830400003</v>
      </c>
      <c r="S12" s="36">
        <f>SUMIFS(СВЦЭМ!$C$39:$C$782,СВЦЭМ!$A$39:$A$782,$A12,СВЦЭМ!$B$39:$B$782,S$11)+'СЕТ СН'!$F$9+СВЦЭМ!$D$10+'СЕТ СН'!$F$6-'СЕТ СН'!$F$19</f>
        <v>1999.68088868</v>
      </c>
      <c r="T12" s="36">
        <f>SUMIFS(СВЦЭМ!$C$39:$C$782,СВЦЭМ!$A$39:$A$782,$A12,СВЦЭМ!$B$39:$B$782,T$11)+'СЕТ СН'!$F$9+СВЦЭМ!$D$10+'СЕТ СН'!$F$6-'СЕТ СН'!$F$19</f>
        <v>1958.998345</v>
      </c>
      <c r="U12" s="36">
        <f>SUMIFS(СВЦЭМ!$C$39:$C$782,СВЦЭМ!$A$39:$A$782,$A12,СВЦЭМ!$B$39:$B$782,U$11)+'СЕТ СН'!$F$9+СВЦЭМ!$D$10+'СЕТ СН'!$F$6-'СЕТ СН'!$F$19</f>
        <v>1959.6061677299999</v>
      </c>
      <c r="V12" s="36">
        <f>SUMIFS(СВЦЭМ!$C$39:$C$782,СВЦЭМ!$A$39:$A$782,$A12,СВЦЭМ!$B$39:$B$782,V$11)+'СЕТ СН'!$F$9+СВЦЭМ!$D$10+'СЕТ СН'!$F$6-'СЕТ СН'!$F$19</f>
        <v>1973.6787970599999</v>
      </c>
      <c r="W12" s="36">
        <f>SUMIFS(СВЦЭМ!$C$39:$C$782,СВЦЭМ!$A$39:$A$782,$A12,СВЦЭМ!$B$39:$B$782,W$11)+'СЕТ СН'!$F$9+СВЦЭМ!$D$10+'СЕТ СН'!$F$6-'СЕТ СН'!$F$19</f>
        <v>1992.8795229000002</v>
      </c>
      <c r="X12" s="36">
        <f>SUMIFS(СВЦЭМ!$C$39:$C$782,СВЦЭМ!$A$39:$A$782,$A12,СВЦЭМ!$B$39:$B$782,X$11)+'СЕТ СН'!$F$9+СВЦЭМ!$D$10+'СЕТ СН'!$F$6-'СЕТ СН'!$F$19</f>
        <v>2027.0305979</v>
      </c>
      <c r="Y12" s="36">
        <f>SUMIFS(СВЦЭМ!$C$39:$C$782,СВЦЭМ!$A$39:$A$782,$A12,СВЦЭМ!$B$39:$B$782,Y$11)+'СЕТ СН'!$F$9+СВЦЭМ!$D$10+'СЕТ СН'!$F$6-'СЕТ СН'!$F$19</f>
        <v>2053.5499334599999</v>
      </c>
      <c r="AA12" s="37"/>
    </row>
    <row r="13" spans="1:27" ht="15.75" x14ac:dyDescent="0.2">
      <c r="A13" s="35">
        <f>A12+1</f>
        <v>45324</v>
      </c>
      <c r="B13" s="36">
        <f>SUMIFS(СВЦЭМ!$C$39:$C$782,СВЦЭМ!$A$39:$A$782,$A13,СВЦЭМ!$B$39:$B$782,B$11)+'СЕТ СН'!$F$9+СВЦЭМ!$D$10+'СЕТ СН'!$F$6-'СЕТ СН'!$F$19</f>
        <v>2057.0679366899999</v>
      </c>
      <c r="C13" s="36">
        <f>SUMIFS(СВЦЭМ!$C$39:$C$782,СВЦЭМ!$A$39:$A$782,$A13,СВЦЭМ!$B$39:$B$782,C$11)+'СЕТ СН'!$F$9+СВЦЭМ!$D$10+'СЕТ СН'!$F$6-'СЕТ СН'!$F$19</f>
        <v>2076.0784011700002</v>
      </c>
      <c r="D13" s="36">
        <f>SUMIFS(СВЦЭМ!$C$39:$C$782,СВЦЭМ!$A$39:$A$782,$A13,СВЦЭМ!$B$39:$B$782,D$11)+'СЕТ СН'!$F$9+СВЦЭМ!$D$10+'СЕТ СН'!$F$6-'СЕТ СН'!$F$19</f>
        <v>2114.2358416800002</v>
      </c>
      <c r="E13" s="36">
        <f>SUMIFS(СВЦЭМ!$C$39:$C$782,СВЦЭМ!$A$39:$A$782,$A13,СВЦЭМ!$B$39:$B$782,E$11)+'СЕТ СН'!$F$9+СВЦЭМ!$D$10+'СЕТ СН'!$F$6-'СЕТ СН'!$F$19</f>
        <v>2098.3158767999998</v>
      </c>
      <c r="F13" s="36">
        <f>SUMIFS(СВЦЭМ!$C$39:$C$782,СВЦЭМ!$A$39:$A$782,$A13,СВЦЭМ!$B$39:$B$782,F$11)+'СЕТ СН'!$F$9+СВЦЭМ!$D$10+'СЕТ СН'!$F$6-'СЕТ СН'!$F$19</f>
        <v>2092.35734499</v>
      </c>
      <c r="G13" s="36">
        <f>SUMIFS(СВЦЭМ!$C$39:$C$782,СВЦЭМ!$A$39:$A$782,$A13,СВЦЭМ!$B$39:$B$782,G$11)+'СЕТ СН'!$F$9+СВЦЭМ!$D$10+'СЕТ СН'!$F$6-'СЕТ СН'!$F$19</f>
        <v>2090.45597305</v>
      </c>
      <c r="H13" s="36">
        <f>SUMIFS(СВЦЭМ!$C$39:$C$782,СВЦЭМ!$A$39:$A$782,$A13,СВЦЭМ!$B$39:$B$782,H$11)+'СЕТ СН'!$F$9+СВЦЭМ!$D$10+'СЕТ СН'!$F$6-'СЕТ СН'!$F$19</f>
        <v>2040.6409134300002</v>
      </c>
      <c r="I13" s="36">
        <f>SUMIFS(СВЦЭМ!$C$39:$C$782,СВЦЭМ!$A$39:$A$782,$A13,СВЦЭМ!$B$39:$B$782,I$11)+'СЕТ СН'!$F$9+СВЦЭМ!$D$10+'СЕТ СН'!$F$6-'СЕТ СН'!$F$19</f>
        <v>2002.55070256</v>
      </c>
      <c r="J13" s="36">
        <f>SUMIFS(СВЦЭМ!$C$39:$C$782,СВЦЭМ!$A$39:$A$782,$A13,СВЦЭМ!$B$39:$B$782,J$11)+'СЕТ СН'!$F$9+СВЦЭМ!$D$10+'СЕТ СН'!$F$6-'СЕТ СН'!$F$19</f>
        <v>1943.76280318</v>
      </c>
      <c r="K13" s="36">
        <f>SUMIFS(СВЦЭМ!$C$39:$C$782,СВЦЭМ!$A$39:$A$782,$A13,СВЦЭМ!$B$39:$B$782,K$11)+'СЕТ СН'!$F$9+СВЦЭМ!$D$10+'СЕТ СН'!$F$6-'СЕТ СН'!$F$19</f>
        <v>1918.7482757399998</v>
      </c>
      <c r="L13" s="36">
        <f>SUMIFS(СВЦЭМ!$C$39:$C$782,СВЦЭМ!$A$39:$A$782,$A13,СВЦЭМ!$B$39:$B$782,L$11)+'СЕТ СН'!$F$9+СВЦЭМ!$D$10+'СЕТ СН'!$F$6-'СЕТ СН'!$F$19</f>
        <v>1912.2004999599999</v>
      </c>
      <c r="M13" s="36">
        <f>SUMIFS(СВЦЭМ!$C$39:$C$782,СВЦЭМ!$A$39:$A$782,$A13,СВЦЭМ!$B$39:$B$782,M$11)+'СЕТ СН'!$F$9+СВЦЭМ!$D$10+'СЕТ СН'!$F$6-'СЕТ СН'!$F$19</f>
        <v>1916.02633023</v>
      </c>
      <c r="N13" s="36">
        <f>SUMIFS(СВЦЭМ!$C$39:$C$782,СВЦЭМ!$A$39:$A$782,$A13,СВЦЭМ!$B$39:$B$782,N$11)+'СЕТ СН'!$F$9+СВЦЭМ!$D$10+'СЕТ СН'!$F$6-'СЕТ СН'!$F$19</f>
        <v>1938.8218404099998</v>
      </c>
      <c r="O13" s="36">
        <f>SUMIFS(СВЦЭМ!$C$39:$C$782,СВЦЭМ!$A$39:$A$782,$A13,СВЦЭМ!$B$39:$B$782,O$11)+'СЕТ СН'!$F$9+СВЦЭМ!$D$10+'СЕТ СН'!$F$6-'СЕТ СН'!$F$19</f>
        <v>1949.7935256400001</v>
      </c>
      <c r="P13" s="36">
        <f>SUMIFS(СВЦЭМ!$C$39:$C$782,СВЦЭМ!$A$39:$A$782,$A13,СВЦЭМ!$B$39:$B$782,P$11)+'СЕТ СН'!$F$9+СВЦЭМ!$D$10+'СЕТ СН'!$F$6-'СЕТ СН'!$F$19</f>
        <v>1961.9876710200001</v>
      </c>
      <c r="Q13" s="36">
        <f>SUMIFS(СВЦЭМ!$C$39:$C$782,СВЦЭМ!$A$39:$A$782,$A13,СВЦЭМ!$B$39:$B$782,Q$11)+'СЕТ СН'!$F$9+СВЦЭМ!$D$10+'СЕТ СН'!$F$6-'СЕТ СН'!$F$19</f>
        <v>1982.58455353</v>
      </c>
      <c r="R13" s="36">
        <f>SUMIFS(СВЦЭМ!$C$39:$C$782,СВЦЭМ!$A$39:$A$782,$A13,СВЦЭМ!$B$39:$B$782,R$11)+'СЕТ СН'!$F$9+СВЦЭМ!$D$10+'СЕТ СН'!$F$6-'СЕТ СН'!$F$19</f>
        <v>1985.9161015300001</v>
      </c>
      <c r="S13" s="36">
        <f>SUMIFS(СВЦЭМ!$C$39:$C$782,СВЦЭМ!$A$39:$A$782,$A13,СВЦЭМ!$B$39:$B$782,S$11)+'СЕТ СН'!$F$9+СВЦЭМ!$D$10+'СЕТ СН'!$F$6-'СЕТ СН'!$F$19</f>
        <v>2004.4702358200002</v>
      </c>
      <c r="T13" s="36">
        <f>SUMIFS(СВЦЭМ!$C$39:$C$782,СВЦЭМ!$A$39:$A$782,$A13,СВЦЭМ!$B$39:$B$782,T$11)+'СЕТ СН'!$F$9+СВЦЭМ!$D$10+'СЕТ СН'!$F$6-'СЕТ СН'!$F$19</f>
        <v>1946.4385841399999</v>
      </c>
      <c r="U13" s="36">
        <f>SUMIFS(СВЦЭМ!$C$39:$C$782,СВЦЭМ!$A$39:$A$782,$A13,СВЦЭМ!$B$39:$B$782,U$11)+'СЕТ СН'!$F$9+СВЦЭМ!$D$10+'СЕТ СН'!$F$6-'СЕТ СН'!$F$19</f>
        <v>1950.1847599600001</v>
      </c>
      <c r="V13" s="36">
        <f>SUMIFS(СВЦЭМ!$C$39:$C$782,СВЦЭМ!$A$39:$A$782,$A13,СВЦЭМ!$B$39:$B$782,V$11)+'СЕТ СН'!$F$9+СВЦЭМ!$D$10+'СЕТ СН'!$F$6-'СЕТ СН'!$F$19</f>
        <v>1950.3233773699999</v>
      </c>
      <c r="W13" s="36">
        <f>SUMIFS(СВЦЭМ!$C$39:$C$782,СВЦЭМ!$A$39:$A$782,$A13,СВЦЭМ!$B$39:$B$782,W$11)+'СЕТ СН'!$F$9+СВЦЭМ!$D$10+'СЕТ СН'!$F$6-'СЕТ СН'!$F$19</f>
        <v>1957.81190457</v>
      </c>
      <c r="X13" s="36">
        <f>SUMIFS(СВЦЭМ!$C$39:$C$782,СВЦЭМ!$A$39:$A$782,$A13,СВЦЭМ!$B$39:$B$782,X$11)+'СЕТ СН'!$F$9+СВЦЭМ!$D$10+'СЕТ СН'!$F$6-'СЕТ СН'!$F$19</f>
        <v>1994.8632112400001</v>
      </c>
      <c r="Y13" s="36">
        <f>SUMIFS(СВЦЭМ!$C$39:$C$782,СВЦЭМ!$A$39:$A$782,$A13,СВЦЭМ!$B$39:$B$782,Y$11)+'СЕТ СН'!$F$9+СВЦЭМ!$D$10+'СЕТ СН'!$F$6-'СЕТ СН'!$F$19</f>
        <v>2114.2403363200001</v>
      </c>
    </row>
    <row r="14" spans="1:27" ht="15.75" x14ac:dyDescent="0.2">
      <c r="A14" s="35">
        <f t="shared" ref="A14:A40" si="0">A13+1</f>
        <v>45325</v>
      </c>
      <c r="B14" s="36">
        <f>SUMIFS(СВЦЭМ!$C$39:$C$782,СВЦЭМ!$A$39:$A$782,$A14,СВЦЭМ!$B$39:$B$782,B$11)+'СЕТ СН'!$F$9+СВЦЭМ!$D$10+'СЕТ СН'!$F$6-'СЕТ СН'!$F$19</f>
        <v>2006.1816984699999</v>
      </c>
      <c r="C14" s="36">
        <f>SUMIFS(СВЦЭМ!$C$39:$C$782,СВЦЭМ!$A$39:$A$782,$A14,СВЦЭМ!$B$39:$B$782,C$11)+'СЕТ СН'!$F$9+СВЦЭМ!$D$10+'СЕТ СН'!$F$6-'СЕТ СН'!$F$19</f>
        <v>2009.3909341600001</v>
      </c>
      <c r="D14" s="36">
        <f>SUMIFS(СВЦЭМ!$C$39:$C$782,СВЦЭМ!$A$39:$A$782,$A14,СВЦЭМ!$B$39:$B$782,D$11)+'СЕТ СН'!$F$9+СВЦЭМ!$D$10+'СЕТ СН'!$F$6-'СЕТ СН'!$F$19</f>
        <v>2025.9732999299999</v>
      </c>
      <c r="E14" s="36">
        <f>SUMIFS(СВЦЭМ!$C$39:$C$782,СВЦЭМ!$A$39:$A$782,$A14,СВЦЭМ!$B$39:$B$782,E$11)+'СЕТ СН'!$F$9+СВЦЭМ!$D$10+'СЕТ СН'!$F$6-'СЕТ СН'!$F$19</f>
        <v>2032.63729461</v>
      </c>
      <c r="F14" s="36">
        <f>SUMIFS(СВЦЭМ!$C$39:$C$782,СВЦЭМ!$A$39:$A$782,$A14,СВЦЭМ!$B$39:$B$782,F$11)+'СЕТ СН'!$F$9+СВЦЭМ!$D$10+'СЕТ СН'!$F$6-'СЕТ СН'!$F$19</f>
        <v>2034.41513003</v>
      </c>
      <c r="G14" s="36">
        <f>SUMIFS(СВЦЭМ!$C$39:$C$782,СВЦЭМ!$A$39:$A$782,$A14,СВЦЭМ!$B$39:$B$782,G$11)+'СЕТ СН'!$F$9+СВЦЭМ!$D$10+'СЕТ СН'!$F$6-'СЕТ СН'!$F$19</f>
        <v>2023.0069448499999</v>
      </c>
      <c r="H14" s="36">
        <f>SUMIFS(СВЦЭМ!$C$39:$C$782,СВЦЭМ!$A$39:$A$782,$A14,СВЦЭМ!$B$39:$B$782,H$11)+'СЕТ СН'!$F$9+СВЦЭМ!$D$10+'СЕТ СН'!$F$6-'СЕТ СН'!$F$19</f>
        <v>2017.6943050099999</v>
      </c>
      <c r="I14" s="36">
        <f>SUMIFS(СВЦЭМ!$C$39:$C$782,СВЦЭМ!$A$39:$A$782,$A14,СВЦЭМ!$B$39:$B$782,I$11)+'СЕТ СН'!$F$9+СВЦЭМ!$D$10+'СЕТ СН'!$F$6-'СЕТ СН'!$F$19</f>
        <v>2000.01345722</v>
      </c>
      <c r="J14" s="36">
        <f>SUMIFS(СВЦЭМ!$C$39:$C$782,СВЦЭМ!$A$39:$A$782,$A14,СВЦЭМ!$B$39:$B$782,J$11)+'СЕТ СН'!$F$9+СВЦЭМ!$D$10+'СЕТ СН'!$F$6-'СЕТ СН'!$F$19</f>
        <v>1970.5959516600001</v>
      </c>
      <c r="K14" s="36">
        <f>SUMIFS(СВЦЭМ!$C$39:$C$782,СВЦЭМ!$A$39:$A$782,$A14,СВЦЭМ!$B$39:$B$782,K$11)+'СЕТ СН'!$F$9+СВЦЭМ!$D$10+'СЕТ СН'!$F$6-'СЕТ СН'!$F$19</f>
        <v>1913.43457648</v>
      </c>
      <c r="L14" s="36">
        <f>SUMIFS(СВЦЭМ!$C$39:$C$782,СВЦЭМ!$A$39:$A$782,$A14,СВЦЭМ!$B$39:$B$782,L$11)+'СЕТ СН'!$F$9+СВЦЭМ!$D$10+'СЕТ СН'!$F$6-'СЕТ СН'!$F$19</f>
        <v>1878.3711281400001</v>
      </c>
      <c r="M14" s="36">
        <f>SUMIFS(СВЦЭМ!$C$39:$C$782,СВЦЭМ!$A$39:$A$782,$A14,СВЦЭМ!$B$39:$B$782,M$11)+'СЕТ СН'!$F$9+СВЦЭМ!$D$10+'СЕТ СН'!$F$6-'СЕТ СН'!$F$19</f>
        <v>1887.19021767</v>
      </c>
      <c r="N14" s="36">
        <f>SUMIFS(СВЦЭМ!$C$39:$C$782,СВЦЭМ!$A$39:$A$782,$A14,СВЦЭМ!$B$39:$B$782,N$11)+'СЕТ СН'!$F$9+СВЦЭМ!$D$10+'СЕТ СН'!$F$6-'СЕТ СН'!$F$19</f>
        <v>1910.64177359</v>
      </c>
      <c r="O14" s="36">
        <f>SUMIFS(СВЦЭМ!$C$39:$C$782,СВЦЭМ!$A$39:$A$782,$A14,СВЦЭМ!$B$39:$B$782,O$11)+'СЕТ СН'!$F$9+СВЦЭМ!$D$10+'СЕТ СН'!$F$6-'СЕТ СН'!$F$19</f>
        <v>1921.02660487</v>
      </c>
      <c r="P14" s="36">
        <f>SUMIFS(СВЦЭМ!$C$39:$C$782,СВЦЭМ!$A$39:$A$782,$A14,СВЦЭМ!$B$39:$B$782,P$11)+'СЕТ СН'!$F$9+СВЦЭМ!$D$10+'СЕТ СН'!$F$6-'СЕТ СН'!$F$19</f>
        <v>1940.1671983599999</v>
      </c>
      <c r="Q14" s="36">
        <f>SUMIFS(СВЦЭМ!$C$39:$C$782,СВЦЭМ!$A$39:$A$782,$A14,СВЦЭМ!$B$39:$B$782,Q$11)+'СЕТ СН'!$F$9+СВЦЭМ!$D$10+'СЕТ СН'!$F$6-'СЕТ СН'!$F$19</f>
        <v>1952.3696481299999</v>
      </c>
      <c r="R14" s="36">
        <f>SUMIFS(СВЦЭМ!$C$39:$C$782,СВЦЭМ!$A$39:$A$782,$A14,СВЦЭМ!$B$39:$B$782,R$11)+'СЕТ СН'!$F$9+СВЦЭМ!$D$10+'СЕТ СН'!$F$6-'СЕТ СН'!$F$19</f>
        <v>1961.3767386700001</v>
      </c>
      <c r="S14" s="36">
        <f>SUMIFS(СВЦЭМ!$C$39:$C$782,СВЦЭМ!$A$39:$A$782,$A14,СВЦЭМ!$B$39:$B$782,S$11)+'СЕТ СН'!$F$9+СВЦЭМ!$D$10+'СЕТ СН'!$F$6-'СЕТ СН'!$F$19</f>
        <v>1939.87292665</v>
      </c>
      <c r="T14" s="36">
        <f>SUMIFS(СВЦЭМ!$C$39:$C$782,СВЦЭМ!$A$39:$A$782,$A14,СВЦЭМ!$B$39:$B$782,T$11)+'СЕТ СН'!$F$9+СВЦЭМ!$D$10+'СЕТ СН'!$F$6-'СЕТ СН'!$F$19</f>
        <v>1893.6750846</v>
      </c>
      <c r="U14" s="36">
        <f>SUMIFS(СВЦЭМ!$C$39:$C$782,СВЦЭМ!$A$39:$A$782,$A14,СВЦЭМ!$B$39:$B$782,U$11)+'СЕТ СН'!$F$9+СВЦЭМ!$D$10+'СЕТ СН'!$F$6-'СЕТ СН'!$F$19</f>
        <v>1896.4240091800002</v>
      </c>
      <c r="V14" s="36">
        <f>SUMIFS(СВЦЭМ!$C$39:$C$782,СВЦЭМ!$A$39:$A$782,$A14,СВЦЭМ!$B$39:$B$782,V$11)+'СЕТ СН'!$F$9+СВЦЭМ!$D$10+'СЕТ СН'!$F$6-'СЕТ СН'!$F$19</f>
        <v>1913.50521153</v>
      </c>
      <c r="W14" s="36">
        <f>SUMIFS(СВЦЭМ!$C$39:$C$782,СВЦЭМ!$A$39:$A$782,$A14,СВЦЭМ!$B$39:$B$782,W$11)+'СЕТ СН'!$F$9+СВЦЭМ!$D$10+'СЕТ СН'!$F$6-'СЕТ СН'!$F$19</f>
        <v>1931.54163758</v>
      </c>
      <c r="X14" s="36">
        <f>SUMIFS(СВЦЭМ!$C$39:$C$782,СВЦЭМ!$A$39:$A$782,$A14,СВЦЭМ!$B$39:$B$782,X$11)+'СЕТ СН'!$F$9+СВЦЭМ!$D$10+'СЕТ СН'!$F$6-'СЕТ СН'!$F$19</f>
        <v>1954.6521220700001</v>
      </c>
      <c r="Y14" s="36">
        <f>SUMIFS(СВЦЭМ!$C$39:$C$782,СВЦЭМ!$A$39:$A$782,$A14,СВЦЭМ!$B$39:$B$782,Y$11)+'СЕТ СН'!$F$9+СВЦЭМ!$D$10+'СЕТ СН'!$F$6-'СЕТ СН'!$F$19</f>
        <v>1981.8170246</v>
      </c>
    </row>
    <row r="15" spans="1:27" ht="15.75" x14ac:dyDescent="0.2">
      <c r="A15" s="35">
        <f t="shared" si="0"/>
        <v>45326</v>
      </c>
      <c r="B15" s="36">
        <f>SUMIFS(СВЦЭМ!$C$39:$C$782,СВЦЭМ!$A$39:$A$782,$A15,СВЦЭМ!$B$39:$B$782,B$11)+'СЕТ СН'!$F$9+СВЦЭМ!$D$10+'СЕТ СН'!$F$6-'СЕТ СН'!$F$19</f>
        <v>1939.1068429800002</v>
      </c>
      <c r="C15" s="36">
        <f>SUMIFS(СВЦЭМ!$C$39:$C$782,СВЦЭМ!$A$39:$A$782,$A15,СВЦЭМ!$B$39:$B$782,C$11)+'СЕТ СН'!$F$9+СВЦЭМ!$D$10+'СЕТ СН'!$F$6-'СЕТ СН'!$F$19</f>
        <v>1954.9476201500001</v>
      </c>
      <c r="D15" s="36">
        <f>SUMIFS(СВЦЭМ!$C$39:$C$782,СВЦЭМ!$A$39:$A$782,$A15,СВЦЭМ!$B$39:$B$782,D$11)+'СЕТ СН'!$F$9+СВЦЭМ!$D$10+'СЕТ СН'!$F$6-'СЕТ СН'!$F$19</f>
        <v>1970.6561964299999</v>
      </c>
      <c r="E15" s="36">
        <f>SUMIFS(СВЦЭМ!$C$39:$C$782,СВЦЭМ!$A$39:$A$782,$A15,СВЦЭМ!$B$39:$B$782,E$11)+'СЕТ СН'!$F$9+СВЦЭМ!$D$10+'СЕТ СН'!$F$6-'СЕТ СН'!$F$19</f>
        <v>1984.9730831299998</v>
      </c>
      <c r="F15" s="36">
        <f>SUMIFS(СВЦЭМ!$C$39:$C$782,СВЦЭМ!$A$39:$A$782,$A15,СВЦЭМ!$B$39:$B$782,F$11)+'СЕТ СН'!$F$9+СВЦЭМ!$D$10+'СЕТ СН'!$F$6-'СЕТ СН'!$F$19</f>
        <v>1976.0386332100002</v>
      </c>
      <c r="G15" s="36">
        <f>SUMIFS(СВЦЭМ!$C$39:$C$782,СВЦЭМ!$A$39:$A$782,$A15,СВЦЭМ!$B$39:$B$782,G$11)+'СЕТ СН'!$F$9+СВЦЭМ!$D$10+'СЕТ СН'!$F$6-'СЕТ СН'!$F$19</f>
        <v>1966.2193342400001</v>
      </c>
      <c r="H15" s="36">
        <f>SUMIFS(СВЦЭМ!$C$39:$C$782,СВЦЭМ!$A$39:$A$782,$A15,СВЦЭМ!$B$39:$B$782,H$11)+'СЕТ СН'!$F$9+СВЦЭМ!$D$10+'СЕТ СН'!$F$6-'СЕТ СН'!$F$19</f>
        <v>1944.1307846499999</v>
      </c>
      <c r="I15" s="36">
        <f>SUMIFS(СВЦЭМ!$C$39:$C$782,СВЦЭМ!$A$39:$A$782,$A15,СВЦЭМ!$B$39:$B$782,I$11)+'СЕТ СН'!$F$9+СВЦЭМ!$D$10+'СЕТ СН'!$F$6-'СЕТ СН'!$F$19</f>
        <v>1937.37513575</v>
      </c>
      <c r="J15" s="36">
        <f>SUMIFS(СВЦЭМ!$C$39:$C$782,СВЦЭМ!$A$39:$A$782,$A15,СВЦЭМ!$B$39:$B$782,J$11)+'СЕТ СН'!$F$9+СВЦЭМ!$D$10+'СЕТ СН'!$F$6-'СЕТ СН'!$F$19</f>
        <v>1929.0023224400002</v>
      </c>
      <c r="K15" s="36">
        <f>SUMIFS(СВЦЭМ!$C$39:$C$782,СВЦЭМ!$A$39:$A$782,$A15,СВЦЭМ!$B$39:$B$782,K$11)+'СЕТ СН'!$F$9+СВЦЭМ!$D$10+'СЕТ СН'!$F$6-'СЕТ СН'!$F$19</f>
        <v>1874.9591632900001</v>
      </c>
      <c r="L15" s="36">
        <f>SUMIFS(СВЦЭМ!$C$39:$C$782,СВЦЭМ!$A$39:$A$782,$A15,СВЦЭМ!$B$39:$B$782,L$11)+'СЕТ СН'!$F$9+СВЦЭМ!$D$10+'СЕТ СН'!$F$6-'СЕТ СН'!$F$19</f>
        <v>1842.77907577</v>
      </c>
      <c r="M15" s="36">
        <f>SUMIFS(СВЦЭМ!$C$39:$C$782,СВЦЭМ!$A$39:$A$782,$A15,СВЦЭМ!$B$39:$B$782,M$11)+'СЕТ СН'!$F$9+СВЦЭМ!$D$10+'СЕТ СН'!$F$6-'СЕТ СН'!$F$19</f>
        <v>1850.6604449599999</v>
      </c>
      <c r="N15" s="36">
        <f>SUMIFS(СВЦЭМ!$C$39:$C$782,СВЦЭМ!$A$39:$A$782,$A15,СВЦЭМ!$B$39:$B$782,N$11)+'СЕТ СН'!$F$9+СВЦЭМ!$D$10+'СЕТ СН'!$F$6-'СЕТ СН'!$F$19</f>
        <v>1858.4156655000002</v>
      </c>
      <c r="O15" s="36">
        <f>SUMIFS(СВЦЭМ!$C$39:$C$782,СВЦЭМ!$A$39:$A$782,$A15,СВЦЭМ!$B$39:$B$782,O$11)+'СЕТ СН'!$F$9+СВЦЭМ!$D$10+'СЕТ СН'!$F$6-'СЕТ СН'!$F$19</f>
        <v>1872.9760428099999</v>
      </c>
      <c r="P15" s="36">
        <f>SUMIFS(СВЦЭМ!$C$39:$C$782,СВЦЭМ!$A$39:$A$782,$A15,СВЦЭМ!$B$39:$B$782,P$11)+'СЕТ СН'!$F$9+СВЦЭМ!$D$10+'СЕТ СН'!$F$6-'СЕТ СН'!$F$19</f>
        <v>1887.6836980600001</v>
      </c>
      <c r="Q15" s="36">
        <f>SUMIFS(СВЦЭМ!$C$39:$C$782,СВЦЭМ!$A$39:$A$782,$A15,СВЦЭМ!$B$39:$B$782,Q$11)+'СЕТ СН'!$F$9+СВЦЭМ!$D$10+'СЕТ СН'!$F$6-'СЕТ СН'!$F$19</f>
        <v>1910.3054595600001</v>
      </c>
      <c r="R15" s="36">
        <f>SUMIFS(СВЦЭМ!$C$39:$C$782,СВЦЭМ!$A$39:$A$782,$A15,СВЦЭМ!$B$39:$B$782,R$11)+'СЕТ СН'!$F$9+СВЦЭМ!$D$10+'СЕТ СН'!$F$6-'СЕТ СН'!$F$19</f>
        <v>1906.6314795799999</v>
      </c>
      <c r="S15" s="36">
        <f>SUMIFS(СВЦЭМ!$C$39:$C$782,СВЦЭМ!$A$39:$A$782,$A15,СВЦЭМ!$B$39:$B$782,S$11)+'СЕТ СН'!$F$9+СВЦЭМ!$D$10+'СЕТ СН'!$F$6-'СЕТ СН'!$F$19</f>
        <v>1880.1305871499999</v>
      </c>
      <c r="T15" s="36">
        <f>SUMIFS(СВЦЭМ!$C$39:$C$782,СВЦЭМ!$A$39:$A$782,$A15,СВЦЭМ!$B$39:$B$782,T$11)+'СЕТ СН'!$F$9+СВЦЭМ!$D$10+'СЕТ СН'!$F$6-'СЕТ СН'!$F$19</f>
        <v>1832.1100915699999</v>
      </c>
      <c r="U15" s="36">
        <f>SUMIFS(СВЦЭМ!$C$39:$C$782,СВЦЭМ!$A$39:$A$782,$A15,СВЦЭМ!$B$39:$B$782,U$11)+'СЕТ СН'!$F$9+СВЦЭМ!$D$10+'СЕТ СН'!$F$6-'СЕТ СН'!$F$19</f>
        <v>1820.8395976400002</v>
      </c>
      <c r="V15" s="36">
        <f>SUMIFS(СВЦЭМ!$C$39:$C$782,СВЦЭМ!$A$39:$A$782,$A15,СВЦЭМ!$B$39:$B$782,V$11)+'СЕТ СН'!$F$9+СВЦЭМ!$D$10+'СЕТ СН'!$F$6-'СЕТ СН'!$F$19</f>
        <v>1840.1367884699998</v>
      </c>
      <c r="W15" s="36">
        <f>SUMIFS(СВЦЭМ!$C$39:$C$782,СВЦЭМ!$A$39:$A$782,$A15,СВЦЭМ!$B$39:$B$782,W$11)+'СЕТ СН'!$F$9+СВЦЭМ!$D$10+'СЕТ СН'!$F$6-'СЕТ СН'!$F$19</f>
        <v>1853.27000847</v>
      </c>
      <c r="X15" s="36">
        <f>SUMIFS(СВЦЭМ!$C$39:$C$782,СВЦЭМ!$A$39:$A$782,$A15,СВЦЭМ!$B$39:$B$782,X$11)+'СЕТ СН'!$F$9+СВЦЭМ!$D$10+'СЕТ СН'!$F$6-'СЕТ СН'!$F$19</f>
        <v>1875.9476986</v>
      </c>
      <c r="Y15" s="36">
        <f>SUMIFS(СВЦЭМ!$C$39:$C$782,СВЦЭМ!$A$39:$A$782,$A15,СВЦЭМ!$B$39:$B$782,Y$11)+'СЕТ СН'!$F$9+СВЦЭМ!$D$10+'СЕТ СН'!$F$6-'СЕТ СН'!$F$19</f>
        <v>1899.9588329200001</v>
      </c>
    </row>
    <row r="16" spans="1:27" ht="15.75" x14ac:dyDescent="0.2">
      <c r="A16" s="35">
        <f t="shared" si="0"/>
        <v>45327</v>
      </c>
      <c r="B16" s="36">
        <f>SUMIFS(СВЦЭМ!$C$39:$C$782,СВЦЭМ!$A$39:$A$782,$A16,СВЦЭМ!$B$39:$B$782,B$11)+'СЕТ СН'!$F$9+СВЦЭМ!$D$10+'СЕТ СН'!$F$6-'СЕТ СН'!$F$19</f>
        <v>1994.3513429200002</v>
      </c>
      <c r="C16" s="36">
        <f>SUMIFS(СВЦЭМ!$C$39:$C$782,СВЦЭМ!$A$39:$A$782,$A16,СВЦЭМ!$B$39:$B$782,C$11)+'СЕТ СН'!$F$9+СВЦЭМ!$D$10+'СЕТ СН'!$F$6-'СЕТ СН'!$F$19</f>
        <v>2064.9696018499999</v>
      </c>
      <c r="D16" s="36">
        <f>SUMIFS(СВЦЭМ!$C$39:$C$782,СВЦЭМ!$A$39:$A$782,$A16,СВЦЭМ!$B$39:$B$782,D$11)+'СЕТ СН'!$F$9+СВЦЭМ!$D$10+'СЕТ СН'!$F$6-'СЕТ СН'!$F$19</f>
        <v>2108.2628357600001</v>
      </c>
      <c r="E16" s="36">
        <f>SUMIFS(СВЦЭМ!$C$39:$C$782,СВЦЭМ!$A$39:$A$782,$A16,СВЦЭМ!$B$39:$B$782,E$11)+'СЕТ СН'!$F$9+СВЦЭМ!$D$10+'СЕТ СН'!$F$6-'СЕТ СН'!$F$19</f>
        <v>2117.52615014</v>
      </c>
      <c r="F16" s="36">
        <f>SUMIFS(СВЦЭМ!$C$39:$C$782,СВЦЭМ!$A$39:$A$782,$A16,СВЦЭМ!$B$39:$B$782,F$11)+'СЕТ СН'!$F$9+СВЦЭМ!$D$10+'СЕТ СН'!$F$6-'СЕТ СН'!$F$19</f>
        <v>2100.60383981</v>
      </c>
      <c r="G16" s="36">
        <f>SUMIFS(СВЦЭМ!$C$39:$C$782,СВЦЭМ!$A$39:$A$782,$A16,СВЦЭМ!$B$39:$B$782,G$11)+'СЕТ СН'!$F$9+СВЦЭМ!$D$10+'СЕТ СН'!$F$6-'СЕТ СН'!$F$19</f>
        <v>2096.2191023700002</v>
      </c>
      <c r="H16" s="36">
        <f>SUMIFS(СВЦЭМ!$C$39:$C$782,СВЦЭМ!$A$39:$A$782,$A16,СВЦЭМ!$B$39:$B$782,H$11)+'СЕТ СН'!$F$9+СВЦЭМ!$D$10+'СЕТ СН'!$F$6-'СЕТ СН'!$F$19</f>
        <v>2037.6280924600001</v>
      </c>
      <c r="I16" s="36">
        <f>SUMIFS(СВЦЭМ!$C$39:$C$782,СВЦЭМ!$A$39:$A$782,$A16,СВЦЭМ!$B$39:$B$782,I$11)+'СЕТ СН'!$F$9+СВЦЭМ!$D$10+'СЕТ СН'!$F$6-'СЕТ СН'!$F$19</f>
        <v>1982.1817125699999</v>
      </c>
      <c r="J16" s="36">
        <f>SUMIFS(СВЦЭМ!$C$39:$C$782,СВЦЭМ!$A$39:$A$782,$A16,СВЦЭМ!$B$39:$B$782,J$11)+'СЕТ СН'!$F$9+СВЦЭМ!$D$10+'СЕТ СН'!$F$6-'СЕТ СН'!$F$19</f>
        <v>1941.2041161800003</v>
      </c>
      <c r="K16" s="36">
        <f>SUMIFS(СВЦЭМ!$C$39:$C$782,СВЦЭМ!$A$39:$A$782,$A16,СВЦЭМ!$B$39:$B$782,K$11)+'СЕТ СН'!$F$9+СВЦЭМ!$D$10+'СЕТ СН'!$F$6-'СЕТ СН'!$F$19</f>
        <v>1919.8470558899999</v>
      </c>
      <c r="L16" s="36">
        <f>SUMIFS(СВЦЭМ!$C$39:$C$782,СВЦЭМ!$A$39:$A$782,$A16,СВЦЭМ!$B$39:$B$782,L$11)+'СЕТ СН'!$F$9+СВЦЭМ!$D$10+'СЕТ СН'!$F$6-'СЕТ СН'!$F$19</f>
        <v>1913.4700014</v>
      </c>
      <c r="M16" s="36">
        <f>SUMIFS(СВЦЭМ!$C$39:$C$782,СВЦЭМ!$A$39:$A$782,$A16,СВЦЭМ!$B$39:$B$782,M$11)+'СЕТ СН'!$F$9+СВЦЭМ!$D$10+'СЕТ СН'!$F$6-'СЕТ СН'!$F$19</f>
        <v>1936.8501480700002</v>
      </c>
      <c r="N16" s="36">
        <f>SUMIFS(СВЦЭМ!$C$39:$C$782,СВЦЭМ!$A$39:$A$782,$A16,СВЦЭМ!$B$39:$B$782,N$11)+'СЕТ СН'!$F$9+СВЦЭМ!$D$10+'СЕТ СН'!$F$6-'СЕТ СН'!$F$19</f>
        <v>1951.18794561</v>
      </c>
      <c r="O16" s="36">
        <f>SUMIFS(СВЦЭМ!$C$39:$C$782,СВЦЭМ!$A$39:$A$782,$A16,СВЦЭМ!$B$39:$B$782,O$11)+'СЕТ СН'!$F$9+СВЦЭМ!$D$10+'СЕТ СН'!$F$6-'СЕТ СН'!$F$19</f>
        <v>1961.4528344800001</v>
      </c>
      <c r="P16" s="36">
        <f>SUMIFS(СВЦЭМ!$C$39:$C$782,СВЦЭМ!$A$39:$A$782,$A16,СВЦЭМ!$B$39:$B$782,P$11)+'СЕТ СН'!$F$9+СВЦЭМ!$D$10+'СЕТ СН'!$F$6-'СЕТ СН'!$F$19</f>
        <v>1976.7667523599998</v>
      </c>
      <c r="Q16" s="36">
        <f>SUMIFS(СВЦЭМ!$C$39:$C$782,СВЦЭМ!$A$39:$A$782,$A16,СВЦЭМ!$B$39:$B$782,Q$11)+'СЕТ СН'!$F$9+СВЦЭМ!$D$10+'СЕТ СН'!$F$6-'СЕТ СН'!$F$19</f>
        <v>1990.32732691</v>
      </c>
      <c r="R16" s="36">
        <f>SUMIFS(СВЦЭМ!$C$39:$C$782,СВЦЭМ!$A$39:$A$782,$A16,СВЦЭМ!$B$39:$B$782,R$11)+'СЕТ СН'!$F$9+СВЦЭМ!$D$10+'СЕТ СН'!$F$6-'СЕТ СН'!$F$19</f>
        <v>1991.9706450600002</v>
      </c>
      <c r="S16" s="36">
        <f>SUMIFS(СВЦЭМ!$C$39:$C$782,СВЦЭМ!$A$39:$A$782,$A16,СВЦЭМ!$B$39:$B$782,S$11)+'СЕТ СН'!$F$9+СВЦЭМ!$D$10+'СЕТ СН'!$F$6-'СЕТ СН'!$F$19</f>
        <v>1976.4442462100001</v>
      </c>
      <c r="T16" s="36">
        <f>SUMIFS(СВЦЭМ!$C$39:$C$782,СВЦЭМ!$A$39:$A$782,$A16,СВЦЭМ!$B$39:$B$782,T$11)+'СЕТ СН'!$F$9+СВЦЭМ!$D$10+'СЕТ СН'!$F$6-'СЕТ СН'!$F$19</f>
        <v>1927.4214941599998</v>
      </c>
      <c r="U16" s="36">
        <f>SUMIFS(СВЦЭМ!$C$39:$C$782,СВЦЭМ!$A$39:$A$782,$A16,СВЦЭМ!$B$39:$B$782,U$11)+'СЕТ СН'!$F$9+СВЦЭМ!$D$10+'СЕТ СН'!$F$6-'СЕТ СН'!$F$19</f>
        <v>1914.4978654500001</v>
      </c>
      <c r="V16" s="36">
        <f>SUMIFS(СВЦЭМ!$C$39:$C$782,СВЦЭМ!$A$39:$A$782,$A16,СВЦЭМ!$B$39:$B$782,V$11)+'СЕТ СН'!$F$9+СВЦЭМ!$D$10+'СЕТ СН'!$F$6-'СЕТ СН'!$F$19</f>
        <v>1935.1453745600002</v>
      </c>
      <c r="W16" s="36">
        <f>SUMIFS(СВЦЭМ!$C$39:$C$782,СВЦЭМ!$A$39:$A$782,$A16,СВЦЭМ!$B$39:$B$782,W$11)+'СЕТ СН'!$F$9+СВЦЭМ!$D$10+'СЕТ СН'!$F$6-'СЕТ СН'!$F$19</f>
        <v>1958.55363717</v>
      </c>
      <c r="X16" s="36">
        <f>SUMIFS(СВЦЭМ!$C$39:$C$782,СВЦЭМ!$A$39:$A$782,$A16,СВЦЭМ!$B$39:$B$782,X$11)+'СЕТ СН'!$F$9+СВЦЭМ!$D$10+'СЕТ СН'!$F$6-'СЕТ СН'!$F$19</f>
        <v>1990.5267936999999</v>
      </c>
      <c r="Y16" s="36">
        <f>SUMIFS(СВЦЭМ!$C$39:$C$782,СВЦЭМ!$A$39:$A$782,$A16,СВЦЭМ!$B$39:$B$782,Y$11)+'СЕТ СН'!$F$9+СВЦЭМ!$D$10+'СЕТ СН'!$F$6-'СЕТ СН'!$F$19</f>
        <v>2016.14483892</v>
      </c>
    </row>
    <row r="17" spans="1:25" ht="15.75" x14ac:dyDescent="0.2">
      <c r="A17" s="35">
        <f t="shared" si="0"/>
        <v>45328</v>
      </c>
      <c r="B17" s="36">
        <f>SUMIFS(СВЦЭМ!$C$39:$C$782,СВЦЭМ!$A$39:$A$782,$A17,СВЦЭМ!$B$39:$B$782,B$11)+'СЕТ СН'!$F$9+СВЦЭМ!$D$10+'СЕТ СН'!$F$6-'СЕТ СН'!$F$19</f>
        <v>2090.3926608699999</v>
      </c>
      <c r="C17" s="36">
        <f>SUMIFS(СВЦЭМ!$C$39:$C$782,СВЦЭМ!$A$39:$A$782,$A17,СВЦЭМ!$B$39:$B$782,C$11)+'СЕТ СН'!$F$9+СВЦЭМ!$D$10+'СЕТ СН'!$F$6-'СЕТ СН'!$F$19</f>
        <v>2140.0651350799999</v>
      </c>
      <c r="D17" s="36">
        <f>SUMIFS(СВЦЭМ!$C$39:$C$782,СВЦЭМ!$A$39:$A$782,$A17,СВЦЭМ!$B$39:$B$782,D$11)+'СЕТ СН'!$F$9+СВЦЭМ!$D$10+'СЕТ СН'!$F$6-'СЕТ СН'!$F$19</f>
        <v>2208.03301603</v>
      </c>
      <c r="E17" s="36">
        <f>SUMIFS(СВЦЭМ!$C$39:$C$782,СВЦЭМ!$A$39:$A$782,$A17,СВЦЭМ!$B$39:$B$782,E$11)+'СЕТ СН'!$F$9+СВЦЭМ!$D$10+'СЕТ СН'!$F$6-'СЕТ СН'!$F$19</f>
        <v>2260.9272268700001</v>
      </c>
      <c r="F17" s="36">
        <f>SUMIFS(СВЦЭМ!$C$39:$C$782,СВЦЭМ!$A$39:$A$782,$A17,СВЦЭМ!$B$39:$B$782,F$11)+'СЕТ СН'!$F$9+СВЦЭМ!$D$10+'СЕТ СН'!$F$6-'СЕТ СН'!$F$19</f>
        <v>2265.6761509100002</v>
      </c>
      <c r="G17" s="36">
        <f>SUMIFS(СВЦЭМ!$C$39:$C$782,СВЦЭМ!$A$39:$A$782,$A17,СВЦЭМ!$B$39:$B$782,G$11)+'СЕТ СН'!$F$9+СВЦЭМ!$D$10+'СЕТ СН'!$F$6-'СЕТ СН'!$F$19</f>
        <v>2261.6588429799999</v>
      </c>
      <c r="H17" s="36">
        <f>SUMIFS(СВЦЭМ!$C$39:$C$782,СВЦЭМ!$A$39:$A$782,$A17,СВЦЭМ!$B$39:$B$782,H$11)+'СЕТ СН'!$F$9+СВЦЭМ!$D$10+'СЕТ СН'!$F$6-'СЕТ СН'!$F$19</f>
        <v>2197.41168612</v>
      </c>
      <c r="I17" s="36">
        <f>SUMIFS(СВЦЭМ!$C$39:$C$782,СВЦЭМ!$A$39:$A$782,$A17,СВЦЭМ!$B$39:$B$782,I$11)+'СЕТ СН'!$F$9+СВЦЭМ!$D$10+'СЕТ СН'!$F$6-'СЕТ СН'!$F$19</f>
        <v>2144.6437738600002</v>
      </c>
      <c r="J17" s="36">
        <f>SUMIFS(СВЦЭМ!$C$39:$C$782,СВЦЭМ!$A$39:$A$782,$A17,СВЦЭМ!$B$39:$B$782,J$11)+'СЕТ СН'!$F$9+СВЦЭМ!$D$10+'СЕТ СН'!$F$6-'СЕТ СН'!$F$19</f>
        <v>2124.30851553</v>
      </c>
      <c r="K17" s="36">
        <f>SUMIFS(СВЦЭМ!$C$39:$C$782,СВЦЭМ!$A$39:$A$782,$A17,СВЦЭМ!$B$39:$B$782,K$11)+'СЕТ СН'!$F$9+СВЦЭМ!$D$10+'СЕТ СН'!$F$6-'СЕТ СН'!$F$19</f>
        <v>2100.4388496000001</v>
      </c>
      <c r="L17" s="36">
        <f>SUMIFS(СВЦЭМ!$C$39:$C$782,СВЦЭМ!$A$39:$A$782,$A17,СВЦЭМ!$B$39:$B$782,L$11)+'СЕТ СН'!$F$9+СВЦЭМ!$D$10+'СЕТ СН'!$F$6-'СЕТ СН'!$F$19</f>
        <v>2096.94748699</v>
      </c>
      <c r="M17" s="36">
        <f>SUMIFS(СВЦЭМ!$C$39:$C$782,СВЦЭМ!$A$39:$A$782,$A17,СВЦЭМ!$B$39:$B$782,M$11)+'СЕТ СН'!$F$9+СВЦЭМ!$D$10+'СЕТ СН'!$F$6-'СЕТ СН'!$F$19</f>
        <v>2119.1700767699999</v>
      </c>
      <c r="N17" s="36">
        <f>SUMIFS(СВЦЭМ!$C$39:$C$782,СВЦЭМ!$A$39:$A$782,$A17,СВЦЭМ!$B$39:$B$782,N$11)+'СЕТ СН'!$F$9+СВЦЭМ!$D$10+'СЕТ СН'!$F$6-'СЕТ СН'!$F$19</f>
        <v>2130.6510565600001</v>
      </c>
      <c r="O17" s="36">
        <f>SUMIFS(СВЦЭМ!$C$39:$C$782,СВЦЭМ!$A$39:$A$782,$A17,СВЦЭМ!$B$39:$B$782,O$11)+'СЕТ СН'!$F$9+СВЦЭМ!$D$10+'СЕТ СН'!$F$6-'СЕТ СН'!$F$19</f>
        <v>2132.44897894</v>
      </c>
      <c r="P17" s="36">
        <f>SUMIFS(СВЦЭМ!$C$39:$C$782,СВЦЭМ!$A$39:$A$782,$A17,СВЦЭМ!$B$39:$B$782,P$11)+'СЕТ СН'!$F$9+СВЦЭМ!$D$10+'СЕТ СН'!$F$6-'СЕТ СН'!$F$19</f>
        <v>2147.2859109000001</v>
      </c>
      <c r="Q17" s="36">
        <f>SUMIFS(СВЦЭМ!$C$39:$C$782,СВЦЭМ!$A$39:$A$782,$A17,СВЦЭМ!$B$39:$B$782,Q$11)+'СЕТ СН'!$F$9+СВЦЭМ!$D$10+'СЕТ СН'!$F$6-'СЕТ СН'!$F$19</f>
        <v>2163.4595152000002</v>
      </c>
      <c r="R17" s="36">
        <f>SUMIFS(СВЦЭМ!$C$39:$C$782,СВЦЭМ!$A$39:$A$782,$A17,СВЦЭМ!$B$39:$B$782,R$11)+'СЕТ СН'!$F$9+СВЦЭМ!$D$10+'СЕТ СН'!$F$6-'СЕТ СН'!$F$19</f>
        <v>2166.4827969200001</v>
      </c>
      <c r="S17" s="36">
        <f>SUMIFS(СВЦЭМ!$C$39:$C$782,СВЦЭМ!$A$39:$A$782,$A17,СВЦЭМ!$B$39:$B$782,S$11)+'СЕТ СН'!$F$9+СВЦЭМ!$D$10+'СЕТ СН'!$F$6-'СЕТ СН'!$F$19</f>
        <v>2151.9499398000003</v>
      </c>
      <c r="T17" s="36">
        <f>SUMIFS(СВЦЭМ!$C$39:$C$782,СВЦЭМ!$A$39:$A$782,$A17,СВЦЭМ!$B$39:$B$782,T$11)+'СЕТ СН'!$F$9+СВЦЭМ!$D$10+'СЕТ СН'!$F$6-'СЕТ СН'!$F$19</f>
        <v>2102.8389481700001</v>
      </c>
      <c r="U17" s="36">
        <f>SUMIFS(СВЦЭМ!$C$39:$C$782,СВЦЭМ!$A$39:$A$782,$A17,СВЦЭМ!$B$39:$B$782,U$11)+'СЕТ СН'!$F$9+СВЦЭМ!$D$10+'СЕТ СН'!$F$6-'СЕТ СН'!$F$19</f>
        <v>2108.67033481</v>
      </c>
      <c r="V17" s="36">
        <f>SUMIFS(СВЦЭМ!$C$39:$C$782,СВЦЭМ!$A$39:$A$782,$A17,СВЦЭМ!$B$39:$B$782,V$11)+'СЕТ СН'!$F$9+СВЦЭМ!$D$10+'СЕТ СН'!$F$6-'СЕТ СН'!$F$19</f>
        <v>2125.0242197000002</v>
      </c>
      <c r="W17" s="36">
        <f>SUMIFS(СВЦЭМ!$C$39:$C$782,СВЦЭМ!$A$39:$A$782,$A17,СВЦЭМ!$B$39:$B$782,W$11)+'СЕТ СН'!$F$9+СВЦЭМ!$D$10+'СЕТ СН'!$F$6-'СЕТ СН'!$F$19</f>
        <v>2142.32349144</v>
      </c>
      <c r="X17" s="36">
        <f>SUMIFS(СВЦЭМ!$C$39:$C$782,СВЦЭМ!$A$39:$A$782,$A17,СВЦЭМ!$B$39:$B$782,X$11)+'СЕТ СН'!$F$9+СВЦЭМ!$D$10+'СЕТ СН'!$F$6-'СЕТ СН'!$F$19</f>
        <v>2180.5075673300003</v>
      </c>
      <c r="Y17" s="36">
        <f>SUMIFS(СВЦЭМ!$C$39:$C$782,СВЦЭМ!$A$39:$A$782,$A17,СВЦЭМ!$B$39:$B$782,Y$11)+'СЕТ СН'!$F$9+СВЦЭМ!$D$10+'СЕТ СН'!$F$6-'СЕТ СН'!$F$19</f>
        <v>2200.8426362999999</v>
      </c>
    </row>
    <row r="18" spans="1:25" ht="15.75" x14ac:dyDescent="0.2">
      <c r="A18" s="35">
        <f t="shared" si="0"/>
        <v>45329</v>
      </c>
      <c r="B18" s="36">
        <f>SUMIFS(СВЦЭМ!$C$39:$C$782,СВЦЭМ!$A$39:$A$782,$A18,СВЦЭМ!$B$39:$B$782,B$11)+'СЕТ СН'!$F$9+СВЦЭМ!$D$10+'СЕТ СН'!$F$6-'СЕТ СН'!$F$19</f>
        <v>2225.9608262000002</v>
      </c>
      <c r="C18" s="36">
        <f>SUMIFS(СВЦЭМ!$C$39:$C$782,СВЦЭМ!$A$39:$A$782,$A18,СВЦЭМ!$B$39:$B$782,C$11)+'СЕТ СН'!$F$9+СВЦЭМ!$D$10+'СЕТ СН'!$F$6-'СЕТ СН'!$F$19</f>
        <v>2282.1681037100002</v>
      </c>
      <c r="D18" s="36">
        <f>SUMIFS(СВЦЭМ!$C$39:$C$782,СВЦЭМ!$A$39:$A$782,$A18,СВЦЭМ!$B$39:$B$782,D$11)+'СЕТ СН'!$F$9+СВЦЭМ!$D$10+'СЕТ СН'!$F$6-'СЕТ СН'!$F$19</f>
        <v>2326.8673219799998</v>
      </c>
      <c r="E18" s="36">
        <f>SUMIFS(СВЦЭМ!$C$39:$C$782,СВЦЭМ!$A$39:$A$782,$A18,СВЦЭМ!$B$39:$B$782,E$11)+'СЕТ СН'!$F$9+СВЦЭМ!$D$10+'СЕТ СН'!$F$6-'СЕТ СН'!$F$19</f>
        <v>2363.9390364000001</v>
      </c>
      <c r="F18" s="36">
        <f>SUMIFS(СВЦЭМ!$C$39:$C$782,СВЦЭМ!$A$39:$A$782,$A18,СВЦЭМ!$B$39:$B$782,F$11)+'СЕТ СН'!$F$9+СВЦЭМ!$D$10+'СЕТ СН'!$F$6-'СЕТ СН'!$F$19</f>
        <v>2347.26450591</v>
      </c>
      <c r="G18" s="36">
        <f>SUMIFS(СВЦЭМ!$C$39:$C$782,СВЦЭМ!$A$39:$A$782,$A18,СВЦЭМ!$B$39:$B$782,G$11)+'СЕТ СН'!$F$9+СВЦЭМ!$D$10+'СЕТ СН'!$F$6-'СЕТ СН'!$F$19</f>
        <v>2324.47230954</v>
      </c>
      <c r="H18" s="36">
        <f>SUMIFS(СВЦЭМ!$C$39:$C$782,СВЦЭМ!$A$39:$A$782,$A18,СВЦЭМ!$B$39:$B$782,H$11)+'СЕТ СН'!$F$9+СВЦЭМ!$D$10+'СЕТ СН'!$F$6-'СЕТ СН'!$F$19</f>
        <v>2275.92424764</v>
      </c>
      <c r="I18" s="36">
        <f>SUMIFS(СВЦЭМ!$C$39:$C$782,СВЦЭМ!$A$39:$A$782,$A18,СВЦЭМ!$B$39:$B$782,I$11)+'СЕТ СН'!$F$9+СВЦЭМ!$D$10+'СЕТ СН'!$F$6-'СЕТ СН'!$F$19</f>
        <v>2226.6137938699999</v>
      </c>
      <c r="J18" s="36">
        <f>SUMIFS(СВЦЭМ!$C$39:$C$782,СВЦЭМ!$A$39:$A$782,$A18,СВЦЭМ!$B$39:$B$782,J$11)+'СЕТ СН'!$F$9+СВЦЭМ!$D$10+'СЕТ СН'!$F$6-'СЕТ СН'!$F$19</f>
        <v>2182.41208766</v>
      </c>
      <c r="K18" s="36">
        <f>SUMIFS(СВЦЭМ!$C$39:$C$782,СВЦЭМ!$A$39:$A$782,$A18,СВЦЭМ!$B$39:$B$782,K$11)+'СЕТ СН'!$F$9+СВЦЭМ!$D$10+'СЕТ СН'!$F$6-'СЕТ СН'!$F$19</f>
        <v>2148.1490320500002</v>
      </c>
      <c r="L18" s="36">
        <f>SUMIFS(СВЦЭМ!$C$39:$C$782,СВЦЭМ!$A$39:$A$782,$A18,СВЦЭМ!$B$39:$B$782,L$11)+'СЕТ СН'!$F$9+СВЦЭМ!$D$10+'СЕТ СН'!$F$6-'СЕТ СН'!$F$19</f>
        <v>2137.1063181200002</v>
      </c>
      <c r="M18" s="36">
        <f>SUMIFS(СВЦЭМ!$C$39:$C$782,СВЦЭМ!$A$39:$A$782,$A18,СВЦЭМ!$B$39:$B$782,M$11)+'СЕТ СН'!$F$9+СВЦЭМ!$D$10+'СЕТ СН'!$F$6-'СЕТ СН'!$F$19</f>
        <v>2173.60901504</v>
      </c>
      <c r="N18" s="36">
        <f>SUMIFS(СВЦЭМ!$C$39:$C$782,СВЦЭМ!$A$39:$A$782,$A18,СВЦЭМ!$B$39:$B$782,N$11)+'СЕТ СН'!$F$9+СВЦЭМ!$D$10+'СЕТ СН'!$F$6-'СЕТ СН'!$F$19</f>
        <v>2192.65682917</v>
      </c>
      <c r="O18" s="36">
        <f>SUMIFS(СВЦЭМ!$C$39:$C$782,СВЦЭМ!$A$39:$A$782,$A18,СВЦЭМ!$B$39:$B$782,O$11)+'СЕТ СН'!$F$9+СВЦЭМ!$D$10+'СЕТ СН'!$F$6-'СЕТ СН'!$F$19</f>
        <v>2208.6569586599999</v>
      </c>
      <c r="P18" s="36">
        <f>SUMIFS(СВЦЭМ!$C$39:$C$782,СВЦЭМ!$A$39:$A$782,$A18,СВЦЭМ!$B$39:$B$782,P$11)+'СЕТ СН'!$F$9+СВЦЭМ!$D$10+'СЕТ СН'!$F$6-'СЕТ СН'!$F$19</f>
        <v>2231.8815881099999</v>
      </c>
      <c r="Q18" s="36">
        <f>SUMIFS(СВЦЭМ!$C$39:$C$782,СВЦЭМ!$A$39:$A$782,$A18,СВЦЭМ!$B$39:$B$782,Q$11)+'СЕТ СН'!$F$9+СВЦЭМ!$D$10+'СЕТ СН'!$F$6-'СЕТ СН'!$F$19</f>
        <v>2251.1238035399997</v>
      </c>
      <c r="R18" s="36">
        <f>SUMIFS(СВЦЭМ!$C$39:$C$782,СВЦЭМ!$A$39:$A$782,$A18,СВЦЭМ!$B$39:$B$782,R$11)+'СЕТ СН'!$F$9+СВЦЭМ!$D$10+'СЕТ СН'!$F$6-'СЕТ СН'!$F$19</f>
        <v>2264.7841241399997</v>
      </c>
      <c r="S18" s="36">
        <f>SUMIFS(СВЦЭМ!$C$39:$C$782,СВЦЭМ!$A$39:$A$782,$A18,СВЦЭМ!$B$39:$B$782,S$11)+'СЕТ СН'!$F$9+СВЦЭМ!$D$10+'СЕТ СН'!$F$6-'СЕТ СН'!$F$19</f>
        <v>2249.8667298300002</v>
      </c>
      <c r="T18" s="36">
        <f>SUMIFS(СВЦЭМ!$C$39:$C$782,СВЦЭМ!$A$39:$A$782,$A18,СВЦЭМ!$B$39:$B$782,T$11)+'СЕТ СН'!$F$9+СВЦЭМ!$D$10+'СЕТ СН'!$F$6-'СЕТ СН'!$F$19</f>
        <v>2203.8752327299999</v>
      </c>
      <c r="U18" s="36">
        <f>SUMIFS(СВЦЭМ!$C$39:$C$782,СВЦЭМ!$A$39:$A$782,$A18,СВЦЭМ!$B$39:$B$782,U$11)+'СЕТ СН'!$F$9+СВЦЭМ!$D$10+'СЕТ СН'!$F$6-'СЕТ СН'!$F$19</f>
        <v>2192.2862014299999</v>
      </c>
      <c r="V18" s="36">
        <f>SUMIFS(СВЦЭМ!$C$39:$C$782,СВЦЭМ!$A$39:$A$782,$A18,СВЦЭМ!$B$39:$B$782,V$11)+'СЕТ СН'!$F$9+СВЦЭМ!$D$10+'СЕТ СН'!$F$6-'СЕТ СН'!$F$19</f>
        <v>2200.2097994400001</v>
      </c>
      <c r="W18" s="36">
        <f>SUMIFS(СВЦЭМ!$C$39:$C$782,СВЦЭМ!$A$39:$A$782,$A18,СВЦЭМ!$B$39:$B$782,W$11)+'СЕТ СН'!$F$9+СВЦЭМ!$D$10+'СЕТ СН'!$F$6-'СЕТ СН'!$F$19</f>
        <v>2217.6015803700002</v>
      </c>
      <c r="X18" s="36">
        <f>SUMIFS(СВЦЭМ!$C$39:$C$782,СВЦЭМ!$A$39:$A$782,$A18,СВЦЭМ!$B$39:$B$782,X$11)+'СЕТ СН'!$F$9+СВЦЭМ!$D$10+'СЕТ СН'!$F$6-'СЕТ СН'!$F$19</f>
        <v>2247.5497675000001</v>
      </c>
      <c r="Y18" s="36">
        <f>SUMIFS(СВЦЭМ!$C$39:$C$782,СВЦЭМ!$A$39:$A$782,$A18,СВЦЭМ!$B$39:$B$782,Y$11)+'СЕТ СН'!$F$9+СВЦЭМ!$D$10+'СЕТ СН'!$F$6-'СЕТ СН'!$F$19</f>
        <v>2264.4258117099998</v>
      </c>
    </row>
    <row r="19" spans="1:25" ht="15.75" x14ac:dyDescent="0.2">
      <c r="A19" s="35">
        <f t="shared" si="0"/>
        <v>45330</v>
      </c>
      <c r="B19" s="36">
        <f>SUMIFS(СВЦЭМ!$C$39:$C$782,СВЦЭМ!$A$39:$A$782,$A19,СВЦЭМ!$B$39:$B$782,B$11)+'СЕТ СН'!$F$9+СВЦЭМ!$D$10+'СЕТ СН'!$F$6-'СЕТ СН'!$F$19</f>
        <v>2327.5320287599998</v>
      </c>
      <c r="C19" s="36">
        <f>SUMIFS(СВЦЭМ!$C$39:$C$782,СВЦЭМ!$A$39:$A$782,$A19,СВЦЭМ!$B$39:$B$782,C$11)+'СЕТ СН'!$F$9+СВЦЭМ!$D$10+'СЕТ СН'!$F$6-'СЕТ СН'!$F$19</f>
        <v>2363.7554231899999</v>
      </c>
      <c r="D19" s="36">
        <f>SUMIFS(СВЦЭМ!$C$39:$C$782,СВЦЭМ!$A$39:$A$782,$A19,СВЦЭМ!$B$39:$B$782,D$11)+'СЕТ СН'!$F$9+СВЦЭМ!$D$10+'СЕТ СН'!$F$6-'СЕТ СН'!$F$19</f>
        <v>2324.4850564899998</v>
      </c>
      <c r="E19" s="36">
        <f>SUMIFS(СВЦЭМ!$C$39:$C$782,СВЦЭМ!$A$39:$A$782,$A19,СВЦЭМ!$B$39:$B$782,E$11)+'СЕТ СН'!$F$9+СВЦЭМ!$D$10+'СЕТ СН'!$F$6-'СЕТ СН'!$F$19</f>
        <v>2330.9689873899997</v>
      </c>
      <c r="F19" s="36">
        <f>SUMIFS(СВЦЭМ!$C$39:$C$782,СВЦЭМ!$A$39:$A$782,$A19,СВЦЭМ!$B$39:$B$782,F$11)+'СЕТ СН'!$F$9+СВЦЭМ!$D$10+'СЕТ СН'!$F$6-'СЕТ СН'!$F$19</f>
        <v>2298.9613847400001</v>
      </c>
      <c r="G19" s="36">
        <f>SUMIFS(СВЦЭМ!$C$39:$C$782,СВЦЭМ!$A$39:$A$782,$A19,СВЦЭМ!$B$39:$B$782,G$11)+'СЕТ СН'!$F$9+СВЦЭМ!$D$10+'СЕТ СН'!$F$6-'СЕТ СН'!$F$19</f>
        <v>2288.1798346999999</v>
      </c>
      <c r="H19" s="36">
        <f>SUMIFS(СВЦЭМ!$C$39:$C$782,СВЦЭМ!$A$39:$A$782,$A19,СВЦЭМ!$B$39:$B$782,H$11)+'СЕТ СН'!$F$9+СВЦЭМ!$D$10+'СЕТ СН'!$F$6-'СЕТ СН'!$F$19</f>
        <v>2256.3228616699998</v>
      </c>
      <c r="I19" s="36">
        <f>SUMIFS(СВЦЭМ!$C$39:$C$782,СВЦЭМ!$A$39:$A$782,$A19,СВЦЭМ!$B$39:$B$782,I$11)+'СЕТ СН'!$F$9+СВЦЭМ!$D$10+'СЕТ СН'!$F$6-'СЕТ СН'!$F$19</f>
        <v>2179.0129090700002</v>
      </c>
      <c r="J19" s="36">
        <f>SUMIFS(СВЦЭМ!$C$39:$C$782,СВЦЭМ!$A$39:$A$782,$A19,СВЦЭМ!$B$39:$B$782,J$11)+'СЕТ СН'!$F$9+СВЦЭМ!$D$10+'СЕТ СН'!$F$6-'СЕТ СН'!$F$19</f>
        <v>2168.93819669</v>
      </c>
      <c r="K19" s="36">
        <f>SUMIFS(СВЦЭМ!$C$39:$C$782,СВЦЭМ!$A$39:$A$782,$A19,СВЦЭМ!$B$39:$B$782,K$11)+'СЕТ СН'!$F$9+СВЦЭМ!$D$10+'СЕТ СН'!$F$6-'СЕТ СН'!$F$19</f>
        <v>2139.4249944500002</v>
      </c>
      <c r="L19" s="36">
        <f>SUMIFS(СВЦЭМ!$C$39:$C$782,СВЦЭМ!$A$39:$A$782,$A19,СВЦЭМ!$B$39:$B$782,L$11)+'СЕТ СН'!$F$9+СВЦЭМ!$D$10+'СЕТ СН'!$F$6-'СЕТ СН'!$F$19</f>
        <v>2147.19980962</v>
      </c>
      <c r="M19" s="36">
        <f>SUMIFS(СВЦЭМ!$C$39:$C$782,СВЦЭМ!$A$39:$A$782,$A19,СВЦЭМ!$B$39:$B$782,M$11)+'СЕТ СН'!$F$9+СВЦЭМ!$D$10+'СЕТ СН'!$F$6-'СЕТ СН'!$F$19</f>
        <v>2166.9569728699998</v>
      </c>
      <c r="N19" s="36">
        <f>SUMIFS(СВЦЭМ!$C$39:$C$782,СВЦЭМ!$A$39:$A$782,$A19,СВЦЭМ!$B$39:$B$782,N$11)+'СЕТ СН'!$F$9+СВЦЭМ!$D$10+'СЕТ СН'!$F$6-'СЕТ СН'!$F$19</f>
        <v>2157.93075537</v>
      </c>
      <c r="O19" s="36">
        <f>SUMIFS(СВЦЭМ!$C$39:$C$782,СВЦЭМ!$A$39:$A$782,$A19,СВЦЭМ!$B$39:$B$782,O$11)+'СЕТ СН'!$F$9+СВЦЭМ!$D$10+'СЕТ СН'!$F$6-'СЕТ СН'!$F$19</f>
        <v>2192.4256543000001</v>
      </c>
      <c r="P19" s="36">
        <f>SUMIFS(СВЦЭМ!$C$39:$C$782,СВЦЭМ!$A$39:$A$782,$A19,СВЦЭМ!$B$39:$B$782,P$11)+'СЕТ СН'!$F$9+СВЦЭМ!$D$10+'СЕТ СН'!$F$6-'СЕТ СН'!$F$19</f>
        <v>2216.1813646099999</v>
      </c>
      <c r="Q19" s="36">
        <f>SUMIFS(СВЦЭМ!$C$39:$C$782,СВЦЭМ!$A$39:$A$782,$A19,СВЦЭМ!$B$39:$B$782,Q$11)+'СЕТ СН'!$F$9+СВЦЭМ!$D$10+'СЕТ СН'!$F$6-'СЕТ СН'!$F$19</f>
        <v>2223.92020138</v>
      </c>
      <c r="R19" s="36">
        <f>SUMIFS(СВЦЭМ!$C$39:$C$782,СВЦЭМ!$A$39:$A$782,$A19,СВЦЭМ!$B$39:$B$782,R$11)+'СЕТ СН'!$F$9+СВЦЭМ!$D$10+'СЕТ СН'!$F$6-'СЕТ СН'!$F$19</f>
        <v>2225.8956447400001</v>
      </c>
      <c r="S19" s="36">
        <f>SUMIFS(СВЦЭМ!$C$39:$C$782,СВЦЭМ!$A$39:$A$782,$A19,СВЦЭМ!$B$39:$B$782,S$11)+'СЕТ СН'!$F$9+СВЦЭМ!$D$10+'СЕТ СН'!$F$6-'СЕТ СН'!$F$19</f>
        <v>2206.9927904199999</v>
      </c>
      <c r="T19" s="36">
        <f>SUMIFS(СВЦЭМ!$C$39:$C$782,СВЦЭМ!$A$39:$A$782,$A19,СВЦЭМ!$B$39:$B$782,T$11)+'СЕТ СН'!$F$9+СВЦЭМ!$D$10+'СЕТ СН'!$F$6-'СЕТ СН'!$F$19</f>
        <v>2169.9287859300002</v>
      </c>
      <c r="U19" s="36">
        <f>SUMIFS(СВЦЭМ!$C$39:$C$782,СВЦЭМ!$A$39:$A$782,$A19,СВЦЭМ!$B$39:$B$782,U$11)+'СЕТ СН'!$F$9+СВЦЭМ!$D$10+'СЕТ СН'!$F$6-'СЕТ СН'!$F$19</f>
        <v>2171.3598164800001</v>
      </c>
      <c r="V19" s="36">
        <f>SUMIFS(СВЦЭМ!$C$39:$C$782,СВЦЭМ!$A$39:$A$782,$A19,СВЦЭМ!$B$39:$B$782,V$11)+'СЕТ СН'!$F$9+СВЦЭМ!$D$10+'СЕТ СН'!$F$6-'СЕТ СН'!$F$19</f>
        <v>2168.9333781800001</v>
      </c>
      <c r="W19" s="36">
        <f>SUMIFS(СВЦЭМ!$C$39:$C$782,СВЦЭМ!$A$39:$A$782,$A19,СВЦЭМ!$B$39:$B$782,W$11)+'СЕТ СН'!$F$9+СВЦЭМ!$D$10+'СЕТ СН'!$F$6-'СЕТ СН'!$F$19</f>
        <v>2187.1953190700001</v>
      </c>
      <c r="X19" s="36">
        <f>SUMIFS(СВЦЭМ!$C$39:$C$782,СВЦЭМ!$A$39:$A$782,$A19,СВЦЭМ!$B$39:$B$782,X$11)+'СЕТ СН'!$F$9+СВЦЭМ!$D$10+'СЕТ СН'!$F$6-'СЕТ СН'!$F$19</f>
        <v>2219.7840609099999</v>
      </c>
      <c r="Y19" s="36">
        <f>SUMIFS(СВЦЭМ!$C$39:$C$782,СВЦЭМ!$A$39:$A$782,$A19,СВЦЭМ!$B$39:$B$782,Y$11)+'СЕТ СН'!$F$9+СВЦЭМ!$D$10+'СЕТ СН'!$F$6-'СЕТ СН'!$F$19</f>
        <v>2227.2564829900002</v>
      </c>
    </row>
    <row r="20" spans="1:25" ht="15.75" x14ac:dyDescent="0.2">
      <c r="A20" s="35">
        <f t="shared" si="0"/>
        <v>45331</v>
      </c>
      <c r="B20" s="36">
        <f>SUMIFS(СВЦЭМ!$C$39:$C$782,СВЦЭМ!$A$39:$A$782,$A20,СВЦЭМ!$B$39:$B$782,B$11)+'СЕТ СН'!$F$9+СВЦЭМ!$D$10+'СЕТ СН'!$F$6-'СЕТ СН'!$F$19</f>
        <v>2287.7603736999999</v>
      </c>
      <c r="C20" s="36">
        <f>SUMIFS(СВЦЭМ!$C$39:$C$782,СВЦЭМ!$A$39:$A$782,$A20,СВЦЭМ!$B$39:$B$782,C$11)+'СЕТ СН'!$F$9+СВЦЭМ!$D$10+'СЕТ СН'!$F$6-'СЕТ СН'!$F$19</f>
        <v>2339.1121445999997</v>
      </c>
      <c r="D20" s="36">
        <f>SUMIFS(СВЦЭМ!$C$39:$C$782,СВЦЭМ!$A$39:$A$782,$A20,СВЦЭМ!$B$39:$B$782,D$11)+'СЕТ СН'!$F$9+СВЦЭМ!$D$10+'СЕТ СН'!$F$6-'СЕТ СН'!$F$19</f>
        <v>2357.5420410900001</v>
      </c>
      <c r="E20" s="36">
        <f>SUMIFS(СВЦЭМ!$C$39:$C$782,СВЦЭМ!$A$39:$A$782,$A20,СВЦЭМ!$B$39:$B$782,E$11)+'СЕТ СН'!$F$9+СВЦЭМ!$D$10+'СЕТ СН'!$F$6-'СЕТ СН'!$F$19</f>
        <v>2368.18910886</v>
      </c>
      <c r="F20" s="36">
        <f>SUMIFS(СВЦЭМ!$C$39:$C$782,СВЦЭМ!$A$39:$A$782,$A20,СВЦЭМ!$B$39:$B$782,F$11)+'СЕТ СН'!$F$9+СВЦЭМ!$D$10+'СЕТ СН'!$F$6-'СЕТ СН'!$F$19</f>
        <v>2370.7926477999999</v>
      </c>
      <c r="G20" s="36">
        <f>SUMIFS(СВЦЭМ!$C$39:$C$782,СВЦЭМ!$A$39:$A$782,$A20,СВЦЭМ!$B$39:$B$782,G$11)+'СЕТ СН'!$F$9+СВЦЭМ!$D$10+'СЕТ СН'!$F$6-'СЕТ СН'!$F$19</f>
        <v>2335.3060063600001</v>
      </c>
      <c r="H20" s="36">
        <f>SUMIFS(СВЦЭМ!$C$39:$C$782,СВЦЭМ!$A$39:$A$782,$A20,СВЦЭМ!$B$39:$B$782,H$11)+'СЕТ СН'!$F$9+СВЦЭМ!$D$10+'СЕТ СН'!$F$6-'СЕТ СН'!$F$19</f>
        <v>2273.8150175599999</v>
      </c>
      <c r="I20" s="36">
        <f>SUMIFS(СВЦЭМ!$C$39:$C$782,СВЦЭМ!$A$39:$A$782,$A20,СВЦЭМ!$B$39:$B$782,I$11)+'СЕТ СН'!$F$9+СВЦЭМ!$D$10+'СЕТ СН'!$F$6-'СЕТ СН'!$F$19</f>
        <v>2216.8715183899999</v>
      </c>
      <c r="J20" s="36">
        <f>SUMIFS(СВЦЭМ!$C$39:$C$782,СВЦЭМ!$A$39:$A$782,$A20,СВЦЭМ!$B$39:$B$782,J$11)+'СЕТ СН'!$F$9+СВЦЭМ!$D$10+'СЕТ СН'!$F$6-'СЕТ СН'!$F$19</f>
        <v>2180.8880581399999</v>
      </c>
      <c r="K20" s="36">
        <f>SUMIFS(СВЦЭМ!$C$39:$C$782,СВЦЭМ!$A$39:$A$782,$A20,СВЦЭМ!$B$39:$B$782,K$11)+'СЕТ СН'!$F$9+СВЦЭМ!$D$10+'СЕТ СН'!$F$6-'СЕТ СН'!$F$19</f>
        <v>2174.1513548900002</v>
      </c>
      <c r="L20" s="36">
        <f>SUMIFS(СВЦЭМ!$C$39:$C$782,СВЦЭМ!$A$39:$A$782,$A20,СВЦЭМ!$B$39:$B$782,L$11)+'СЕТ СН'!$F$9+СВЦЭМ!$D$10+'СЕТ СН'!$F$6-'СЕТ СН'!$F$19</f>
        <v>2164.4958046500001</v>
      </c>
      <c r="M20" s="36">
        <f>SUMIFS(СВЦЭМ!$C$39:$C$782,СВЦЭМ!$A$39:$A$782,$A20,СВЦЭМ!$B$39:$B$782,M$11)+'СЕТ СН'!$F$9+СВЦЭМ!$D$10+'СЕТ СН'!$F$6-'СЕТ СН'!$F$19</f>
        <v>2181.7177437</v>
      </c>
      <c r="N20" s="36">
        <f>SUMIFS(СВЦЭМ!$C$39:$C$782,СВЦЭМ!$A$39:$A$782,$A20,СВЦЭМ!$B$39:$B$782,N$11)+'СЕТ СН'!$F$9+СВЦЭМ!$D$10+'СЕТ СН'!$F$6-'СЕТ СН'!$F$19</f>
        <v>2195.9720292299999</v>
      </c>
      <c r="O20" s="36">
        <f>SUMIFS(СВЦЭМ!$C$39:$C$782,СВЦЭМ!$A$39:$A$782,$A20,СВЦЭМ!$B$39:$B$782,O$11)+'СЕТ СН'!$F$9+СВЦЭМ!$D$10+'СЕТ СН'!$F$6-'СЕТ СН'!$F$19</f>
        <v>2202.4877022999999</v>
      </c>
      <c r="P20" s="36">
        <f>SUMIFS(СВЦЭМ!$C$39:$C$782,СВЦЭМ!$A$39:$A$782,$A20,СВЦЭМ!$B$39:$B$782,P$11)+'СЕТ СН'!$F$9+СВЦЭМ!$D$10+'СЕТ СН'!$F$6-'СЕТ СН'!$F$19</f>
        <v>2227.5079913300001</v>
      </c>
      <c r="Q20" s="36">
        <f>SUMIFS(СВЦЭМ!$C$39:$C$782,СВЦЭМ!$A$39:$A$782,$A20,СВЦЭМ!$B$39:$B$782,Q$11)+'СЕТ СН'!$F$9+СВЦЭМ!$D$10+'СЕТ СН'!$F$6-'СЕТ СН'!$F$19</f>
        <v>2241.2422682299998</v>
      </c>
      <c r="R20" s="36">
        <f>SUMIFS(СВЦЭМ!$C$39:$C$782,СВЦЭМ!$A$39:$A$782,$A20,СВЦЭМ!$B$39:$B$782,R$11)+'СЕТ СН'!$F$9+СВЦЭМ!$D$10+'СЕТ СН'!$F$6-'СЕТ СН'!$F$19</f>
        <v>2234.6120802399996</v>
      </c>
      <c r="S20" s="36">
        <f>SUMIFS(СВЦЭМ!$C$39:$C$782,СВЦЭМ!$A$39:$A$782,$A20,СВЦЭМ!$B$39:$B$782,S$11)+'СЕТ СН'!$F$9+СВЦЭМ!$D$10+'СЕТ СН'!$F$6-'СЕТ СН'!$F$19</f>
        <v>2231.9092412199998</v>
      </c>
      <c r="T20" s="36">
        <f>SUMIFS(СВЦЭМ!$C$39:$C$782,СВЦЭМ!$A$39:$A$782,$A20,СВЦЭМ!$B$39:$B$782,T$11)+'СЕТ СН'!$F$9+СВЦЭМ!$D$10+'СЕТ СН'!$F$6-'СЕТ СН'!$F$19</f>
        <v>2186.2488481800001</v>
      </c>
      <c r="U20" s="36">
        <f>SUMIFS(СВЦЭМ!$C$39:$C$782,СВЦЭМ!$A$39:$A$782,$A20,СВЦЭМ!$B$39:$B$782,U$11)+'СЕТ СН'!$F$9+СВЦЭМ!$D$10+'СЕТ СН'!$F$6-'СЕТ СН'!$F$19</f>
        <v>2188.4308886200001</v>
      </c>
      <c r="V20" s="36">
        <f>SUMIFS(СВЦЭМ!$C$39:$C$782,СВЦЭМ!$A$39:$A$782,$A20,СВЦЭМ!$B$39:$B$782,V$11)+'СЕТ СН'!$F$9+СВЦЭМ!$D$10+'СЕТ СН'!$F$6-'СЕТ СН'!$F$19</f>
        <v>2188.0010255900002</v>
      </c>
      <c r="W20" s="36">
        <f>SUMIFS(СВЦЭМ!$C$39:$C$782,СВЦЭМ!$A$39:$A$782,$A20,СВЦЭМ!$B$39:$B$782,W$11)+'СЕТ СН'!$F$9+СВЦЭМ!$D$10+'СЕТ СН'!$F$6-'СЕТ СН'!$F$19</f>
        <v>2189.2632124400002</v>
      </c>
      <c r="X20" s="36">
        <f>SUMIFS(СВЦЭМ!$C$39:$C$782,СВЦЭМ!$A$39:$A$782,$A20,СВЦЭМ!$B$39:$B$782,X$11)+'СЕТ СН'!$F$9+СВЦЭМ!$D$10+'СЕТ СН'!$F$6-'СЕТ СН'!$F$19</f>
        <v>2220.78251907</v>
      </c>
      <c r="Y20" s="36">
        <f>SUMIFS(СВЦЭМ!$C$39:$C$782,СВЦЭМ!$A$39:$A$782,$A20,СВЦЭМ!$B$39:$B$782,Y$11)+'СЕТ СН'!$F$9+СВЦЭМ!$D$10+'СЕТ СН'!$F$6-'СЕТ СН'!$F$19</f>
        <v>2317.4065711799999</v>
      </c>
    </row>
    <row r="21" spans="1:25" ht="15.75" x14ac:dyDescent="0.2">
      <c r="A21" s="35">
        <f t="shared" si="0"/>
        <v>45332</v>
      </c>
      <c r="B21" s="36">
        <f>SUMIFS(СВЦЭМ!$C$39:$C$782,СВЦЭМ!$A$39:$A$782,$A21,СВЦЭМ!$B$39:$B$782,B$11)+'СЕТ СН'!$F$9+СВЦЭМ!$D$10+'СЕТ СН'!$F$6-'СЕТ СН'!$F$19</f>
        <v>2290.4849501999997</v>
      </c>
      <c r="C21" s="36">
        <f>SUMIFS(СВЦЭМ!$C$39:$C$782,СВЦЭМ!$A$39:$A$782,$A21,СВЦЭМ!$B$39:$B$782,C$11)+'СЕТ СН'!$F$9+СВЦЭМ!$D$10+'СЕТ СН'!$F$6-'СЕТ СН'!$F$19</f>
        <v>2296.7380819800001</v>
      </c>
      <c r="D21" s="36">
        <f>SUMIFS(СВЦЭМ!$C$39:$C$782,СВЦЭМ!$A$39:$A$782,$A21,СВЦЭМ!$B$39:$B$782,D$11)+'СЕТ СН'!$F$9+СВЦЭМ!$D$10+'СЕТ СН'!$F$6-'СЕТ СН'!$F$19</f>
        <v>2331.4914146299998</v>
      </c>
      <c r="E21" s="36">
        <f>SUMIFS(СВЦЭМ!$C$39:$C$782,СВЦЭМ!$A$39:$A$782,$A21,СВЦЭМ!$B$39:$B$782,E$11)+'СЕТ СН'!$F$9+СВЦЭМ!$D$10+'СЕТ СН'!$F$6-'СЕТ СН'!$F$19</f>
        <v>2346.6224123500001</v>
      </c>
      <c r="F21" s="36">
        <f>SUMIFS(СВЦЭМ!$C$39:$C$782,СВЦЭМ!$A$39:$A$782,$A21,СВЦЭМ!$B$39:$B$782,F$11)+'СЕТ СН'!$F$9+СВЦЭМ!$D$10+'СЕТ СН'!$F$6-'СЕТ СН'!$F$19</f>
        <v>2345.4572190999997</v>
      </c>
      <c r="G21" s="36">
        <f>SUMIFS(СВЦЭМ!$C$39:$C$782,СВЦЭМ!$A$39:$A$782,$A21,СВЦЭМ!$B$39:$B$782,G$11)+'СЕТ СН'!$F$9+СВЦЭМ!$D$10+'СЕТ СН'!$F$6-'СЕТ СН'!$F$19</f>
        <v>2322.9022297500001</v>
      </c>
      <c r="H21" s="36">
        <f>SUMIFS(СВЦЭМ!$C$39:$C$782,СВЦЭМ!$A$39:$A$782,$A21,СВЦЭМ!$B$39:$B$782,H$11)+'СЕТ СН'!$F$9+СВЦЭМ!$D$10+'СЕТ СН'!$F$6-'СЕТ СН'!$F$19</f>
        <v>2297.44647915</v>
      </c>
      <c r="I21" s="36">
        <f>SUMIFS(СВЦЭМ!$C$39:$C$782,СВЦЭМ!$A$39:$A$782,$A21,СВЦЭМ!$B$39:$B$782,I$11)+'СЕТ СН'!$F$9+СВЦЭМ!$D$10+'СЕТ СН'!$F$6-'СЕТ СН'!$F$19</f>
        <v>2275.15283585</v>
      </c>
      <c r="J21" s="36">
        <f>SUMIFS(СВЦЭМ!$C$39:$C$782,СВЦЭМ!$A$39:$A$782,$A21,СВЦЭМ!$B$39:$B$782,J$11)+'СЕТ СН'!$F$9+СВЦЭМ!$D$10+'СЕТ СН'!$F$6-'СЕТ СН'!$F$19</f>
        <v>2231.7240268700002</v>
      </c>
      <c r="K21" s="36">
        <f>SUMIFS(СВЦЭМ!$C$39:$C$782,СВЦЭМ!$A$39:$A$782,$A21,СВЦЭМ!$B$39:$B$782,K$11)+'СЕТ СН'!$F$9+СВЦЭМ!$D$10+'СЕТ СН'!$F$6-'СЕТ СН'!$F$19</f>
        <v>2185.3551502599998</v>
      </c>
      <c r="L21" s="36">
        <f>SUMIFS(СВЦЭМ!$C$39:$C$782,СВЦЭМ!$A$39:$A$782,$A21,СВЦЭМ!$B$39:$B$782,L$11)+'СЕТ СН'!$F$9+СВЦЭМ!$D$10+'СЕТ СН'!$F$6-'СЕТ СН'!$F$19</f>
        <v>2164.69752698</v>
      </c>
      <c r="M21" s="36">
        <f>SUMIFS(СВЦЭМ!$C$39:$C$782,СВЦЭМ!$A$39:$A$782,$A21,СВЦЭМ!$B$39:$B$782,M$11)+'СЕТ СН'!$F$9+СВЦЭМ!$D$10+'СЕТ СН'!$F$6-'СЕТ СН'!$F$19</f>
        <v>2173.6445338600001</v>
      </c>
      <c r="N21" s="36">
        <f>SUMIFS(СВЦЭМ!$C$39:$C$782,СВЦЭМ!$A$39:$A$782,$A21,СВЦЭМ!$B$39:$B$782,N$11)+'СЕТ СН'!$F$9+СВЦЭМ!$D$10+'СЕТ СН'!$F$6-'СЕТ СН'!$F$19</f>
        <v>2194.4739400600001</v>
      </c>
      <c r="O21" s="36">
        <f>SUMIFS(СВЦЭМ!$C$39:$C$782,СВЦЭМ!$A$39:$A$782,$A21,СВЦЭМ!$B$39:$B$782,O$11)+'СЕТ СН'!$F$9+СВЦЭМ!$D$10+'СЕТ СН'!$F$6-'СЕТ СН'!$F$19</f>
        <v>2208.9642573800002</v>
      </c>
      <c r="P21" s="36">
        <f>SUMIFS(СВЦЭМ!$C$39:$C$782,СВЦЭМ!$A$39:$A$782,$A21,СВЦЭМ!$B$39:$B$782,P$11)+'СЕТ СН'!$F$9+СВЦЭМ!$D$10+'СЕТ СН'!$F$6-'СЕТ СН'!$F$19</f>
        <v>2226.2962803</v>
      </c>
      <c r="Q21" s="36">
        <f>SUMIFS(СВЦЭМ!$C$39:$C$782,СВЦЭМ!$A$39:$A$782,$A21,СВЦЭМ!$B$39:$B$782,Q$11)+'СЕТ СН'!$F$9+СВЦЭМ!$D$10+'СЕТ СН'!$F$6-'СЕТ СН'!$F$19</f>
        <v>2242.2127528599999</v>
      </c>
      <c r="R21" s="36">
        <f>SUMIFS(СВЦЭМ!$C$39:$C$782,СВЦЭМ!$A$39:$A$782,$A21,СВЦЭМ!$B$39:$B$782,R$11)+'СЕТ СН'!$F$9+СВЦЭМ!$D$10+'СЕТ СН'!$F$6-'СЕТ СН'!$F$19</f>
        <v>2256.9499267899996</v>
      </c>
      <c r="S21" s="36">
        <f>SUMIFS(СВЦЭМ!$C$39:$C$782,СВЦЭМ!$A$39:$A$782,$A21,СВЦЭМ!$B$39:$B$782,S$11)+'СЕТ СН'!$F$9+СВЦЭМ!$D$10+'СЕТ СН'!$F$6-'СЕТ СН'!$F$19</f>
        <v>2229.0157167500001</v>
      </c>
      <c r="T21" s="36">
        <f>SUMIFS(СВЦЭМ!$C$39:$C$782,СВЦЭМ!$A$39:$A$782,$A21,СВЦЭМ!$B$39:$B$782,T$11)+'СЕТ СН'!$F$9+СВЦЭМ!$D$10+'СЕТ СН'!$F$6-'СЕТ СН'!$F$19</f>
        <v>2186.11479444</v>
      </c>
      <c r="U21" s="36">
        <f>SUMIFS(СВЦЭМ!$C$39:$C$782,СВЦЭМ!$A$39:$A$782,$A21,СВЦЭМ!$B$39:$B$782,U$11)+'СЕТ СН'!$F$9+СВЦЭМ!$D$10+'СЕТ СН'!$F$6-'СЕТ СН'!$F$19</f>
        <v>2181.5763523300002</v>
      </c>
      <c r="V21" s="36">
        <f>SUMIFS(СВЦЭМ!$C$39:$C$782,СВЦЭМ!$A$39:$A$782,$A21,СВЦЭМ!$B$39:$B$782,V$11)+'СЕТ СН'!$F$9+СВЦЭМ!$D$10+'СЕТ СН'!$F$6-'СЕТ СН'!$F$19</f>
        <v>2190.9331810399999</v>
      </c>
      <c r="W21" s="36">
        <f>SUMIFS(СВЦЭМ!$C$39:$C$782,СВЦЭМ!$A$39:$A$782,$A21,СВЦЭМ!$B$39:$B$782,W$11)+'СЕТ СН'!$F$9+СВЦЭМ!$D$10+'СЕТ СН'!$F$6-'СЕТ СН'!$F$19</f>
        <v>2195.4680194600001</v>
      </c>
      <c r="X21" s="36">
        <f>SUMIFS(СВЦЭМ!$C$39:$C$782,СВЦЭМ!$A$39:$A$782,$A21,СВЦЭМ!$B$39:$B$782,X$11)+'СЕТ СН'!$F$9+СВЦЭМ!$D$10+'СЕТ СН'!$F$6-'СЕТ СН'!$F$19</f>
        <v>2211.5159752300001</v>
      </c>
      <c r="Y21" s="36">
        <f>SUMIFS(СВЦЭМ!$C$39:$C$782,СВЦЭМ!$A$39:$A$782,$A21,СВЦЭМ!$B$39:$B$782,Y$11)+'СЕТ СН'!$F$9+СВЦЭМ!$D$10+'СЕТ СН'!$F$6-'СЕТ СН'!$F$19</f>
        <v>2237.8698488</v>
      </c>
    </row>
    <row r="22" spans="1:25" ht="15.75" x14ac:dyDescent="0.2">
      <c r="A22" s="35">
        <f t="shared" si="0"/>
        <v>45333</v>
      </c>
      <c r="B22" s="36">
        <f>SUMIFS(СВЦЭМ!$C$39:$C$782,СВЦЭМ!$A$39:$A$782,$A22,СВЦЭМ!$B$39:$B$782,B$11)+'СЕТ СН'!$F$9+СВЦЭМ!$D$10+'СЕТ СН'!$F$6-'СЕТ СН'!$F$19</f>
        <v>2215.7724721700001</v>
      </c>
      <c r="C22" s="36">
        <f>SUMIFS(СВЦЭМ!$C$39:$C$782,СВЦЭМ!$A$39:$A$782,$A22,СВЦЭМ!$B$39:$B$782,C$11)+'СЕТ СН'!$F$9+СВЦЭМ!$D$10+'СЕТ СН'!$F$6-'СЕТ СН'!$F$19</f>
        <v>2264.9770639399999</v>
      </c>
      <c r="D22" s="36">
        <f>SUMIFS(СВЦЭМ!$C$39:$C$782,СВЦЭМ!$A$39:$A$782,$A22,СВЦЭМ!$B$39:$B$782,D$11)+'СЕТ СН'!$F$9+СВЦЭМ!$D$10+'СЕТ СН'!$F$6-'СЕТ СН'!$F$19</f>
        <v>2297.3482899099999</v>
      </c>
      <c r="E22" s="36">
        <f>SUMIFS(СВЦЭМ!$C$39:$C$782,СВЦЭМ!$A$39:$A$782,$A22,СВЦЭМ!$B$39:$B$782,E$11)+'СЕТ СН'!$F$9+СВЦЭМ!$D$10+'СЕТ СН'!$F$6-'СЕТ СН'!$F$19</f>
        <v>2308.31553046</v>
      </c>
      <c r="F22" s="36">
        <f>SUMIFS(СВЦЭМ!$C$39:$C$782,СВЦЭМ!$A$39:$A$782,$A22,СВЦЭМ!$B$39:$B$782,F$11)+'СЕТ СН'!$F$9+СВЦЭМ!$D$10+'СЕТ СН'!$F$6-'СЕТ СН'!$F$19</f>
        <v>2302.0401961899997</v>
      </c>
      <c r="G22" s="36">
        <f>SUMIFS(СВЦЭМ!$C$39:$C$782,СВЦЭМ!$A$39:$A$782,$A22,СВЦЭМ!$B$39:$B$782,G$11)+'СЕТ СН'!$F$9+СВЦЭМ!$D$10+'СЕТ СН'!$F$6-'СЕТ СН'!$F$19</f>
        <v>2285.57412088</v>
      </c>
      <c r="H22" s="36">
        <f>SUMIFS(СВЦЭМ!$C$39:$C$782,СВЦЭМ!$A$39:$A$782,$A22,СВЦЭМ!$B$39:$B$782,H$11)+'СЕТ СН'!$F$9+СВЦЭМ!$D$10+'СЕТ СН'!$F$6-'СЕТ СН'!$F$19</f>
        <v>2248.6819688599999</v>
      </c>
      <c r="I22" s="36">
        <f>SUMIFS(СВЦЭМ!$C$39:$C$782,СВЦЭМ!$A$39:$A$782,$A22,СВЦЭМ!$B$39:$B$782,I$11)+'СЕТ СН'!$F$9+СВЦЭМ!$D$10+'СЕТ СН'!$F$6-'СЕТ СН'!$F$19</f>
        <v>2244.1732326199999</v>
      </c>
      <c r="J22" s="36">
        <f>SUMIFS(СВЦЭМ!$C$39:$C$782,СВЦЭМ!$A$39:$A$782,$A22,СВЦЭМ!$B$39:$B$782,J$11)+'СЕТ СН'!$F$9+СВЦЭМ!$D$10+'СЕТ СН'!$F$6-'СЕТ СН'!$F$19</f>
        <v>2202.5622644200002</v>
      </c>
      <c r="K22" s="36">
        <f>SUMIFS(СВЦЭМ!$C$39:$C$782,СВЦЭМ!$A$39:$A$782,$A22,СВЦЭМ!$B$39:$B$782,K$11)+'СЕТ СН'!$F$9+СВЦЭМ!$D$10+'СЕТ СН'!$F$6-'СЕТ СН'!$F$19</f>
        <v>2157.2938770700002</v>
      </c>
      <c r="L22" s="36">
        <f>SUMIFS(СВЦЭМ!$C$39:$C$782,СВЦЭМ!$A$39:$A$782,$A22,СВЦЭМ!$B$39:$B$782,L$11)+'СЕТ СН'!$F$9+СВЦЭМ!$D$10+'СЕТ СН'!$F$6-'СЕТ СН'!$F$19</f>
        <v>2160.7165695799999</v>
      </c>
      <c r="M22" s="36">
        <f>SUMIFS(СВЦЭМ!$C$39:$C$782,СВЦЭМ!$A$39:$A$782,$A22,СВЦЭМ!$B$39:$B$782,M$11)+'СЕТ СН'!$F$9+СВЦЭМ!$D$10+'СЕТ СН'!$F$6-'СЕТ СН'!$F$19</f>
        <v>2174.0565302300001</v>
      </c>
      <c r="N22" s="36">
        <f>SUMIFS(СВЦЭМ!$C$39:$C$782,СВЦЭМ!$A$39:$A$782,$A22,СВЦЭМ!$B$39:$B$782,N$11)+'СЕТ СН'!$F$9+СВЦЭМ!$D$10+'СЕТ СН'!$F$6-'СЕТ СН'!$F$19</f>
        <v>2194.5274827799999</v>
      </c>
      <c r="O22" s="36">
        <f>SUMIFS(СВЦЭМ!$C$39:$C$782,СВЦЭМ!$A$39:$A$782,$A22,СВЦЭМ!$B$39:$B$782,O$11)+'СЕТ СН'!$F$9+СВЦЭМ!$D$10+'СЕТ СН'!$F$6-'СЕТ СН'!$F$19</f>
        <v>2211.7925576500002</v>
      </c>
      <c r="P22" s="36">
        <f>SUMIFS(СВЦЭМ!$C$39:$C$782,СВЦЭМ!$A$39:$A$782,$A22,СВЦЭМ!$B$39:$B$782,P$11)+'СЕТ СН'!$F$9+СВЦЭМ!$D$10+'СЕТ СН'!$F$6-'СЕТ СН'!$F$19</f>
        <v>2233.6542272299998</v>
      </c>
      <c r="Q22" s="36">
        <f>SUMIFS(СВЦЭМ!$C$39:$C$782,СВЦЭМ!$A$39:$A$782,$A22,СВЦЭМ!$B$39:$B$782,Q$11)+'СЕТ СН'!$F$9+СВЦЭМ!$D$10+'СЕТ СН'!$F$6-'СЕТ СН'!$F$19</f>
        <v>2256.5323894199996</v>
      </c>
      <c r="R22" s="36">
        <f>SUMIFS(СВЦЭМ!$C$39:$C$782,СВЦЭМ!$A$39:$A$782,$A22,СВЦЭМ!$B$39:$B$782,R$11)+'СЕТ СН'!$F$9+СВЦЭМ!$D$10+'СЕТ СН'!$F$6-'СЕТ СН'!$F$19</f>
        <v>2253.0407331499996</v>
      </c>
      <c r="S22" s="36">
        <f>SUMIFS(СВЦЭМ!$C$39:$C$782,СВЦЭМ!$A$39:$A$782,$A22,СВЦЭМ!$B$39:$B$782,S$11)+'СЕТ СН'!$F$9+СВЦЭМ!$D$10+'СЕТ СН'!$F$6-'СЕТ СН'!$F$19</f>
        <v>2219.0698579499999</v>
      </c>
      <c r="T22" s="36">
        <f>SUMIFS(СВЦЭМ!$C$39:$C$782,СВЦЭМ!$A$39:$A$782,$A22,СВЦЭМ!$B$39:$B$782,T$11)+'СЕТ СН'!$F$9+СВЦЭМ!$D$10+'СЕТ СН'!$F$6-'СЕТ СН'!$F$19</f>
        <v>2169.9734819</v>
      </c>
      <c r="U22" s="36">
        <f>SUMIFS(СВЦЭМ!$C$39:$C$782,СВЦЭМ!$A$39:$A$782,$A22,СВЦЭМ!$B$39:$B$782,U$11)+'СЕТ СН'!$F$9+СВЦЭМ!$D$10+'СЕТ СН'!$F$6-'СЕТ СН'!$F$19</f>
        <v>2158.6905934599999</v>
      </c>
      <c r="V22" s="36">
        <f>SUMIFS(СВЦЭМ!$C$39:$C$782,СВЦЭМ!$A$39:$A$782,$A22,СВЦЭМ!$B$39:$B$782,V$11)+'СЕТ СН'!$F$9+СВЦЭМ!$D$10+'СЕТ СН'!$F$6-'СЕТ СН'!$F$19</f>
        <v>2184.6501563000002</v>
      </c>
      <c r="W22" s="36">
        <f>SUMIFS(СВЦЭМ!$C$39:$C$782,СВЦЭМ!$A$39:$A$782,$A22,СВЦЭМ!$B$39:$B$782,W$11)+'СЕТ СН'!$F$9+СВЦЭМ!$D$10+'СЕТ СН'!$F$6-'СЕТ СН'!$F$19</f>
        <v>2192.9962630499999</v>
      </c>
      <c r="X22" s="36">
        <f>SUMIFS(СВЦЭМ!$C$39:$C$782,СВЦЭМ!$A$39:$A$782,$A22,СВЦЭМ!$B$39:$B$782,X$11)+'СЕТ СН'!$F$9+СВЦЭМ!$D$10+'СЕТ СН'!$F$6-'СЕТ СН'!$F$19</f>
        <v>2236.9127839600001</v>
      </c>
      <c r="Y22" s="36">
        <f>SUMIFS(СВЦЭМ!$C$39:$C$782,СВЦЭМ!$A$39:$A$782,$A22,СВЦЭМ!$B$39:$B$782,Y$11)+'СЕТ СН'!$F$9+СВЦЭМ!$D$10+'СЕТ СН'!$F$6-'СЕТ СН'!$F$19</f>
        <v>2240.3444686199996</v>
      </c>
    </row>
    <row r="23" spans="1:25" ht="15.75" x14ac:dyDescent="0.2">
      <c r="A23" s="35">
        <f t="shared" si="0"/>
        <v>45334</v>
      </c>
      <c r="B23" s="36">
        <f>SUMIFS(СВЦЭМ!$C$39:$C$782,СВЦЭМ!$A$39:$A$782,$A23,СВЦЭМ!$B$39:$B$782,B$11)+'СЕТ СН'!$F$9+СВЦЭМ!$D$10+'СЕТ СН'!$F$6-'СЕТ СН'!$F$19</f>
        <v>2195.8974289000002</v>
      </c>
      <c r="C23" s="36">
        <f>SUMIFS(СВЦЭМ!$C$39:$C$782,СВЦЭМ!$A$39:$A$782,$A23,СВЦЭМ!$B$39:$B$782,C$11)+'СЕТ СН'!$F$9+СВЦЭМ!$D$10+'СЕТ СН'!$F$6-'СЕТ СН'!$F$19</f>
        <v>2236.5667782400001</v>
      </c>
      <c r="D23" s="36">
        <f>SUMIFS(СВЦЭМ!$C$39:$C$782,СВЦЭМ!$A$39:$A$782,$A23,СВЦЭМ!$B$39:$B$782,D$11)+'СЕТ СН'!$F$9+СВЦЭМ!$D$10+'СЕТ СН'!$F$6-'СЕТ СН'!$F$19</f>
        <v>2278.8105817199998</v>
      </c>
      <c r="E23" s="36">
        <f>SUMIFS(СВЦЭМ!$C$39:$C$782,СВЦЭМ!$A$39:$A$782,$A23,СВЦЭМ!$B$39:$B$782,E$11)+'СЕТ СН'!$F$9+СВЦЭМ!$D$10+'СЕТ СН'!$F$6-'СЕТ СН'!$F$19</f>
        <v>2288.2398411199997</v>
      </c>
      <c r="F23" s="36">
        <f>SUMIFS(СВЦЭМ!$C$39:$C$782,СВЦЭМ!$A$39:$A$782,$A23,СВЦЭМ!$B$39:$B$782,F$11)+'СЕТ СН'!$F$9+СВЦЭМ!$D$10+'СЕТ СН'!$F$6-'СЕТ СН'!$F$19</f>
        <v>2278.8827924699999</v>
      </c>
      <c r="G23" s="36">
        <f>SUMIFS(СВЦЭМ!$C$39:$C$782,СВЦЭМ!$A$39:$A$782,$A23,СВЦЭМ!$B$39:$B$782,G$11)+'СЕТ СН'!$F$9+СВЦЭМ!$D$10+'СЕТ СН'!$F$6-'СЕТ СН'!$F$19</f>
        <v>2277.5466142800001</v>
      </c>
      <c r="H23" s="36">
        <f>SUMIFS(СВЦЭМ!$C$39:$C$782,СВЦЭМ!$A$39:$A$782,$A23,СВЦЭМ!$B$39:$B$782,H$11)+'СЕТ СН'!$F$9+СВЦЭМ!$D$10+'СЕТ СН'!$F$6-'СЕТ СН'!$F$19</f>
        <v>2245.9833222699999</v>
      </c>
      <c r="I23" s="36">
        <f>SUMIFS(СВЦЭМ!$C$39:$C$782,СВЦЭМ!$A$39:$A$782,$A23,СВЦЭМ!$B$39:$B$782,I$11)+'СЕТ СН'!$F$9+СВЦЭМ!$D$10+'СЕТ СН'!$F$6-'СЕТ СН'!$F$19</f>
        <v>2176.2976275999999</v>
      </c>
      <c r="J23" s="36">
        <f>SUMIFS(СВЦЭМ!$C$39:$C$782,СВЦЭМ!$A$39:$A$782,$A23,СВЦЭМ!$B$39:$B$782,J$11)+'СЕТ СН'!$F$9+СВЦЭМ!$D$10+'СЕТ СН'!$F$6-'СЕТ СН'!$F$19</f>
        <v>2119.4279141000002</v>
      </c>
      <c r="K23" s="36">
        <f>SUMIFS(СВЦЭМ!$C$39:$C$782,СВЦЭМ!$A$39:$A$782,$A23,СВЦЭМ!$B$39:$B$782,K$11)+'СЕТ СН'!$F$9+СВЦЭМ!$D$10+'СЕТ СН'!$F$6-'СЕТ СН'!$F$19</f>
        <v>2118.2849576200001</v>
      </c>
      <c r="L23" s="36">
        <f>SUMIFS(СВЦЭМ!$C$39:$C$782,СВЦЭМ!$A$39:$A$782,$A23,СВЦЭМ!$B$39:$B$782,L$11)+'СЕТ СН'!$F$9+СВЦЭМ!$D$10+'СЕТ СН'!$F$6-'СЕТ СН'!$F$19</f>
        <v>2128.8604834000002</v>
      </c>
      <c r="M23" s="36">
        <f>SUMIFS(СВЦЭМ!$C$39:$C$782,СВЦЭМ!$A$39:$A$782,$A23,СВЦЭМ!$B$39:$B$782,M$11)+'СЕТ СН'!$F$9+СВЦЭМ!$D$10+'СЕТ СН'!$F$6-'СЕТ СН'!$F$19</f>
        <v>2151.8806121900002</v>
      </c>
      <c r="N23" s="36">
        <f>SUMIFS(СВЦЭМ!$C$39:$C$782,СВЦЭМ!$A$39:$A$782,$A23,СВЦЭМ!$B$39:$B$782,N$11)+'СЕТ СН'!$F$9+СВЦЭМ!$D$10+'СЕТ СН'!$F$6-'СЕТ СН'!$F$19</f>
        <v>2152.02835448</v>
      </c>
      <c r="O23" s="36">
        <f>SUMIFS(СВЦЭМ!$C$39:$C$782,СВЦЭМ!$A$39:$A$782,$A23,СВЦЭМ!$B$39:$B$782,O$11)+'СЕТ СН'!$F$9+СВЦЭМ!$D$10+'СЕТ СН'!$F$6-'СЕТ СН'!$F$19</f>
        <v>2168.7448809699999</v>
      </c>
      <c r="P23" s="36">
        <f>SUMIFS(СВЦЭМ!$C$39:$C$782,СВЦЭМ!$A$39:$A$782,$A23,СВЦЭМ!$B$39:$B$782,P$11)+'СЕТ СН'!$F$9+СВЦЭМ!$D$10+'СЕТ СН'!$F$6-'СЕТ СН'!$F$19</f>
        <v>2188.0589706599999</v>
      </c>
      <c r="Q23" s="36">
        <f>SUMIFS(СВЦЭМ!$C$39:$C$782,СВЦЭМ!$A$39:$A$782,$A23,СВЦЭМ!$B$39:$B$782,Q$11)+'СЕТ СН'!$F$9+СВЦЭМ!$D$10+'СЕТ СН'!$F$6-'СЕТ СН'!$F$19</f>
        <v>2201.51977975</v>
      </c>
      <c r="R23" s="36">
        <f>SUMIFS(СВЦЭМ!$C$39:$C$782,СВЦЭМ!$A$39:$A$782,$A23,СВЦЭМ!$B$39:$B$782,R$11)+'СЕТ СН'!$F$9+СВЦЭМ!$D$10+'СЕТ СН'!$F$6-'СЕТ СН'!$F$19</f>
        <v>2190.3856253100003</v>
      </c>
      <c r="S23" s="36">
        <f>SUMIFS(СВЦЭМ!$C$39:$C$782,СВЦЭМ!$A$39:$A$782,$A23,СВЦЭМ!$B$39:$B$782,S$11)+'СЕТ СН'!$F$9+СВЦЭМ!$D$10+'СЕТ СН'!$F$6-'СЕТ СН'!$F$19</f>
        <v>2175.4714407800002</v>
      </c>
      <c r="T23" s="36">
        <f>SUMIFS(СВЦЭМ!$C$39:$C$782,СВЦЭМ!$A$39:$A$782,$A23,СВЦЭМ!$B$39:$B$782,T$11)+'СЕТ СН'!$F$9+СВЦЭМ!$D$10+'СЕТ СН'!$F$6-'СЕТ СН'!$F$19</f>
        <v>2130.6469876800002</v>
      </c>
      <c r="U23" s="36">
        <f>SUMIFS(СВЦЭМ!$C$39:$C$782,СВЦЭМ!$A$39:$A$782,$A23,СВЦЭМ!$B$39:$B$782,U$11)+'СЕТ СН'!$F$9+СВЦЭМ!$D$10+'СЕТ СН'!$F$6-'СЕТ СН'!$F$19</f>
        <v>2119.96649286</v>
      </c>
      <c r="V23" s="36">
        <f>SUMIFS(СВЦЭМ!$C$39:$C$782,СВЦЭМ!$A$39:$A$782,$A23,СВЦЭМ!$B$39:$B$782,V$11)+'СЕТ СН'!$F$9+СВЦЭМ!$D$10+'СЕТ СН'!$F$6-'СЕТ СН'!$F$19</f>
        <v>2173.2542591000001</v>
      </c>
      <c r="W23" s="36">
        <f>SUMIFS(СВЦЭМ!$C$39:$C$782,СВЦЭМ!$A$39:$A$782,$A23,СВЦЭМ!$B$39:$B$782,W$11)+'СЕТ СН'!$F$9+СВЦЭМ!$D$10+'СЕТ СН'!$F$6-'СЕТ СН'!$F$19</f>
        <v>2193.6336659500002</v>
      </c>
      <c r="X23" s="36">
        <f>SUMIFS(СВЦЭМ!$C$39:$C$782,СВЦЭМ!$A$39:$A$782,$A23,СВЦЭМ!$B$39:$B$782,X$11)+'СЕТ СН'!$F$9+СВЦЭМ!$D$10+'СЕТ СН'!$F$6-'СЕТ СН'!$F$19</f>
        <v>2230.2357468599998</v>
      </c>
      <c r="Y23" s="36">
        <f>SUMIFS(СВЦЭМ!$C$39:$C$782,СВЦЭМ!$A$39:$A$782,$A23,СВЦЭМ!$B$39:$B$782,Y$11)+'СЕТ СН'!$F$9+СВЦЭМ!$D$10+'СЕТ СН'!$F$6-'СЕТ СН'!$F$19</f>
        <v>2241.5080559200001</v>
      </c>
    </row>
    <row r="24" spans="1:25" ht="15.75" x14ac:dyDescent="0.2">
      <c r="A24" s="35">
        <f t="shared" si="0"/>
        <v>45335</v>
      </c>
      <c r="B24" s="36">
        <f>SUMIFS(СВЦЭМ!$C$39:$C$782,СВЦЭМ!$A$39:$A$782,$A24,СВЦЭМ!$B$39:$B$782,B$11)+'СЕТ СН'!$F$9+СВЦЭМ!$D$10+'СЕТ СН'!$F$6-'СЕТ СН'!$F$19</f>
        <v>2283.9335394099999</v>
      </c>
      <c r="C24" s="36">
        <f>SUMIFS(СВЦЭМ!$C$39:$C$782,СВЦЭМ!$A$39:$A$782,$A24,СВЦЭМ!$B$39:$B$782,C$11)+'СЕТ СН'!$F$9+СВЦЭМ!$D$10+'СЕТ СН'!$F$6-'СЕТ СН'!$F$19</f>
        <v>2312.3121218000001</v>
      </c>
      <c r="D24" s="36">
        <f>SUMIFS(СВЦЭМ!$C$39:$C$782,СВЦЭМ!$A$39:$A$782,$A24,СВЦЭМ!$B$39:$B$782,D$11)+'СЕТ СН'!$F$9+СВЦЭМ!$D$10+'СЕТ СН'!$F$6-'СЕТ СН'!$F$19</f>
        <v>2337.1262555799999</v>
      </c>
      <c r="E24" s="36">
        <f>SUMIFS(СВЦЭМ!$C$39:$C$782,СВЦЭМ!$A$39:$A$782,$A24,СВЦЭМ!$B$39:$B$782,E$11)+'СЕТ СН'!$F$9+СВЦЭМ!$D$10+'СЕТ СН'!$F$6-'СЕТ СН'!$F$19</f>
        <v>2349.5263327899997</v>
      </c>
      <c r="F24" s="36">
        <f>SUMIFS(СВЦЭМ!$C$39:$C$782,СВЦЭМ!$A$39:$A$782,$A24,СВЦЭМ!$B$39:$B$782,F$11)+'СЕТ СН'!$F$9+СВЦЭМ!$D$10+'СЕТ СН'!$F$6-'СЕТ СН'!$F$19</f>
        <v>2343.8064976000001</v>
      </c>
      <c r="G24" s="36">
        <f>SUMIFS(СВЦЭМ!$C$39:$C$782,СВЦЭМ!$A$39:$A$782,$A24,СВЦЭМ!$B$39:$B$782,G$11)+'СЕТ СН'!$F$9+СВЦЭМ!$D$10+'СЕТ СН'!$F$6-'СЕТ СН'!$F$19</f>
        <v>2316.7856370999998</v>
      </c>
      <c r="H24" s="36">
        <f>SUMIFS(СВЦЭМ!$C$39:$C$782,СВЦЭМ!$A$39:$A$782,$A24,СВЦЭМ!$B$39:$B$782,H$11)+'СЕТ СН'!$F$9+СВЦЭМ!$D$10+'СЕТ СН'!$F$6-'СЕТ СН'!$F$19</f>
        <v>2238.0430048399999</v>
      </c>
      <c r="I24" s="36">
        <f>SUMIFS(СВЦЭМ!$C$39:$C$782,СВЦЭМ!$A$39:$A$782,$A24,СВЦЭМ!$B$39:$B$782,I$11)+'СЕТ СН'!$F$9+СВЦЭМ!$D$10+'СЕТ СН'!$F$6-'СЕТ СН'!$F$19</f>
        <v>2183.6329579399999</v>
      </c>
      <c r="J24" s="36">
        <f>SUMIFS(СВЦЭМ!$C$39:$C$782,СВЦЭМ!$A$39:$A$782,$A24,СВЦЭМ!$B$39:$B$782,J$11)+'СЕТ СН'!$F$9+СВЦЭМ!$D$10+'СЕТ СН'!$F$6-'СЕТ СН'!$F$19</f>
        <v>2138.0680605900002</v>
      </c>
      <c r="K24" s="36">
        <f>SUMIFS(СВЦЭМ!$C$39:$C$782,СВЦЭМ!$A$39:$A$782,$A24,СВЦЭМ!$B$39:$B$782,K$11)+'СЕТ СН'!$F$9+СВЦЭМ!$D$10+'СЕТ СН'!$F$6-'СЕТ СН'!$F$19</f>
        <v>2123.6004007800002</v>
      </c>
      <c r="L24" s="36">
        <f>SUMIFS(СВЦЭМ!$C$39:$C$782,СВЦЭМ!$A$39:$A$782,$A24,СВЦЭМ!$B$39:$B$782,L$11)+'СЕТ СН'!$F$9+СВЦЭМ!$D$10+'СЕТ СН'!$F$6-'СЕТ СН'!$F$19</f>
        <v>2114.2821094800001</v>
      </c>
      <c r="M24" s="36">
        <f>SUMIFS(СВЦЭМ!$C$39:$C$782,СВЦЭМ!$A$39:$A$782,$A24,СВЦЭМ!$B$39:$B$782,M$11)+'СЕТ СН'!$F$9+СВЦЭМ!$D$10+'СЕТ СН'!$F$6-'СЕТ СН'!$F$19</f>
        <v>2140.6938281900002</v>
      </c>
      <c r="N24" s="36">
        <f>SUMIFS(СВЦЭМ!$C$39:$C$782,СВЦЭМ!$A$39:$A$782,$A24,СВЦЭМ!$B$39:$B$782,N$11)+'СЕТ СН'!$F$9+СВЦЭМ!$D$10+'СЕТ СН'!$F$6-'СЕТ СН'!$F$19</f>
        <v>2136.3388771499999</v>
      </c>
      <c r="O24" s="36">
        <f>SUMIFS(СВЦЭМ!$C$39:$C$782,СВЦЭМ!$A$39:$A$782,$A24,СВЦЭМ!$B$39:$B$782,O$11)+'СЕТ СН'!$F$9+СВЦЭМ!$D$10+'СЕТ СН'!$F$6-'СЕТ СН'!$F$19</f>
        <v>2169.3951657600001</v>
      </c>
      <c r="P24" s="36">
        <f>SUMIFS(СВЦЭМ!$C$39:$C$782,СВЦЭМ!$A$39:$A$782,$A24,СВЦЭМ!$B$39:$B$782,P$11)+'СЕТ СН'!$F$9+СВЦЭМ!$D$10+'СЕТ СН'!$F$6-'СЕТ СН'!$F$19</f>
        <v>2185.3301034599999</v>
      </c>
      <c r="Q24" s="36">
        <f>SUMIFS(СВЦЭМ!$C$39:$C$782,СВЦЭМ!$A$39:$A$782,$A24,СВЦЭМ!$B$39:$B$782,Q$11)+'СЕТ СН'!$F$9+СВЦЭМ!$D$10+'СЕТ СН'!$F$6-'СЕТ СН'!$F$19</f>
        <v>2195.1251413300001</v>
      </c>
      <c r="R24" s="36">
        <f>SUMIFS(СВЦЭМ!$C$39:$C$782,СВЦЭМ!$A$39:$A$782,$A24,СВЦЭМ!$B$39:$B$782,R$11)+'СЕТ СН'!$F$9+СВЦЭМ!$D$10+'СЕТ СН'!$F$6-'СЕТ СН'!$F$19</f>
        <v>2198.8147996000002</v>
      </c>
      <c r="S24" s="36">
        <f>SUMIFS(СВЦЭМ!$C$39:$C$782,СВЦЭМ!$A$39:$A$782,$A24,СВЦЭМ!$B$39:$B$782,S$11)+'СЕТ СН'!$F$9+СВЦЭМ!$D$10+'СЕТ СН'!$F$6-'СЕТ СН'!$F$19</f>
        <v>2169.8075732100001</v>
      </c>
      <c r="T24" s="36">
        <f>SUMIFS(СВЦЭМ!$C$39:$C$782,СВЦЭМ!$A$39:$A$782,$A24,СВЦЭМ!$B$39:$B$782,T$11)+'СЕТ СН'!$F$9+СВЦЭМ!$D$10+'СЕТ СН'!$F$6-'СЕТ СН'!$F$19</f>
        <v>2118.9197091400001</v>
      </c>
      <c r="U24" s="36">
        <f>SUMIFS(СВЦЭМ!$C$39:$C$782,СВЦЭМ!$A$39:$A$782,$A24,СВЦЭМ!$B$39:$B$782,U$11)+'СЕТ СН'!$F$9+СВЦЭМ!$D$10+'СЕТ СН'!$F$6-'СЕТ СН'!$F$19</f>
        <v>2139.15445202</v>
      </c>
      <c r="V24" s="36">
        <f>SUMIFS(СВЦЭМ!$C$39:$C$782,СВЦЭМ!$A$39:$A$782,$A24,СВЦЭМ!$B$39:$B$782,V$11)+'СЕТ СН'!$F$9+СВЦЭМ!$D$10+'СЕТ СН'!$F$6-'СЕТ СН'!$F$19</f>
        <v>2179.2764553400002</v>
      </c>
      <c r="W24" s="36">
        <f>SUMIFS(СВЦЭМ!$C$39:$C$782,СВЦЭМ!$A$39:$A$782,$A24,СВЦЭМ!$B$39:$B$782,W$11)+'СЕТ СН'!$F$9+СВЦЭМ!$D$10+'СЕТ СН'!$F$6-'СЕТ СН'!$F$19</f>
        <v>2174.03438508</v>
      </c>
      <c r="X24" s="36">
        <f>SUMIFS(СВЦЭМ!$C$39:$C$782,СВЦЭМ!$A$39:$A$782,$A24,СВЦЭМ!$B$39:$B$782,X$11)+'СЕТ СН'!$F$9+СВЦЭМ!$D$10+'СЕТ СН'!$F$6-'СЕТ СН'!$F$19</f>
        <v>2205.7289830099999</v>
      </c>
      <c r="Y24" s="36">
        <f>SUMIFS(СВЦЭМ!$C$39:$C$782,СВЦЭМ!$A$39:$A$782,$A24,СВЦЭМ!$B$39:$B$782,Y$11)+'СЕТ СН'!$F$9+СВЦЭМ!$D$10+'СЕТ СН'!$F$6-'СЕТ СН'!$F$19</f>
        <v>2213.38604717</v>
      </c>
    </row>
    <row r="25" spans="1:25" ht="15.75" x14ac:dyDescent="0.2">
      <c r="A25" s="35">
        <f t="shared" si="0"/>
        <v>45336</v>
      </c>
      <c r="B25" s="36">
        <f>SUMIFS(СВЦЭМ!$C$39:$C$782,СВЦЭМ!$A$39:$A$782,$A25,СВЦЭМ!$B$39:$B$782,B$11)+'СЕТ СН'!$F$9+СВЦЭМ!$D$10+'СЕТ СН'!$F$6-'СЕТ СН'!$F$19</f>
        <v>2325.9956876400001</v>
      </c>
      <c r="C25" s="36">
        <f>SUMIFS(СВЦЭМ!$C$39:$C$782,СВЦЭМ!$A$39:$A$782,$A25,СВЦЭМ!$B$39:$B$782,C$11)+'СЕТ СН'!$F$9+СВЦЭМ!$D$10+'СЕТ СН'!$F$6-'СЕТ СН'!$F$19</f>
        <v>2360.6370473900001</v>
      </c>
      <c r="D25" s="36">
        <f>SUMIFS(СВЦЭМ!$C$39:$C$782,СВЦЭМ!$A$39:$A$782,$A25,СВЦЭМ!$B$39:$B$782,D$11)+'СЕТ СН'!$F$9+СВЦЭМ!$D$10+'СЕТ СН'!$F$6-'СЕТ СН'!$F$19</f>
        <v>2379.6392069999997</v>
      </c>
      <c r="E25" s="36">
        <f>SUMIFS(СВЦЭМ!$C$39:$C$782,СВЦЭМ!$A$39:$A$782,$A25,СВЦЭМ!$B$39:$B$782,E$11)+'СЕТ СН'!$F$9+СВЦЭМ!$D$10+'СЕТ СН'!$F$6-'СЕТ СН'!$F$19</f>
        <v>2403.4757577299997</v>
      </c>
      <c r="F25" s="36">
        <f>SUMIFS(СВЦЭМ!$C$39:$C$782,СВЦЭМ!$A$39:$A$782,$A25,СВЦЭМ!$B$39:$B$782,F$11)+'СЕТ СН'!$F$9+СВЦЭМ!$D$10+'СЕТ СН'!$F$6-'СЕТ СН'!$F$19</f>
        <v>2384.5685893</v>
      </c>
      <c r="G25" s="36">
        <f>SUMIFS(СВЦЭМ!$C$39:$C$782,СВЦЭМ!$A$39:$A$782,$A25,СВЦЭМ!$B$39:$B$782,G$11)+'СЕТ СН'!$F$9+СВЦЭМ!$D$10+'СЕТ СН'!$F$6-'СЕТ СН'!$F$19</f>
        <v>2361.7775152099998</v>
      </c>
      <c r="H25" s="36">
        <f>SUMIFS(СВЦЭМ!$C$39:$C$782,СВЦЭМ!$A$39:$A$782,$A25,СВЦЭМ!$B$39:$B$782,H$11)+'СЕТ СН'!$F$9+СВЦЭМ!$D$10+'СЕТ СН'!$F$6-'СЕТ СН'!$F$19</f>
        <v>2296.9143679899998</v>
      </c>
      <c r="I25" s="36">
        <f>SUMIFS(СВЦЭМ!$C$39:$C$782,СВЦЭМ!$A$39:$A$782,$A25,СВЦЭМ!$B$39:$B$782,I$11)+'СЕТ СН'!$F$9+СВЦЭМ!$D$10+'СЕТ СН'!$F$6-'СЕТ СН'!$F$19</f>
        <v>2239.8072593800002</v>
      </c>
      <c r="J25" s="36">
        <f>SUMIFS(СВЦЭМ!$C$39:$C$782,СВЦЭМ!$A$39:$A$782,$A25,СВЦЭМ!$B$39:$B$782,J$11)+'СЕТ СН'!$F$9+СВЦЭМ!$D$10+'СЕТ СН'!$F$6-'СЕТ СН'!$F$19</f>
        <v>2194.3105764000002</v>
      </c>
      <c r="K25" s="36">
        <f>SUMIFS(СВЦЭМ!$C$39:$C$782,СВЦЭМ!$A$39:$A$782,$A25,СВЦЭМ!$B$39:$B$782,K$11)+'СЕТ СН'!$F$9+СВЦЭМ!$D$10+'СЕТ СН'!$F$6-'СЕТ СН'!$F$19</f>
        <v>2184.0554798799999</v>
      </c>
      <c r="L25" s="36">
        <f>SUMIFS(СВЦЭМ!$C$39:$C$782,СВЦЭМ!$A$39:$A$782,$A25,СВЦЭМ!$B$39:$B$782,L$11)+'СЕТ СН'!$F$9+СВЦЭМ!$D$10+'СЕТ СН'!$F$6-'СЕТ СН'!$F$19</f>
        <v>2194.5172372000002</v>
      </c>
      <c r="M25" s="36">
        <f>SUMIFS(СВЦЭМ!$C$39:$C$782,СВЦЭМ!$A$39:$A$782,$A25,СВЦЭМ!$B$39:$B$782,M$11)+'СЕТ СН'!$F$9+СВЦЭМ!$D$10+'СЕТ СН'!$F$6-'СЕТ СН'!$F$19</f>
        <v>2210.8738884300001</v>
      </c>
      <c r="N25" s="36">
        <f>SUMIFS(СВЦЭМ!$C$39:$C$782,СВЦЭМ!$A$39:$A$782,$A25,СВЦЭМ!$B$39:$B$782,N$11)+'СЕТ СН'!$F$9+СВЦЭМ!$D$10+'СЕТ СН'!$F$6-'СЕТ СН'!$F$19</f>
        <v>2211.8850719100001</v>
      </c>
      <c r="O25" s="36">
        <f>SUMIFS(СВЦЭМ!$C$39:$C$782,СВЦЭМ!$A$39:$A$782,$A25,СВЦЭМ!$B$39:$B$782,O$11)+'СЕТ СН'!$F$9+СВЦЭМ!$D$10+'СЕТ СН'!$F$6-'СЕТ СН'!$F$19</f>
        <v>2246.0410833599999</v>
      </c>
      <c r="P25" s="36">
        <f>SUMIFS(СВЦЭМ!$C$39:$C$782,СВЦЭМ!$A$39:$A$782,$A25,СВЦЭМ!$B$39:$B$782,P$11)+'СЕТ СН'!$F$9+СВЦЭМ!$D$10+'СЕТ СН'!$F$6-'СЕТ СН'!$F$19</f>
        <v>2270.3360987199999</v>
      </c>
      <c r="Q25" s="36">
        <f>SUMIFS(СВЦЭМ!$C$39:$C$782,СВЦЭМ!$A$39:$A$782,$A25,СВЦЭМ!$B$39:$B$782,Q$11)+'СЕТ СН'!$F$9+СВЦЭМ!$D$10+'СЕТ СН'!$F$6-'СЕТ СН'!$F$19</f>
        <v>2283.3558188499997</v>
      </c>
      <c r="R25" s="36">
        <f>SUMIFS(СВЦЭМ!$C$39:$C$782,СВЦЭМ!$A$39:$A$782,$A25,СВЦЭМ!$B$39:$B$782,R$11)+'СЕТ СН'!$F$9+СВЦЭМ!$D$10+'СЕТ СН'!$F$6-'СЕТ СН'!$F$19</f>
        <v>2286.6918037199998</v>
      </c>
      <c r="S25" s="36">
        <f>SUMIFS(СВЦЭМ!$C$39:$C$782,СВЦЭМ!$A$39:$A$782,$A25,СВЦЭМ!$B$39:$B$782,S$11)+'СЕТ СН'!$F$9+СВЦЭМ!$D$10+'СЕТ СН'!$F$6-'СЕТ СН'!$F$19</f>
        <v>2276.8686202100002</v>
      </c>
      <c r="T25" s="36">
        <f>SUMIFS(СВЦЭМ!$C$39:$C$782,СВЦЭМ!$A$39:$A$782,$A25,СВЦЭМ!$B$39:$B$782,T$11)+'СЕТ СН'!$F$9+СВЦЭМ!$D$10+'СЕТ СН'!$F$6-'СЕТ СН'!$F$19</f>
        <v>2227.9270404100002</v>
      </c>
      <c r="U25" s="36">
        <f>SUMIFS(СВЦЭМ!$C$39:$C$782,СВЦЭМ!$A$39:$A$782,$A25,СВЦЭМ!$B$39:$B$782,U$11)+'СЕТ СН'!$F$9+СВЦЭМ!$D$10+'СЕТ СН'!$F$6-'СЕТ СН'!$F$19</f>
        <v>2222.13177434</v>
      </c>
      <c r="V25" s="36">
        <f>SUMIFS(СВЦЭМ!$C$39:$C$782,СВЦЭМ!$A$39:$A$782,$A25,СВЦЭМ!$B$39:$B$782,V$11)+'СЕТ СН'!$F$9+СВЦЭМ!$D$10+'СЕТ СН'!$F$6-'СЕТ СН'!$F$19</f>
        <v>2268.4440424299996</v>
      </c>
      <c r="W25" s="36">
        <f>SUMIFS(СВЦЭМ!$C$39:$C$782,СВЦЭМ!$A$39:$A$782,$A25,СВЦЭМ!$B$39:$B$782,W$11)+'СЕТ СН'!$F$9+СВЦЭМ!$D$10+'СЕТ СН'!$F$6-'СЕТ СН'!$F$19</f>
        <v>2280.9496137299998</v>
      </c>
      <c r="X25" s="36">
        <f>SUMIFS(СВЦЭМ!$C$39:$C$782,СВЦЭМ!$A$39:$A$782,$A25,СВЦЭМ!$B$39:$B$782,X$11)+'СЕТ СН'!$F$9+СВЦЭМ!$D$10+'СЕТ СН'!$F$6-'СЕТ СН'!$F$19</f>
        <v>2305.7303350900002</v>
      </c>
      <c r="Y25" s="36">
        <f>SUMIFS(СВЦЭМ!$C$39:$C$782,СВЦЭМ!$A$39:$A$782,$A25,СВЦЭМ!$B$39:$B$782,Y$11)+'СЕТ СН'!$F$9+СВЦЭМ!$D$10+'СЕТ СН'!$F$6-'СЕТ СН'!$F$19</f>
        <v>2328.05004229</v>
      </c>
    </row>
    <row r="26" spans="1:25" ht="15.75" x14ac:dyDescent="0.2">
      <c r="A26" s="35">
        <f t="shared" si="0"/>
        <v>45337</v>
      </c>
      <c r="B26" s="36">
        <f>SUMIFS(СВЦЭМ!$C$39:$C$782,СВЦЭМ!$A$39:$A$782,$A26,СВЦЭМ!$B$39:$B$782,B$11)+'СЕТ СН'!$F$9+СВЦЭМ!$D$10+'СЕТ СН'!$F$6-'СЕТ СН'!$F$19</f>
        <v>2367.3437418999997</v>
      </c>
      <c r="C26" s="36">
        <f>SUMIFS(СВЦЭМ!$C$39:$C$782,СВЦЭМ!$A$39:$A$782,$A26,СВЦЭМ!$B$39:$B$782,C$11)+'СЕТ СН'!$F$9+СВЦЭМ!$D$10+'СЕТ СН'!$F$6-'СЕТ СН'!$F$19</f>
        <v>2409.8979448499999</v>
      </c>
      <c r="D26" s="36">
        <f>SUMIFS(СВЦЭМ!$C$39:$C$782,СВЦЭМ!$A$39:$A$782,$A26,СВЦЭМ!$B$39:$B$782,D$11)+'СЕТ СН'!$F$9+СВЦЭМ!$D$10+'СЕТ СН'!$F$6-'СЕТ СН'!$F$19</f>
        <v>2427.8771032099999</v>
      </c>
      <c r="E26" s="36">
        <f>SUMIFS(СВЦЭМ!$C$39:$C$782,СВЦЭМ!$A$39:$A$782,$A26,СВЦЭМ!$B$39:$B$782,E$11)+'СЕТ СН'!$F$9+СВЦЭМ!$D$10+'СЕТ СН'!$F$6-'СЕТ СН'!$F$19</f>
        <v>2424.5069398800001</v>
      </c>
      <c r="F26" s="36">
        <f>SUMIFS(СВЦЭМ!$C$39:$C$782,СВЦЭМ!$A$39:$A$782,$A26,СВЦЭМ!$B$39:$B$782,F$11)+'СЕТ СН'!$F$9+СВЦЭМ!$D$10+'СЕТ СН'!$F$6-'СЕТ СН'!$F$19</f>
        <v>2406.4792019299998</v>
      </c>
      <c r="G26" s="36">
        <f>SUMIFS(СВЦЭМ!$C$39:$C$782,СВЦЭМ!$A$39:$A$782,$A26,СВЦЭМ!$B$39:$B$782,G$11)+'СЕТ СН'!$F$9+СВЦЭМ!$D$10+'СЕТ СН'!$F$6-'СЕТ СН'!$F$19</f>
        <v>2390.2345267699998</v>
      </c>
      <c r="H26" s="36">
        <f>SUMIFS(СВЦЭМ!$C$39:$C$782,СВЦЭМ!$A$39:$A$782,$A26,СВЦЭМ!$B$39:$B$782,H$11)+'СЕТ СН'!$F$9+СВЦЭМ!$D$10+'СЕТ СН'!$F$6-'СЕТ СН'!$F$19</f>
        <v>2338.8598925799997</v>
      </c>
      <c r="I26" s="36">
        <f>SUMIFS(СВЦЭМ!$C$39:$C$782,СВЦЭМ!$A$39:$A$782,$A26,СВЦЭМ!$B$39:$B$782,I$11)+'СЕТ СН'!$F$9+СВЦЭМ!$D$10+'СЕТ СН'!$F$6-'СЕТ СН'!$F$19</f>
        <v>2298.19649755</v>
      </c>
      <c r="J26" s="36">
        <f>SUMIFS(СВЦЭМ!$C$39:$C$782,СВЦЭМ!$A$39:$A$782,$A26,СВЦЭМ!$B$39:$B$782,J$11)+'СЕТ СН'!$F$9+СВЦЭМ!$D$10+'СЕТ СН'!$F$6-'СЕТ СН'!$F$19</f>
        <v>2245.3899305299997</v>
      </c>
      <c r="K26" s="36">
        <f>SUMIFS(СВЦЭМ!$C$39:$C$782,СВЦЭМ!$A$39:$A$782,$A26,СВЦЭМ!$B$39:$B$782,K$11)+'СЕТ СН'!$F$9+СВЦЭМ!$D$10+'СЕТ СН'!$F$6-'СЕТ СН'!$F$19</f>
        <v>2224.70600358</v>
      </c>
      <c r="L26" s="36">
        <f>SUMIFS(СВЦЭМ!$C$39:$C$782,СВЦЭМ!$A$39:$A$782,$A26,СВЦЭМ!$B$39:$B$782,L$11)+'СЕТ СН'!$F$9+СВЦЭМ!$D$10+'СЕТ СН'!$F$6-'СЕТ СН'!$F$19</f>
        <v>2220.7480608599999</v>
      </c>
      <c r="M26" s="36">
        <f>SUMIFS(СВЦЭМ!$C$39:$C$782,СВЦЭМ!$A$39:$A$782,$A26,СВЦЭМ!$B$39:$B$782,M$11)+'СЕТ СН'!$F$9+СВЦЭМ!$D$10+'СЕТ СН'!$F$6-'СЕТ СН'!$F$19</f>
        <v>2228.2849808300002</v>
      </c>
      <c r="N26" s="36">
        <f>SUMIFS(СВЦЭМ!$C$39:$C$782,СВЦЭМ!$A$39:$A$782,$A26,СВЦЭМ!$B$39:$B$782,N$11)+'СЕТ СН'!$F$9+СВЦЭМ!$D$10+'СЕТ СН'!$F$6-'СЕТ СН'!$F$19</f>
        <v>2221.5241108200003</v>
      </c>
      <c r="O26" s="36">
        <f>SUMIFS(СВЦЭМ!$C$39:$C$782,СВЦЭМ!$A$39:$A$782,$A26,СВЦЭМ!$B$39:$B$782,O$11)+'СЕТ СН'!$F$9+СВЦЭМ!$D$10+'СЕТ СН'!$F$6-'СЕТ СН'!$F$19</f>
        <v>2241.15322049</v>
      </c>
      <c r="P26" s="36">
        <f>SUMIFS(СВЦЭМ!$C$39:$C$782,СВЦЭМ!$A$39:$A$782,$A26,СВЦЭМ!$B$39:$B$782,P$11)+'СЕТ СН'!$F$9+СВЦЭМ!$D$10+'СЕТ СН'!$F$6-'СЕТ СН'!$F$19</f>
        <v>2257.87363856</v>
      </c>
      <c r="Q26" s="36">
        <f>SUMIFS(СВЦЭМ!$C$39:$C$782,СВЦЭМ!$A$39:$A$782,$A26,СВЦЭМ!$B$39:$B$782,Q$11)+'СЕТ СН'!$F$9+СВЦЭМ!$D$10+'СЕТ СН'!$F$6-'СЕТ СН'!$F$19</f>
        <v>2278.1457462100002</v>
      </c>
      <c r="R26" s="36">
        <f>SUMIFS(СВЦЭМ!$C$39:$C$782,СВЦЭМ!$A$39:$A$782,$A26,СВЦЭМ!$B$39:$B$782,R$11)+'СЕТ СН'!$F$9+СВЦЭМ!$D$10+'СЕТ СН'!$F$6-'СЕТ СН'!$F$19</f>
        <v>2288.18289233</v>
      </c>
      <c r="S26" s="36">
        <f>SUMIFS(СВЦЭМ!$C$39:$C$782,СВЦЭМ!$A$39:$A$782,$A26,СВЦЭМ!$B$39:$B$782,S$11)+'СЕТ СН'!$F$9+СВЦЭМ!$D$10+'СЕТ СН'!$F$6-'СЕТ СН'!$F$19</f>
        <v>2259.1407083700001</v>
      </c>
      <c r="T26" s="36">
        <f>SUMIFS(СВЦЭМ!$C$39:$C$782,СВЦЭМ!$A$39:$A$782,$A26,СВЦЭМ!$B$39:$B$782,T$11)+'СЕТ СН'!$F$9+СВЦЭМ!$D$10+'СЕТ СН'!$F$6-'СЕТ СН'!$F$19</f>
        <v>2208.86159623</v>
      </c>
      <c r="U26" s="36">
        <f>SUMIFS(СВЦЭМ!$C$39:$C$782,СВЦЭМ!$A$39:$A$782,$A26,СВЦЭМ!$B$39:$B$782,U$11)+'СЕТ СН'!$F$9+СВЦЭМ!$D$10+'СЕТ СН'!$F$6-'СЕТ СН'!$F$19</f>
        <v>2199.29226346</v>
      </c>
      <c r="V26" s="36">
        <f>SUMIFS(СВЦЭМ!$C$39:$C$782,СВЦЭМ!$A$39:$A$782,$A26,СВЦЭМ!$B$39:$B$782,V$11)+'СЕТ СН'!$F$9+СВЦЭМ!$D$10+'СЕТ СН'!$F$6-'СЕТ СН'!$F$19</f>
        <v>2243.44819039</v>
      </c>
      <c r="W26" s="36">
        <f>SUMIFS(СВЦЭМ!$C$39:$C$782,СВЦЭМ!$A$39:$A$782,$A26,СВЦЭМ!$B$39:$B$782,W$11)+'СЕТ СН'!$F$9+СВЦЭМ!$D$10+'СЕТ СН'!$F$6-'СЕТ СН'!$F$19</f>
        <v>2261.1571594100001</v>
      </c>
      <c r="X26" s="36">
        <f>SUMIFS(СВЦЭМ!$C$39:$C$782,СВЦЭМ!$A$39:$A$782,$A26,СВЦЭМ!$B$39:$B$782,X$11)+'СЕТ СН'!$F$9+СВЦЭМ!$D$10+'СЕТ СН'!$F$6-'СЕТ СН'!$F$19</f>
        <v>2294.7509601799998</v>
      </c>
      <c r="Y26" s="36">
        <f>SUMIFS(СВЦЭМ!$C$39:$C$782,СВЦЭМ!$A$39:$A$782,$A26,СВЦЭМ!$B$39:$B$782,Y$11)+'СЕТ СН'!$F$9+СВЦЭМ!$D$10+'СЕТ СН'!$F$6-'СЕТ СН'!$F$19</f>
        <v>2320.5024340599998</v>
      </c>
    </row>
    <row r="27" spans="1:25" ht="15.75" x14ac:dyDescent="0.2">
      <c r="A27" s="35">
        <f t="shared" si="0"/>
        <v>45338</v>
      </c>
      <c r="B27" s="36">
        <f>SUMIFS(СВЦЭМ!$C$39:$C$782,СВЦЭМ!$A$39:$A$782,$A27,СВЦЭМ!$B$39:$B$782,B$11)+'СЕТ СН'!$F$9+СВЦЭМ!$D$10+'СЕТ СН'!$F$6-'СЕТ СН'!$F$19</f>
        <v>2328.81404668</v>
      </c>
      <c r="C27" s="36">
        <f>SUMIFS(СВЦЭМ!$C$39:$C$782,СВЦЭМ!$A$39:$A$782,$A27,СВЦЭМ!$B$39:$B$782,C$11)+'СЕТ СН'!$F$9+СВЦЭМ!$D$10+'СЕТ СН'!$F$6-'СЕТ СН'!$F$19</f>
        <v>2367.8612603000001</v>
      </c>
      <c r="D27" s="36">
        <f>SUMIFS(СВЦЭМ!$C$39:$C$782,СВЦЭМ!$A$39:$A$782,$A27,СВЦЭМ!$B$39:$B$782,D$11)+'СЕТ СН'!$F$9+СВЦЭМ!$D$10+'СЕТ СН'!$F$6-'СЕТ СН'!$F$19</f>
        <v>2385.4693807899998</v>
      </c>
      <c r="E27" s="36">
        <f>SUMIFS(СВЦЭМ!$C$39:$C$782,СВЦЭМ!$A$39:$A$782,$A27,СВЦЭМ!$B$39:$B$782,E$11)+'СЕТ СН'!$F$9+СВЦЭМ!$D$10+'СЕТ СН'!$F$6-'СЕТ СН'!$F$19</f>
        <v>2386.0940548899998</v>
      </c>
      <c r="F27" s="36">
        <f>SUMIFS(СВЦЭМ!$C$39:$C$782,СВЦЭМ!$A$39:$A$782,$A27,СВЦЭМ!$B$39:$B$782,F$11)+'СЕТ СН'!$F$9+СВЦЭМ!$D$10+'СЕТ СН'!$F$6-'СЕТ СН'!$F$19</f>
        <v>2383.0214419200001</v>
      </c>
      <c r="G27" s="36">
        <f>SUMIFS(СВЦЭМ!$C$39:$C$782,СВЦЭМ!$A$39:$A$782,$A27,СВЦЭМ!$B$39:$B$782,G$11)+'СЕТ СН'!$F$9+СВЦЭМ!$D$10+'СЕТ СН'!$F$6-'СЕТ СН'!$F$19</f>
        <v>2347.5156046799998</v>
      </c>
      <c r="H27" s="36">
        <f>SUMIFS(СВЦЭМ!$C$39:$C$782,СВЦЭМ!$A$39:$A$782,$A27,СВЦЭМ!$B$39:$B$782,H$11)+'СЕТ СН'!$F$9+СВЦЭМ!$D$10+'СЕТ СН'!$F$6-'СЕТ СН'!$F$19</f>
        <v>2301.40995793</v>
      </c>
      <c r="I27" s="36">
        <f>SUMIFS(СВЦЭМ!$C$39:$C$782,СВЦЭМ!$A$39:$A$782,$A27,СВЦЭМ!$B$39:$B$782,I$11)+'СЕТ СН'!$F$9+СВЦЭМ!$D$10+'СЕТ СН'!$F$6-'СЕТ СН'!$F$19</f>
        <v>2242.9061091899998</v>
      </c>
      <c r="J27" s="36">
        <f>SUMIFS(СВЦЭМ!$C$39:$C$782,СВЦЭМ!$A$39:$A$782,$A27,СВЦЭМ!$B$39:$B$782,J$11)+'СЕТ СН'!$F$9+СВЦЭМ!$D$10+'СЕТ СН'!$F$6-'СЕТ СН'!$F$19</f>
        <v>2190.6622191000001</v>
      </c>
      <c r="K27" s="36">
        <f>SUMIFS(СВЦЭМ!$C$39:$C$782,СВЦЭМ!$A$39:$A$782,$A27,СВЦЭМ!$B$39:$B$782,K$11)+'СЕТ СН'!$F$9+СВЦЭМ!$D$10+'СЕТ СН'!$F$6-'СЕТ СН'!$F$19</f>
        <v>2186.8381456100001</v>
      </c>
      <c r="L27" s="36">
        <f>SUMIFS(СВЦЭМ!$C$39:$C$782,СВЦЭМ!$A$39:$A$782,$A27,СВЦЭМ!$B$39:$B$782,L$11)+'СЕТ СН'!$F$9+СВЦЭМ!$D$10+'СЕТ СН'!$F$6-'СЕТ СН'!$F$19</f>
        <v>2192.5378127499998</v>
      </c>
      <c r="M27" s="36">
        <f>SUMIFS(СВЦЭМ!$C$39:$C$782,СВЦЭМ!$A$39:$A$782,$A27,СВЦЭМ!$B$39:$B$782,M$11)+'СЕТ СН'!$F$9+СВЦЭМ!$D$10+'СЕТ СН'!$F$6-'СЕТ СН'!$F$19</f>
        <v>2204.18056467</v>
      </c>
      <c r="N27" s="36">
        <f>SUMIFS(СВЦЭМ!$C$39:$C$782,СВЦЭМ!$A$39:$A$782,$A27,СВЦЭМ!$B$39:$B$782,N$11)+'СЕТ СН'!$F$9+СВЦЭМ!$D$10+'СЕТ СН'!$F$6-'СЕТ СН'!$F$19</f>
        <v>2216.0545777699999</v>
      </c>
      <c r="O27" s="36">
        <f>SUMIFS(СВЦЭМ!$C$39:$C$782,СВЦЭМ!$A$39:$A$782,$A27,СВЦЭМ!$B$39:$B$782,O$11)+'СЕТ СН'!$F$9+СВЦЭМ!$D$10+'СЕТ СН'!$F$6-'СЕТ СН'!$F$19</f>
        <v>2228.7491837500002</v>
      </c>
      <c r="P27" s="36">
        <f>SUMIFS(СВЦЭМ!$C$39:$C$782,СВЦЭМ!$A$39:$A$782,$A27,СВЦЭМ!$B$39:$B$782,P$11)+'СЕТ СН'!$F$9+СВЦЭМ!$D$10+'СЕТ СН'!$F$6-'СЕТ СН'!$F$19</f>
        <v>2246.97745429</v>
      </c>
      <c r="Q27" s="36">
        <f>SUMIFS(СВЦЭМ!$C$39:$C$782,СВЦЭМ!$A$39:$A$782,$A27,СВЦЭМ!$B$39:$B$782,Q$11)+'СЕТ СН'!$F$9+СВЦЭМ!$D$10+'СЕТ СН'!$F$6-'СЕТ СН'!$F$19</f>
        <v>2266.6415092699999</v>
      </c>
      <c r="R27" s="36">
        <f>SUMIFS(СВЦЭМ!$C$39:$C$782,СВЦЭМ!$A$39:$A$782,$A27,СВЦЭМ!$B$39:$B$782,R$11)+'СЕТ СН'!$F$9+СВЦЭМ!$D$10+'СЕТ СН'!$F$6-'СЕТ СН'!$F$19</f>
        <v>2270.3920512700001</v>
      </c>
      <c r="S27" s="36">
        <f>SUMIFS(СВЦЭМ!$C$39:$C$782,СВЦЭМ!$A$39:$A$782,$A27,СВЦЭМ!$B$39:$B$782,S$11)+'СЕТ СН'!$F$9+СВЦЭМ!$D$10+'СЕТ СН'!$F$6-'СЕТ СН'!$F$19</f>
        <v>2247.70102456</v>
      </c>
      <c r="T27" s="36">
        <f>SUMIFS(СВЦЭМ!$C$39:$C$782,СВЦЭМ!$A$39:$A$782,$A27,СВЦЭМ!$B$39:$B$782,T$11)+'СЕТ СН'!$F$9+СВЦЭМ!$D$10+'СЕТ СН'!$F$6-'СЕТ СН'!$F$19</f>
        <v>2205.14149133</v>
      </c>
      <c r="U27" s="36">
        <f>SUMIFS(СВЦЭМ!$C$39:$C$782,СВЦЭМ!$A$39:$A$782,$A27,СВЦЭМ!$B$39:$B$782,U$11)+'СЕТ СН'!$F$9+СВЦЭМ!$D$10+'СЕТ СН'!$F$6-'СЕТ СН'!$F$19</f>
        <v>2186.2131107499999</v>
      </c>
      <c r="V27" s="36">
        <f>SUMIFS(СВЦЭМ!$C$39:$C$782,СВЦЭМ!$A$39:$A$782,$A27,СВЦЭМ!$B$39:$B$782,V$11)+'СЕТ СН'!$F$9+СВЦЭМ!$D$10+'СЕТ СН'!$F$6-'СЕТ СН'!$F$19</f>
        <v>2232.2799827999997</v>
      </c>
      <c r="W27" s="36">
        <f>SUMIFS(СВЦЭМ!$C$39:$C$782,СВЦЭМ!$A$39:$A$782,$A27,СВЦЭМ!$B$39:$B$782,W$11)+'СЕТ СН'!$F$9+СВЦЭМ!$D$10+'СЕТ СН'!$F$6-'СЕТ СН'!$F$19</f>
        <v>2241.7829779600002</v>
      </c>
      <c r="X27" s="36">
        <f>SUMIFS(СВЦЭМ!$C$39:$C$782,СВЦЭМ!$A$39:$A$782,$A27,СВЦЭМ!$B$39:$B$782,X$11)+'СЕТ СН'!$F$9+СВЦЭМ!$D$10+'СЕТ СН'!$F$6-'СЕТ СН'!$F$19</f>
        <v>2283.0235403499996</v>
      </c>
      <c r="Y27" s="36">
        <f>SUMIFS(СВЦЭМ!$C$39:$C$782,СВЦЭМ!$A$39:$A$782,$A27,СВЦЭМ!$B$39:$B$782,Y$11)+'СЕТ СН'!$F$9+СВЦЭМ!$D$10+'СЕТ СН'!$F$6-'СЕТ СН'!$F$19</f>
        <v>2365.5960221800001</v>
      </c>
    </row>
    <row r="28" spans="1:25" ht="15.75" x14ac:dyDescent="0.2">
      <c r="A28" s="35">
        <f t="shared" si="0"/>
        <v>45339</v>
      </c>
      <c r="B28" s="36">
        <f>SUMIFS(СВЦЭМ!$C$39:$C$782,СВЦЭМ!$A$39:$A$782,$A28,СВЦЭМ!$B$39:$B$782,B$11)+'СЕТ СН'!$F$9+СВЦЭМ!$D$10+'СЕТ СН'!$F$6-'СЕТ СН'!$F$19</f>
        <v>2376.7709108700001</v>
      </c>
      <c r="C28" s="36">
        <f>SUMIFS(СВЦЭМ!$C$39:$C$782,СВЦЭМ!$A$39:$A$782,$A28,СВЦЭМ!$B$39:$B$782,C$11)+'СЕТ СН'!$F$9+СВЦЭМ!$D$10+'СЕТ СН'!$F$6-'СЕТ СН'!$F$19</f>
        <v>2374.0504407600001</v>
      </c>
      <c r="D28" s="36">
        <f>SUMIFS(СВЦЭМ!$C$39:$C$782,СВЦЭМ!$A$39:$A$782,$A28,СВЦЭМ!$B$39:$B$782,D$11)+'СЕТ СН'!$F$9+СВЦЭМ!$D$10+'СЕТ СН'!$F$6-'СЕТ СН'!$F$19</f>
        <v>2383.7463190499998</v>
      </c>
      <c r="E28" s="36">
        <f>SUMIFS(СВЦЭМ!$C$39:$C$782,СВЦЭМ!$A$39:$A$782,$A28,СВЦЭМ!$B$39:$B$782,E$11)+'СЕТ СН'!$F$9+СВЦЭМ!$D$10+'СЕТ СН'!$F$6-'СЕТ СН'!$F$19</f>
        <v>2382.6869522299999</v>
      </c>
      <c r="F28" s="36">
        <f>SUMIFS(СВЦЭМ!$C$39:$C$782,СВЦЭМ!$A$39:$A$782,$A28,СВЦЭМ!$B$39:$B$782,F$11)+'СЕТ СН'!$F$9+СВЦЭМ!$D$10+'СЕТ СН'!$F$6-'СЕТ СН'!$F$19</f>
        <v>2403.9414682199999</v>
      </c>
      <c r="G28" s="36">
        <f>SUMIFS(СВЦЭМ!$C$39:$C$782,СВЦЭМ!$A$39:$A$782,$A28,СВЦЭМ!$B$39:$B$782,G$11)+'СЕТ СН'!$F$9+СВЦЭМ!$D$10+'СЕТ СН'!$F$6-'СЕТ СН'!$F$19</f>
        <v>2380.6719753699999</v>
      </c>
      <c r="H28" s="36">
        <f>SUMIFS(СВЦЭМ!$C$39:$C$782,СВЦЭМ!$A$39:$A$782,$A28,СВЦЭМ!$B$39:$B$782,H$11)+'СЕТ СН'!$F$9+СВЦЭМ!$D$10+'СЕТ СН'!$F$6-'СЕТ СН'!$F$19</f>
        <v>2351.8871078399998</v>
      </c>
      <c r="I28" s="36">
        <f>SUMIFS(СВЦЭМ!$C$39:$C$782,СВЦЭМ!$A$39:$A$782,$A28,СВЦЭМ!$B$39:$B$782,I$11)+'СЕТ СН'!$F$9+СВЦЭМ!$D$10+'СЕТ СН'!$F$6-'СЕТ СН'!$F$19</f>
        <v>2314.0402509400001</v>
      </c>
      <c r="J28" s="36">
        <f>SUMIFS(СВЦЭМ!$C$39:$C$782,СВЦЭМ!$A$39:$A$782,$A28,СВЦЭМ!$B$39:$B$782,J$11)+'СЕТ СН'!$F$9+СВЦЭМ!$D$10+'СЕТ СН'!$F$6-'СЕТ СН'!$F$19</f>
        <v>2237.5530764399996</v>
      </c>
      <c r="K28" s="36">
        <f>SUMIFS(СВЦЭМ!$C$39:$C$782,СВЦЭМ!$A$39:$A$782,$A28,СВЦЭМ!$B$39:$B$782,K$11)+'СЕТ СН'!$F$9+СВЦЭМ!$D$10+'СЕТ СН'!$F$6-'СЕТ СН'!$F$19</f>
        <v>2174.8159126400001</v>
      </c>
      <c r="L28" s="36">
        <f>SUMIFS(СВЦЭМ!$C$39:$C$782,СВЦЭМ!$A$39:$A$782,$A28,СВЦЭМ!$B$39:$B$782,L$11)+'СЕТ СН'!$F$9+СВЦЭМ!$D$10+'СЕТ СН'!$F$6-'СЕТ СН'!$F$19</f>
        <v>2149.1085865099999</v>
      </c>
      <c r="M28" s="36">
        <f>SUMIFS(СВЦЭМ!$C$39:$C$782,СВЦЭМ!$A$39:$A$782,$A28,СВЦЭМ!$B$39:$B$782,M$11)+'СЕТ СН'!$F$9+СВЦЭМ!$D$10+'СЕТ СН'!$F$6-'СЕТ СН'!$F$19</f>
        <v>2158.7794382500001</v>
      </c>
      <c r="N28" s="36">
        <f>SUMIFS(СВЦЭМ!$C$39:$C$782,СВЦЭМ!$A$39:$A$782,$A28,СВЦЭМ!$B$39:$B$782,N$11)+'СЕТ СН'!$F$9+СВЦЭМ!$D$10+'СЕТ СН'!$F$6-'СЕТ СН'!$F$19</f>
        <v>2179.3677089000003</v>
      </c>
      <c r="O28" s="36">
        <f>SUMIFS(СВЦЭМ!$C$39:$C$782,СВЦЭМ!$A$39:$A$782,$A28,СВЦЭМ!$B$39:$B$782,O$11)+'СЕТ СН'!$F$9+СВЦЭМ!$D$10+'СЕТ СН'!$F$6-'СЕТ СН'!$F$19</f>
        <v>2209.26949556</v>
      </c>
      <c r="P28" s="36">
        <f>SUMIFS(СВЦЭМ!$C$39:$C$782,СВЦЭМ!$A$39:$A$782,$A28,СВЦЭМ!$B$39:$B$782,P$11)+'СЕТ СН'!$F$9+СВЦЭМ!$D$10+'СЕТ СН'!$F$6-'СЕТ СН'!$F$19</f>
        <v>2227.7823199700001</v>
      </c>
      <c r="Q28" s="36">
        <f>SUMIFS(СВЦЭМ!$C$39:$C$782,СВЦЭМ!$A$39:$A$782,$A28,СВЦЭМ!$B$39:$B$782,Q$11)+'СЕТ СН'!$F$9+СВЦЭМ!$D$10+'СЕТ СН'!$F$6-'СЕТ СН'!$F$19</f>
        <v>2243.0791318400002</v>
      </c>
      <c r="R28" s="36">
        <f>SUMIFS(СВЦЭМ!$C$39:$C$782,СВЦЭМ!$A$39:$A$782,$A28,СВЦЭМ!$B$39:$B$782,R$11)+'СЕТ СН'!$F$9+СВЦЭМ!$D$10+'СЕТ СН'!$F$6-'СЕТ СН'!$F$19</f>
        <v>2249.4871091299997</v>
      </c>
      <c r="S28" s="36">
        <f>SUMIFS(СВЦЭМ!$C$39:$C$782,СВЦЭМ!$A$39:$A$782,$A28,СВЦЭМ!$B$39:$B$782,S$11)+'СЕТ СН'!$F$9+СВЦЭМ!$D$10+'СЕТ СН'!$F$6-'СЕТ СН'!$F$19</f>
        <v>2219.8460660400001</v>
      </c>
      <c r="T28" s="36">
        <f>SUMIFS(СВЦЭМ!$C$39:$C$782,СВЦЭМ!$A$39:$A$782,$A28,СВЦЭМ!$B$39:$B$782,T$11)+'СЕТ СН'!$F$9+СВЦЭМ!$D$10+'СЕТ СН'!$F$6-'СЕТ СН'!$F$19</f>
        <v>2167.37627054</v>
      </c>
      <c r="U28" s="36">
        <f>SUMIFS(СВЦЭМ!$C$39:$C$782,СВЦЭМ!$A$39:$A$782,$A28,СВЦЭМ!$B$39:$B$782,U$11)+'СЕТ СН'!$F$9+СВЦЭМ!$D$10+'СЕТ СН'!$F$6-'СЕТ СН'!$F$19</f>
        <v>2149.1993667500001</v>
      </c>
      <c r="V28" s="36">
        <f>SUMIFS(СВЦЭМ!$C$39:$C$782,СВЦЭМ!$A$39:$A$782,$A28,СВЦЭМ!$B$39:$B$782,V$11)+'СЕТ СН'!$F$9+СВЦЭМ!$D$10+'СЕТ СН'!$F$6-'СЕТ СН'!$F$19</f>
        <v>2213.72956987</v>
      </c>
      <c r="W28" s="36">
        <f>SUMIFS(СВЦЭМ!$C$39:$C$782,СВЦЭМ!$A$39:$A$782,$A28,СВЦЭМ!$B$39:$B$782,W$11)+'СЕТ СН'!$F$9+СВЦЭМ!$D$10+'СЕТ СН'!$F$6-'СЕТ СН'!$F$19</f>
        <v>2240.8192485599998</v>
      </c>
      <c r="X28" s="36">
        <f>SUMIFS(СВЦЭМ!$C$39:$C$782,СВЦЭМ!$A$39:$A$782,$A28,СВЦЭМ!$B$39:$B$782,X$11)+'СЕТ СН'!$F$9+СВЦЭМ!$D$10+'СЕТ СН'!$F$6-'СЕТ СН'!$F$19</f>
        <v>2273.32407921</v>
      </c>
      <c r="Y28" s="36">
        <f>SUMIFS(СВЦЭМ!$C$39:$C$782,СВЦЭМ!$A$39:$A$782,$A28,СВЦЭМ!$B$39:$B$782,Y$11)+'СЕТ СН'!$F$9+СВЦЭМ!$D$10+'СЕТ СН'!$F$6-'СЕТ СН'!$F$19</f>
        <v>2305.6121307399999</v>
      </c>
    </row>
    <row r="29" spans="1:25" ht="15.75" x14ac:dyDescent="0.2">
      <c r="A29" s="35">
        <f t="shared" si="0"/>
        <v>45340</v>
      </c>
      <c r="B29" s="36">
        <f>SUMIFS(СВЦЭМ!$C$39:$C$782,СВЦЭМ!$A$39:$A$782,$A29,СВЦЭМ!$B$39:$B$782,B$11)+'СЕТ СН'!$F$9+СВЦЭМ!$D$10+'СЕТ СН'!$F$6-'СЕТ СН'!$F$19</f>
        <v>2325.1819738999998</v>
      </c>
      <c r="C29" s="36">
        <f>SUMIFS(СВЦЭМ!$C$39:$C$782,СВЦЭМ!$A$39:$A$782,$A29,СВЦЭМ!$B$39:$B$782,C$11)+'СЕТ СН'!$F$9+СВЦЭМ!$D$10+'СЕТ СН'!$F$6-'СЕТ СН'!$F$19</f>
        <v>2362.9344913499999</v>
      </c>
      <c r="D29" s="36">
        <f>SUMIFS(СВЦЭМ!$C$39:$C$782,СВЦЭМ!$A$39:$A$782,$A29,СВЦЭМ!$B$39:$B$782,D$11)+'СЕТ СН'!$F$9+СВЦЭМ!$D$10+'СЕТ СН'!$F$6-'СЕТ СН'!$F$19</f>
        <v>2355.99348508</v>
      </c>
      <c r="E29" s="36">
        <f>SUMIFS(СВЦЭМ!$C$39:$C$782,СВЦЭМ!$A$39:$A$782,$A29,СВЦЭМ!$B$39:$B$782,E$11)+'СЕТ СН'!$F$9+СВЦЭМ!$D$10+'СЕТ СН'!$F$6-'СЕТ СН'!$F$19</f>
        <v>2369.81413359</v>
      </c>
      <c r="F29" s="36">
        <f>SUMIFS(СВЦЭМ!$C$39:$C$782,СВЦЭМ!$A$39:$A$782,$A29,СВЦЭМ!$B$39:$B$782,F$11)+'СЕТ СН'!$F$9+СВЦЭМ!$D$10+'СЕТ СН'!$F$6-'СЕТ СН'!$F$19</f>
        <v>2365.4668339499999</v>
      </c>
      <c r="G29" s="36">
        <f>SUMIFS(СВЦЭМ!$C$39:$C$782,СВЦЭМ!$A$39:$A$782,$A29,СВЦЭМ!$B$39:$B$782,G$11)+'СЕТ СН'!$F$9+СВЦЭМ!$D$10+'СЕТ СН'!$F$6-'СЕТ СН'!$F$19</f>
        <v>2345.6592312600001</v>
      </c>
      <c r="H29" s="36">
        <f>SUMIFS(СВЦЭМ!$C$39:$C$782,СВЦЭМ!$A$39:$A$782,$A29,СВЦЭМ!$B$39:$B$782,H$11)+'СЕТ СН'!$F$9+СВЦЭМ!$D$10+'СЕТ СН'!$F$6-'СЕТ СН'!$F$19</f>
        <v>2319.6192789000002</v>
      </c>
      <c r="I29" s="36">
        <f>SUMIFS(СВЦЭМ!$C$39:$C$782,СВЦЭМ!$A$39:$A$782,$A29,СВЦЭМ!$B$39:$B$782,I$11)+'СЕТ СН'!$F$9+СВЦЭМ!$D$10+'СЕТ СН'!$F$6-'СЕТ СН'!$F$19</f>
        <v>2325.8016261299999</v>
      </c>
      <c r="J29" s="36">
        <f>SUMIFS(СВЦЭМ!$C$39:$C$782,СВЦЭМ!$A$39:$A$782,$A29,СВЦЭМ!$B$39:$B$782,J$11)+'СЕТ СН'!$F$9+СВЦЭМ!$D$10+'СЕТ СН'!$F$6-'СЕТ СН'!$F$19</f>
        <v>2211.5278454200002</v>
      </c>
      <c r="K29" s="36">
        <f>SUMIFS(СВЦЭМ!$C$39:$C$782,СВЦЭМ!$A$39:$A$782,$A29,СВЦЭМ!$B$39:$B$782,K$11)+'СЕТ СН'!$F$9+СВЦЭМ!$D$10+'СЕТ СН'!$F$6-'СЕТ СН'!$F$19</f>
        <v>2170.1751189800002</v>
      </c>
      <c r="L29" s="36">
        <f>SUMIFS(СВЦЭМ!$C$39:$C$782,СВЦЭМ!$A$39:$A$782,$A29,СВЦЭМ!$B$39:$B$782,L$11)+'СЕТ СН'!$F$9+СВЦЭМ!$D$10+'СЕТ СН'!$F$6-'СЕТ СН'!$F$19</f>
        <v>2140.5387111700002</v>
      </c>
      <c r="M29" s="36">
        <f>SUMIFS(СВЦЭМ!$C$39:$C$782,СВЦЭМ!$A$39:$A$782,$A29,СВЦЭМ!$B$39:$B$782,M$11)+'СЕТ СН'!$F$9+СВЦЭМ!$D$10+'СЕТ СН'!$F$6-'СЕТ СН'!$F$19</f>
        <v>2135.44952943</v>
      </c>
      <c r="N29" s="36">
        <f>SUMIFS(СВЦЭМ!$C$39:$C$782,СВЦЭМ!$A$39:$A$782,$A29,СВЦЭМ!$B$39:$B$782,N$11)+'СЕТ СН'!$F$9+СВЦЭМ!$D$10+'СЕТ СН'!$F$6-'СЕТ СН'!$F$19</f>
        <v>2153.52657451</v>
      </c>
      <c r="O29" s="36">
        <f>SUMIFS(СВЦЭМ!$C$39:$C$782,СВЦЭМ!$A$39:$A$782,$A29,СВЦЭМ!$B$39:$B$782,O$11)+'СЕТ СН'!$F$9+СВЦЭМ!$D$10+'СЕТ СН'!$F$6-'СЕТ СН'!$F$19</f>
        <v>2178.55901593</v>
      </c>
      <c r="P29" s="36">
        <f>SUMIFS(СВЦЭМ!$C$39:$C$782,СВЦЭМ!$A$39:$A$782,$A29,СВЦЭМ!$B$39:$B$782,P$11)+'СЕТ СН'!$F$9+СВЦЭМ!$D$10+'СЕТ СН'!$F$6-'СЕТ СН'!$F$19</f>
        <v>2198.3391779899998</v>
      </c>
      <c r="Q29" s="36">
        <f>SUMIFS(СВЦЭМ!$C$39:$C$782,СВЦЭМ!$A$39:$A$782,$A29,СВЦЭМ!$B$39:$B$782,Q$11)+'СЕТ СН'!$F$9+СВЦЭМ!$D$10+'СЕТ СН'!$F$6-'СЕТ СН'!$F$19</f>
        <v>2219.1431923499999</v>
      </c>
      <c r="R29" s="36">
        <f>SUMIFS(СВЦЭМ!$C$39:$C$782,СВЦЭМ!$A$39:$A$782,$A29,СВЦЭМ!$B$39:$B$782,R$11)+'СЕТ СН'!$F$9+СВЦЭМ!$D$10+'СЕТ СН'!$F$6-'СЕТ СН'!$F$19</f>
        <v>2218.3947730600003</v>
      </c>
      <c r="S29" s="36">
        <f>SUMIFS(СВЦЭМ!$C$39:$C$782,СВЦЭМ!$A$39:$A$782,$A29,СВЦЭМ!$B$39:$B$782,S$11)+'СЕТ СН'!$F$9+СВЦЭМ!$D$10+'СЕТ СН'!$F$6-'СЕТ СН'!$F$19</f>
        <v>2186.3595283700001</v>
      </c>
      <c r="T29" s="36">
        <f>SUMIFS(СВЦЭМ!$C$39:$C$782,СВЦЭМ!$A$39:$A$782,$A29,СВЦЭМ!$B$39:$B$782,T$11)+'СЕТ СН'!$F$9+СВЦЭМ!$D$10+'СЕТ СН'!$F$6-'СЕТ СН'!$F$19</f>
        <v>2135.5151228999998</v>
      </c>
      <c r="U29" s="36">
        <f>SUMIFS(СВЦЭМ!$C$39:$C$782,СВЦЭМ!$A$39:$A$782,$A29,СВЦЭМ!$B$39:$B$782,U$11)+'СЕТ СН'!$F$9+СВЦЭМ!$D$10+'СЕТ СН'!$F$6-'СЕТ СН'!$F$19</f>
        <v>2105.0947978600002</v>
      </c>
      <c r="V29" s="36">
        <f>SUMIFS(СВЦЭМ!$C$39:$C$782,СВЦЭМ!$A$39:$A$782,$A29,СВЦЭМ!$B$39:$B$782,V$11)+'СЕТ СН'!$F$9+СВЦЭМ!$D$10+'СЕТ СН'!$F$6-'СЕТ СН'!$F$19</f>
        <v>2167.0778576799999</v>
      </c>
      <c r="W29" s="36">
        <f>SUMIFS(СВЦЭМ!$C$39:$C$782,СВЦЭМ!$A$39:$A$782,$A29,СВЦЭМ!$B$39:$B$782,W$11)+'СЕТ СН'!$F$9+СВЦЭМ!$D$10+'СЕТ СН'!$F$6-'СЕТ СН'!$F$19</f>
        <v>2188.2336509299998</v>
      </c>
      <c r="X29" s="36">
        <f>SUMIFS(СВЦЭМ!$C$39:$C$782,СВЦЭМ!$A$39:$A$782,$A29,СВЦЭМ!$B$39:$B$782,X$11)+'СЕТ СН'!$F$9+СВЦЭМ!$D$10+'СЕТ СН'!$F$6-'СЕТ СН'!$F$19</f>
        <v>2216.7620663299999</v>
      </c>
      <c r="Y29" s="36">
        <f>SUMIFS(СВЦЭМ!$C$39:$C$782,СВЦЭМ!$A$39:$A$782,$A29,СВЦЭМ!$B$39:$B$782,Y$11)+'СЕТ СН'!$F$9+СВЦЭМ!$D$10+'СЕТ СН'!$F$6-'СЕТ СН'!$F$19</f>
        <v>2250.81441047</v>
      </c>
    </row>
    <row r="30" spans="1:25" ht="15.75" x14ac:dyDescent="0.2">
      <c r="A30" s="35">
        <f t="shared" si="0"/>
        <v>45341</v>
      </c>
      <c r="B30" s="36">
        <f>SUMIFS(СВЦЭМ!$C$39:$C$782,СВЦЭМ!$A$39:$A$782,$A30,СВЦЭМ!$B$39:$B$782,B$11)+'СЕТ СН'!$F$9+СВЦЭМ!$D$10+'СЕТ СН'!$F$6-'СЕТ СН'!$F$19</f>
        <v>2293.4682087699998</v>
      </c>
      <c r="C30" s="36">
        <f>SUMIFS(СВЦЭМ!$C$39:$C$782,СВЦЭМ!$A$39:$A$782,$A30,СВЦЭМ!$B$39:$B$782,C$11)+'СЕТ СН'!$F$9+СВЦЭМ!$D$10+'СЕТ СН'!$F$6-'СЕТ СН'!$F$19</f>
        <v>2335.8149255499998</v>
      </c>
      <c r="D30" s="36">
        <f>SUMIFS(СВЦЭМ!$C$39:$C$782,СВЦЭМ!$A$39:$A$782,$A30,СВЦЭМ!$B$39:$B$782,D$11)+'СЕТ СН'!$F$9+СВЦЭМ!$D$10+'СЕТ СН'!$F$6-'СЕТ СН'!$F$19</f>
        <v>2350.1231067200001</v>
      </c>
      <c r="E30" s="36">
        <f>SUMIFS(СВЦЭМ!$C$39:$C$782,СВЦЭМ!$A$39:$A$782,$A30,СВЦЭМ!$B$39:$B$782,E$11)+'СЕТ СН'!$F$9+СВЦЭМ!$D$10+'СЕТ СН'!$F$6-'СЕТ СН'!$F$19</f>
        <v>2362.2064466399997</v>
      </c>
      <c r="F30" s="36">
        <f>SUMIFS(СВЦЭМ!$C$39:$C$782,СВЦЭМ!$A$39:$A$782,$A30,СВЦЭМ!$B$39:$B$782,F$11)+'СЕТ СН'!$F$9+СВЦЭМ!$D$10+'СЕТ СН'!$F$6-'СЕТ СН'!$F$19</f>
        <v>2355.7346884999997</v>
      </c>
      <c r="G30" s="36">
        <f>SUMIFS(СВЦЭМ!$C$39:$C$782,СВЦЭМ!$A$39:$A$782,$A30,СВЦЭМ!$B$39:$B$782,G$11)+'СЕТ СН'!$F$9+СВЦЭМ!$D$10+'СЕТ СН'!$F$6-'СЕТ СН'!$F$19</f>
        <v>2362.6176669900001</v>
      </c>
      <c r="H30" s="36">
        <f>SUMIFS(СВЦЭМ!$C$39:$C$782,СВЦЭМ!$A$39:$A$782,$A30,СВЦЭМ!$B$39:$B$782,H$11)+'СЕТ СН'!$F$9+СВЦЭМ!$D$10+'СЕТ СН'!$F$6-'СЕТ СН'!$F$19</f>
        <v>2302.9953599299997</v>
      </c>
      <c r="I30" s="36">
        <f>SUMIFS(СВЦЭМ!$C$39:$C$782,СВЦЭМ!$A$39:$A$782,$A30,СВЦЭМ!$B$39:$B$782,I$11)+'СЕТ СН'!$F$9+СВЦЭМ!$D$10+'СЕТ СН'!$F$6-'СЕТ СН'!$F$19</f>
        <v>2255.7160850300002</v>
      </c>
      <c r="J30" s="36">
        <f>SUMIFS(СВЦЭМ!$C$39:$C$782,СВЦЭМ!$A$39:$A$782,$A30,СВЦЭМ!$B$39:$B$782,J$11)+'СЕТ СН'!$F$9+СВЦЭМ!$D$10+'СЕТ СН'!$F$6-'СЕТ СН'!$F$19</f>
        <v>2228.40370859</v>
      </c>
      <c r="K30" s="36">
        <f>SUMIFS(СВЦЭМ!$C$39:$C$782,СВЦЭМ!$A$39:$A$782,$A30,СВЦЭМ!$B$39:$B$782,K$11)+'СЕТ СН'!$F$9+СВЦЭМ!$D$10+'СЕТ СН'!$F$6-'СЕТ СН'!$F$19</f>
        <v>2231.8527068100002</v>
      </c>
      <c r="L30" s="36">
        <f>SUMIFS(СВЦЭМ!$C$39:$C$782,СВЦЭМ!$A$39:$A$782,$A30,СВЦЭМ!$B$39:$B$782,L$11)+'СЕТ СН'!$F$9+СВЦЭМ!$D$10+'СЕТ СН'!$F$6-'СЕТ СН'!$F$19</f>
        <v>2224.6456450199998</v>
      </c>
      <c r="M30" s="36">
        <f>SUMIFS(СВЦЭМ!$C$39:$C$782,СВЦЭМ!$A$39:$A$782,$A30,СВЦЭМ!$B$39:$B$782,M$11)+'СЕТ СН'!$F$9+СВЦЭМ!$D$10+'СЕТ СН'!$F$6-'СЕТ СН'!$F$19</f>
        <v>2249.0236832099999</v>
      </c>
      <c r="N30" s="36">
        <f>SUMIFS(СВЦЭМ!$C$39:$C$782,СВЦЭМ!$A$39:$A$782,$A30,СВЦЭМ!$B$39:$B$782,N$11)+'СЕТ СН'!$F$9+СВЦЭМ!$D$10+'СЕТ СН'!$F$6-'СЕТ СН'!$F$19</f>
        <v>2239.1503604099998</v>
      </c>
      <c r="O30" s="36">
        <f>SUMIFS(СВЦЭМ!$C$39:$C$782,СВЦЭМ!$A$39:$A$782,$A30,СВЦЭМ!$B$39:$B$782,O$11)+'СЕТ СН'!$F$9+СВЦЭМ!$D$10+'СЕТ СН'!$F$6-'СЕТ СН'!$F$19</f>
        <v>2250.2189877199999</v>
      </c>
      <c r="P30" s="36">
        <f>SUMIFS(СВЦЭМ!$C$39:$C$782,СВЦЭМ!$A$39:$A$782,$A30,СВЦЭМ!$B$39:$B$782,P$11)+'СЕТ СН'!$F$9+СВЦЭМ!$D$10+'СЕТ СН'!$F$6-'СЕТ СН'!$F$19</f>
        <v>2273.55801174</v>
      </c>
      <c r="Q30" s="36">
        <f>SUMIFS(СВЦЭМ!$C$39:$C$782,СВЦЭМ!$A$39:$A$782,$A30,СВЦЭМ!$B$39:$B$782,Q$11)+'СЕТ СН'!$F$9+СВЦЭМ!$D$10+'СЕТ СН'!$F$6-'СЕТ СН'!$F$19</f>
        <v>2290.7640537399998</v>
      </c>
      <c r="R30" s="36">
        <f>SUMIFS(СВЦЭМ!$C$39:$C$782,СВЦЭМ!$A$39:$A$782,$A30,СВЦЭМ!$B$39:$B$782,R$11)+'СЕТ СН'!$F$9+СВЦЭМ!$D$10+'СЕТ СН'!$F$6-'СЕТ СН'!$F$19</f>
        <v>2280.3480515699998</v>
      </c>
      <c r="S30" s="36">
        <f>SUMIFS(СВЦЭМ!$C$39:$C$782,СВЦЭМ!$A$39:$A$782,$A30,СВЦЭМ!$B$39:$B$782,S$11)+'СЕТ СН'!$F$9+СВЦЭМ!$D$10+'СЕТ СН'!$F$6-'СЕТ СН'!$F$19</f>
        <v>2263.0439731199999</v>
      </c>
      <c r="T30" s="36">
        <f>SUMIFS(СВЦЭМ!$C$39:$C$782,СВЦЭМ!$A$39:$A$782,$A30,СВЦЭМ!$B$39:$B$782,T$11)+'СЕТ СН'!$F$9+СВЦЭМ!$D$10+'СЕТ СН'!$F$6-'СЕТ СН'!$F$19</f>
        <v>2217.17858596</v>
      </c>
      <c r="U30" s="36">
        <f>SUMIFS(СВЦЭМ!$C$39:$C$782,СВЦЭМ!$A$39:$A$782,$A30,СВЦЭМ!$B$39:$B$782,U$11)+'СЕТ СН'!$F$9+СВЦЭМ!$D$10+'СЕТ СН'!$F$6-'СЕТ СН'!$F$19</f>
        <v>2185.068405</v>
      </c>
      <c r="V30" s="36">
        <f>SUMIFS(СВЦЭМ!$C$39:$C$782,СВЦЭМ!$A$39:$A$782,$A30,СВЦЭМ!$B$39:$B$782,V$11)+'СЕТ СН'!$F$9+СВЦЭМ!$D$10+'СЕТ СН'!$F$6-'СЕТ СН'!$F$19</f>
        <v>2226.0606050900001</v>
      </c>
      <c r="W30" s="36">
        <f>SUMIFS(СВЦЭМ!$C$39:$C$782,СВЦЭМ!$A$39:$A$782,$A30,СВЦЭМ!$B$39:$B$782,W$11)+'СЕТ СН'!$F$9+СВЦЭМ!$D$10+'СЕТ СН'!$F$6-'СЕТ СН'!$F$19</f>
        <v>2239.4787921800003</v>
      </c>
      <c r="X30" s="36">
        <f>SUMIFS(СВЦЭМ!$C$39:$C$782,СВЦЭМ!$A$39:$A$782,$A30,СВЦЭМ!$B$39:$B$782,X$11)+'СЕТ СН'!$F$9+СВЦЭМ!$D$10+'СЕТ СН'!$F$6-'СЕТ СН'!$F$19</f>
        <v>2258.4102493</v>
      </c>
      <c r="Y30" s="36">
        <f>SUMIFS(СВЦЭМ!$C$39:$C$782,СВЦЭМ!$A$39:$A$782,$A30,СВЦЭМ!$B$39:$B$782,Y$11)+'СЕТ СН'!$F$9+СВЦЭМ!$D$10+'СЕТ СН'!$F$6-'СЕТ СН'!$F$19</f>
        <v>2292.9899510400001</v>
      </c>
    </row>
    <row r="31" spans="1:25" ht="15.75" x14ac:dyDescent="0.2">
      <c r="A31" s="35">
        <f t="shared" si="0"/>
        <v>45342</v>
      </c>
      <c r="B31" s="36">
        <f>SUMIFS(СВЦЭМ!$C$39:$C$782,СВЦЭМ!$A$39:$A$782,$A31,СВЦЭМ!$B$39:$B$782,B$11)+'СЕТ СН'!$F$9+СВЦЭМ!$D$10+'СЕТ СН'!$F$6-'СЕТ СН'!$F$19</f>
        <v>2267.10065072</v>
      </c>
      <c r="C31" s="36">
        <f>SUMIFS(СВЦЭМ!$C$39:$C$782,СВЦЭМ!$A$39:$A$782,$A31,СВЦЭМ!$B$39:$B$782,C$11)+'СЕТ СН'!$F$9+СВЦЭМ!$D$10+'СЕТ СН'!$F$6-'СЕТ СН'!$F$19</f>
        <v>2283.42353073</v>
      </c>
      <c r="D31" s="36">
        <f>SUMIFS(СВЦЭМ!$C$39:$C$782,СВЦЭМ!$A$39:$A$782,$A31,СВЦЭМ!$B$39:$B$782,D$11)+'СЕТ СН'!$F$9+СВЦЭМ!$D$10+'СЕТ СН'!$F$6-'СЕТ СН'!$F$19</f>
        <v>2300.6366155400001</v>
      </c>
      <c r="E31" s="36">
        <f>SUMIFS(СВЦЭМ!$C$39:$C$782,СВЦЭМ!$A$39:$A$782,$A31,СВЦЭМ!$B$39:$B$782,E$11)+'СЕТ СН'!$F$9+СВЦЭМ!$D$10+'СЕТ СН'!$F$6-'СЕТ СН'!$F$19</f>
        <v>2322.5488774599999</v>
      </c>
      <c r="F31" s="36">
        <f>SUMIFS(СВЦЭМ!$C$39:$C$782,СВЦЭМ!$A$39:$A$782,$A31,СВЦЭМ!$B$39:$B$782,F$11)+'СЕТ СН'!$F$9+СВЦЭМ!$D$10+'СЕТ СН'!$F$6-'СЕТ СН'!$F$19</f>
        <v>2310.9918784500001</v>
      </c>
      <c r="G31" s="36">
        <f>SUMIFS(СВЦЭМ!$C$39:$C$782,СВЦЭМ!$A$39:$A$782,$A31,СВЦЭМ!$B$39:$B$782,G$11)+'СЕТ СН'!$F$9+СВЦЭМ!$D$10+'СЕТ СН'!$F$6-'СЕТ СН'!$F$19</f>
        <v>2288.0842921600001</v>
      </c>
      <c r="H31" s="36">
        <f>SUMIFS(СВЦЭМ!$C$39:$C$782,СВЦЭМ!$A$39:$A$782,$A31,СВЦЭМ!$B$39:$B$782,H$11)+'СЕТ СН'!$F$9+СВЦЭМ!$D$10+'СЕТ СН'!$F$6-'СЕТ СН'!$F$19</f>
        <v>2242.5910871599999</v>
      </c>
      <c r="I31" s="36">
        <f>SUMIFS(СВЦЭМ!$C$39:$C$782,СВЦЭМ!$A$39:$A$782,$A31,СВЦЭМ!$B$39:$B$782,I$11)+'СЕТ СН'!$F$9+СВЦЭМ!$D$10+'СЕТ СН'!$F$6-'СЕТ СН'!$F$19</f>
        <v>2200.7791417100002</v>
      </c>
      <c r="J31" s="36">
        <f>SUMIFS(СВЦЭМ!$C$39:$C$782,СВЦЭМ!$A$39:$A$782,$A31,СВЦЭМ!$B$39:$B$782,J$11)+'СЕТ СН'!$F$9+СВЦЭМ!$D$10+'СЕТ СН'!$F$6-'СЕТ СН'!$F$19</f>
        <v>2109.5887659099999</v>
      </c>
      <c r="K31" s="36">
        <f>SUMIFS(СВЦЭМ!$C$39:$C$782,СВЦЭМ!$A$39:$A$782,$A31,СВЦЭМ!$B$39:$B$782,K$11)+'СЕТ СН'!$F$9+СВЦЭМ!$D$10+'СЕТ СН'!$F$6-'СЕТ СН'!$F$19</f>
        <v>2114.5996354899999</v>
      </c>
      <c r="L31" s="36">
        <f>SUMIFS(СВЦЭМ!$C$39:$C$782,СВЦЭМ!$A$39:$A$782,$A31,СВЦЭМ!$B$39:$B$782,L$11)+'СЕТ СН'!$F$9+СВЦЭМ!$D$10+'СЕТ СН'!$F$6-'СЕТ СН'!$F$19</f>
        <v>2109.1176781899999</v>
      </c>
      <c r="M31" s="36">
        <f>SUMIFS(СВЦЭМ!$C$39:$C$782,СВЦЭМ!$A$39:$A$782,$A31,СВЦЭМ!$B$39:$B$782,M$11)+'СЕТ СН'!$F$9+СВЦЭМ!$D$10+'СЕТ СН'!$F$6-'СЕТ СН'!$F$19</f>
        <v>2133.5153120200002</v>
      </c>
      <c r="N31" s="36">
        <f>SUMIFS(СВЦЭМ!$C$39:$C$782,СВЦЭМ!$A$39:$A$782,$A31,СВЦЭМ!$B$39:$B$782,N$11)+'СЕТ СН'!$F$9+СВЦЭМ!$D$10+'СЕТ СН'!$F$6-'СЕТ СН'!$F$19</f>
        <v>2120.3375971700002</v>
      </c>
      <c r="O31" s="36">
        <f>SUMIFS(СВЦЭМ!$C$39:$C$782,СВЦЭМ!$A$39:$A$782,$A31,СВЦЭМ!$B$39:$B$782,O$11)+'СЕТ СН'!$F$9+СВЦЭМ!$D$10+'СЕТ СН'!$F$6-'СЕТ СН'!$F$19</f>
        <v>2140.05259755</v>
      </c>
      <c r="P31" s="36">
        <f>SUMIFS(СВЦЭМ!$C$39:$C$782,СВЦЭМ!$A$39:$A$782,$A31,СВЦЭМ!$B$39:$B$782,P$11)+'СЕТ СН'!$F$9+СВЦЭМ!$D$10+'СЕТ СН'!$F$6-'СЕТ СН'!$F$19</f>
        <v>2162.1511205199999</v>
      </c>
      <c r="Q31" s="36">
        <f>SUMIFS(СВЦЭМ!$C$39:$C$782,СВЦЭМ!$A$39:$A$782,$A31,СВЦЭМ!$B$39:$B$782,Q$11)+'СЕТ СН'!$F$9+СВЦЭМ!$D$10+'СЕТ СН'!$F$6-'СЕТ СН'!$F$19</f>
        <v>2171.3472144100001</v>
      </c>
      <c r="R31" s="36">
        <f>SUMIFS(СВЦЭМ!$C$39:$C$782,СВЦЭМ!$A$39:$A$782,$A31,СВЦЭМ!$B$39:$B$782,R$11)+'СЕТ СН'!$F$9+СВЦЭМ!$D$10+'СЕТ СН'!$F$6-'СЕТ СН'!$F$19</f>
        <v>2165.2159597300001</v>
      </c>
      <c r="S31" s="36">
        <f>SUMIFS(СВЦЭМ!$C$39:$C$782,СВЦЭМ!$A$39:$A$782,$A31,СВЦЭМ!$B$39:$B$782,S$11)+'СЕТ СН'!$F$9+СВЦЭМ!$D$10+'СЕТ СН'!$F$6-'СЕТ СН'!$F$19</f>
        <v>2134.8328880499998</v>
      </c>
      <c r="T31" s="36">
        <f>SUMIFS(СВЦЭМ!$C$39:$C$782,СВЦЭМ!$A$39:$A$782,$A31,СВЦЭМ!$B$39:$B$782,T$11)+'СЕТ СН'!$F$9+СВЦЭМ!$D$10+'СЕТ СН'!$F$6-'СЕТ СН'!$F$19</f>
        <v>2083.0629295700001</v>
      </c>
      <c r="U31" s="36">
        <f>SUMIFS(СВЦЭМ!$C$39:$C$782,СВЦЭМ!$A$39:$A$782,$A31,СВЦЭМ!$B$39:$B$782,U$11)+'СЕТ СН'!$F$9+СВЦЭМ!$D$10+'СЕТ СН'!$F$6-'СЕТ СН'!$F$19</f>
        <v>2079.6803636899999</v>
      </c>
      <c r="V31" s="36">
        <f>SUMIFS(СВЦЭМ!$C$39:$C$782,СВЦЭМ!$A$39:$A$782,$A31,СВЦЭМ!$B$39:$B$782,V$11)+'СЕТ СН'!$F$9+СВЦЭМ!$D$10+'СЕТ СН'!$F$6-'СЕТ СН'!$F$19</f>
        <v>2157.1100171600001</v>
      </c>
      <c r="W31" s="36">
        <f>SUMIFS(СВЦЭМ!$C$39:$C$782,СВЦЭМ!$A$39:$A$782,$A31,СВЦЭМ!$B$39:$B$782,W$11)+'СЕТ СН'!$F$9+СВЦЭМ!$D$10+'СЕТ СН'!$F$6-'СЕТ СН'!$F$19</f>
        <v>2175.6389796600001</v>
      </c>
      <c r="X31" s="36">
        <f>SUMIFS(СВЦЭМ!$C$39:$C$782,СВЦЭМ!$A$39:$A$782,$A31,СВЦЭМ!$B$39:$B$782,X$11)+'СЕТ СН'!$F$9+СВЦЭМ!$D$10+'СЕТ СН'!$F$6-'СЕТ СН'!$F$19</f>
        <v>2188.8365028799999</v>
      </c>
      <c r="Y31" s="36">
        <f>SUMIFS(СВЦЭМ!$C$39:$C$782,СВЦЭМ!$A$39:$A$782,$A31,СВЦЭМ!$B$39:$B$782,Y$11)+'СЕТ СН'!$F$9+СВЦЭМ!$D$10+'СЕТ СН'!$F$6-'СЕТ СН'!$F$19</f>
        <v>2221.9436864499999</v>
      </c>
    </row>
    <row r="32" spans="1:25" ht="15.75" x14ac:dyDescent="0.2">
      <c r="A32" s="35">
        <f t="shared" si="0"/>
        <v>45343</v>
      </c>
      <c r="B32" s="36">
        <f>SUMIFS(СВЦЭМ!$C$39:$C$782,СВЦЭМ!$A$39:$A$782,$A32,СВЦЭМ!$B$39:$B$782,B$11)+'СЕТ СН'!$F$9+СВЦЭМ!$D$10+'СЕТ СН'!$F$6-'СЕТ СН'!$F$19</f>
        <v>2233.9204814699997</v>
      </c>
      <c r="C32" s="36">
        <f>SUMIFS(СВЦЭМ!$C$39:$C$782,СВЦЭМ!$A$39:$A$782,$A32,СВЦЭМ!$B$39:$B$782,C$11)+'СЕТ СН'!$F$9+СВЦЭМ!$D$10+'СЕТ СН'!$F$6-'СЕТ СН'!$F$19</f>
        <v>2272.3642153300002</v>
      </c>
      <c r="D32" s="36">
        <f>SUMIFS(СВЦЭМ!$C$39:$C$782,СВЦЭМ!$A$39:$A$782,$A32,СВЦЭМ!$B$39:$B$782,D$11)+'СЕТ СН'!$F$9+СВЦЭМ!$D$10+'СЕТ СН'!$F$6-'СЕТ СН'!$F$19</f>
        <v>2284.7508676299999</v>
      </c>
      <c r="E32" s="36">
        <f>SUMIFS(СВЦЭМ!$C$39:$C$782,СВЦЭМ!$A$39:$A$782,$A32,СВЦЭМ!$B$39:$B$782,E$11)+'СЕТ СН'!$F$9+СВЦЭМ!$D$10+'СЕТ СН'!$F$6-'СЕТ СН'!$F$19</f>
        <v>2307.7566824299997</v>
      </c>
      <c r="F32" s="36">
        <f>SUMIFS(СВЦЭМ!$C$39:$C$782,СВЦЭМ!$A$39:$A$782,$A32,СВЦЭМ!$B$39:$B$782,F$11)+'СЕТ СН'!$F$9+СВЦЭМ!$D$10+'СЕТ СН'!$F$6-'СЕТ СН'!$F$19</f>
        <v>2294.46419289</v>
      </c>
      <c r="G32" s="36">
        <f>SUMIFS(СВЦЭМ!$C$39:$C$782,СВЦЭМ!$A$39:$A$782,$A32,СВЦЭМ!$B$39:$B$782,G$11)+'СЕТ СН'!$F$9+СВЦЭМ!$D$10+'СЕТ СН'!$F$6-'СЕТ СН'!$F$19</f>
        <v>2264.9040644000002</v>
      </c>
      <c r="H32" s="36">
        <f>SUMIFS(СВЦЭМ!$C$39:$C$782,СВЦЭМ!$A$39:$A$782,$A32,СВЦЭМ!$B$39:$B$782,H$11)+'СЕТ СН'!$F$9+СВЦЭМ!$D$10+'СЕТ СН'!$F$6-'СЕТ СН'!$F$19</f>
        <v>2209.30340845</v>
      </c>
      <c r="I32" s="36">
        <f>SUMIFS(СВЦЭМ!$C$39:$C$782,СВЦЭМ!$A$39:$A$782,$A32,СВЦЭМ!$B$39:$B$782,I$11)+'СЕТ СН'!$F$9+СВЦЭМ!$D$10+'СЕТ СН'!$F$6-'СЕТ СН'!$F$19</f>
        <v>2150.6368338800003</v>
      </c>
      <c r="J32" s="36">
        <f>SUMIFS(СВЦЭМ!$C$39:$C$782,СВЦЭМ!$A$39:$A$782,$A32,СВЦЭМ!$B$39:$B$782,J$11)+'СЕТ СН'!$F$9+СВЦЭМ!$D$10+'СЕТ СН'!$F$6-'СЕТ СН'!$F$19</f>
        <v>2141.9690458099999</v>
      </c>
      <c r="K32" s="36">
        <f>SUMIFS(СВЦЭМ!$C$39:$C$782,СВЦЭМ!$A$39:$A$782,$A32,СВЦЭМ!$B$39:$B$782,K$11)+'СЕТ СН'!$F$9+СВЦЭМ!$D$10+'СЕТ СН'!$F$6-'СЕТ СН'!$F$19</f>
        <v>2144.3069049400001</v>
      </c>
      <c r="L32" s="36">
        <f>SUMIFS(СВЦЭМ!$C$39:$C$782,СВЦЭМ!$A$39:$A$782,$A32,СВЦЭМ!$B$39:$B$782,L$11)+'СЕТ СН'!$F$9+СВЦЭМ!$D$10+'СЕТ СН'!$F$6-'СЕТ СН'!$F$19</f>
        <v>2139.76013405</v>
      </c>
      <c r="M32" s="36">
        <f>SUMIFS(СВЦЭМ!$C$39:$C$782,СВЦЭМ!$A$39:$A$782,$A32,СВЦЭМ!$B$39:$B$782,M$11)+'СЕТ СН'!$F$9+СВЦЭМ!$D$10+'СЕТ СН'!$F$6-'СЕТ СН'!$F$19</f>
        <v>2160.1089348599999</v>
      </c>
      <c r="N32" s="36">
        <f>SUMIFS(СВЦЭМ!$C$39:$C$782,СВЦЭМ!$A$39:$A$782,$A32,СВЦЭМ!$B$39:$B$782,N$11)+'СЕТ СН'!$F$9+СВЦЭМ!$D$10+'СЕТ СН'!$F$6-'СЕТ СН'!$F$19</f>
        <v>2156.13215128</v>
      </c>
      <c r="O32" s="36">
        <f>SUMIFS(СВЦЭМ!$C$39:$C$782,СВЦЭМ!$A$39:$A$782,$A32,СВЦЭМ!$B$39:$B$782,O$11)+'СЕТ СН'!$F$9+СВЦЭМ!$D$10+'СЕТ СН'!$F$6-'СЕТ СН'!$F$19</f>
        <v>2182.5538889600002</v>
      </c>
      <c r="P32" s="36">
        <f>SUMIFS(СВЦЭМ!$C$39:$C$782,СВЦЭМ!$A$39:$A$782,$A32,СВЦЭМ!$B$39:$B$782,P$11)+'СЕТ СН'!$F$9+СВЦЭМ!$D$10+'СЕТ СН'!$F$6-'СЕТ СН'!$F$19</f>
        <v>2199.6357051499999</v>
      </c>
      <c r="Q32" s="36">
        <f>SUMIFS(СВЦЭМ!$C$39:$C$782,СВЦЭМ!$A$39:$A$782,$A32,СВЦЭМ!$B$39:$B$782,Q$11)+'СЕТ СН'!$F$9+СВЦЭМ!$D$10+'СЕТ СН'!$F$6-'СЕТ СН'!$F$19</f>
        <v>2210.2964547199999</v>
      </c>
      <c r="R32" s="36">
        <f>SUMIFS(СВЦЭМ!$C$39:$C$782,СВЦЭМ!$A$39:$A$782,$A32,СВЦЭМ!$B$39:$B$782,R$11)+'СЕТ СН'!$F$9+СВЦЭМ!$D$10+'СЕТ СН'!$F$6-'СЕТ СН'!$F$19</f>
        <v>2199.9798021900001</v>
      </c>
      <c r="S32" s="36">
        <f>SUMIFS(СВЦЭМ!$C$39:$C$782,СВЦЭМ!$A$39:$A$782,$A32,СВЦЭМ!$B$39:$B$782,S$11)+'СЕТ СН'!$F$9+СВЦЭМ!$D$10+'СЕТ СН'!$F$6-'СЕТ СН'!$F$19</f>
        <v>2168.3224965600002</v>
      </c>
      <c r="T32" s="36">
        <f>SUMIFS(СВЦЭМ!$C$39:$C$782,СВЦЭМ!$A$39:$A$782,$A32,СВЦЭМ!$B$39:$B$782,T$11)+'СЕТ СН'!$F$9+СВЦЭМ!$D$10+'СЕТ СН'!$F$6-'СЕТ СН'!$F$19</f>
        <v>2127.1792472299999</v>
      </c>
      <c r="U32" s="36">
        <f>SUMIFS(СВЦЭМ!$C$39:$C$782,СВЦЭМ!$A$39:$A$782,$A32,СВЦЭМ!$B$39:$B$782,U$11)+'СЕТ СН'!$F$9+СВЦЭМ!$D$10+'СЕТ СН'!$F$6-'СЕТ СН'!$F$19</f>
        <v>2112.7897971400002</v>
      </c>
      <c r="V32" s="36">
        <f>SUMIFS(СВЦЭМ!$C$39:$C$782,СВЦЭМ!$A$39:$A$782,$A32,СВЦЭМ!$B$39:$B$782,V$11)+'СЕТ СН'!$F$9+СВЦЭМ!$D$10+'СЕТ СН'!$F$6-'СЕТ СН'!$F$19</f>
        <v>2129.41006135</v>
      </c>
      <c r="W32" s="36">
        <f>SUMIFS(СВЦЭМ!$C$39:$C$782,СВЦЭМ!$A$39:$A$782,$A32,СВЦЭМ!$B$39:$B$782,W$11)+'СЕТ СН'!$F$9+СВЦЭМ!$D$10+'СЕТ СН'!$F$6-'СЕТ СН'!$F$19</f>
        <v>2155.5761876299998</v>
      </c>
      <c r="X32" s="36">
        <f>SUMIFS(СВЦЭМ!$C$39:$C$782,СВЦЭМ!$A$39:$A$782,$A32,СВЦЭМ!$B$39:$B$782,X$11)+'СЕТ СН'!$F$9+СВЦЭМ!$D$10+'СЕТ СН'!$F$6-'СЕТ СН'!$F$19</f>
        <v>2194.25026179</v>
      </c>
      <c r="Y32" s="36">
        <f>SUMIFS(СВЦЭМ!$C$39:$C$782,СВЦЭМ!$A$39:$A$782,$A32,СВЦЭМ!$B$39:$B$782,Y$11)+'СЕТ СН'!$F$9+СВЦЭМ!$D$10+'СЕТ СН'!$F$6-'СЕТ СН'!$F$19</f>
        <v>2212.5449089899998</v>
      </c>
    </row>
    <row r="33" spans="1:25" ht="15.75" x14ac:dyDescent="0.2">
      <c r="A33" s="35">
        <f t="shared" si="0"/>
        <v>45344</v>
      </c>
      <c r="B33" s="36">
        <f>SUMIFS(СВЦЭМ!$C$39:$C$782,СВЦЭМ!$A$39:$A$782,$A33,СВЦЭМ!$B$39:$B$782,B$11)+'СЕТ СН'!$F$9+СВЦЭМ!$D$10+'СЕТ СН'!$F$6-'СЕТ СН'!$F$19</f>
        <v>2240.9336947099996</v>
      </c>
      <c r="C33" s="36">
        <f>SUMIFS(СВЦЭМ!$C$39:$C$782,СВЦЭМ!$A$39:$A$782,$A33,СВЦЭМ!$B$39:$B$782,C$11)+'СЕТ СН'!$F$9+СВЦЭМ!$D$10+'СЕТ СН'!$F$6-'СЕТ СН'!$F$19</f>
        <v>2275.9314200599997</v>
      </c>
      <c r="D33" s="36">
        <f>SUMIFS(СВЦЭМ!$C$39:$C$782,СВЦЭМ!$A$39:$A$782,$A33,СВЦЭМ!$B$39:$B$782,D$11)+'СЕТ СН'!$F$9+СВЦЭМ!$D$10+'СЕТ СН'!$F$6-'СЕТ СН'!$F$19</f>
        <v>2302.3991037299998</v>
      </c>
      <c r="E33" s="36">
        <f>SUMIFS(СВЦЭМ!$C$39:$C$782,СВЦЭМ!$A$39:$A$782,$A33,СВЦЭМ!$B$39:$B$782,E$11)+'СЕТ СН'!$F$9+СВЦЭМ!$D$10+'СЕТ СН'!$F$6-'СЕТ СН'!$F$19</f>
        <v>2310.2940011299997</v>
      </c>
      <c r="F33" s="36">
        <f>SUMIFS(СВЦЭМ!$C$39:$C$782,СВЦЭМ!$A$39:$A$782,$A33,СВЦЭМ!$B$39:$B$782,F$11)+'СЕТ СН'!$F$9+СВЦЭМ!$D$10+'СЕТ СН'!$F$6-'СЕТ СН'!$F$19</f>
        <v>2299.61601303</v>
      </c>
      <c r="G33" s="36">
        <f>SUMIFS(СВЦЭМ!$C$39:$C$782,СВЦЭМ!$A$39:$A$782,$A33,СВЦЭМ!$B$39:$B$782,G$11)+'СЕТ СН'!$F$9+СВЦЭМ!$D$10+'СЕТ СН'!$F$6-'СЕТ СН'!$F$19</f>
        <v>2281.2297390500003</v>
      </c>
      <c r="H33" s="36">
        <f>SUMIFS(СВЦЭМ!$C$39:$C$782,СВЦЭМ!$A$39:$A$782,$A33,СВЦЭМ!$B$39:$B$782,H$11)+'СЕТ СН'!$F$9+СВЦЭМ!$D$10+'СЕТ СН'!$F$6-'СЕТ СН'!$F$19</f>
        <v>2224.7078520800001</v>
      </c>
      <c r="I33" s="36">
        <f>SUMIFS(СВЦЭМ!$C$39:$C$782,СВЦЭМ!$A$39:$A$782,$A33,СВЦЭМ!$B$39:$B$782,I$11)+'СЕТ СН'!$F$9+СВЦЭМ!$D$10+'СЕТ СН'!$F$6-'СЕТ СН'!$F$19</f>
        <v>2178.67092938</v>
      </c>
      <c r="J33" s="36">
        <f>SUMIFS(СВЦЭМ!$C$39:$C$782,СВЦЭМ!$A$39:$A$782,$A33,СВЦЭМ!$B$39:$B$782,J$11)+'СЕТ СН'!$F$9+СВЦЭМ!$D$10+'СЕТ СН'!$F$6-'СЕТ СН'!$F$19</f>
        <v>2149.41860176</v>
      </c>
      <c r="K33" s="36">
        <f>SUMIFS(СВЦЭМ!$C$39:$C$782,СВЦЭМ!$A$39:$A$782,$A33,СВЦЭМ!$B$39:$B$782,K$11)+'СЕТ СН'!$F$9+СВЦЭМ!$D$10+'СЕТ СН'!$F$6-'СЕТ СН'!$F$19</f>
        <v>2129.9491552600002</v>
      </c>
      <c r="L33" s="36">
        <f>SUMIFS(СВЦЭМ!$C$39:$C$782,СВЦЭМ!$A$39:$A$782,$A33,СВЦЭМ!$B$39:$B$782,L$11)+'СЕТ СН'!$F$9+СВЦЭМ!$D$10+'СЕТ СН'!$F$6-'СЕТ СН'!$F$19</f>
        <v>2120.02811896</v>
      </c>
      <c r="M33" s="36">
        <f>SUMIFS(СВЦЭМ!$C$39:$C$782,СВЦЭМ!$A$39:$A$782,$A33,СВЦЭМ!$B$39:$B$782,M$11)+'СЕТ СН'!$F$9+СВЦЭМ!$D$10+'СЕТ СН'!$F$6-'СЕТ СН'!$F$19</f>
        <v>2154.3483735899999</v>
      </c>
      <c r="N33" s="36">
        <f>SUMIFS(СВЦЭМ!$C$39:$C$782,СВЦЭМ!$A$39:$A$782,$A33,СВЦЭМ!$B$39:$B$782,N$11)+'СЕТ СН'!$F$9+СВЦЭМ!$D$10+'СЕТ СН'!$F$6-'СЕТ СН'!$F$19</f>
        <v>2154.5965644299999</v>
      </c>
      <c r="O33" s="36">
        <f>SUMIFS(СВЦЭМ!$C$39:$C$782,СВЦЭМ!$A$39:$A$782,$A33,СВЦЭМ!$B$39:$B$782,O$11)+'СЕТ СН'!$F$9+СВЦЭМ!$D$10+'СЕТ СН'!$F$6-'СЕТ СН'!$F$19</f>
        <v>2182.7584343200001</v>
      </c>
      <c r="P33" s="36">
        <f>SUMIFS(СВЦЭМ!$C$39:$C$782,СВЦЭМ!$A$39:$A$782,$A33,СВЦЭМ!$B$39:$B$782,P$11)+'СЕТ СН'!$F$9+СВЦЭМ!$D$10+'СЕТ СН'!$F$6-'СЕТ СН'!$F$19</f>
        <v>2200.1230672800002</v>
      </c>
      <c r="Q33" s="36">
        <f>SUMIFS(СВЦЭМ!$C$39:$C$782,СВЦЭМ!$A$39:$A$782,$A33,СВЦЭМ!$B$39:$B$782,Q$11)+'СЕТ СН'!$F$9+СВЦЭМ!$D$10+'СЕТ СН'!$F$6-'СЕТ СН'!$F$19</f>
        <v>2211.7255681199999</v>
      </c>
      <c r="R33" s="36">
        <f>SUMIFS(СВЦЭМ!$C$39:$C$782,СВЦЭМ!$A$39:$A$782,$A33,СВЦЭМ!$B$39:$B$782,R$11)+'СЕТ СН'!$F$9+СВЦЭМ!$D$10+'СЕТ СН'!$F$6-'СЕТ СН'!$F$19</f>
        <v>2214.1786756400002</v>
      </c>
      <c r="S33" s="36">
        <f>SUMIFS(СВЦЭМ!$C$39:$C$782,СВЦЭМ!$A$39:$A$782,$A33,СВЦЭМ!$B$39:$B$782,S$11)+'СЕТ СН'!$F$9+СВЦЭМ!$D$10+'СЕТ СН'!$F$6-'СЕТ СН'!$F$19</f>
        <v>2194.3438333499998</v>
      </c>
      <c r="T33" s="36">
        <f>SUMIFS(СВЦЭМ!$C$39:$C$782,СВЦЭМ!$A$39:$A$782,$A33,СВЦЭМ!$B$39:$B$782,T$11)+'СЕТ СН'!$F$9+СВЦЭМ!$D$10+'СЕТ СН'!$F$6-'СЕТ СН'!$F$19</f>
        <v>2145.0842265400001</v>
      </c>
      <c r="U33" s="36">
        <f>SUMIFS(СВЦЭМ!$C$39:$C$782,СВЦЭМ!$A$39:$A$782,$A33,СВЦЭМ!$B$39:$B$782,U$11)+'СЕТ СН'!$F$9+СВЦЭМ!$D$10+'СЕТ СН'!$F$6-'СЕТ СН'!$F$19</f>
        <v>2134.9358822499998</v>
      </c>
      <c r="V33" s="36">
        <f>SUMIFS(СВЦЭМ!$C$39:$C$782,СВЦЭМ!$A$39:$A$782,$A33,СВЦЭМ!$B$39:$B$782,V$11)+'СЕТ СН'!$F$9+СВЦЭМ!$D$10+'СЕТ СН'!$F$6-'СЕТ СН'!$F$19</f>
        <v>2157.2545246899999</v>
      </c>
      <c r="W33" s="36">
        <f>SUMIFS(СВЦЭМ!$C$39:$C$782,СВЦЭМ!$A$39:$A$782,$A33,СВЦЭМ!$B$39:$B$782,W$11)+'СЕТ СН'!$F$9+СВЦЭМ!$D$10+'СЕТ СН'!$F$6-'СЕТ СН'!$F$19</f>
        <v>2170.7525605599999</v>
      </c>
      <c r="X33" s="36">
        <f>SUMIFS(СВЦЭМ!$C$39:$C$782,СВЦЭМ!$A$39:$A$782,$A33,СВЦЭМ!$B$39:$B$782,X$11)+'СЕТ СН'!$F$9+СВЦЭМ!$D$10+'СЕТ СН'!$F$6-'СЕТ СН'!$F$19</f>
        <v>2186.23697287</v>
      </c>
      <c r="Y33" s="36">
        <f>SUMIFS(СВЦЭМ!$C$39:$C$782,СВЦЭМ!$A$39:$A$782,$A33,СВЦЭМ!$B$39:$B$782,Y$11)+'СЕТ СН'!$F$9+СВЦЭМ!$D$10+'СЕТ СН'!$F$6-'СЕТ СН'!$F$19</f>
        <v>2200.3529674699998</v>
      </c>
    </row>
    <row r="34" spans="1:25" ht="15.75" x14ac:dyDescent="0.2">
      <c r="A34" s="35">
        <f t="shared" si="0"/>
        <v>45345</v>
      </c>
      <c r="B34" s="36">
        <f>SUMIFS(СВЦЭМ!$C$39:$C$782,СВЦЭМ!$A$39:$A$782,$A34,СВЦЭМ!$B$39:$B$782,B$11)+'СЕТ СН'!$F$9+СВЦЭМ!$D$10+'СЕТ СН'!$F$6-'СЕТ СН'!$F$19</f>
        <v>2260.28268342</v>
      </c>
      <c r="C34" s="36">
        <f>SUMIFS(СВЦЭМ!$C$39:$C$782,СВЦЭМ!$A$39:$A$782,$A34,СВЦЭМ!$B$39:$B$782,C$11)+'СЕТ СН'!$F$9+СВЦЭМ!$D$10+'СЕТ СН'!$F$6-'СЕТ СН'!$F$19</f>
        <v>2279.0854396899999</v>
      </c>
      <c r="D34" s="36">
        <f>SUMIFS(СВЦЭМ!$C$39:$C$782,СВЦЭМ!$A$39:$A$782,$A34,СВЦЭМ!$B$39:$B$782,D$11)+'СЕТ СН'!$F$9+СВЦЭМ!$D$10+'СЕТ СН'!$F$6-'СЕТ СН'!$F$19</f>
        <v>2286.0986655199999</v>
      </c>
      <c r="E34" s="36">
        <f>SUMIFS(СВЦЭМ!$C$39:$C$782,СВЦЭМ!$A$39:$A$782,$A34,СВЦЭМ!$B$39:$B$782,E$11)+'СЕТ СН'!$F$9+СВЦЭМ!$D$10+'СЕТ СН'!$F$6-'СЕТ СН'!$F$19</f>
        <v>2304.4461681600001</v>
      </c>
      <c r="F34" s="36">
        <f>SUMIFS(СВЦЭМ!$C$39:$C$782,СВЦЭМ!$A$39:$A$782,$A34,СВЦЭМ!$B$39:$B$782,F$11)+'СЕТ СН'!$F$9+СВЦЭМ!$D$10+'СЕТ СН'!$F$6-'СЕТ СН'!$F$19</f>
        <v>2306.2826961000001</v>
      </c>
      <c r="G34" s="36">
        <f>SUMIFS(СВЦЭМ!$C$39:$C$782,СВЦЭМ!$A$39:$A$782,$A34,СВЦЭМ!$B$39:$B$782,G$11)+'СЕТ СН'!$F$9+СВЦЭМ!$D$10+'СЕТ СН'!$F$6-'СЕТ СН'!$F$19</f>
        <v>2268.5208143499999</v>
      </c>
      <c r="H34" s="36">
        <f>SUMIFS(СВЦЭМ!$C$39:$C$782,СВЦЭМ!$A$39:$A$782,$A34,СВЦЭМ!$B$39:$B$782,H$11)+'СЕТ СН'!$F$9+СВЦЭМ!$D$10+'СЕТ СН'!$F$6-'СЕТ СН'!$F$19</f>
        <v>2276.0269206199996</v>
      </c>
      <c r="I34" s="36">
        <f>SUMIFS(СВЦЭМ!$C$39:$C$782,СВЦЭМ!$A$39:$A$782,$A34,СВЦЭМ!$B$39:$B$782,I$11)+'СЕТ СН'!$F$9+СВЦЭМ!$D$10+'СЕТ СН'!$F$6-'СЕТ СН'!$F$19</f>
        <v>2256.9139054499997</v>
      </c>
      <c r="J34" s="36">
        <f>SUMIFS(СВЦЭМ!$C$39:$C$782,СВЦЭМ!$A$39:$A$782,$A34,СВЦЭМ!$B$39:$B$782,J$11)+'СЕТ СН'!$F$9+СВЦЭМ!$D$10+'СЕТ СН'!$F$6-'СЕТ СН'!$F$19</f>
        <v>2194.1051884600001</v>
      </c>
      <c r="K34" s="36">
        <f>SUMIFS(СВЦЭМ!$C$39:$C$782,СВЦЭМ!$A$39:$A$782,$A34,СВЦЭМ!$B$39:$B$782,K$11)+'СЕТ СН'!$F$9+СВЦЭМ!$D$10+'СЕТ СН'!$F$6-'СЕТ СН'!$F$19</f>
        <v>2136.6361114900001</v>
      </c>
      <c r="L34" s="36">
        <f>SUMIFS(СВЦЭМ!$C$39:$C$782,СВЦЭМ!$A$39:$A$782,$A34,СВЦЭМ!$B$39:$B$782,L$11)+'СЕТ СН'!$F$9+СВЦЭМ!$D$10+'СЕТ СН'!$F$6-'СЕТ СН'!$F$19</f>
        <v>2111.7696088500002</v>
      </c>
      <c r="M34" s="36">
        <f>SUMIFS(СВЦЭМ!$C$39:$C$782,СВЦЭМ!$A$39:$A$782,$A34,СВЦЭМ!$B$39:$B$782,M$11)+'СЕТ СН'!$F$9+СВЦЭМ!$D$10+'СЕТ СН'!$F$6-'СЕТ СН'!$F$19</f>
        <v>2130.7240893200001</v>
      </c>
      <c r="N34" s="36">
        <f>SUMIFS(СВЦЭМ!$C$39:$C$782,СВЦЭМ!$A$39:$A$782,$A34,СВЦЭМ!$B$39:$B$782,N$11)+'СЕТ СН'!$F$9+СВЦЭМ!$D$10+'СЕТ СН'!$F$6-'СЕТ СН'!$F$19</f>
        <v>2124.7478659900003</v>
      </c>
      <c r="O34" s="36">
        <f>SUMIFS(СВЦЭМ!$C$39:$C$782,СВЦЭМ!$A$39:$A$782,$A34,СВЦЭМ!$B$39:$B$782,O$11)+'СЕТ СН'!$F$9+СВЦЭМ!$D$10+'СЕТ СН'!$F$6-'СЕТ СН'!$F$19</f>
        <v>2152.2524266099999</v>
      </c>
      <c r="P34" s="36">
        <f>SUMIFS(СВЦЭМ!$C$39:$C$782,СВЦЭМ!$A$39:$A$782,$A34,СВЦЭМ!$B$39:$B$782,P$11)+'СЕТ СН'!$F$9+СВЦЭМ!$D$10+'СЕТ СН'!$F$6-'СЕТ СН'!$F$19</f>
        <v>2180.4009108800001</v>
      </c>
      <c r="Q34" s="36">
        <f>SUMIFS(СВЦЭМ!$C$39:$C$782,СВЦЭМ!$A$39:$A$782,$A34,СВЦЭМ!$B$39:$B$782,Q$11)+'СЕТ СН'!$F$9+СВЦЭМ!$D$10+'СЕТ СН'!$F$6-'СЕТ СН'!$F$19</f>
        <v>2193.7343598000002</v>
      </c>
      <c r="R34" s="36">
        <f>SUMIFS(СВЦЭМ!$C$39:$C$782,СВЦЭМ!$A$39:$A$782,$A34,СВЦЭМ!$B$39:$B$782,R$11)+'СЕТ СН'!$F$9+СВЦЭМ!$D$10+'СЕТ СН'!$F$6-'СЕТ СН'!$F$19</f>
        <v>2198.1412504700002</v>
      </c>
      <c r="S34" s="36">
        <f>SUMIFS(СВЦЭМ!$C$39:$C$782,СВЦЭМ!$A$39:$A$782,$A34,СВЦЭМ!$B$39:$B$782,S$11)+'СЕТ СН'!$F$9+СВЦЭМ!$D$10+'СЕТ СН'!$F$6-'СЕТ СН'!$F$19</f>
        <v>2174.4692416799999</v>
      </c>
      <c r="T34" s="36">
        <f>SUMIFS(СВЦЭМ!$C$39:$C$782,СВЦЭМ!$A$39:$A$782,$A34,СВЦЭМ!$B$39:$B$782,T$11)+'СЕТ СН'!$F$9+СВЦЭМ!$D$10+'СЕТ СН'!$F$6-'СЕТ СН'!$F$19</f>
        <v>2129.6701150100002</v>
      </c>
      <c r="U34" s="36">
        <f>SUMIFS(СВЦЭМ!$C$39:$C$782,СВЦЭМ!$A$39:$A$782,$A34,СВЦЭМ!$B$39:$B$782,U$11)+'СЕТ СН'!$F$9+СВЦЭМ!$D$10+'СЕТ СН'!$F$6-'СЕТ СН'!$F$19</f>
        <v>2098.2089467800001</v>
      </c>
      <c r="V34" s="36">
        <f>SUMIFS(СВЦЭМ!$C$39:$C$782,СВЦЭМ!$A$39:$A$782,$A34,СВЦЭМ!$B$39:$B$782,V$11)+'СЕТ СН'!$F$9+СВЦЭМ!$D$10+'СЕТ СН'!$F$6-'СЕТ СН'!$F$19</f>
        <v>2112.6160123700001</v>
      </c>
      <c r="W34" s="36">
        <f>SUMIFS(СВЦЭМ!$C$39:$C$782,СВЦЭМ!$A$39:$A$782,$A34,СВЦЭМ!$B$39:$B$782,W$11)+'СЕТ СН'!$F$9+СВЦЭМ!$D$10+'СЕТ СН'!$F$6-'СЕТ СН'!$F$19</f>
        <v>2138.4538458800002</v>
      </c>
      <c r="X34" s="36">
        <f>SUMIFS(СВЦЭМ!$C$39:$C$782,СВЦЭМ!$A$39:$A$782,$A34,СВЦЭМ!$B$39:$B$782,X$11)+'СЕТ СН'!$F$9+СВЦЭМ!$D$10+'СЕТ СН'!$F$6-'СЕТ СН'!$F$19</f>
        <v>2152.8295394299998</v>
      </c>
      <c r="Y34" s="36">
        <f>SUMIFS(СВЦЭМ!$C$39:$C$782,СВЦЭМ!$A$39:$A$782,$A34,СВЦЭМ!$B$39:$B$782,Y$11)+'СЕТ СН'!$F$9+СВЦЭМ!$D$10+'СЕТ СН'!$F$6-'СЕТ СН'!$F$19</f>
        <v>2192.9962420900001</v>
      </c>
    </row>
    <row r="35" spans="1:25" ht="15.75" x14ac:dyDescent="0.2">
      <c r="A35" s="35">
        <f t="shared" si="0"/>
        <v>45346</v>
      </c>
      <c r="B35" s="36">
        <f>SUMIFS(СВЦЭМ!$C$39:$C$782,СВЦЭМ!$A$39:$A$782,$A35,СВЦЭМ!$B$39:$B$782,B$11)+'СЕТ СН'!$F$9+СВЦЭМ!$D$10+'СЕТ СН'!$F$6-'СЕТ СН'!$F$19</f>
        <v>2203.1237581199998</v>
      </c>
      <c r="C35" s="36">
        <f>SUMIFS(СВЦЭМ!$C$39:$C$782,СВЦЭМ!$A$39:$A$782,$A35,СВЦЭМ!$B$39:$B$782,C$11)+'СЕТ СН'!$F$9+СВЦЭМ!$D$10+'СЕТ СН'!$F$6-'СЕТ СН'!$F$19</f>
        <v>2242.6164524299998</v>
      </c>
      <c r="D35" s="36">
        <f>SUMIFS(СВЦЭМ!$C$39:$C$782,СВЦЭМ!$A$39:$A$782,$A35,СВЦЭМ!$B$39:$B$782,D$11)+'СЕТ СН'!$F$9+СВЦЭМ!$D$10+'СЕТ СН'!$F$6-'СЕТ СН'!$F$19</f>
        <v>2266.2973516099996</v>
      </c>
      <c r="E35" s="36">
        <f>SUMIFS(СВЦЭМ!$C$39:$C$782,СВЦЭМ!$A$39:$A$782,$A35,СВЦЭМ!$B$39:$B$782,E$11)+'СЕТ СН'!$F$9+СВЦЭМ!$D$10+'СЕТ СН'!$F$6-'СЕТ СН'!$F$19</f>
        <v>2272.1782486400002</v>
      </c>
      <c r="F35" s="36">
        <f>SUMIFS(СВЦЭМ!$C$39:$C$782,СВЦЭМ!$A$39:$A$782,$A35,СВЦЭМ!$B$39:$B$782,F$11)+'СЕТ СН'!$F$9+СВЦЭМ!$D$10+'СЕТ СН'!$F$6-'СЕТ СН'!$F$19</f>
        <v>2283.5762813799997</v>
      </c>
      <c r="G35" s="36">
        <f>SUMIFS(СВЦЭМ!$C$39:$C$782,СВЦЭМ!$A$39:$A$782,$A35,СВЦЭМ!$B$39:$B$782,G$11)+'СЕТ СН'!$F$9+СВЦЭМ!$D$10+'СЕТ СН'!$F$6-'СЕТ СН'!$F$19</f>
        <v>2262.6408618800001</v>
      </c>
      <c r="H35" s="36">
        <f>SUMIFS(СВЦЭМ!$C$39:$C$782,СВЦЭМ!$A$39:$A$782,$A35,СВЦЭМ!$B$39:$B$782,H$11)+'СЕТ СН'!$F$9+СВЦЭМ!$D$10+'СЕТ СН'!$F$6-'СЕТ СН'!$F$19</f>
        <v>2227.2225147600002</v>
      </c>
      <c r="I35" s="36">
        <f>SUMIFS(СВЦЭМ!$C$39:$C$782,СВЦЭМ!$A$39:$A$782,$A35,СВЦЭМ!$B$39:$B$782,I$11)+'СЕТ СН'!$F$9+СВЦЭМ!$D$10+'СЕТ СН'!$F$6-'СЕТ СН'!$F$19</f>
        <v>2131.7680613799998</v>
      </c>
      <c r="J35" s="36">
        <f>SUMIFS(СВЦЭМ!$C$39:$C$782,СВЦЭМ!$A$39:$A$782,$A35,СВЦЭМ!$B$39:$B$782,J$11)+'СЕТ СН'!$F$9+СВЦЭМ!$D$10+'СЕТ СН'!$F$6-'СЕТ СН'!$F$19</f>
        <v>2106.90647825</v>
      </c>
      <c r="K35" s="36">
        <f>SUMIFS(СВЦЭМ!$C$39:$C$782,СВЦЭМ!$A$39:$A$782,$A35,СВЦЭМ!$B$39:$B$782,K$11)+'СЕТ СН'!$F$9+СВЦЭМ!$D$10+'СЕТ СН'!$F$6-'СЕТ СН'!$F$19</f>
        <v>2048.7826566200001</v>
      </c>
      <c r="L35" s="36">
        <f>SUMIFS(СВЦЭМ!$C$39:$C$782,СВЦЭМ!$A$39:$A$782,$A35,СВЦЭМ!$B$39:$B$782,L$11)+'СЕТ СН'!$F$9+СВЦЭМ!$D$10+'СЕТ СН'!$F$6-'СЕТ СН'!$F$19</f>
        <v>2015.0437820100001</v>
      </c>
      <c r="M35" s="36">
        <f>SUMIFS(СВЦЭМ!$C$39:$C$782,СВЦЭМ!$A$39:$A$782,$A35,СВЦЭМ!$B$39:$B$782,M$11)+'СЕТ СН'!$F$9+СВЦЭМ!$D$10+'СЕТ СН'!$F$6-'СЕТ СН'!$F$19</f>
        <v>2006.6200041299999</v>
      </c>
      <c r="N35" s="36">
        <f>SUMIFS(СВЦЭМ!$C$39:$C$782,СВЦЭМ!$A$39:$A$782,$A35,СВЦЭМ!$B$39:$B$782,N$11)+'СЕТ СН'!$F$9+СВЦЭМ!$D$10+'СЕТ СН'!$F$6-'СЕТ СН'!$F$19</f>
        <v>2019.8825374399999</v>
      </c>
      <c r="O35" s="36">
        <f>SUMIFS(СВЦЭМ!$C$39:$C$782,СВЦЭМ!$A$39:$A$782,$A35,СВЦЭМ!$B$39:$B$782,O$11)+'СЕТ СН'!$F$9+СВЦЭМ!$D$10+'СЕТ СН'!$F$6-'СЕТ СН'!$F$19</f>
        <v>2045.9498666300001</v>
      </c>
      <c r="P35" s="36">
        <f>SUMIFS(СВЦЭМ!$C$39:$C$782,СВЦЭМ!$A$39:$A$782,$A35,СВЦЭМ!$B$39:$B$782,P$11)+'СЕТ СН'!$F$9+СВЦЭМ!$D$10+'СЕТ СН'!$F$6-'СЕТ СН'!$F$19</f>
        <v>2069.4444261600001</v>
      </c>
      <c r="Q35" s="36">
        <f>SUMIFS(СВЦЭМ!$C$39:$C$782,СВЦЭМ!$A$39:$A$782,$A35,СВЦЭМ!$B$39:$B$782,Q$11)+'СЕТ СН'!$F$9+СВЦЭМ!$D$10+'СЕТ СН'!$F$6-'СЕТ СН'!$F$19</f>
        <v>2084.6912095500002</v>
      </c>
      <c r="R35" s="36">
        <f>SUMIFS(СВЦЭМ!$C$39:$C$782,СВЦЭМ!$A$39:$A$782,$A35,СВЦЭМ!$B$39:$B$782,R$11)+'СЕТ СН'!$F$9+СВЦЭМ!$D$10+'СЕТ СН'!$F$6-'СЕТ СН'!$F$19</f>
        <v>2087.3331743500003</v>
      </c>
      <c r="S35" s="36">
        <f>SUMIFS(СВЦЭМ!$C$39:$C$782,СВЦЭМ!$A$39:$A$782,$A35,СВЦЭМ!$B$39:$B$782,S$11)+'СЕТ СН'!$F$9+СВЦЭМ!$D$10+'СЕТ СН'!$F$6-'СЕТ СН'!$F$19</f>
        <v>2078.2463228400002</v>
      </c>
      <c r="T35" s="36">
        <f>SUMIFS(СВЦЭМ!$C$39:$C$782,СВЦЭМ!$A$39:$A$782,$A35,СВЦЭМ!$B$39:$B$782,T$11)+'СЕТ СН'!$F$9+СВЦЭМ!$D$10+'СЕТ СН'!$F$6-'СЕТ СН'!$F$19</f>
        <v>2045.3164499300001</v>
      </c>
      <c r="U35" s="36">
        <f>SUMIFS(СВЦЭМ!$C$39:$C$782,СВЦЭМ!$A$39:$A$782,$A35,СВЦЭМ!$B$39:$B$782,U$11)+'СЕТ СН'!$F$9+СВЦЭМ!$D$10+'СЕТ СН'!$F$6-'СЕТ СН'!$F$19</f>
        <v>2021.20783213</v>
      </c>
      <c r="V35" s="36">
        <f>SUMIFS(СВЦЭМ!$C$39:$C$782,СВЦЭМ!$A$39:$A$782,$A35,СВЦЭМ!$B$39:$B$782,V$11)+'СЕТ СН'!$F$9+СВЦЭМ!$D$10+'СЕТ СН'!$F$6-'СЕТ СН'!$F$19</f>
        <v>2027.2008105999998</v>
      </c>
      <c r="W35" s="36">
        <f>SUMIFS(СВЦЭМ!$C$39:$C$782,СВЦЭМ!$A$39:$A$782,$A35,СВЦЭМ!$B$39:$B$782,W$11)+'СЕТ СН'!$F$9+СВЦЭМ!$D$10+'СЕТ СН'!$F$6-'СЕТ СН'!$F$19</f>
        <v>2023.1787601300002</v>
      </c>
      <c r="X35" s="36">
        <f>SUMIFS(СВЦЭМ!$C$39:$C$782,СВЦЭМ!$A$39:$A$782,$A35,СВЦЭМ!$B$39:$B$782,X$11)+'СЕТ СН'!$F$9+СВЦЭМ!$D$10+'СЕТ СН'!$F$6-'СЕТ СН'!$F$19</f>
        <v>2064.5218296399999</v>
      </c>
      <c r="Y35" s="36">
        <f>SUMIFS(СВЦЭМ!$C$39:$C$782,СВЦЭМ!$A$39:$A$782,$A35,СВЦЭМ!$B$39:$B$782,Y$11)+'СЕТ СН'!$F$9+СВЦЭМ!$D$10+'СЕТ СН'!$F$6-'СЕТ СН'!$F$19</f>
        <v>2091.5776350599999</v>
      </c>
    </row>
    <row r="36" spans="1:25" ht="15.75" x14ac:dyDescent="0.2">
      <c r="A36" s="35">
        <f t="shared" si="0"/>
        <v>45347</v>
      </c>
      <c r="B36" s="36">
        <f>SUMIFS(СВЦЭМ!$C$39:$C$782,СВЦЭМ!$A$39:$A$782,$A36,СВЦЭМ!$B$39:$B$782,B$11)+'СЕТ СН'!$F$9+СВЦЭМ!$D$10+'СЕТ СН'!$F$6-'СЕТ СН'!$F$19</f>
        <v>2174.2046105600002</v>
      </c>
      <c r="C36" s="36">
        <f>SUMIFS(СВЦЭМ!$C$39:$C$782,СВЦЭМ!$A$39:$A$782,$A36,СВЦЭМ!$B$39:$B$782,C$11)+'СЕТ СН'!$F$9+СВЦЭМ!$D$10+'СЕТ СН'!$F$6-'СЕТ СН'!$F$19</f>
        <v>2148.3186768099999</v>
      </c>
      <c r="D36" s="36">
        <f>SUMIFS(СВЦЭМ!$C$39:$C$782,СВЦЭМ!$A$39:$A$782,$A36,СВЦЭМ!$B$39:$B$782,D$11)+'СЕТ СН'!$F$9+СВЦЭМ!$D$10+'СЕТ СН'!$F$6-'СЕТ СН'!$F$19</f>
        <v>2163.2946176999999</v>
      </c>
      <c r="E36" s="36">
        <f>SUMIFS(СВЦЭМ!$C$39:$C$782,СВЦЭМ!$A$39:$A$782,$A36,СВЦЭМ!$B$39:$B$782,E$11)+'СЕТ СН'!$F$9+СВЦЭМ!$D$10+'СЕТ СН'!$F$6-'СЕТ СН'!$F$19</f>
        <v>2187.6409337300001</v>
      </c>
      <c r="F36" s="36">
        <f>SUMIFS(СВЦЭМ!$C$39:$C$782,СВЦЭМ!$A$39:$A$782,$A36,СВЦЭМ!$B$39:$B$782,F$11)+'СЕТ СН'!$F$9+СВЦЭМ!$D$10+'СЕТ СН'!$F$6-'СЕТ СН'!$F$19</f>
        <v>2182.6982340600002</v>
      </c>
      <c r="G36" s="36">
        <f>SUMIFS(СВЦЭМ!$C$39:$C$782,СВЦЭМ!$A$39:$A$782,$A36,СВЦЭМ!$B$39:$B$782,G$11)+'СЕТ СН'!$F$9+СВЦЭМ!$D$10+'СЕТ СН'!$F$6-'СЕТ СН'!$F$19</f>
        <v>2169.85174676</v>
      </c>
      <c r="H36" s="36">
        <f>SUMIFS(СВЦЭМ!$C$39:$C$782,СВЦЭМ!$A$39:$A$782,$A36,СВЦЭМ!$B$39:$B$782,H$11)+'СЕТ СН'!$F$9+СВЦЭМ!$D$10+'СЕТ СН'!$F$6-'СЕТ СН'!$F$19</f>
        <v>2144.9918691500002</v>
      </c>
      <c r="I36" s="36">
        <f>SUMIFS(СВЦЭМ!$C$39:$C$782,СВЦЭМ!$A$39:$A$782,$A36,СВЦЭМ!$B$39:$B$782,I$11)+'СЕТ СН'!$F$9+СВЦЭМ!$D$10+'СЕТ СН'!$F$6-'СЕТ СН'!$F$19</f>
        <v>2147.7981931700001</v>
      </c>
      <c r="J36" s="36">
        <f>SUMIFS(СВЦЭМ!$C$39:$C$782,СВЦЭМ!$A$39:$A$782,$A36,СВЦЭМ!$B$39:$B$782,J$11)+'СЕТ СН'!$F$9+СВЦЭМ!$D$10+'СЕТ СН'!$F$6-'СЕТ СН'!$F$19</f>
        <v>1992.4083344700002</v>
      </c>
      <c r="K36" s="36">
        <f>SUMIFS(СВЦЭМ!$C$39:$C$782,СВЦЭМ!$A$39:$A$782,$A36,СВЦЭМ!$B$39:$B$782,K$11)+'СЕТ СН'!$F$9+СВЦЭМ!$D$10+'СЕТ СН'!$F$6-'СЕТ СН'!$F$19</f>
        <v>1946.7960627500001</v>
      </c>
      <c r="L36" s="36">
        <f>SUMIFS(СВЦЭМ!$C$39:$C$782,СВЦЭМ!$A$39:$A$782,$A36,СВЦЭМ!$B$39:$B$782,L$11)+'СЕТ СН'!$F$9+СВЦЭМ!$D$10+'СЕТ СН'!$F$6-'СЕТ СН'!$F$19</f>
        <v>1913.4780643300001</v>
      </c>
      <c r="M36" s="36">
        <f>SUMIFS(СВЦЭМ!$C$39:$C$782,СВЦЭМ!$A$39:$A$782,$A36,СВЦЭМ!$B$39:$B$782,M$11)+'СЕТ СН'!$F$9+СВЦЭМ!$D$10+'СЕТ СН'!$F$6-'СЕТ СН'!$F$19</f>
        <v>1914.6578643299999</v>
      </c>
      <c r="N36" s="36">
        <f>SUMIFS(СВЦЭМ!$C$39:$C$782,СВЦЭМ!$A$39:$A$782,$A36,СВЦЭМ!$B$39:$B$782,N$11)+'СЕТ СН'!$F$9+СВЦЭМ!$D$10+'СЕТ СН'!$F$6-'СЕТ СН'!$F$19</f>
        <v>1930.3036727399999</v>
      </c>
      <c r="O36" s="36">
        <f>SUMIFS(СВЦЭМ!$C$39:$C$782,СВЦЭМ!$A$39:$A$782,$A36,СВЦЭМ!$B$39:$B$782,O$11)+'СЕТ СН'!$F$9+СВЦЭМ!$D$10+'СЕТ СН'!$F$6-'СЕТ СН'!$F$19</f>
        <v>1957.9006285400001</v>
      </c>
      <c r="P36" s="36">
        <f>SUMIFS(СВЦЭМ!$C$39:$C$782,СВЦЭМ!$A$39:$A$782,$A36,СВЦЭМ!$B$39:$B$782,P$11)+'СЕТ СН'!$F$9+СВЦЭМ!$D$10+'СЕТ СН'!$F$6-'СЕТ СН'!$F$19</f>
        <v>1974.05557344</v>
      </c>
      <c r="Q36" s="36">
        <f>SUMIFS(СВЦЭМ!$C$39:$C$782,СВЦЭМ!$A$39:$A$782,$A36,СВЦЭМ!$B$39:$B$782,Q$11)+'СЕТ СН'!$F$9+СВЦЭМ!$D$10+'СЕТ СН'!$F$6-'СЕТ СН'!$F$19</f>
        <v>2002.1091146200001</v>
      </c>
      <c r="R36" s="36">
        <f>SUMIFS(СВЦЭМ!$C$39:$C$782,СВЦЭМ!$A$39:$A$782,$A36,СВЦЭМ!$B$39:$B$782,R$11)+'СЕТ СН'!$F$9+СВЦЭМ!$D$10+'СЕТ СН'!$F$6-'СЕТ СН'!$F$19</f>
        <v>2007.99022152</v>
      </c>
      <c r="S36" s="36">
        <f>SUMIFS(СВЦЭМ!$C$39:$C$782,СВЦЭМ!$A$39:$A$782,$A36,СВЦЭМ!$B$39:$B$782,S$11)+'СЕТ СН'!$F$9+СВЦЭМ!$D$10+'СЕТ СН'!$F$6-'СЕТ СН'!$F$19</f>
        <v>1999.0774291399998</v>
      </c>
      <c r="T36" s="36">
        <f>SUMIFS(СВЦЭМ!$C$39:$C$782,СВЦЭМ!$A$39:$A$782,$A36,СВЦЭМ!$B$39:$B$782,T$11)+'СЕТ СН'!$F$9+СВЦЭМ!$D$10+'СЕТ СН'!$F$6-'СЕТ СН'!$F$19</f>
        <v>1947.0943391000001</v>
      </c>
      <c r="U36" s="36">
        <f>SUMIFS(СВЦЭМ!$C$39:$C$782,СВЦЭМ!$A$39:$A$782,$A36,СВЦЭМ!$B$39:$B$782,U$11)+'СЕТ СН'!$F$9+СВЦЭМ!$D$10+'СЕТ СН'!$F$6-'СЕТ СН'!$F$19</f>
        <v>1914.3504934299999</v>
      </c>
      <c r="V36" s="36">
        <f>SUMIFS(СВЦЭМ!$C$39:$C$782,СВЦЭМ!$A$39:$A$782,$A36,СВЦЭМ!$B$39:$B$782,V$11)+'СЕТ СН'!$F$9+СВЦЭМ!$D$10+'СЕТ СН'!$F$6-'СЕТ СН'!$F$19</f>
        <v>2044.87650407</v>
      </c>
      <c r="W36" s="36">
        <f>SUMIFS(СВЦЭМ!$C$39:$C$782,СВЦЭМ!$A$39:$A$782,$A36,СВЦЭМ!$B$39:$B$782,W$11)+'СЕТ СН'!$F$9+СВЦЭМ!$D$10+'СЕТ СН'!$F$6-'СЕТ СН'!$F$19</f>
        <v>2032.4855579800001</v>
      </c>
      <c r="X36" s="36">
        <f>SUMIFS(СВЦЭМ!$C$39:$C$782,СВЦЭМ!$A$39:$A$782,$A36,СВЦЭМ!$B$39:$B$782,X$11)+'СЕТ СН'!$F$9+СВЦЭМ!$D$10+'СЕТ СН'!$F$6-'СЕТ СН'!$F$19</f>
        <v>2068.5895257400002</v>
      </c>
      <c r="Y36" s="36">
        <f>SUMIFS(СВЦЭМ!$C$39:$C$782,СВЦЭМ!$A$39:$A$782,$A36,СВЦЭМ!$B$39:$B$782,Y$11)+'СЕТ СН'!$F$9+СВЦЭМ!$D$10+'СЕТ СН'!$F$6-'СЕТ СН'!$F$19</f>
        <v>2097.6200945999999</v>
      </c>
    </row>
    <row r="37" spans="1:25" ht="15.75" x14ac:dyDescent="0.2">
      <c r="A37" s="35">
        <f t="shared" si="0"/>
        <v>45348</v>
      </c>
      <c r="B37" s="36">
        <f>SUMIFS(СВЦЭМ!$C$39:$C$782,СВЦЭМ!$A$39:$A$782,$A37,СВЦЭМ!$B$39:$B$782,B$11)+'СЕТ СН'!$F$9+СВЦЭМ!$D$10+'СЕТ СН'!$F$6-'СЕТ СН'!$F$19</f>
        <v>2098.8420488800002</v>
      </c>
      <c r="C37" s="36">
        <f>SUMIFS(СВЦЭМ!$C$39:$C$782,СВЦЭМ!$A$39:$A$782,$A37,СВЦЭМ!$B$39:$B$782,C$11)+'СЕТ СН'!$F$9+СВЦЭМ!$D$10+'СЕТ СН'!$F$6-'СЕТ СН'!$F$19</f>
        <v>2131.8039400900002</v>
      </c>
      <c r="D37" s="36">
        <f>SUMIFS(СВЦЭМ!$C$39:$C$782,СВЦЭМ!$A$39:$A$782,$A37,СВЦЭМ!$B$39:$B$782,D$11)+'СЕТ СН'!$F$9+СВЦЭМ!$D$10+'СЕТ СН'!$F$6-'СЕТ СН'!$F$19</f>
        <v>2153.8992856200002</v>
      </c>
      <c r="E37" s="36">
        <f>SUMIFS(СВЦЭМ!$C$39:$C$782,СВЦЭМ!$A$39:$A$782,$A37,СВЦЭМ!$B$39:$B$782,E$11)+'СЕТ СН'!$F$9+СВЦЭМ!$D$10+'СЕТ СН'!$F$6-'СЕТ СН'!$F$19</f>
        <v>2140.5293544400001</v>
      </c>
      <c r="F37" s="36">
        <f>SUMIFS(СВЦЭМ!$C$39:$C$782,СВЦЭМ!$A$39:$A$782,$A37,СВЦЭМ!$B$39:$B$782,F$11)+'СЕТ СН'!$F$9+СВЦЭМ!$D$10+'СЕТ СН'!$F$6-'СЕТ СН'!$F$19</f>
        <v>2145.9594435100003</v>
      </c>
      <c r="G37" s="36">
        <f>SUMIFS(СВЦЭМ!$C$39:$C$782,СВЦЭМ!$A$39:$A$782,$A37,СВЦЭМ!$B$39:$B$782,G$11)+'СЕТ СН'!$F$9+СВЦЭМ!$D$10+'СЕТ СН'!$F$6-'СЕТ СН'!$F$19</f>
        <v>2200.9028840199999</v>
      </c>
      <c r="H37" s="36">
        <f>SUMIFS(СВЦЭМ!$C$39:$C$782,СВЦЭМ!$A$39:$A$782,$A37,СВЦЭМ!$B$39:$B$782,H$11)+'СЕТ СН'!$F$9+СВЦЭМ!$D$10+'СЕТ СН'!$F$6-'СЕТ СН'!$F$19</f>
        <v>2134.5445510099999</v>
      </c>
      <c r="I37" s="36">
        <f>SUMIFS(СВЦЭМ!$C$39:$C$782,СВЦЭМ!$A$39:$A$782,$A37,СВЦЭМ!$B$39:$B$782,I$11)+'СЕТ СН'!$F$9+СВЦЭМ!$D$10+'СЕТ СН'!$F$6-'СЕТ СН'!$F$19</f>
        <v>2077.1636395700002</v>
      </c>
      <c r="J37" s="36">
        <f>SUMIFS(СВЦЭМ!$C$39:$C$782,СВЦЭМ!$A$39:$A$782,$A37,СВЦЭМ!$B$39:$B$782,J$11)+'СЕТ СН'!$F$9+СВЦЭМ!$D$10+'СЕТ СН'!$F$6-'СЕТ СН'!$F$19</f>
        <v>2042.7670413800001</v>
      </c>
      <c r="K37" s="36">
        <f>SUMIFS(СВЦЭМ!$C$39:$C$782,СВЦЭМ!$A$39:$A$782,$A37,СВЦЭМ!$B$39:$B$782,K$11)+'СЕТ СН'!$F$9+СВЦЭМ!$D$10+'СЕТ СН'!$F$6-'СЕТ СН'!$F$19</f>
        <v>2053.7733781299999</v>
      </c>
      <c r="L37" s="36">
        <f>SUMIFS(СВЦЭМ!$C$39:$C$782,СВЦЭМ!$A$39:$A$782,$A37,СВЦЭМ!$B$39:$B$782,L$11)+'СЕТ СН'!$F$9+СВЦЭМ!$D$10+'СЕТ СН'!$F$6-'СЕТ СН'!$F$19</f>
        <v>2054.8736794000001</v>
      </c>
      <c r="M37" s="36">
        <f>SUMIFS(СВЦЭМ!$C$39:$C$782,СВЦЭМ!$A$39:$A$782,$A37,СВЦЭМ!$B$39:$B$782,M$11)+'СЕТ СН'!$F$9+СВЦЭМ!$D$10+'СЕТ СН'!$F$6-'СЕТ СН'!$F$19</f>
        <v>2063.7792516300001</v>
      </c>
      <c r="N37" s="36">
        <f>SUMIFS(СВЦЭМ!$C$39:$C$782,СВЦЭМ!$A$39:$A$782,$A37,СВЦЭМ!$B$39:$B$782,N$11)+'СЕТ СН'!$F$9+СВЦЭМ!$D$10+'СЕТ СН'!$F$6-'СЕТ СН'!$F$19</f>
        <v>2066.74222285</v>
      </c>
      <c r="O37" s="36">
        <f>SUMIFS(СВЦЭМ!$C$39:$C$782,СВЦЭМ!$A$39:$A$782,$A37,СВЦЭМ!$B$39:$B$782,O$11)+'СЕТ СН'!$F$9+СВЦЭМ!$D$10+'СЕТ СН'!$F$6-'СЕТ СН'!$F$19</f>
        <v>2083.6316454500002</v>
      </c>
      <c r="P37" s="36">
        <f>SUMIFS(СВЦЭМ!$C$39:$C$782,СВЦЭМ!$A$39:$A$782,$A37,СВЦЭМ!$B$39:$B$782,P$11)+'СЕТ СН'!$F$9+СВЦЭМ!$D$10+'СЕТ СН'!$F$6-'СЕТ СН'!$F$19</f>
        <v>2093.9650323199999</v>
      </c>
      <c r="Q37" s="36">
        <f>SUMIFS(СВЦЭМ!$C$39:$C$782,СВЦЭМ!$A$39:$A$782,$A37,СВЦЭМ!$B$39:$B$782,Q$11)+'СЕТ СН'!$F$9+СВЦЭМ!$D$10+'СЕТ СН'!$F$6-'СЕТ СН'!$F$19</f>
        <v>2125.8185273700001</v>
      </c>
      <c r="R37" s="36">
        <f>SUMIFS(СВЦЭМ!$C$39:$C$782,СВЦЭМ!$A$39:$A$782,$A37,СВЦЭМ!$B$39:$B$782,R$11)+'СЕТ СН'!$F$9+СВЦЭМ!$D$10+'СЕТ СН'!$F$6-'СЕТ СН'!$F$19</f>
        <v>2129.38695848</v>
      </c>
      <c r="S37" s="36">
        <f>SUMIFS(СВЦЭМ!$C$39:$C$782,СВЦЭМ!$A$39:$A$782,$A37,СВЦЭМ!$B$39:$B$782,S$11)+'СЕТ СН'!$F$9+СВЦЭМ!$D$10+'СЕТ СН'!$F$6-'СЕТ СН'!$F$19</f>
        <v>2121.7914346400003</v>
      </c>
      <c r="T37" s="36">
        <f>SUMIFS(СВЦЭМ!$C$39:$C$782,СВЦЭМ!$A$39:$A$782,$A37,СВЦЭМ!$B$39:$B$782,T$11)+'СЕТ СН'!$F$9+СВЦЭМ!$D$10+'СЕТ СН'!$F$6-'СЕТ СН'!$F$19</f>
        <v>2076.6755917599999</v>
      </c>
      <c r="U37" s="36">
        <f>SUMIFS(СВЦЭМ!$C$39:$C$782,СВЦЭМ!$A$39:$A$782,$A37,СВЦЭМ!$B$39:$B$782,U$11)+'СЕТ СН'!$F$9+СВЦЭМ!$D$10+'СЕТ СН'!$F$6-'СЕТ СН'!$F$19</f>
        <v>2047.73911795</v>
      </c>
      <c r="V37" s="36">
        <f>SUMIFS(СВЦЭМ!$C$39:$C$782,СВЦЭМ!$A$39:$A$782,$A37,СВЦЭМ!$B$39:$B$782,V$11)+'СЕТ СН'!$F$9+СВЦЭМ!$D$10+'СЕТ СН'!$F$6-'СЕТ СН'!$F$19</f>
        <v>2067.7266206600002</v>
      </c>
      <c r="W37" s="36">
        <f>SUMIFS(СВЦЭМ!$C$39:$C$782,СВЦЭМ!$A$39:$A$782,$A37,СВЦЭМ!$B$39:$B$782,W$11)+'СЕТ СН'!$F$9+СВЦЭМ!$D$10+'СЕТ СН'!$F$6-'СЕТ СН'!$F$19</f>
        <v>2082.7752549400002</v>
      </c>
      <c r="X37" s="36">
        <f>SUMIFS(СВЦЭМ!$C$39:$C$782,СВЦЭМ!$A$39:$A$782,$A37,СВЦЭМ!$B$39:$B$782,X$11)+'СЕТ СН'!$F$9+СВЦЭМ!$D$10+'СЕТ СН'!$F$6-'СЕТ СН'!$F$19</f>
        <v>2095.3896964300002</v>
      </c>
      <c r="Y37" s="36">
        <f>SUMIFS(СВЦЭМ!$C$39:$C$782,СВЦЭМ!$A$39:$A$782,$A37,СВЦЭМ!$B$39:$B$782,Y$11)+'СЕТ СН'!$F$9+СВЦЭМ!$D$10+'СЕТ СН'!$F$6-'СЕТ СН'!$F$19</f>
        <v>2118.9522251799999</v>
      </c>
    </row>
    <row r="38" spans="1:25" ht="15.75" x14ac:dyDescent="0.2">
      <c r="A38" s="35">
        <f t="shared" si="0"/>
        <v>45349</v>
      </c>
      <c r="B38" s="36">
        <f>SUMIFS(СВЦЭМ!$C$39:$C$782,СВЦЭМ!$A$39:$A$782,$A38,СВЦЭМ!$B$39:$B$782,B$11)+'СЕТ СН'!$F$9+СВЦЭМ!$D$10+'СЕТ СН'!$F$6-'СЕТ СН'!$F$19</f>
        <v>2260.1020331200002</v>
      </c>
      <c r="C38" s="36">
        <f>SUMIFS(СВЦЭМ!$C$39:$C$782,СВЦЭМ!$A$39:$A$782,$A38,СВЦЭМ!$B$39:$B$782,C$11)+'СЕТ СН'!$F$9+СВЦЭМ!$D$10+'СЕТ СН'!$F$6-'СЕТ СН'!$F$19</f>
        <v>2289.32036049</v>
      </c>
      <c r="D38" s="36">
        <f>SUMIFS(СВЦЭМ!$C$39:$C$782,СВЦЭМ!$A$39:$A$782,$A38,СВЦЭМ!$B$39:$B$782,D$11)+'СЕТ СН'!$F$9+СВЦЭМ!$D$10+'СЕТ СН'!$F$6-'СЕТ СН'!$F$19</f>
        <v>2303.2323946399997</v>
      </c>
      <c r="E38" s="36">
        <f>SUMIFS(СВЦЭМ!$C$39:$C$782,СВЦЭМ!$A$39:$A$782,$A38,СВЦЭМ!$B$39:$B$782,E$11)+'СЕТ СН'!$F$9+СВЦЭМ!$D$10+'СЕТ СН'!$F$6-'СЕТ СН'!$F$19</f>
        <v>2321.3915714599998</v>
      </c>
      <c r="F38" s="36">
        <f>SUMIFS(СВЦЭМ!$C$39:$C$782,СВЦЭМ!$A$39:$A$782,$A38,СВЦЭМ!$B$39:$B$782,F$11)+'СЕТ СН'!$F$9+СВЦЭМ!$D$10+'СЕТ СН'!$F$6-'СЕТ СН'!$F$19</f>
        <v>2315.7955099800001</v>
      </c>
      <c r="G38" s="36">
        <f>SUMIFS(СВЦЭМ!$C$39:$C$782,СВЦЭМ!$A$39:$A$782,$A38,СВЦЭМ!$B$39:$B$782,G$11)+'СЕТ СН'!$F$9+СВЦЭМ!$D$10+'СЕТ СН'!$F$6-'СЕТ СН'!$F$19</f>
        <v>2287.6962128499999</v>
      </c>
      <c r="H38" s="36">
        <f>SUMIFS(СВЦЭМ!$C$39:$C$782,СВЦЭМ!$A$39:$A$782,$A38,СВЦЭМ!$B$39:$B$782,H$11)+'СЕТ СН'!$F$9+СВЦЭМ!$D$10+'СЕТ СН'!$F$6-'СЕТ СН'!$F$19</f>
        <v>2238.9458730699998</v>
      </c>
      <c r="I38" s="36">
        <f>SUMIFS(СВЦЭМ!$C$39:$C$782,СВЦЭМ!$A$39:$A$782,$A38,СВЦЭМ!$B$39:$B$782,I$11)+'СЕТ СН'!$F$9+СВЦЭМ!$D$10+'СЕТ СН'!$F$6-'СЕТ СН'!$F$19</f>
        <v>2192.1482449200003</v>
      </c>
      <c r="J38" s="36">
        <f>SUMIFS(СВЦЭМ!$C$39:$C$782,СВЦЭМ!$A$39:$A$782,$A38,СВЦЭМ!$B$39:$B$782,J$11)+'СЕТ СН'!$F$9+СВЦЭМ!$D$10+'СЕТ СН'!$F$6-'СЕТ СН'!$F$19</f>
        <v>2152.7055546800002</v>
      </c>
      <c r="K38" s="36">
        <f>SUMIFS(СВЦЭМ!$C$39:$C$782,СВЦЭМ!$A$39:$A$782,$A38,СВЦЭМ!$B$39:$B$782,K$11)+'СЕТ СН'!$F$9+СВЦЭМ!$D$10+'СЕТ СН'!$F$6-'СЕТ СН'!$F$19</f>
        <v>2163.56245721</v>
      </c>
      <c r="L38" s="36">
        <f>SUMIFS(СВЦЭМ!$C$39:$C$782,СВЦЭМ!$A$39:$A$782,$A38,СВЦЭМ!$B$39:$B$782,L$11)+'СЕТ СН'!$F$9+СВЦЭМ!$D$10+'СЕТ СН'!$F$6-'СЕТ СН'!$F$19</f>
        <v>2149.19503007</v>
      </c>
      <c r="M38" s="36">
        <f>SUMIFS(СВЦЭМ!$C$39:$C$782,СВЦЭМ!$A$39:$A$782,$A38,СВЦЭМ!$B$39:$B$782,M$11)+'СЕТ СН'!$F$9+СВЦЭМ!$D$10+'СЕТ СН'!$F$6-'СЕТ СН'!$F$19</f>
        <v>2172.7539477300002</v>
      </c>
      <c r="N38" s="36">
        <f>SUMIFS(СВЦЭМ!$C$39:$C$782,СВЦЭМ!$A$39:$A$782,$A38,СВЦЭМ!$B$39:$B$782,N$11)+'СЕТ СН'!$F$9+СВЦЭМ!$D$10+'СЕТ СН'!$F$6-'СЕТ СН'!$F$19</f>
        <v>2163.7835723900002</v>
      </c>
      <c r="O38" s="36">
        <f>SUMIFS(СВЦЭМ!$C$39:$C$782,СВЦЭМ!$A$39:$A$782,$A38,СВЦЭМ!$B$39:$B$782,O$11)+'СЕТ СН'!$F$9+СВЦЭМ!$D$10+'СЕТ СН'!$F$6-'СЕТ СН'!$F$19</f>
        <v>2179.86138639</v>
      </c>
      <c r="P38" s="36">
        <f>SUMIFS(СВЦЭМ!$C$39:$C$782,СВЦЭМ!$A$39:$A$782,$A38,СВЦЭМ!$B$39:$B$782,P$11)+'СЕТ СН'!$F$9+СВЦЭМ!$D$10+'СЕТ СН'!$F$6-'СЕТ СН'!$F$19</f>
        <v>2193.3360264500002</v>
      </c>
      <c r="Q38" s="36">
        <f>SUMIFS(СВЦЭМ!$C$39:$C$782,СВЦЭМ!$A$39:$A$782,$A38,СВЦЭМ!$B$39:$B$782,Q$11)+'СЕТ СН'!$F$9+СВЦЭМ!$D$10+'СЕТ СН'!$F$6-'СЕТ СН'!$F$19</f>
        <v>2215.2859782400001</v>
      </c>
      <c r="R38" s="36">
        <f>SUMIFS(СВЦЭМ!$C$39:$C$782,СВЦЭМ!$A$39:$A$782,$A38,СВЦЭМ!$B$39:$B$782,R$11)+'СЕТ СН'!$F$9+СВЦЭМ!$D$10+'СЕТ СН'!$F$6-'СЕТ СН'!$F$19</f>
        <v>2214.4437055200001</v>
      </c>
      <c r="S38" s="36">
        <f>SUMIFS(СВЦЭМ!$C$39:$C$782,СВЦЭМ!$A$39:$A$782,$A38,СВЦЭМ!$B$39:$B$782,S$11)+'СЕТ СН'!$F$9+СВЦЭМ!$D$10+'СЕТ СН'!$F$6-'СЕТ СН'!$F$19</f>
        <v>2203.3858870700001</v>
      </c>
      <c r="T38" s="36">
        <f>SUMIFS(СВЦЭМ!$C$39:$C$782,СВЦЭМ!$A$39:$A$782,$A38,СВЦЭМ!$B$39:$B$782,T$11)+'СЕТ СН'!$F$9+СВЦЭМ!$D$10+'СЕТ СН'!$F$6-'СЕТ СН'!$F$19</f>
        <v>2166.3020793000001</v>
      </c>
      <c r="U38" s="36">
        <f>SUMIFS(СВЦЭМ!$C$39:$C$782,СВЦЭМ!$A$39:$A$782,$A38,СВЦЭМ!$B$39:$B$782,U$11)+'СЕТ СН'!$F$9+СВЦЭМ!$D$10+'СЕТ СН'!$F$6-'СЕТ СН'!$F$19</f>
        <v>2152.20832565</v>
      </c>
      <c r="V38" s="36">
        <f>SUMIFS(СВЦЭМ!$C$39:$C$782,СВЦЭМ!$A$39:$A$782,$A38,СВЦЭМ!$B$39:$B$782,V$11)+'СЕТ СН'!$F$9+СВЦЭМ!$D$10+'СЕТ СН'!$F$6-'СЕТ СН'!$F$19</f>
        <v>2168.9791563399999</v>
      </c>
      <c r="W38" s="36">
        <f>SUMIFS(СВЦЭМ!$C$39:$C$782,СВЦЭМ!$A$39:$A$782,$A38,СВЦЭМ!$B$39:$B$782,W$11)+'СЕТ СН'!$F$9+СВЦЭМ!$D$10+'СЕТ СН'!$F$6-'СЕТ СН'!$F$19</f>
        <v>2180.8077962500001</v>
      </c>
      <c r="X38" s="36">
        <f>SUMIFS(СВЦЭМ!$C$39:$C$782,СВЦЭМ!$A$39:$A$782,$A38,СВЦЭМ!$B$39:$B$782,X$11)+'СЕТ СН'!$F$9+СВЦЭМ!$D$10+'СЕТ СН'!$F$6-'СЕТ СН'!$F$19</f>
        <v>2208.7017257400003</v>
      </c>
      <c r="Y38" s="36">
        <f>SUMIFS(СВЦЭМ!$C$39:$C$782,СВЦЭМ!$A$39:$A$782,$A38,СВЦЭМ!$B$39:$B$782,Y$11)+'СЕТ СН'!$F$9+СВЦЭМ!$D$10+'СЕТ СН'!$F$6-'СЕТ СН'!$F$19</f>
        <v>2212.6041525199998</v>
      </c>
    </row>
    <row r="39" spans="1:25" ht="15.75" x14ac:dyDescent="0.2">
      <c r="A39" s="35">
        <f t="shared" si="0"/>
        <v>45350</v>
      </c>
      <c r="B39" s="36">
        <f>SUMIFS(СВЦЭМ!$C$39:$C$782,СВЦЭМ!$A$39:$A$782,$A39,СВЦЭМ!$B$39:$B$782,B$11)+'СЕТ СН'!$F$9+СВЦЭМ!$D$10+'СЕТ СН'!$F$6-'СЕТ СН'!$F$19</f>
        <v>2288.0545068299998</v>
      </c>
      <c r="C39" s="36">
        <f>SUMIFS(СВЦЭМ!$C$39:$C$782,СВЦЭМ!$A$39:$A$782,$A39,СВЦЭМ!$B$39:$B$782,C$11)+'СЕТ СН'!$F$9+СВЦЭМ!$D$10+'СЕТ СН'!$F$6-'СЕТ СН'!$F$19</f>
        <v>2329.22676985</v>
      </c>
      <c r="D39" s="36">
        <f>SUMIFS(СВЦЭМ!$C$39:$C$782,СВЦЭМ!$A$39:$A$782,$A39,СВЦЭМ!$B$39:$B$782,D$11)+'СЕТ СН'!$F$9+СВЦЭМ!$D$10+'СЕТ СН'!$F$6-'СЕТ СН'!$F$19</f>
        <v>2358.1309607799999</v>
      </c>
      <c r="E39" s="36">
        <f>SUMIFS(СВЦЭМ!$C$39:$C$782,СВЦЭМ!$A$39:$A$782,$A39,СВЦЭМ!$B$39:$B$782,E$11)+'СЕТ СН'!$F$9+СВЦЭМ!$D$10+'СЕТ СН'!$F$6-'СЕТ СН'!$F$19</f>
        <v>2376.5730391699999</v>
      </c>
      <c r="F39" s="36">
        <f>SUMIFS(СВЦЭМ!$C$39:$C$782,СВЦЭМ!$A$39:$A$782,$A39,СВЦЭМ!$B$39:$B$782,F$11)+'СЕТ СН'!$F$9+СВЦЭМ!$D$10+'СЕТ СН'!$F$6-'СЕТ СН'!$F$19</f>
        <v>2368.9901210399998</v>
      </c>
      <c r="G39" s="36">
        <f>SUMIFS(СВЦЭМ!$C$39:$C$782,СВЦЭМ!$A$39:$A$782,$A39,СВЦЭМ!$B$39:$B$782,G$11)+'СЕТ СН'!$F$9+СВЦЭМ!$D$10+'СЕТ СН'!$F$6-'СЕТ СН'!$F$19</f>
        <v>2348.9553881299998</v>
      </c>
      <c r="H39" s="36">
        <f>SUMIFS(СВЦЭМ!$C$39:$C$782,СВЦЭМ!$A$39:$A$782,$A39,СВЦЭМ!$B$39:$B$782,H$11)+'СЕТ СН'!$F$9+СВЦЭМ!$D$10+'СЕТ СН'!$F$6-'СЕТ СН'!$F$19</f>
        <v>2289.5107567499999</v>
      </c>
      <c r="I39" s="36">
        <f>SUMIFS(СВЦЭМ!$C$39:$C$782,СВЦЭМ!$A$39:$A$782,$A39,СВЦЭМ!$B$39:$B$782,I$11)+'СЕТ СН'!$F$9+СВЦЭМ!$D$10+'СЕТ СН'!$F$6-'СЕТ СН'!$F$19</f>
        <v>2228.0689946299999</v>
      </c>
      <c r="J39" s="36">
        <f>SUMIFS(СВЦЭМ!$C$39:$C$782,СВЦЭМ!$A$39:$A$782,$A39,СВЦЭМ!$B$39:$B$782,J$11)+'СЕТ СН'!$F$9+СВЦЭМ!$D$10+'СЕТ СН'!$F$6-'СЕТ СН'!$F$19</f>
        <v>2193.24445625</v>
      </c>
      <c r="K39" s="36">
        <f>SUMIFS(СВЦЭМ!$C$39:$C$782,СВЦЭМ!$A$39:$A$782,$A39,СВЦЭМ!$B$39:$B$782,K$11)+'СЕТ СН'!$F$9+СВЦЭМ!$D$10+'СЕТ СН'!$F$6-'СЕТ СН'!$F$19</f>
        <v>2200.9075974000002</v>
      </c>
      <c r="L39" s="36">
        <f>SUMIFS(СВЦЭМ!$C$39:$C$782,СВЦЭМ!$A$39:$A$782,$A39,СВЦЭМ!$B$39:$B$782,L$11)+'СЕТ СН'!$F$9+СВЦЭМ!$D$10+'СЕТ СН'!$F$6-'СЕТ СН'!$F$19</f>
        <v>2176.4075828</v>
      </c>
      <c r="M39" s="36">
        <f>SUMIFS(СВЦЭМ!$C$39:$C$782,СВЦЭМ!$A$39:$A$782,$A39,СВЦЭМ!$B$39:$B$782,M$11)+'СЕТ СН'!$F$9+СВЦЭМ!$D$10+'СЕТ СН'!$F$6-'СЕТ СН'!$F$19</f>
        <v>2187.1152671600003</v>
      </c>
      <c r="N39" s="36">
        <f>SUMIFS(СВЦЭМ!$C$39:$C$782,СВЦЭМ!$A$39:$A$782,$A39,СВЦЭМ!$B$39:$B$782,N$11)+'СЕТ СН'!$F$9+СВЦЭМ!$D$10+'СЕТ СН'!$F$6-'СЕТ СН'!$F$19</f>
        <v>2206.58984332</v>
      </c>
      <c r="O39" s="36">
        <f>SUMIFS(СВЦЭМ!$C$39:$C$782,СВЦЭМ!$A$39:$A$782,$A39,СВЦЭМ!$B$39:$B$782,O$11)+'СЕТ СН'!$F$9+СВЦЭМ!$D$10+'СЕТ СН'!$F$6-'СЕТ СН'!$F$19</f>
        <v>2225.3349413199999</v>
      </c>
      <c r="P39" s="36">
        <f>SUMIFS(СВЦЭМ!$C$39:$C$782,СВЦЭМ!$A$39:$A$782,$A39,СВЦЭМ!$B$39:$B$782,P$11)+'СЕТ СН'!$F$9+СВЦЭМ!$D$10+'СЕТ СН'!$F$6-'СЕТ СН'!$F$19</f>
        <v>2239.4710095199998</v>
      </c>
      <c r="Q39" s="36">
        <f>SUMIFS(СВЦЭМ!$C$39:$C$782,СВЦЭМ!$A$39:$A$782,$A39,СВЦЭМ!$B$39:$B$782,Q$11)+'СЕТ СН'!$F$9+СВЦЭМ!$D$10+'СЕТ СН'!$F$6-'СЕТ СН'!$F$19</f>
        <v>2267.5212080400001</v>
      </c>
      <c r="R39" s="36">
        <f>SUMIFS(СВЦЭМ!$C$39:$C$782,СВЦЭМ!$A$39:$A$782,$A39,СВЦЭМ!$B$39:$B$782,R$11)+'СЕТ СН'!$F$9+СВЦЭМ!$D$10+'СЕТ СН'!$F$6-'СЕТ СН'!$F$19</f>
        <v>2264.1882539399999</v>
      </c>
      <c r="S39" s="36">
        <f>SUMIFS(СВЦЭМ!$C$39:$C$782,СВЦЭМ!$A$39:$A$782,$A39,СВЦЭМ!$B$39:$B$782,S$11)+'СЕТ СН'!$F$9+СВЦЭМ!$D$10+'СЕТ СН'!$F$6-'СЕТ СН'!$F$19</f>
        <v>2252.3159226599996</v>
      </c>
      <c r="T39" s="36">
        <f>SUMIFS(СВЦЭМ!$C$39:$C$782,СВЦЭМ!$A$39:$A$782,$A39,СВЦЭМ!$B$39:$B$782,T$11)+'СЕТ СН'!$F$9+СВЦЭМ!$D$10+'СЕТ СН'!$F$6-'СЕТ СН'!$F$19</f>
        <v>2216.82369453</v>
      </c>
      <c r="U39" s="36">
        <f>SUMIFS(СВЦЭМ!$C$39:$C$782,СВЦЭМ!$A$39:$A$782,$A39,СВЦЭМ!$B$39:$B$782,U$11)+'СЕТ СН'!$F$9+СВЦЭМ!$D$10+'СЕТ СН'!$F$6-'СЕТ СН'!$F$19</f>
        <v>2177.3919758699999</v>
      </c>
      <c r="V39" s="36">
        <f>SUMIFS(СВЦЭМ!$C$39:$C$782,СВЦЭМ!$A$39:$A$782,$A39,СВЦЭМ!$B$39:$B$782,V$11)+'СЕТ СН'!$F$9+СВЦЭМ!$D$10+'СЕТ СН'!$F$6-'СЕТ СН'!$F$19</f>
        <v>2195.64502812</v>
      </c>
      <c r="W39" s="36">
        <f>SUMIFS(СВЦЭМ!$C$39:$C$782,СВЦЭМ!$A$39:$A$782,$A39,СВЦЭМ!$B$39:$B$782,W$11)+'СЕТ СН'!$F$9+СВЦЭМ!$D$10+'СЕТ СН'!$F$6-'СЕТ СН'!$F$19</f>
        <v>2198.1371967499999</v>
      </c>
      <c r="X39" s="36">
        <f>SUMIFS(СВЦЭМ!$C$39:$C$782,СВЦЭМ!$A$39:$A$782,$A39,СВЦЭМ!$B$39:$B$782,X$11)+'СЕТ СН'!$F$9+СВЦЭМ!$D$10+'СЕТ СН'!$F$6-'СЕТ СН'!$F$19</f>
        <v>2230.6717613800001</v>
      </c>
      <c r="Y39" s="36">
        <f>SUMIFS(СВЦЭМ!$C$39:$C$782,СВЦЭМ!$A$39:$A$782,$A39,СВЦЭМ!$B$39:$B$782,Y$11)+'СЕТ СН'!$F$9+СВЦЭМ!$D$10+'СЕТ СН'!$F$6-'СЕТ СН'!$F$19</f>
        <v>2226.8940105199999</v>
      </c>
    </row>
    <row r="40" spans="1:25" ht="15.75" x14ac:dyDescent="0.2">
      <c r="A40" s="35">
        <f t="shared" si="0"/>
        <v>45351</v>
      </c>
      <c r="B40" s="36">
        <f>SUMIFS(СВЦЭМ!$C$39:$C$782,СВЦЭМ!$A$39:$A$782,$A40,СВЦЭМ!$B$39:$B$782,B$11)+'СЕТ СН'!$F$9+СВЦЭМ!$D$10+'СЕТ СН'!$F$6-'СЕТ СН'!$F$19</f>
        <v>2273.9231562299997</v>
      </c>
      <c r="C40" s="36">
        <f>SUMIFS(СВЦЭМ!$C$39:$C$782,СВЦЭМ!$A$39:$A$782,$A40,СВЦЭМ!$B$39:$B$782,C$11)+'СЕТ СН'!$F$9+СВЦЭМ!$D$10+'СЕТ СН'!$F$6-'СЕТ СН'!$F$19</f>
        <v>2310.9887703099998</v>
      </c>
      <c r="D40" s="36">
        <f>SUMIFS(СВЦЭМ!$C$39:$C$782,СВЦЭМ!$A$39:$A$782,$A40,СВЦЭМ!$B$39:$B$782,D$11)+'СЕТ СН'!$F$9+СВЦЭМ!$D$10+'СЕТ СН'!$F$6-'СЕТ СН'!$F$19</f>
        <v>2350.9005140300001</v>
      </c>
      <c r="E40" s="36">
        <f>SUMIFS(СВЦЭМ!$C$39:$C$782,СВЦЭМ!$A$39:$A$782,$A40,СВЦЭМ!$B$39:$B$782,E$11)+'СЕТ СН'!$F$9+СВЦЭМ!$D$10+'СЕТ СН'!$F$6-'СЕТ СН'!$F$19</f>
        <v>2372.75154879</v>
      </c>
      <c r="F40" s="36">
        <f>SUMIFS(СВЦЭМ!$C$39:$C$782,СВЦЭМ!$A$39:$A$782,$A40,СВЦЭМ!$B$39:$B$782,F$11)+'СЕТ СН'!$F$9+СВЦЭМ!$D$10+'СЕТ СН'!$F$6-'СЕТ СН'!$F$19</f>
        <v>2371.06924114</v>
      </c>
      <c r="G40" s="36">
        <f>SUMIFS(СВЦЭМ!$C$39:$C$782,СВЦЭМ!$A$39:$A$782,$A40,СВЦЭМ!$B$39:$B$782,G$11)+'СЕТ СН'!$F$9+СВЦЭМ!$D$10+'СЕТ СН'!$F$6-'СЕТ СН'!$F$19</f>
        <v>2348.65050462</v>
      </c>
      <c r="H40" s="36">
        <f>SUMIFS(СВЦЭМ!$C$39:$C$782,СВЦЭМ!$A$39:$A$782,$A40,СВЦЭМ!$B$39:$B$782,H$11)+'СЕТ СН'!$F$9+СВЦЭМ!$D$10+'СЕТ СН'!$F$6-'СЕТ СН'!$F$19</f>
        <v>2298.9883071700001</v>
      </c>
      <c r="I40" s="36">
        <f>SUMIFS(СВЦЭМ!$C$39:$C$782,СВЦЭМ!$A$39:$A$782,$A40,СВЦЭМ!$B$39:$B$782,I$11)+'СЕТ СН'!$F$9+СВЦЭМ!$D$10+'СЕТ СН'!$F$6-'СЕТ СН'!$F$19</f>
        <v>2244.5052124099998</v>
      </c>
      <c r="J40" s="36">
        <f>SUMIFS(СВЦЭМ!$C$39:$C$782,СВЦЭМ!$A$39:$A$782,$A40,СВЦЭМ!$B$39:$B$782,J$11)+'СЕТ СН'!$F$9+СВЦЭМ!$D$10+'СЕТ СН'!$F$6-'СЕТ СН'!$F$19</f>
        <v>2224.1502035399999</v>
      </c>
      <c r="K40" s="36">
        <f>SUMIFS(СВЦЭМ!$C$39:$C$782,СВЦЭМ!$A$39:$A$782,$A40,СВЦЭМ!$B$39:$B$782,K$11)+'СЕТ СН'!$F$9+СВЦЭМ!$D$10+'СЕТ СН'!$F$6-'СЕТ СН'!$F$19</f>
        <v>2209.5763213300002</v>
      </c>
      <c r="L40" s="36">
        <f>SUMIFS(СВЦЭМ!$C$39:$C$782,СВЦЭМ!$A$39:$A$782,$A40,СВЦЭМ!$B$39:$B$782,L$11)+'СЕТ СН'!$F$9+СВЦЭМ!$D$10+'СЕТ СН'!$F$6-'СЕТ СН'!$F$19</f>
        <v>2211.3240227800002</v>
      </c>
      <c r="M40" s="36">
        <f>SUMIFS(СВЦЭМ!$C$39:$C$782,СВЦЭМ!$A$39:$A$782,$A40,СВЦЭМ!$B$39:$B$782,M$11)+'СЕТ СН'!$F$9+СВЦЭМ!$D$10+'СЕТ СН'!$F$6-'СЕТ СН'!$F$19</f>
        <v>2233.43255783</v>
      </c>
      <c r="N40" s="36">
        <f>SUMIFS(СВЦЭМ!$C$39:$C$782,СВЦЭМ!$A$39:$A$782,$A40,СВЦЭМ!$B$39:$B$782,N$11)+'СЕТ СН'!$F$9+СВЦЭМ!$D$10+'СЕТ СН'!$F$6-'СЕТ СН'!$F$19</f>
        <v>2250.90039742</v>
      </c>
      <c r="O40" s="36">
        <f>SUMIFS(СВЦЭМ!$C$39:$C$782,СВЦЭМ!$A$39:$A$782,$A40,СВЦЭМ!$B$39:$B$782,O$11)+'СЕТ СН'!$F$9+СВЦЭМ!$D$10+'СЕТ СН'!$F$6-'СЕТ СН'!$F$19</f>
        <v>2286.78132538</v>
      </c>
      <c r="P40" s="36">
        <f>SUMIFS(СВЦЭМ!$C$39:$C$782,СВЦЭМ!$A$39:$A$782,$A40,СВЦЭМ!$B$39:$B$782,P$11)+'СЕТ СН'!$F$9+СВЦЭМ!$D$10+'СЕТ СН'!$F$6-'СЕТ СН'!$F$19</f>
        <v>2319.9539551100002</v>
      </c>
      <c r="Q40" s="36">
        <f>SUMIFS(СВЦЭМ!$C$39:$C$782,СВЦЭМ!$A$39:$A$782,$A40,СВЦЭМ!$B$39:$B$782,Q$11)+'СЕТ СН'!$F$9+СВЦЭМ!$D$10+'СЕТ СН'!$F$6-'СЕТ СН'!$F$19</f>
        <v>2334.9689013299999</v>
      </c>
      <c r="R40" s="36">
        <f>SUMIFS(СВЦЭМ!$C$39:$C$782,СВЦЭМ!$A$39:$A$782,$A40,СВЦЭМ!$B$39:$B$782,R$11)+'СЕТ СН'!$F$9+СВЦЭМ!$D$10+'СЕТ СН'!$F$6-'СЕТ СН'!$F$19</f>
        <v>2355.0270895999997</v>
      </c>
      <c r="S40" s="36">
        <f>SUMIFS(СВЦЭМ!$C$39:$C$782,СВЦЭМ!$A$39:$A$782,$A40,СВЦЭМ!$B$39:$B$782,S$11)+'СЕТ СН'!$F$9+СВЦЭМ!$D$10+'СЕТ СН'!$F$6-'СЕТ СН'!$F$19</f>
        <v>2317.85122542</v>
      </c>
      <c r="T40" s="36">
        <f>SUMIFS(СВЦЭМ!$C$39:$C$782,СВЦЭМ!$A$39:$A$782,$A40,СВЦЭМ!$B$39:$B$782,T$11)+'СЕТ СН'!$F$9+СВЦЭМ!$D$10+'СЕТ СН'!$F$6-'СЕТ СН'!$F$19</f>
        <v>2268.50640428</v>
      </c>
      <c r="U40" s="36">
        <f>SUMIFS(СВЦЭМ!$C$39:$C$782,СВЦЭМ!$A$39:$A$782,$A40,СВЦЭМ!$B$39:$B$782,U$11)+'СЕТ СН'!$F$9+СВЦЭМ!$D$10+'СЕТ СН'!$F$6-'СЕТ СН'!$F$19</f>
        <v>2217.6011094700002</v>
      </c>
      <c r="V40" s="36">
        <f>SUMIFS(СВЦЭМ!$C$39:$C$782,СВЦЭМ!$A$39:$A$782,$A40,СВЦЭМ!$B$39:$B$782,V$11)+'СЕТ СН'!$F$9+СВЦЭМ!$D$10+'СЕТ СН'!$F$6-'СЕТ СН'!$F$19</f>
        <v>2212.7227767200002</v>
      </c>
      <c r="W40" s="36">
        <f>SUMIFS(СВЦЭМ!$C$39:$C$782,СВЦЭМ!$A$39:$A$782,$A40,СВЦЭМ!$B$39:$B$782,W$11)+'СЕТ СН'!$F$9+СВЦЭМ!$D$10+'СЕТ СН'!$F$6-'СЕТ СН'!$F$19</f>
        <v>2230.5506848599998</v>
      </c>
      <c r="X40" s="36">
        <f>SUMIFS(СВЦЭМ!$C$39:$C$782,СВЦЭМ!$A$39:$A$782,$A40,СВЦЭМ!$B$39:$B$782,X$11)+'СЕТ СН'!$F$9+СВЦЭМ!$D$10+'СЕТ СН'!$F$6-'СЕТ СН'!$F$19</f>
        <v>2265.83193106</v>
      </c>
      <c r="Y40" s="36">
        <f>SUMIFS(СВЦЭМ!$C$39:$C$782,СВЦЭМ!$A$39:$A$782,$A40,СВЦЭМ!$B$39:$B$782,Y$11)+'СЕТ СН'!$F$9+СВЦЭМ!$D$10+'СЕТ СН'!$F$6-'СЕТ СН'!$F$19</f>
        <v>2253.6864473000001</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33" t="s">
        <v>7</v>
      </c>
      <c r="B43" s="127" t="s">
        <v>74</v>
      </c>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5" ht="12.75" customHeight="1" x14ac:dyDescent="0.2">
      <c r="A44" s="134"/>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2"/>
    </row>
    <row r="45" spans="1:25" ht="12.75" customHeight="1" x14ac:dyDescent="0.2">
      <c r="A45" s="135"/>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01.02.2024</v>
      </c>
      <c r="B46" s="36">
        <f>SUMIFS(СВЦЭМ!$C$39:$C$782,СВЦЭМ!$A$39:$A$782,$A46,СВЦЭМ!$B$39:$B$782,B$45)+'СЕТ СН'!$G$9+СВЦЭМ!$D$10+'СЕТ СН'!$G$6-'СЕТ СН'!$G$19</f>
        <v>2265.2656843599998</v>
      </c>
      <c r="C46" s="36">
        <f>SUMIFS(СВЦЭМ!$C$39:$C$782,СВЦЭМ!$A$39:$A$782,$A46,СВЦЭМ!$B$39:$B$782,C$45)+'СЕТ СН'!$G$9+СВЦЭМ!$D$10+'СЕТ СН'!$G$6-'СЕТ СН'!$G$19</f>
        <v>2297.7679330699998</v>
      </c>
      <c r="D46" s="36">
        <f>SUMIFS(СВЦЭМ!$C$39:$C$782,СВЦЭМ!$A$39:$A$782,$A46,СВЦЭМ!$B$39:$B$782,D$45)+'СЕТ СН'!$G$9+СВЦЭМ!$D$10+'СЕТ СН'!$G$6-'СЕТ СН'!$G$19</f>
        <v>2307.54055642</v>
      </c>
      <c r="E46" s="36">
        <f>SUMIFS(СВЦЭМ!$C$39:$C$782,СВЦЭМ!$A$39:$A$782,$A46,СВЦЭМ!$B$39:$B$782,E$45)+'СЕТ СН'!$G$9+СВЦЭМ!$D$10+'СЕТ СН'!$G$6-'СЕТ СН'!$G$19</f>
        <v>2319.8247028599999</v>
      </c>
      <c r="F46" s="36">
        <f>SUMIFS(СВЦЭМ!$C$39:$C$782,СВЦЭМ!$A$39:$A$782,$A46,СВЦЭМ!$B$39:$B$782,F$45)+'СЕТ СН'!$G$9+СВЦЭМ!$D$10+'СЕТ СН'!$G$6-'СЕТ СН'!$G$19</f>
        <v>2309.6337267600002</v>
      </c>
      <c r="G46" s="36">
        <f>SUMIFS(СВЦЭМ!$C$39:$C$782,СВЦЭМ!$A$39:$A$782,$A46,СВЦЭМ!$B$39:$B$782,G$45)+'СЕТ СН'!$G$9+СВЦЭМ!$D$10+'СЕТ СН'!$G$6-'СЕТ СН'!$G$19</f>
        <v>2285.8920904400002</v>
      </c>
      <c r="H46" s="36">
        <f>SUMIFS(СВЦЭМ!$C$39:$C$782,СВЦЭМ!$A$39:$A$782,$A46,СВЦЭМ!$B$39:$B$782,H$45)+'СЕТ СН'!$G$9+СВЦЭМ!$D$10+'СЕТ СН'!$G$6-'СЕТ СН'!$G$19</f>
        <v>2218.9714521199999</v>
      </c>
      <c r="I46" s="36">
        <f>SUMIFS(СВЦЭМ!$C$39:$C$782,СВЦЭМ!$A$39:$A$782,$A46,СВЦЭМ!$B$39:$B$782,I$45)+'СЕТ СН'!$G$9+СВЦЭМ!$D$10+'СЕТ СН'!$G$6-'СЕТ СН'!$G$19</f>
        <v>2192.54482332</v>
      </c>
      <c r="J46" s="36">
        <f>SUMIFS(СВЦЭМ!$C$39:$C$782,СВЦЭМ!$A$39:$A$782,$A46,СВЦЭМ!$B$39:$B$782,J$45)+'СЕТ СН'!$G$9+СВЦЭМ!$D$10+'СЕТ СН'!$G$6-'СЕТ СН'!$G$19</f>
        <v>2111.2527495499999</v>
      </c>
      <c r="K46" s="36">
        <f>SUMIFS(СВЦЭМ!$C$39:$C$782,СВЦЭМ!$A$39:$A$782,$A46,СВЦЭМ!$B$39:$B$782,K$45)+'СЕТ СН'!$G$9+СВЦЭМ!$D$10+'СЕТ СН'!$G$6-'СЕТ СН'!$G$19</f>
        <v>2073.4298513200001</v>
      </c>
      <c r="L46" s="36">
        <f>SUMIFS(СВЦЭМ!$C$39:$C$782,СВЦЭМ!$A$39:$A$782,$A46,СВЦЭМ!$B$39:$B$782,L$45)+'СЕТ СН'!$G$9+СВЦЭМ!$D$10+'СЕТ СН'!$G$6-'СЕТ СН'!$G$19</f>
        <v>2079.7977326800001</v>
      </c>
      <c r="M46" s="36">
        <f>SUMIFS(СВЦЭМ!$C$39:$C$782,СВЦЭМ!$A$39:$A$782,$A46,СВЦЭМ!$B$39:$B$782,M$45)+'СЕТ СН'!$G$9+СВЦЭМ!$D$10+'СЕТ СН'!$G$6-'СЕТ СН'!$G$19</f>
        <v>2102.3603062299999</v>
      </c>
      <c r="N46" s="36">
        <f>SUMIFS(СВЦЭМ!$C$39:$C$782,СВЦЭМ!$A$39:$A$782,$A46,СВЦЭМ!$B$39:$B$782,N$45)+'СЕТ СН'!$G$9+СВЦЭМ!$D$10+'СЕТ СН'!$G$6-'СЕТ СН'!$G$19</f>
        <v>2121.2442666800002</v>
      </c>
      <c r="O46" s="36">
        <f>SUMIFS(СВЦЭМ!$C$39:$C$782,СВЦЭМ!$A$39:$A$782,$A46,СВЦЭМ!$B$39:$B$782,O$45)+'СЕТ СН'!$G$9+СВЦЭМ!$D$10+'СЕТ СН'!$G$6-'СЕТ СН'!$G$19</f>
        <v>2137.8869748400002</v>
      </c>
      <c r="P46" s="36">
        <f>SUMIFS(СВЦЭМ!$C$39:$C$782,СВЦЭМ!$A$39:$A$782,$A46,СВЦЭМ!$B$39:$B$782,P$45)+'СЕТ СН'!$G$9+СВЦЭМ!$D$10+'СЕТ СН'!$G$6-'СЕТ СН'!$G$19</f>
        <v>2156.66640112</v>
      </c>
      <c r="Q46" s="36">
        <f>SUMIFS(СВЦЭМ!$C$39:$C$782,СВЦЭМ!$A$39:$A$782,$A46,СВЦЭМ!$B$39:$B$782,Q$45)+'СЕТ СН'!$G$9+СВЦЭМ!$D$10+'СЕТ СН'!$G$6-'СЕТ СН'!$G$19</f>
        <v>2173.43805621</v>
      </c>
      <c r="R46" s="36">
        <f>SUMIFS(СВЦЭМ!$C$39:$C$782,СВЦЭМ!$A$39:$A$782,$A46,СВЦЭМ!$B$39:$B$782,R$45)+'СЕТ СН'!$G$9+СВЦЭМ!$D$10+'СЕТ СН'!$G$6-'СЕТ СН'!$G$19</f>
        <v>2170.39018304</v>
      </c>
      <c r="S46" s="36">
        <f>SUMIFS(СВЦЭМ!$C$39:$C$782,СВЦЭМ!$A$39:$A$782,$A46,СВЦЭМ!$B$39:$B$782,S$45)+'СЕТ СН'!$G$9+СВЦЭМ!$D$10+'СЕТ СН'!$G$6-'СЕТ СН'!$G$19</f>
        <v>2144.4608886800002</v>
      </c>
      <c r="T46" s="36">
        <f>SUMIFS(СВЦЭМ!$C$39:$C$782,СВЦЭМ!$A$39:$A$782,$A46,СВЦЭМ!$B$39:$B$782,T$45)+'СЕТ СН'!$G$9+СВЦЭМ!$D$10+'СЕТ СН'!$G$6-'СЕТ СН'!$G$19</f>
        <v>2103.7783450000002</v>
      </c>
      <c r="U46" s="36">
        <f>SUMIFS(СВЦЭМ!$C$39:$C$782,СВЦЭМ!$A$39:$A$782,$A46,СВЦЭМ!$B$39:$B$782,U$45)+'СЕТ СН'!$G$9+СВЦЭМ!$D$10+'СЕТ СН'!$G$6-'СЕТ СН'!$G$19</f>
        <v>2104.3861677300001</v>
      </c>
      <c r="V46" s="36">
        <f>SUMIFS(СВЦЭМ!$C$39:$C$782,СВЦЭМ!$A$39:$A$782,$A46,СВЦЭМ!$B$39:$B$782,V$45)+'СЕТ СН'!$G$9+СВЦЭМ!$D$10+'СЕТ СН'!$G$6-'СЕТ СН'!$G$19</f>
        <v>2118.4587970600001</v>
      </c>
      <c r="W46" s="36">
        <f>SUMIFS(СВЦЭМ!$C$39:$C$782,СВЦЭМ!$A$39:$A$782,$A46,СВЦЭМ!$B$39:$B$782,W$45)+'СЕТ СН'!$G$9+СВЦЭМ!$D$10+'СЕТ СН'!$G$6-'СЕТ СН'!$G$19</f>
        <v>2137.6595229</v>
      </c>
      <c r="X46" s="36">
        <f>SUMIFS(СВЦЭМ!$C$39:$C$782,СВЦЭМ!$A$39:$A$782,$A46,СВЦЭМ!$B$39:$B$782,X$45)+'СЕТ СН'!$G$9+СВЦЭМ!$D$10+'СЕТ СН'!$G$6-'СЕТ СН'!$G$19</f>
        <v>2171.8105979000002</v>
      </c>
      <c r="Y46" s="36">
        <f>SUMIFS(СВЦЭМ!$C$39:$C$782,СВЦЭМ!$A$39:$A$782,$A46,СВЦЭМ!$B$39:$B$782,Y$45)+'СЕТ СН'!$G$9+СВЦЭМ!$D$10+'СЕТ СН'!$G$6-'СЕТ СН'!$G$19</f>
        <v>2198.3299334600001</v>
      </c>
    </row>
    <row r="47" spans="1:25" ht="15.75" x14ac:dyDescent="0.2">
      <c r="A47" s="35">
        <f>A46+1</f>
        <v>45324</v>
      </c>
      <c r="B47" s="36">
        <f>SUMIFS(СВЦЭМ!$C$39:$C$782,СВЦЭМ!$A$39:$A$782,$A47,СВЦЭМ!$B$39:$B$782,B$45)+'СЕТ СН'!$G$9+СВЦЭМ!$D$10+'СЕТ СН'!$G$6-'СЕТ СН'!$G$19</f>
        <v>2201.8479366900001</v>
      </c>
      <c r="C47" s="36">
        <f>SUMIFS(СВЦЭМ!$C$39:$C$782,СВЦЭМ!$A$39:$A$782,$A47,СВЦЭМ!$B$39:$B$782,C$45)+'СЕТ СН'!$G$9+СВЦЭМ!$D$10+'СЕТ СН'!$G$6-'СЕТ СН'!$G$19</f>
        <v>2220.85840117</v>
      </c>
      <c r="D47" s="36">
        <f>SUMIFS(СВЦЭМ!$C$39:$C$782,СВЦЭМ!$A$39:$A$782,$A47,СВЦЭМ!$B$39:$B$782,D$45)+'СЕТ СН'!$G$9+СВЦЭМ!$D$10+'СЕТ СН'!$G$6-'СЕТ СН'!$G$19</f>
        <v>2259.01584168</v>
      </c>
      <c r="E47" s="36">
        <f>SUMIFS(СВЦЭМ!$C$39:$C$782,СВЦЭМ!$A$39:$A$782,$A47,СВЦЭМ!$B$39:$B$782,E$45)+'СЕТ СН'!$G$9+СВЦЭМ!$D$10+'СЕТ СН'!$G$6-'СЕТ СН'!$G$19</f>
        <v>2243.0958768</v>
      </c>
      <c r="F47" s="36">
        <f>SUMIFS(СВЦЭМ!$C$39:$C$782,СВЦЭМ!$A$39:$A$782,$A47,СВЦЭМ!$B$39:$B$782,F$45)+'СЕТ СН'!$G$9+СВЦЭМ!$D$10+'СЕТ СН'!$G$6-'СЕТ СН'!$G$19</f>
        <v>2237.1373449900002</v>
      </c>
      <c r="G47" s="36">
        <f>SUMIFS(СВЦЭМ!$C$39:$C$782,СВЦЭМ!$A$39:$A$782,$A47,СВЦЭМ!$B$39:$B$782,G$45)+'СЕТ СН'!$G$9+СВЦЭМ!$D$10+'СЕТ СН'!$G$6-'СЕТ СН'!$G$19</f>
        <v>2235.2359730500002</v>
      </c>
      <c r="H47" s="36">
        <f>SUMIFS(СВЦЭМ!$C$39:$C$782,СВЦЭМ!$A$39:$A$782,$A47,СВЦЭМ!$B$39:$B$782,H$45)+'СЕТ СН'!$G$9+СВЦЭМ!$D$10+'СЕТ СН'!$G$6-'СЕТ СН'!$G$19</f>
        <v>2185.4209134299999</v>
      </c>
      <c r="I47" s="36">
        <f>SUMIFS(СВЦЭМ!$C$39:$C$782,СВЦЭМ!$A$39:$A$782,$A47,СВЦЭМ!$B$39:$B$782,I$45)+'СЕТ СН'!$G$9+СВЦЭМ!$D$10+'СЕТ СН'!$G$6-'СЕТ СН'!$G$19</f>
        <v>2147.3307025600002</v>
      </c>
      <c r="J47" s="36">
        <f>SUMIFS(СВЦЭМ!$C$39:$C$782,СВЦЭМ!$A$39:$A$782,$A47,СВЦЭМ!$B$39:$B$782,J$45)+'СЕТ СН'!$G$9+СВЦЭМ!$D$10+'СЕТ СН'!$G$6-'СЕТ СН'!$G$19</f>
        <v>2088.5428031800002</v>
      </c>
      <c r="K47" s="36">
        <f>SUMIFS(СВЦЭМ!$C$39:$C$782,СВЦЭМ!$A$39:$A$782,$A47,СВЦЭМ!$B$39:$B$782,K$45)+'СЕТ СН'!$G$9+СВЦЭМ!$D$10+'СЕТ СН'!$G$6-'СЕТ СН'!$G$19</f>
        <v>2063.52827574</v>
      </c>
      <c r="L47" s="36">
        <f>SUMIFS(СВЦЭМ!$C$39:$C$782,СВЦЭМ!$A$39:$A$782,$A47,СВЦЭМ!$B$39:$B$782,L$45)+'СЕТ СН'!$G$9+СВЦЭМ!$D$10+'СЕТ СН'!$G$6-'СЕТ СН'!$G$19</f>
        <v>2056.9804999600001</v>
      </c>
      <c r="M47" s="36">
        <f>SUMIFS(СВЦЭМ!$C$39:$C$782,СВЦЭМ!$A$39:$A$782,$A47,СВЦЭМ!$B$39:$B$782,M$45)+'СЕТ СН'!$G$9+СВЦЭМ!$D$10+'СЕТ СН'!$G$6-'СЕТ СН'!$G$19</f>
        <v>2060.8063302300002</v>
      </c>
      <c r="N47" s="36">
        <f>SUMIFS(СВЦЭМ!$C$39:$C$782,СВЦЭМ!$A$39:$A$782,$A47,СВЦЭМ!$B$39:$B$782,N$45)+'СЕТ СН'!$G$9+СВЦЭМ!$D$10+'СЕТ СН'!$G$6-'СЕТ СН'!$G$19</f>
        <v>2083.60184041</v>
      </c>
      <c r="O47" s="36">
        <f>SUMIFS(СВЦЭМ!$C$39:$C$782,СВЦЭМ!$A$39:$A$782,$A47,СВЦЭМ!$B$39:$B$782,O$45)+'СЕТ СН'!$G$9+СВЦЭМ!$D$10+'СЕТ СН'!$G$6-'СЕТ СН'!$G$19</f>
        <v>2094.5735256399998</v>
      </c>
      <c r="P47" s="36">
        <f>SUMIFS(СВЦЭМ!$C$39:$C$782,СВЦЭМ!$A$39:$A$782,$A47,СВЦЭМ!$B$39:$B$782,P$45)+'СЕТ СН'!$G$9+СВЦЭМ!$D$10+'СЕТ СН'!$G$6-'СЕТ СН'!$G$19</f>
        <v>2106.7676710199999</v>
      </c>
      <c r="Q47" s="36">
        <f>SUMIFS(СВЦЭМ!$C$39:$C$782,СВЦЭМ!$A$39:$A$782,$A47,СВЦЭМ!$B$39:$B$782,Q$45)+'СЕТ СН'!$G$9+СВЦЭМ!$D$10+'СЕТ СН'!$G$6-'СЕТ СН'!$G$19</f>
        <v>2127.3645535300002</v>
      </c>
      <c r="R47" s="36">
        <f>SUMIFS(СВЦЭМ!$C$39:$C$782,СВЦЭМ!$A$39:$A$782,$A47,СВЦЭМ!$B$39:$B$782,R$45)+'СЕТ СН'!$G$9+СВЦЭМ!$D$10+'СЕТ СН'!$G$6-'СЕТ СН'!$G$19</f>
        <v>2130.6961015299999</v>
      </c>
      <c r="S47" s="36">
        <f>SUMIFS(СВЦЭМ!$C$39:$C$782,СВЦЭМ!$A$39:$A$782,$A47,СВЦЭМ!$B$39:$B$782,S$45)+'СЕТ СН'!$G$9+СВЦЭМ!$D$10+'СЕТ СН'!$G$6-'СЕТ СН'!$G$19</f>
        <v>2149.2502358199999</v>
      </c>
      <c r="T47" s="36">
        <f>SUMIFS(СВЦЭМ!$C$39:$C$782,СВЦЭМ!$A$39:$A$782,$A47,СВЦЭМ!$B$39:$B$782,T$45)+'СЕТ СН'!$G$9+СВЦЭМ!$D$10+'СЕТ СН'!$G$6-'СЕТ СН'!$G$19</f>
        <v>2091.2185841400001</v>
      </c>
      <c r="U47" s="36">
        <f>SUMIFS(СВЦЭМ!$C$39:$C$782,СВЦЭМ!$A$39:$A$782,$A47,СВЦЭМ!$B$39:$B$782,U$45)+'СЕТ СН'!$G$9+СВЦЭМ!$D$10+'СЕТ СН'!$G$6-'СЕТ СН'!$G$19</f>
        <v>2094.9647599599998</v>
      </c>
      <c r="V47" s="36">
        <f>SUMIFS(СВЦЭМ!$C$39:$C$782,СВЦЭМ!$A$39:$A$782,$A47,СВЦЭМ!$B$39:$B$782,V$45)+'СЕТ СН'!$G$9+СВЦЭМ!$D$10+'СЕТ СН'!$G$6-'СЕТ СН'!$G$19</f>
        <v>2095.1033773700001</v>
      </c>
      <c r="W47" s="36">
        <f>SUMIFS(СВЦЭМ!$C$39:$C$782,СВЦЭМ!$A$39:$A$782,$A47,СВЦЭМ!$B$39:$B$782,W$45)+'СЕТ СН'!$G$9+СВЦЭМ!$D$10+'СЕТ СН'!$G$6-'СЕТ СН'!$G$19</f>
        <v>2102.5919045700002</v>
      </c>
      <c r="X47" s="36">
        <f>SUMIFS(СВЦЭМ!$C$39:$C$782,СВЦЭМ!$A$39:$A$782,$A47,СВЦЭМ!$B$39:$B$782,X$45)+'СЕТ СН'!$G$9+СВЦЭМ!$D$10+'СЕТ СН'!$G$6-'СЕТ СН'!$G$19</f>
        <v>2139.6432112399998</v>
      </c>
      <c r="Y47" s="36">
        <f>SUMIFS(СВЦЭМ!$C$39:$C$782,СВЦЭМ!$A$39:$A$782,$A47,СВЦЭМ!$B$39:$B$782,Y$45)+'СЕТ СН'!$G$9+СВЦЭМ!$D$10+'СЕТ СН'!$G$6-'СЕТ СН'!$G$19</f>
        <v>2259.0203363199998</v>
      </c>
    </row>
    <row r="48" spans="1:25" ht="15.75" x14ac:dyDescent="0.2">
      <c r="A48" s="35">
        <f t="shared" ref="A48:A74" si="1">A47+1</f>
        <v>45325</v>
      </c>
      <c r="B48" s="36">
        <f>SUMIFS(СВЦЭМ!$C$39:$C$782,СВЦЭМ!$A$39:$A$782,$A48,СВЦЭМ!$B$39:$B$782,B$45)+'СЕТ СН'!$G$9+СВЦЭМ!$D$10+'СЕТ СН'!$G$6-'СЕТ СН'!$G$19</f>
        <v>2150.9616984700001</v>
      </c>
      <c r="C48" s="36">
        <f>SUMIFS(СВЦЭМ!$C$39:$C$782,СВЦЭМ!$A$39:$A$782,$A48,СВЦЭМ!$B$39:$B$782,C$45)+'СЕТ СН'!$G$9+СВЦЭМ!$D$10+'СЕТ СН'!$G$6-'СЕТ СН'!$G$19</f>
        <v>2154.1709341599999</v>
      </c>
      <c r="D48" s="36">
        <f>SUMIFS(СВЦЭМ!$C$39:$C$782,СВЦЭМ!$A$39:$A$782,$A48,СВЦЭМ!$B$39:$B$782,D$45)+'СЕТ СН'!$G$9+СВЦЭМ!$D$10+'СЕТ СН'!$G$6-'СЕТ СН'!$G$19</f>
        <v>2170.7532999300001</v>
      </c>
      <c r="E48" s="36">
        <f>SUMIFS(СВЦЭМ!$C$39:$C$782,СВЦЭМ!$A$39:$A$782,$A48,СВЦЭМ!$B$39:$B$782,E$45)+'СЕТ СН'!$G$9+СВЦЭМ!$D$10+'СЕТ СН'!$G$6-'СЕТ СН'!$G$19</f>
        <v>2177.4172946100002</v>
      </c>
      <c r="F48" s="36">
        <f>SUMIFS(СВЦЭМ!$C$39:$C$782,СВЦЭМ!$A$39:$A$782,$A48,СВЦЭМ!$B$39:$B$782,F$45)+'СЕТ СН'!$G$9+СВЦЭМ!$D$10+'СЕТ СН'!$G$6-'СЕТ СН'!$G$19</f>
        <v>2179.1951300300002</v>
      </c>
      <c r="G48" s="36">
        <f>SUMIFS(СВЦЭМ!$C$39:$C$782,СВЦЭМ!$A$39:$A$782,$A48,СВЦЭМ!$B$39:$B$782,G$45)+'СЕТ СН'!$G$9+СВЦЭМ!$D$10+'СЕТ СН'!$G$6-'СЕТ СН'!$G$19</f>
        <v>2167.7869448500001</v>
      </c>
      <c r="H48" s="36">
        <f>SUMIFS(СВЦЭМ!$C$39:$C$782,СВЦЭМ!$A$39:$A$782,$A48,СВЦЭМ!$B$39:$B$782,H$45)+'СЕТ СН'!$G$9+СВЦЭМ!$D$10+'СЕТ СН'!$G$6-'СЕТ СН'!$G$19</f>
        <v>2162.4743050100001</v>
      </c>
      <c r="I48" s="36">
        <f>SUMIFS(СВЦЭМ!$C$39:$C$782,СВЦЭМ!$A$39:$A$782,$A48,СВЦЭМ!$B$39:$B$782,I$45)+'СЕТ СН'!$G$9+СВЦЭМ!$D$10+'СЕТ СН'!$G$6-'СЕТ СН'!$G$19</f>
        <v>2144.7934572200002</v>
      </c>
      <c r="J48" s="36">
        <f>SUMIFS(СВЦЭМ!$C$39:$C$782,СВЦЭМ!$A$39:$A$782,$A48,СВЦЭМ!$B$39:$B$782,J$45)+'СЕТ СН'!$G$9+СВЦЭМ!$D$10+'СЕТ СН'!$G$6-'СЕТ СН'!$G$19</f>
        <v>2115.3759516599998</v>
      </c>
      <c r="K48" s="36">
        <f>SUMIFS(СВЦЭМ!$C$39:$C$782,СВЦЭМ!$A$39:$A$782,$A48,СВЦЭМ!$B$39:$B$782,K$45)+'СЕТ СН'!$G$9+СВЦЭМ!$D$10+'СЕТ СН'!$G$6-'СЕТ СН'!$G$19</f>
        <v>2058.2145764800002</v>
      </c>
      <c r="L48" s="36">
        <f>SUMIFS(СВЦЭМ!$C$39:$C$782,СВЦЭМ!$A$39:$A$782,$A48,СВЦЭМ!$B$39:$B$782,L$45)+'СЕТ СН'!$G$9+СВЦЭМ!$D$10+'СЕТ СН'!$G$6-'СЕТ СН'!$G$19</f>
        <v>2023.1511281399999</v>
      </c>
      <c r="M48" s="36">
        <f>SUMIFS(СВЦЭМ!$C$39:$C$782,СВЦЭМ!$A$39:$A$782,$A48,СВЦЭМ!$B$39:$B$782,M$45)+'СЕТ СН'!$G$9+СВЦЭМ!$D$10+'СЕТ СН'!$G$6-'СЕТ СН'!$G$19</f>
        <v>2031.9702176700002</v>
      </c>
      <c r="N48" s="36">
        <f>SUMIFS(СВЦЭМ!$C$39:$C$782,СВЦЭМ!$A$39:$A$782,$A48,СВЦЭМ!$B$39:$B$782,N$45)+'СЕТ СН'!$G$9+СВЦЭМ!$D$10+'СЕТ СН'!$G$6-'СЕТ СН'!$G$19</f>
        <v>2055.4217735900002</v>
      </c>
      <c r="O48" s="36">
        <f>SUMIFS(СВЦЭМ!$C$39:$C$782,СВЦЭМ!$A$39:$A$782,$A48,СВЦЭМ!$B$39:$B$782,O$45)+'СЕТ СН'!$G$9+СВЦЭМ!$D$10+'СЕТ СН'!$G$6-'СЕТ СН'!$G$19</f>
        <v>2065.8066048700002</v>
      </c>
      <c r="P48" s="36">
        <f>SUMIFS(СВЦЭМ!$C$39:$C$782,СВЦЭМ!$A$39:$A$782,$A48,СВЦЭМ!$B$39:$B$782,P$45)+'СЕТ СН'!$G$9+СВЦЭМ!$D$10+'СЕТ СН'!$G$6-'СЕТ СН'!$G$19</f>
        <v>2084.9471983600001</v>
      </c>
      <c r="Q48" s="36">
        <f>SUMIFS(СВЦЭМ!$C$39:$C$782,СВЦЭМ!$A$39:$A$782,$A48,СВЦЭМ!$B$39:$B$782,Q$45)+'СЕТ СН'!$G$9+СВЦЭМ!$D$10+'СЕТ СН'!$G$6-'СЕТ СН'!$G$19</f>
        <v>2097.1496481300001</v>
      </c>
      <c r="R48" s="36">
        <f>SUMIFS(СВЦЭМ!$C$39:$C$782,СВЦЭМ!$A$39:$A$782,$A48,СВЦЭМ!$B$39:$B$782,R$45)+'СЕТ СН'!$G$9+СВЦЭМ!$D$10+'СЕТ СН'!$G$6-'СЕТ СН'!$G$19</f>
        <v>2106.1567386699999</v>
      </c>
      <c r="S48" s="36">
        <f>SUMIFS(СВЦЭМ!$C$39:$C$782,СВЦЭМ!$A$39:$A$782,$A48,СВЦЭМ!$B$39:$B$782,S$45)+'СЕТ СН'!$G$9+СВЦЭМ!$D$10+'СЕТ СН'!$G$6-'СЕТ СН'!$G$19</f>
        <v>2084.6529266500002</v>
      </c>
      <c r="T48" s="36">
        <f>SUMIFS(СВЦЭМ!$C$39:$C$782,СВЦЭМ!$A$39:$A$782,$A48,СВЦЭМ!$B$39:$B$782,T$45)+'СЕТ СН'!$G$9+СВЦЭМ!$D$10+'СЕТ СН'!$G$6-'СЕТ СН'!$G$19</f>
        <v>2038.4550846000002</v>
      </c>
      <c r="U48" s="36">
        <f>SUMIFS(СВЦЭМ!$C$39:$C$782,СВЦЭМ!$A$39:$A$782,$A48,СВЦЭМ!$B$39:$B$782,U$45)+'СЕТ СН'!$G$9+СВЦЭМ!$D$10+'СЕТ СН'!$G$6-'СЕТ СН'!$G$19</f>
        <v>2041.20400918</v>
      </c>
      <c r="V48" s="36">
        <f>SUMIFS(СВЦЭМ!$C$39:$C$782,СВЦЭМ!$A$39:$A$782,$A48,СВЦЭМ!$B$39:$B$782,V$45)+'СЕТ СН'!$G$9+СВЦЭМ!$D$10+'СЕТ СН'!$G$6-'СЕТ СН'!$G$19</f>
        <v>2058.2852115300002</v>
      </c>
      <c r="W48" s="36">
        <f>SUMIFS(СВЦЭМ!$C$39:$C$782,СВЦЭМ!$A$39:$A$782,$A48,СВЦЭМ!$B$39:$B$782,W$45)+'СЕТ СН'!$G$9+СВЦЭМ!$D$10+'СЕТ СН'!$G$6-'СЕТ СН'!$G$19</f>
        <v>2076.3216375799998</v>
      </c>
      <c r="X48" s="36">
        <f>SUMIFS(СВЦЭМ!$C$39:$C$782,СВЦЭМ!$A$39:$A$782,$A48,СВЦЭМ!$B$39:$B$782,X$45)+'СЕТ СН'!$G$9+СВЦЭМ!$D$10+'СЕТ СН'!$G$6-'СЕТ СН'!$G$19</f>
        <v>2099.4321220699999</v>
      </c>
      <c r="Y48" s="36">
        <f>SUMIFS(СВЦЭМ!$C$39:$C$782,СВЦЭМ!$A$39:$A$782,$A48,СВЦЭМ!$B$39:$B$782,Y$45)+'СЕТ СН'!$G$9+СВЦЭМ!$D$10+'СЕТ СН'!$G$6-'СЕТ СН'!$G$19</f>
        <v>2126.5970246000002</v>
      </c>
    </row>
    <row r="49" spans="1:25" ht="15.75" x14ac:dyDescent="0.2">
      <c r="A49" s="35">
        <f t="shared" si="1"/>
        <v>45326</v>
      </c>
      <c r="B49" s="36">
        <f>SUMIFS(СВЦЭМ!$C$39:$C$782,СВЦЭМ!$A$39:$A$782,$A49,СВЦЭМ!$B$39:$B$782,B$45)+'СЕТ СН'!$G$9+СВЦЭМ!$D$10+'СЕТ СН'!$G$6-'СЕТ СН'!$G$19</f>
        <v>2083.88684298</v>
      </c>
      <c r="C49" s="36">
        <f>SUMIFS(СВЦЭМ!$C$39:$C$782,СВЦЭМ!$A$39:$A$782,$A49,СВЦЭМ!$B$39:$B$782,C$45)+'СЕТ СН'!$G$9+СВЦЭМ!$D$10+'СЕТ СН'!$G$6-'СЕТ СН'!$G$19</f>
        <v>2099.7276201499999</v>
      </c>
      <c r="D49" s="36">
        <f>SUMIFS(СВЦЭМ!$C$39:$C$782,СВЦЭМ!$A$39:$A$782,$A49,СВЦЭМ!$B$39:$B$782,D$45)+'СЕТ СН'!$G$9+СВЦЭМ!$D$10+'СЕТ СН'!$G$6-'СЕТ СН'!$G$19</f>
        <v>2115.4361964300001</v>
      </c>
      <c r="E49" s="36">
        <f>SUMIFS(СВЦЭМ!$C$39:$C$782,СВЦЭМ!$A$39:$A$782,$A49,СВЦЭМ!$B$39:$B$782,E$45)+'СЕТ СН'!$G$9+СВЦЭМ!$D$10+'СЕТ СН'!$G$6-'СЕТ СН'!$G$19</f>
        <v>2129.7530831300001</v>
      </c>
      <c r="F49" s="36">
        <f>SUMIFS(СВЦЭМ!$C$39:$C$782,СВЦЭМ!$A$39:$A$782,$A49,СВЦЭМ!$B$39:$B$782,F$45)+'СЕТ СН'!$G$9+СВЦЭМ!$D$10+'СЕТ СН'!$G$6-'СЕТ СН'!$G$19</f>
        <v>2120.8186332099999</v>
      </c>
      <c r="G49" s="36">
        <f>SUMIFS(СВЦЭМ!$C$39:$C$782,СВЦЭМ!$A$39:$A$782,$A49,СВЦЭМ!$B$39:$B$782,G$45)+'СЕТ СН'!$G$9+СВЦЭМ!$D$10+'СЕТ СН'!$G$6-'СЕТ СН'!$G$19</f>
        <v>2110.9993342399998</v>
      </c>
      <c r="H49" s="36">
        <f>SUMIFS(СВЦЭМ!$C$39:$C$782,СВЦЭМ!$A$39:$A$782,$A49,СВЦЭМ!$B$39:$B$782,H$45)+'СЕТ СН'!$G$9+СВЦЭМ!$D$10+'СЕТ СН'!$G$6-'СЕТ СН'!$G$19</f>
        <v>2088.9107846500001</v>
      </c>
      <c r="I49" s="36">
        <f>SUMIFS(СВЦЭМ!$C$39:$C$782,СВЦЭМ!$A$39:$A$782,$A49,СВЦЭМ!$B$39:$B$782,I$45)+'СЕТ СН'!$G$9+СВЦЭМ!$D$10+'СЕТ СН'!$G$6-'СЕТ СН'!$G$19</f>
        <v>2082.1551357500002</v>
      </c>
      <c r="J49" s="36">
        <f>SUMIFS(СВЦЭМ!$C$39:$C$782,СВЦЭМ!$A$39:$A$782,$A49,СВЦЭМ!$B$39:$B$782,J$45)+'СЕТ СН'!$G$9+СВЦЭМ!$D$10+'СЕТ СН'!$G$6-'СЕТ СН'!$G$19</f>
        <v>2073.7823224399999</v>
      </c>
      <c r="K49" s="36">
        <f>SUMIFS(СВЦЭМ!$C$39:$C$782,СВЦЭМ!$A$39:$A$782,$A49,СВЦЭМ!$B$39:$B$782,K$45)+'СЕТ СН'!$G$9+СВЦЭМ!$D$10+'СЕТ СН'!$G$6-'СЕТ СН'!$G$19</f>
        <v>2019.7391632899999</v>
      </c>
      <c r="L49" s="36">
        <f>SUMIFS(СВЦЭМ!$C$39:$C$782,СВЦЭМ!$A$39:$A$782,$A49,СВЦЭМ!$B$39:$B$782,L$45)+'СЕТ СН'!$G$9+СВЦЭМ!$D$10+'СЕТ СН'!$G$6-'СЕТ СН'!$G$19</f>
        <v>1987.5590757700002</v>
      </c>
      <c r="M49" s="36">
        <f>SUMIFS(СВЦЭМ!$C$39:$C$782,СВЦЭМ!$A$39:$A$782,$A49,СВЦЭМ!$B$39:$B$782,M$45)+'СЕТ СН'!$G$9+СВЦЭМ!$D$10+'СЕТ СН'!$G$6-'СЕТ СН'!$G$19</f>
        <v>1995.4404449600001</v>
      </c>
      <c r="N49" s="36">
        <f>SUMIFS(СВЦЭМ!$C$39:$C$782,СВЦЭМ!$A$39:$A$782,$A49,СВЦЭМ!$B$39:$B$782,N$45)+'СЕТ СН'!$G$9+СВЦЭМ!$D$10+'СЕТ СН'!$G$6-'СЕТ СН'!$G$19</f>
        <v>2003.1956654999999</v>
      </c>
      <c r="O49" s="36">
        <f>SUMIFS(СВЦЭМ!$C$39:$C$782,СВЦЭМ!$A$39:$A$782,$A49,СВЦЭМ!$B$39:$B$782,O$45)+'СЕТ СН'!$G$9+СВЦЭМ!$D$10+'СЕТ СН'!$G$6-'СЕТ СН'!$G$19</f>
        <v>2017.7560428100001</v>
      </c>
      <c r="P49" s="36">
        <f>SUMIFS(СВЦЭМ!$C$39:$C$782,СВЦЭМ!$A$39:$A$782,$A49,СВЦЭМ!$B$39:$B$782,P$45)+'СЕТ СН'!$G$9+СВЦЭМ!$D$10+'СЕТ СН'!$G$6-'СЕТ СН'!$G$19</f>
        <v>2032.4636980599998</v>
      </c>
      <c r="Q49" s="36">
        <f>SUMIFS(СВЦЭМ!$C$39:$C$782,СВЦЭМ!$A$39:$A$782,$A49,СВЦЭМ!$B$39:$B$782,Q$45)+'СЕТ СН'!$G$9+СВЦЭМ!$D$10+'СЕТ СН'!$G$6-'СЕТ СН'!$G$19</f>
        <v>2055.0854595599999</v>
      </c>
      <c r="R49" s="36">
        <f>SUMIFS(СВЦЭМ!$C$39:$C$782,СВЦЭМ!$A$39:$A$782,$A49,СВЦЭМ!$B$39:$B$782,R$45)+'СЕТ СН'!$G$9+СВЦЭМ!$D$10+'СЕТ СН'!$G$6-'СЕТ СН'!$G$19</f>
        <v>2051.4114795800001</v>
      </c>
      <c r="S49" s="36">
        <f>SUMIFS(СВЦЭМ!$C$39:$C$782,СВЦЭМ!$A$39:$A$782,$A49,СВЦЭМ!$B$39:$B$782,S$45)+'СЕТ СН'!$G$9+СВЦЭМ!$D$10+'СЕТ СН'!$G$6-'СЕТ СН'!$G$19</f>
        <v>2024.9105871500001</v>
      </c>
      <c r="T49" s="36">
        <f>SUMIFS(СВЦЭМ!$C$39:$C$782,СВЦЭМ!$A$39:$A$782,$A49,СВЦЭМ!$B$39:$B$782,T$45)+'СЕТ СН'!$G$9+СВЦЭМ!$D$10+'СЕТ СН'!$G$6-'СЕТ СН'!$G$19</f>
        <v>1976.8900915700001</v>
      </c>
      <c r="U49" s="36">
        <f>SUMIFS(СВЦЭМ!$C$39:$C$782,СВЦЭМ!$A$39:$A$782,$A49,СВЦЭМ!$B$39:$B$782,U$45)+'СЕТ СН'!$G$9+СВЦЭМ!$D$10+'СЕТ СН'!$G$6-'СЕТ СН'!$G$19</f>
        <v>1965.6195976399999</v>
      </c>
      <c r="V49" s="36">
        <f>SUMIFS(СВЦЭМ!$C$39:$C$782,СВЦЭМ!$A$39:$A$782,$A49,СВЦЭМ!$B$39:$B$782,V$45)+'СЕТ СН'!$G$9+СВЦЭМ!$D$10+'СЕТ СН'!$G$6-'СЕТ СН'!$G$19</f>
        <v>1984.91678847</v>
      </c>
      <c r="W49" s="36">
        <f>SUMIFS(СВЦЭМ!$C$39:$C$782,СВЦЭМ!$A$39:$A$782,$A49,СВЦЭМ!$B$39:$B$782,W$45)+'СЕТ СН'!$G$9+СВЦЭМ!$D$10+'СЕТ СН'!$G$6-'СЕТ СН'!$G$19</f>
        <v>1998.0500084700002</v>
      </c>
      <c r="X49" s="36">
        <f>SUMIFS(СВЦЭМ!$C$39:$C$782,СВЦЭМ!$A$39:$A$782,$A49,СВЦЭМ!$B$39:$B$782,X$45)+'СЕТ СН'!$G$9+СВЦЭМ!$D$10+'СЕТ СН'!$G$6-'СЕТ СН'!$G$19</f>
        <v>2020.7276986000002</v>
      </c>
      <c r="Y49" s="36">
        <f>SUMIFS(СВЦЭМ!$C$39:$C$782,СВЦЭМ!$A$39:$A$782,$A49,СВЦЭМ!$B$39:$B$782,Y$45)+'СЕТ СН'!$G$9+СВЦЭМ!$D$10+'СЕТ СН'!$G$6-'СЕТ СН'!$G$19</f>
        <v>2044.7388329199998</v>
      </c>
    </row>
    <row r="50" spans="1:25" ht="15.75" x14ac:dyDescent="0.2">
      <c r="A50" s="35">
        <f t="shared" si="1"/>
        <v>45327</v>
      </c>
      <c r="B50" s="36">
        <f>SUMIFS(СВЦЭМ!$C$39:$C$782,СВЦЭМ!$A$39:$A$782,$A50,СВЦЭМ!$B$39:$B$782,B$45)+'СЕТ СН'!$G$9+СВЦЭМ!$D$10+'СЕТ СН'!$G$6-'СЕТ СН'!$G$19</f>
        <v>2139.13134292</v>
      </c>
      <c r="C50" s="36">
        <f>SUMIFS(СВЦЭМ!$C$39:$C$782,СВЦЭМ!$A$39:$A$782,$A50,СВЦЭМ!$B$39:$B$782,C$45)+'СЕТ СН'!$G$9+СВЦЭМ!$D$10+'СЕТ СН'!$G$6-'СЕТ СН'!$G$19</f>
        <v>2209.7496018500001</v>
      </c>
      <c r="D50" s="36">
        <f>SUMIFS(СВЦЭМ!$C$39:$C$782,СВЦЭМ!$A$39:$A$782,$A50,СВЦЭМ!$B$39:$B$782,D$45)+'СЕТ СН'!$G$9+СВЦЭМ!$D$10+'СЕТ СН'!$G$6-'СЕТ СН'!$G$19</f>
        <v>2253.0428357599999</v>
      </c>
      <c r="E50" s="36">
        <f>SUMIFS(СВЦЭМ!$C$39:$C$782,СВЦЭМ!$A$39:$A$782,$A50,СВЦЭМ!$B$39:$B$782,E$45)+'СЕТ СН'!$G$9+СВЦЭМ!$D$10+'СЕТ СН'!$G$6-'СЕТ СН'!$G$19</f>
        <v>2262.3061501400002</v>
      </c>
      <c r="F50" s="36">
        <f>SUMIFS(СВЦЭМ!$C$39:$C$782,СВЦЭМ!$A$39:$A$782,$A50,СВЦЭМ!$B$39:$B$782,F$45)+'СЕТ СН'!$G$9+СВЦЭМ!$D$10+'СЕТ СН'!$G$6-'СЕТ СН'!$G$19</f>
        <v>2245.3838398100002</v>
      </c>
      <c r="G50" s="36">
        <f>SUMIFS(СВЦЭМ!$C$39:$C$782,СВЦЭМ!$A$39:$A$782,$A50,СВЦЭМ!$B$39:$B$782,G$45)+'СЕТ СН'!$G$9+СВЦЭМ!$D$10+'СЕТ СН'!$G$6-'СЕТ СН'!$G$19</f>
        <v>2240.9991023699999</v>
      </c>
      <c r="H50" s="36">
        <f>SUMIFS(СВЦЭМ!$C$39:$C$782,СВЦЭМ!$A$39:$A$782,$A50,СВЦЭМ!$B$39:$B$782,H$45)+'СЕТ СН'!$G$9+СВЦЭМ!$D$10+'СЕТ СН'!$G$6-'СЕТ СН'!$G$19</f>
        <v>2182.4080924599998</v>
      </c>
      <c r="I50" s="36">
        <f>SUMIFS(СВЦЭМ!$C$39:$C$782,СВЦЭМ!$A$39:$A$782,$A50,СВЦЭМ!$B$39:$B$782,I$45)+'СЕТ СН'!$G$9+СВЦЭМ!$D$10+'СЕТ СН'!$G$6-'СЕТ СН'!$G$19</f>
        <v>2126.9617125700001</v>
      </c>
      <c r="J50" s="36">
        <f>SUMIFS(СВЦЭМ!$C$39:$C$782,СВЦЭМ!$A$39:$A$782,$A50,СВЦЭМ!$B$39:$B$782,J$45)+'СЕТ СН'!$G$9+СВЦЭМ!$D$10+'СЕТ СН'!$G$6-'СЕТ СН'!$G$19</f>
        <v>2085.98411618</v>
      </c>
      <c r="K50" s="36">
        <f>SUMIFS(СВЦЭМ!$C$39:$C$782,СВЦЭМ!$A$39:$A$782,$A50,СВЦЭМ!$B$39:$B$782,K$45)+'СЕТ СН'!$G$9+СВЦЭМ!$D$10+'СЕТ СН'!$G$6-'СЕТ СН'!$G$19</f>
        <v>2064.6270558900001</v>
      </c>
      <c r="L50" s="36">
        <f>SUMIFS(СВЦЭМ!$C$39:$C$782,СВЦЭМ!$A$39:$A$782,$A50,СВЦЭМ!$B$39:$B$782,L$45)+'СЕТ СН'!$G$9+СВЦЭМ!$D$10+'СЕТ СН'!$G$6-'СЕТ СН'!$G$19</f>
        <v>2058.2500014000002</v>
      </c>
      <c r="M50" s="36">
        <f>SUMIFS(СВЦЭМ!$C$39:$C$782,СВЦЭМ!$A$39:$A$782,$A50,СВЦЭМ!$B$39:$B$782,M$45)+'СЕТ СН'!$G$9+СВЦЭМ!$D$10+'СЕТ СН'!$G$6-'СЕТ СН'!$G$19</f>
        <v>2081.6301480699999</v>
      </c>
      <c r="N50" s="36">
        <f>SUMIFS(СВЦЭМ!$C$39:$C$782,СВЦЭМ!$A$39:$A$782,$A50,СВЦЭМ!$B$39:$B$782,N$45)+'СЕТ СН'!$G$9+СВЦЭМ!$D$10+'СЕТ СН'!$G$6-'СЕТ СН'!$G$19</f>
        <v>2095.9679456099998</v>
      </c>
      <c r="O50" s="36">
        <f>SUMIFS(СВЦЭМ!$C$39:$C$782,СВЦЭМ!$A$39:$A$782,$A50,СВЦЭМ!$B$39:$B$782,O$45)+'СЕТ СН'!$G$9+СВЦЭМ!$D$10+'СЕТ СН'!$G$6-'СЕТ СН'!$G$19</f>
        <v>2106.2328344799998</v>
      </c>
      <c r="P50" s="36">
        <f>SUMIFS(СВЦЭМ!$C$39:$C$782,СВЦЭМ!$A$39:$A$782,$A50,СВЦЭМ!$B$39:$B$782,P$45)+'СЕТ СН'!$G$9+СВЦЭМ!$D$10+'СЕТ СН'!$G$6-'СЕТ СН'!$G$19</f>
        <v>2121.54675236</v>
      </c>
      <c r="Q50" s="36">
        <f>SUMIFS(СВЦЭМ!$C$39:$C$782,СВЦЭМ!$A$39:$A$782,$A50,СВЦЭМ!$B$39:$B$782,Q$45)+'СЕТ СН'!$G$9+СВЦЭМ!$D$10+'СЕТ СН'!$G$6-'СЕТ СН'!$G$19</f>
        <v>2135.1073269100002</v>
      </c>
      <c r="R50" s="36">
        <f>SUMIFS(СВЦЭМ!$C$39:$C$782,СВЦЭМ!$A$39:$A$782,$A50,СВЦЭМ!$B$39:$B$782,R$45)+'СЕТ СН'!$G$9+СВЦЭМ!$D$10+'СЕТ СН'!$G$6-'СЕТ СН'!$G$19</f>
        <v>2136.7506450599999</v>
      </c>
      <c r="S50" s="36">
        <f>SUMIFS(СВЦЭМ!$C$39:$C$782,СВЦЭМ!$A$39:$A$782,$A50,СВЦЭМ!$B$39:$B$782,S$45)+'СЕТ СН'!$G$9+СВЦЭМ!$D$10+'СЕТ СН'!$G$6-'СЕТ СН'!$G$19</f>
        <v>2121.2242462099998</v>
      </c>
      <c r="T50" s="36">
        <f>SUMIFS(СВЦЭМ!$C$39:$C$782,СВЦЭМ!$A$39:$A$782,$A50,СВЦЭМ!$B$39:$B$782,T$45)+'СЕТ СН'!$G$9+СВЦЭМ!$D$10+'СЕТ СН'!$G$6-'СЕТ СН'!$G$19</f>
        <v>2072.20149416</v>
      </c>
      <c r="U50" s="36">
        <f>SUMIFS(СВЦЭМ!$C$39:$C$782,СВЦЭМ!$A$39:$A$782,$A50,СВЦЭМ!$B$39:$B$782,U$45)+'СЕТ СН'!$G$9+СВЦЭМ!$D$10+'СЕТ СН'!$G$6-'СЕТ СН'!$G$19</f>
        <v>2059.2778654499998</v>
      </c>
      <c r="V50" s="36">
        <f>SUMIFS(СВЦЭМ!$C$39:$C$782,СВЦЭМ!$A$39:$A$782,$A50,СВЦЭМ!$B$39:$B$782,V$45)+'СЕТ СН'!$G$9+СВЦЭМ!$D$10+'СЕТ СН'!$G$6-'СЕТ СН'!$G$19</f>
        <v>2079.9253745599999</v>
      </c>
      <c r="W50" s="36">
        <f>SUMIFS(СВЦЭМ!$C$39:$C$782,СВЦЭМ!$A$39:$A$782,$A50,СВЦЭМ!$B$39:$B$782,W$45)+'СЕТ СН'!$G$9+СВЦЭМ!$D$10+'СЕТ СН'!$G$6-'СЕТ СН'!$G$19</f>
        <v>2103.3336371700002</v>
      </c>
      <c r="X50" s="36">
        <f>SUMIFS(СВЦЭМ!$C$39:$C$782,СВЦЭМ!$A$39:$A$782,$A50,СВЦЭМ!$B$39:$B$782,X$45)+'СЕТ СН'!$G$9+СВЦЭМ!$D$10+'СЕТ СН'!$G$6-'СЕТ СН'!$G$19</f>
        <v>2135.3067937000001</v>
      </c>
      <c r="Y50" s="36">
        <f>SUMIFS(СВЦЭМ!$C$39:$C$782,СВЦЭМ!$A$39:$A$782,$A50,СВЦЭМ!$B$39:$B$782,Y$45)+'СЕТ СН'!$G$9+СВЦЭМ!$D$10+'СЕТ СН'!$G$6-'СЕТ СН'!$G$19</f>
        <v>2160.9248389200002</v>
      </c>
    </row>
    <row r="51" spans="1:25" ht="15.75" x14ac:dyDescent="0.2">
      <c r="A51" s="35">
        <f t="shared" si="1"/>
        <v>45328</v>
      </c>
      <c r="B51" s="36">
        <f>SUMIFS(СВЦЭМ!$C$39:$C$782,СВЦЭМ!$A$39:$A$782,$A51,СВЦЭМ!$B$39:$B$782,B$45)+'СЕТ СН'!$G$9+СВЦЭМ!$D$10+'СЕТ СН'!$G$6-'СЕТ СН'!$G$19</f>
        <v>2235.1726608700001</v>
      </c>
      <c r="C51" s="36">
        <f>SUMIFS(СВЦЭМ!$C$39:$C$782,СВЦЭМ!$A$39:$A$782,$A51,СВЦЭМ!$B$39:$B$782,C$45)+'СЕТ СН'!$G$9+СВЦЭМ!$D$10+'СЕТ СН'!$G$6-'СЕТ СН'!$G$19</f>
        <v>2284.8451350800001</v>
      </c>
      <c r="D51" s="36">
        <f>SUMIFS(СВЦЭМ!$C$39:$C$782,СВЦЭМ!$A$39:$A$782,$A51,СВЦЭМ!$B$39:$B$782,D$45)+'СЕТ СН'!$G$9+СВЦЭМ!$D$10+'СЕТ СН'!$G$6-'СЕТ СН'!$G$19</f>
        <v>2352.8130160300002</v>
      </c>
      <c r="E51" s="36">
        <f>SUMIFS(СВЦЭМ!$C$39:$C$782,СВЦЭМ!$A$39:$A$782,$A51,СВЦЭМ!$B$39:$B$782,E$45)+'СЕТ СН'!$G$9+СВЦЭМ!$D$10+'СЕТ СН'!$G$6-'СЕТ СН'!$G$19</f>
        <v>2405.7072268700003</v>
      </c>
      <c r="F51" s="36">
        <f>SUMIFS(СВЦЭМ!$C$39:$C$782,СВЦЭМ!$A$39:$A$782,$A51,СВЦЭМ!$B$39:$B$782,F$45)+'СЕТ СН'!$G$9+СВЦЭМ!$D$10+'СЕТ СН'!$G$6-'СЕТ СН'!$G$19</f>
        <v>2410.4561509100004</v>
      </c>
      <c r="G51" s="36">
        <f>SUMIFS(СВЦЭМ!$C$39:$C$782,СВЦЭМ!$A$39:$A$782,$A51,СВЦЭМ!$B$39:$B$782,G$45)+'СЕТ СН'!$G$9+СВЦЭМ!$D$10+'СЕТ СН'!$G$6-'СЕТ СН'!$G$19</f>
        <v>2406.4388429800001</v>
      </c>
      <c r="H51" s="36">
        <f>SUMIFS(СВЦЭМ!$C$39:$C$782,СВЦЭМ!$A$39:$A$782,$A51,СВЦЭМ!$B$39:$B$782,H$45)+'СЕТ СН'!$G$9+СВЦЭМ!$D$10+'СЕТ СН'!$G$6-'СЕТ СН'!$G$19</f>
        <v>2342.1916861200002</v>
      </c>
      <c r="I51" s="36">
        <f>SUMIFS(СВЦЭМ!$C$39:$C$782,СВЦЭМ!$A$39:$A$782,$A51,СВЦЭМ!$B$39:$B$782,I$45)+'СЕТ СН'!$G$9+СВЦЭМ!$D$10+'СЕТ СН'!$G$6-'СЕТ СН'!$G$19</f>
        <v>2289.42377386</v>
      </c>
      <c r="J51" s="36">
        <f>SUMIFS(СВЦЭМ!$C$39:$C$782,СВЦЭМ!$A$39:$A$782,$A51,СВЦЭМ!$B$39:$B$782,J$45)+'СЕТ СН'!$G$9+СВЦЭМ!$D$10+'СЕТ СН'!$G$6-'СЕТ СН'!$G$19</f>
        <v>2269.0885155300002</v>
      </c>
      <c r="K51" s="36">
        <f>SUMIFS(СВЦЭМ!$C$39:$C$782,СВЦЭМ!$A$39:$A$782,$A51,СВЦЭМ!$B$39:$B$782,K$45)+'СЕТ СН'!$G$9+СВЦЭМ!$D$10+'СЕТ СН'!$G$6-'СЕТ СН'!$G$19</f>
        <v>2245.2188495999999</v>
      </c>
      <c r="L51" s="36">
        <f>SUMIFS(СВЦЭМ!$C$39:$C$782,СВЦЭМ!$A$39:$A$782,$A51,СВЦЭМ!$B$39:$B$782,L$45)+'СЕТ СН'!$G$9+СВЦЭМ!$D$10+'СЕТ СН'!$G$6-'СЕТ СН'!$G$19</f>
        <v>2241.7274869900002</v>
      </c>
      <c r="M51" s="36">
        <f>SUMIFS(СВЦЭМ!$C$39:$C$782,СВЦЭМ!$A$39:$A$782,$A51,СВЦЭМ!$B$39:$B$782,M$45)+'СЕТ СН'!$G$9+СВЦЭМ!$D$10+'СЕТ СН'!$G$6-'СЕТ СН'!$G$19</f>
        <v>2263.9500767700001</v>
      </c>
      <c r="N51" s="36">
        <f>SUMIFS(СВЦЭМ!$C$39:$C$782,СВЦЭМ!$A$39:$A$782,$A51,СВЦЭМ!$B$39:$B$782,N$45)+'СЕТ СН'!$G$9+СВЦЭМ!$D$10+'СЕТ СН'!$G$6-'СЕТ СН'!$G$19</f>
        <v>2275.4310565599999</v>
      </c>
      <c r="O51" s="36">
        <f>SUMIFS(СВЦЭМ!$C$39:$C$782,СВЦЭМ!$A$39:$A$782,$A51,СВЦЭМ!$B$39:$B$782,O$45)+'СЕТ СН'!$G$9+СВЦЭМ!$D$10+'СЕТ СН'!$G$6-'СЕТ СН'!$G$19</f>
        <v>2277.2289789400002</v>
      </c>
      <c r="P51" s="36">
        <f>SUMIFS(СВЦЭМ!$C$39:$C$782,СВЦЭМ!$A$39:$A$782,$A51,СВЦЭМ!$B$39:$B$782,P$45)+'СЕТ СН'!$G$9+СВЦЭМ!$D$10+'СЕТ СН'!$G$6-'СЕТ СН'!$G$19</f>
        <v>2292.0659108999998</v>
      </c>
      <c r="Q51" s="36">
        <f>SUMIFS(СВЦЭМ!$C$39:$C$782,СВЦЭМ!$A$39:$A$782,$A51,СВЦЭМ!$B$39:$B$782,Q$45)+'СЕТ СН'!$G$9+СВЦЭМ!$D$10+'СЕТ СН'!$G$6-'СЕТ СН'!$G$19</f>
        <v>2308.2395151999999</v>
      </c>
      <c r="R51" s="36">
        <f>SUMIFS(СВЦЭМ!$C$39:$C$782,СВЦЭМ!$A$39:$A$782,$A51,СВЦЭМ!$B$39:$B$782,R$45)+'СЕТ СН'!$G$9+СВЦЭМ!$D$10+'СЕТ СН'!$G$6-'СЕТ СН'!$G$19</f>
        <v>2311.2627969199998</v>
      </c>
      <c r="S51" s="36">
        <f>SUMIFS(СВЦЭМ!$C$39:$C$782,СВЦЭМ!$A$39:$A$782,$A51,СВЦЭМ!$B$39:$B$782,S$45)+'СЕТ СН'!$G$9+СВЦЭМ!$D$10+'СЕТ СН'!$G$6-'СЕТ СН'!$G$19</f>
        <v>2296.7299398</v>
      </c>
      <c r="T51" s="36">
        <f>SUMIFS(СВЦЭМ!$C$39:$C$782,СВЦЭМ!$A$39:$A$782,$A51,СВЦЭМ!$B$39:$B$782,T$45)+'СЕТ СН'!$G$9+СВЦЭМ!$D$10+'СЕТ СН'!$G$6-'СЕТ СН'!$G$19</f>
        <v>2247.6189481699998</v>
      </c>
      <c r="U51" s="36">
        <f>SUMIFS(СВЦЭМ!$C$39:$C$782,СВЦЭМ!$A$39:$A$782,$A51,СВЦЭМ!$B$39:$B$782,U$45)+'СЕТ СН'!$G$9+СВЦЭМ!$D$10+'СЕТ СН'!$G$6-'СЕТ СН'!$G$19</f>
        <v>2253.4503348100002</v>
      </c>
      <c r="V51" s="36">
        <f>SUMIFS(СВЦЭМ!$C$39:$C$782,СВЦЭМ!$A$39:$A$782,$A51,СВЦЭМ!$B$39:$B$782,V$45)+'СЕТ СН'!$G$9+СВЦЭМ!$D$10+'СЕТ СН'!$G$6-'СЕТ СН'!$G$19</f>
        <v>2269.8042197</v>
      </c>
      <c r="W51" s="36">
        <f>SUMIFS(СВЦЭМ!$C$39:$C$782,СВЦЭМ!$A$39:$A$782,$A51,СВЦЭМ!$B$39:$B$782,W$45)+'СЕТ СН'!$G$9+СВЦЭМ!$D$10+'СЕТ СН'!$G$6-'СЕТ СН'!$G$19</f>
        <v>2287.1034914400002</v>
      </c>
      <c r="X51" s="36">
        <f>SUMIFS(СВЦЭМ!$C$39:$C$782,СВЦЭМ!$A$39:$A$782,$A51,СВЦЭМ!$B$39:$B$782,X$45)+'СЕТ СН'!$G$9+СВЦЭМ!$D$10+'СЕТ СН'!$G$6-'СЕТ СН'!$G$19</f>
        <v>2325.28756733</v>
      </c>
      <c r="Y51" s="36">
        <f>SUMIFS(СВЦЭМ!$C$39:$C$782,СВЦЭМ!$A$39:$A$782,$A51,СВЦЭМ!$B$39:$B$782,Y$45)+'СЕТ СН'!$G$9+СВЦЭМ!$D$10+'СЕТ СН'!$G$6-'СЕТ СН'!$G$19</f>
        <v>2345.6226363000001</v>
      </c>
    </row>
    <row r="52" spans="1:25" ht="15.75" x14ac:dyDescent="0.2">
      <c r="A52" s="35">
        <f t="shared" si="1"/>
        <v>45329</v>
      </c>
      <c r="B52" s="36">
        <f>SUMIFS(СВЦЭМ!$C$39:$C$782,СВЦЭМ!$A$39:$A$782,$A52,СВЦЭМ!$B$39:$B$782,B$45)+'СЕТ СН'!$G$9+СВЦЭМ!$D$10+'СЕТ СН'!$G$6-'СЕТ СН'!$G$19</f>
        <v>2370.7408261999999</v>
      </c>
      <c r="C52" s="36">
        <f>SUMIFS(СВЦЭМ!$C$39:$C$782,СВЦЭМ!$A$39:$A$782,$A52,СВЦЭМ!$B$39:$B$782,C$45)+'СЕТ СН'!$G$9+СВЦЭМ!$D$10+'СЕТ СН'!$G$6-'СЕТ СН'!$G$19</f>
        <v>2426.9481037100004</v>
      </c>
      <c r="D52" s="36">
        <f>SUMIFS(СВЦЭМ!$C$39:$C$782,СВЦЭМ!$A$39:$A$782,$A52,СВЦЭМ!$B$39:$B$782,D$45)+'СЕТ СН'!$G$9+СВЦЭМ!$D$10+'СЕТ СН'!$G$6-'СЕТ СН'!$G$19</f>
        <v>2471.64732198</v>
      </c>
      <c r="E52" s="36">
        <f>SUMIFS(СВЦЭМ!$C$39:$C$782,СВЦЭМ!$A$39:$A$782,$A52,СВЦЭМ!$B$39:$B$782,E$45)+'СЕТ СН'!$G$9+СВЦЭМ!$D$10+'СЕТ СН'!$G$6-'СЕТ СН'!$G$19</f>
        <v>2508.7190364000003</v>
      </c>
      <c r="F52" s="36">
        <f>SUMIFS(СВЦЭМ!$C$39:$C$782,СВЦЭМ!$A$39:$A$782,$A52,СВЦЭМ!$B$39:$B$782,F$45)+'СЕТ СН'!$G$9+СВЦЭМ!$D$10+'СЕТ СН'!$G$6-'СЕТ СН'!$G$19</f>
        <v>2492.0445059100002</v>
      </c>
      <c r="G52" s="36">
        <f>SUMIFS(СВЦЭМ!$C$39:$C$782,СВЦЭМ!$A$39:$A$782,$A52,СВЦЭМ!$B$39:$B$782,G$45)+'СЕТ СН'!$G$9+СВЦЭМ!$D$10+'СЕТ СН'!$G$6-'СЕТ СН'!$G$19</f>
        <v>2469.2523095400002</v>
      </c>
      <c r="H52" s="36">
        <f>SUMIFS(СВЦЭМ!$C$39:$C$782,СВЦЭМ!$A$39:$A$782,$A52,СВЦЭМ!$B$39:$B$782,H$45)+'СЕТ СН'!$G$9+СВЦЭМ!$D$10+'СЕТ СН'!$G$6-'СЕТ СН'!$G$19</f>
        <v>2420.7042476400002</v>
      </c>
      <c r="I52" s="36">
        <f>SUMIFS(СВЦЭМ!$C$39:$C$782,СВЦЭМ!$A$39:$A$782,$A52,СВЦЭМ!$B$39:$B$782,I$45)+'СЕТ СН'!$G$9+СВЦЭМ!$D$10+'СЕТ СН'!$G$6-'СЕТ СН'!$G$19</f>
        <v>2371.3937938700001</v>
      </c>
      <c r="J52" s="36">
        <f>SUMIFS(СВЦЭМ!$C$39:$C$782,СВЦЭМ!$A$39:$A$782,$A52,СВЦЭМ!$B$39:$B$782,J$45)+'СЕТ СН'!$G$9+СВЦЭМ!$D$10+'СЕТ СН'!$G$6-'СЕТ СН'!$G$19</f>
        <v>2327.1920876600002</v>
      </c>
      <c r="K52" s="36">
        <f>SUMIFS(СВЦЭМ!$C$39:$C$782,СВЦЭМ!$A$39:$A$782,$A52,СВЦЭМ!$B$39:$B$782,K$45)+'СЕТ СН'!$G$9+СВЦЭМ!$D$10+'СЕТ СН'!$G$6-'СЕТ СН'!$G$19</f>
        <v>2292.9290320499999</v>
      </c>
      <c r="L52" s="36">
        <f>SUMIFS(СВЦЭМ!$C$39:$C$782,СВЦЭМ!$A$39:$A$782,$A52,СВЦЭМ!$B$39:$B$782,L$45)+'СЕТ СН'!$G$9+СВЦЭМ!$D$10+'СЕТ СН'!$G$6-'СЕТ СН'!$G$19</f>
        <v>2281.8863181199999</v>
      </c>
      <c r="M52" s="36">
        <f>SUMIFS(СВЦЭМ!$C$39:$C$782,СВЦЭМ!$A$39:$A$782,$A52,СВЦЭМ!$B$39:$B$782,M$45)+'СЕТ СН'!$G$9+СВЦЭМ!$D$10+'СЕТ СН'!$G$6-'СЕТ СН'!$G$19</f>
        <v>2318.3890150400002</v>
      </c>
      <c r="N52" s="36">
        <f>SUMIFS(СВЦЭМ!$C$39:$C$782,СВЦЭМ!$A$39:$A$782,$A52,СВЦЭМ!$B$39:$B$782,N$45)+'СЕТ СН'!$G$9+СВЦЭМ!$D$10+'СЕТ СН'!$G$6-'СЕТ СН'!$G$19</f>
        <v>2337.4368291700002</v>
      </c>
      <c r="O52" s="36">
        <f>SUMIFS(СВЦЭМ!$C$39:$C$782,СВЦЭМ!$A$39:$A$782,$A52,СВЦЭМ!$B$39:$B$782,O$45)+'СЕТ СН'!$G$9+СВЦЭМ!$D$10+'СЕТ СН'!$G$6-'СЕТ СН'!$G$19</f>
        <v>2353.4369586600001</v>
      </c>
      <c r="P52" s="36">
        <f>SUMIFS(СВЦЭМ!$C$39:$C$782,СВЦЭМ!$A$39:$A$782,$A52,СВЦЭМ!$B$39:$B$782,P$45)+'СЕТ СН'!$G$9+СВЦЭМ!$D$10+'СЕТ СН'!$G$6-'СЕТ СН'!$G$19</f>
        <v>2376.6615881100001</v>
      </c>
      <c r="Q52" s="36">
        <f>SUMIFS(СВЦЭМ!$C$39:$C$782,СВЦЭМ!$A$39:$A$782,$A52,СВЦЭМ!$B$39:$B$782,Q$45)+'СЕТ СН'!$G$9+СВЦЭМ!$D$10+'СЕТ СН'!$G$6-'СЕТ СН'!$G$19</f>
        <v>2395.9038035399999</v>
      </c>
      <c r="R52" s="36">
        <f>SUMIFS(СВЦЭМ!$C$39:$C$782,СВЦЭМ!$A$39:$A$782,$A52,СВЦЭМ!$B$39:$B$782,R$45)+'СЕТ СН'!$G$9+СВЦЭМ!$D$10+'СЕТ СН'!$G$6-'СЕТ СН'!$G$19</f>
        <v>2409.5641241399999</v>
      </c>
      <c r="S52" s="36">
        <f>SUMIFS(СВЦЭМ!$C$39:$C$782,СВЦЭМ!$A$39:$A$782,$A52,СВЦЭМ!$B$39:$B$782,S$45)+'СЕТ СН'!$G$9+СВЦЭМ!$D$10+'СЕТ СН'!$G$6-'СЕТ СН'!$G$19</f>
        <v>2394.6467298300004</v>
      </c>
      <c r="T52" s="36">
        <f>SUMIFS(СВЦЭМ!$C$39:$C$782,СВЦЭМ!$A$39:$A$782,$A52,СВЦЭМ!$B$39:$B$782,T$45)+'СЕТ СН'!$G$9+СВЦЭМ!$D$10+'СЕТ СН'!$G$6-'СЕТ СН'!$G$19</f>
        <v>2348.6552327300001</v>
      </c>
      <c r="U52" s="36">
        <f>SUMIFS(СВЦЭМ!$C$39:$C$782,СВЦЭМ!$A$39:$A$782,$A52,СВЦЭМ!$B$39:$B$782,U$45)+'СЕТ СН'!$G$9+СВЦЭМ!$D$10+'СЕТ СН'!$G$6-'СЕТ СН'!$G$19</f>
        <v>2337.0662014300001</v>
      </c>
      <c r="V52" s="36">
        <f>SUMIFS(СВЦЭМ!$C$39:$C$782,СВЦЭМ!$A$39:$A$782,$A52,СВЦЭМ!$B$39:$B$782,V$45)+'СЕТ СН'!$G$9+СВЦЭМ!$D$10+'СЕТ СН'!$G$6-'СЕТ СН'!$G$19</f>
        <v>2344.9897994399998</v>
      </c>
      <c r="W52" s="36">
        <f>SUMIFS(СВЦЭМ!$C$39:$C$782,СВЦЭМ!$A$39:$A$782,$A52,СВЦЭМ!$B$39:$B$782,W$45)+'СЕТ СН'!$G$9+СВЦЭМ!$D$10+'СЕТ СН'!$G$6-'СЕТ СН'!$G$19</f>
        <v>2362.3815803699999</v>
      </c>
      <c r="X52" s="36">
        <f>SUMIFS(СВЦЭМ!$C$39:$C$782,СВЦЭМ!$A$39:$A$782,$A52,СВЦЭМ!$B$39:$B$782,X$45)+'СЕТ СН'!$G$9+СВЦЭМ!$D$10+'СЕТ СН'!$G$6-'СЕТ СН'!$G$19</f>
        <v>2392.3297675000003</v>
      </c>
      <c r="Y52" s="36">
        <f>SUMIFS(СВЦЭМ!$C$39:$C$782,СВЦЭМ!$A$39:$A$782,$A52,СВЦЭМ!$B$39:$B$782,Y$45)+'СЕТ СН'!$G$9+СВЦЭМ!$D$10+'СЕТ СН'!$G$6-'СЕТ СН'!$G$19</f>
        <v>2409.20581171</v>
      </c>
    </row>
    <row r="53" spans="1:25" ht="15.75" x14ac:dyDescent="0.2">
      <c r="A53" s="35">
        <f t="shared" si="1"/>
        <v>45330</v>
      </c>
      <c r="B53" s="36">
        <f>SUMIFS(СВЦЭМ!$C$39:$C$782,СВЦЭМ!$A$39:$A$782,$A53,СВЦЭМ!$B$39:$B$782,B$45)+'СЕТ СН'!$G$9+СВЦЭМ!$D$10+'СЕТ СН'!$G$6-'СЕТ СН'!$G$19</f>
        <v>2472.31202876</v>
      </c>
      <c r="C53" s="36">
        <f>SUMIFS(СВЦЭМ!$C$39:$C$782,СВЦЭМ!$A$39:$A$782,$A53,СВЦЭМ!$B$39:$B$782,C$45)+'СЕТ СН'!$G$9+СВЦЭМ!$D$10+'СЕТ СН'!$G$6-'СЕТ СН'!$G$19</f>
        <v>2508.5354231900001</v>
      </c>
      <c r="D53" s="36">
        <f>SUMIFS(СВЦЭМ!$C$39:$C$782,СВЦЭМ!$A$39:$A$782,$A53,СВЦЭМ!$B$39:$B$782,D$45)+'СЕТ СН'!$G$9+СВЦЭМ!$D$10+'СЕТ СН'!$G$6-'СЕТ СН'!$G$19</f>
        <v>2469.26505649</v>
      </c>
      <c r="E53" s="36">
        <f>SUMIFS(СВЦЭМ!$C$39:$C$782,СВЦЭМ!$A$39:$A$782,$A53,СВЦЭМ!$B$39:$B$782,E$45)+'СЕТ СН'!$G$9+СВЦЭМ!$D$10+'СЕТ СН'!$G$6-'СЕТ СН'!$G$19</f>
        <v>2475.7489873899999</v>
      </c>
      <c r="F53" s="36">
        <f>SUMIFS(СВЦЭМ!$C$39:$C$782,СВЦЭМ!$A$39:$A$782,$A53,СВЦЭМ!$B$39:$B$782,F$45)+'СЕТ СН'!$G$9+СВЦЭМ!$D$10+'СЕТ СН'!$G$6-'СЕТ СН'!$G$19</f>
        <v>2443.7413847400003</v>
      </c>
      <c r="G53" s="36">
        <f>SUMIFS(СВЦЭМ!$C$39:$C$782,СВЦЭМ!$A$39:$A$782,$A53,СВЦЭМ!$B$39:$B$782,G$45)+'СЕТ СН'!$G$9+СВЦЭМ!$D$10+'СЕТ СН'!$G$6-'СЕТ СН'!$G$19</f>
        <v>2432.9598347000001</v>
      </c>
      <c r="H53" s="36">
        <f>SUMIFS(СВЦЭМ!$C$39:$C$782,СВЦЭМ!$A$39:$A$782,$A53,СВЦЭМ!$B$39:$B$782,H$45)+'СЕТ СН'!$G$9+СВЦЭМ!$D$10+'СЕТ СН'!$G$6-'СЕТ СН'!$G$19</f>
        <v>2401.10286167</v>
      </c>
      <c r="I53" s="36">
        <f>SUMIFS(СВЦЭМ!$C$39:$C$782,СВЦЭМ!$A$39:$A$782,$A53,СВЦЭМ!$B$39:$B$782,I$45)+'СЕТ СН'!$G$9+СВЦЭМ!$D$10+'СЕТ СН'!$G$6-'СЕТ СН'!$G$19</f>
        <v>2323.79290907</v>
      </c>
      <c r="J53" s="36">
        <f>SUMIFS(СВЦЭМ!$C$39:$C$782,СВЦЭМ!$A$39:$A$782,$A53,СВЦЭМ!$B$39:$B$782,J$45)+'СЕТ СН'!$G$9+СВЦЭМ!$D$10+'СЕТ СН'!$G$6-'СЕТ СН'!$G$19</f>
        <v>2313.7181966899998</v>
      </c>
      <c r="K53" s="36">
        <f>SUMIFS(СВЦЭМ!$C$39:$C$782,СВЦЭМ!$A$39:$A$782,$A53,СВЦЭМ!$B$39:$B$782,K$45)+'СЕТ СН'!$G$9+СВЦЭМ!$D$10+'СЕТ СН'!$G$6-'СЕТ СН'!$G$19</f>
        <v>2284.20499445</v>
      </c>
      <c r="L53" s="36">
        <f>SUMIFS(СВЦЭМ!$C$39:$C$782,СВЦЭМ!$A$39:$A$782,$A53,СВЦЭМ!$B$39:$B$782,L$45)+'СЕТ СН'!$G$9+СВЦЭМ!$D$10+'СЕТ СН'!$G$6-'СЕТ СН'!$G$19</f>
        <v>2291.9798096200002</v>
      </c>
      <c r="M53" s="36">
        <f>SUMIFS(СВЦЭМ!$C$39:$C$782,СВЦЭМ!$A$39:$A$782,$A53,СВЦЭМ!$B$39:$B$782,M$45)+'СЕТ СН'!$G$9+СВЦЭМ!$D$10+'СЕТ СН'!$G$6-'СЕТ СН'!$G$19</f>
        <v>2311.73697287</v>
      </c>
      <c r="N53" s="36">
        <f>SUMIFS(СВЦЭМ!$C$39:$C$782,СВЦЭМ!$A$39:$A$782,$A53,СВЦЭМ!$B$39:$B$782,N$45)+'СЕТ СН'!$G$9+СВЦЭМ!$D$10+'СЕТ СН'!$G$6-'СЕТ СН'!$G$19</f>
        <v>2302.7107553699998</v>
      </c>
      <c r="O53" s="36">
        <f>SUMIFS(СВЦЭМ!$C$39:$C$782,СВЦЭМ!$A$39:$A$782,$A53,СВЦЭМ!$B$39:$B$782,O$45)+'СЕТ СН'!$G$9+СВЦЭМ!$D$10+'СЕТ СН'!$G$6-'СЕТ СН'!$G$19</f>
        <v>2337.2056542999999</v>
      </c>
      <c r="P53" s="36">
        <f>SUMIFS(СВЦЭМ!$C$39:$C$782,СВЦЭМ!$A$39:$A$782,$A53,СВЦЭМ!$B$39:$B$782,P$45)+'СЕТ СН'!$G$9+СВЦЭМ!$D$10+'СЕТ СН'!$G$6-'СЕТ СН'!$G$19</f>
        <v>2360.9613646100001</v>
      </c>
      <c r="Q53" s="36">
        <f>SUMIFS(СВЦЭМ!$C$39:$C$782,СВЦЭМ!$A$39:$A$782,$A53,СВЦЭМ!$B$39:$B$782,Q$45)+'СЕТ СН'!$G$9+СВЦЭМ!$D$10+'СЕТ СН'!$G$6-'СЕТ СН'!$G$19</f>
        <v>2368.7002013800002</v>
      </c>
      <c r="R53" s="36">
        <f>SUMIFS(СВЦЭМ!$C$39:$C$782,СВЦЭМ!$A$39:$A$782,$A53,СВЦЭМ!$B$39:$B$782,R$45)+'СЕТ СН'!$G$9+СВЦЭМ!$D$10+'СЕТ СН'!$G$6-'СЕТ СН'!$G$19</f>
        <v>2370.6756447399998</v>
      </c>
      <c r="S53" s="36">
        <f>SUMIFS(СВЦЭМ!$C$39:$C$782,СВЦЭМ!$A$39:$A$782,$A53,СВЦЭМ!$B$39:$B$782,S$45)+'СЕТ СН'!$G$9+СВЦЭМ!$D$10+'СЕТ СН'!$G$6-'СЕТ СН'!$G$19</f>
        <v>2351.7727904200001</v>
      </c>
      <c r="T53" s="36">
        <f>SUMIFS(СВЦЭМ!$C$39:$C$782,СВЦЭМ!$A$39:$A$782,$A53,СВЦЭМ!$B$39:$B$782,T$45)+'СЕТ СН'!$G$9+СВЦЭМ!$D$10+'СЕТ СН'!$G$6-'СЕТ СН'!$G$19</f>
        <v>2314.70878593</v>
      </c>
      <c r="U53" s="36">
        <f>SUMIFS(СВЦЭМ!$C$39:$C$782,СВЦЭМ!$A$39:$A$782,$A53,СВЦЭМ!$B$39:$B$782,U$45)+'СЕТ СН'!$G$9+СВЦЭМ!$D$10+'СЕТ СН'!$G$6-'СЕТ СН'!$G$19</f>
        <v>2316.1398164799998</v>
      </c>
      <c r="V53" s="36">
        <f>SUMIFS(СВЦЭМ!$C$39:$C$782,СВЦЭМ!$A$39:$A$782,$A53,СВЦЭМ!$B$39:$B$782,V$45)+'СЕТ СН'!$G$9+СВЦЭМ!$D$10+'СЕТ СН'!$G$6-'СЕТ СН'!$G$19</f>
        <v>2313.7133781799998</v>
      </c>
      <c r="W53" s="36">
        <f>SUMIFS(СВЦЭМ!$C$39:$C$782,СВЦЭМ!$A$39:$A$782,$A53,СВЦЭМ!$B$39:$B$782,W$45)+'СЕТ СН'!$G$9+СВЦЭМ!$D$10+'СЕТ СН'!$G$6-'СЕТ СН'!$G$19</f>
        <v>2331.9753190699998</v>
      </c>
      <c r="X53" s="36">
        <f>SUMIFS(СВЦЭМ!$C$39:$C$782,СВЦЭМ!$A$39:$A$782,$A53,СВЦЭМ!$B$39:$B$782,X$45)+'СЕТ СН'!$G$9+СВЦЭМ!$D$10+'СЕТ СН'!$G$6-'СЕТ СН'!$G$19</f>
        <v>2364.5640609100001</v>
      </c>
      <c r="Y53" s="36">
        <f>SUMIFS(СВЦЭМ!$C$39:$C$782,СВЦЭМ!$A$39:$A$782,$A53,СВЦЭМ!$B$39:$B$782,Y$45)+'СЕТ СН'!$G$9+СВЦЭМ!$D$10+'СЕТ СН'!$G$6-'СЕТ СН'!$G$19</f>
        <v>2372.03648299</v>
      </c>
    </row>
    <row r="54" spans="1:25" ht="15.75" x14ac:dyDescent="0.2">
      <c r="A54" s="35">
        <f t="shared" si="1"/>
        <v>45331</v>
      </c>
      <c r="B54" s="36">
        <f>SUMIFS(СВЦЭМ!$C$39:$C$782,СВЦЭМ!$A$39:$A$782,$A54,СВЦЭМ!$B$39:$B$782,B$45)+'СЕТ СН'!$G$9+СВЦЭМ!$D$10+'СЕТ СН'!$G$6-'СЕТ СН'!$G$19</f>
        <v>2432.5403737000001</v>
      </c>
      <c r="C54" s="36">
        <f>SUMIFS(СВЦЭМ!$C$39:$C$782,СВЦЭМ!$A$39:$A$782,$A54,СВЦЭМ!$B$39:$B$782,C$45)+'СЕТ СН'!$G$9+СВЦЭМ!$D$10+'СЕТ СН'!$G$6-'СЕТ СН'!$G$19</f>
        <v>2483.8921445999999</v>
      </c>
      <c r="D54" s="36">
        <f>SUMIFS(СВЦЭМ!$C$39:$C$782,СВЦЭМ!$A$39:$A$782,$A54,СВЦЭМ!$B$39:$B$782,D$45)+'СЕТ СН'!$G$9+СВЦЭМ!$D$10+'СЕТ СН'!$G$6-'СЕТ СН'!$G$19</f>
        <v>2502.3220410900003</v>
      </c>
      <c r="E54" s="36">
        <f>SUMIFS(СВЦЭМ!$C$39:$C$782,СВЦЭМ!$A$39:$A$782,$A54,СВЦЭМ!$B$39:$B$782,E$45)+'СЕТ СН'!$G$9+СВЦЭМ!$D$10+'СЕТ СН'!$G$6-'СЕТ СН'!$G$19</f>
        <v>2512.9691088600002</v>
      </c>
      <c r="F54" s="36">
        <f>SUMIFS(СВЦЭМ!$C$39:$C$782,СВЦЭМ!$A$39:$A$782,$A54,СВЦЭМ!$B$39:$B$782,F$45)+'СЕТ СН'!$G$9+СВЦЭМ!$D$10+'СЕТ СН'!$G$6-'СЕТ СН'!$G$19</f>
        <v>2515.5726478000001</v>
      </c>
      <c r="G54" s="36">
        <f>SUMIFS(СВЦЭМ!$C$39:$C$782,СВЦЭМ!$A$39:$A$782,$A54,СВЦЭМ!$B$39:$B$782,G$45)+'СЕТ СН'!$G$9+СВЦЭМ!$D$10+'СЕТ СН'!$G$6-'СЕТ СН'!$G$19</f>
        <v>2480.0860063600003</v>
      </c>
      <c r="H54" s="36">
        <f>SUMIFS(СВЦЭМ!$C$39:$C$782,СВЦЭМ!$A$39:$A$782,$A54,СВЦЭМ!$B$39:$B$782,H$45)+'СЕТ СН'!$G$9+СВЦЭМ!$D$10+'СЕТ СН'!$G$6-'СЕТ СН'!$G$19</f>
        <v>2418.5950175600001</v>
      </c>
      <c r="I54" s="36">
        <f>SUMIFS(СВЦЭМ!$C$39:$C$782,СВЦЭМ!$A$39:$A$782,$A54,СВЦЭМ!$B$39:$B$782,I$45)+'СЕТ СН'!$G$9+СВЦЭМ!$D$10+'СЕТ СН'!$G$6-'СЕТ СН'!$G$19</f>
        <v>2361.6515183900001</v>
      </c>
      <c r="J54" s="36">
        <f>SUMIFS(СВЦЭМ!$C$39:$C$782,СВЦЭМ!$A$39:$A$782,$A54,СВЦЭМ!$B$39:$B$782,J$45)+'СЕТ СН'!$G$9+СВЦЭМ!$D$10+'СЕТ СН'!$G$6-'СЕТ СН'!$G$19</f>
        <v>2325.6680581400001</v>
      </c>
      <c r="K54" s="36">
        <f>SUMIFS(СВЦЭМ!$C$39:$C$782,СВЦЭМ!$A$39:$A$782,$A54,СВЦЭМ!$B$39:$B$782,K$45)+'СЕТ СН'!$G$9+СВЦЭМ!$D$10+'СЕТ СН'!$G$6-'СЕТ СН'!$G$19</f>
        <v>2318.93135489</v>
      </c>
      <c r="L54" s="36">
        <f>SUMIFS(СВЦЭМ!$C$39:$C$782,СВЦЭМ!$A$39:$A$782,$A54,СВЦЭМ!$B$39:$B$782,L$45)+'СЕТ СН'!$G$9+СВЦЭМ!$D$10+'СЕТ СН'!$G$6-'СЕТ СН'!$G$19</f>
        <v>2309.2758046499998</v>
      </c>
      <c r="M54" s="36">
        <f>SUMIFS(СВЦЭМ!$C$39:$C$782,СВЦЭМ!$A$39:$A$782,$A54,СВЦЭМ!$B$39:$B$782,M$45)+'СЕТ СН'!$G$9+СВЦЭМ!$D$10+'СЕТ СН'!$G$6-'СЕТ СН'!$G$19</f>
        <v>2326.4977437000002</v>
      </c>
      <c r="N54" s="36">
        <f>SUMIFS(СВЦЭМ!$C$39:$C$782,СВЦЭМ!$A$39:$A$782,$A54,СВЦЭМ!$B$39:$B$782,N$45)+'СЕТ СН'!$G$9+СВЦЭМ!$D$10+'СЕТ СН'!$G$6-'СЕТ СН'!$G$19</f>
        <v>2340.7520292300001</v>
      </c>
      <c r="O54" s="36">
        <f>SUMIFS(СВЦЭМ!$C$39:$C$782,СВЦЭМ!$A$39:$A$782,$A54,СВЦЭМ!$B$39:$B$782,O$45)+'СЕТ СН'!$G$9+СВЦЭМ!$D$10+'СЕТ СН'!$G$6-'СЕТ СН'!$G$19</f>
        <v>2347.2677023000001</v>
      </c>
      <c r="P54" s="36">
        <f>SUMIFS(СВЦЭМ!$C$39:$C$782,СВЦЭМ!$A$39:$A$782,$A54,СВЦЭМ!$B$39:$B$782,P$45)+'СЕТ СН'!$G$9+СВЦЭМ!$D$10+'СЕТ СН'!$G$6-'СЕТ СН'!$G$19</f>
        <v>2372.2879913299998</v>
      </c>
      <c r="Q54" s="36">
        <f>SUMIFS(СВЦЭМ!$C$39:$C$782,СВЦЭМ!$A$39:$A$782,$A54,СВЦЭМ!$B$39:$B$782,Q$45)+'СЕТ СН'!$G$9+СВЦЭМ!$D$10+'СЕТ СН'!$G$6-'СЕТ СН'!$G$19</f>
        <v>2386.02226823</v>
      </c>
      <c r="R54" s="36">
        <f>SUMIFS(СВЦЭМ!$C$39:$C$782,СВЦЭМ!$A$39:$A$782,$A54,СВЦЭМ!$B$39:$B$782,R$45)+'СЕТ СН'!$G$9+СВЦЭМ!$D$10+'СЕТ СН'!$G$6-'СЕТ СН'!$G$19</f>
        <v>2379.3920802399998</v>
      </c>
      <c r="S54" s="36">
        <f>SUMIFS(СВЦЭМ!$C$39:$C$782,СВЦЭМ!$A$39:$A$782,$A54,СВЦЭМ!$B$39:$B$782,S$45)+'СЕТ СН'!$G$9+СВЦЭМ!$D$10+'СЕТ СН'!$G$6-'СЕТ СН'!$G$19</f>
        <v>2376.68924122</v>
      </c>
      <c r="T54" s="36">
        <f>SUMIFS(СВЦЭМ!$C$39:$C$782,СВЦЭМ!$A$39:$A$782,$A54,СВЦЭМ!$B$39:$B$782,T$45)+'СЕТ СН'!$G$9+СВЦЭМ!$D$10+'СЕТ СН'!$G$6-'СЕТ СН'!$G$19</f>
        <v>2331.0288481799998</v>
      </c>
      <c r="U54" s="36">
        <f>SUMIFS(СВЦЭМ!$C$39:$C$782,СВЦЭМ!$A$39:$A$782,$A54,СВЦЭМ!$B$39:$B$782,U$45)+'СЕТ СН'!$G$9+СВЦЭМ!$D$10+'СЕТ СН'!$G$6-'СЕТ СН'!$G$19</f>
        <v>2333.2108886199999</v>
      </c>
      <c r="V54" s="36">
        <f>SUMIFS(СВЦЭМ!$C$39:$C$782,СВЦЭМ!$A$39:$A$782,$A54,СВЦЭМ!$B$39:$B$782,V$45)+'СЕТ СН'!$G$9+СВЦЭМ!$D$10+'СЕТ СН'!$G$6-'СЕТ СН'!$G$19</f>
        <v>2332.7810255899999</v>
      </c>
      <c r="W54" s="36">
        <f>SUMIFS(СВЦЭМ!$C$39:$C$782,СВЦЭМ!$A$39:$A$782,$A54,СВЦЭМ!$B$39:$B$782,W$45)+'СЕТ СН'!$G$9+СВЦЭМ!$D$10+'СЕТ СН'!$G$6-'СЕТ СН'!$G$19</f>
        <v>2334.0432124399999</v>
      </c>
      <c r="X54" s="36">
        <f>SUMIFS(СВЦЭМ!$C$39:$C$782,СВЦЭМ!$A$39:$A$782,$A54,СВЦЭМ!$B$39:$B$782,X$45)+'СЕТ СН'!$G$9+СВЦЭМ!$D$10+'СЕТ СН'!$G$6-'СЕТ СН'!$G$19</f>
        <v>2365.5625190700002</v>
      </c>
      <c r="Y54" s="36">
        <f>SUMIFS(СВЦЭМ!$C$39:$C$782,СВЦЭМ!$A$39:$A$782,$A54,СВЦЭМ!$B$39:$B$782,Y$45)+'СЕТ СН'!$G$9+СВЦЭМ!$D$10+'СЕТ СН'!$G$6-'СЕТ СН'!$G$19</f>
        <v>2462.1865711800001</v>
      </c>
    </row>
    <row r="55" spans="1:25" ht="15.75" x14ac:dyDescent="0.2">
      <c r="A55" s="35">
        <f t="shared" si="1"/>
        <v>45332</v>
      </c>
      <c r="B55" s="36">
        <f>SUMIFS(СВЦЭМ!$C$39:$C$782,СВЦЭМ!$A$39:$A$782,$A55,СВЦЭМ!$B$39:$B$782,B$45)+'СЕТ СН'!$G$9+СВЦЭМ!$D$10+'СЕТ СН'!$G$6-'СЕТ СН'!$G$19</f>
        <v>2435.2649501999999</v>
      </c>
      <c r="C55" s="36">
        <f>SUMIFS(СВЦЭМ!$C$39:$C$782,СВЦЭМ!$A$39:$A$782,$A55,СВЦЭМ!$B$39:$B$782,C$45)+'СЕТ СН'!$G$9+СВЦЭМ!$D$10+'СЕТ СН'!$G$6-'СЕТ СН'!$G$19</f>
        <v>2441.5180819800003</v>
      </c>
      <c r="D55" s="36">
        <f>SUMIFS(СВЦЭМ!$C$39:$C$782,СВЦЭМ!$A$39:$A$782,$A55,СВЦЭМ!$B$39:$B$782,D$45)+'СЕТ СН'!$G$9+СВЦЭМ!$D$10+'СЕТ СН'!$G$6-'СЕТ СН'!$G$19</f>
        <v>2476.27141463</v>
      </c>
      <c r="E55" s="36">
        <f>SUMIFS(СВЦЭМ!$C$39:$C$782,СВЦЭМ!$A$39:$A$782,$A55,СВЦЭМ!$B$39:$B$782,E$45)+'СЕТ СН'!$G$9+СВЦЭМ!$D$10+'СЕТ СН'!$G$6-'СЕТ СН'!$G$19</f>
        <v>2491.4024123500003</v>
      </c>
      <c r="F55" s="36">
        <f>SUMIFS(СВЦЭМ!$C$39:$C$782,СВЦЭМ!$A$39:$A$782,$A55,СВЦЭМ!$B$39:$B$782,F$45)+'СЕТ СН'!$G$9+СВЦЭМ!$D$10+'СЕТ СН'!$G$6-'СЕТ СН'!$G$19</f>
        <v>2490.2372190999999</v>
      </c>
      <c r="G55" s="36">
        <f>SUMIFS(СВЦЭМ!$C$39:$C$782,СВЦЭМ!$A$39:$A$782,$A55,СВЦЭМ!$B$39:$B$782,G$45)+'СЕТ СН'!$G$9+СВЦЭМ!$D$10+'СЕТ СН'!$G$6-'СЕТ СН'!$G$19</f>
        <v>2467.6822297500003</v>
      </c>
      <c r="H55" s="36">
        <f>SUMIFS(СВЦЭМ!$C$39:$C$782,СВЦЭМ!$A$39:$A$782,$A55,СВЦЭМ!$B$39:$B$782,H$45)+'СЕТ СН'!$G$9+СВЦЭМ!$D$10+'СЕТ СН'!$G$6-'СЕТ СН'!$G$19</f>
        <v>2442.2264791500002</v>
      </c>
      <c r="I55" s="36">
        <f>SUMIFS(СВЦЭМ!$C$39:$C$782,СВЦЭМ!$A$39:$A$782,$A55,СВЦЭМ!$B$39:$B$782,I$45)+'СЕТ СН'!$G$9+СВЦЭМ!$D$10+'СЕТ СН'!$G$6-'СЕТ СН'!$G$19</f>
        <v>2419.9328358500002</v>
      </c>
      <c r="J55" s="36">
        <f>SUMIFS(СВЦЭМ!$C$39:$C$782,СВЦЭМ!$A$39:$A$782,$A55,СВЦЭМ!$B$39:$B$782,J$45)+'СЕТ СН'!$G$9+СВЦЭМ!$D$10+'СЕТ СН'!$G$6-'СЕТ СН'!$G$19</f>
        <v>2376.50402687</v>
      </c>
      <c r="K55" s="36">
        <f>SUMIFS(СВЦЭМ!$C$39:$C$782,СВЦЭМ!$A$39:$A$782,$A55,СВЦЭМ!$B$39:$B$782,K$45)+'СЕТ СН'!$G$9+СВЦЭМ!$D$10+'СЕТ СН'!$G$6-'СЕТ СН'!$G$19</f>
        <v>2330.13515026</v>
      </c>
      <c r="L55" s="36">
        <f>SUMIFS(СВЦЭМ!$C$39:$C$782,СВЦЭМ!$A$39:$A$782,$A55,СВЦЭМ!$B$39:$B$782,L$45)+'СЕТ СН'!$G$9+СВЦЭМ!$D$10+'СЕТ СН'!$G$6-'СЕТ СН'!$G$19</f>
        <v>2309.4775269800002</v>
      </c>
      <c r="M55" s="36">
        <f>SUMIFS(СВЦЭМ!$C$39:$C$782,СВЦЭМ!$A$39:$A$782,$A55,СВЦЭМ!$B$39:$B$782,M$45)+'СЕТ СН'!$G$9+СВЦЭМ!$D$10+'СЕТ СН'!$G$6-'СЕТ СН'!$G$19</f>
        <v>2318.4245338599999</v>
      </c>
      <c r="N55" s="36">
        <f>SUMIFS(СВЦЭМ!$C$39:$C$782,СВЦЭМ!$A$39:$A$782,$A55,СВЦЭМ!$B$39:$B$782,N$45)+'СЕТ СН'!$G$9+СВЦЭМ!$D$10+'СЕТ СН'!$G$6-'СЕТ СН'!$G$19</f>
        <v>2339.2539400599999</v>
      </c>
      <c r="O55" s="36">
        <f>SUMIFS(СВЦЭМ!$C$39:$C$782,СВЦЭМ!$A$39:$A$782,$A55,СВЦЭМ!$B$39:$B$782,O$45)+'СЕТ СН'!$G$9+СВЦЭМ!$D$10+'СЕТ СН'!$G$6-'СЕТ СН'!$G$19</f>
        <v>2353.7442573799999</v>
      </c>
      <c r="P55" s="36">
        <f>SUMIFS(СВЦЭМ!$C$39:$C$782,СВЦЭМ!$A$39:$A$782,$A55,СВЦЭМ!$B$39:$B$782,P$45)+'СЕТ СН'!$G$9+СВЦЭМ!$D$10+'СЕТ СН'!$G$6-'СЕТ СН'!$G$19</f>
        <v>2371.0762803000002</v>
      </c>
      <c r="Q55" s="36">
        <f>SUMIFS(СВЦЭМ!$C$39:$C$782,СВЦЭМ!$A$39:$A$782,$A55,СВЦЭМ!$B$39:$B$782,Q$45)+'СЕТ СН'!$G$9+СВЦЭМ!$D$10+'СЕТ СН'!$G$6-'СЕТ СН'!$G$19</f>
        <v>2386.9927528600001</v>
      </c>
      <c r="R55" s="36">
        <f>SUMIFS(СВЦЭМ!$C$39:$C$782,СВЦЭМ!$A$39:$A$782,$A55,СВЦЭМ!$B$39:$B$782,R$45)+'СЕТ СН'!$G$9+СВЦЭМ!$D$10+'СЕТ СН'!$G$6-'СЕТ СН'!$G$19</f>
        <v>2401.7299267899998</v>
      </c>
      <c r="S55" s="36">
        <f>SUMIFS(СВЦЭМ!$C$39:$C$782,СВЦЭМ!$A$39:$A$782,$A55,СВЦЭМ!$B$39:$B$782,S$45)+'СЕТ СН'!$G$9+СВЦЭМ!$D$10+'СЕТ СН'!$G$6-'СЕТ СН'!$G$19</f>
        <v>2373.7957167499999</v>
      </c>
      <c r="T55" s="36">
        <f>SUMIFS(СВЦЭМ!$C$39:$C$782,СВЦЭМ!$A$39:$A$782,$A55,СВЦЭМ!$B$39:$B$782,T$45)+'СЕТ СН'!$G$9+СВЦЭМ!$D$10+'СЕТ СН'!$G$6-'СЕТ СН'!$G$19</f>
        <v>2330.8947944400002</v>
      </c>
      <c r="U55" s="36">
        <f>SUMIFS(СВЦЭМ!$C$39:$C$782,СВЦЭМ!$A$39:$A$782,$A55,СВЦЭМ!$B$39:$B$782,U$45)+'СЕТ СН'!$G$9+СВЦЭМ!$D$10+'СЕТ СН'!$G$6-'СЕТ СН'!$G$19</f>
        <v>2326.3563523299999</v>
      </c>
      <c r="V55" s="36">
        <f>SUMIFS(СВЦЭМ!$C$39:$C$782,СВЦЭМ!$A$39:$A$782,$A55,СВЦЭМ!$B$39:$B$782,V$45)+'СЕТ СН'!$G$9+СВЦЭМ!$D$10+'СЕТ СН'!$G$6-'СЕТ СН'!$G$19</f>
        <v>2335.7131810400001</v>
      </c>
      <c r="W55" s="36">
        <f>SUMIFS(СВЦЭМ!$C$39:$C$782,СВЦЭМ!$A$39:$A$782,$A55,СВЦЭМ!$B$39:$B$782,W$45)+'СЕТ СН'!$G$9+СВЦЭМ!$D$10+'СЕТ СН'!$G$6-'СЕТ СН'!$G$19</f>
        <v>2340.2480194599998</v>
      </c>
      <c r="X55" s="36">
        <f>SUMIFS(СВЦЭМ!$C$39:$C$782,СВЦЭМ!$A$39:$A$782,$A55,СВЦЭМ!$B$39:$B$782,X$45)+'СЕТ СН'!$G$9+СВЦЭМ!$D$10+'СЕТ СН'!$G$6-'СЕТ СН'!$G$19</f>
        <v>2356.2959752299998</v>
      </c>
      <c r="Y55" s="36">
        <f>SUMIFS(СВЦЭМ!$C$39:$C$782,СВЦЭМ!$A$39:$A$782,$A55,СВЦЭМ!$B$39:$B$782,Y$45)+'СЕТ СН'!$G$9+СВЦЭМ!$D$10+'СЕТ СН'!$G$6-'СЕТ СН'!$G$19</f>
        <v>2382.6498488000002</v>
      </c>
    </row>
    <row r="56" spans="1:25" ht="15.75" x14ac:dyDescent="0.2">
      <c r="A56" s="35">
        <f t="shared" si="1"/>
        <v>45333</v>
      </c>
      <c r="B56" s="36">
        <f>SUMIFS(СВЦЭМ!$C$39:$C$782,СВЦЭМ!$A$39:$A$782,$A56,СВЦЭМ!$B$39:$B$782,B$45)+'СЕТ СН'!$G$9+СВЦЭМ!$D$10+'СЕТ СН'!$G$6-'СЕТ СН'!$G$19</f>
        <v>2360.5524721699999</v>
      </c>
      <c r="C56" s="36">
        <f>SUMIFS(СВЦЭМ!$C$39:$C$782,СВЦЭМ!$A$39:$A$782,$A56,СВЦЭМ!$B$39:$B$782,C$45)+'СЕТ СН'!$G$9+СВЦЭМ!$D$10+'СЕТ СН'!$G$6-'СЕТ СН'!$G$19</f>
        <v>2409.7570639400001</v>
      </c>
      <c r="D56" s="36">
        <f>SUMIFS(СВЦЭМ!$C$39:$C$782,СВЦЭМ!$A$39:$A$782,$A56,СВЦЭМ!$B$39:$B$782,D$45)+'СЕТ СН'!$G$9+СВЦЭМ!$D$10+'СЕТ СН'!$G$6-'СЕТ СН'!$G$19</f>
        <v>2442.1282899100001</v>
      </c>
      <c r="E56" s="36">
        <f>SUMIFS(СВЦЭМ!$C$39:$C$782,СВЦЭМ!$A$39:$A$782,$A56,СВЦЭМ!$B$39:$B$782,E$45)+'СЕТ СН'!$G$9+СВЦЭМ!$D$10+'СЕТ СН'!$G$6-'СЕТ СН'!$G$19</f>
        <v>2453.0955304600002</v>
      </c>
      <c r="F56" s="36">
        <f>SUMIFS(СВЦЭМ!$C$39:$C$782,СВЦЭМ!$A$39:$A$782,$A56,СВЦЭМ!$B$39:$B$782,F$45)+'СЕТ СН'!$G$9+СВЦЭМ!$D$10+'СЕТ СН'!$G$6-'СЕТ СН'!$G$19</f>
        <v>2446.8201961899999</v>
      </c>
      <c r="G56" s="36">
        <f>SUMIFS(СВЦЭМ!$C$39:$C$782,СВЦЭМ!$A$39:$A$782,$A56,СВЦЭМ!$B$39:$B$782,G$45)+'СЕТ СН'!$G$9+СВЦЭМ!$D$10+'СЕТ СН'!$G$6-'СЕТ СН'!$G$19</f>
        <v>2430.3541208800002</v>
      </c>
      <c r="H56" s="36">
        <f>SUMIFS(СВЦЭМ!$C$39:$C$782,СВЦЭМ!$A$39:$A$782,$A56,СВЦЭМ!$B$39:$B$782,H$45)+'СЕТ СН'!$G$9+СВЦЭМ!$D$10+'СЕТ СН'!$G$6-'СЕТ СН'!$G$19</f>
        <v>2393.4619688600001</v>
      </c>
      <c r="I56" s="36">
        <f>SUMIFS(СВЦЭМ!$C$39:$C$782,СВЦЭМ!$A$39:$A$782,$A56,СВЦЭМ!$B$39:$B$782,I$45)+'СЕТ СН'!$G$9+СВЦЭМ!$D$10+'СЕТ СН'!$G$6-'СЕТ СН'!$G$19</f>
        <v>2388.9532326200001</v>
      </c>
      <c r="J56" s="36">
        <f>SUMIFS(СВЦЭМ!$C$39:$C$782,СВЦЭМ!$A$39:$A$782,$A56,СВЦЭМ!$B$39:$B$782,J$45)+'СЕТ СН'!$G$9+СВЦЭМ!$D$10+'СЕТ СН'!$G$6-'СЕТ СН'!$G$19</f>
        <v>2347.34226442</v>
      </c>
      <c r="K56" s="36">
        <f>SUMIFS(СВЦЭМ!$C$39:$C$782,СВЦЭМ!$A$39:$A$782,$A56,СВЦЭМ!$B$39:$B$782,K$45)+'СЕТ СН'!$G$9+СВЦЭМ!$D$10+'СЕТ СН'!$G$6-'СЕТ СН'!$G$19</f>
        <v>2302.07387707</v>
      </c>
      <c r="L56" s="36">
        <f>SUMIFS(СВЦЭМ!$C$39:$C$782,СВЦЭМ!$A$39:$A$782,$A56,СВЦЭМ!$B$39:$B$782,L$45)+'СЕТ СН'!$G$9+СВЦЭМ!$D$10+'СЕТ СН'!$G$6-'СЕТ СН'!$G$19</f>
        <v>2305.4965695800001</v>
      </c>
      <c r="M56" s="36">
        <f>SUMIFS(СВЦЭМ!$C$39:$C$782,СВЦЭМ!$A$39:$A$782,$A56,СВЦЭМ!$B$39:$B$782,M$45)+'СЕТ СН'!$G$9+СВЦЭМ!$D$10+'СЕТ СН'!$G$6-'СЕТ СН'!$G$19</f>
        <v>2318.8365302299999</v>
      </c>
      <c r="N56" s="36">
        <f>SUMIFS(СВЦЭМ!$C$39:$C$782,СВЦЭМ!$A$39:$A$782,$A56,СВЦЭМ!$B$39:$B$782,N$45)+'СЕТ СН'!$G$9+СВЦЭМ!$D$10+'СЕТ СН'!$G$6-'СЕТ СН'!$G$19</f>
        <v>2339.3074827800001</v>
      </c>
      <c r="O56" s="36">
        <f>SUMIFS(СВЦЭМ!$C$39:$C$782,СВЦЭМ!$A$39:$A$782,$A56,СВЦЭМ!$B$39:$B$782,O$45)+'СЕТ СН'!$G$9+СВЦЭМ!$D$10+'СЕТ СН'!$G$6-'СЕТ СН'!$G$19</f>
        <v>2356.5725576499999</v>
      </c>
      <c r="P56" s="36">
        <f>SUMIFS(СВЦЭМ!$C$39:$C$782,СВЦЭМ!$A$39:$A$782,$A56,СВЦЭМ!$B$39:$B$782,P$45)+'СЕТ СН'!$G$9+СВЦЭМ!$D$10+'СЕТ СН'!$G$6-'СЕТ СН'!$G$19</f>
        <v>2378.43422723</v>
      </c>
      <c r="Q56" s="36">
        <f>SUMIFS(СВЦЭМ!$C$39:$C$782,СВЦЭМ!$A$39:$A$782,$A56,СВЦЭМ!$B$39:$B$782,Q$45)+'СЕТ СН'!$G$9+СВЦЭМ!$D$10+'СЕТ СН'!$G$6-'СЕТ СН'!$G$19</f>
        <v>2401.3123894199998</v>
      </c>
      <c r="R56" s="36">
        <f>SUMIFS(СВЦЭМ!$C$39:$C$782,СВЦЭМ!$A$39:$A$782,$A56,СВЦЭМ!$B$39:$B$782,R$45)+'СЕТ СН'!$G$9+СВЦЭМ!$D$10+'СЕТ СН'!$G$6-'СЕТ СН'!$G$19</f>
        <v>2397.8207331499998</v>
      </c>
      <c r="S56" s="36">
        <f>SUMIFS(СВЦЭМ!$C$39:$C$782,СВЦЭМ!$A$39:$A$782,$A56,СВЦЭМ!$B$39:$B$782,S$45)+'СЕТ СН'!$G$9+СВЦЭМ!$D$10+'СЕТ СН'!$G$6-'СЕТ СН'!$G$19</f>
        <v>2363.8498579500001</v>
      </c>
      <c r="T56" s="36">
        <f>SUMIFS(СВЦЭМ!$C$39:$C$782,СВЦЭМ!$A$39:$A$782,$A56,СВЦЭМ!$B$39:$B$782,T$45)+'СЕТ СН'!$G$9+СВЦЭМ!$D$10+'СЕТ СН'!$G$6-'СЕТ СН'!$G$19</f>
        <v>2314.7534819000002</v>
      </c>
      <c r="U56" s="36">
        <f>SUMIFS(СВЦЭМ!$C$39:$C$782,СВЦЭМ!$A$39:$A$782,$A56,СВЦЭМ!$B$39:$B$782,U$45)+'СЕТ СН'!$G$9+СВЦЭМ!$D$10+'СЕТ СН'!$G$6-'СЕТ СН'!$G$19</f>
        <v>2303.4705934600001</v>
      </c>
      <c r="V56" s="36">
        <f>SUMIFS(СВЦЭМ!$C$39:$C$782,СВЦЭМ!$A$39:$A$782,$A56,СВЦЭМ!$B$39:$B$782,V$45)+'СЕТ СН'!$G$9+СВЦЭМ!$D$10+'СЕТ СН'!$G$6-'СЕТ СН'!$G$19</f>
        <v>2329.4301562999999</v>
      </c>
      <c r="W56" s="36">
        <f>SUMIFS(СВЦЭМ!$C$39:$C$782,СВЦЭМ!$A$39:$A$782,$A56,СВЦЭМ!$B$39:$B$782,W$45)+'СЕТ СН'!$G$9+СВЦЭМ!$D$10+'СЕТ СН'!$G$6-'СЕТ СН'!$G$19</f>
        <v>2337.7762630500001</v>
      </c>
      <c r="X56" s="36">
        <f>SUMIFS(СВЦЭМ!$C$39:$C$782,СВЦЭМ!$A$39:$A$782,$A56,СВЦЭМ!$B$39:$B$782,X$45)+'СЕТ СН'!$G$9+СВЦЭМ!$D$10+'СЕТ СН'!$G$6-'СЕТ СН'!$G$19</f>
        <v>2381.6927839600003</v>
      </c>
      <c r="Y56" s="36">
        <f>SUMIFS(СВЦЭМ!$C$39:$C$782,СВЦЭМ!$A$39:$A$782,$A56,СВЦЭМ!$B$39:$B$782,Y$45)+'СЕТ СН'!$G$9+СВЦЭМ!$D$10+'СЕТ СН'!$G$6-'СЕТ СН'!$G$19</f>
        <v>2385.1244686199998</v>
      </c>
    </row>
    <row r="57" spans="1:25" ht="15.75" x14ac:dyDescent="0.2">
      <c r="A57" s="35">
        <f t="shared" si="1"/>
        <v>45334</v>
      </c>
      <c r="B57" s="36">
        <f>SUMIFS(СВЦЭМ!$C$39:$C$782,СВЦЭМ!$A$39:$A$782,$A57,СВЦЭМ!$B$39:$B$782,B$45)+'СЕТ СН'!$G$9+СВЦЭМ!$D$10+'СЕТ СН'!$G$6-'СЕТ СН'!$G$19</f>
        <v>2340.6774289</v>
      </c>
      <c r="C57" s="36">
        <f>SUMIFS(СВЦЭМ!$C$39:$C$782,СВЦЭМ!$A$39:$A$782,$A57,СВЦЭМ!$B$39:$B$782,C$45)+'СЕТ СН'!$G$9+СВЦЭМ!$D$10+'СЕТ СН'!$G$6-'СЕТ СН'!$G$19</f>
        <v>2381.3467782400003</v>
      </c>
      <c r="D57" s="36">
        <f>SUMIFS(СВЦЭМ!$C$39:$C$782,СВЦЭМ!$A$39:$A$782,$A57,СВЦЭМ!$B$39:$B$782,D$45)+'СЕТ СН'!$G$9+СВЦЭМ!$D$10+'СЕТ СН'!$G$6-'СЕТ СН'!$G$19</f>
        <v>2423.59058172</v>
      </c>
      <c r="E57" s="36">
        <f>SUMIFS(СВЦЭМ!$C$39:$C$782,СВЦЭМ!$A$39:$A$782,$A57,СВЦЭМ!$B$39:$B$782,E$45)+'СЕТ СН'!$G$9+СВЦЭМ!$D$10+'СЕТ СН'!$G$6-'СЕТ СН'!$G$19</f>
        <v>2433.0198411199999</v>
      </c>
      <c r="F57" s="36">
        <f>SUMIFS(СВЦЭМ!$C$39:$C$782,СВЦЭМ!$A$39:$A$782,$A57,СВЦЭМ!$B$39:$B$782,F$45)+'СЕТ СН'!$G$9+СВЦЭМ!$D$10+'СЕТ СН'!$G$6-'СЕТ СН'!$G$19</f>
        <v>2423.6627924700001</v>
      </c>
      <c r="G57" s="36">
        <f>SUMIFS(СВЦЭМ!$C$39:$C$782,СВЦЭМ!$A$39:$A$782,$A57,СВЦЭМ!$B$39:$B$782,G$45)+'СЕТ СН'!$G$9+СВЦЭМ!$D$10+'СЕТ СН'!$G$6-'СЕТ СН'!$G$19</f>
        <v>2422.3266142800003</v>
      </c>
      <c r="H57" s="36">
        <f>SUMIFS(СВЦЭМ!$C$39:$C$782,СВЦЭМ!$A$39:$A$782,$A57,СВЦЭМ!$B$39:$B$782,H$45)+'СЕТ СН'!$G$9+СВЦЭМ!$D$10+'СЕТ СН'!$G$6-'СЕТ СН'!$G$19</f>
        <v>2390.7633222700001</v>
      </c>
      <c r="I57" s="36">
        <f>SUMIFS(СВЦЭМ!$C$39:$C$782,СВЦЭМ!$A$39:$A$782,$A57,СВЦЭМ!$B$39:$B$782,I$45)+'СЕТ СН'!$G$9+СВЦЭМ!$D$10+'СЕТ СН'!$G$6-'СЕТ СН'!$G$19</f>
        <v>2321.0776276000001</v>
      </c>
      <c r="J57" s="36">
        <f>SUMIFS(СВЦЭМ!$C$39:$C$782,СВЦЭМ!$A$39:$A$782,$A57,СВЦЭМ!$B$39:$B$782,J$45)+'СЕТ СН'!$G$9+СВЦЭМ!$D$10+'СЕТ СН'!$G$6-'СЕТ СН'!$G$19</f>
        <v>2264.2079140999999</v>
      </c>
      <c r="K57" s="36">
        <f>SUMIFS(СВЦЭМ!$C$39:$C$782,СВЦЭМ!$A$39:$A$782,$A57,СВЦЭМ!$B$39:$B$782,K$45)+'СЕТ СН'!$G$9+СВЦЭМ!$D$10+'СЕТ СН'!$G$6-'СЕТ СН'!$G$19</f>
        <v>2263.0649576199999</v>
      </c>
      <c r="L57" s="36">
        <f>SUMIFS(СВЦЭМ!$C$39:$C$782,СВЦЭМ!$A$39:$A$782,$A57,СВЦЭМ!$B$39:$B$782,L$45)+'СЕТ СН'!$G$9+СВЦЭМ!$D$10+'СЕТ СН'!$G$6-'СЕТ СН'!$G$19</f>
        <v>2273.6404834</v>
      </c>
      <c r="M57" s="36">
        <f>SUMIFS(СВЦЭМ!$C$39:$C$782,СВЦЭМ!$A$39:$A$782,$A57,СВЦЭМ!$B$39:$B$782,M$45)+'СЕТ СН'!$G$9+СВЦЭМ!$D$10+'СЕТ СН'!$G$6-'СЕТ СН'!$G$19</f>
        <v>2296.6606121899999</v>
      </c>
      <c r="N57" s="36">
        <f>SUMIFS(СВЦЭМ!$C$39:$C$782,СВЦЭМ!$A$39:$A$782,$A57,СВЦЭМ!$B$39:$B$782,N$45)+'СЕТ СН'!$G$9+СВЦЭМ!$D$10+'СЕТ СН'!$G$6-'СЕТ СН'!$G$19</f>
        <v>2296.8083544800002</v>
      </c>
      <c r="O57" s="36">
        <f>SUMIFS(СВЦЭМ!$C$39:$C$782,СВЦЭМ!$A$39:$A$782,$A57,СВЦЭМ!$B$39:$B$782,O$45)+'СЕТ СН'!$G$9+СВЦЭМ!$D$10+'СЕТ СН'!$G$6-'СЕТ СН'!$G$19</f>
        <v>2313.5248809700001</v>
      </c>
      <c r="P57" s="36">
        <f>SUMIFS(СВЦЭМ!$C$39:$C$782,СВЦЭМ!$A$39:$A$782,$A57,СВЦЭМ!$B$39:$B$782,P$45)+'СЕТ СН'!$G$9+СВЦЭМ!$D$10+'СЕТ СН'!$G$6-'СЕТ СН'!$G$19</f>
        <v>2332.8389706600001</v>
      </c>
      <c r="Q57" s="36">
        <f>SUMIFS(СВЦЭМ!$C$39:$C$782,СВЦЭМ!$A$39:$A$782,$A57,СВЦЭМ!$B$39:$B$782,Q$45)+'СЕТ СН'!$G$9+СВЦЭМ!$D$10+'СЕТ СН'!$G$6-'СЕТ СН'!$G$19</f>
        <v>2346.2997797500002</v>
      </c>
      <c r="R57" s="36">
        <f>SUMIFS(СВЦЭМ!$C$39:$C$782,СВЦЭМ!$A$39:$A$782,$A57,СВЦЭМ!$B$39:$B$782,R$45)+'СЕТ СН'!$G$9+СВЦЭМ!$D$10+'СЕТ СН'!$G$6-'СЕТ СН'!$G$19</f>
        <v>2335.16562531</v>
      </c>
      <c r="S57" s="36">
        <f>SUMIFS(СВЦЭМ!$C$39:$C$782,СВЦЭМ!$A$39:$A$782,$A57,СВЦЭМ!$B$39:$B$782,S$45)+'СЕТ СН'!$G$9+СВЦЭМ!$D$10+'СЕТ СН'!$G$6-'СЕТ СН'!$G$19</f>
        <v>2320.2514407799999</v>
      </c>
      <c r="T57" s="36">
        <f>SUMIFS(СВЦЭМ!$C$39:$C$782,СВЦЭМ!$A$39:$A$782,$A57,СВЦЭМ!$B$39:$B$782,T$45)+'СЕТ СН'!$G$9+СВЦЭМ!$D$10+'СЕТ СН'!$G$6-'СЕТ СН'!$G$19</f>
        <v>2275.4269876799999</v>
      </c>
      <c r="U57" s="36">
        <f>SUMIFS(СВЦЭМ!$C$39:$C$782,СВЦЭМ!$A$39:$A$782,$A57,СВЦЭМ!$B$39:$B$782,U$45)+'СЕТ СН'!$G$9+СВЦЭМ!$D$10+'СЕТ СН'!$G$6-'СЕТ СН'!$G$19</f>
        <v>2264.7464928600002</v>
      </c>
      <c r="V57" s="36">
        <f>SUMIFS(СВЦЭМ!$C$39:$C$782,СВЦЭМ!$A$39:$A$782,$A57,СВЦЭМ!$B$39:$B$782,V$45)+'СЕТ СН'!$G$9+СВЦЭМ!$D$10+'СЕТ СН'!$G$6-'СЕТ СН'!$G$19</f>
        <v>2318.0342590999999</v>
      </c>
      <c r="W57" s="36">
        <f>SUMIFS(СВЦЭМ!$C$39:$C$782,СВЦЭМ!$A$39:$A$782,$A57,СВЦЭМ!$B$39:$B$782,W$45)+'СЕТ СН'!$G$9+СВЦЭМ!$D$10+'СЕТ СН'!$G$6-'СЕТ СН'!$G$19</f>
        <v>2338.41366595</v>
      </c>
      <c r="X57" s="36">
        <f>SUMIFS(СВЦЭМ!$C$39:$C$782,СВЦЭМ!$A$39:$A$782,$A57,СВЦЭМ!$B$39:$B$782,X$45)+'СЕТ СН'!$G$9+СВЦЭМ!$D$10+'СЕТ СН'!$G$6-'СЕТ СН'!$G$19</f>
        <v>2375.01574686</v>
      </c>
      <c r="Y57" s="36">
        <f>SUMIFS(СВЦЭМ!$C$39:$C$782,СВЦЭМ!$A$39:$A$782,$A57,СВЦЭМ!$B$39:$B$782,Y$45)+'СЕТ СН'!$G$9+СВЦЭМ!$D$10+'СЕТ СН'!$G$6-'СЕТ СН'!$G$19</f>
        <v>2386.2880559200003</v>
      </c>
    </row>
    <row r="58" spans="1:25" ht="15.75" x14ac:dyDescent="0.2">
      <c r="A58" s="35">
        <f t="shared" si="1"/>
        <v>45335</v>
      </c>
      <c r="B58" s="36">
        <f>SUMIFS(СВЦЭМ!$C$39:$C$782,СВЦЭМ!$A$39:$A$782,$A58,СВЦЭМ!$B$39:$B$782,B$45)+'СЕТ СН'!$G$9+СВЦЭМ!$D$10+'СЕТ СН'!$G$6-'СЕТ СН'!$G$19</f>
        <v>2428.7135394100001</v>
      </c>
      <c r="C58" s="36">
        <f>SUMIFS(СВЦЭМ!$C$39:$C$782,СВЦЭМ!$A$39:$A$782,$A58,СВЦЭМ!$B$39:$B$782,C$45)+'СЕТ СН'!$G$9+СВЦЭМ!$D$10+'СЕТ СН'!$G$6-'СЕТ СН'!$G$19</f>
        <v>2457.0921218000003</v>
      </c>
      <c r="D58" s="36">
        <f>SUMIFS(СВЦЭМ!$C$39:$C$782,СВЦЭМ!$A$39:$A$782,$A58,СВЦЭМ!$B$39:$B$782,D$45)+'СЕТ СН'!$G$9+СВЦЭМ!$D$10+'СЕТ СН'!$G$6-'СЕТ СН'!$G$19</f>
        <v>2481.9062555800001</v>
      </c>
      <c r="E58" s="36">
        <f>SUMIFS(СВЦЭМ!$C$39:$C$782,СВЦЭМ!$A$39:$A$782,$A58,СВЦЭМ!$B$39:$B$782,E$45)+'СЕТ СН'!$G$9+СВЦЭМ!$D$10+'СЕТ СН'!$G$6-'СЕТ СН'!$G$19</f>
        <v>2494.3063327899999</v>
      </c>
      <c r="F58" s="36">
        <f>SUMIFS(СВЦЭМ!$C$39:$C$782,СВЦЭМ!$A$39:$A$782,$A58,СВЦЭМ!$B$39:$B$782,F$45)+'СЕТ СН'!$G$9+СВЦЭМ!$D$10+'СЕТ СН'!$G$6-'СЕТ СН'!$G$19</f>
        <v>2488.5864976000003</v>
      </c>
      <c r="G58" s="36">
        <f>SUMIFS(СВЦЭМ!$C$39:$C$782,СВЦЭМ!$A$39:$A$782,$A58,СВЦЭМ!$B$39:$B$782,G$45)+'СЕТ СН'!$G$9+СВЦЭМ!$D$10+'СЕТ СН'!$G$6-'СЕТ СН'!$G$19</f>
        <v>2461.5656371</v>
      </c>
      <c r="H58" s="36">
        <f>SUMIFS(СВЦЭМ!$C$39:$C$782,СВЦЭМ!$A$39:$A$782,$A58,СВЦЭМ!$B$39:$B$782,H$45)+'СЕТ СН'!$G$9+СВЦЭМ!$D$10+'СЕТ СН'!$G$6-'СЕТ СН'!$G$19</f>
        <v>2382.8230048400001</v>
      </c>
      <c r="I58" s="36">
        <f>SUMIFS(СВЦЭМ!$C$39:$C$782,СВЦЭМ!$A$39:$A$782,$A58,СВЦЭМ!$B$39:$B$782,I$45)+'СЕТ СН'!$G$9+СВЦЭМ!$D$10+'СЕТ СН'!$G$6-'СЕТ СН'!$G$19</f>
        <v>2328.4129579400001</v>
      </c>
      <c r="J58" s="36">
        <f>SUMIFS(СВЦЭМ!$C$39:$C$782,СВЦЭМ!$A$39:$A$782,$A58,СВЦЭМ!$B$39:$B$782,J$45)+'СЕТ СН'!$G$9+СВЦЭМ!$D$10+'СЕТ СН'!$G$6-'СЕТ СН'!$G$19</f>
        <v>2282.8480605899999</v>
      </c>
      <c r="K58" s="36">
        <f>SUMIFS(СВЦЭМ!$C$39:$C$782,СВЦЭМ!$A$39:$A$782,$A58,СВЦЭМ!$B$39:$B$782,K$45)+'СЕТ СН'!$G$9+СВЦЭМ!$D$10+'СЕТ СН'!$G$6-'СЕТ СН'!$G$19</f>
        <v>2268.3804007799999</v>
      </c>
      <c r="L58" s="36">
        <f>SUMIFS(СВЦЭМ!$C$39:$C$782,СВЦЭМ!$A$39:$A$782,$A58,СВЦЭМ!$B$39:$B$782,L$45)+'СЕТ СН'!$G$9+СВЦЭМ!$D$10+'СЕТ СН'!$G$6-'СЕТ СН'!$G$19</f>
        <v>2259.0621094799999</v>
      </c>
      <c r="M58" s="36">
        <f>SUMIFS(СВЦЭМ!$C$39:$C$782,СВЦЭМ!$A$39:$A$782,$A58,СВЦЭМ!$B$39:$B$782,M$45)+'СЕТ СН'!$G$9+СВЦЭМ!$D$10+'СЕТ СН'!$G$6-'СЕТ СН'!$G$19</f>
        <v>2285.4738281899999</v>
      </c>
      <c r="N58" s="36">
        <f>SUMIFS(СВЦЭМ!$C$39:$C$782,СВЦЭМ!$A$39:$A$782,$A58,СВЦЭМ!$B$39:$B$782,N$45)+'СЕТ СН'!$G$9+СВЦЭМ!$D$10+'СЕТ СН'!$G$6-'СЕТ СН'!$G$19</f>
        <v>2281.1188771500001</v>
      </c>
      <c r="O58" s="36">
        <f>SUMIFS(СВЦЭМ!$C$39:$C$782,СВЦЭМ!$A$39:$A$782,$A58,СВЦЭМ!$B$39:$B$782,O$45)+'СЕТ СН'!$G$9+СВЦЭМ!$D$10+'СЕТ СН'!$G$6-'СЕТ СН'!$G$19</f>
        <v>2314.1751657599998</v>
      </c>
      <c r="P58" s="36">
        <f>SUMIFS(СВЦЭМ!$C$39:$C$782,СВЦЭМ!$A$39:$A$782,$A58,СВЦЭМ!$B$39:$B$782,P$45)+'СЕТ СН'!$G$9+СВЦЭМ!$D$10+'СЕТ СН'!$G$6-'СЕТ СН'!$G$19</f>
        <v>2330.1101034600001</v>
      </c>
      <c r="Q58" s="36">
        <f>SUMIFS(СВЦЭМ!$C$39:$C$782,СВЦЭМ!$A$39:$A$782,$A58,СВЦЭМ!$B$39:$B$782,Q$45)+'СЕТ СН'!$G$9+СВЦЭМ!$D$10+'СЕТ СН'!$G$6-'СЕТ СН'!$G$19</f>
        <v>2339.9051413299999</v>
      </c>
      <c r="R58" s="36">
        <f>SUMIFS(СВЦЭМ!$C$39:$C$782,СВЦЭМ!$A$39:$A$782,$A58,СВЦЭМ!$B$39:$B$782,R$45)+'СЕТ СН'!$G$9+СВЦЭМ!$D$10+'СЕТ СН'!$G$6-'СЕТ СН'!$G$19</f>
        <v>2343.5947996</v>
      </c>
      <c r="S58" s="36">
        <f>SUMIFS(СВЦЭМ!$C$39:$C$782,СВЦЭМ!$A$39:$A$782,$A58,СВЦЭМ!$B$39:$B$782,S$45)+'СЕТ СН'!$G$9+СВЦЭМ!$D$10+'СЕТ СН'!$G$6-'СЕТ СН'!$G$19</f>
        <v>2314.5875732099998</v>
      </c>
      <c r="T58" s="36">
        <f>SUMIFS(СВЦЭМ!$C$39:$C$782,СВЦЭМ!$A$39:$A$782,$A58,СВЦЭМ!$B$39:$B$782,T$45)+'СЕТ СН'!$G$9+СВЦЭМ!$D$10+'СЕТ СН'!$G$6-'СЕТ СН'!$G$19</f>
        <v>2263.6997091399999</v>
      </c>
      <c r="U58" s="36">
        <f>SUMIFS(СВЦЭМ!$C$39:$C$782,СВЦЭМ!$A$39:$A$782,$A58,СВЦЭМ!$B$39:$B$782,U$45)+'СЕТ СН'!$G$9+СВЦЭМ!$D$10+'СЕТ СН'!$G$6-'СЕТ СН'!$G$19</f>
        <v>2283.9344520200002</v>
      </c>
      <c r="V58" s="36">
        <f>SUMIFS(СВЦЭМ!$C$39:$C$782,СВЦЭМ!$A$39:$A$782,$A58,СВЦЭМ!$B$39:$B$782,V$45)+'СЕТ СН'!$G$9+СВЦЭМ!$D$10+'СЕТ СН'!$G$6-'СЕТ СН'!$G$19</f>
        <v>2324.05645534</v>
      </c>
      <c r="W58" s="36">
        <f>SUMIFS(СВЦЭМ!$C$39:$C$782,СВЦЭМ!$A$39:$A$782,$A58,СВЦЭМ!$B$39:$B$782,W$45)+'СЕТ СН'!$G$9+СВЦЭМ!$D$10+'СЕТ СН'!$G$6-'СЕТ СН'!$G$19</f>
        <v>2318.8143850800002</v>
      </c>
      <c r="X58" s="36">
        <f>SUMIFS(СВЦЭМ!$C$39:$C$782,СВЦЭМ!$A$39:$A$782,$A58,СВЦЭМ!$B$39:$B$782,X$45)+'СЕТ СН'!$G$9+СВЦЭМ!$D$10+'СЕТ СН'!$G$6-'СЕТ СН'!$G$19</f>
        <v>2350.5089830100001</v>
      </c>
      <c r="Y58" s="36">
        <f>SUMIFS(СВЦЭМ!$C$39:$C$782,СВЦЭМ!$A$39:$A$782,$A58,СВЦЭМ!$B$39:$B$782,Y$45)+'СЕТ СН'!$G$9+СВЦЭМ!$D$10+'СЕТ СН'!$G$6-'СЕТ СН'!$G$19</f>
        <v>2358.1660471700002</v>
      </c>
    </row>
    <row r="59" spans="1:25" ht="15.75" x14ac:dyDescent="0.2">
      <c r="A59" s="35">
        <f t="shared" si="1"/>
        <v>45336</v>
      </c>
      <c r="B59" s="36">
        <f>SUMIFS(СВЦЭМ!$C$39:$C$782,СВЦЭМ!$A$39:$A$782,$A59,СВЦЭМ!$B$39:$B$782,B$45)+'СЕТ СН'!$G$9+СВЦЭМ!$D$10+'СЕТ СН'!$G$6-'СЕТ СН'!$G$19</f>
        <v>2470.7756876400003</v>
      </c>
      <c r="C59" s="36">
        <f>SUMIFS(СВЦЭМ!$C$39:$C$782,СВЦЭМ!$A$39:$A$782,$A59,СВЦЭМ!$B$39:$B$782,C$45)+'СЕТ СН'!$G$9+СВЦЭМ!$D$10+'СЕТ СН'!$G$6-'СЕТ СН'!$G$19</f>
        <v>2505.4170473900003</v>
      </c>
      <c r="D59" s="36">
        <f>SUMIFS(СВЦЭМ!$C$39:$C$782,СВЦЭМ!$A$39:$A$782,$A59,СВЦЭМ!$B$39:$B$782,D$45)+'СЕТ СН'!$G$9+СВЦЭМ!$D$10+'СЕТ СН'!$G$6-'СЕТ СН'!$G$19</f>
        <v>2524.4192069999999</v>
      </c>
      <c r="E59" s="36">
        <f>SUMIFS(СВЦЭМ!$C$39:$C$782,СВЦЭМ!$A$39:$A$782,$A59,СВЦЭМ!$B$39:$B$782,E$45)+'СЕТ СН'!$G$9+СВЦЭМ!$D$10+'СЕТ СН'!$G$6-'СЕТ СН'!$G$19</f>
        <v>2548.2557577299999</v>
      </c>
      <c r="F59" s="36">
        <f>SUMIFS(СВЦЭМ!$C$39:$C$782,СВЦЭМ!$A$39:$A$782,$A59,СВЦЭМ!$B$39:$B$782,F$45)+'СЕТ СН'!$G$9+СВЦЭМ!$D$10+'СЕТ СН'!$G$6-'СЕТ СН'!$G$19</f>
        <v>2529.3485893000002</v>
      </c>
      <c r="G59" s="36">
        <f>SUMIFS(СВЦЭМ!$C$39:$C$782,СВЦЭМ!$A$39:$A$782,$A59,СВЦЭМ!$B$39:$B$782,G$45)+'СЕТ СН'!$G$9+СВЦЭМ!$D$10+'СЕТ СН'!$G$6-'СЕТ СН'!$G$19</f>
        <v>2506.55751521</v>
      </c>
      <c r="H59" s="36">
        <f>SUMIFS(СВЦЭМ!$C$39:$C$782,СВЦЭМ!$A$39:$A$782,$A59,СВЦЭМ!$B$39:$B$782,H$45)+'СЕТ СН'!$G$9+СВЦЭМ!$D$10+'СЕТ СН'!$G$6-'СЕТ СН'!$G$19</f>
        <v>2441.69436799</v>
      </c>
      <c r="I59" s="36">
        <f>SUMIFS(СВЦЭМ!$C$39:$C$782,СВЦЭМ!$A$39:$A$782,$A59,СВЦЭМ!$B$39:$B$782,I$45)+'СЕТ СН'!$G$9+СВЦЭМ!$D$10+'СЕТ СН'!$G$6-'СЕТ СН'!$G$19</f>
        <v>2384.5872593800004</v>
      </c>
      <c r="J59" s="36">
        <f>SUMIFS(СВЦЭМ!$C$39:$C$782,СВЦЭМ!$A$39:$A$782,$A59,СВЦЭМ!$B$39:$B$782,J$45)+'СЕТ СН'!$G$9+СВЦЭМ!$D$10+'СЕТ СН'!$G$6-'СЕТ СН'!$G$19</f>
        <v>2339.0905763999999</v>
      </c>
      <c r="K59" s="36">
        <f>SUMIFS(СВЦЭМ!$C$39:$C$782,СВЦЭМ!$A$39:$A$782,$A59,СВЦЭМ!$B$39:$B$782,K$45)+'СЕТ СН'!$G$9+СВЦЭМ!$D$10+'СЕТ СН'!$G$6-'СЕТ СН'!$G$19</f>
        <v>2328.8354798800001</v>
      </c>
      <c r="L59" s="36">
        <f>SUMIFS(СВЦЭМ!$C$39:$C$782,СВЦЭМ!$A$39:$A$782,$A59,СВЦЭМ!$B$39:$B$782,L$45)+'СЕТ СН'!$G$9+СВЦЭМ!$D$10+'СЕТ СН'!$G$6-'СЕТ СН'!$G$19</f>
        <v>2339.2972371999999</v>
      </c>
      <c r="M59" s="36">
        <f>SUMIFS(СВЦЭМ!$C$39:$C$782,СВЦЭМ!$A$39:$A$782,$A59,СВЦЭМ!$B$39:$B$782,M$45)+'СЕТ СН'!$G$9+СВЦЭМ!$D$10+'СЕТ СН'!$G$6-'СЕТ СН'!$G$19</f>
        <v>2355.6538884299998</v>
      </c>
      <c r="N59" s="36">
        <f>SUMIFS(СВЦЭМ!$C$39:$C$782,СВЦЭМ!$A$39:$A$782,$A59,СВЦЭМ!$B$39:$B$782,N$45)+'СЕТ СН'!$G$9+СВЦЭМ!$D$10+'СЕТ СН'!$G$6-'СЕТ СН'!$G$19</f>
        <v>2356.6650719099998</v>
      </c>
      <c r="O59" s="36">
        <f>SUMIFS(СВЦЭМ!$C$39:$C$782,СВЦЭМ!$A$39:$A$782,$A59,СВЦЭМ!$B$39:$B$782,O$45)+'СЕТ СН'!$G$9+СВЦЭМ!$D$10+'СЕТ СН'!$G$6-'СЕТ СН'!$G$19</f>
        <v>2390.8210833600001</v>
      </c>
      <c r="P59" s="36">
        <f>SUMIFS(СВЦЭМ!$C$39:$C$782,СВЦЭМ!$A$39:$A$782,$A59,СВЦЭМ!$B$39:$B$782,P$45)+'СЕТ СН'!$G$9+СВЦЭМ!$D$10+'СЕТ СН'!$G$6-'СЕТ СН'!$G$19</f>
        <v>2415.1160987200001</v>
      </c>
      <c r="Q59" s="36">
        <f>SUMIFS(СВЦЭМ!$C$39:$C$782,СВЦЭМ!$A$39:$A$782,$A59,СВЦЭМ!$B$39:$B$782,Q$45)+'СЕТ СН'!$G$9+СВЦЭМ!$D$10+'СЕТ СН'!$G$6-'СЕТ СН'!$G$19</f>
        <v>2428.1358188499999</v>
      </c>
      <c r="R59" s="36">
        <f>SUMIFS(СВЦЭМ!$C$39:$C$782,СВЦЭМ!$A$39:$A$782,$A59,СВЦЭМ!$B$39:$B$782,R$45)+'СЕТ СН'!$G$9+СВЦЭМ!$D$10+'СЕТ СН'!$G$6-'СЕТ СН'!$G$19</f>
        <v>2431.47180372</v>
      </c>
      <c r="S59" s="36">
        <f>SUMIFS(СВЦЭМ!$C$39:$C$782,СВЦЭМ!$A$39:$A$782,$A59,СВЦЭМ!$B$39:$B$782,S$45)+'СЕТ СН'!$G$9+СВЦЭМ!$D$10+'СЕТ СН'!$G$6-'СЕТ СН'!$G$19</f>
        <v>2421.6486202100004</v>
      </c>
      <c r="T59" s="36">
        <f>SUMIFS(СВЦЭМ!$C$39:$C$782,СВЦЭМ!$A$39:$A$782,$A59,СВЦЭМ!$B$39:$B$782,T$45)+'СЕТ СН'!$G$9+СВЦЭМ!$D$10+'СЕТ СН'!$G$6-'СЕТ СН'!$G$19</f>
        <v>2372.70704041</v>
      </c>
      <c r="U59" s="36">
        <f>SUMIFS(СВЦЭМ!$C$39:$C$782,СВЦЭМ!$A$39:$A$782,$A59,СВЦЭМ!$B$39:$B$782,U$45)+'СЕТ СН'!$G$9+СВЦЭМ!$D$10+'СЕТ СН'!$G$6-'СЕТ СН'!$G$19</f>
        <v>2366.9117743400002</v>
      </c>
      <c r="V59" s="36">
        <f>SUMIFS(СВЦЭМ!$C$39:$C$782,СВЦЭМ!$A$39:$A$782,$A59,СВЦЭМ!$B$39:$B$782,V$45)+'СЕТ СН'!$G$9+СВЦЭМ!$D$10+'СЕТ СН'!$G$6-'СЕТ СН'!$G$19</f>
        <v>2413.2240424299998</v>
      </c>
      <c r="W59" s="36">
        <f>SUMIFS(СВЦЭМ!$C$39:$C$782,СВЦЭМ!$A$39:$A$782,$A59,СВЦЭМ!$B$39:$B$782,W$45)+'СЕТ СН'!$G$9+СВЦЭМ!$D$10+'СЕТ СН'!$G$6-'СЕТ СН'!$G$19</f>
        <v>2425.72961373</v>
      </c>
      <c r="X59" s="36">
        <f>SUMIFS(СВЦЭМ!$C$39:$C$782,СВЦЭМ!$A$39:$A$782,$A59,СВЦЭМ!$B$39:$B$782,X$45)+'СЕТ СН'!$G$9+СВЦЭМ!$D$10+'СЕТ СН'!$G$6-'СЕТ СН'!$G$19</f>
        <v>2450.5103350900004</v>
      </c>
      <c r="Y59" s="36">
        <f>SUMIFS(СВЦЭМ!$C$39:$C$782,СВЦЭМ!$A$39:$A$782,$A59,СВЦЭМ!$B$39:$B$782,Y$45)+'СЕТ СН'!$G$9+СВЦЭМ!$D$10+'СЕТ СН'!$G$6-'СЕТ СН'!$G$19</f>
        <v>2472.8300422900002</v>
      </c>
    </row>
    <row r="60" spans="1:25" ht="15.75" x14ac:dyDescent="0.2">
      <c r="A60" s="35">
        <f t="shared" si="1"/>
        <v>45337</v>
      </c>
      <c r="B60" s="36">
        <f>SUMIFS(СВЦЭМ!$C$39:$C$782,СВЦЭМ!$A$39:$A$782,$A60,СВЦЭМ!$B$39:$B$782,B$45)+'СЕТ СН'!$G$9+СВЦЭМ!$D$10+'СЕТ СН'!$G$6-'СЕТ СН'!$G$19</f>
        <v>2512.1237418999999</v>
      </c>
      <c r="C60" s="36">
        <f>SUMIFS(СВЦЭМ!$C$39:$C$782,СВЦЭМ!$A$39:$A$782,$A60,СВЦЭМ!$B$39:$B$782,C$45)+'СЕТ СН'!$G$9+СВЦЭМ!$D$10+'СЕТ СН'!$G$6-'СЕТ СН'!$G$19</f>
        <v>2554.6779448500001</v>
      </c>
      <c r="D60" s="36">
        <f>SUMIFS(СВЦЭМ!$C$39:$C$782,СВЦЭМ!$A$39:$A$782,$A60,СВЦЭМ!$B$39:$B$782,D$45)+'СЕТ СН'!$G$9+СВЦЭМ!$D$10+'СЕТ СН'!$G$6-'СЕТ СН'!$G$19</f>
        <v>2572.6571032100001</v>
      </c>
      <c r="E60" s="36">
        <f>SUMIFS(СВЦЭМ!$C$39:$C$782,СВЦЭМ!$A$39:$A$782,$A60,СВЦЭМ!$B$39:$B$782,E$45)+'СЕТ СН'!$G$9+СВЦЭМ!$D$10+'СЕТ СН'!$G$6-'СЕТ СН'!$G$19</f>
        <v>2569.2869398800003</v>
      </c>
      <c r="F60" s="36">
        <f>SUMIFS(СВЦЭМ!$C$39:$C$782,СВЦЭМ!$A$39:$A$782,$A60,СВЦЭМ!$B$39:$B$782,F$45)+'СЕТ СН'!$G$9+СВЦЭМ!$D$10+'СЕТ СН'!$G$6-'СЕТ СН'!$G$19</f>
        <v>2551.25920193</v>
      </c>
      <c r="G60" s="36">
        <f>SUMIFS(СВЦЭМ!$C$39:$C$782,СВЦЭМ!$A$39:$A$782,$A60,СВЦЭМ!$B$39:$B$782,G$45)+'СЕТ СН'!$G$9+СВЦЭМ!$D$10+'СЕТ СН'!$G$6-'СЕТ СН'!$G$19</f>
        <v>2535.01452677</v>
      </c>
      <c r="H60" s="36">
        <f>SUMIFS(СВЦЭМ!$C$39:$C$782,СВЦЭМ!$A$39:$A$782,$A60,СВЦЭМ!$B$39:$B$782,H$45)+'СЕТ СН'!$G$9+СВЦЭМ!$D$10+'СЕТ СН'!$G$6-'СЕТ СН'!$G$19</f>
        <v>2483.6398925799999</v>
      </c>
      <c r="I60" s="36">
        <f>SUMIFS(СВЦЭМ!$C$39:$C$782,СВЦЭМ!$A$39:$A$782,$A60,СВЦЭМ!$B$39:$B$782,I$45)+'СЕТ СН'!$G$9+СВЦЭМ!$D$10+'СЕТ СН'!$G$6-'СЕТ СН'!$G$19</f>
        <v>2442.9764975500002</v>
      </c>
      <c r="J60" s="36">
        <f>SUMIFS(СВЦЭМ!$C$39:$C$782,СВЦЭМ!$A$39:$A$782,$A60,СВЦЭМ!$B$39:$B$782,J$45)+'СЕТ СН'!$G$9+СВЦЭМ!$D$10+'СЕТ СН'!$G$6-'СЕТ СН'!$G$19</f>
        <v>2390.1699305299999</v>
      </c>
      <c r="K60" s="36">
        <f>SUMIFS(СВЦЭМ!$C$39:$C$782,СВЦЭМ!$A$39:$A$782,$A60,СВЦЭМ!$B$39:$B$782,K$45)+'СЕТ СН'!$G$9+СВЦЭМ!$D$10+'СЕТ СН'!$G$6-'СЕТ СН'!$G$19</f>
        <v>2369.4860035800002</v>
      </c>
      <c r="L60" s="36">
        <f>SUMIFS(СВЦЭМ!$C$39:$C$782,СВЦЭМ!$A$39:$A$782,$A60,СВЦЭМ!$B$39:$B$782,L$45)+'СЕТ СН'!$G$9+СВЦЭМ!$D$10+'СЕТ СН'!$G$6-'СЕТ СН'!$G$19</f>
        <v>2365.5280608600001</v>
      </c>
      <c r="M60" s="36">
        <f>SUMIFS(СВЦЭМ!$C$39:$C$782,СВЦЭМ!$A$39:$A$782,$A60,СВЦЭМ!$B$39:$B$782,M$45)+'СЕТ СН'!$G$9+СВЦЭМ!$D$10+'СЕТ СН'!$G$6-'СЕТ СН'!$G$19</f>
        <v>2373.06498083</v>
      </c>
      <c r="N60" s="36">
        <f>SUMIFS(СВЦЭМ!$C$39:$C$782,СВЦЭМ!$A$39:$A$782,$A60,СВЦЭМ!$B$39:$B$782,N$45)+'СЕТ СН'!$G$9+СВЦЭМ!$D$10+'СЕТ СН'!$G$6-'СЕТ СН'!$G$19</f>
        <v>2366.30411082</v>
      </c>
      <c r="O60" s="36">
        <f>SUMIFS(СВЦЭМ!$C$39:$C$782,СВЦЭМ!$A$39:$A$782,$A60,СВЦЭМ!$B$39:$B$782,O$45)+'СЕТ СН'!$G$9+СВЦЭМ!$D$10+'СЕТ СН'!$G$6-'СЕТ СН'!$G$19</f>
        <v>2385.9332204900002</v>
      </c>
      <c r="P60" s="36">
        <f>SUMIFS(СВЦЭМ!$C$39:$C$782,СВЦЭМ!$A$39:$A$782,$A60,СВЦЭМ!$B$39:$B$782,P$45)+'СЕТ СН'!$G$9+СВЦЭМ!$D$10+'СЕТ СН'!$G$6-'СЕТ СН'!$G$19</f>
        <v>2402.6536385600002</v>
      </c>
      <c r="Q60" s="36">
        <f>SUMIFS(СВЦЭМ!$C$39:$C$782,СВЦЭМ!$A$39:$A$782,$A60,СВЦЭМ!$B$39:$B$782,Q$45)+'СЕТ СН'!$G$9+СВЦЭМ!$D$10+'СЕТ СН'!$G$6-'СЕТ СН'!$G$19</f>
        <v>2422.9257462100004</v>
      </c>
      <c r="R60" s="36">
        <f>SUMIFS(СВЦЭМ!$C$39:$C$782,СВЦЭМ!$A$39:$A$782,$A60,СВЦЭМ!$B$39:$B$782,R$45)+'СЕТ СН'!$G$9+СВЦЭМ!$D$10+'СЕТ СН'!$G$6-'СЕТ СН'!$G$19</f>
        <v>2432.9628923300002</v>
      </c>
      <c r="S60" s="36">
        <f>SUMIFS(СВЦЭМ!$C$39:$C$782,СВЦЭМ!$A$39:$A$782,$A60,СВЦЭМ!$B$39:$B$782,S$45)+'СЕТ СН'!$G$9+СВЦЭМ!$D$10+'СЕТ СН'!$G$6-'СЕТ СН'!$G$19</f>
        <v>2403.9207083700003</v>
      </c>
      <c r="T60" s="36">
        <f>SUMIFS(СВЦЭМ!$C$39:$C$782,СВЦЭМ!$A$39:$A$782,$A60,СВЦЭМ!$B$39:$B$782,T$45)+'СЕТ СН'!$G$9+СВЦЭМ!$D$10+'СЕТ СН'!$G$6-'СЕТ СН'!$G$19</f>
        <v>2353.6415962300002</v>
      </c>
      <c r="U60" s="36">
        <f>SUMIFS(СВЦЭМ!$C$39:$C$782,СВЦЭМ!$A$39:$A$782,$A60,СВЦЭМ!$B$39:$B$782,U$45)+'СЕТ СН'!$G$9+СВЦЭМ!$D$10+'СЕТ СН'!$G$6-'СЕТ СН'!$G$19</f>
        <v>2344.0722634600002</v>
      </c>
      <c r="V60" s="36">
        <f>SUMIFS(СВЦЭМ!$C$39:$C$782,СВЦЭМ!$A$39:$A$782,$A60,СВЦЭМ!$B$39:$B$782,V$45)+'СЕТ СН'!$G$9+СВЦЭМ!$D$10+'СЕТ СН'!$G$6-'СЕТ СН'!$G$19</f>
        <v>2388.2281903900002</v>
      </c>
      <c r="W60" s="36">
        <f>SUMIFS(СВЦЭМ!$C$39:$C$782,СВЦЭМ!$A$39:$A$782,$A60,СВЦЭМ!$B$39:$B$782,W$45)+'СЕТ СН'!$G$9+СВЦЭМ!$D$10+'СЕТ СН'!$G$6-'СЕТ СН'!$G$19</f>
        <v>2405.9371594100003</v>
      </c>
      <c r="X60" s="36">
        <f>SUMIFS(СВЦЭМ!$C$39:$C$782,СВЦЭМ!$A$39:$A$782,$A60,СВЦЭМ!$B$39:$B$782,X$45)+'СЕТ СН'!$G$9+СВЦЭМ!$D$10+'СЕТ СН'!$G$6-'СЕТ СН'!$G$19</f>
        <v>2439.53096018</v>
      </c>
      <c r="Y60" s="36">
        <f>SUMIFS(СВЦЭМ!$C$39:$C$782,СВЦЭМ!$A$39:$A$782,$A60,СВЦЭМ!$B$39:$B$782,Y$45)+'СЕТ СН'!$G$9+СВЦЭМ!$D$10+'СЕТ СН'!$G$6-'СЕТ СН'!$G$19</f>
        <v>2465.28243406</v>
      </c>
    </row>
    <row r="61" spans="1:25" ht="15.75" x14ac:dyDescent="0.2">
      <c r="A61" s="35">
        <f t="shared" si="1"/>
        <v>45338</v>
      </c>
      <c r="B61" s="36">
        <f>SUMIFS(СВЦЭМ!$C$39:$C$782,СВЦЭМ!$A$39:$A$782,$A61,СВЦЭМ!$B$39:$B$782,B$45)+'СЕТ СН'!$G$9+СВЦЭМ!$D$10+'СЕТ СН'!$G$6-'СЕТ СН'!$G$19</f>
        <v>2473.5940466800002</v>
      </c>
      <c r="C61" s="36">
        <f>SUMIFS(СВЦЭМ!$C$39:$C$782,СВЦЭМ!$A$39:$A$782,$A61,СВЦЭМ!$B$39:$B$782,C$45)+'СЕТ СН'!$G$9+СВЦЭМ!$D$10+'СЕТ СН'!$G$6-'СЕТ СН'!$G$19</f>
        <v>2512.6412603000003</v>
      </c>
      <c r="D61" s="36">
        <f>SUMIFS(СВЦЭМ!$C$39:$C$782,СВЦЭМ!$A$39:$A$782,$A61,СВЦЭМ!$B$39:$B$782,D$45)+'СЕТ СН'!$G$9+СВЦЭМ!$D$10+'СЕТ СН'!$G$6-'СЕТ СН'!$G$19</f>
        <v>2530.24938079</v>
      </c>
      <c r="E61" s="36">
        <f>SUMIFS(СВЦЭМ!$C$39:$C$782,СВЦЭМ!$A$39:$A$782,$A61,СВЦЭМ!$B$39:$B$782,E$45)+'СЕТ СН'!$G$9+СВЦЭМ!$D$10+'СЕТ СН'!$G$6-'СЕТ СН'!$G$19</f>
        <v>2530.87405489</v>
      </c>
      <c r="F61" s="36">
        <f>SUMIFS(СВЦЭМ!$C$39:$C$782,СВЦЭМ!$A$39:$A$782,$A61,СВЦЭМ!$B$39:$B$782,F$45)+'СЕТ СН'!$G$9+СВЦЭМ!$D$10+'СЕТ СН'!$G$6-'СЕТ СН'!$G$19</f>
        <v>2527.8014419200003</v>
      </c>
      <c r="G61" s="36">
        <f>SUMIFS(СВЦЭМ!$C$39:$C$782,СВЦЭМ!$A$39:$A$782,$A61,СВЦЭМ!$B$39:$B$782,G$45)+'СЕТ СН'!$G$9+СВЦЭМ!$D$10+'СЕТ СН'!$G$6-'СЕТ СН'!$G$19</f>
        <v>2492.29560468</v>
      </c>
      <c r="H61" s="36">
        <f>SUMIFS(СВЦЭМ!$C$39:$C$782,СВЦЭМ!$A$39:$A$782,$A61,СВЦЭМ!$B$39:$B$782,H$45)+'СЕТ СН'!$G$9+СВЦЭМ!$D$10+'СЕТ СН'!$G$6-'СЕТ СН'!$G$19</f>
        <v>2446.1899579300002</v>
      </c>
      <c r="I61" s="36">
        <f>SUMIFS(СВЦЭМ!$C$39:$C$782,СВЦЭМ!$A$39:$A$782,$A61,СВЦЭМ!$B$39:$B$782,I$45)+'СЕТ СН'!$G$9+СВЦЭМ!$D$10+'СЕТ СН'!$G$6-'СЕТ СН'!$G$19</f>
        <v>2387.68610919</v>
      </c>
      <c r="J61" s="36">
        <f>SUMIFS(СВЦЭМ!$C$39:$C$782,СВЦЭМ!$A$39:$A$782,$A61,СВЦЭМ!$B$39:$B$782,J$45)+'СЕТ СН'!$G$9+СВЦЭМ!$D$10+'СЕТ СН'!$G$6-'СЕТ СН'!$G$19</f>
        <v>2335.4422190999999</v>
      </c>
      <c r="K61" s="36">
        <f>SUMIFS(СВЦЭМ!$C$39:$C$782,СВЦЭМ!$A$39:$A$782,$A61,СВЦЭМ!$B$39:$B$782,K$45)+'СЕТ СН'!$G$9+СВЦЭМ!$D$10+'СЕТ СН'!$G$6-'СЕТ СН'!$G$19</f>
        <v>2331.6181456099998</v>
      </c>
      <c r="L61" s="36">
        <f>SUMIFS(СВЦЭМ!$C$39:$C$782,СВЦЭМ!$A$39:$A$782,$A61,СВЦЭМ!$B$39:$B$782,L$45)+'СЕТ СН'!$G$9+СВЦЭМ!$D$10+'СЕТ СН'!$G$6-'СЕТ СН'!$G$19</f>
        <v>2337.31781275</v>
      </c>
      <c r="M61" s="36">
        <f>SUMIFS(СВЦЭМ!$C$39:$C$782,СВЦЭМ!$A$39:$A$782,$A61,СВЦЭМ!$B$39:$B$782,M$45)+'СЕТ СН'!$G$9+СВЦЭМ!$D$10+'СЕТ СН'!$G$6-'СЕТ СН'!$G$19</f>
        <v>2348.9605646700002</v>
      </c>
      <c r="N61" s="36">
        <f>SUMIFS(СВЦЭМ!$C$39:$C$782,СВЦЭМ!$A$39:$A$782,$A61,СВЦЭМ!$B$39:$B$782,N$45)+'СЕТ СН'!$G$9+СВЦЭМ!$D$10+'СЕТ СН'!$G$6-'СЕТ СН'!$G$19</f>
        <v>2360.8345777700001</v>
      </c>
      <c r="O61" s="36">
        <f>SUMIFS(СВЦЭМ!$C$39:$C$782,СВЦЭМ!$A$39:$A$782,$A61,СВЦЭМ!$B$39:$B$782,O$45)+'СЕТ СН'!$G$9+СВЦЭМ!$D$10+'СЕТ СН'!$G$6-'СЕТ СН'!$G$19</f>
        <v>2373.5291837499999</v>
      </c>
      <c r="P61" s="36">
        <f>SUMIFS(СВЦЭМ!$C$39:$C$782,СВЦЭМ!$A$39:$A$782,$A61,СВЦЭМ!$B$39:$B$782,P$45)+'СЕТ СН'!$G$9+СВЦЭМ!$D$10+'СЕТ СН'!$G$6-'СЕТ СН'!$G$19</f>
        <v>2391.7574542900002</v>
      </c>
      <c r="Q61" s="36">
        <f>SUMIFS(СВЦЭМ!$C$39:$C$782,СВЦЭМ!$A$39:$A$782,$A61,СВЦЭМ!$B$39:$B$782,Q$45)+'СЕТ СН'!$G$9+СВЦЭМ!$D$10+'СЕТ СН'!$G$6-'СЕТ СН'!$G$19</f>
        <v>2411.4215092700001</v>
      </c>
      <c r="R61" s="36">
        <f>SUMIFS(СВЦЭМ!$C$39:$C$782,СВЦЭМ!$A$39:$A$782,$A61,СВЦЭМ!$B$39:$B$782,R$45)+'СЕТ СН'!$G$9+СВЦЭМ!$D$10+'СЕТ СН'!$G$6-'СЕТ СН'!$G$19</f>
        <v>2415.1720512700003</v>
      </c>
      <c r="S61" s="36">
        <f>SUMIFS(СВЦЭМ!$C$39:$C$782,СВЦЭМ!$A$39:$A$782,$A61,СВЦЭМ!$B$39:$B$782,S$45)+'СЕТ СН'!$G$9+СВЦЭМ!$D$10+'СЕТ СН'!$G$6-'СЕТ СН'!$G$19</f>
        <v>2392.4810245600002</v>
      </c>
      <c r="T61" s="36">
        <f>SUMIFS(СВЦЭМ!$C$39:$C$782,СВЦЭМ!$A$39:$A$782,$A61,СВЦЭМ!$B$39:$B$782,T$45)+'СЕТ СН'!$G$9+СВЦЭМ!$D$10+'СЕТ СН'!$G$6-'СЕТ СН'!$G$19</f>
        <v>2349.9214913300002</v>
      </c>
      <c r="U61" s="36">
        <f>SUMIFS(СВЦЭМ!$C$39:$C$782,СВЦЭМ!$A$39:$A$782,$A61,СВЦЭМ!$B$39:$B$782,U$45)+'СЕТ СН'!$G$9+СВЦЭМ!$D$10+'СЕТ СН'!$G$6-'СЕТ СН'!$G$19</f>
        <v>2330.9931107500001</v>
      </c>
      <c r="V61" s="36">
        <f>SUMIFS(СВЦЭМ!$C$39:$C$782,СВЦЭМ!$A$39:$A$782,$A61,СВЦЭМ!$B$39:$B$782,V$45)+'СЕТ СН'!$G$9+СВЦЭМ!$D$10+'СЕТ СН'!$G$6-'СЕТ СН'!$G$19</f>
        <v>2377.0599827999999</v>
      </c>
      <c r="W61" s="36">
        <f>SUMIFS(СВЦЭМ!$C$39:$C$782,СВЦЭМ!$A$39:$A$782,$A61,СВЦЭМ!$B$39:$B$782,W$45)+'СЕТ СН'!$G$9+СВЦЭМ!$D$10+'СЕТ СН'!$G$6-'СЕТ СН'!$G$19</f>
        <v>2386.5629779600004</v>
      </c>
      <c r="X61" s="36">
        <f>SUMIFS(СВЦЭМ!$C$39:$C$782,СВЦЭМ!$A$39:$A$782,$A61,СВЦЭМ!$B$39:$B$782,X$45)+'СЕТ СН'!$G$9+СВЦЭМ!$D$10+'СЕТ СН'!$G$6-'СЕТ СН'!$G$19</f>
        <v>2427.8035403499998</v>
      </c>
      <c r="Y61" s="36">
        <f>SUMIFS(СВЦЭМ!$C$39:$C$782,СВЦЭМ!$A$39:$A$782,$A61,СВЦЭМ!$B$39:$B$782,Y$45)+'СЕТ СН'!$G$9+СВЦЭМ!$D$10+'СЕТ СН'!$G$6-'СЕТ СН'!$G$19</f>
        <v>2510.3760221800003</v>
      </c>
    </row>
    <row r="62" spans="1:25" ht="15.75" x14ac:dyDescent="0.2">
      <c r="A62" s="35">
        <f t="shared" si="1"/>
        <v>45339</v>
      </c>
      <c r="B62" s="36">
        <f>SUMIFS(СВЦЭМ!$C$39:$C$782,СВЦЭМ!$A$39:$A$782,$A62,СВЦЭМ!$B$39:$B$782,B$45)+'СЕТ СН'!$G$9+СВЦЭМ!$D$10+'СЕТ СН'!$G$6-'СЕТ СН'!$G$19</f>
        <v>2521.5509108700003</v>
      </c>
      <c r="C62" s="36">
        <f>SUMIFS(СВЦЭМ!$C$39:$C$782,СВЦЭМ!$A$39:$A$782,$A62,СВЦЭМ!$B$39:$B$782,C$45)+'СЕТ СН'!$G$9+СВЦЭМ!$D$10+'СЕТ СН'!$G$6-'СЕТ СН'!$G$19</f>
        <v>2518.8304407600003</v>
      </c>
      <c r="D62" s="36">
        <f>SUMIFS(СВЦЭМ!$C$39:$C$782,СВЦЭМ!$A$39:$A$782,$A62,СВЦЭМ!$B$39:$B$782,D$45)+'СЕТ СН'!$G$9+СВЦЭМ!$D$10+'СЕТ СН'!$G$6-'СЕТ СН'!$G$19</f>
        <v>2528.52631905</v>
      </c>
      <c r="E62" s="36">
        <f>SUMIFS(СВЦЭМ!$C$39:$C$782,СВЦЭМ!$A$39:$A$782,$A62,СВЦЭМ!$B$39:$B$782,E$45)+'СЕТ СН'!$G$9+СВЦЭМ!$D$10+'СЕТ СН'!$G$6-'СЕТ СН'!$G$19</f>
        <v>2527.4669522300001</v>
      </c>
      <c r="F62" s="36">
        <f>SUMIFS(СВЦЭМ!$C$39:$C$782,СВЦЭМ!$A$39:$A$782,$A62,СВЦЭМ!$B$39:$B$782,F$45)+'СЕТ СН'!$G$9+СВЦЭМ!$D$10+'СЕТ СН'!$G$6-'СЕТ СН'!$G$19</f>
        <v>2548.7214682200001</v>
      </c>
      <c r="G62" s="36">
        <f>SUMIFS(СВЦЭМ!$C$39:$C$782,СВЦЭМ!$A$39:$A$782,$A62,СВЦЭМ!$B$39:$B$782,G$45)+'СЕТ СН'!$G$9+СВЦЭМ!$D$10+'СЕТ СН'!$G$6-'СЕТ СН'!$G$19</f>
        <v>2525.4519753700001</v>
      </c>
      <c r="H62" s="36">
        <f>SUMIFS(СВЦЭМ!$C$39:$C$782,СВЦЭМ!$A$39:$A$782,$A62,СВЦЭМ!$B$39:$B$782,H$45)+'СЕТ СН'!$G$9+СВЦЭМ!$D$10+'СЕТ СН'!$G$6-'СЕТ СН'!$G$19</f>
        <v>2496.66710784</v>
      </c>
      <c r="I62" s="36">
        <f>SUMIFS(СВЦЭМ!$C$39:$C$782,СВЦЭМ!$A$39:$A$782,$A62,СВЦЭМ!$B$39:$B$782,I$45)+'СЕТ СН'!$G$9+СВЦЭМ!$D$10+'СЕТ СН'!$G$6-'СЕТ СН'!$G$19</f>
        <v>2458.8202509400003</v>
      </c>
      <c r="J62" s="36">
        <f>SUMIFS(СВЦЭМ!$C$39:$C$782,СВЦЭМ!$A$39:$A$782,$A62,СВЦЭМ!$B$39:$B$782,J$45)+'СЕТ СН'!$G$9+СВЦЭМ!$D$10+'СЕТ СН'!$G$6-'СЕТ СН'!$G$19</f>
        <v>2382.3330764399998</v>
      </c>
      <c r="K62" s="36">
        <f>SUMIFS(СВЦЭМ!$C$39:$C$782,СВЦЭМ!$A$39:$A$782,$A62,СВЦЭМ!$B$39:$B$782,K$45)+'СЕТ СН'!$G$9+СВЦЭМ!$D$10+'СЕТ СН'!$G$6-'СЕТ СН'!$G$19</f>
        <v>2319.5959126399998</v>
      </c>
      <c r="L62" s="36">
        <f>SUMIFS(СВЦЭМ!$C$39:$C$782,СВЦЭМ!$A$39:$A$782,$A62,СВЦЭМ!$B$39:$B$782,L$45)+'СЕТ СН'!$G$9+СВЦЭМ!$D$10+'СЕТ СН'!$G$6-'СЕТ СН'!$G$19</f>
        <v>2293.8885865100001</v>
      </c>
      <c r="M62" s="36">
        <f>SUMIFS(СВЦЭМ!$C$39:$C$782,СВЦЭМ!$A$39:$A$782,$A62,СВЦЭМ!$B$39:$B$782,M$45)+'СЕТ СН'!$G$9+СВЦЭМ!$D$10+'СЕТ СН'!$G$6-'СЕТ СН'!$G$19</f>
        <v>2303.5594382499999</v>
      </c>
      <c r="N62" s="36">
        <f>SUMIFS(СВЦЭМ!$C$39:$C$782,СВЦЭМ!$A$39:$A$782,$A62,СВЦЭМ!$B$39:$B$782,N$45)+'СЕТ СН'!$G$9+СВЦЭМ!$D$10+'СЕТ СН'!$G$6-'СЕТ СН'!$G$19</f>
        <v>2324.1477089</v>
      </c>
      <c r="O62" s="36">
        <f>SUMIFS(СВЦЭМ!$C$39:$C$782,СВЦЭМ!$A$39:$A$782,$A62,СВЦЭМ!$B$39:$B$782,O$45)+'СЕТ СН'!$G$9+СВЦЭМ!$D$10+'СЕТ СН'!$G$6-'СЕТ СН'!$G$19</f>
        <v>2354.0494955600002</v>
      </c>
      <c r="P62" s="36">
        <f>SUMIFS(СВЦЭМ!$C$39:$C$782,СВЦЭМ!$A$39:$A$782,$A62,СВЦЭМ!$B$39:$B$782,P$45)+'СЕТ СН'!$G$9+СВЦЭМ!$D$10+'СЕТ СН'!$G$6-'СЕТ СН'!$G$19</f>
        <v>2372.5623199699999</v>
      </c>
      <c r="Q62" s="36">
        <f>SUMIFS(СВЦЭМ!$C$39:$C$782,СВЦЭМ!$A$39:$A$782,$A62,СВЦЭМ!$B$39:$B$782,Q$45)+'СЕТ СН'!$G$9+СВЦЭМ!$D$10+'СЕТ СН'!$G$6-'СЕТ СН'!$G$19</f>
        <v>2387.8591318400004</v>
      </c>
      <c r="R62" s="36">
        <f>SUMIFS(СВЦЭМ!$C$39:$C$782,СВЦЭМ!$A$39:$A$782,$A62,СВЦЭМ!$B$39:$B$782,R$45)+'СЕТ СН'!$G$9+СВЦЭМ!$D$10+'СЕТ СН'!$G$6-'СЕТ СН'!$G$19</f>
        <v>2394.2671091299999</v>
      </c>
      <c r="S62" s="36">
        <f>SUMIFS(СВЦЭМ!$C$39:$C$782,СВЦЭМ!$A$39:$A$782,$A62,СВЦЭМ!$B$39:$B$782,S$45)+'СЕТ СН'!$G$9+СВЦЭМ!$D$10+'СЕТ СН'!$G$6-'СЕТ СН'!$G$19</f>
        <v>2364.6260660399998</v>
      </c>
      <c r="T62" s="36">
        <f>SUMIFS(СВЦЭМ!$C$39:$C$782,СВЦЭМ!$A$39:$A$782,$A62,СВЦЭМ!$B$39:$B$782,T$45)+'СЕТ СН'!$G$9+СВЦЭМ!$D$10+'СЕТ СН'!$G$6-'СЕТ СН'!$G$19</f>
        <v>2312.1562705400002</v>
      </c>
      <c r="U62" s="36">
        <f>SUMIFS(СВЦЭМ!$C$39:$C$782,СВЦЭМ!$A$39:$A$782,$A62,СВЦЭМ!$B$39:$B$782,U$45)+'СЕТ СН'!$G$9+СВЦЭМ!$D$10+'СЕТ СН'!$G$6-'СЕТ СН'!$G$19</f>
        <v>2293.9793667499998</v>
      </c>
      <c r="V62" s="36">
        <f>SUMIFS(СВЦЭМ!$C$39:$C$782,СВЦЭМ!$A$39:$A$782,$A62,СВЦЭМ!$B$39:$B$782,V$45)+'СЕТ СН'!$G$9+СВЦЭМ!$D$10+'СЕТ СН'!$G$6-'СЕТ СН'!$G$19</f>
        <v>2358.5095698700002</v>
      </c>
      <c r="W62" s="36">
        <f>SUMIFS(СВЦЭМ!$C$39:$C$782,СВЦЭМ!$A$39:$A$782,$A62,СВЦЭМ!$B$39:$B$782,W$45)+'СЕТ СН'!$G$9+СВЦЭМ!$D$10+'СЕТ СН'!$G$6-'СЕТ СН'!$G$19</f>
        <v>2385.59924856</v>
      </c>
      <c r="X62" s="36">
        <f>SUMIFS(СВЦЭМ!$C$39:$C$782,СВЦЭМ!$A$39:$A$782,$A62,СВЦЭМ!$B$39:$B$782,X$45)+'СЕТ СН'!$G$9+СВЦЭМ!$D$10+'СЕТ СН'!$G$6-'СЕТ СН'!$G$19</f>
        <v>2418.1040792100002</v>
      </c>
      <c r="Y62" s="36">
        <f>SUMIFS(СВЦЭМ!$C$39:$C$782,СВЦЭМ!$A$39:$A$782,$A62,СВЦЭМ!$B$39:$B$782,Y$45)+'СЕТ СН'!$G$9+СВЦЭМ!$D$10+'СЕТ СН'!$G$6-'СЕТ СН'!$G$19</f>
        <v>2450.3921307400001</v>
      </c>
    </row>
    <row r="63" spans="1:25" ht="15.75" x14ac:dyDescent="0.2">
      <c r="A63" s="35">
        <f t="shared" si="1"/>
        <v>45340</v>
      </c>
      <c r="B63" s="36">
        <f>SUMIFS(СВЦЭМ!$C$39:$C$782,СВЦЭМ!$A$39:$A$782,$A63,СВЦЭМ!$B$39:$B$782,B$45)+'СЕТ СН'!$G$9+СВЦЭМ!$D$10+'СЕТ СН'!$G$6-'СЕТ СН'!$G$19</f>
        <v>2469.9619739</v>
      </c>
      <c r="C63" s="36">
        <f>SUMIFS(СВЦЭМ!$C$39:$C$782,СВЦЭМ!$A$39:$A$782,$A63,СВЦЭМ!$B$39:$B$782,C$45)+'СЕТ СН'!$G$9+СВЦЭМ!$D$10+'СЕТ СН'!$G$6-'СЕТ СН'!$G$19</f>
        <v>2507.7144913500001</v>
      </c>
      <c r="D63" s="36">
        <f>SUMIFS(СВЦЭМ!$C$39:$C$782,СВЦЭМ!$A$39:$A$782,$A63,СВЦЭМ!$B$39:$B$782,D$45)+'СЕТ СН'!$G$9+СВЦЭМ!$D$10+'СЕТ СН'!$G$6-'СЕТ СН'!$G$19</f>
        <v>2500.7734850800002</v>
      </c>
      <c r="E63" s="36">
        <f>SUMIFS(СВЦЭМ!$C$39:$C$782,СВЦЭМ!$A$39:$A$782,$A63,СВЦЭМ!$B$39:$B$782,E$45)+'СЕТ СН'!$G$9+СВЦЭМ!$D$10+'СЕТ СН'!$G$6-'СЕТ СН'!$G$19</f>
        <v>2514.5941335900002</v>
      </c>
      <c r="F63" s="36">
        <f>SUMIFS(СВЦЭМ!$C$39:$C$782,СВЦЭМ!$A$39:$A$782,$A63,СВЦЭМ!$B$39:$B$782,F$45)+'СЕТ СН'!$G$9+СВЦЭМ!$D$10+'СЕТ СН'!$G$6-'СЕТ СН'!$G$19</f>
        <v>2510.2468339500001</v>
      </c>
      <c r="G63" s="36">
        <f>SUMIFS(СВЦЭМ!$C$39:$C$782,СВЦЭМ!$A$39:$A$782,$A63,СВЦЭМ!$B$39:$B$782,G$45)+'СЕТ СН'!$G$9+СВЦЭМ!$D$10+'СЕТ СН'!$G$6-'СЕТ СН'!$G$19</f>
        <v>2490.4392312600003</v>
      </c>
      <c r="H63" s="36">
        <f>SUMIFS(СВЦЭМ!$C$39:$C$782,СВЦЭМ!$A$39:$A$782,$A63,СВЦЭМ!$B$39:$B$782,H$45)+'СЕТ СН'!$G$9+СВЦЭМ!$D$10+'СЕТ СН'!$G$6-'СЕТ СН'!$G$19</f>
        <v>2464.3992789000004</v>
      </c>
      <c r="I63" s="36">
        <f>SUMIFS(СВЦЭМ!$C$39:$C$782,СВЦЭМ!$A$39:$A$782,$A63,СВЦЭМ!$B$39:$B$782,I$45)+'СЕТ СН'!$G$9+СВЦЭМ!$D$10+'СЕТ СН'!$G$6-'СЕТ СН'!$G$19</f>
        <v>2470.5816261300001</v>
      </c>
      <c r="J63" s="36">
        <f>SUMIFS(СВЦЭМ!$C$39:$C$782,СВЦЭМ!$A$39:$A$782,$A63,СВЦЭМ!$B$39:$B$782,J$45)+'СЕТ СН'!$G$9+СВЦЭМ!$D$10+'СЕТ СН'!$G$6-'СЕТ СН'!$G$19</f>
        <v>2356.3078454199999</v>
      </c>
      <c r="K63" s="36">
        <f>SUMIFS(СВЦЭМ!$C$39:$C$782,СВЦЭМ!$A$39:$A$782,$A63,СВЦЭМ!$B$39:$B$782,K$45)+'СЕТ СН'!$G$9+СВЦЭМ!$D$10+'СЕТ СН'!$G$6-'СЕТ СН'!$G$19</f>
        <v>2314.95511898</v>
      </c>
      <c r="L63" s="36">
        <f>SUMIFS(СВЦЭМ!$C$39:$C$782,СВЦЭМ!$A$39:$A$782,$A63,СВЦЭМ!$B$39:$B$782,L$45)+'СЕТ СН'!$G$9+СВЦЭМ!$D$10+'СЕТ СН'!$G$6-'СЕТ СН'!$G$19</f>
        <v>2285.3187111699999</v>
      </c>
      <c r="M63" s="36">
        <f>SUMIFS(СВЦЭМ!$C$39:$C$782,СВЦЭМ!$A$39:$A$782,$A63,СВЦЭМ!$B$39:$B$782,M$45)+'СЕТ СН'!$G$9+СВЦЭМ!$D$10+'СЕТ СН'!$G$6-'СЕТ СН'!$G$19</f>
        <v>2280.2295294300002</v>
      </c>
      <c r="N63" s="36">
        <f>SUMIFS(СВЦЭМ!$C$39:$C$782,СВЦЭМ!$A$39:$A$782,$A63,СВЦЭМ!$B$39:$B$782,N$45)+'СЕТ СН'!$G$9+СВЦЭМ!$D$10+'СЕТ СН'!$G$6-'СЕТ СН'!$G$19</f>
        <v>2298.3065745099998</v>
      </c>
      <c r="O63" s="36">
        <f>SUMIFS(СВЦЭМ!$C$39:$C$782,СВЦЭМ!$A$39:$A$782,$A63,СВЦЭМ!$B$39:$B$782,O$45)+'СЕТ СН'!$G$9+СВЦЭМ!$D$10+'СЕТ СН'!$G$6-'СЕТ СН'!$G$19</f>
        <v>2323.3390159300002</v>
      </c>
      <c r="P63" s="36">
        <f>SUMIFS(СВЦЭМ!$C$39:$C$782,СВЦЭМ!$A$39:$A$782,$A63,СВЦЭМ!$B$39:$B$782,P$45)+'СЕТ СН'!$G$9+СВЦЭМ!$D$10+'СЕТ СН'!$G$6-'СЕТ СН'!$G$19</f>
        <v>2343.11917799</v>
      </c>
      <c r="Q63" s="36">
        <f>SUMIFS(СВЦЭМ!$C$39:$C$782,СВЦЭМ!$A$39:$A$782,$A63,СВЦЭМ!$B$39:$B$782,Q$45)+'СЕТ СН'!$G$9+СВЦЭМ!$D$10+'СЕТ СН'!$G$6-'СЕТ СН'!$G$19</f>
        <v>2363.9231923500001</v>
      </c>
      <c r="R63" s="36">
        <f>SUMIFS(СВЦЭМ!$C$39:$C$782,СВЦЭМ!$A$39:$A$782,$A63,СВЦЭМ!$B$39:$B$782,R$45)+'СЕТ СН'!$G$9+СВЦЭМ!$D$10+'СЕТ СН'!$G$6-'СЕТ СН'!$G$19</f>
        <v>2363.17477306</v>
      </c>
      <c r="S63" s="36">
        <f>SUMIFS(СВЦЭМ!$C$39:$C$782,СВЦЭМ!$A$39:$A$782,$A63,СВЦЭМ!$B$39:$B$782,S$45)+'СЕТ СН'!$G$9+СВЦЭМ!$D$10+'СЕТ СН'!$G$6-'СЕТ СН'!$G$19</f>
        <v>2331.1395283699999</v>
      </c>
      <c r="T63" s="36">
        <f>SUMIFS(СВЦЭМ!$C$39:$C$782,СВЦЭМ!$A$39:$A$782,$A63,СВЦЭМ!$B$39:$B$782,T$45)+'СЕТ СН'!$G$9+СВЦЭМ!$D$10+'СЕТ СН'!$G$6-'СЕТ СН'!$G$19</f>
        <v>2280.2951229</v>
      </c>
      <c r="U63" s="36">
        <f>SUMIFS(СВЦЭМ!$C$39:$C$782,СВЦЭМ!$A$39:$A$782,$A63,СВЦЭМ!$B$39:$B$782,U$45)+'СЕТ СН'!$G$9+СВЦЭМ!$D$10+'СЕТ СН'!$G$6-'СЕТ СН'!$G$19</f>
        <v>2249.8747978599999</v>
      </c>
      <c r="V63" s="36">
        <f>SUMIFS(СВЦЭМ!$C$39:$C$782,СВЦЭМ!$A$39:$A$782,$A63,СВЦЭМ!$B$39:$B$782,V$45)+'СЕТ СН'!$G$9+СВЦЭМ!$D$10+'СЕТ СН'!$G$6-'СЕТ СН'!$G$19</f>
        <v>2311.8578576800001</v>
      </c>
      <c r="W63" s="36">
        <f>SUMIFS(СВЦЭМ!$C$39:$C$782,СВЦЭМ!$A$39:$A$782,$A63,СВЦЭМ!$B$39:$B$782,W$45)+'СЕТ СН'!$G$9+СВЦЭМ!$D$10+'СЕТ СН'!$G$6-'СЕТ СН'!$G$19</f>
        <v>2333.01365093</v>
      </c>
      <c r="X63" s="36">
        <f>SUMIFS(СВЦЭМ!$C$39:$C$782,СВЦЭМ!$A$39:$A$782,$A63,СВЦЭМ!$B$39:$B$782,X$45)+'СЕТ СН'!$G$9+СВЦЭМ!$D$10+'СЕТ СН'!$G$6-'СЕТ СН'!$G$19</f>
        <v>2361.5420663300001</v>
      </c>
      <c r="Y63" s="36">
        <f>SUMIFS(СВЦЭМ!$C$39:$C$782,СВЦЭМ!$A$39:$A$782,$A63,СВЦЭМ!$B$39:$B$782,Y$45)+'СЕТ СН'!$G$9+СВЦЭМ!$D$10+'СЕТ СН'!$G$6-'СЕТ СН'!$G$19</f>
        <v>2395.5944104700002</v>
      </c>
    </row>
    <row r="64" spans="1:25" ht="15.75" x14ac:dyDescent="0.2">
      <c r="A64" s="35">
        <f t="shared" si="1"/>
        <v>45341</v>
      </c>
      <c r="B64" s="36">
        <f>SUMIFS(СВЦЭМ!$C$39:$C$782,СВЦЭМ!$A$39:$A$782,$A64,СВЦЭМ!$B$39:$B$782,B$45)+'СЕТ СН'!$G$9+СВЦЭМ!$D$10+'СЕТ СН'!$G$6-'СЕТ СН'!$G$19</f>
        <v>2438.24820877</v>
      </c>
      <c r="C64" s="36">
        <f>SUMIFS(СВЦЭМ!$C$39:$C$782,СВЦЭМ!$A$39:$A$782,$A64,СВЦЭМ!$B$39:$B$782,C$45)+'СЕТ СН'!$G$9+СВЦЭМ!$D$10+'СЕТ СН'!$G$6-'СЕТ СН'!$G$19</f>
        <v>2480.59492555</v>
      </c>
      <c r="D64" s="36">
        <f>SUMIFS(СВЦЭМ!$C$39:$C$782,СВЦЭМ!$A$39:$A$782,$A64,СВЦЭМ!$B$39:$B$782,D$45)+'СЕТ СН'!$G$9+СВЦЭМ!$D$10+'СЕТ СН'!$G$6-'СЕТ СН'!$G$19</f>
        <v>2494.9031067200003</v>
      </c>
      <c r="E64" s="36">
        <f>SUMIFS(СВЦЭМ!$C$39:$C$782,СВЦЭМ!$A$39:$A$782,$A64,СВЦЭМ!$B$39:$B$782,E$45)+'СЕТ СН'!$G$9+СВЦЭМ!$D$10+'СЕТ СН'!$G$6-'СЕТ СН'!$G$19</f>
        <v>2506.9864466399999</v>
      </c>
      <c r="F64" s="36">
        <f>SUMIFS(СВЦЭМ!$C$39:$C$782,СВЦЭМ!$A$39:$A$782,$A64,СВЦЭМ!$B$39:$B$782,F$45)+'СЕТ СН'!$G$9+СВЦЭМ!$D$10+'СЕТ СН'!$G$6-'СЕТ СН'!$G$19</f>
        <v>2500.5146884999999</v>
      </c>
      <c r="G64" s="36">
        <f>SUMIFS(СВЦЭМ!$C$39:$C$782,СВЦЭМ!$A$39:$A$782,$A64,СВЦЭМ!$B$39:$B$782,G$45)+'СЕТ СН'!$G$9+СВЦЭМ!$D$10+'СЕТ СН'!$G$6-'СЕТ СН'!$G$19</f>
        <v>2507.3976669900003</v>
      </c>
      <c r="H64" s="36">
        <f>SUMIFS(СВЦЭМ!$C$39:$C$782,СВЦЭМ!$A$39:$A$782,$A64,СВЦЭМ!$B$39:$B$782,H$45)+'СЕТ СН'!$G$9+СВЦЭМ!$D$10+'СЕТ СН'!$G$6-'СЕТ СН'!$G$19</f>
        <v>2447.7753599299999</v>
      </c>
      <c r="I64" s="36">
        <f>SUMIFS(СВЦЭМ!$C$39:$C$782,СВЦЭМ!$A$39:$A$782,$A64,СВЦЭМ!$B$39:$B$782,I$45)+'СЕТ СН'!$G$9+СВЦЭМ!$D$10+'СЕТ СН'!$G$6-'СЕТ СН'!$G$19</f>
        <v>2400.4960850300004</v>
      </c>
      <c r="J64" s="36">
        <f>SUMIFS(СВЦЭМ!$C$39:$C$782,СВЦЭМ!$A$39:$A$782,$A64,СВЦЭМ!$B$39:$B$782,J$45)+'СЕТ СН'!$G$9+СВЦЭМ!$D$10+'СЕТ СН'!$G$6-'СЕТ СН'!$G$19</f>
        <v>2373.1837085900002</v>
      </c>
      <c r="K64" s="36">
        <f>SUMIFS(СВЦЭМ!$C$39:$C$782,СВЦЭМ!$A$39:$A$782,$A64,СВЦЭМ!$B$39:$B$782,K$45)+'СЕТ СН'!$G$9+СВЦЭМ!$D$10+'СЕТ СН'!$G$6-'СЕТ СН'!$G$19</f>
        <v>2376.6327068099999</v>
      </c>
      <c r="L64" s="36">
        <f>SUMIFS(СВЦЭМ!$C$39:$C$782,СВЦЭМ!$A$39:$A$782,$A64,СВЦЭМ!$B$39:$B$782,L$45)+'СЕТ СН'!$G$9+СВЦЭМ!$D$10+'СЕТ СН'!$G$6-'СЕТ СН'!$G$19</f>
        <v>2369.42564502</v>
      </c>
      <c r="M64" s="36">
        <f>SUMIFS(СВЦЭМ!$C$39:$C$782,СВЦЭМ!$A$39:$A$782,$A64,СВЦЭМ!$B$39:$B$782,M$45)+'СЕТ СН'!$G$9+СВЦЭМ!$D$10+'СЕТ СН'!$G$6-'СЕТ СН'!$G$19</f>
        <v>2393.8036832100001</v>
      </c>
      <c r="N64" s="36">
        <f>SUMIFS(СВЦЭМ!$C$39:$C$782,СВЦЭМ!$A$39:$A$782,$A64,СВЦЭМ!$B$39:$B$782,N$45)+'СЕТ СН'!$G$9+СВЦЭМ!$D$10+'СЕТ СН'!$G$6-'СЕТ СН'!$G$19</f>
        <v>2383.93036041</v>
      </c>
      <c r="O64" s="36">
        <f>SUMIFS(СВЦЭМ!$C$39:$C$782,СВЦЭМ!$A$39:$A$782,$A64,СВЦЭМ!$B$39:$B$782,O$45)+'СЕТ СН'!$G$9+СВЦЭМ!$D$10+'СЕТ СН'!$G$6-'СЕТ СН'!$G$19</f>
        <v>2394.9989877200001</v>
      </c>
      <c r="P64" s="36">
        <f>SUMIFS(СВЦЭМ!$C$39:$C$782,СВЦЭМ!$A$39:$A$782,$A64,СВЦЭМ!$B$39:$B$782,P$45)+'СЕТ СН'!$G$9+СВЦЭМ!$D$10+'СЕТ СН'!$G$6-'СЕТ СН'!$G$19</f>
        <v>2418.3380117400002</v>
      </c>
      <c r="Q64" s="36">
        <f>SUMIFS(СВЦЭМ!$C$39:$C$782,СВЦЭМ!$A$39:$A$782,$A64,СВЦЭМ!$B$39:$B$782,Q$45)+'СЕТ СН'!$G$9+СВЦЭМ!$D$10+'СЕТ СН'!$G$6-'СЕТ СН'!$G$19</f>
        <v>2435.54405374</v>
      </c>
      <c r="R64" s="36">
        <f>SUMIFS(СВЦЭМ!$C$39:$C$782,СВЦЭМ!$A$39:$A$782,$A64,СВЦЭМ!$B$39:$B$782,R$45)+'СЕТ СН'!$G$9+СВЦЭМ!$D$10+'СЕТ СН'!$G$6-'СЕТ СН'!$G$19</f>
        <v>2425.12805157</v>
      </c>
      <c r="S64" s="36">
        <f>SUMIFS(СВЦЭМ!$C$39:$C$782,СВЦЭМ!$A$39:$A$782,$A64,СВЦЭМ!$B$39:$B$782,S$45)+'СЕТ СН'!$G$9+СВЦЭМ!$D$10+'СЕТ СН'!$G$6-'СЕТ СН'!$G$19</f>
        <v>2407.8239731200001</v>
      </c>
      <c r="T64" s="36">
        <f>SUMIFS(СВЦЭМ!$C$39:$C$782,СВЦЭМ!$A$39:$A$782,$A64,СВЦЭМ!$B$39:$B$782,T$45)+'СЕТ СН'!$G$9+СВЦЭМ!$D$10+'СЕТ СН'!$G$6-'СЕТ СН'!$G$19</f>
        <v>2361.9585859600002</v>
      </c>
      <c r="U64" s="36">
        <f>SUMIFS(СВЦЭМ!$C$39:$C$782,СВЦЭМ!$A$39:$A$782,$A64,СВЦЭМ!$B$39:$B$782,U$45)+'СЕТ СН'!$G$9+СВЦЭМ!$D$10+'СЕТ СН'!$G$6-'СЕТ СН'!$G$19</f>
        <v>2329.8484050000002</v>
      </c>
      <c r="V64" s="36">
        <f>SUMIFS(СВЦЭМ!$C$39:$C$782,СВЦЭМ!$A$39:$A$782,$A64,СВЦЭМ!$B$39:$B$782,V$45)+'СЕТ СН'!$G$9+СВЦЭМ!$D$10+'СЕТ СН'!$G$6-'СЕТ СН'!$G$19</f>
        <v>2370.8406050899998</v>
      </c>
      <c r="W64" s="36">
        <f>SUMIFS(СВЦЭМ!$C$39:$C$782,СВЦЭМ!$A$39:$A$782,$A64,СВЦЭМ!$B$39:$B$782,W$45)+'СЕТ СН'!$G$9+СВЦЭМ!$D$10+'СЕТ СН'!$G$6-'СЕТ СН'!$G$19</f>
        <v>2384.2587921800005</v>
      </c>
      <c r="X64" s="36">
        <f>SUMIFS(СВЦЭМ!$C$39:$C$782,СВЦЭМ!$A$39:$A$782,$A64,СВЦЭМ!$B$39:$B$782,X$45)+'СЕТ СН'!$G$9+СВЦЭМ!$D$10+'СЕТ СН'!$G$6-'СЕТ СН'!$G$19</f>
        <v>2403.1902493000002</v>
      </c>
      <c r="Y64" s="36">
        <f>SUMIFS(СВЦЭМ!$C$39:$C$782,СВЦЭМ!$A$39:$A$782,$A64,СВЦЭМ!$B$39:$B$782,Y$45)+'СЕТ СН'!$G$9+СВЦЭМ!$D$10+'СЕТ СН'!$G$6-'СЕТ СН'!$G$19</f>
        <v>2437.7699510400003</v>
      </c>
    </row>
    <row r="65" spans="1:25" ht="15.75" x14ac:dyDescent="0.2">
      <c r="A65" s="35">
        <f t="shared" si="1"/>
        <v>45342</v>
      </c>
      <c r="B65" s="36">
        <f>SUMIFS(СВЦЭМ!$C$39:$C$782,СВЦЭМ!$A$39:$A$782,$A65,СВЦЭМ!$B$39:$B$782,B$45)+'СЕТ СН'!$G$9+СВЦЭМ!$D$10+'СЕТ СН'!$G$6-'СЕТ СН'!$G$19</f>
        <v>2411.8806507200002</v>
      </c>
      <c r="C65" s="36">
        <f>SUMIFS(СВЦЭМ!$C$39:$C$782,СВЦЭМ!$A$39:$A$782,$A65,СВЦЭМ!$B$39:$B$782,C$45)+'СЕТ СН'!$G$9+СВЦЭМ!$D$10+'СЕТ СН'!$G$6-'СЕТ СН'!$G$19</f>
        <v>2428.2035307300002</v>
      </c>
      <c r="D65" s="36">
        <f>SUMIFS(СВЦЭМ!$C$39:$C$782,СВЦЭМ!$A$39:$A$782,$A65,СВЦЭМ!$B$39:$B$782,D$45)+'СЕТ СН'!$G$9+СВЦЭМ!$D$10+'СЕТ СН'!$G$6-'СЕТ СН'!$G$19</f>
        <v>2445.4166155400003</v>
      </c>
      <c r="E65" s="36">
        <f>SUMIFS(СВЦЭМ!$C$39:$C$782,СВЦЭМ!$A$39:$A$782,$A65,СВЦЭМ!$B$39:$B$782,E$45)+'СЕТ СН'!$G$9+СВЦЭМ!$D$10+'СЕТ СН'!$G$6-'СЕТ СН'!$G$19</f>
        <v>2467.3288774600001</v>
      </c>
      <c r="F65" s="36">
        <f>SUMIFS(СВЦЭМ!$C$39:$C$782,СВЦЭМ!$A$39:$A$782,$A65,СВЦЭМ!$B$39:$B$782,F$45)+'СЕТ СН'!$G$9+СВЦЭМ!$D$10+'СЕТ СН'!$G$6-'СЕТ СН'!$G$19</f>
        <v>2455.7718784500003</v>
      </c>
      <c r="G65" s="36">
        <f>SUMIFS(СВЦЭМ!$C$39:$C$782,СВЦЭМ!$A$39:$A$782,$A65,СВЦЭМ!$B$39:$B$782,G$45)+'СЕТ СН'!$G$9+СВЦЭМ!$D$10+'СЕТ СН'!$G$6-'СЕТ СН'!$G$19</f>
        <v>2432.8642921600003</v>
      </c>
      <c r="H65" s="36">
        <f>SUMIFS(СВЦЭМ!$C$39:$C$782,СВЦЭМ!$A$39:$A$782,$A65,СВЦЭМ!$B$39:$B$782,H$45)+'СЕТ СН'!$G$9+СВЦЭМ!$D$10+'СЕТ СН'!$G$6-'СЕТ СН'!$G$19</f>
        <v>2387.3710871600001</v>
      </c>
      <c r="I65" s="36">
        <f>SUMIFS(СВЦЭМ!$C$39:$C$782,СВЦЭМ!$A$39:$A$782,$A65,СВЦЭМ!$B$39:$B$782,I$45)+'СЕТ СН'!$G$9+СВЦЭМ!$D$10+'СЕТ СН'!$G$6-'СЕТ СН'!$G$19</f>
        <v>2345.5591417099999</v>
      </c>
      <c r="J65" s="36">
        <f>SUMIFS(СВЦЭМ!$C$39:$C$782,СВЦЭМ!$A$39:$A$782,$A65,СВЦЭМ!$B$39:$B$782,J$45)+'СЕТ СН'!$G$9+СВЦЭМ!$D$10+'СЕТ СН'!$G$6-'СЕТ СН'!$G$19</f>
        <v>2254.3687659100001</v>
      </c>
      <c r="K65" s="36">
        <f>SUMIFS(СВЦЭМ!$C$39:$C$782,СВЦЭМ!$A$39:$A$782,$A65,СВЦЭМ!$B$39:$B$782,K$45)+'СЕТ СН'!$G$9+СВЦЭМ!$D$10+'СЕТ СН'!$G$6-'СЕТ СН'!$G$19</f>
        <v>2259.3796354900001</v>
      </c>
      <c r="L65" s="36">
        <f>SUMIFS(СВЦЭМ!$C$39:$C$782,СВЦЭМ!$A$39:$A$782,$A65,СВЦЭМ!$B$39:$B$782,L$45)+'СЕТ СН'!$G$9+СВЦЭМ!$D$10+'СЕТ СН'!$G$6-'СЕТ СН'!$G$19</f>
        <v>2253.8976781900001</v>
      </c>
      <c r="M65" s="36">
        <f>SUMIFS(СВЦЭМ!$C$39:$C$782,СВЦЭМ!$A$39:$A$782,$A65,СВЦЭМ!$B$39:$B$782,M$45)+'СЕТ СН'!$G$9+СВЦЭМ!$D$10+'СЕТ СН'!$G$6-'СЕТ СН'!$G$19</f>
        <v>2278.29531202</v>
      </c>
      <c r="N65" s="36">
        <f>SUMIFS(СВЦЭМ!$C$39:$C$782,СВЦЭМ!$A$39:$A$782,$A65,СВЦЭМ!$B$39:$B$782,N$45)+'СЕТ СН'!$G$9+СВЦЭМ!$D$10+'СЕТ СН'!$G$6-'СЕТ СН'!$G$19</f>
        <v>2265.11759717</v>
      </c>
      <c r="O65" s="36">
        <f>SUMIFS(СВЦЭМ!$C$39:$C$782,СВЦЭМ!$A$39:$A$782,$A65,СВЦЭМ!$B$39:$B$782,O$45)+'СЕТ СН'!$G$9+СВЦЭМ!$D$10+'СЕТ СН'!$G$6-'СЕТ СН'!$G$19</f>
        <v>2284.8325975500002</v>
      </c>
      <c r="P65" s="36">
        <f>SUMIFS(СВЦЭМ!$C$39:$C$782,СВЦЭМ!$A$39:$A$782,$A65,СВЦЭМ!$B$39:$B$782,P$45)+'СЕТ СН'!$G$9+СВЦЭМ!$D$10+'СЕТ СН'!$G$6-'СЕТ СН'!$G$19</f>
        <v>2306.9311205200001</v>
      </c>
      <c r="Q65" s="36">
        <f>SUMIFS(СВЦЭМ!$C$39:$C$782,СВЦЭМ!$A$39:$A$782,$A65,СВЦЭМ!$B$39:$B$782,Q$45)+'СЕТ СН'!$G$9+СВЦЭМ!$D$10+'СЕТ СН'!$G$6-'СЕТ СН'!$G$19</f>
        <v>2316.1272144099999</v>
      </c>
      <c r="R65" s="36">
        <f>SUMIFS(СВЦЭМ!$C$39:$C$782,СВЦЭМ!$A$39:$A$782,$A65,СВЦЭМ!$B$39:$B$782,R$45)+'СЕТ СН'!$G$9+СВЦЭМ!$D$10+'СЕТ СН'!$G$6-'СЕТ СН'!$G$19</f>
        <v>2309.9959597299999</v>
      </c>
      <c r="S65" s="36">
        <f>SUMIFS(СВЦЭМ!$C$39:$C$782,СВЦЭМ!$A$39:$A$782,$A65,СВЦЭМ!$B$39:$B$782,S$45)+'СЕТ СН'!$G$9+СВЦЭМ!$D$10+'СЕТ СН'!$G$6-'СЕТ СН'!$G$19</f>
        <v>2279.61288805</v>
      </c>
      <c r="T65" s="36">
        <f>SUMIFS(СВЦЭМ!$C$39:$C$782,СВЦЭМ!$A$39:$A$782,$A65,СВЦЭМ!$B$39:$B$782,T$45)+'СЕТ СН'!$G$9+СВЦЭМ!$D$10+'СЕТ СН'!$G$6-'СЕТ СН'!$G$19</f>
        <v>2227.8429295699998</v>
      </c>
      <c r="U65" s="36">
        <f>SUMIFS(СВЦЭМ!$C$39:$C$782,СВЦЭМ!$A$39:$A$782,$A65,СВЦЭМ!$B$39:$B$782,U$45)+'СЕТ СН'!$G$9+СВЦЭМ!$D$10+'СЕТ СН'!$G$6-'СЕТ СН'!$G$19</f>
        <v>2224.4603636900001</v>
      </c>
      <c r="V65" s="36">
        <f>SUMIFS(СВЦЭМ!$C$39:$C$782,СВЦЭМ!$A$39:$A$782,$A65,СВЦЭМ!$B$39:$B$782,V$45)+'СЕТ СН'!$G$9+СВЦЭМ!$D$10+'СЕТ СН'!$G$6-'СЕТ СН'!$G$19</f>
        <v>2301.8900171599998</v>
      </c>
      <c r="W65" s="36">
        <f>SUMIFS(СВЦЭМ!$C$39:$C$782,СВЦЭМ!$A$39:$A$782,$A65,СВЦЭМ!$B$39:$B$782,W$45)+'СЕТ СН'!$G$9+СВЦЭМ!$D$10+'СЕТ СН'!$G$6-'СЕТ СН'!$G$19</f>
        <v>2320.4189796599999</v>
      </c>
      <c r="X65" s="36">
        <f>SUMIFS(СВЦЭМ!$C$39:$C$782,СВЦЭМ!$A$39:$A$782,$A65,СВЦЭМ!$B$39:$B$782,X$45)+'СЕТ СН'!$G$9+СВЦЭМ!$D$10+'СЕТ СН'!$G$6-'СЕТ СН'!$G$19</f>
        <v>2333.6165028800001</v>
      </c>
      <c r="Y65" s="36">
        <f>SUMIFS(СВЦЭМ!$C$39:$C$782,СВЦЭМ!$A$39:$A$782,$A65,СВЦЭМ!$B$39:$B$782,Y$45)+'СЕТ СН'!$G$9+СВЦЭМ!$D$10+'СЕТ СН'!$G$6-'СЕТ СН'!$G$19</f>
        <v>2366.7236864500001</v>
      </c>
    </row>
    <row r="66" spans="1:25" ht="15.75" x14ac:dyDescent="0.2">
      <c r="A66" s="35">
        <f t="shared" si="1"/>
        <v>45343</v>
      </c>
      <c r="B66" s="36">
        <f>SUMIFS(СВЦЭМ!$C$39:$C$782,СВЦЭМ!$A$39:$A$782,$A66,СВЦЭМ!$B$39:$B$782,B$45)+'СЕТ СН'!$G$9+СВЦЭМ!$D$10+'СЕТ СН'!$G$6-'СЕТ СН'!$G$19</f>
        <v>2378.7004814699999</v>
      </c>
      <c r="C66" s="36">
        <f>SUMIFS(СВЦЭМ!$C$39:$C$782,СВЦЭМ!$A$39:$A$782,$A66,СВЦЭМ!$B$39:$B$782,C$45)+'СЕТ СН'!$G$9+СВЦЭМ!$D$10+'СЕТ СН'!$G$6-'СЕТ СН'!$G$19</f>
        <v>2417.1442153300004</v>
      </c>
      <c r="D66" s="36">
        <f>SUMIFS(СВЦЭМ!$C$39:$C$782,СВЦЭМ!$A$39:$A$782,$A66,СВЦЭМ!$B$39:$B$782,D$45)+'СЕТ СН'!$G$9+СВЦЭМ!$D$10+'СЕТ СН'!$G$6-'СЕТ СН'!$G$19</f>
        <v>2429.5308676300001</v>
      </c>
      <c r="E66" s="36">
        <f>SUMIFS(СВЦЭМ!$C$39:$C$782,СВЦЭМ!$A$39:$A$782,$A66,СВЦЭМ!$B$39:$B$782,E$45)+'СЕТ СН'!$G$9+СВЦЭМ!$D$10+'СЕТ СН'!$G$6-'СЕТ СН'!$G$19</f>
        <v>2452.5366824299999</v>
      </c>
      <c r="F66" s="36">
        <f>SUMIFS(СВЦЭМ!$C$39:$C$782,СВЦЭМ!$A$39:$A$782,$A66,СВЦЭМ!$B$39:$B$782,F$45)+'СЕТ СН'!$G$9+СВЦЭМ!$D$10+'СЕТ СН'!$G$6-'СЕТ СН'!$G$19</f>
        <v>2439.2441928900002</v>
      </c>
      <c r="G66" s="36">
        <f>SUMIFS(СВЦЭМ!$C$39:$C$782,СВЦЭМ!$A$39:$A$782,$A66,СВЦЭМ!$B$39:$B$782,G$45)+'СЕТ СН'!$G$9+СВЦЭМ!$D$10+'СЕТ СН'!$G$6-'СЕТ СН'!$G$19</f>
        <v>2409.6840644000004</v>
      </c>
      <c r="H66" s="36">
        <f>SUMIFS(СВЦЭМ!$C$39:$C$782,СВЦЭМ!$A$39:$A$782,$A66,СВЦЭМ!$B$39:$B$782,H$45)+'СЕТ СН'!$G$9+СВЦЭМ!$D$10+'СЕТ СН'!$G$6-'СЕТ СН'!$G$19</f>
        <v>2354.0834084500002</v>
      </c>
      <c r="I66" s="36">
        <f>SUMIFS(СВЦЭМ!$C$39:$C$782,СВЦЭМ!$A$39:$A$782,$A66,СВЦЭМ!$B$39:$B$782,I$45)+'СЕТ СН'!$G$9+СВЦЭМ!$D$10+'СЕТ СН'!$G$6-'СЕТ СН'!$G$19</f>
        <v>2295.41683388</v>
      </c>
      <c r="J66" s="36">
        <f>SUMIFS(СВЦЭМ!$C$39:$C$782,СВЦЭМ!$A$39:$A$782,$A66,СВЦЭМ!$B$39:$B$782,J$45)+'СЕТ СН'!$G$9+СВЦЭМ!$D$10+'СЕТ СН'!$G$6-'СЕТ СН'!$G$19</f>
        <v>2286.7490458100001</v>
      </c>
      <c r="K66" s="36">
        <f>SUMIFS(СВЦЭМ!$C$39:$C$782,СВЦЭМ!$A$39:$A$782,$A66,СВЦЭМ!$B$39:$B$782,K$45)+'СЕТ СН'!$G$9+СВЦЭМ!$D$10+'СЕТ СН'!$G$6-'СЕТ СН'!$G$19</f>
        <v>2289.0869049399998</v>
      </c>
      <c r="L66" s="36">
        <f>SUMIFS(СВЦЭМ!$C$39:$C$782,СВЦЭМ!$A$39:$A$782,$A66,СВЦЭМ!$B$39:$B$782,L$45)+'СЕТ СН'!$G$9+СВЦЭМ!$D$10+'СЕТ СН'!$G$6-'СЕТ СН'!$G$19</f>
        <v>2284.5401340500002</v>
      </c>
      <c r="M66" s="36">
        <f>SUMIFS(СВЦЭМ!$C$39:$C$782,СВЦЭМ!$A$39:$A$782,$A66,СВЦЭМ!$B$39:$B$782,M$45)+'СЕТ СН'!$G$9+СВЦЭМ!$D$10+'СЕТ СН'!$G$6-'СЕТ СН'!$G$19</f>
        <v>2304.8889348600001</v>
      </c>
      <c r="N66" s="36">
        <f>SUMIFS(СВЦЭМ!$C$39:$C$782,СВЦЭМ!$A$39:$A$782,$A66,СВЦЭМ!$B$39:$B$782,N$45)+'СЕТ СН'!$G$9+СВЦЭМ!$D$10+'СЕТ СН'!$G$6-'СЕТ СН'!$G$19</f>
        <v>2300.9121512800002</v>
      </c>
      <c r="O66" s="36">
        <f>SUMIFS(СВЦЭМ!$C$39:$C$782,СВЦЭМ!$A$39:$A$782,$A66,СВЦЭМ!$B$39:$B$782,O$45)+'СЕТ СН'!$G$9+СВЦЭМ!$D$10+'СЕТ СН'!$G$6-'СЕТ СН'!$G$19</f>
        <v>2327.33388896</v>
      </c>
      <c r="P66" s="36">
        <f>SUMIFS(СВЦЭМ!$C$39:$C$782,СВЦЭМ!$A$39:$A$782,$A66,СВЦЭМ!$B$39:$B$782,P$45)+'СЕТ СН'!$G$9+СВЦЭМ!$D$10+'СЕТ СН'!$G$6-'СЕТ СН'!$G$19</f>
        <v>2344.4157051500001</v>
      </c>
      <c r="Q66" s="36">
        <f>SUMIFS(СВЦЭМ!$C$39:$C$782,СВЦЭМ!$A$39:$A$782,$A66,СВЦЭМ!$B$39:$B$782,Q$45)+'СЕТ СН'!$G$9+СВЦЭМ!$D$10+'СЕТ СН'!$G$6-'СЕТ СН'!$G$19</f>
        <v>2355.0764547200001</v>
      </c>
      <c r="R66" s="36">
        <f>SUMIFS(СВЦЭМ!$C$39:$C$782,СВЦЭМ!$A$39:$A$782,$A66,СВЦЭМ!$B$39:$B$782,R$45)+'СЕТ СН'!$G$9+СВЦЭМ!$D$10+'СЕТ СН'!$G$6-'СЕТ СН'!$G$19</f>
        <v>2344.7598021899998</v>
      </c>
      <c r="S66" s="36">
        <f>SUMIFS(СВЦЭМ!$C$39:$C$782,СВЦЭМ!$A$39:$A$782,$A66,СВЦЭМ!$B$39:$B$782,S$45)+'СЕТ СН'!$G$9+СВЦЭМ!$D$10+'СЕТ СН'!$G$6-'СЕТ СН'!$G$19</f>
        <v>2313.10249656</v>
      </c>
      <c r="T66" s="36">
        <f>SUMIFS(СВЦЭМ!$C$39:$C$782,СВЦЭМ!$A$39:$A$782,$A66,СВЦЭМ!$B$39:$B$782,T$45)+'СЕТ СН'!$G$9+СВЦЭМ!$D$10+'СЕТ СН'!$G$6-'СЕТ СН'!$G$19</f>
        <v>2271.9592472300001</v>
      </c>
      <c r="U66" s="36">
        <f>SUMIFS(СВЦЭМ!$C$39:$C$782,СВЦЭМ!$A$39:$A$782,$A66,СВЦЭМ!$B$39:$B$782,U$45)+'СЕТ СН'!$G$9+СВЦЭМ!$D$10+'СЕТ СН'!$G$6-'СЕТ СН'!$G$19</f>
        <v>2257.56979714</v>
      </c>
      <c r="V66" s="36">
        <f>SUMIFS(СВЦЭМ!$C$39:$C$782,СВЦЭМ!$A$39:$A$782,$A66,СВЦЭМ!$B$39:$B$782,V$45)+'СЕТ СН'!$G$9+СВЦЭМ!$D$10+'СЕТ СН'!$G$6-'СЕТ СН'!$G$19</f>
        <v>2274.1900613500002</v>
      </c>
      <c r="W66" s="36">
        <f>SUMIFS(СВЦЭМ!$C$39:$C$782,СВЦЭМ!$A$39:$A$782,$A66,СВЦЭМ!$B$39:$B$782,W$45)+'СЕТ СН'!$G$9+СВЦЭМ!$D$10+'СЕТ СН'!$G$6-'СЕТ СН'!$G$19</f>
        <v>2300.35618763</v>
      </c>
      <c r="X66" s="36">
        <f>SUMIFS(СВЦЭМ!$C$39:$C$782,СВЦЭМ!$A$39:$A$782,$A66,СВЦЭМ!$B$39:$B$782,X$45)+'СЕТ СН'!$G$9+СВЦЭМ!$D$10+'СЕТ СН'!$G$6-'СЕТ СН'!$G$19</f>
        <v>2339.0302617900002</v>
      </c>
      <c r="Y66" s="36">
        <f>SUMIFS(СВЦЭМ!$C$39:$C$782,СВЦЭМ!$A$39:$A$782,$A66,СВЦЭМ!$B$39:$B$782,Y$45)+'СЕТ СН'!$G$9+СВЦЭМ!$D$10+'СЕТ СН'!$G$6-'СЕТ СН'!$G$19</f>
        <v>2357.32490899</v>
      </c>
    </row>
    <row r="67" spans="1:25" ht="15.75" x14ac:dyDescent="0.2">
      <c r="A67" s="35">
        <f t="shared" si="1"/>
        <v>45344</v>
      </c>
      <c r="B67" s="36">
        <f>SUMIFS(СВЦЭМ!$C$39:$C$782,СВЦЭМ!$A$39:$A$782,$A67,СВЦЭМ!$B$39:$B$782,B$45)+'СЕТ СН'!$G$9+СВЦЭМ!$D$10+'СЕТ СН'!$G$6-'СЕТ СН'!$G$19</f>
        <v>2385.7136947099998</v>
      </c>
      <c r="C67" s="36">
        <f>SUMIFS(СВЦЭМ!$C$39:$C$782,СВЦЭМ!$A$39:$A$782,$A67,СВЦЭМ!$B$39:$B$782,C$45)+'СЕТ СН'!$G$9+СВЦЭМ!$D$10+'СЕТ СН'!$G$6-'СЕТ СН'!$G$19</f>
        <v>2420.7114200599999</v>
      </c>
      <c r="D67" s="36">
        <f>SUMIFS(СВЦЭМ!$C$39:$C$782,СВЦЭМ!$A$39:$A$782,$A67,СВЦЭМ!$B$39:$B$782,D$45)+'СЕТ СН'!$G$9+СВЦЭМ!$D$10+'СЕТ СН'!$G$6-'СЕТ СН'!$G$19</f>
        <v>2447.17910373</v>
      </c>
      <c r="E67" s="36">
        <f>SUMIFS(СВЦЭМ!$C$39:$C$782,СВЦЭМ!$A$39:$A$782,$A67,СВЦЭМ!$B$39:$B$782,E$45)+'СЕТ СН'!$G$9+СВЦЭМ!$D$10+'СЕТ СН'!$G$6-'СЕТ СН'!$G$19</f>
        <v>2455.0740011299999</v>
      </c>
      <c r="F67" s="36">
        <f>SUMIFS(СВЦЭМ!$C$39:$C$782,СВЦЭМ!$A$39:$A$782,$A67,СВЦЭМ!$B$39:$B$782,F$45)+'СЕТ СН'!$G$9+СВЦЭМ!$D$10+'СЕТ СН'!$G$6-'СЕТ СН'!$G$19</f>
        <v>2444.3960130300002</v>
      </c>
      <c r="G67" s="36">
        <f>SUMIFS(СВЦЭМ!$C$39:$C$782,СВЦЭМ!$A$39:$A$782,$A67,СВЦЭМ!$B$39:$B$782,G$45)+'СЕТ СН'!$G$9+СВЦЭМ!$D$10+'СЕТ СН'!$G$6-'СЕТ СН'!$G$19</f>
        <v>2426.0097390500005</v>
      </c>
      <c r="H67" s="36">
        <f>SUMIFS(СВЦЭМ!$C$39:$C$782,СВЦЭМ!$A$39:$A$782,$A67,СВЦЭМ!$B$39:$B$782,H$45)+'СЕТ СН'!$G$9+СВЦЭМ!$D$10+'СЕТ СН'!$G$6-'СЕТ СН'!$G$19</f>
        <v>2369.4878520799998</v>
      </c>
      <c r="I67" s="36">
        <f>SUMIFS(СВЦЭМ!$C$39:$C$782,СВЦЭМ!$A$39:$A$782,$A67,СВЦЭМ!$B$39:$B$782,I$45)+'СЕТ СН'!$G$9+СВЦЭМ!$D$10+'СЕТ СН'!$G$6-'СЕТ СН'!$G$19</f>
        <v>2323.4509293800002</v>
      </c>
      <c r="J67" s="36">
        <f>SUMIFS(СВЦЭМ!$C$39:$C$782,СВЦЭМ!$A$39:$A$782,$A67,СВЦЭМ!$B$39:$B$782,J$45)+'СЕТ СН'!$G$9+СВЦЭМ!$D$10+'СЕТ СН'!$G$6-'СЕТ СН'!$G$19</f>
        <v>2294.1986017600002</v>
      </c>
      <c r="K67" s="36">
        <f>SUMIFS(СВЦЭМ!$C$39:$C$782,СВЦЭМ!$A$39:$A$782,$A67,СВЦЭМ!$B$39:$B$782,K$45)+'СЕТ СН'!$G$9+СВЦЭМ!$D$10+'СЕТ СН'!$G$6-'СЕТ СН'!$G$19</f>
        <v>2274.72915526</v>
      </c>
      <c r="L67" s="36">
        <f>SUMIFS(СВЦЭМ!$C$39:$C$782,СВЦЭМ!$A$39:$A$782,$A67,СВЦЭМ!$B$39:$B$782,L$45)+'СЕТ СН'!$G$9+СВЦЭМ!$D$10+'СЕТ СН'!$G$6-'СЕТ СН'!$G$19</f>
        <v>2264.8081189600002</v>
      </c>
      <c r="M67" s="36">
        <f>SUMIFS(СВЦЭМ!$C$39:$C$782,СВЦЭМ!$A$39:$A$782,$A67,СВЦЭМ!$B$39:$B$782,M$45)+'СЕТ СН'!$G$9+СВЦЭМ!$D$10+'СЕТ СН'!$G$6-'СЕТ СН'!$G$19</f>
        <v>2299.1283735900001</v>
      </c>
      <c r="N67" s="36">
        <f>SUMIFS(СВЦЭМ!$C$39:$C$782,СВЦЭМ!$A$39:$A$782,$A67,СВЦЭМ!$B$39:$B$782,N$45)+'СЕТ СН'!$G$9+СВЦЭМ!$D$10+'СЕТ СН'!$G$6-'СЕТ СН'!$G$19</f>
        <v>2299.3765644300001</v>
      </c>
      <c r="O67" s="36">
        <f>SUMIFS(СВЦЭМ!$C$39:$C$782,СВЦЭМ!$A$39:$A$782,$A67,СВЦЭМ!$B$39:$B$782,O$45)+'СЕТ СН'!$G$9+СВЦЭМ!$D$10+'СЕТ СН'!$G$6-'СЕТ СН'!$G$19</f>
        <v>2327.5384343199999</v>
      </c>
      <c r="P67" s="36">
        <f>SUMIFS(СВЦЭМ!$C$39:$C$782,СВЦЭМ!$A$39:$A$782,$A67,СВЦЭМ!$B$39:$B$782,P$45)+'СЕТ СН'!$G$9+СВЦЭМ!$D$10+'СЕТ СН'!$G$6-'СЕТ СН'!$G$19</f>
        <v>2344.90306728</v>
      </c>
      <c r="Q67" s="36">
        <f>SUMIFS(СВЦЭМ!$C$39:$C$782,СВЦЭМ!$A$39:$A$782,$A67,СВЦЭМ!$B$39:$B$782,Q$45)+'СЕТ СН'!$G$9+СВЦЭМ!$D$10+'СЕТ СН'!$G$6-'СЕТ СН'!$G$19</f>
        <v>2356.5055681200001</v>
      </c>
      <c r="R67" s="36">
        <f>SUMIFS(СВЦЭМ!$C$39:$C$782,СВЦЭМ!$A$39:$A$782,$A67,СВЦЭМ!$B$39:$B$782,R$45)+'СЕТ СН'!$G$9+СВЦЭМ!$D$10+'СЕТ СН'!$G$6-'СЕТ СН'!$G$19</f>
        <v>2358.9586756399999</v>
      </c>
      <c r="S67" s="36">
        <f>SUMIFS(СВЦЭМ!$C$39:$C$782,СВЦЭМ!$A$39:$A$782,$A67,СВЦЭМ!$B$39:$B$782,S$45)+'СЕТ СН'!$G$9+СВЦЭМ!$D$10+'СЕТ СН'!$G$6-'СЕТ СН'!$G$19</f>
        <v>2339.12383335</v>
      </c>
      <c r="T67" s="36">
        <f>SUMIFS(СВЦЭМ!$C$39:$C$782,СВЦЭМ!$A$39:$A$782,$A67,СВЦЭМ!$B$39:$B$782,T$45)+'СЕТ СН'!$G$9+СВЦЭМ!$D$10+'СЕТ СН'!$G$6-'СЕТ СН'!$G$19</f>
        <v>2289.8642265399999</v>
      </c>
      <c r="U67" s="36">
        <f>SUMIFS(СВЦЭМ!$C$39:$C$782,СВЦЭМ!$A$39:$A$782,$A67,СВЦЭМ!$B$39:$B$782,U$45)+'СЕТ СН'!$G$9+СВЦЭМ!$D$10+'СЕТ СН'!$G$6-'СЕТ СН'!$G$19</f>
        <v>2279.71588225</v>
      </c>
      <c r="V67" s="36">
        <f>SUMIFS(СВЦЭМ!$C$39:$C$782,СВЦЭМ!$A$39:$A$782,$A67,СВЦЭМ!$B$39:$B$782,V$45)+'СЕТ СН'!$G$9+СВЦЭМ!$D$10+'СЕТ СН'!$G$6-'СЕТ СН'!$G$19</f>
        <v>2302.0345246900001</v>
      </c>
      <c r="W67" s="36">
        <f>SUMIFS(СВЦЭМ!$C$39:$C$782,СВЦЭМ!$A$39:$A$782,$A67,СВЦЭМ!$B$39:$B$782,W$45)+'СЕТ СН'!$G$9+СВЦЭМ!$D$10+'СЕТ СН'!$G$6-'СЕТ СН'!$G$19</f>
        <v>2315.5325605600001</v>
      </c>
      <c r="X67" s="36">
        <f>SUMIFS(СВЦЭМ!$C$39:$C$782,СВЦЭМ!$A$39:$A$782,$A67,СВЦЭМ!$B$39:$B$782,X$45)+'СЕТ СН'!$G$9+СВЦЭМ!$D$10+'СЕТ СН'!$G$6-'СЕТ СН'!$G$19</f>
        <v>2331.0169728699998</v>
      </c>
      <c r="Y67" s="36">
        <f>SUMIFS(СВЦЭМ!$C$39:$C$782,СВЦЭМ!$A$39:$A$782,$A67,СВЦЭМ!$B$39:$B$782,Y$45)+'СЕТ СН'!$G$9+СВЦЭМ!$D$10+'СЕТ СН'!$G$6-'СЕТ СН'!$G$19</f>
        <v>2345.13296747</v>
      </c>
    </row>
    <row r="68" spans="1:25" ht="15.75" x14ac:dyDescent="0.2">
      <c r="A68" s="35">
        <f t="shared" si="1"/>
        <v>45345</v>
      </c>
      <c r="B68" s="36">
        <f>SUMIFS(СВЦЭМ!$C$39:$C$782,СВЦЭМ!$A$39:$A$782,$A68,СВЦЭМ!$B$39:$B$782,B$45)+'СЕТ СН'!$G$9+СВЦЭМ!$D$10+'СЕТ СН'!$G$6-'СЕТ СН'!$G$19</f>
        <v>2405.0626834200002</v>
      </c>
      <c r="C68" s="36">
        <f>SUMIFS(СВЦЭМ!$C$39:$C$782,СВЦЭМ!$A$39:$A$782,$A68,СВЦЭМ!$B$39:$B$782,C$45)+'СЕТ СН'!$G$9+СВЦЭМ!$D$10+'СЕТ СН'!$G$6-'СЕТ СН'!$G$19</f>
        <v>2423.8654396900001</v>
      </c>
      <c r="D68" s="36">
        <f>SUMIFS(СВЦЭМ!$C$39:$C$782,СВЦЭМ!$A$39:$A$782,$A68,СВЦЭМ!$B$39:$B$782,D$45)+'СЕТ СН'!$G$9+СВЦЭМ!$D$10+'СЕТ СН'!$G$6-'СЕТ СН'!$G$19</f>
        <v>2430.8786655200001</v>
      </c>
      <c r="E68" s="36">
        <f>SUMIFS(СВЦЭМ!$C$39:$C$782,СВЦЭМ!$A$39:$A$782,$A68,СВЦЭМ!$B$39:$B$782,E$45)+'СЕТ СН'!$G$9+СВЦЭМ!$D$10+'СЕТ СН'!$G$6-'СЕТ СН'!$G$19</f>
        <v>2449.2261681600003</v>
      </c>
      <c r="F68" s="36">
        <f>SUMIFS(СВЦЭМ!$C$39:$C$782,СВЦЭМ!$A$39:$A$782,$A68,СВЦЭМ!$B$39:$B$782,F$45)+'СЕТ СН'!$G$9+СВЦЭМ!$D$10+'СЕТ СН'!$G$6-'СЕТ СН'!$G$19</f>
        <v>2451.0626961000003</v>
      </c>
      <c r="G68" s="36">
        <f>SUMIFS(СВЦЭМ!$C$39:$C$782,СВЦЭМ!$A$39:$A$782,$A68,СВЦЭМ!$B$39:$B$782,G$45)+'СЕТ СН'!$G$9+СВЦЭМ!$D$10+'СЕТ СН'!$G$6-'СЕТ СН'!$G$19</f>
        <v>2413.3008143500001</v>
      </c>
      <c r="H68" s="36">
        <f>SUMIFS(СВЦЭМ!$C$39:$C$782,СВЦЭМ!$A$39:$A$782,$A68,СВЦЭМ!$B$39:$B$782,H$45)+'СЕТ СН'!$G$9+СВЦЭМ!$D$10+'СЕТ СН'!$G$6-'СЕТ СН'!$G$19</f>
        <v>2420.8069206199998</v>
      </c>
      <c r="I68" s="36">
        <f>SUMIFS(СВЦЭМ!$C$39:$C$782,СВЦЭМ!$A$39:$A$782,$A68,СВЦЭМ!$B$39:$B$782,I$45)+'СЕТ СН'!$G$9+СВЦЭМ!$D$10+'СЕТ СН'!$G$6-'СЕТ СН'!$G$19</f>
        <v>2401.6939054499999</v>
      </c>
      <c r="J68" s="36">
        <f>SUMIFS(СВЦЭМ!$C$39:$C$782,СВЦЭМ!$A$39:$A$782,$A68,СВЦЭМ!$B$39:$B$782,J$45)+'СЕТ СН'!$G$9+СВЦЭМ!$D$10+'СЕТ СН'!$G$6-'СЕТ СН'!$G$19</f>
        <v>2338.8851884599999</v>
      </c>
      <c r="K68" s="36">
        <f>SUMIFS(СВЦЭМ!$C$39:$C$782,СВЦЭМ!$A$39:$A$782,$A68,СВЦЭМ!$B$39:$B$782,K$45)+'СЕТ СН'!$G$9+СВЦЭМ!$D$10+'СЕТ СН'!$G$6-'СЕТ СН'!$G$19</f>
        <v>2281.4161114899998</v>
      </c>
      <c r="L68" s="36">
        <f>SUMIFS(СВЦЭМ!$C$39:$C$782,СВЦЭМ!$A$39:$A$782,$A68,СВЦЭМ!$B$39:$B$782,L$45)+'СЕТ СН'!$G$9+СВЦЭМ!$D$10+'СЕТ СН'!$G$6-'СЕТ СН'!$G$19</f>
        <v>2256.5496088499999</v>
      </c>
      <c r="M68" s="36">
        <f>SUMIFS(СВЦЭМ!$C$39:$C$782,СВЦЭМ!$A$39:$A$782,$A68,СВЦЭМ!$B$39:$B$782,M$45)+'СЕТ СН'!$G$9+СВЦЭМ!$D$10+'СЕТ СН'!$G$6-'СЕТ СН'!$G$19</f>
        <v>2275.5040893199998</v>
      </c>
      <c r="N68" s="36">
        <f>SUMIFS(СВЦЭМ!$C$39:$C$782,СВЦЭМ!$A$39:$A$782,$A68,СВЦЭМ!$B$39:$B$782,N$45)+'СЕТ СН'!$G$9+СВЦЭМ!$D$10+'СЕТ СН'!$G$6-'СЕТ СН'!$G$19</f>
        <v>2269.52786599</v>
      </c>
      <c r="O68" s="36">
        <f>SUMIFS(СВЦЭМ!$C$39:$C$782,СВЦЭМ!$A$39:$A$782,$A68,СВЦЭМ!$B$39:$B$782,O$45)+'СЕТ СН'!$G$9+СВЦЭМ!$D$10+'СЕТ СН'!$G$6-'СЕТ СН'!$G$19</f>
        <v>2297.0324266100001</v>
      </c>
      <c r="P68" s="36">
        <f>SUMIFS(СВЦЭМ!$C$39:$C$782,СВЦЭМ!$A$39:$A$782,$A68,СВЦЭМ!$B$39:$B$782,P$45)+'СЕТ СН'!$G$9+СВЦЭМ!$D$10+'СЕТ СН'!$G$6-'СЕТ СН'!$G$19</f>
        <v>2325.1809108799998</v>
      </c>
      <c r="Q68" s="36">
        <f>SUMIFS(СВЦЭМ!$C$39:$C$782,СВЦЭМ!$A$39:$A$782,$A68,СВЦЭМ!$B$39:$B$782,Q$45)+'СЕТ СН'!$G$9+СВЦЭМ!$D$10+'СЕТ СН'!$G$6-'СЕТ СН'!$G$19</f>
        <v>2338.5143598</v>
      </c>
      <c r="R68" s="36">
        <f>SUMIFS(СВЦЭМ!$C$39:$C$782,СВЦЭМ!$A$39:$A$782,$A68,СВЦЭМ!$B$39:$B$782,R$45)+'СЕТ СН'!$G$9+СВЦЭМ!$D$10+'СЕТ СН'!$G$6-'СЕТ СН'!$G$19</f>
        <v>2342.9212504699999</v>
      </c>
      <c r="S68" s="36">
        <f>SUMIFS(СВЦЭМ!$C$39:$C$782,СВЦЭМ!$A$39:$A$782,$A68,СВЦЭМ!$B$39:$B$782,S$45)+'СЕТ СН'!$G$9+СВЦЭМ!$D$10+'СЕТ СН'!$G$6-'СЕТ СН'!$G$19</f>
        <v>2319.2492416800001</v>
      </c>
      <c r="T68" s="36">
        <f>SUMIFS(СВЦЭМ!$C$39:$C$782,СВЦЭМ!$A$39:$A$782,$A68,СВЦЭМ!$B$39:$B$782,T$45)+'СЕТ СН'!$G$9+СВЦЭМ!$D$10+'СЕТ СН'!$G$6-'СЕТ СН'!$G$19</f>
        <v>2274.45011501</v>
      </c>
      <c r="U68" s="36">
        <f>SUMIFS(СВЦЭМ!$C$39:$C$782,СВЦЭМ!$A$39:$A$782,$A68,СВЦЭМ!$B$39:$B$782,U$45)+'СЕТ СН'!$G$9+СВЦЭМ!$D$10+'СЕТ СН'!$G$6-'СЕТ СН'!$G$19</f>
        <v>2242.9889467799999</v>
      </c>
      <c r="V68" s="36">
        <f>SUMIFS(СВЦЭМ!$C$39:$C$782,СВЦЭМ!$A$39:$A$782,$A68,СВЦЭМ!$B$39:$B$782,V$45)+'СЕТ СН'!$G$9+СВЦЭМ!$D$10+'СЕТ СН'!$G$6-'СЕТ СН'!$G$19</f>
        <v>2257.3960123699999</v>
      </c>
      <c r="W68" s="36">
        <f>SUMIFS(СВЦЭМ!$C$39:$C$782,СВЦЭМ!$A$39:$A$782,$A68,СВЦЭМ!$B$39:$B$782,W$45)+'СЕТ СН'!$G$9+СВЦЭМ!$D$10+'СЕТ СН'!$G$6-'СЕТ СН'!$G$19</f>
        <v>2283.23384588</v>
      </c>
      <c r="X68" s="36">
        <f>SUMIFS(СВЦЭМ!$C$39:$C$782,СВЦЭМ!$A$39:$A$782,$A68,СВЦЭМ!$B$39:$B$782,X$45)+'СЕТ СН'!$G$9+СВЦЭМ!$D$10+'СЕТ СН'!$G$6-'СЕТ СН'!$G$19</f>
        <v>2297.60953943</v>
      </c>
      <c r="Y68" s="36">
        <f>SUMIFS(СВЦЭМ!$C$39:$C$782,СВЦЭМ!$A$39:$A$782,$A68,СВЦЭМ!$B$39:$B$782,Y$45)+'СЕТ СН'!$G$9+СВЦЭМ!$D$10+'СЕТ СН'!$G$6-'СЕТ СН'!$G$19</f>
        <v>2337.7762420899999</v>
      </c>
    </row>
    <row r="69" spans="1:25" ht="15.75" x14ac:dyDescent="0.2">
      <c r="A69" s="35">
        <f t="shared" si="1"/>
        <v>45346</v>
      </c>
      <c r="B69" s="36">
        <f>SUMIFS(СВЦЭМ!$C$39:$C$782,СВЦЭМ!$A$39:$A$782,$A69,СВЦЭМ!$B$39:$B$782,B$45)+'СЕТ СН'!$G$9+СВЦЭМ!$D$10+'СЕТ СН'!$G$6-'СЕТ СН'!$G$19</f>
        <v>2347.90375812</v>
      </c>
      <c r="C69" s="36">
        <f>SUMIFS(СВЦЭМ!$C$39:$C$782,СВЦЭМ!$A$39:$A$782,$A69,СВЦЭМ!$B$39:$B$782,C$45)+'СЕТ СН'!$G$9+СВЦЭМ!$D$10+'СЕТ СН'!$G$6-'СЕТ СН'!$G$19</f>
        <v>2387.39645243</v>
      </c>
      <c r="D69" s="36">
        <f>SUMIFS(СВЦЭМ!$C$39:$C$782,СВЦЭМ!$A$39:$A$782,$A69,СВЦЭМ!$B$39:$B$782,D$45)+'СЕТ СН'!$G$9+СВЦЭМ!$D$10+'СЕТ СН'!$G$6-'СЕТ СН'!$G$19</f>
        <v>2411.0773516099998</v>
      </c>
      <c r="E69" s="36">
        <f>SUMIFS(СВЦЭМ!$C$39:$C$782,СВЦЭМ!$A$39:$A$782,$A69,СВЦЭМ!$B$39:$B$782,E$45)+'СЕТ СН'!$G$9+СВЦЭМ!$D$10+'СЕТ СН'!$G$6-'СЕТ СН'!$G$19</f>
        <v>2416.9582486400004</v>
      </c>
      <c r="F69" s="36">
        <f>SUMIFS(СВЦЭМ!$C$39:$C$782,СВЦЭМ!$A$39:$A$782,$A69,СВЦЭМ!$B$39:$B$782,F$45)+'СЕТ СН'!$G$9+СВЦЭМ!$D$10+'СЕТ СН'!$G$6-'СЕТ СН'!$G$19</f>
        <v>2428.3562813799999</v>
      </c>
      <c r="G69" s="36">
        <f>SUMIFS(СВЦЭМ!$C$39:$C$782,СВЦЭМ!$A$39:$A$782,$A69,СВЦЭМ!$B$39:$B$782,G$45)+'СЕТ СН'!$G$9+СВЦЭМ!$D$10+'СЕТ СН'!$G$6-'СЕТ СН'!$G$19</f>
        <v>2407.4208618800003</v>
      </c>
      <c r="H69" s="36">
        <f>SUMIFS(СВЦЭМ!$C$39:$C$782,СВЦЭМ!$A$39:$A$782,$A69,СВЦЭМ!$B$39:$B$782,H$45)+'СЕТ СН'!$G$9+СВЦЭМ!$D$10+'СЕТ СН'!$G$6-'СЕТ СН'!$G$19</f>
        <v>2372.0025147599999</v>
      </c>
      <c r="I69" s="36">
        <f>SUMIFS(СВЦЭМ!$C$39:$C$782,СВЦЭМ!$A$39:$A$782,$A69,СВЦЭМ!$B$39:$B$782,I$45)+'СЕТ СН'!$G$9+СВЦЭМ!$D$10+'СЕТ СН'!$G$6-'СЕТ СН'!$G$19</f>
        <v>2276.54806138</v>
      </c>
      <c r="J69" s="36">
        <f>SUMIFS(СВЦЭМ!$C$39:$C$782,СВЦЭМ!$A$39:$A$782,$A69,СВЦЭМ!$B$39:$B$782,J$45)+'СЕТ СН'!$G$9+СВЦЭМ!$D$10+'СЕТ СН'!$G$6-'СЕТ СН'!$G$19</f>
        <v>2251.6864782500002</v>
      </c>
      <c r="K69" s="36">
        <f>SUMIFS(СВЦЭМ!$C$39:$C$782,СВЦЭМ!$A$39:$A$782,$A69,СВЦЭМ!$B$39:$B$782,K$45)+'СЕТ СН'!$G$9+СВЦЭМ!$D$10+'СЕТ СН'!$G$6-'СЕТ СН'!$G$19</f>
        <v>2193.5626566199999</v>
      </c>
      <c r="L69" s="36">
        <f>SUMIFS(СВЦЭМ!$C$39:$C$782,СВЦЭМ!$A$39:$A$782,$A69,СВЦЭМ!$B$39:$B$782,L$45)+'СЕТ СН'!$G$9+СВЦЭМ!$D$10+'СЕТ СН'!$G$6-'СЕТ СН'!$G$19</f>
        <v>2159.8237820099998</v>
      </c>
      <c r="M69" s="36">
        <f>SUMIFS(СВЦЭМ!$C$39:$C$782,СВЦЭМ!$A$39:$A$782,$A69,СВЦЭМ!$B$39:$B$782,M$45)+'СЕТ СН'!$G$9+СВЦЭМ!$D$10+'СЕТ СН'!$G$6-'СЕТ СН'!$G$19</f>
        <v>2151.4000041300001</v>
      </c>
      <c r="N69" s="36">
        <f>SUMIFS(СВЦЭМ!$C$39:$C$782,СВЦЭМ!$A$39:$A$782,$A69,СВЦЭМ!$B$39:$B$782,N$45)+'СЕТ СН'!$G$9+СВЦЭМ!$D$10+'СЕТ СН'!$G$6-'СЕТ СН'!$G$19</f>
        <v>2164.6625374400001</v>
      </c>
      <c r="O69" s="36">
        <f>SUMIFS(СВЦЭМ!$C$39:$C$782,СВЦЭМ!$A$39:$A$782,$A69,СВЦЭМ!$B$39:$B$782,O$45)+'СЕТ СН'!$G$9+СВЦЭМ!$D$10+'СЕТ СН'!$G$6-'СЕТ СН'!$G$19</f>
        <v>2190.7298666299998</v>
      </c>
      <c r="P69" s="36">
        <f>SUMIFS(СВЦЭМ!$C$39:$C$782,СВЦЭМ!$A$39:$A$782,$A69,СВЦЭМ!$B$39:$B$782,P$45)+'СЕТ СН'!$G$9+СВЦЭМ!$D$10+'СЕТ СН'!$G$6-'СЕТ СН'!$G$19</f>
        <v>2214.2244261599999</v>
      </c>
      <c r="Q69" s="36">
        <f>SUMIFS(СВЦЭМ!$C$39:$C$782,СВЦЭМ!$A$39:$A$782,$A69,СВЦЭМ!$B$39:$B$782,Q$45)+'СЕТ СН'!$G$9+СВЦЭМ!$D$10+'СЕТ СН'!$G$6-'СЕТ СН'!$G$19</f>
        <v>2229.4712095499999</v>
      </c>
      <c r="R69" s="36">
        <f>SUMIFS(СВЦЭМ!$C$39:$C$782,СВЦЭМ!$A$39:$A$782,$A69,СВЦЭМ!$B$39:$B$782,R$45)+'СЕТ СН'!$G$9+СВЦЭМ!$D$10+'СЕТ СН'!$G$6-'СЕТ СН'!$G$19</f>
        <v>2232.11317435</v>
      </c>
      <c r="S69" s="36">
        <f>SUMIFS(СВЦЭМ!$C$39:$C$782,СВЦЭМ!$A$39:$A$782,$A69,СВЦЭМ!$B$39:$B$782,S$45)+'СЕТ СН'!$G$9+СВЦЭМ!$D$10+'СЕТ СН'!$G$6-'СЕТ СН'!$G$19</f>
        <v>2223.0263228399999</v>
      </c>
      <c r="T69" s="36">
        <f>SUMIFS(СВЦЭМ!$C$39:$C$782,СВЦЭМ!$A$39:$A$782,$A69,СВЦЭМ!$B$39:$B$782,T$45)+'СЕТ СН'!$G$9+СВЦЭМ!$D$10+'СЕТ СН'!$G$6-'СЕТ СН'!$G$19</f>
        <v>2190.0964499299998</v>
      </c>
      <c r="U69" s="36">
        <f>SUMIFS(СВЦЭМ!$C$39:$C$782,СВЦЭМ!$A$39:$A$782,$A69,СВЦЭМ!$B$39:$B$782,U$45)+'СЕТ СН'!$G$9+СВЦЭМ!$D$10+'СЕТ СН'!$G$6-'СЕТ СН'!$G$19</f>
        <v>2165.9878321299998</v>
      </c>
      <c r="V69" s="36">
        <f>SUMIFS(СВЦЭМ!$C$39:$C$782,СВЦЭМ!$A$39:$A$782,$A69,СВЦЭМ!$B$39:$B$782,V$45)+'СЕТ СН'!$G$9+СВЦЭМ!$D$10+'СЕТ СН'!$G$6-'СЕТ СН'!$G$19</f>
        <v>2171.9808106</v>
      </c>
      <c r="W69" s="36">
        <f>SUMIFS(СВЦЭМ!$C$39:$C$782,СВЦЭМ!$A$39:$A$782,$A69,СВЦЭМ!$B$39:$B$782,W$45)+'СЕТ СН'!$G$9+СВЦЭМ!$D$10+'СЕТ СН'!$G$6-'СЕТ СН'!$G$19</f>
        <v>2167.95876013</v>
      </c>
      <c r="X69" s="36">
        <f>SUMIFS(СВЦЭМ!$C$39:$C$782,СВЦЭМ!$A$39:$A$782,$A69,СВЦЭМ!$B$39:$B$782,X$45)+'СЕТ СН'!$G$9+СВЦЭМ!$D$10+'СЕТ СН'!$G$6-'СЕТ СН'!$G$19</f>
        <v>2209.3018296400001</v>
      </c>
      <c r="Y69" s="36">
        <f>SUMIFS(СВЦЭМ!$C$39:$C$782,СВЦЭМ!$A$39:$A$782,$A69,СВЦЭМ!$B$39:$B$782,Y$45)+'СЕТ СН'!$G$9+СВЦЭМ!$D$10+'СЕТ СН'!$G$6-'СЕТ СН'!$G$19</f>
        <v>2236.3576350600001</v>
      </c>
    </row>
    <row r="70" spans="1:25" ht="15.75" x14ac:dyDescent="0.2">
      <c r="A70" s="35">
        <f t="shared" si="1"/>
        <v>45347</v>
      </c>
      <c r="B70" s="36">
        <f>SUMIFS(СВЦЭМ!$C$39:$C$782,СВЦЭМ!$A$39:$A$782,$A70,СВЦЭМ!$B$39:$B$782,B$45)+'СЕТ СН'!$G$9+СВЦЭМ!$D$10+'СЕТ СН'!$G$6-'СЕТ СН'!$G$19</f>
        <v>2318.98461056</v>
      </c>
      <c r="C70" s="36">
        <f>SUMIFS(СВЦЭМ!$C$39:$C$782,СВЦЭМ!$A$39:$A$782,$A70,СВЦЭМ!$B$39:$B$782,C$45)+'СЕТ СН'!$G$9+СВЦЭМ!$D$10+'СЕТ СН'!$G$6-'СЕТ СН'!$G$19</f>
        <v>2293.0986768100001</v>
      </c>
      <c r="D70" s="36">
        <f>SUMIFS(СВЦЭМ!$C$39:$C$782,СВЦЭМ!$A$39:$A$782,$A70,СВЦЭМ!$B$39:$B$782,D$45)+'СЕТ СН'!$G$9+СВЦЭМ!$D$10+'СЕТ СН'!$G$6-'СЕТ СН'!$G$19</f>
        <v>2308.0746177000001</v>
      </c>
      <c r="E70" s="36">
        <f>SUMIFS(СВЦЭМ!$C$39:$C$782,СВЦЭМ!$A$39:$A$782,$A70,СВЦЭМ!$B$39:$B$782,E$45)+'СЕТ СН'!$G$9+СВЦЭМ!$D$10+'СЕТ СН'!$G$6-'СЕТ СН'!$G$19</f>
        <v>2332.4209337299999</v>
      </c>
      <c r="F70" s="36">
        <f>SUMIFS(СВЦЭМ!$C$39:$C$782,СВЦЭМ!$A$39:$A$782,$A70,СВЦЭМ!$B$39:$B$782,F$45)+'СЕТ СН'!$G$9+СВЦЭМ!$D$10+'СЕТ СН'!$G$6-'СЕТ СН'!$G$19</f>
        <v>2327.47823406</v>
      </c>
      <c r="G70" s="36">
        <f>SUMIFS(СВЦЭМ!$C$39:$C$782,СВЦЭМ!$A$39:$A$782,$A70,СВЦЭМ!$B$39:$B$782,G$45)+'СЕТ СН'!$G$9+СВЦЭМ!$D$10+'СЕТ СН'!$G$6-'СЕТ СН'!$G$19</f>
        <v>2314.6317467600002</v>
      </c>
      <c r="H70" s="36">
        <f>SUMIFS(СВЦЭМ!$C$39:$C$782,СВЦЭМ!$A$39:$A$782,$A70,СВЦЭМ!$B$39:$B$782,H$45)+'СЕТ СН'!$G$9+СВЦЭМ!$D$10+'СЕТ СН'!$G$6-'СЕТ СН'!$G$19</f>
        <v>2289.7718691499999</v>
      </c>
      <c r="I70" s="36">
        <f>SUMIFS(СВЦЭМ!$C$39:$C$782,СВЦЭМ!$A$39:$A$782,$A70,СВЦЭМ!$B$39:$B$782,I$45)+'СЕТ СН'!$G$9+СВЦЭМ!$D$10+'СЕТ СН'!$G$6-'СЕТ СН'!$G$19</f>
        <v>2292.5781931699998</v>
      </c>
      <c r="J70" s="36">
        <f>SUMIFS(СВЦЭМ!$C$39:$C$782,СВЦЭМ!$A$39:$A$782,$A70,СВЦЭМ!$B$39:$B$782,J$45)+'СЕТ СН'!$G$9+СВЦЭМ!$D$10+'СЕТ СН'!$G$6-'СЕТ СН'!$G$19</f>
        <v>2137.18833447</v>
      </c>
      <c r="K70" s="36">
        <f>SUMIFS(СВЦЭМ!$C$39:$C$782,СВЦЭМ!$A$39:$A$782,$A70,СВЦЭМ!$B$39:$B$782,K$45)+'СЕТ СН'!$G$9+СВЦЭМ!$D$10+'СЕТ СН'!$G$6-'СЕТ СН'!$G$19</f>
        <v>2091.5760627499999</v>
      </c>
      <c r="L70" s="36">
        <f>SUMIFS(СВЦЭМ!$C$39:$C$782,СВЦЭМ!$A$39:$A$782,$A70,СВЦЭМ!$B$39:$B$782,L$45)+'СЕТ СН'!$G$9+СВЦЭМ!$D$10+'СЕТ СН'!$G$6-'СЕТ СН'!$G$19</f>
        <v>2058.2580643299998</v>
      </c>
      <c r="M70" s="36">
        <f>SUMIFS(СВЦЭМ!$C$39:$C$782,СВЦЭМ!$A$39:$A$782,$A70,СВЦЭМ!$B$39:$B$782,M$45)+'СЕТ СН'!$G$9+СВЦЭМ!$D$10+'СЕТ СН'!$G$6-'СЕТ СН'!$G$19</f>
        <v>2059.4378643300001</v>
      </c>
      <c r="N70" s="36">
        <f>SUMIFS(СВЦЭМ!$C$39:$C$782,СВЦЭМ!$A$39:$A$782,$A70,СВЦЭМ!$B$39:$B$782,N$45)+'СЕТ СН'!$G$9+СВЦЭМ!$D$10+'СЕТ СН'!$G$6-'СЕТ СН'!$G$19</f>
        <v>2075.0836727400001</v>
      </c>
      <c r="O70" s="36">
        <f>SUMIFS(СВЦЭМ!$C$39:$C$782,СВЦЭМ!$A$39:$A$782,$A70,СВЦЭМ!$B$39:$B$782,O$45)+'СЕТ СН'!$G$9+СВЦЭМ!$D$10+'СЕТ СН'!$G$6-'СЕТ СН'!$G$19</f>
        <v>2102.6806285399998</v>
      </c>
      <c r="P70" s="36">
        <f>SUMIFS(СВЦЭМ!$C$39:$C$782,СВЦЭМ!$A$39:$A$782,$A70,СВЦЭМ!$B$39:$B$782,P$45)+'СЕТ СН'!$G$9+СВЦЭМ!$D$10+'СЕТ СН'!$G$6-'СЕТ СН'!$G$19</f>
        <v>2118.8355734400002</v>
      </c>
      <c r="Q70" s="36">
        <f>SUMIFS(СВЦЭМ!$C$39:$C$782,СВЦЭМ!$A$39:$A$782,$A70,СВЦЭМ!$B$39:$B$782,Q$45)+'СЕТ СН'!$G$9+СВЦЭМ!$D$10+'СЕТ СН'!$G$6-'СЕТ СН'!$G$19</f>
        <v>2146.8891146199999</v>
      </c>
      <c r="R70" s="36">
        <f>SUMIFS(СВЦЭМ!$C$39:$C$782,СВЦЭМ!$A$39:$A$782,$A70,СВЦЭМ!$B$39:$B$782,R$45)+'СЕТ СН'!$G$9+СВЦЭМ!$D$10+'СЕТ СН'!$G$6-'СЕТ СН'!$G$19</f>
        <v>2152.7702215200002</v>
      </c>
      <c r="S70" s="36">
        <f>SUMIFS(СВЦЭМ!$C$39:$C$782,СВЦЭМ!$A$39:$A$782,$A70,СВЦЭМ!$B$39:$B$782,S$45)+'СЕТ СН'!$G$9+СВЦЭМ!$D$10+'СЕТ СН'!$G$6-'СЕТ СН'!$G$19</f>
        <v>2143.85742914</v>
      </c>
      <c r="T70" s="36">
        <f>SUMIFS(СВЦЭМ!$C$39:$C$782,СВЦЭМ!$A$39:$A$782,$A70,СВЦЭМ!$B$39:$B$782,T$45)+'СЕТ СН'!$G$9+СВЦЭМ!$D$10+'СЕТ СН'!$G$6-'СЕТ СН'!$G$19</f>
        <v>2091.8743390999998</v>
      </c>
      <c r="U70" s="36">
        <f>SUMIFS(СВЦЭМ!$C$39:$C$782,СВЦЭМ!$A$39:$A$782,$A70,СВЦЭМ!$B$39:$B$782,U$45)+'СЕТ СН'!$G$9+СВЦЭМ!$D$10+'СЕТ СН'!$G$6-'СЕТ СН'!$G$19</f>
        <v>2059.1304934300001</v>
      </c>
      <c r="V70" s="36">
        <f>SUMIFS(СВЦЭМ!$C$39:$C$782,СВЦЭМ!$A$39:$A$782,$A70,СВЦЭМ!$B$39:$B$782,V$45)+'СЕТ СН'!$G$9+СВЦЭМ!$D$10+'СЕТ СН'!$G$6-'СЕТ СН'!$G$19</f>
        <v>2189.6565040700002</v>
      </c>
      <c r="W70" s="36">
        <f>SUMIFS(СВЦЭМ!$C$39:$C$782,СВЦЭМ!$A$39:$A$782,$A70,СВЦЭМ!$B$39:$B$782,W$45)+'СЕТ СН'!$G$9+СВЦЭМ!$D$10+'СЕТ СН'!$G$6-'СЕТ СН'!$G$19</f>
        <v>2177.2655579799998</v>
      </c>
      <c r="X70" s="36">
        <f>SUMIFS(СВЦЭМ!$C$39:$C$782,СВЦЭМ!$A$39:$A$782,$A70,СВЦЭМ!$B$39:$B$782,X$45)+'СЕТ СН'!$G$9+СВЦЭМ!$D$10+'СЕТ СН'!$G$6-'СЕТ СН'!$G$19</f>
        <v>2213.36952574</v>
      </c>
      <c r="Y70" s="36">
        <f>SUMIFS(СВЦЭМ!$C$39:$C$782,СВЦЭМ!$A$39:$A$782,$A70,СВЦЭМ!$B$39:$B$782,Y$45)+'СЕТ СН'!$G$9+СВЦЭМ!$D$10+'СЕТ СН'!$G$6-'СЕТ СН'!$G$19</f>
        <v>2242.4000946000001</v>
      </c>
    </row>
    <row r="71" spans="1:25" ht="15.75" x14ac:dyDescent="0.2">
      <c r="A71" s="35">
        <f t="shared" si="1"/>
        <v>45348</v>
      </c>
      <c r="B71" s="36">
        <f>SUMIFS(СВЦЭМ!$C$39:$C$782,СВЦЭМ!$A$39:$A$782,$A71,СВЦЭМ!$B$39:$B$782,B$45)+'СЕТ СН'!$G$9+СВЦЭМ!$D$10+'СЕТ СН'!$G$6-'СЕТ СН'!$G$19</f>
        <v>2243.62204888</v>
      </c>
      <c r="C71" s="36">
        <f>SUMIFS(СВЦЭМ!$C$39:$C$782,СВЦЭМ!$A$39:$A$782,$A71,СВЦЭМ!$B$39:$B$782,C$45)+'СЕТ СН'!$G$9+СВЦЭМ!$D$10+'СЕТ СН'!$G$6-'СЕТ СН'!$G$19</f>
        <v>2276.5839400899999</v>
      </c>
      <c r="D71" s="36">
        <f>SUMIFS(СВЦЭМ!$C$39:$C$782,СВЦЭМ!$A$39:$A$782,$A71,СВЦЭМ!$B$39:$B$782,D$45)+'СЕТ СН'!$G$9+СВЦЭМ!$D$10+'СЕТ СН'!$G$6-'СЕТ СН'!$G$19</f>
        <v>2298.67928562</v>
      </c>
      <c r="E71" s="36">
        <f>SUMIFS(СВЦЭМ!$C$39:$C$782,СВЦЭМ!$A$39:$A$782,$A71,СВЦЭМ!$B$39:$B$782,E$45)+'СЕТ СН'!$G$9+СВЦЭМ!$D$10+'СЕТ СН'!$G$6-'СЕТ СН'!$G$19</f>
        <v>2285.3093544399999</v>
      </c>
      <c r="F71" s="36">
        <f>SUMIFS(СВЦЭМ!$C$39:$C$782,СВЦЭМ!$A$39:$A$782,$A71,СВЦЭМ!$B$39:$B$782,F$45)+'СЕТ СН'!$G$9+СВЦЭМ!$D$10+'СЕТ СН'!$G$6-'СЕТ СН'!$G$19</f>
        <v>2290.73944351</v>
      </c>
      <c r="G71" s="36">
        <f>SUMIFS(СВЦЭМ!$C$39:$C$782,СВЦЭМ!$A$39:$A$782,$A71,СВЦЭМ!$B$39:$B$782,G$45)+'СЕТ СН'!$G$9+СВЦЭМ!$D$10+'СЕТ СН'!$G$6-'СЕТ СН'!$G$19</f>
        <v>2345.6828840200001</v>
      </c>
      <c r="H71" s="36">
        <f>SUMIFS(СВЦЭМ!$C$39:$C$782,СВЦЭМ!$A$39:$A$782,$A71,СВЦЭМ!$B$39:$B$782,H$45)+'СЕТ СН'!$G$9+СВЦЭМ!$D$10+'СЕТ СН'!$G$6-'СЕТ СН'!$G$19</f>
        <v>2279.3245510100001</v>
      </c>
      <c r="I71" s="36">
        <f>SUMIFS(СВЦЭМ!$C$39:$C$782,СВЦЭМ!$A$39:$A$782,$A71,СВЦЭМ!$B$39:$B$782,I$45)+'СЕТ СН'!$G$9+СВЦЭМ!$D$10+'СЕТ СН'!$G$6-'СЕТ СН'!$G$19</f>
        <v>2221.94363957</v>
      </c>
      <c r="J71" s="36">
        <f>SUMIFS(СВЦЭМ!$C$39:$C$782,СВЦЭМ!$A$39:$A$782,$A71,СВЦЭМ!$B$39:$B$782,J$45)+'СЕТ СН'!$G$9+СВЦЭМ!$D$10+'СЕТ СН'!$G$6-'СЕТ СН'!$G$19</f>
        <v>2187.5470413799999</v>
      </c>
      <c r="K71" s="36">
        <f>SUMIFS(СВЦЭМ!$C$39:$C$782,СВЦЭМ!$A$39:$A$782,$A71,СВЦЭМ!$B$39:$B$782,K$45)+'СЕТ СН'!$G$9+СВЦЭМ!$D$10+'СЕТ СН'!$G$6-'СЕТ СН'!$G$19</f>
        <v>2198.5533781300001</v>
      </c>
      <c r="L71" s="36">
        <f>SUMIFS(СВЦЭМ!$C$39:$C$782,СВЦЭМ!$A$39:$A$782,$A71,СВЦЭМ!$B$39:$B$782,L$45)+'СЕТ СН'!$G$9+СВЦЭМ!$D$10+'СЕТ СН'!$G$6-'СЕТ СН'!$G$19</f>
        <v>2199.6536793999999</v>
      </c>
      <c r="M71" s="36">
        <f>SUMIFS(СВЦЭМ!$C$39:$C$782,СВЦЭМ!$A$39:$A$782,$A71,СВЦЭМ!$B$39:$B$782,M$45)+'СЕТ СН'!$G$9+СВЦЭМ!$D$10+'СЕТ СН'!$G$6-'СЕТ СН'!$G$19</f>
        <v>2208.5592516299998</v>
      </c>
      <c r="N71" s="36">
        <f>SUMIFS(СВЦЭМ!$C$39:$C$782,СВЦЭМ!$A$39:$A$782,$A71,СВЦЭМ!$B$39:$B$782,N$45)+'СЕТ СН'!$G$9+СВЦЭМ!$D$10+'СЕТ СН'!$G$6-'СЕТ СН'!$G$19</f>
        <v>2211.5222228500002</v>
      </c>
      <c r="O71" s="36">
        <f>SUMIFS(СВЦЭМ!$C$39:$C$782,СВЦЭМ!$A$39:$A$782,$A71,СВЦЭМ!$B$39:$B$782,O$45)+'СЕТ СН'!$G$9+СВЦЭМ!$D$10+'СЕТ СН'!$G$6-'СЕТ СН'!$G$19</f>
        <v>2228.4116454499999</v>
      </c>
      <c r="P71" s="36">
        <f>SUMIFS(СВЦЭМ!$C$39:$C$782,СВЦЭМ!$A$39:$A$782,$A71,СВЦЭМ!$B$39:$B$782,P$45)+'СЕТ СН'!$G$9+СВЦЭМ!$D$10+'СЕТ СН'!$G$6-'СЕТ СН'!$G$19</f>
        <v>2238.7450323200001</v>
      </c>
      <c r="Q71" s="36">
        <f>SUMIFS(СВЦЭМ!$C$39:$C$782,СВЦЭМ!$A$39:$A$782,$A71,СВЦЭМ!$B$39:$B$782,Q$45)+'СЕТ СН'!$G$9+СВЦЭМ!$D$10+'СЕТ СН'!$G$6-'СЕТ СН'!$G$19</f>
        <v>2270.5985273699998</v>
      </c>
      <c r="R71" s="36">
        <f>SUMIFS(СВЦЭМ!$C$39:$C$782,СВЦЭМ!$A$39:$A$782,$A71,СВЦЭМ!$B$39:$B$782,R$45)+'СЕТ СН'!$G$9+СВЦЭМ!$D$10+'СЕТ СН'!$G$6-'СЕТ СН'!$G$19</f>
        <v>2274.1669584800002</v>
      </c>
      <c r="S71" s="36">
        <f>SUMIFS(СВЦЭМ!$C$39:$C$782,СВЦЭМ!$A$39:$A$782,$A71,СВЦЭМ!$B$39:$B$782,S$45)+'СЕТ СН'!$G$9+СВЦЭМ!$D$10+'СЕТ СН'!$G$6-'СЕТ СН'!$G$19</f>
        <v>2266.57143464</v>
      </c>
      <c r="T71" s="36">
        <f>SUMIFS(СВЦЭМ!$C$39:$C$782,СВЦЭМ!$A$39:$A$782,$A71,СВЦЭМ!$B$39:$B$782,T$45)+'СЕТ СН'!$G$9+СВЦЭМ!$D$10+'СЕТ СН'!$G$6-'СЕТ СН'!$G$19</f>
        <v>2221.4555917600001</v>
      </c>
      <c r="U71" s="36">
        <f>SUMIFS(СВЦЭМ!$C$39:$C$782,СВЦЭМ!$A$39:$A$782,$A71,СВЦЭМ!$B$39:$B$782,U$45)+'СЕТ СН'!$G$9+СВЦЭМ!$D$10+'СЕТ СН'!$G$6-'СЕТ СН'!$G$19</f>
        <v>2192.5191179500002</v>
      </c>
      <c r="V71" s="36">
        <f>SUMIFS(СВЦЭМ!$C$39:$C$782,СВЦЭМ!$A$39:$A$782,$A71,СВЦЭМ!$B$39:$B$782,V$45)+'СЕТ СН'!$G$9+СВЦЭМ!$D$10+'СЕТ СН'!$G$6-'СЕТ СН'!$G$19</f>
        <v>2212.50662066</v>
      </c>
      <c r="W71" s="36">
        <f>SUMIFS(СВЦЭМ!$C$39:$C$782,СВЦЭМ!$A$39:$A$782,$A71,СВЦЭМ!$B$39:$B$782,W$45)+'СЕТ СН'!$G$9+СВЦЭМ!$D$10+'СЕТ СН'!$G$6-'СЕТ СН'!$G$19</f>
        <v>2227.5552549399999</v>
      </c>
      <c r="X71" s="36">
        <f>SUMIFS(СВЦЭМ!$C$39:$C$782,СВЦЭМ!$A$39:$A$782,$A71,СВЦЭМ!$B$39:$B$782,X$45)+'СЕТ СН'!$G$9+СВЦЭМ!$D$10+'СЕТ СН'!$G$6-'СЕТ СН'!$G$19</f>
        <v>2240.1696964299999</v>
      </c>
      <c r="Y71" s="36">
        <f>SUMIFS(СВЦЭМ!$C$39:$C$782,СВЦЭМ!$A$39:$A$782,$A71,СВЦЭМ!$B$39:$B$782,Y$45)+'СЕТ СН'!$G$9+СВЦЭМ!$D$10+'СЕТ СН'!$G$6-'СЕТ СН'!$G$19</f>
        <v>2263.7322251800001</v>
      </c>
    </row>
    <row r="72" spans="1:25" ht="15.75" x14ac:dyDescent="0.2">
      <c r="A72" s="35">
        <f t="shared" si="1"/>
        <v>45349</v>
      </c>
      <c r="B72" s="36">
        <f>SUMIFS(СВЦЭМ!$C$39:$C$782,СВЦЭМ!$A$39:$A$782,$A72,СВЦЭМ!$B$39:$B$782,B$45)+'СЕТ СН'!$G$9+СВЦЭМ!$D$10+'СЕТ СН'!$G$6-'СЕТ СН'!$G$19</f>
        <v>2404.8820331200004</v>
      </c>
      <c r="C72" s="36">
        <f>SUMIFS(СВЦЭМ!$C$39:$C$782,СВЦЭМ!$A$39:$A$782,$A72,СВЦЭМ!$B$39:$B$782,C$45)+'СЕТ СН'!$G$9+СВЦЭМ!$D$10+'СЕТ СН'!$G$6-'СЕТ СН'!$G$19</f>
        <v>2434.1003604900002</v>
      </c>
      <c r="D72" s="36">
        <f>SUMIFS(СВЦЭМ!$C$39:$C$782,СВЦЭМ!$A$39:$A$782,$A72,СВЦЭМ!$B$39:$B$782,D$45)+'СЕТ СН'!$G$9+СВЦЭМ!$D$10+'СЕТ СН'!$G$6-'СЕТ СН'!$G$19</f>
        <v>2448.0123946399999</v>
      </c>
      <c r="E72" s="36">
        <f>SUMIFS(СВЦЭМ!$C$39:$C$782,СВЦЭМ!$A$39:$A$782,$A72,СВЦЭМ!$B$39:$B$782,E$45)+'СЕТ СН'!$G$9+СВЦЭМ!$D$10+'СЕТ СН'!$G$6-'СЕТ СН'!$G$19</f>
        <v>2466.17157146</v>
      </c>
      <c r="F72" s="36">
        <f>SUMIFS(СВЦЭМ!$C$39:$C$782,СВЦЭМ!$A$39:$A$782,$A72,СВЦЭМ!$B$39:$B$782,F$45)+'СЕТ СН'!$G$9+СВЦЭМ!$D$10+'СЕТ СН'!$G$6-'СЕТ СН'!$G$19</f>
        <v>2460.5755099800003</v>
      </c>
      <c r="G72" s="36">
        <f>SUMIFS(СВЦЭМ!$C$39:$C$782,СВЦЭМ!$A$39:$A$782,$A72,СВЦЭМ!$B$39:$B$782,G$45)+'СЕТ СН'!$G$9+СВЦЭМ!$D$10+'СЕТ СН'!$G$6-'СЕТ СН'!$G$19</f>
        <v>2432.4762128500001</v>
      </c>
      <c r="H72" s="36">
        <f>SUMIFS(СВЦЭМ!$C$39:$C$782,СВЦЭМ!$A$39:$A$782,$A72,СВЦЭМ!$B$39:$B$782,H$45)+'СЕТ СН'!$G$9+СВЦЭМ!$D$10+'СЕТ СН'!$G$6-'СЕТ СН'!$G$19</f>
        <v>2383.72587307</v>
      </c>
      <c r="I72" s="36">
        <f>SUMIFS(СВЦЭМ!$C$39:$C$782,СВЦЭМ!$A$39:$A$782,$A72,СВЦЭМ!$B$39:$B$782,I$45)+'СЕТ СН'!$G$9+СВЦЭМ!$D$10+'СЕТ СН'!$G$6-'СЕТ СН'!$G$19</f>
        <v>2336.92824492</v>
      </c>
      <c r="J72" s="36">
        <f>SUMIFS(СВЦЭМ!$C$39:$C$782,СВЦЭМ!$A$39:$A$782,$A72,СВЦЭМ!$B$39:$B$782,J$45)+'СЕТ СН'!$G$9+СВЦЭМ!$D$10+'СЕТ СН'!$G$6-'СЕТ СН'!$G$19</f>
        <v>2297.48555468</v>
      </c>
      <c r="K72" s="36">
        <f>SUMIFS(СВЦЭМ!$C$39:$C$782,СВЦЭМ!$A$39:$A$782,$A72,СВЦЭМ!$B$39:$B$782,K$45)+'СЕТ СН'!$G$9+СВЦЭМ!$D$10+'СЕТ СН'!$G$6-'СЕТ СН'!$G$19</f>
        <v>2308.3424572099998</v>
      </c>
      <c r="L72" s="36">
        <f>SUMIFS(СВЦЭМ!$C$39:$C$782,СВЦЭМ!$A$39:$A$782,$A72,СВЦЭМ!$B$39:$B$782,L$45)+'СЕТ СН'!$G$9+СВЦЭМ!$D$10+'СЕТ СН'!$G$6-'СЕТ СН'!$G$19</f>
        <v>2293.9750300700002</v>
      </c>
      <c r="M72" s="36">
        <f>SUMIFS(СВЦЭМ!$C$39:$C$782,СВЦЭМ!$A$39:$A$782,$A72,СВЦЭМ!$B$39:$B$782,M$45)+'СЕТ СН'!$G$9+СВЦЭМ!$D$10+'СЕТ СН'!$G$6-'СЕТ СН'!$G$19</f>
        <v>2317.5339477299999</v>
      </c>
      <c r="N72" s="36">
        <f>SUMIFS(СВЦЭМ!$C$39:$C$782,СВЦЭМ!$A$39:$A$782,$A72,СВЦЭМ!$B$39:$B$782,N$45)+'СЕТ СН'!$G$9+СВЦЭМ!$D$10+'СЕТ СН'!$G$6-'СЕТ СН'!$G$19</f>
        <v>2308.56357239</v>
      </c>
      <c r="O72" s="36">
        <f>SUMIFS(СВЦЭМ!$C$39:$C$782,СВЦЭМ!$A$39:$A$782,$A72,СВЦЭМ!$B$39:$B$782,O$45)+'СЕТ СН'!$G$9+СВЦЭМ!$D$10+'СЕТ СН'!$G$6-'СЕТ СН'!$G$19</f>
        <v>2324.6413863900002</v>
      </c>
      <c r="P72" s="36">
        <f>SUMIFS(СВЦЭМ!$C$39:$C$782,СВЦЭМ!$A$39:$A$782,$A72,СВЦЭМ!$B$39:$B$782,P$45)+'СЕТ СН'!$G$9+СВЦЭМ!$D$10+'СЕТ СН'!$G$6-'СЕТ СН'!$G$19</f>
        <v>2338.1160264499999</v>
      </c>
      <c r="Q72" s="36">
        <f>SUMIFS(СВЦЭМ!$C$39:$C$782,СВЦЭМ!$A$39:$A$782,$A72,СВЦЭМ!$B$39:$B$782,Q$45)+'СЕТ СН'!$G$9+СВЦЭМ!$D$10+'СЕТ СН'!$G$6-'СЕТ СН'!$G$19</f>
        <v>2360.0659782399998</v>
      </c>
      <c r="R72" s="36">
        <f>SUMIFS(СВЦЭМ!$C$39:$C$782,СВЦЭМ!$A$39:$A$782,$A72,СВЦЭМ!$B$39:$B$782,R$45)+'СЕТ СН'!$G$9+СВЦЭМ!$D$10+'СЕТ СН'!$G$6-'СЕТ СН'!$G$19</f>
        <v>2359.2237055199998</v>
      </c>
      <c r="S72" s="36">
        <f>SUMIFS(СВЦЭМ!$C$39:$C$782,СВЦЭМ!$A$39:$A$782,$A72,СВЦЭМ!$B$39:$B$782,S$45)+'СЕТ СН'!$G$9+СВЦЭМ!$D$10+'СЕТ СН'!$G$6-'СЕТ СН'!$G$19</f>
        <v>2348.1658870699998</v>
      </c>
      <c r="T72" s="36">
        <f>SUMIFS(СВЦЭМ!$C$39:$C$782,СВЦЭМ!$A$39:$A$782,$A72,СВЦЭМ!$B$39:$B$782,T$45)+'СЕТ СН'!$G$9+СВЦЭМ!$D$10+'СЕТ СН'!$G$6-'СЕТ СН'!$G$19</f>
        <v>2311.0820792999998</v>
      </c>
      <c r="U72" s="36">
        <f>SUMIFS(СВЦЭМ!$C$39:$C$782,СВЦЭМ!$A$39:$A$782,$A72,СВЦЭМ!$B$39:$B$782,U$45)+'СЕТ СН'!$G$9+СВЦЭМ!$D$10+'СЕТ СН'!$G$6-'СЕТ СН'!$G$19</f>
        <v>2296.9883256500002</v>
      </c>
      <c r="V72" s="36">
        <f>SUMIFS(СВЦЭМ!$C$39:$C$782,СВЦЭМ!$A$39:$A$782,$A72,СВЦЭМ!$B$39:$B$782,V$45)+'СЕТ СН'!$G$9+СВЦЭМ!$D$10+'СЕТ СН'!$G$6-'СЕТ СН'!$G$19</f>
        <v>2313.7591563400001</v>
      </c>
      <c r="W72" s="36">
        <f>SUMIFS(СВЦЭМ!$C$39:$C$782,СВЦЭМ!$A$39:$A$782,$A72,СВЦЭМ!$B$39:$B$782,W$45)+'СЕТ СН'!$G$9+СВЦЭМ!$D$10+'СЕТ СН'!$G$6-'СЕТ СН'!$G$19</f>
        <v>2325.5877962499999</v>
      </c>
      <c r="X72" s="36">
        <f>SUMIFS(СВЦЭМ!$C$39:$C$782,СВЦЭМ!$A$39:$A$782,$A72,СВЦЭМ!$B$39:$B$782,X$45)+'СЕТ СН'!$G$9+СВЦЭМ!$D$10+'СЕТ СН'!$G$6-'СЕТ СН'!$G$19</f>
        <v>2353.48172574</v>
      </c>
      <c r="Y72" s="36">
        <f>SUMIFS(СВЦЭМ!$C$39:$C$782,СВЦЭМ!$A$39:$A$782,$A72,СВЦЭМ!$B$39:$B$782,Y$45)+'СЕТ СН'!$G$9+СВЦЭМ!$D$10+'СЕТ СН'!$G$6-'СЕТ СН'!$G$19</f>
        <v>2357.38415252</v>
      </c>
    </row>
    <row r="73" spans="1:25" ht="15.75" x14ac:dyDescent="0.2">
      <c r="A73" s="35">
        <f t="shared" si="1"/>
        <v>45350</v>
      </c>
      <c r="B73" s="36">
        <f>SUMIFS(СВЦЭМ!$C$39:$C$782,СВЦЭМ!$A$39:$A$782,$A73,СВЦЭМ!$B$39:$B$782,B$45)+'СЕТ СН'!$G$9+СВЦЭМ!$D$10+'СЕТ СН'!$G$6-'СЕТ СН'!$G$19</f>
        <v>2432.83450683</v>
      </c>
      <c r="C73" s="36">
        <f>SUMIFS(СВЦЭМ!$C$39:$C$782,СВЦЭМ!$A$39:$A$782,$A73,СВЦЭМ!$B$39:$B$782,C$45)+'СЕТ СН'!$G$9+СВЦЭМ!$D$10+'СЕТ СН'!$G$6-'СЕТ СН'!$G$19</f>
        <v>2474.0067698500002</v>
      </c>
      <c r="D73" s="36">
        <f>SUMIFS(СВЦЭМ!$C$39:$C$782,СВЦЭМ!$A$39:$A$782,$A73,СВЦЭМ!$B$39:$B$782,D$45)+'СЕТ СН'!$G$9+СВЦЭМ!$D$10+'СЕТ СН'!$G$6-'СЕТ СН'!$G$19</f>
        <v>2502.9109607800001</v>
      </c>
      <c r="E73" s="36">
        <f>SUMIFS(СВЦЭМ!$C$39:$C$782,СВЦЭМ!$A$39:$A$782,$A73,СВЦЭМ!$B$39:$B$782,E$45)+'СЕТ СН'!$G$9+СВЦЭМ!$D$10+'СЕТ СН'!$G$6-'СЕТ СН'!$G$19</f>
        <v>2521.3530391700001</v>
      </c>
      <c r="F73" s="36">
        <f>SUMIFS(СВЦЭМ!$C$39:$C$782,СВЦЭМ!$A$39:$A$782,$A73,СВЦЭМ!$B$39:$B$782,F$45)+'СЕТ СН'!$G$9+СВЦЭМ!$D$10+'СЕТ СН'!$G$6-'СЕТ СН'!$G$19</f>
        <v>2513.77012104</v>
      </c>
      <c r="G73" s="36">
        <f>SUMIFS(СВЦЭМ!$C$39:$C$782,СВЦЭМ!$A$39:$A$782,$A73,СВЦЭМ!$B$39:$B$782,G$45)+'СЕТ СН'!$G$9+СВЦЭМ!$D$10+'СЕТ СН'!$G$6-'СЕТ СН'!$G$19</f>
        <v>2493.73538813</v>
      </c>
      <c r="H73" s="36">
        <f>SUMIFS(СВЦЭМ!$C$39:$C$782,СВЦЭМ!$A$39:$A$782,$A73,СВЦЭМ!$B$39:$B$782,H$45)+'СЕТ СН'!$G$9+СВЦЭМ!$D$10+'СЕТ СН'!$G$6-'СЕТ СН'!$G$19</f>
        <v>2434.2907567500001</v>
      </c>
      <c r="I73" s="36">
        <f>SUMIFS(СВЦЭМ!$C$39:$C$782,СВЦЭМ!$A$39:$A$782,$A73,СВЦЭМ!$B$39:$B$782,I$45)+'СЕТ СН'!$G$9+СВЦЭМ!$D$10+'СЕТ СН'!$G$6-'СЕТ СН'!$G$19</f>
        <v>2372.8489946300001</v>
      </c>
      <c r="J73" s="36">
        <f>SUMIFS(СВЦЭМ!$C$39:$C$782,СВЦЭМ!$A$39:$A$782,$A73,СВЦЭМ!$B$39:$B$782,J$45)+'СЕТ СН'!$G$9+СВЦЭМ!$D$10+'СЕТ СН'!$G$6-'СЕТ СН'!$G$19</f>
        <v>2338.0244562500002</v>
      </c>
      <c r="K73" s="36">
        <f>SUMIFS(СВЦЭМ!$C$39:$C$782,СВЦЭМ!$A$39:$A$782,$A73,СВЦЭМ!$B$39:$B$782,K$45)+'СЕТ СН'!$G$9+СВЦЭМ!$D$10+'СЕТ СН'!$G$6-'СЕТ СН'!$G$19</f>
        <v>2345.6875974</v>
      </c>
      <c r="L73" s="36">
        <f>SUMIFS(СВЦЭМ!$C$39:$C$782,СВЦЭМ!$A$39:$A$782,$A73,СВЦЭМ!$B$39:$B$782,L$45)+'СЕТ СН'!$G$9+СВЦЭМ!$D$10+'СЕТ СН'!$G$6-'СЕТ СН'!$G$19</f>
        <v>2321.1875828000002</v>
      </c>
      <c r="M73" s="36">
        <f>SUMIFS(СВЦЭМ!$C$39:$C$782,СВЦЭМ!$A$39:$A$782,$A73,СВЦЭМ!$B$39:$B$782,M$45)+'СЕТ СН'!$G$9+СВЦЭМ!$D$10+'СЕТ СН'!$G$6-'СЕТ СН'!$G$19</f>
        <v>2331.89526716</v>
      </c>
      <c r="N73" s="36">
        <f>SUMIFS(СВЦЭМ!$C$39:$C$782,СВЦЭМ!$A$39:$A$782,$A73,СВЦЭМ!$B$39:$B$782,N$45)+'СЕТ СН'!$G$9+СВЦЭМ!$D$10+'СЕТ СН'!$G$6-'СЕТ СН'!$G$19</f>
        <v>2351.3698433200002</v>
      </c>
      <c r="O73" s="36">
        <f>SUMIFS(СВЦЭМ!$C$39:$C$782,СВЦЭМ!$A$39:$A$782,$A73,СВЦЭМ!$B$39:$B$782,O$45)+'СЕТ СН'!$G$9+СВЦЭМ!$D$10+'СЕТ СН'!$G$6-'СЕТ СН'!$G$19</f>
        <v>2370.1149413200001</v>
      </c>
      <c r="P73" s="36">
        <f>SUMIFS(СВЦЭМ!$C$39:$C$782,СВЦЭМ!$A$39:$A$782,$A73,СВЦЭМ!$B$39:$B$782,P$45)+'СЕТ СН'!$G$9+СВЦЭМ!$D$10+'СЕТ СН'!$G$6-'СЕТ СН'!$G$19</f>
        <v>2384.25100952</v>
      </c>
      <c r="Q73" s="36">
        <f>SUMIFS(СВЦЭМ!$C$39:$C$782,СВЦЭМ!$A$39:$A$782,$A73,СВЦЭМ!$B$39:$B$782,Q$45)+'СЕТ СН'!$G$9+СВЦЭМ!$D$10+'СЕТ СН'!$G$6-'СЕТ СН'!$G$19</f>
        <v>2412.3012080400003</v>
      </c>
      <c r="R73" s="36">
        <f>SUMIFS(СВЦЭМ!$C$39:$C$782,СВЦЭМ!$A$39:$A$782,$A73,СВЦЭМ!$B$39:$B$782,R$45)+'СЕТ СН'!$G$9+СВЦЭМ!$D$10+'СЕТ СН'!$G$6-'СЕТ СН'!$G$19</f>
        <v>2408.9682539400001</v>
      </c>
      <c r="S73" s="36">
        <f>SUMIFS(СВЦЭМ!$C$39:$C$782,СВЦЭМ!$A$39:$A$782,$A73,СВЦЭМ!$B$39:$B$782,S$45)+'СЕТ СН'!$G$9+СВЦЭМ!$D$10+'СЕТ СН'!$G$6-'СЕТ СН'!$G$19</f>
        <v>2397.0959226599998</v>
      </c>
      <c r="T73" s="36">
        <f>SUMIFS(СВЦЭМ!$C$39:$C$782,СВЦЭМ!$A$39:$A$782,$A73,СВЦЭМ!$B$39:$B$782,T$45)+'СЕТ СН'!$G$9+СВЦЭМ!$D$10+'СЕТ СН'!$G$6-'СЕТ СН'!$G$19</f>
        <v>2361.6036945300002</v>
      </c>
      <c r="U73" s="36">
        <f>SUMIFS(СВЦЭМ!$C$39:$C$782,СВЦЭМ!$A$39:$A$782,$A73,СВЦЭМ!$B$39:$B$782,U$45)+'СЕТ СН'!$G$9+СВЦЭМ!$D$10+'СЕТ СН'!$G$6-'СЕТ СН'!$G$19</f>
        <v>2322.1719758700001</v>
      </c>
      <c r="V73" s="36">
        <f>SUMIFS(СВЦЭМ!$C$39:$C$782,СВЦЭМ!$A$39:$A$782,$A73,СВЦЭМ!$B$39:$B$782,V$45)+'СЕТ СН'!$G$9+СВЦЭМ!$D$10+'СЕТ СН'!$G$6-'СЕТ СН'!$G$19</f>
        <v>2340.4250281200002</v>
      </c>
      <c r="W73" s="36">
        <f>SUMIFS(СВЦЭМ!$C$39:$C$782,СВЦЭМ!$A$39:$A$782,$A73,СВЦЭМ!$B$39:$B$782,W$45)+'СЕТ СН'!$G$9+СВЦЭМ!$D$10+'СЕТ СН'!$G$6-'СЕТ СН'!$G$19</f>
        <v>2342.9171967500001</v>
      </c>
      <c r="X73" s="36">
        <f>SUMIFS(СВЦЭМ!$C$39:$C$782,СВЦЭМ!$A$39:$A$782,$A73,СВЦЭМ!$B$39:$B$782,X$45)+'СЕТ СН'!$G$9+СВЦЭМ!$D$10+'СЕТ СН'!$G$6-'СЕТ СН'!$G$19</f>
        <v>2375.4517613799999</v>
      </c>
      <c r="Y73" s="36">
        <f>SUMIFS(СВЦЭМ!$C$39:$C$782,СВЦЭМ!$A$39:$A$782,$A73,СВЦЭМ!$B$39:$B$782,Y$45)+'СЕТ СН'!$G$9+СВЦЭМ!$D$10+'СЕТ СН'!$G$6-'СЕТ СН'!$G$19</f>
        <v>2371.6740105200001</v>
      </c>
    </row>
    <row r="74" spans="1:25" ht="15.75" x14ac:dyDescent="0.2">
      <c r="A74" s="35">
        <f t="shared" si="1"/>
        <v>45351</v>
      </c>
      <c r="B74" s="36">
        <f>SUMIFS(СВЦЭМ!$C$39:$C$782,СВЦЭМ!$A$39:$A$782,$A74,СВЦЭМ!$B$39:$B$782,B$45)+'СЕТ СН'!$G$9+СВЦЭМ!$D$10+'СЕТ СН'!$G$6-'СЕТ СН'!$G$19</f>
        <v>2418.7031562299999</v>
      </c>
      <c r="C74" s="36">
        <f>SUMIFS(СВЦЭМ!$C$39:$C$782,СВЦЭМ!$A$39:$A$782,$A74,СВЦЭМ!$B$39:$B$782,C$45)+'СЕТ СН'!$G$9+СВЦЭМ!$D$10+'СЕТ СН'!$G$6-'СЕТ СН'!$G$19</f>
        <v>2455.76877031</v>
      </c>
      <c r="D74" s="36">
        <f>SUMIFS(СВЦЭМ!$C$39:$C$782,СВЦЭМ!$A$39:$A$782,$A74,СВЦЭМ!$B$39:$B$782,D$45)+'СЕТ СН'!$G$9+СВЦЭМ!$D$10+'СЕТ СН'!$G$6-'СЕТ СН'!$G$19</f>
        <v>2495.6805140300003</v>
      </c>
      <c r="E74" s="36">
        <f>SUMIFS(СВЦЭМ!$C$39:$C$782,СВЦЭМ!$A$39:$A$782,$A74,СВЦЭМ!$B$39:$B$782,E$45)+'СЕТ СН'!$G$9+СВЦЭМ!$D$10+'СЕТ СН'!$G$6-'СЕТ СН'!$G$19</f>
        <v>2517.5315487900002</v>
      </c>
      <c r="F74" s="36">
        <f>SUMIFS(СВЦЭМ!$C$39:$C$782,СВЦЭМ!$A$39:$A$782,$A74,СВЦЭМ!$B$39:$B$782,F$45)+'СЕТ СН'!$G$9+СВЦЭМ!$D$10+'СЕТ СН'!$G$6-'СЕТ СН'!$G$19</f>
        <v>2515.8492411400002</v>
      </c>
      <c r="G74" s="36">
        <f>SUMIFS(СВЦЭМ!$C$39:$C$782,СВЦЭМ!$A$39:$A$782,$A74,СВЦЭМ!$B$39:$B$782,G$45)+'СЕТ СН'!$G$9+СВЦЭМ!$D$10+'СЕТ СН'!$G$6-'СЕТ СН'!$G$19</f>
        <v>2493.4305046200002</v>
      </c>
      <c r="H74" s="36">
        <f>SUMIFS(СВЦЭМ!$C$39:$C$782,СВЦЭМ!$A$39:$A$782,$A74,СВЦЭМ!$B$39:$B$782,H$45)+'СЕТ СН'!$G$9+СВЦЭМ!$D$10+'СЕТ СН'!$G$6-'СЕТ СН'!$G$19</f>
        <v>2443.7683071700003</v>
      </c>
      <c r="I74" s="36">
        <f>SUMIFS(СВЦЭМ!$C$39:$C$782,СВЦЭМ!$A$39:$A$782,$A74,СВЦЭМ!$B$39:$B$782,I$45)+'СЕТ СН'!$G$9+СВЦЭМ!$D$10+'СЕТ СН'!$G$6-'СЕТ СН'!$G$19</f>
        <v>2389.28521241</v>
      </c>
      <c r="J74" s="36">
        <f>SUMIFS(СВЦЭМ!$C$39:$C$782,СВЦЭМ!$A$39:$A$782,$A74,СВЦЭМ!$B$39:$B$782,J$45)+'СЕТ СН'!$G$9+СВЦЭМ!$D$10+'СЕТ СН'!$G$6-'СЕТ СН'!$G$19</f>
        <v>2368.9302035400001</v>
      </c>
      <c r="K74" s="36">
        <f>SUMIFS(СВЦЭМ!$C$39:$C$782,СВЦЭМ!$A$39:$A$782,$A74,СВЦЭМ!$B$39:$B$782,K$45)+'СЕТ СН'!$G$9+СВЦЭМ!$D$10+'СЕТ СН'!$G$6-'СЕТ СН'!$G$19</f>
        <v>2354.3563213299999</v>
      </c>
      <c r="L74" s="36">
        <f>SUMIFS(СВЦЭМ!$C$39:$C$782,СВЦЭМ!$A$39:$A$782,$A74,СВЦЭМ!$B$39:$B$782,L$45)+'СЕТ СН'!$G$9+СВЦЭМ!$D$10+'СЕТ СН'!$G$6-'СЕТ СН'!$G$19</f>
        <v>2356.1040227799999</v>
      </c>
      <c r="M74" s="36">
        <f>SUMIFS(СВЦЭМ!$C$39:$C$782,СВЦЭМ!$A$39:$A$782,$A74,СВЦЭМ!$B$39:$B$782,M$45)+'СЕТ СН'!$G$9+СВЦЭМ!$D$10+'СЕТ СН'!$G$6-'СЕТ СН'!$G$19</f>
        <v>2378.2125578300002</v>
      </c>
      <c r="N74" s="36">
        <f>SUMIFS(СВЦЭМ!$C$39:$C$782,СВЦЭМ!$A$39:$A$782,$A74,СВЦЭМ!$B$39:$B$782,N$45)+'СЕТ СН'!$G$9+СВЦЭМ!$D$10+'СЕТ СН'!$G$6-'СЕТ СН'!$G$19</f>
        <v>2395.6803974200002</v>
      </c>
      <c r="O74" s="36">
        <f>SUMIFS(СВЦЭМ!$C$39:$C$782,СВЦЭМ!$A$39:$A$782,$A74,СВЦЭМ!$B$39:$B$782,O$45)+'СЕТ СН'!$G$9+СВЦЭМ!$D$10+'СЕТ СН'!$G$6-'СЕТ СН'!$G$19</f>
        <v>2431.5613253800002</v>
      </c>
      <c r="P74" s="36">
        <f>SUMIFS(СВЦЭМ!$C$39:$C$782,СВЦЭМ!$A$39:$A$782,$A74,СВЦЭМ!$B$39:$B$782,P$45)+'СЕТ СН'!$G$9+СВЦЭМ!$D$10+'СЕТ СН'!$G$6-'СЕТ СН'!$G$19</f>
        <v>2464.7339551100004</v>
      </c>
      <c r="Q74" s="36">
        <f>SUMIFS(СВЦЭМ!$C$39:$C$782,СВЦЭМ!$A$39:$A$782,$A74,СВЦЭМ!$B$39:$B$782,Q$45)+'СЕТ СН'!$G$9+СВЦЭМ!$D$10+'СЕТ СН'!$G$6-'СЕТ СН'!$G$19</f>
        <v>2479.7489013300001</v>
      </c>
      <c r="R74" s="36">
        <f>SUMIFS(СВЦЭМ!$C$39:$C$782,СВЦЭМ!$A$39:$A$782,$A74,СВЦЭМ!$B$39:$B$782,R$45)+'СЕТ СН'!$G$9+СВЦЭМ!$D$10+'СЕТ СН'!$G$6-'СЕТ СН'!$G$19</f>
        <v>2499.8070895999999</v>
      </c>
      <c r="S74" s="36">
        <f>SUMIFS(СВЦЭМ!$C$39:$C$782,СВЦЭМ!$A$39:$A$782,$A74,СВЦЭМ!$B$39:$B$782,S$45)+'СЕТ СН'!$G$9+СВЦЭМ!$D$10+'СЕТ СН'!$G$6-'СЕТ СН'!$G$19</f>
        <v>2462.6312254200002</v>
      </c>
      <c r="T74" s="36">
        <f>SUMIFS(СВЦЭМ!$C$39:$C$782,СВЦЭМ!$A$39:$A$782,$A74,СВЦЭМ!$B$39:$B$782,T$45)+'СЕТ СН'!$G$9+СВЦЭМ!$D$10+'СЕТ СН'!$G$6-'СЕТ СН'!$G$19</f>
        <v>2413.2864042800002</v>
      </c>
      <c r="U74" s="36">
        <f>SUMIFS(СВЦЭМ!$C$39:$C$782,СВЦЭМ!$A$39:$A$782,$A74,СВЦЭМ!$B$39:$B$782,U$45)+'СЕТ СН'!$G$9+СВЦЭМ!$D$10+'СЕТ СН'!$G$6-'СЕТ СН'!$G$19</f>
        <v>2362.38110947</v>
      </c>
      <c r="V74" s="36">
        <f>SUMIFS(СВЦЭМ!$C$39:$C$782,СВЦЭМ!$A$39:$A$782,$A74,СВЦЭМ!$B$39:$B$782,V$45)+'СЕТ СН'!$G$9+СВЦЭМ!$D$10+'СЕТ СН'!$G$6-'СЕТ СН'!$G$19</f>
        <v>2357.5027767199999</v>
      </c>
      <c r="W74" s="36">
        <f>SUMIFS(СВЦЭМ!$C$39:$C$782,СВЦЭМ!$A$39:$A$782,$A74,СВЦЭМ!$B$39:$B$782,W$45)+'СЕТ СН'!$G$9+СВЦЭМ!$D$10+'СЕТ СН'!$G$6-'СЕТ СН'!$G$19</f>
        <v>2375.33068486</v>
      </c>
      <c r="X74" s="36">
        <f>SUMIFS(СВЦЭМ!$C$39:$C$782,СВЦЭМ!$A$39:$A$782,$A74,СВЦЭМ!$B$39:$B$782,X$45)+'СЕТ СН'!$G$9+СВЦЭМ!$D$10+'СЕТ СН'!$G$6-'СЕТ СН'!$G$19</f>
        <v>2410.6119310600002</v>
      </c>
      <c r="Y74" s="36">
        <f>SUMIFS(СВЦЭМ!$C$39:$C$782,СВЦЭМ!$A$39:$A$782,$A74,СВЦЭМ!$B$39:$B$782,Y$45)+'СЕТ СН'!$G$9+СВЦЭМ!$D$10+'СЕТ СН'!$G$6-'СЕТ СН'!$G$19</f>
        <v>2398.4664473000003</v>
      </c>
    </row>
    <row r="75" spans="1:25" ht="15.75"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33" t="s">
        <v>7</v>
      </c>
      <c r="B77" s="127" t="s">
        <v>75</v>
      </c>
      <c r="C77" s="128"/>
      <c r="D77" s="128"/>
      <c r="E77" s="128"/>
      <c r="F77" s="128"/>
      <c r="G77" s="128"/>
      <c r="H77" s="128"/>
      <c r="I77" s="128"/>
      <c r="J77" s="128"/>
      <c r="K77" s="128"/>
      <c r="L77" s="128"/>
      <c r="M77" s="128"/>
      <c r="N77" s="128"/>
      <c r="O77" s="128"/>
      <c r="P77" s="128"/>
      <c r="Q77" s="128"/>
      <c r="R77" s="128"/>
      <c r="S77" s="128"/>
      <c r="T77" s="128"/>
      <c r="U77" s="128"/>
      <c r="V77" s="128"/>
      <c r="W77" s="128"/>
      <c r="X77" s="128"/>
      <c r="Y77" s="129"/>
    </row>
    <row r="78" spans="1:25" ht="12.75" customHeight="1" x14ac:dyDescent="0.2">
      <c r="A78" s="134"/>
      <c r="B78" s="130"/>
      <c r="C78" s="131"/>
      <c r="D78" s="131"/>
      <c r="E78" s="131"/>
      <c r="F78" s="131"/>
      <c r="G78" s="131"/>
      <c r="H78" s="131"/>
      <c r="I78" s="131"/>
      <c r="J78" s="131"/>
      <c r="K78" s="131"/>
      <c r="L78" s="131"/>
      <c r="M78" s="131"/>
      <c r="N78" s="131"/>
      <c r="O78" s="131"/>
      <c r="P78" s="131"/>
      <c r="Q78" s="131"/>
      <c r="R78" s="131"/>
      <c r="S78" s="131"/>
      <c r="T78" s="131"/>
      <c r="U78" s="131"/>
      <c r="V78" s="131"/>
      <c r="W78" s="131"/>
      <c r="X78" s="131"/>
      <c r="Y78" s="132"/>
    </row>
    <row r="79" spans="1:25" ht="12.75" customHeight="1" x14ac:dyDescent="0.2">
      <c r="A79" s="135"/>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01.02.2024</v>
      </c>
      <c r="B80" s="36">
        <f>SUMIFS(СВЦЭМ!$C$39:$C$782,СВЦЭМ!$A$39:$A$782,$A80,СВЦЭМ!$B$39:$B$782,B$79)+'СЕТ СН'!$H$9+СВЦЭМ!$D$10+'СЕТ СН'!$H$6-'СЕТ СН'!$H$19</f>
        <v>2308.6356843599997</v>
      </c>
      <c r="C80" s="36">
        <f>SUMIFS(СВЦЭМ!$C$39:$C$782,СВЦЭМ!$A$39:$A$782,$A80,СВЦЭМ!$B$39:$B$782,C$79)+'СЕТ СН'!$H$9+СВЦЭМ!$D$10+'СЕТ СН'!$H$6-'СЕТ СН'!$H$19</f>
        <v>2341.1379330700001</v>
      </c>
      <c r="D80" s="36">
        <f>SUMIFS(СВЦЭМ!$C$39:$C$782,СВЦЭМ!$A$39:$A$782,$A80,СВЦЭМ!$B$39:$B$782,D$79)+'СЕТ СН'!$H$9+СВЦЭМ!$D$10+'СЕТ СН'!$H$6-'СЕТ СН'!$H$19</f>
        <v>2350.9105564199999</v>
      </c>
      <c r="E80" s="36">
        <f>SUMIFS(СВЦЭМ!$C$39:$C$782,СВЦЭМ!$A$39:$A$782,$A80,СВЦЭМ!$B$39:$B$782,E$79)+'СЕТ СН'!$H$9+СВЦЭМ!$D$10+'СЕТ СН'!$H$6-'СЕТ СН'!$H$19</f>
        <v>2363.1947028599998</v>
      </c>
      <c r="F80" s="36">
        <f>SUMIFS(СВЦЭМ!$C$39:$C$782,СВЦЭМ!$A$39:$A$782,$A80,СВЦЭМ!$B$39:$B$782,F$79)+'СЕТ СН'!$H$9+СВЦЭМ!$D$10+'СЕТ СН'!$H$6-'СЕТ СН'!$H$19</f>
        <v>2353.0037267600001</v>
      </c>
      <c r="G80" s="36">
        <f>SUMIFS(СВЦЭМ!$C$39:$C$782,СВЦЭМ!$A$39:$A$782,$A80,СВЦЭМ!$B$39:$B$782,G$79)+'СЕТ СН'!$H$9+СВЦЭМ!$D$10+'СЕТ СН'!$H$6-'СЕТ СН'!$H$19</f>
        <v>2329.2620904400001</v>
      </c>
      <c r="H80" s="36">
        <f>SUMIFS(СВЦЭМ!$C$39:$C$782,СВЦЭМ!$A$39:$A$782,$A80,СВЦЭМ!$B$39:$B$782,H$79)+'СЕТ СН'!$H$9+СВЦЭМ!$D$10+'СЕТ СН'!$H$6-'СЕТ СН'!$H$19</f>
        <v>2262.3414521200002</v>
      </c>
      <c r="I80" s="36">
        <f>SUMIFS(СВЦЭМ!$C$39:$C$782,СВЦЭМ!$A$39:$A$782,$A80,СВЦЭМ!$B$39:$B$782,I$79)+'СЕТ СН'!$H$9+СВЦЭМ!$D$10+'СЕТ СН'!$H$6-'СЕТ СН'!$H$19</f>
        <v>2235.9148233200003</v>
      </c>
      <c r="J80" s="36">
        <f>SUMIFS(СВЦЭМ!$C$39:$C$782,СВЦЭМ!$A$39:$A$782,$A80,СВЦЭМ!$B$39:$B$782,J$79)+'СЕТ СН'!$H$9+СВЦЭМ!$D$10+'СЕТ СН'!$H$6-'СЕТ СН'!$H$19</f>
        <v>2154.6227495499998</v>
      </c>
      <c r="K80" s="36">
        <f>SUMIFS(СВЦЭМ!$C$39:$C$782,СВЦЭМ!$A$39:$A$782,$A80,СВЦЭМ!$B$39:$B$782,K$79)+'СЕТ СН'!$H$9+СВЦЭМ!$D$10+'СЕТ СН'!$H$6-'СЕТ СН'!$H$19</f>
        <v>2116.79985132</v>
      </c>
      <c r="L80" s="36">
        <f>SUMIFS(СВЦЭМ!$C$39:$C$782,СВЦЭМ!$A$39:$A$782,$A80,СВЦЭМ!$B$39:$B$782,L$79)+'СЕТ СН'!$H$9+СВЦЭМ!$D$10+'СЕТ СН'!$H$6-'СЕТ СН'!$H$19</f>
        <v>2123.16773268</v>
      </c>
      <c r="M80" s="36">
        <f>SUMIFS(СВЦЭМ!$C$39:$C$782,СВЦЭМ!$A$39:$A$782,$A80,СВЦЭМ!$B$39:$B$782,M$79)+'СЕТ СН'!$H$9+СВЦЭМ!$D$10+'СЕТ СН'!$H$6-'СЕТ СН'!$H$19</f>
        <v>2145.7303062299998</v>
      </c>
      <c r="N80" s="36">
        <f>SUMIFS(СВЦЭМ!$C$39:$C$782,СВЦЭМ!$A$39:$A$782,$A80,СВЦЭМ!$B$39:$B$782,N$79)+'СЕТ СН'!$H$9+СВЦЭМ!$D$10+'СЕТ СН'!$H$6-'СЕТ СН'!$H$19</f>
        <v>2164.6142666800001</v>
      </c>
      <c r="O80" s="36">
        <f>SUMIFS(СВЦЭМ!$C$39:$C$782,СВЦЭМ!$A$39:$A$782,$A80,СВЦЭМ!$B$39:$B$782,O$79)+'СЕТ СН'!$H$9+СВЦЭМ!$D$10+'СЕТ СН'!$H$6-'СЕТ СН'!$H$19</f>
        <v>2181.2569748400001</v>
      </c>
      <c r="P80" s="36">
        <f>SUMIFS(СВЦЭМ!$C$39:$C$782,СВЦЭМ!$A$39:$A$782,$A80,СВЦЭМ!$B$39:$B$782,P$79)+'СЕТ СН'!$H$9+СВЦЭМ!$D$10+'СЕТ СН'!$H$6-'СЕТ СН'!$H$19</f>
        <v>2200.0364011199999</v>
      </c>
      <c r="Q80" s="36">
        <f>SUMIFS(СВЦЭМ!$C$39:$C$782,СВЦЭМ!$A$39:$A$782,$A80,СВЦЭМ!$B$39:$B$782,Q$79)+'СЕТ СН'!$H$9+СВЦЭМ!$D$10+'СЕТ СН'!$H$6-'СЕТ СН'!$H$19</f>
        <v>2216.8080562099999</v>
      </c>
      <c r="R80" s="36">
        <f>SUMIFS(СВЦЭМ!$C$39:$C$782,СВЦЭМ!$A$39:$A$782,$A80,СВЦЭМ!$B$39:$B$782,R$79)+'СЕТ СН'!$H$9+СВЦЭМ!$D$10+'СЕТ СН'!$H$6-'СЕТ СН'!$H$19</f>
        <v>2213.7601830399999</v>
      </c>
      <c r="S80" s="36">
        <f>SUMIFS(СВЦЭМ!$C$39:$C$782,СВЦЭМ!$A$39:$A$782,$A80,СВЦЭМ!$B$39:$B$782,S$79)+'СЕТ СН'!$H$9+СВЦЭМ!$D$10+'СЕТ СН'!$H$6-'СЕТ СН'!$H$19</f>
        <v>2187.83088868</v>
      </c>
      <c r="T80" s="36">
        <f>SUMIFS(СВЦЭМ!$C$39:$C$782,СВЦЭМ!$A$39:$A$782,$A80,СВЦЭМ!$B$39:$B$782,T$79)+'СЕТ СН'!$H$9+СВЦЭМ!$D$10+'СЕТ СН'!$H$6-'СЕТ СН'!$H$19</f>
        <v>2147.1483450000001</v>
      </c>
      <c r="U80" s="36">
        <f>SUMIFS(СВЦЭМ!$C$39:$C$782,СВЦЭМ!$A$39:$A$782,$A80,СВЦЭМ!$B$39:$B$782,U$79)+'СЕТ СН'!$H$9+СВЦЭМ!$D$10+'СЕТ СН'!$H$6-'СЕТ СН'!$H$19</f>
        <v>2147.75616773</v>
      </c>
      <c r="V80" s="36">
        <f>SUMIFS(СВЦЭМ!$C$39:$C$782,СВЦЭМ!$A$39:$A$782,$A80,СВЦЭМ!$B$39:$B$782,V$79)+'СЕТ СН'!$H$9+СВЦЭМ!$D$10+'СЕТ СН'!$H$6-'СЕТ СН'!$H$19</f>
        <v>2161.8287970599999</v>
      </c>
      <c r="W80" s="36">
        <f>SUMIFS(СВЦЭМ!$C$39:$C$782,СВЦЭМ!$A$39:$A$782,$A80,СВЦЭМ!$B$39:$B$782,W$79)+'СЕТ СН'!$H$9+СВЦЭМ!$D$10+'СЕТ СН'!$H$6-'СЕТ СН'!$H$19</f>
        <v>2181.0295229000003</v>
      </c>
      <c r="X80" s="36">
        <f>SUMIFS(СВЦЭМ!$C$39:$C$782,СВЦЭМ!$A$39:$A$782,$A80,СВЦЭМ!$B$39:$B$782,X$79)+'СЕТ СН'!$H$9+СВЦЭМ!$D$10+'СЕТ СН'!$H$6-'СЕТ СН'!$H$19</f>
        <v>2215.1805979000001</v>
      </c>
      <c r="Y80" s="36">
        <f>SUMIFS(СВЦЭМ!$C$39:$C$782,СВЦЭМ!$A$39:$A$782,$A80,СВЦЭМ!$B$39:$B$782,Y$79)+'СЕТ СН'!$H$9+СВЦЭМ!$D$10+'СЕТ СН'!$H$6-'СЕТ СН'!$H$19</f>
        <v>2241.69993346</v>
      </c>
    </row>
    <row r="81" spans="1:25" ht="15.75" x14ac:dyDescent="0.2">
      <c r="A81" s="35">
        <f>A80+1</f>
        <v>45324</v>
      </c>
      <c r="B81" s="36">
        <f>SUMIFS(СВЦЭМ!$C$39:$C$782,СВЦЭМ!$A$39:$A$782,$A81,СВЦЭМ!$B$39:$B$782,B$79)+'СЕТ СН'!$H$9+СВЦЭМ!$D$10+'СЕТ СН'!$H$6-'СЕТ СН'!$H$19</f>
        <v>2245.21793669</v>
      </c>
      <c r="C81" s="36">
        <f>SUMIFS(СВЦЭМ!$C$39:$C$782,СВЦЭМ!$A$39:$A$782,$A81,СВЦЭМ!$B$39:$B$782,C$79)+'СЕТ СН'!$H$9+СВЦЭМ!$D$10+'СЕТ СН'!$H$6-'СЕТ СН'!$H$19</f>
        <v>2264.2284011700003</v>
      </c>
      <c r="D81" s="36">
        <f>SUMIFS(СВЦЭМ!$C$39:$C$782,СВЦЭМ!$A$39:$A$782,$A81,СВЦЭМ!$B$39:$B$782,D$79)+'СЕТ СН'!$H$9+СВЦЭМ!$D$10+'СЕТ СН'!$H$6-'СЕТ СН'!$H$19</f>
        <v>2302.3858416800003</v>
      </c>
      <c r="E81" s="36">
        <f>SUMIFS(СВЦЭМ!$C$39:$C$782,СВЦЭМ!$A$39:$A$782,$A81,СВЦЭМ!$B$39:$B$782,E$79)+'СЕТ СН'!$H$9+СВЦЭМ!$D$10+'СЕТ СН'!$H$6-'СЕТ СН'!$H$19</f>
        <v>2286.4658767999999</v>
      </c>
      <c r="F81" s="36">
        <f>SUMIFS(СВЦЭМ!$C$39:$C$782,СВЦЭМ!$A$39:$A$782,$A81,СВЦЭМ!$B$39:$B$782,F$79)+'СЕТ СН'!$H$9+СВЦЭМ!$D$10+'СЕТ СН'!$H$6-'СЕТ СН'!$H$19</f>
        <v>2280.5073449900001</v>
      </c>
      <c r="G81" s="36">
        <f>SUMIFS(СВЦЭМ!$C$39:$C$782,СВЦЭМ!$A$39:$A$782,$A81,СВЦЭМ!$B$39:$B$782,G$79)+'СЕТ СН'!$H$9+СВЦЭМ!$D$10+'СЕТ СН'!$H$6-'СЕТ СН'!$H$19</f>
        <v>2278.6059730500001</v>
      </c>
      <c r="H81" s="36">
        <f>SUMIFS(СВЦЭМ!$C$39:$C$782,СВЦЭМ!$A$39:$A$782,$A81,СВЦЭМ!$B$39:$B$782,H$79)+'СЕТ СН'!$H$9+СВЦЭМ!$D$10+'СЕТ СН'!$H$6-'СЕТ СН'!$H$19</f>
        <v>2228.7909134299998</v>
      </c>
      <c r="I81" s="36">
        <f>SUMIFS(СВЦЭМ!$C$39:$C$782,СВЦЭМ!$A$39:$A$782,$A81,СВЦЭМ!$B$39:$B$782,I$79)+'СЕТ СН'!$H$9+СВЦЭМ!$D$10+'СЕТ СН'!$H$6-'СЕТ СН'!$H$19</f>
        <v>2190.7007025600001</v>
      </c>
      <c r="J81" s="36">
        <f>SUMIFS(СВЦЭМ!$C$39:$C$782,СВЦЭМ!$A$39:$A$782,$A81,СВЦЭМ!$B$39:$B$782,J$79)+'СЕТ СН'!$H$9+СВЦЭМ!$D$10+'СЕТ СН'!$H$6-'СЕТ СН'!$H$19</f>
        <v>2131.9128031800001</v>
      </c>
      <c r="K81" s="36">
        <f>SUMIFS(СВЦЭМ!$C$39:$C$782,СВЦЭМ!$A$39:$A$782,$A81,СВЦЭМ!$B$39:$B$782,K$79)+'СЕТ СН'!$H$9+СВЦЭМ!$D$10+'СЕТ СН'!$H$6-'СЕТ СН'!$H$19</f>
        <v>2106.8982757399999</v>
      </c>
      <c r="L81" s="36">
        <f>SUMIFS(СВЦЭМ!$C$39:$C$782,СВЦЭМ!$A$39:$A$782,$A81,СВЦЭМ!$B$39:$B$782,L$79)+'СЕТ СН'!$H$9+СВЦЭМ!$D$10+'СЕТ СН'!$H$6-'СЕТ СН'!$H$19</f>
        <v>2100.35049996</v>
      </c>
      <c r="M81" s="36">
        <f>SUMIFS(СВЦЭМ!$C$39:$C$782,СВЦЭМ!$A$39:$A$782,$A81,СВЦЭМ!$B$39:$B$782,M$79)+'СЕТ СН'!$H$9+СВЦЭМ!$D$10+'СЕТ СН'!$H$6-'СЕТ СН'!$H$19</f>
        <v>2104.1763302300001</v>
      </c>
      <c r="N81" s="36">
        <f>SUMIFS(СВЦЭМ!$C$39:$C$782,СВЦЭМ!$A$39:$A$782,$A81,СВЦЭМ!$B$39:$B$782,N$79)+'СЕТ СН'!$H$9+СВЦЭМ!$D$10+'СЕТ СН'!$H$6-'СЕТ СН'!$H$19</f>
        <v>2126.9718404099999</v>
      </c>
      <c r="O81" s="36">
        <f>SUMIFS(СВЦЭМ!$C$39:$C$782,СВЦЭМ!$A$39:$A$782,$A81,СВЦЭМ!$B$39:$B$782,O$79)+'СЕТ СН'!$H$9+СВЦЭМ!$D$10+'СЕТ СН'!$H$6-'СЕТ СН'!$H$19</f>
        <v>2137.9435256400002</v>
      </c>
      <c r="P81" s="36">
        <f>SUMIFS(СВЦЭМ!$C$39:$C$782,СВЦЭМ!$A$39:$A$782,$A81,СВЦЭМ!$B$39:$B$782,P$79)+'СЕТ СН'!$H$9+СВЦЭМ!$D$10+'СЕТ СН'!$H$6-'СЕТ СН'!$H$19</f>
        <v>2150.1376710200002</v>
      </c>
      <c r="Q81" s="36">
        <f>SUMIFS(СВЦЭМ!$C$39:$C$782,СВЦЭМ!$A$39:$A$782,$A81,СВЦЭМ!$B$39:$B$782,Q$79)+'СЕТ СН'!$H$9+СВЦЭМ!$D$10+'СЕТ СН'!$H$6-'СЕТ СН'!$H$19</f>
        <v>2170.7345535300001</v>
      </c>
      <c r="R81" s="36">
        <f>SUMIFS(СВЦЭМ!$C$39:$C$782,СВЦЭМ!$A$39:$A$782,$A81,СВЦЭМ!$B$39:$B$782,R$79)+'СЕТ СН'!$H$9+СВЦЭМ!$D$10+'СЕТ СН'!$H$6-'СЕТ СН'!$H$19</f>
        <v>2174.0661015300002</v>
      </c>
      <c r="S81" s="36">
        <f>SUMIFS(СВЦЭМ!$C$39:$C$782,СВЦЭМ!$A$39:$A$782,$A81,СВЦЭМ!$B$39:$B$782,S$79)+'СЕТ СН'!$H$9+СВЦЭМ!$D$10+'СЕТ СН'!$H$6-'СЕТ СН'!$H$19</f>
        <v>2192.6202358199998</v>
      </c>
      <c r="T81" s="36">
        <f>SUMIFS(СВЦЭМ!$C$39:$C$782,СВЦЭМ!$A$39:$A$782,$A81,СВЦЭМ!$B$39:$B$782,T$79)+'СЕТ СН'!$H$9+СВЦЭМ!$D$10+'СЕТ СН'!$H$6-'СЕТ СН'!$H$19</f>
        <v>2134.58858414</v>
      </c>
      <c r="U81" s="36">
        <f>SUMIFS(СВЦЭМ!$C$39:$C$782,СВЦЭМ!$A$39:$A$782,$A81,СВЦЭМ!$B$39:$B$782,U$79)+'СЕТ СН'!$H$9+СВЦЭМ!$D$10+'СЕТ СН'!$H$6-'СЕТ СН'!$H$19</f>
        <v>2138.3347599600002</v>
      </c>
      <c r="V81" s="36">
        <f>SUMIFS(СВЦЭМ!$C$39:$C$782,СВЦЭМ!$A$39:$A$782,$A81,СВЦЭМ!$B$39:$B$782,V$79)+'СЕТ СН'!$H$9+СВЦЭМ!$D$10+'СЕТ СН'!$H$6-'СЕТ СН'!$H$19</f>
        <v>2138.47337737</v>
      </c>
      <c r="W81" s="36">
        <f>SUMIFS(СВЦЭМ!$C$39:$C$782,СВЦЭМ!$A$39:$A$782,$A81,СВЦЭМ!$B$39:$B$782,W$79)+'СЕТ СН'!$H$9+СВЦЭМ!$D$10+'СЕТ СН'!$H$6-'СЕТ СН'!$H$19</f>
        <v>2145.9619045700001</v>
      </c>
      <c r="X81" s="36">
        <f>SUMIFS(СВЦЭМ!$C$39:$C$782,СВЦЭМ!$A$39:$A$782,$A81,СВЦЭМ!$B$39:$B$782,X$79)+'СЕТ СН'!$H$9+СВЦЭМ!$D$10+'СЕТ СН'!$H$6-'СЕТ СН'!$H$19</f>
        <v>2183.0132112399997</v>
      </c>
      <c r="Y81" s="36">
        <f>SUMIFS(СВЦЭМ!$C$39:$C$782,СВЦЭМ!$A$39:$A$782,$A81,СВЦЭМ!$B$39:$B$782,Y$79)+'СЕТ СН'!$H$9+СВЦЭМ!$D$10+'СЕТ СН'!$H$6-'СЕТ СН'!$H$19</f>
        <v>2302.3903363199997</v>
      </c>
    </row>
    <row r="82" spans="1:25" ht="15.75" x14ac:dyDescent="0.2">
      <c r="A82" s="35">
        <f t="shared" ref="A82:A108" si="2">A81+1</f>
        <v>45325</v>
      </c>
      <c r="B82" s="36">
        <f>SUMIFS(СВЦЭМ!$C$39:$C$782,СВЦЭМ!$A$39:$A$782,$A82,СВЦЭМ!$B$39:$B$782,B$79)+'СЕТ СН'!$H$9+СВЦЭМ!$D$10+'СЕТ СН'!$H$6-'СЕТ СН'!$H$19</f>
        <v>2194.33169847</v>
      </c>
      <c r="C82" s="36">
        <f>SUMIFS(СВЦЭМ!$C$39:$C$782,СВЦЭМ!$A$39:$A$782,$A82,СВЦЭМ!$B$39:$B$782,C$79)+'СЕТ СН'!$H$9+СВЦЭМ!$D$10+'СЕТ СН'!$H$6-'СЕТ СН'!$H$19</f>
        <v>2197.5409341599998</v>
      </c>
      <c r="D82" s="36">
        <f>SUMIFS(СВЦЭМ!$C$39:$C$782,СВЦЭМ!$A$39:$A$782,$A82,СВЦЭМ!$B$39:$B$782,D$79)+'СЕТ СН'!$H$9+СВЦЭМ!$D$10+'СЕТ СН'!$H$6-'СЕТ СН'!$H$19</f>
        <v>2214.12329993</v>
      </c>
      <c r="E82" s="36">
        <f>SUMIFS(СВЦЭМ!$C$39:$C$782,СВЦЭМ!$A$39:$A$782,$A82,СВЦЭМ!$B$39:$B$782,E$79)+'СЕТ СН'!$H$9+СВЦЭМ!$D$10+'СЕТ СН'!$H$6-'СЕТ СН'!$H$19</f>
        <v>2220.7872946100001</v>
      </c>
      <c r="F82" s="36">
        <f>SUMIFS(СВЦЭМ!$C$39:$C$782,СВЦЭМ!$A$39:$A$782,$A82,СВЦЭМ!$B$39:$B$782,F$79)+'СЕТ СН'!$H$9+СВЦЭМ!$D$10+'СЕТ СН'!$H$6-'СЕТ СН'!$H$19</f>
        <v>2222.5651300300001</v>
      </c>
      <c r="G82" s="36">
        <f>SUMIFS(СВЦЭМ!$C$39:$C$782,СВЦЭМ!$A$39:$A$782,$A82,СВЦЭМ!$B$39:$B$782,G$79)+'СЕТ СН'!$H$9+СВЦЭМ!$D$10+'СЕТ СН'!$H$6-'СЕТ СН'!$H$19</f>
        <v>2211.1569448499999</v>
      </c>
      <c r="H82" s="36">
        <f>SUMIFS(СВЦЭМ!$C$39:$C$782,СВЦЭМ!$A$39:$A$782,$A82,СВЦЭМ!$B$39:$B$782,H$79)+'СЕТ СН'!$H$9+СВЦЭМ!$D$10+'СЕТ СН'!$H$6-'СЕТ СН'!$H$19</f>
        <v>2205.84430501</v>
      </c>
      <c r="I82" s="36">
        <f>SUMIFS(СВЦЭМ!$C$39:$C$782,СВЦЭМ!$A$39:$A$782,$A82,СВЦЭМ!$B$39:$B$782,I$79)+'СЕТ СН'!$H$9+СВЦЭМ!$D$10+'СЕТ СН'!$H$6-'СЕТ СН'!$H$19</f>
        <v>2188.1634572200001</v>
      </c>
      <c r="J82" s="36">
        <f>SUMIFS(СВЦЭМ!$C$39:$C$782,СВЦЭМ!$A$39:$A$782,$A82,СВЦЭМ!$B$39:$B$782,J$79)+'СЕТ СН'!$H$9+СВЦЭМ!$D$10+'СЕТ СН'!$H$6-'СЕТ СН'!$H$19</f>
        <v>2158.7459516600002</v>
      </c>
      <c r="K82" s="36">
        <f>SUMIFS(СВЦЭМ!$C$39:$C$782,СВЦЭМ!$A$39:$A$782,$A82,СВЦЭМ!$B$39:$B$782,K$79)+'СЕТ СН'!$H$9+СВЦЭМ!$D$10+'СЕТ СН'!$H$6-'СЕТ СН'!$H$19</f>
        <v>2101.5845764800001</v>
      </c>
      <c r="L82" s="36">
        <f>SUMIFS(СВЦЭМ!$C$39:$C$782,СВЦЭМ!$A$39:$A$782,$A82,СВЦЭМ!$B$39:$B$782,L$79)+'СЕТ СН'!$H$9+СВЦЭМ!$D$10+'СЕТ СН'!$H$6-'СЕТ СН'!$H$19</f>
        <v>2066.5211281399997</v>
      </c>
      <c r="M82" s="36">
        <f>SUMIFS(СВЦЭМ!$C$39:$C$782,СВЦЭМ!$A$39:$A$782,$A82,СВЦЭМ!$B$39:$B$782,M$79)+'СЕТ СН'!$H$9+СВЦЭМ!$D$10+'СЕТ СН'!$H$6-'СЕТ СН'!$H$19</f>
        <v>2075.3402176700001</v>
      </c>
      <c r="N82" s="36">
        <f>SUMIFS(СВЦЭМ!$C$39:$C$782,СВЦЭМ!$A$39:$A$782,$A82,СВЦЭМ!$B$39:$B$782,N$79)+'СЕТ СН'!$H$9+СВЦЭМ!$D$10+'СЕТ СН'!$H$6-'СЕТ СН'!$H$19</f>
        <v>2098.79177359</v>
      </c>
      <c r="O82" s="36">
        <f>SUMIFS(СВЦЭМ!$C$39:$C$782,СВЦЭМ!$A$39:$A$782,$A82,СВЦЭМ!$B$39:$B$782,O$79)+'СЕТ СН'!$H$9+СВЦЭМ!$D$10+'СЕТ СН'!$H$6-'СЕТ СН'!$H$19</f>
        <v>2109.1766048700001</v>
      </c>
      <c r="P82" s="36">
        <f>SUMIFS(СВЦЭМ!$C$39:$C$782,СВЦЭМ!$A$39:$A$782,$A82,СВЦЭМ!$B$39:$B$782,P$79)+'СЕТ СН'!$H$9+СВЦЭМ!$D$10+'СЕТ СН'!$H$6-'СЕТ СН'!$H$19</f>
        <v>2128.31719836</v>
      </c>
      <c r="Q82" s="36">
        <f>SUMIFS(СВЦЭМ!$C$39:$C$782,СВЦЭМ!$A$39:$A$782,$A82,СВЦЭМ!$B$39:$B$782,Q$79)+'СЕТ СН'!$H$9+СВЦЭМ!$D$10+'СЕТ СН'!$H$6-'СЕТ СН'!$H$19</f>
        <v>2140.51964813</v>
      </c>
      <c r="R82" s="36">
        <f>SUMIFS(СВЦЭМ!$C$39:$C$782,СВЦЭМ!$A$39:$A$782,$A82,СВЦЭМ!$B$39:$B$782,R$79)+'СЕТ СН'!$H$9+СВЦЭМ!$D$10+'СЕТ СН'!$H$6-'СЕТ СН'!$H$19</f>
        <v>2149.5267386699998</v>
      </c>
      <c r="S82" s="36">
        <f>SUMIFS(СВЦЭМ!$C$39:$C$782,СВЦЭМ!$A$39:$A$782,$A82,СВЦЭМ!$B$39:$B$782,S$79)+'СЕТ СН'!$H$9+СВЦЭМ!$D$10+'СЕТ СН'!$H$6-'СЕТ СН'!$H$19</f>
        <v>2128.02292665</v>
      </c>
      <c r="T82" s="36">
        <f>SUMIFS(СВЦЭМ!$C$39:$C$782,СВЦЭМ!$A$39:$A$782,$A82,СВЦЭМ!$B$39:$B$782,T$79)+'СЕТ СН'!$H$9+СВЦЭМ!$D$10+'СЕТ СН'!$H$6-'СЕТ СН'!$H$19</f>
        <v>2081.8250846000001</v>
      </c>
      <c r="U82" s="36">
        <f>SUMIFS(СВЦЭМ!$C$39:$C$782,СВЦЭМ!$A$39:$A$782,$A82,СВЦЭМ!$B$39:$B$782,U$79)+'СЕТ СН'!$H$9+СВЦЭМ!$D$10+'СЕТ СН'!$H$6-'СЕТ СН'!$H$19</f>
        <v>2084.5740091799998</v>
      </c>
      <c r="V82" s="36">
        <f>SUMIFS(СВЦЭМ!$C$39:$C$782,СВЦЭМ!$A$39:$A$782,$A82,СВЦЭМ!$B$39:$B$782,V$79)+'СЕТ СН'!$H$9+СВЦЭМ!$D$10+'СЕТ СН'!$H$6-'СЕТ СН'!$H$19</f>
        <v>2101.6552115300001</v>
      </c>
      <c r="W82" s="36">
        <f>SUMIFS(СВЦЭМ!$C$39:$C$782,СВЦЭМ!$A$39:$A$782,$A82,СВЦЭМ!$B$39:$B$782,W$79)+'СЕТ СН'!$H$9+СВЦЭМ!$D$10+'СЕТ СН'!$H$6-'СЕТ СН'!$H$19</f>
        <v>2119.6916375800001</v>
      </c>
      <c r="X82" s="36">
        <f>SUMIFS(СВЦЭМ!$C$39:$C$782,СВЦЭМ!$A$39:$A$782,$A82,СВЦЭМ!$B$39:$B$782,X$79)+'СЕТ СН'!$H$9+СВЦЭМ!$D$10+'СЕТ СН'!$H$6-'СЕТ СН'!$H$19</f>
        <v>2142.8021220700002</v>
      </c>
      <c r="Y82" s="36">
        <f>SUMIFS(СВЦЭМ!$C$39:$C$782,СВЦЭМ!$A$39:$A$782,$A82,СВЦЭМ!$B$39:$B$782,Y$79)+'СЕТ СН'!$H$9+СВЦЭМ!$D$10+'СЕТ СН'!$H$6-'СЕТ СН'!$H$19</f>
        <v>2169.9670246000001</v>
      </c>
    </row>
    <row r="83" spans="1:25" ht="15.75" x14ac:dyDescent="0.2">
      <c r="A83" s="35">
        <f t="shared" si="2"/>
        <v>45326</v>
      </c>
      <c r="B83" s="36">
        <f>SUMIFS(СВЦЭМ!$C$39:$C$782,СВЦЭМ!$A$39:$A$782,$A83,СВЦЭМ!$B$39:$B$782,B$79)+'СЕТ СН'!$H$9+СВЦЭМ!$D$10+'СЕТ СН'!$H$6-'СЕТ СН'!$H$19</f>
        <v>2127.2568429800003</v>
      </c>
      <c r="C83" s="36">
        <f>SUMIFS(СВЦЭМ!$C$39:$C$782,СВЦЭМ!$A$39:$A$782,$A83,СВЦЭМ!$B$39:$B$782,C$79)+'СЕТ СН'!$H$9+СВЦЭМ!$D$10+'СЕТ СН'!$H$6-'СЕТ СН'!$H$19</f>
        <v>2143.0976201499998</v>
      </c>
      <c r="D83" s="36">
        <f>SUMIFS(СВЦЭМ!$C$39:$C$782,СВЦЭМ!$A$39:$A$782,$A83,СВЦЭМ!$B$39:$B$782,D$79)+'СЕТ СН'!$H$9+СВЦЭМ!$D$10+'СЕТ СН'!$H$6-'СЕТ СН'!$H$19</f>
        <v>2158.80619643</v>
      </c>
      <c r="E83" s="36">
        <f>SUMIFS(СВЦЭМ!$C$39:$C$782,СВЦЭМ!$A$39:$A$782,$A83,СВЦЭМ!$B$39:$B$782,E$79)+'СЕТ СН'!$H$9+СВЦЭМ!$D$10+'СЕТ СН'!$H$6-'СЕТ СН'!$H$19</f>
        <v>2173.1230831299999</v>
      </c>
      <c r="F83" s="36">
        <f>SUMIFS(СВЦЭМ!$C$39:$C$782,СВЦЭМ!$A$39:$A$782,$A83,СВЦЭМ!$B$39:$B$782,F$79)+'СЕТ СН'!$H$9+СВЦЭМ!$D$10+'СЕТ СН'!$H$6-'СЕТ СН'!$H$19</f>
        <v>2164.1886332100003</v>
      </c>
      <c r="G83" s="36">
        <f>SUMIFS(СВЦЭМ!$C$39:$C$782,СВЦЭМ!$A$39:$A$782,$A83,СВЦЭМ!$B$39:$B$782,G$79)+'СЕТ СН'!$H$9+СВЦЭМ!$D$10+'СЕТ СН'!$H$6-'СЕТ СН'!$H$19</f>
        <v>2154.3693342400002</v>
      </c>
      <c r="H83" s="36">
        <f>SUMIFS(СВЦЭМ!$C$39:$C$782,СВЦЭМ!$A$39:$A$782,$A83,СВЦЭМ!$B$39:$B$782,H$79)+'СЕТ СН'!$H$9+СВЦЭМ!$D$10+'СЕТ СН'!$H$6-'СЕТ СН'!$H$19</f>
        <v>2132.28078465</v>
      </c>
      <c r="I83" s="36">
        <f>SUMIFS(СВЦЭМ!$C$39:$C$782,СВЦЭМ!$A$39:$A$782,$A83,СВЦЭМ!$B$39:$B$782,I$79)+'СЕТ СН'!$H$9+СВЦЭМ!$D$10+'СЕТ СН'!$H$6-'СЕТ СН'!$H$19</f>
        <v>2125.5251357500001</v>
      </c>
      <c r="J83" s="36">
        <f>SUMIFS(СВЦЭМ!$C$39:$C$782,СВЦЭМ!$A$39:$A$782,$A83,СВЦЭМ!$B$39:$B$782,J$79)+'СЕТ СН'!$H$9+СВЦЭМ!$D$10+'СЕТ СН'!$H$6-'СЕТ СН'!$H$19</f>
        <v>2117.1523224399998</v>
      </c>
      <c r="K83" s="36">
        <f>SUMIFS(СВЦЭМ!$C$39:$C$782,СВЦЭМ!$A$39:$A$782,$A83,СВЦЭМ!$B$39:$B$782,K$79)+'СЕТ СН'!$H$9+СВЦЭМ!$D$10+'СЕТ СН'!$H$6-'СЕТ СН'!$H$19</f>
        <v>2063.1091632899997</v>
      </c>
      <c r="L83" s="36">
        <f>SUMIFS(СВЦЭМ!$C$39:$C$782,СВЦЭМ!$A$39:$A$782,$A83,СВЦЭМ!$B$39:$B$782,L$79)+'СЕТ СН'!$H$9+СВЦЭМ!$D$10+'СЕТ СН'!$H$6-'СЕТ СН'!$H$19</f>
        <v>2030.9290757700001</v>
      </c>
      <c r="M83" s="36">
        <f>SUMIFS(СВЦЭМ!$C$39:$C$782,СВЦЭМ!$A$39:$A$782,$A83,СВЦЭМ!$B$39:$B$782,M$79)+'СЕТ СН'!$H$9+СВЦЭМ!$D$10+'СЕТ СН'!$H$6-'СЕТ СН'!$H$19</f>
        <v>2038.81044496</v>
      </c>
      <c r="N83" s="36">
        <f>SUMIFS(СВЦЭМ!$C$39:$C$782,СВЦЭМ!$A$39:$A$782,$A83,СВЦЭМ!$B$39:$B$782,N$79)+'СЕТ СН'!$H$9+СВЦЭМ!$D$10+'СЕТ СН'!$H$6-'СЕТ СН'!$H$19</f>
        <v>2046.5656655</v>
      </c>
      <c r="O83" s="36">
        <f>SUMIFS(СВЦЭМ!$C$39:$C$782,СВЦЭМ!$A$39:$A$782,$A83,СВЦЭМ!$B$39:$B$782,O$79)+'СЕТ СН'!$H$9+СВЦЭМ!$D$10+'СЕТ СН'!$H$6-'СЕТ СН'!$H$19</f>
        <v>2061.1260428099999</v>
      </c>
      <c r="P83" s="36">
        <f>SUMIFS(СВЦЭМ!$C$39:$C$782,СВЦЭМ!$A$39:$A$782,$A83,СВЦЭМ!$B$39:$B$782,P$79)+'СЕТ СН'!$H$9+СВЦЭМ!$D$10+'СЕТ СН'!$H$6-'СЕТ СН'!$H$19</f>
        <v>2075.8336980599997</v>
      </c>
      <c r="Q83" s="36">
        <f>SUMIFS(СВЦЭМ!$C$39:$C$782,СВЦЭМ!$A$39:$A$782,$A83,СВЦЭМ!$B$39:$B$782,Q$79)+'СЕТ СН'!$H$9+СВЦЭМ!$D$10+'СЕТ СН'!$H$6-'СЕТ СН'!$H$19</f>
        <v>2098.4554595600002</v>
      </c>
      <c r="R83" s="36">
        <f>SUMIFS(СВЦЭМ!$C$39:$C$782,СВЦЭМ!$A$39:$A$782,$A83,СВЦЭМ!$B$39:$B$782,R$79)+'СЕТ СН'!$H$9+СВЦЭМ!$D$10+'СЕТ СН'!$H$6-'СЕТ СН'!$H$19</f>
        <v>2094.78147958</v>
      </c>
      <c r="S83" s="36">
        <f>SUMIFS(СВЦЭМ!$C$39:$C$782,СВЦЭМ!$A$39:$A$782,$A83,СВЦЭМ!$B$39:$B$782,S$79)+'СЕТ СН'!$H$9+СВЦЭМ!$D$10+'СЕТ СН'!$H$6-'СЕТ СН'!$H$19</f>
        <v>2068.28058715</v>
      </c>
      <c r="T83" s="36">
        <f>SUMIFS(СВЦЭМ!$C$39:$C$782,СВЦЭМ!$A$39:$A$782,$A83,СВЦЭМ!$B$39:$B$782,T$79)+'СЕТ СН'!$H$9+СВЦЭМ!$D$10+'СЕТ СН'!$H$6-'СЕТ СН'!$H$19</f>
        <v>2020.26009157</v>
      </c>
      <c r="U83" s="36">
        <f>SUMIFS(СВЦЭМ!$C$39:$C$782,СВЦЭМ!$A$39:$A$782,$A83,СВЦЭМ!$B$39:$B$782,U$79)+'СЕТ СН'!$H$9+СВЦЭМ!$D$10+'СЕТ СН'!$H$6-'СЕТ СН'!$H$19</f>
        <v>2008.9895976400001</v>
      </c>
      <c r="V83" s="36">
        <f>SUMIFS(СВЦЭМ!$C$39:$C$782,СВЦЭМ!$A$39:$A$782,$A83,СВЦЭМ!$B$39:$B$782,V$79)+'СЕТ СН'!$H$9+СВЦЭМ!$D$10+'СЕТ СН'!$H$6-'СЕТ СН'!$H$19</f>
        <v>2028.2867884699999</v>
      </c>
      <c r="W83" s="36">
        <f>SUMIFS(СВЦЭМ!$C$39:$C$782,СВЦЭМ!$A$39:$A$782,$A83,СВЦЭМ!$B$39:$B$782,W$79)+'СЕТ СН'!$H$9+СВЦЭМ!$D$10+'СЕТ СН'!$H$6-'СЕТ СН'!$H$19</f>
        <v>2041.4200084700001</v>
      </c>
      <c r="X83" s="36">
        <f>SUMIFS(СВЦЭМ!$C$39:$C$782,СВЦЭМ!$A$39:$A$782,$A83,СВЦЭМ!$B$39:$B$782,X$79)+'СЕТ СН'!$H$9+СВЦЭМ!$D$10+'СЕТ СН'!$H$6-'СЕТ СН'!$H$19</f>
        <v>2064.0976986000001</v>
      </c>
      <c r="Y83" s="36">
        <f>SUMIFS(СВЦЭМ!$C$39:$C$782,СВЦЭМ!$A$39:$A$782,$A83,СВЦЭМ!$B$39:$B$782,Y$79)+'СЕТ СН'!$H$9+СВЦЭМ!$D$10+'СЕТ СН'!$H$6-'СЕТ СН'!$H$19</f>
        <v>2088.1088329200002</v>
      </c>
    </row>
    <row r="84" spans="1:25" ht="15.75" x14ac:dyDescent="0.2">
      <c r="A84" s="35">
        <f t="shared" si="2"/>
        <v>45327</v>
      </c>
      <c r="B84" s="36">
        <f>SUMIFS(СВЦЭМ!$C$39:$C$782,СВЦЭМ!$A$39:$A$782,$A84,СВЦЭМ!$B$39:$B$782,B$79)+'СЕТ СН'!$H$9+СВЦЭМ!$D$10+'СЕТ СН'!$H$6-'СЕТ СН'!$H$19</f>
        <v>2182.5013429199998</v>
      </c>
      <c r="C84" s="36">
        <f>SUMIFS(СВЦЭМ!$C$39:$C$782,СВЦЭМ!$A$39:$A$782,$A84,СВЦЭМ!$B$39:$B$782,C$79)+'СЕТ СН'!$H$9+СВЦЭМ!$D$10+'СЕТ СН'!$H$6-'СЕТ СН'!$H$19</f>
        <v>2253.11960185</v>
      </c>
      <c r="D84" s="36">
        <f>SUMIFS(СВЦЭМ!$C$39:$C$782,СВЦЭМ!$A$39:$A$782,$A84,СВЦЭМ!$B$39:$B$782,D$79)+'СЕТ СН'!$H$9+СВЦЭМ!$D$10+'СЕТ СН'!$H$6-'СЕТ СН'!$H$19</f>
        <v>2296.4128357600002</v>
      </c>
      <c r="E84" s="36">
        <f>SUMIFS(СВЦЭМ!$C$39:$C$782,СВЦЭМ!$A$39:$A$782,$A84,СВЦЭМ!$B$39:$B$782,E$79)+'СЕТ СН'!$H$9+СВЦЭМ!$D$10+'СЕТ СН'!$H$6-'СЕТ СН'!$H$19</f>
        <v>2305.6761501400001</v>
      </c>
      <c r="F84" s="36">
        <f>SUMIFS(СВЦЭМ!$C$39:$C$782,СВЦЭМ!$A$39:$A$782,$A84,СВЦЭМ!$B$39:$B$782,F$79)+'СЕТ СН'!$H$9+СВЦЭМ!$D$10+'СЕТ СН'!$H$6-'СЕТ СН'!$H$19</f>
        <v>2288.75383981</v>
      </c>
      <c r="G84" s="36">
        <f>SUMIFS(СВЦЭМ!$C$39:$C$782,СВЦЭМ!$A$39:$A$782,$A84,СВЦЭМ!$B$39:$B$782,G$79)+'СЕТ СН'!$H$9+СВЦЭМ!$D$10+'СЕТ СН'!$H$6-'СЕТ СН'!$H$19</f>
        <v>2284.3691023700003</v>
      </c>
      <c r="H84" s="36">
        <f>SUMIFS(СВЦЭМ!$C$39:$C$782,СВЦЭМ!$A$39:$A$782,$A84,СВЦЭМ!$B$39:$B$782,H$79)+'СЕТ СН'!$H$9+СВЦЭМ!$D$10+'СЕТ СН'!$H$6-'СЕТ СН'!$H$19</f>
        <v>2225.7780924600002</v>
      </c>
      <c r="I84" s="36">
        <f>SUMIFS(СВЦЭМ!$C$39:$C$782,СВЦЭМ!$A$39:$A$782,$A84,СВЦЭМ!$B$39:$B$782,I$79)+'СЕТ СН'!$H$9+СВЦЭМ!$D$10+'СЕТ СН'!$H$6-'СЕТ СН'!$H$19</f>
        <v>2170.33171257</v>
      </c>
      <c r="J84" s="36">
        <f>SUMIFS(СВЦЭМ!$C$39:$C$782,СВЦЭМ!$A$39:$A$782,$A84,СВЦЭМ!$B$39:$B$782,J$79)+'СЕТ СН'!$H$9+СВЦЭМ!$D$10+'СЕТ СН'!$H$6-'СЕТ СН'!$H$19</f>
        <v>2129.3541161800003</v>
      </c>
      <c r="K84" s="36">
        <f>SUMIFS(СВЦЭМ!$C$39:$C$782,СВЦЭМ!$A$39:$A$782,$A84,СВЦЭМ!$B$39:$B$782,K$79)+'СЕТ СН'!$H$9+СВЦЭМ!$D$10+'СЕТ СН'!$H$6-'СЕТ СН'!$H$19</f>
        <v>2107.99705589</v>
      </c>
      <c r="L84" s="36">
        <f>SUMIFS(СВЦЭМ!$C$39:$C$782,СВЦЭМ!$A$39:$A$782,$A84,СВЦЭМ!$B$39:$B$782,L$79)+'СЕТ СН'!$H$9+СВЦЭМ!$D$10+'СЕТ СН'!$H$6-'СЕТ СН'!$H$19</f>
        <v>2101.6200014000001</v>
      </c>
      <c r="M84" s="36">
        <f>SUMIFS(СВЦЭМ!$C$39:$C$782,СВЦЭМ!$A$39:$A$782,$A84,СВЦЭМ!$B$39:$B$782,M$79)+'СЕТ СН'!$H$9+СВЦЭМ!$D$10+'СЕТ СН'!$H$6-'СЕТ СН'!$H$19</f>
        <v>2125.0001480700003</v>
      </c>
      <c r="N84" s="36">
        <f>SUMIFS(СВЦЭМ!$C$39:$C$782,СВЦЭМ!$A$39:$A$782,$A84,СВЦЭМ!$B$39:$B$782,N$79)+'СЕТ СН'!$H$9+СВЦЭМ!$D$10+'СЕТ СН'!$H$6-'СЕТ СН'!$H$19</f>
        <v>2139.3379456100001</v>
      </c>
      <c r="O84" s="36">
        <f>SUMIFS(СВЦЭМ!$C$39:$C$782,СВЦЭМ!$A$39:$A$782,$A84,СВЦЭМ!$B$39:$B$782,O$79)+'СЕТ СН'!$H$9+СВЦЭМ!$D$10+'СЕТ СН'!$H$6-'СЕТ СН'!$H$19</f>
        <v>2149.6028344799997</v>
      </c>
      <c r="P84" s="36">
        <f>SUMIFS(СВЦЭМ!$C$39:$C$782,СВЦЭМ!$A$39:$A$782,$A84,СВЦЭМ!$B$39:$B$782,P$79)+'СЕТ СН'!$H$9+СВЦЭМ!$D$10+'СЕТ СН'!$H$6-'СЕТ СН'!$H$19</f>
        <v>2164.9167523599999</v>
      </c>
      <c r="Q84" s="36">
        <f>SUMIFS(СВЦЭМ!$C$39:$C$782,СВЦЭМ!$A$39:$A$782,$A84,СВЦЭМ!$B$39:$B$782,Q$79)+'СЕТ СН'!$H$9+СВЦЭМ!$D$10+'СЕТ СН'!$H$6-'СЕТ СН'!$H$19</f>
        <v>2178.4773269100001</v>
      </c>
      <c r="R84" s="36">
        <f>SUMIFS(СВЦЭМ!$C$39:$C$782,СВЦЭМ!$A$39:$A$782,$A84,СВЦЭМ!$B$39:$B$782,R$79)+'СЕТ СН'!$H$9+СВЦЭМ!$D$10+'СЕТ СН'!$H$6-'СЕТ СН'!$H$19</f>
        <v>2180.1206450600002</v>
      </c>
      <c r="S84" s="36">
        <f>SUMIFS(СВЦЭМ!$C$39:$C$782,СВЦЭМ!$A$39:$A$782,$A84,СВЦЭМ!$B$39:$B$782,S$79)+'СЕТ СН'!$H$9+СВЦЭМ!$D$10+'СЕТ СН'!$H$6-'СЕТ СН'!$H$19</f>
        <v>2164.5942462100002</v>
      </c>
      <c r="T84" s="36">
        <f>SUMIFS(СВЦЭМ!$C$39:$C$782,СВЦЭМ!$A$39:$A$782,$A84,СВЦЭМ!$B$39:$B$782,T$79)+'СЕТ СН'!$H$9+СВЦЭМ!$D$10+'СЕТ СН'!$H$6-'СЕТ СН'!$H$19</f>
        <v>2115.5714941599999</v>
      </c>
      <c r="U84" s="36">
        <f>SUMIFS(СВЦЭМ!$C$39:$C$782,СВЦЭМ!$A$39:$A$782,$A84,СВЦЭМ!$B$39:$B$782,U$79)+'СЕТ СН'!$H$9+СВЦЭМ!$D$10+'СЕТ СН'!$H$6-'СЕТ СН'!$H$19</f>
        <v>2102.6478654499997</v>
      </c>
      <c r="V84" s="36">
        <f>SUMIFS(СВЦЭМ!$C$39:$C$782,СВЦЭМ!$A$39:$A$782,$A84,СВЦЭМ!$B$39:$B$782,V$79)+'СЕТ СН'!$H$9+СВЦЭМ!$D$10+'СЕТ СН'!$H$6-'СЕТ СН'!$H$19</f>
        <v>2123.2953745599998</v>
      </c>
      <c r="W84" s="36">
        <f>SUMIFS(СВЦЭМ!$C$39:$C$782,СВЦЭМ!$A$39:$A$782,$A84,СВЦЭМ!$B$39:$B$782,W$79)+'СЕТ СН'!$H$9+СВЦЭМ!$D$10+'СЕТ СН'!$H$6-'СЕТ СН'!$H$19</f>
        <v>2146.7036371700001</v>
      </c>
      <c r="X84" s="36">
        <f>SUMIFS(СВЦЭМ!$C$39:$C$782,СВЦЭМ!$A$39:$A$782,$A84,СВЦЭМ!$B$39:$B$782,X$79)+'СЕТ СН'!$H$9+СВЦЭМ!$D$10+'СЕТ СН'!$H$6-'СЕТ СН'!$H$19</f>
        <v>2178.6767937</v>
      </c>
      <c r="Y84" s="36">
        <f>SUMIFS(СВЦЭМ!$C$39:$C$782,СВЦЭМ!$A$39:$A$782,$A84,СВЦЭМ!$B$39:$B$782,Y$79)+'СЕТ СН'!$H$9+СВЦЭМ!$D$10+'СЕТ СН'!$H$6-'СЕТ СН'!$H$19</f>
        <v>2204.2948389200001</v>
      </c>
    </row>
    <row r="85" spans="1:25" ht="15.75" x14ac:dyDescent="0.2">
      <c r="A85" s="35">
        <f t="shared" si="2"/>
        <v>45328</v>
      </c>
      <c r="B85" s="36">
        <f>SUMIFS(СВЦЭМ!$C$39:$C$782,СВЦЭМ!$A$39:$A$782,$A85,СВЦЭМ!$B$39:$B$782,B$79)+'СЕТ СН'!$H$9+СВЦЭМ!$D$10+'СЕТ СН'!$H$6-'СЕТ СН'!$H$19</f>
        <v>2278.54266087</v>
      </c>
      <c r="C85" s="36">
        <f>SUMIFS(СВЦЭМ!$C$39:$C$782,СВЦЭМ!$A$39:$A$782,$A85,СВЦЭМ!$B$39:$B$782,C$79)+'СЕТ СН'!$H$9+СВЦЭМ!$D$10+'СЕТ СН'!$H$6-'СЕТ СН'!$H$19</f>
        <v>2328.21513508</v>
      </c>
      <c r="D85" s="36">
        <f>SUMIFS(СВЦЭМ!$C$39:$C$782,СВЦЭМ!$A$39:$A$782,$A85,СВЦЭМ!$B$39:$B$782,D$79)+'СЕТ СН'!$H$9+СВЦЭМ!$D$10+'СЕТ СН'!$H$6-'СЕТ СН'!$H$19</f>
        <v>2396.1830160300001</v>
      </c>
      <c r="E85" s="36">
        <f>SUMIFS(СВЦЭМ!$C$39:$C$782,СВЦЭМ!$A$39:$A$782,$A85,СВЦЭМ!$B$39:$B$782,E$79)+'СЕТ СН'!$H$9+СВЦЭМ!$D$10+'СЕТ СН'!$H$6-'СЕТ СН'!$H$19</f>
        <v>2449.0772268700002</v>
      </c>
      <c r="F85" s="36">
        <f>SUMIFS(СВЦЭМ!$C$39:$C$782,СВЦЭМ!$A$39:$A$782,$A85,СВЦЭМ!$B$39:$B$782,F$79)+'СЕТ СН'!$H$9+СВЦЭМ!$D$10+'СЕТ СН'!$H$6-'СЕТ СН'!$H$19</f>
        <v>2453.8261509100003</v>
      </c>
      <c r="G85" s="36">
        <f>SUMIFS(СВЦЭМ!$C$39:$C$782,СВЦЭМ!$A$39:$A$782,$A85,СВЦЭМ!$B$39:$B$782,G$79)+'СЕТ СН'!$H$9+СВЦЭМ!$D$10+'СЕТ СН'!$H$6-'СЕТ СН'!$H$19</f>
        <v>2449.80884298</v>
      </c>
      <c r="H85" s="36">
        <f>SUMIFS(СВЦЭМ!$C$39:$C$782,СВЦЭМ!$A$39:$A$782,$A85,СВЦЭМ!$B$39:$B$782,H$79)+'СЕТ СН'!$H$9+СВЦЭМ!$D$10+'СЕТ СН'!$H$6-'СЕТ СН'!$H$19</f>
        <v>2385.5616861200001</v>
      </c>
      <c r="I85" s="36">
        <f>SUMIFS(СВЦЭМ!$C$39:$C$782,СВЦЭМ!$A$39:$A$782,$A85,СВЦЭМ!$B$39:$B$782,I$79)+'СЕТ СН'!$H$9+СВЦЭМ!$D$10+'СЕТ СН'!$H$6-'СЕТ СН'!$H$19</f>
        <v>2332.7937738600003</v>
      </c>
      <c r="J85" s="36">
        <f>SUMIFS(СВЦЭМ!$C$39:$C$782,СВЦЭМ!$A$39:$A$782,$A85,СВЦЭМ!$B$39:$B$782,J$79)+'СЕТ СН'!$H$9+СВЦЭМ!$D$10+'СЕТ СН'!$H$6-'СЕТ СН'!$H$19</f>
        <v>2312.4585155300001</v>
      </c>
      <c r="K85" s="36">
        <f>SUMIFS(СВЦЭМ!$C$39:$C$782,СВЦЭМ!$A$39:$A$782,$A85,СВЦЭМ!$B$39:$B$782,K$79)+'СЕТ СН'!$H$9+СВЦЭМ!$D$10+'СЕТ СН'!$H$6-'СЕТ СН'!$H$19</f>
        <v>2288.5888495999998</v>
      </c>
      <c r="L85" s="36">
        <f>SUMIFS(СВЦЭМ!$C$39:$C$782,СВЦЭМ!$A$39:$A$782,$A85,СВЦЭМ!$B$39:$B$782,L$79)+'СЕТ СН'!$H$9+СВЦЭМ!$D$10+'СЕТ СН'!$H$6-'СЕТ СН'!$H$19</f>
        <v>2285.0974869900001</v>
      </c>
      <c r="M85" s="36">
        <f>SUMIFS(СВЦЭМ!$C$39:$C$782,СВЦЭМ!$A$39:$A$782,$A85,СВЦЭМ!$B$39:$B$782,M$79)+'СЕТ СН'!$H$9+СВЦЭМ!$D$10+'СЕТ СН'!$H$6-'СЕТ СН'!$H$19</f>
        <v>2307.32007677</v>
      </c>
      <c r="N85" s="36">
        <f>SUMIFS(СВЦЭМ!$C$39:$C$782,СВЦЭМ!$A$39:$A$782,$A85,СВЦЭМ!$B$39:$B$782,N$79)+'СЕТ СН'!$H$9+СВЦЭМ!$D$10+'СЕТ СН'!$H$6-'СЕТ СН'!$H$19</f>
        <v>2318.8010565599998</v>
      </c>
      <c r="O85" s="36">
        <f>SUMIFS(СВЦЭМ!$C$39:$C$782,СВЦЭМ!$A$39:$A$782,$A85,СВЦЭМ!$B$39:$B$782,O$79)+'СЕТ СН'!$H$9+СВЦЭМ!$D$10+'СЕТ СН'!$H$6-'СЕТ СН'!$H$19</f>
        <v>2320.5989789400001</v>
      </c>
      <c r="P85" s="36">
        <f>SUMIFS(СВЦЭМ!$C$39:$C$782,СВЦЭМ!$A$39:$A$782,$A85,СВЦЭМ!$B$39:$B$782,P$79)+'СЕТ СН'!$H$9+СВЦЭМ!$D$10+'СЕТ СН'!$H$6-'СЕТ СН'!$H$19</f>
        <v>2335.4359108999997</v>
      </c>
      <c r="Q85" s="36">
        <f>SUMIFS(СВЦЭМ!$C$39:$C$782,СВЦЭМ!$A$39:$A$782,$A85,СВЦЭМ!$B$39:$B$782,Q$79)+'СЕТ СН'!$H$9+СВЦЭМ!$D$10+'СЕТ СН'!$H$6-'СЕТ СН'!$H$19</f>
        <v>2351.6095151999998</v>
      </c>
      <c r="R85" s="36">
        <f>SUMIFS(СВЦЭМ!$C$39:$C$782,СВЦЭМ!$A$39:$A$782,$A85,СВЦЭМ!$B$39:$B$782,R$79)+'СЕТ СН'!$H$9+СВЦЭМ!$D$10+'СЕТ СН'!$H$6-'СЕТ СН'!$H$19</f>
        <v>2354.6327969200001</v>
      </c>
      <c r="S85" s="36">
        <f>SUMIFS(СВЦЭМ!$C$39:$C$782,СВЦЭМ!$A$39:$A$782,$A85,СВЦЭМ!$B$39:$B$782,S$79)+'СЕТ СН'!$H$9+СВЦЭМ!$D$10+'СЕТ СН'!$H$6-'СЕТ СН'!$H$19</f>
        <v>2340.0999398000004</v>
      </c>
      <c r="T85" s="36">
        <f>SUMIFS(СВЦЭМ!$C$39:$C$782,СВЦЭМ!$A$39:$A$782,$A85,СВЦЭМ!$B$39:$B$782,T$79)+'СЕТ СН'!$H$9+СВЦЭМ!$D$10+'СЕТ СН'!$H$6-'СЕТ СН'!$H$19</f>
        <v>2290.9889481700002</v>
      </c>
      <c r="U85" s="36">
        <f>SUMIFS(СВЦЭМ!$C$39:$C$782,СВЦЭМ!$A$39:$A$782,$A85,СВЦЭМ!$B$39:$B$782,U$79)+'СЕТ СН'!$H$9+СВЦЭМ!$D$10+'СЕТ СН'!$H$6-'СЕТ СН'!$H$19</f>
        <v>2296.8203348100001</v>
      </c>
      <c r="V85" s="36">
        <f>SUMIFS(СВЦЭМ!$C$39:$C$782,СВЦЭМ!$A$39:$A$782,$A85,СВЦЭМ!$B$39:$B$782,V$79)+'СЕТ СН'!$H$9+СВЦЭМ!$D$10+'СЕТ СН'!$H$6-'СЕТ СН'!$H$19</f>
        <v>2313.1742197000003</v>
      </c>
      <c r="W85" s="36">
        <f>SUMIFS(СВЦЭМ!$C$39:$C$782,СВЦЭМ!$A$39:$A$782,$A85,СВЦЭМ!$B$39:$B$782,W$79)+'СЕТ СН'!$H$9+СВЦЭМ!$D$10+'СЕТ СН'!$H$6-'СЕТ СН'!$H$19</f>
        <v>2330.4734914400001</v>
      </c>
      <c r="X85" s="36">
        <f>SUMIFS(СВЦЭМ!$C$39:$C$782,СВЦЭМ!$A$39:$A$782,$A85,СВЦЭМ!$B$39:$B$782,X$79)+'СЕТ СН'!$H$9+СВЦЭМ!$D$10+'СЕТ СН'!$H$6-'СЕТ СН'!$H$19</f>
        <v>2368.6575673300003</v>
      </c>
      <c r="Y85" s="36">
        <f>SUMIFS(СВЦЭМ!$C$39:$C$782,СВЦЭМ!$A$39:$A$782,$A85,СВЦЭМ!$B$39:$B$782,Y$79)+'СЕТ СН'!$H$9+СВЦЭМ!$D$10+'СЕТ СН'!$H$6-'СЕТ СН'!$H$19</f>
        <v>2388.9926363</v>
      </c>
    </row>
    <row r="86" spans="1:25" ht="15.75" x14ac:dyDescent="0.2">
      <c r="A86" s="35">
        <f t="shared" si="2"/>
        <v>45329</v>
      </c>
      <c r="B86" s="36">
        <f>SUMIFS(СВЦЭМ!$C$39:$C$782,СВЦЭМ!$A$39:$A$782,$A86,СВЦЭМ!$B$39:$B$782,B$79)+'СЕТ СН'!$H$9+СВЦЭМ!$D$10+'СЕТ СН'!$H$6-'СЕТ СН'!$H$19</f>
        <v>2414.1108261999998</v>
      </c>
      <c r="C86" s="36">
        <f>SUMIFS(СВЦЭМ!$C$39:$C$782,СВЦЭМ!$A$39:$A$782,$A86,СВЦЭМ!$B$39:$B$782,C$79)+'СЕТ СН'!$H$9+СВЦЭМ!$D$10+'СЕТ СН'!$H$6-'СЕТ СН'!$H$19</f>
        <v>2470.3181037100003</v>
      </c>
      <c r="D86" s="36">
        <f>SUMIFS(СВЦЭМ!$C$39:$C$782,СВЦЭМ!$A$39:$A$782,$A86,СВЦЭМ!$B$39:$B$782,D$79)+'СЕТ СН'!$H$9+СВЦЭМ!$D$10+'СЕТ СН'!$H$6-'СЕТ СН'!$H$19</f>
        <v>2515.0173219799999</v>
      </c>
      <c r="E86" s="36">
        <f>SUMIFS(СВЦЭМ!$C$39:$C$782,СВЦЭМ!$A$39:$A$782,$A86,СВЦЭМ!$B$39:$B$782,E$79)+'СЕТ СН'!$H$9+СВЦЭМ!$D$10+'СЕТ СН'!$H$6-'СЕТ СН'!$H$19</f>
        <v>2552.0890364000002</v>
      </c>
      <c r="F86" s="36">
        <f>SUMIFS(СВЦЭМ!$C$39:$C$782,СВЦЭМ!$A$39:$A$782,$A86,СВЦЭМ!$B$39:$B$782,F$79)+'СЕТ СН'!$H$9+СВЦЭМ!$D$10+'СЕТ СН'!$H$6-'СЕТ СН'!$H$19</f>
        <v>2535.4145059100001</v>
      </c>
      <c r="G86" s="36">
        <f>SUMIFS(СВЦЭМ!$C$39:$C$782,СВЦЭМ!$A$39:$A$782,$A86,СВЦЭМ!$B$39:$B$782,G$79)+'СЕТ СН'!$H$9+СВЦЭМ!$D$10+'СЕТ СН'!$H$6-'СЕТ СН'!$H$19</f>
        <v>2512.6223095400001</v>
      </c>
      <c r="H86" s="36">
        <f>SUMIFS(СВЦЭМ!$C$39:$C$782,СВЦЭМ!$A$39:$A$782,$A86,СВЦЭМ!$B$39:$B$782,H$79)+'СЕТ СН'!$H$9+СВЦЭМ!$D$10+'СЕТ СН'!$H$6-'СЕТ СН'!$H$19</f>
        <v>2464.0742476400001</v>
      </c>
      <c r="I86" s="36">
        <f>SUMIFS(СВЦЭМ!$C$39:$C$782,СВЦЭМ!$A$39:$A$782,$A86,СВЦЭМ!$B$39:$B$782,I$79)+'СЕТ СН'!$H$9+СВЦЭМ!$D$10+'СЕТ СН'!$H$6-'СЕТ СН'!$H$19</f>
        <v>2414.76379387</v>
      </c>
      <c r="J86" s="36">
        <f>SUMIFS(СВЦЭМ!$C$39:$C$782,СВЦЭМ!$A$39:$A$782,$A86,СВЦЭМ!$B$39:$B$782,J$79)+'СЕТ СН'!$H$9+СВЦЭМ!$D$10+'СЕТ СН'!$H$6-'СЕТ СН'!$H$19</f>
        <v>2370.5620876600001</v>
      </c>
      <c r="K86" s="36">
        <f>SUMIFS(СВЦЭМ!$C$39:$C$782,СВЦЭМ!$A$39:$A$782,$A86,СВЦЭМ!$B$39:$B$782,K$79)+'СЕТ СН'!$H$9+СВЦЭМ!$D$10+'СЕТ СН'!$H$6-'СЕТ СН'!$H$19</f>
        <v>2336.2990320500003</v>
      </c>
      <c r="L86" s="36">
        <f>SUMIFS(СВЦЭМ!$C$39:$C$782,СВЦЭМ!$A$39:$A$782,$A86,СВЦЭМ!$B$39:$B$782,L$79)+'СЕТ СН'!$H$9+СВЦЭМ!$D$10+'СЕТ СН'!$H$6-'СЕТ СН'!$H$19</f>
        <v>2325.2563181200003</v>
      </c>
      <c r="M86" s="36">
        <f>SUMIFS(СВЦЭМ!$C$39:$C$782,СВЦЭМ!$A$39:$A$782,$A86,СВЦЭМ!$B$39:$B$782,M$79)+'СЕТ СН'!$H$9+СВЦЭМ!$D$10+'СЕТ СН'!$H$6-'СЕТ СН'!$H$19</f>
        <v>2361.7590150400001</v>
      </c>
      <c r="N86" s="36">
        <f>SUMIFS(СВЦЭМ!$C$39:$C$782,СВЦЭМ!$A$39:$A$782,$A86,СВЦЭМ!$B$39:$B$782,N$79)+'СЕТ СН'!$H$9+СВЦЭМ!$D$10+'СЕТ СН'!$H$6-'СЕТ СН'!$H$19</f>
        <v>2380.8068291700001</v>
      </c>
      <c r="O86" s="36">
        <f>SUMIFS(СВЦЭМ!$C$39:$C$782,СВЦЭМ!$A$39:$A$782,$A86,СВЦЭМ!$B$39:$B$782,O$79)+'СЕТ СН'!$H$9+СВЦЭМ!$D$10+'СЕТ СН'!$H$6-'СЕТ СН'!$H$19</f>
        <v>2396.80695866</v>
      </c>
      <c r="P86" s="36">
        <f>SUMIFS(СВЦЭМ!$C$39:$C$782,СВЦЭМ!$A$39:$A$782,$A86,СВЦЭМ!$B$39:$B$782,P$79)+'СЕТ СН'!$H$9+СВЦЭМ!$D$10+'СЕТ СН'!$H$6-'СЕТ СН'!$H$19</f>
        <v>2420.03158811</v>
      </c>
      <c r="Q86" s="36">
        <f>SUMIFS(СВЦЭМ!$C$39:$C$782,СВЦЭМ!$A$39:$A$782,$A86,СВЦЭМ!$B$39:$B$782,Q$79)+'СЕТ СН'!$H$9+СВЦЭМ!$D$10+'СЕТ СН'!$H$6-'СЕТ СН'!$H$19</f>
        <v>2439.2738035399998</v>
      </c>
      <c r="R86" s="36">
        <f>SUMIFS(СВЦЭМ!$C$39:$C$782,СВЦЭМ!$A$39:$A$782,$A86,СВЦЭМ!$B$39:$B$782,R$79)+'СЕТ СН'!$H$9+СВЦЭМ!$D$10+'СЕТ СН'!$H$6-'СЕТ СН'!$H$19</f>
        <v>2452.9341241399998</v>
      </c>
      <c r="S86" s="36">
        <f>SUMIFS(СВЦЭМ!$C$39:$C$782,СВЦЭМ!$A$39:$A$782,$A86,СВЦЭМ!$B$39:$B$782,S$79)+'СЕТ СН'!$H$9+СВЦЭМ!$D$10+'СЕТ СН'!$H$6-'СЕТ СН'!$H$19</f>
        <v>2438.0167298300003</v>
      </c>
      <c r="T86" s="36">
        <f>SUMIFS(СВЦЭМ!$C$39:$C$782,СВЦЭМ!$A$39:$A$782,$A86,СВЦЭМ!$B$39:$B$782,T$79)+'СЕТ СН'!$H$9+СВЦЭМ!$D$10+'СЕТ СН'!$H$6-'СЕТ СН'!$H$19</f>
        <v>2392.02523273</v>
      </c>
      <c r="U86" s="36">
        <f>SUMIFS(СВЦЭМ!$C$39:$C$782,СВЦЭМ!$A$39:$A$782,$A86,СВЦЭМ!$B$39:$B$782,U$79)+'СЕТ СН'!$H$9+СВЦЭМ!$D$10+'СЕТ СН'!$H$6-'СЕТ СН'!$H$19</f>
        <v>2380.43620143</v>
      </c>
      <c r="V86" s="36">
        <f>SUMIFS(СВЦЭМ!$C$39:$C$782,СВЦЭМ!$A$39:$A$782,$A86,СВЦЭМ!$B$39:$B$782,V$79)+'СЕТ СН'!$H$9+СВЦЭМ!$D$10+'СЕТ СН'!$H$6-'СЕТ СН'!$H$19</f>
        <v>2388.3597994399997</v>
      </c>
      <c r="W86" s="36">
        <f>SUMIFS(СВЦЭМ!$C$39:$C$782,СВЦЭМ!$A$39:$A$782,$A86,СВЦЭМ!$B$39:$B$782,W$79)+'СЕТ СН'!$H$9+СВЦЭМ!$D$10+'СЕТ СН'!$H$6-'СЕТ СН'!$H$19</f>
        <v>2405.7515803699998</v>
      </c>
      <c r="X86" s="36">
        <f>SUMIFS(СВЦЭМ!$C$39:$C$782,СВЦЭМ!$A$39:$A$782,$A86,СВЦЭМ!$B$39:$B$782,X$79)+'СЕТ СН'!$H$9+СВЦЭМ!$D$10+'СЕТ СН'!$H$6-'СЕТ СН'!$H$19</f>
        <v>2435.6997675000002</v>
      </c>
      <c r="Y86" s="36">
        <f>SUMIFS(СВЦЭМ!$C$39:$C$782,СВЦЭМ!$A$39:$A$782,$A86,СВЦЭМ!$B$39:$B$782,Y$79)+'СЕТ СН'!$H$9+СВЦЭМ!$D$10+'СЕТ СН'!$H$6-'СЕТ СН'!$H$19</f>
        <v>2452.5758117099999</v>
      </c>
    </row>
    <row r="87" spans="1:25" ht="15.75" x14ac:dyDescent="0.2">
      <c r="A87" s="35">
        <f t="shared" si="2"/>
        <v>45330</v>
      </c>
      <c r="B87" s="36">
        <f>SUMIFS(СВЦЭМ!$C$39:$C$782,СВЦЭМ!$A$39:$A$782,$A87,СВЦЭМ!$B$39:$B$782,B$79)+'СЕТ СН'!$H$9+СВЦЭМ!$D$10+'СЕТ СН'!$H$6-'СЕТ СН'!$H$19</f>
        <v>2515.6820287599999</v>
      </c>
      <c r="C87" s="36">
        <f>SUMIFS(СВЦЭМ!$C$39:$C$782,СВЦЭМ!$A$39:$A$782,$A87,СВЦЭМ!$B$39:$B$782,C$79)+'СЕТ СН'!$H$9+СВЦЭМ!$D$10+'СЕТ СН'!$H$6-'СЕТ СН'!$H$19</f>
        <v>2551.90542319</v>
      </c>
      <c r="D87" s="36">
        <f>SUMIFS(СВЦЭМ!$C$39:$C$782,СВЦЭМ!$A$39:$A$782,$A87,СВЦЭМ!$B$39:$B$782,D$79)+'СЕТ СН'!$H$9+СВЦЭМ!$D$10+'СЕТ СН'!$H$6-'СЕТ СН'!$H$19</f>
        <v>2512.6350564899999</v>
      </c>
      <c r="E87" s="36">
        <f>SUMIFS(СВЦЭМ!$C$39:$C$782,СВЦЭМ!$A$39:$A$782,$A87,СВЦЭМ!$B$39:$B$782,E$79)+'СЕТ СН'!$H$9+СВЦЭМ!$D$10+'СЕТ СН'!$H$6-'СЕТ СН'!$H$19</f>
        <v>2519.1189873899998</v>
      </c>
      <c r="F87" s="36">
        <f>SUMIFS(СВЦЭМ!$C$39:$C$782,СВЦЭМ!$A$39:$A$782,$A87,СВЦЭМ!$B$39:$B$782,F$79)+'СЕТ СН'!$H$9+СВЦЭМ!$D$10+'СЕТ СН'!$H$6-'СЕТ СН'!$H$19</f>
        <v>2487.1113847400002</v>
      </c>
      <c r="G87" s="36">
        <f>SUMIFS(СВЦЭМ!$C$39:$C$782,СВЦЭМ!$A$39:$A$782,$A87,СВЦЭМ!$B$39:$B$782,G$79)+'СЕТ СН'!$H$9+СВЦЭМ!$D$10+'СЕТ СН'!$H$6-'СЕТ СН'!$H$19</f>
        <v>2476.3298347</v>
      </c>
      <c r="H87" s="36">
        <f>SUMIFS(СВЦЭМ!$C$39:$C$782,СВЦЭМ!$A$39:$A$782,$A87,СВЦЭМ!$B$39:$B$782,H$79)+'СЕТ СН'!$H$9+СВЦЭМ!$D$10+'СЕТ СН'!$H$6-'СЕТ СН'!$H$19</f>
        <v>2444.4728616699999</v>
      </c>
      <c r="I87" s="36">
        <f>SUMIFS(СВЦЭМ!$C$39:$C$782,СВЦЭМ!$A$39:$A$782,$A87,СВЦЭМ!$B$39:$B$782,I$79)+'СЕТ СН'!$H$9+СВЦЭМ!$D$10+'СЕТ СН'!$H$6-'СЕТ СН'!$H$19</f>
        <v>2367.1629090699998</v>
      </c>
      <c r="J87" s="36">
        <f>SUMIFS(СВЦЭМ!$C$39:$C$782,СВЦЭМ!$A$39:$A$782,$A87,СВЦЭМ!$B$39:$B$782,J$79)+'СЕТ СН'!$H$9+СВЦЭМ!$D$10+'СЕТ СН'!$H$6-'СЕТ СН'!$H$19</f>
        <v>2357.0881966899997</v>
      </c>
      <c r="K87" s="36">
        <f>SUMIFS(СВЦЭМ!$C$39:$C$782,СВЦЭМ!$A$39:$A$782,$A87,СВЦЭМ!$B$39:$B$782,K$79)+'СЕТ СН'!$H$9+СВЦЭМ!$D$10+'СЕТ СН'!$H$6-'СЕТ СН'!$H$19</f>
        <v>2327.5749944500003</v>
      </c>
      <c r="L87" s="36">
        <f>SUMIFS(СВЦЭМ!$C$39:$C$782,СВЦЭМ!$A$39:$A$782,$A87,СВЦЭМ!$B$39:$B$782,L$79)+'СЕТ СН'!$H$9+СВЦЭМ!$D$10+'СЕТ СН'!$H$6-'СЕТ СН'!$H$19</f>
        <v>2335.3498096200001</v>
      </c>
      <c r="M87" s="36">
        <f>SUMIFS(СВЦЭМ!$C$39:$C$782,СВЦЭМ!$A$39:$A$782,$A87,СВЦЭМ!$B$39:$B$782,M$79)+'СЕТ СН'!$H$9+СВЦЭМ!$D$10+'СЕТ СН'!$H$6-'СЕТ СН'!$H$19</f>
        <v>2355.1069728699999</v>
      </c>
      <c r="N87" s="36">
        <f>SUMIFS(СВЦЭМ!$C$39:$C$782,СВЦЭМ!$A$39:$A$782,$A87,СВЦЭМ!$B$39:$B$782,N$79)+'СЕТ СН'!$H$9+СВЦЭМ!$D$10+'СЕТ СН'!$H$6-'СЕТ СН'!$H$19</f>
        <v>2346.0807553699997</v>
      </c>
      <c r="O87" s="36">
        <f>SUMIFS(СВЦЭМ!$C$39:$C$782,СВЦЭМ!$A$39:$A$782,$A87,СВЦЭМ!$B$39:$B$782,O$79)+'СЕТ СН'!$H$9+СВЦЭМ!$D$10+'СЕТ СН'!$H$6-'СЕТ СН'!$H$19</f>
        <v>2380.5756542999998</v>
      </c>
      <c r="P87" s="36">
        <f>SUMIFS(СВЦЭМ!$C$39:$C$782,СВЦЭМ!$A$39:$A$782,$A87,СВЦЭМ!$B$39:$B$782,P$79)+'СЕТ СН'!$H$9+СВЦЭМ!$D$10+'СЕТ СН'!$H$6-'СЕТ СН'!$H$19</f>
        <v>2404.33136461</v>
      </c>
      <c r="Q87" s="36">
        <f>SUMIFS(СВЦЭМ!$C$39:$C$782,СВЦЭМ!$A$39:$A$782,$A87,СВЦЭМ!$B$39:$B$782,Q$79)+'СЕТ СН'!$H$9+СВЦЭМ!$D$10+'СЕТ СН'!$H$6-'СЕТ СН'!$H$19</f>
        <v>2412.0702013800001</v>
      </c>
      <c r="R87" s="36">
        <f>SUMIFS(СВЦЭМ!$C$39:$C$782,СВЦЭМ!$A$39:$A$782,$A87,СВЦЭМ!$B$39:$B$782,R$79)+'СЕТ СН'!$H$9+СВЦЭМ!$D$10+'СЕТ СН'!$H$6-'СЕТ СН'!$H$19</f>
        <v>2414.0456447400002</v>
      </c>
      <c r="S87" s="36">
        <f>SUMIFS(СВЦЭМ!$C$39:$C$782,СВЦЭМ!$A$39:$A$782,$A87,СВЦЭМ!$B$39:$B$782,S$79)+'СЕТ СН'!$H$9+СВЦЭМ!$D$10+'СЕТ СН'!$H$6-'СЕТ СН'!$H$19</f>
        <v>2395.14279042</v>
      </c>
      <c r="T87" s="36">
        <f>SUMIFS(СВЦЭМ!$C$39:$C$782,СВЦЭМ!$A$39:$A$782,$A87,СВЦЭМ!$B$39:$B$782,T$79)+'СЕТ СН'!$H$9+СВЦЭМ!$D$10+'СЕТ СН'!$H$6-'СЕТ СН'!$H$19</f>
        <v>2358.0787859299999</v>
      </c>
      <c r="U87" s="36">
        <f>SUMIFS(СВЦЭМ!$C$39:$C$782,СВЦЭМ!$A$39:$A$782,$A87,СВЦЭМ!$B$39:$B$782,U$79)+'СЕТ СН'!$H$9+СВЦЭМ!$D$10+'СЕТ СН'!$H$6-'СЕТ СН'!$H$19</f>
        <v>2359.5098164800002</v>
      </c>
      <c r="V87" s="36">
        <f>SUMIFS(СВЦЭМ!$C$39:$C$782,СВЦЭМ!$A$39:$A$782,$A87,СВЦЭМ!$B$39:$B$782,V$79)+'СЕТ СН'!$H$9+СВЦЭМ!$D$10+'СЕТ СН'!$H$6-'СЕТ СН'!$H$19</f>
        <v>2357.0833781800002</v>
      </c>
      <c r="W87" s="36">
        <f>SUMIFS(СВЦЭМ!$C$39:$C$782,СВЦЭМ!$A$39:$A$782,$A87,СВЦЭМ!$B$39:$B$782,W$79)+'СЕТ СН'!$H$9+СВЦЭМ!$D$10+'СЕТ СН'!$H$6-'СЕТ СН'!$H$19</f>
        <v>2375.3453190700002</v>
      </c>
      <c r="X87" s="36">
        <f>SUMIFS(СВЦЭМ!$C$39:$C$782,СВЦЭМ!$A$39:$A$782,$A87,СВЦЭМ!$B$39:$B$782,X$79)+'СЕТ СН'!$H$9+СВЦЭМ!$D$10+'СЕТ СН'!$H$6-'СЕТ СН'!$H$19</f>
        <v>2407.93406091</v>
      </c>
      <c r="Y87" s="36">
        <f>SUMIFS(СВЦЭМ!$C$39:$C$782,СВЦЭМ!$A$39:$A$782,$A87,СВЦЭМ!$B$39:$B$782,Y$79)+'СЕТ СН'!$H$9+СВЦЭМ!$D$10+'СЕТ СН'!$H$6-'СЕТ СН'!$H$19</f>
        <v>2415.4064829899999</v>
      </c>
    </row>
    <row r="88" spans="1:25" ht="15.75" x14ac:dyDescent="0.2">
      <c r="A88" s="35">
        <f t="shared" si="2"/>
        <v>45331</v>
      </c>
      <c r="B88" s="36">
        <f>SUMIFS(СВЦЭМ!$C$39:$C$782,СВЦЭМ!$A$39:$A$782,$A88,СВЦЭМ!$B$39:$B$782,B$79)+'СЕТ СН'!$H$9+СВЦЭМ!$D$10+'СЕТ СН'!$H$6-'СЕТ СН'!$H$19</f>
        <v>2475.9103737</v>
      </c>
      <c r="C88" s="36">
        <f>SUMIFS(СВЦЭМ!$C$39:$C$782,СВЦЭМ!$A$39:$A$782,$A88,СВЦЭМ!$B$39:$B$782,C$79)+'СЕТ СН'!$H$9+СВЦЭМ!$D$10+'СЕТ СН'!$H$6-'СЕТ СН'!$H$19</f>
        <v>2527.2621445999998</v>
      </c>
      <c r="D88" s="36">
        <f>SUMIFS(СВЦЭМ!$C$39:$C$782,СВЦЭМ!$A$39:$A$782,$A88,СВЦЭМ!$B$39:$B$782,D$79)+'СЕТ СН'!$H$9+СВЦЭМ!$D$10+'СЕТ СН'!$H$6-'СЕТ СН'!$H$19</f>
        <v>2545.6920410900002</v>
      </c>
      <c r="E88" s="36">
        <f>SUMIFS(СВЦЭМ!$C$39:$C$782,СВЦЭМ!$A$39:$A$782,$A88,СВЦЭМ!$B$39:$B$782,E$79)+'СЕТ СН'!$H$9+СВЦЭМ!$D$10+'СЕТ СН'!$H$6-'СЕТ СН'!$H$19</f>
        <v>2556.3391088600001</v>
      </c>
      <c r="F88" s="36">
        <f>SUMIFS(СВЦЭМ!$C$39:$C$782,СВЦЭМ!$A$39:$A$782,$A88,СВЦЭМ!$B$39:$B$782,F$79)+'СЕТ СН'!$H$9+СВЦЭМ!$D$10+'СЕТ СН'!$H$6-'СЕТ СН'!$H$19</f>
        <v>2558.9426478</v>
      </c>
      <c r="G88" s="36">
        <f>SUMIFS(СВЦЭМ!$C$39:$C$782,СВЦЭМ!$A$39:$A$782,$A88,СВЦЭМ!$B$39:$B$782,G$79)+'СЕТ СН'!$H$9+СВЦЭМ!$D$10+'СЕТ СН'!$H$6-'СЕТ СН'!$H$19</f>
        <v>2523.4560063600002</v>
      </c>
      <c r="H88" s="36">
        <f>SUMIFS(СВЦЭМ!$C$39:$C$782,СВЦЭМ!$A$39:$A$782,$A88,СВЦЭМ!$B$39:$B$782,H$79)+'СЕТ СН'!$H$9+СВЦЭМ!$D$10+'СЕТ СН'!$H$6-'СЕТ СН'!$H$19</f>
        <v>2461.96501756</v>
      </c>
      <c r="I88" s="36">
        <f>SUMIFS(СВЦЭМ!$C$39:$C$782,СВЦЭМ!$A$39:$A$782,$A88,СВЦЭМ!$B$39:$B$782,I$79)+'СЕТ СН'!$H$9+СВЦЭМ!$D$10+'СЕТ СН'!$H$6-'СЕТ СН'!$H$19</f>
        <v>2405.02151839</v>
      </c>
      <c r="J88" s="36">
        <f>SUMIFS(СВЦЭМ!$C$39:$C$782,СВЦЭМ!$A$39:$A$782,$A88,СВЦЭМ!$B$39:$B$782,J$79)+'СЕТ СН'!$H$9+СВЦЭМ!$D$10+'СЕТ СН'!$H$6-'СЕТ СН'!$H$19</f>
        <v>2369.03805814</v>
      </c>
      <c r="K88" s="36">
        <f>SUMIFS(СВЦЭМ!$C$39:$C$782,СВЦЭМ!$A$39:$A$782,$A88,СВЦЭМ!$B$39:$B$782,K$79)+'СЕТ СН'!$H$9+СВЦЭМ!$D$10+'СЕТ СН'!$H$6-'СЕТ СН'!$H$19</f>
        <v>2362.3013548899999</v>
      </c>
      <c r="L88" s="36">
        <f>SUMIFS(СВЦЭМ!$C$39:$C$782,СВЦЭМ!$A$39:$A$782,$A88,СВЦЭМ!$B$39:$B$782,L$79)+'СЕТ СН'!$H$9+СВЦЭМ!$D$10+'СЕТ СН'!$H$6-'СЕТ СН'!$H$19</f>
        <v>2352.6458046500002</v>
      </c>
      <c r="M88" s="36">
        <f>SUMIFS(СВЦЭМ!$C$39:$C$782,СВЦЭМ!$A$39:$A$782,$A88,СВЦЭМ!$B$39:$B$782,M$79)+'СЕТ СН'!$H$9+СВЦЭМ!$D$10+'СЕТ СН'!$H$6-'СЕТ СН'!$H$19</f>
        <v>2369.8677437000001</v>
      </c>
      <c r="N88" s="36">
        <f>SUMIFS(СВЦЭМ!$C$39:$C$782,СВЦЭМ!$A$39:$A$782,$A88,СВЦЭМ!$B$39:$B$782,N$79)+'СЕТ СН'!$H$9+СВЦЭМ!$D$10+'СЕТ СН'!$H$6-'СЕТ СН'!$H$19</f>
        <v>2384.12202923</v>
      </c>
      <c r="O88" s="36">
        <f>SUMIFS(СВЦЭМ!$C$39:$C$782,СВЦЭМ!$A$39:$A$782,$A88,СВЦЭМ!$B$39:$B$782,O$79)+'СЕТ СН'!$H$9+СВЦЭМ!$D$10+'СЕТ СН'!$H$6-'СЕТ СН'!$H$19</f>
        <v>2390.6377023</v>
      </c>
      <c r="P88" s="36">
        <f>SUMIFS(СВЦЭМ!$C$39:$C$782,СВЦЭМ!$A$39:$A$782,$A88,СВЦЭМ!$B$39:$B$782,P$79)+'СЕТ СН'!$H$9+СВЦЭМ!$D$10+'СЕТ СН'!$H$6-'СЕТ СН'!$H$19</f>
        <v>2415.6579913300002</v>
      </c>
      <c r="Q88" s="36">
        <f>SUMIFS(СВЦЭМ!$C$39:$C$782,СВЦЭМ!$A$39:$A$782,$A88,СВЦЭМ!$B$39:$B$782,Q$79)+'СЕТ СН'!$H$9+СВЦЭМ!$D$10+'СЕТ СН'!$H$6-'СЕТ СН'!$H$19</f>
        <v>2429.3922682299999</v>
      </c>
      <c r="R88" s="36">
        <f>SUMIFS(СВЦЭМ!$C$39:$C$782,СВЦЭМ!$A$39:$A$782,$A88,СВЦЭМ!$B$39:$B$782,R$79)+'СЕТ СН'!$H$9+СВЦЭМ!$D$10+'СЕТ СН'!$H$6-'СЕТ СН'!$H$19</f>
        <v>2422.7620802399997</v>
      </c>
      <c r="S88" s="36">
        <f>SUMIFS(СВЦЭМ!$C$39:$C$782,СВЦЭМ!$A$39:$A$782,$A88,СВЦЭМ!$B$39:$B$782,S$79)+'СЕТ СН'!$H$9+СВЦЭМ!$D$10+'СЕТ СН'!$H$6-'СЕТ СН'!$H$19</f>
        <v>2420.0592412199999</v>
      </c>
      <c r="T88" s="36">
        <f>SUMIFS(СВЦЭМ!$C$39:$C$782,СВЦЭМ!$A$39:$A$782,$A88,СВЦЭМ!$B$39:$B$782,T$79)+'СЕТ СН'!$H$9+СВЦЭМ!$D$10+'СЕТ СН'!$H$6-'СЕТ СН'!$H$19</f>
        <v>2374.3988481799997</v>
      </c>
      <c r="U88" s="36">
        <f>SUMIFS(СВЦЭМ!$C$39:$C$782,СВЦЭМ!$A$39:$A$782,$A88,СВЦЭМ!$B$39:$B$782,U$79)+'СЕТ СН'!$H$9+СВЦЭМ!$D$10+'СЕТ СН'!$H$6-'СЕТ СН'!$H$19</f>
        <v>2376.5808886200002</v>
      </c>
      <c r="V88" s="36">
        <f>SUMIFS(СВЦЭМ!$C$39:$C$782,СВЦЭМ!$A$39:$A$782,$A88,СВЦЭМ!$B$39:$B$782,V$79)+'СЕТ СН'!$H$9+СВЦЭМ!$D$10+'СЕТ СН'!$H$6-'СЕТ СН'!$H$19</f>
        <v>2376.1510255900002</v>
      </c>
      <c r="W88" s="36">
        <f>SUMIFS(СВЦЭМ!$C$39:$C$782,СВЦЭМ!$A$39:$A$782,$A88,СВЦЭМ!$B$39:$B$782,W$79)+'СЕТ СН'!$H$9+СВЦЭМ!$D$10+'СЕТ СН'!$H$6-'СЕТ СН'!$H$19</f>
        <v>2377.4132124400003</v>
      </c>
      <c r="X88" s="36">
        <f>SUMIFS(СВЦЭМ!$C$39:$C$782,СВЦЭМ!$A$39:$A$782,$A88,СВЦЭМ!$B$39:$B$782,X$79)+'СЕТ СН'!$H$9+СВЦЭМ!$D$10+'СЕТ СН'!$H$6-'СЕТ СН'!$H$19</f>
        <v>2408.9325190700001</v>
      </c>
      <c r="Y88" s="36">
        <f>SUMIFS(СВЦЭМ!$C$39:$C$782,СВЦЭМ!$A$39:$A$782,$A88,СВЦЭМ!$B$39:$B$782,Y$79)+'СЕТ СН'!$H$9+СВЦЭМ!$D$10+'СЕТ СН'!$H$6-'СЕТ СН'!$H$19</f>
        <v>2505.55657118</v>
      </c>
    </row>
    <row r="89" spans="1:25" ht="15.75" x14ac:dyDescent="0.2">
      <c r="A89" s="35">
        <f t="shared" si="2"/>
        <v>45332</v>
      </c>
      <c r="B89" s="36">
        <f>SUMIFS(СВЦЭМ!$C$39:$C$782,СВЦЭМ!$A$39:$A$782,$A89,СВЦЭМ!$B$39:$B$782,B$79)+'СЕТ СН'!$H$9+СВЦЭМ!$D$10+'СЕТ СН'!$H$6-'СЕТ СН'!$H$19</f>
        <v>2478.6349501999998</v>
      </c>
      <c r="C89" s="36">
        <f>SUMIFS(СВЦЭМ!$C$39:$C$782,СВЦЭМ!$A$39:$A$782,$A89,СВЦЭМ!$B$39:$B$782,C$79)+'СЕТ СН'!$H$9+СВЦЭМ!$D$10+'СЕТ СН'!$H$6-'СЕТ СН'!$H$19</f>
        <v>2484.8880819800002</v>
      </c>
      <c r="D89" s="36">
        <f>SUMIFS(СВЦЭМ!$C$39:$C$782,СВЦЭМ!$A$39:$A$782,$A89,СВЦЭМ!$B$39:$B$782,D$79)+'СЕТ СН'!$H$9+СВЦЭМ!$D$10+'СЕТ СН'!$H$6-'СЕТ СН'!$H$19</f>
        <v>2519.6414146299999</v>
      </c>
      <c r="E89" s="36">
        <f>SUMIFS(СВЦЭМ!$C$39:$C$782,СВЦЭМ!$A$39:$A$782,$A89,СВЦЭМ!$B$39:$B$782,E$79)+'СЕТ СН'!$H$9+СВЦЭМ!$D$10+'СЕТ СН'!$H$6-'СЕТ СН'!$H$19</f>
        <v>2534.7724123500002</v>
      </c>
      <c r="F89" s="36">
        <f>SUMIFS(СВЦЭМ!$C$39:$C$782,СВЦЭМ!$A$39:$A$782,$A89,СВЦЭМ!$B$39:$B$782,F$79)+'СЕТ СН'!$H$9+СВЦЭМ!$D$10+'СЕТ СН'!$H$6-'СЕТ СН'!$H$19</f>
        <v>2533.6072190999998</v>
      </c>
      <c r="G89" s="36">
        <f>SUMIFS(СВЦЭМ!$C$39:$C$782,СВЦЭМ!$A$39:$A$782,$A89,СВЦЭМ!$B$39:$B$782,G$79)+'СЕТ СН'!$H$9+СВЦЭМ!$D$10+'СЕТ СН'!$H$6-'СЕТ СН'!$H$19</f>
        <v>2511.0522297500002</v>
      </c>
      <c r="H89" s="36">
        <f>SUMIFS(СВЦЭМ!$C$39:$C$782,СВЦЭМ!$A$39:$A$782,$A89,СВЦЭМ!$B$39:$B$782,H$79)+'СЕТ СН'!$H$9+СВЦЭМ!$D$10+'СЕТ СН'!$H$6-'СЕТ СН'!$H$19</f>
        <v>2485.5964791500001</v>
      </c>
      <c r="I89" s="36">
        <f>SUMIFS(СВЦЭМ!$C$39:$C$782,СВЦЭМ!$A$39:$A$782,$A89,СВЦЭМ!$B$39:$B$782,I$79)+'СЕТ СН'!$H$9+СВЦЭМ!$D$10+'СЕТ СН'!$H$6-'СЕТ СН'!$H$19</f>
        <v>2463.3028358500001</v>
      </c>
      <c r="J89" s="36">
        <f>SUMIFS(СВЦЭМ!$C$39:$C$782,СВЦЭМ!$A$39:$A$782,$A89,СВЦЭМ!$B$39:$B$782,J$79)+'СЕТ СН'!$H$9+СВЦЭМ!$D$10+'СЕТ СН'!$H$6-'СЕТ СН'!$H$19</f>
        <v>2419.8740268700003</v>
      </c>
      <c r="K89" s="36">
        <f>SUMIFS(СВЦЭМ!$C$39:$C$782,СВЦЭМ!$A$39:$A$782,$A89,СВЦЭМ!$B$39:$B$782,K$79)+'СЕТ СН'!$H$9+СВЦЭМ!$D$10+'СЕТ СН'!$H$6-'СЕТ СН'!$H$19</f>
        <v>2373.5051502599999</v>
      </c>
      <c r="L89" s="36">
        <f>SUMIFS(СВЦЭМ!$C$39:$C$782,СВЦЭМ!$A$39:$A$782,$A89,СВЦЭМ!$B$39:$B$782,L$79)+'СЕТ СН'!$H$9+СВЦЭМ!$D$10+'СЕТ СН'!$H$6-'СЕТ СН'!$H$19</f>
        <v>2352.8475269800001</v>
      </c>
      <c r="M89" s="36">
        <f>SUMIFS(СВЦЭМ!$C$39:$C$782,СВЦЭМ!$A$39:$A$782,$A89,СВЦЭМ!$B$39:$B$782,M$79)+'СЕТ СН'!$H$9+СВЦЭМ!$D$10+'СЕТ СН'!$H$6-'СЕТ СН'!$H$19</f>
        <v>2361.7945338600002</v>
      </c>
      <c r="N89" s="36">
        <f>SUMIFS(СВЦЭМ!$C$39:$C$782,СВЦЭМ!$A$39:$A$782,$A89,СВЦЭМ!$B$39:$B$782,N$79)+'СЕТ СН'!$H$9+СВЦЭМ!$D$10+'СЕТ СН'!$H$6-'СЕТ СН'!$H$19</f>
        <v>2382.6239400599998</v>
      </c>
      <c r="O89" s="36">
        <f>SUMIFS(СВЦЭМ!$C$39:$C$782,СВЦЭМ!$A$39:$A$782,$A89,СВЦЭМ!$B$39:$B$782,O$79)+'СЕТ СН'!$H$9+СВЦЭМ!$D$10+'СЕТ СН'!$H$6-'СЕТ СН'!$H$19</f>
        <v>2397.1142573799998</v>
      </c>
      <c r="P89" s="36">
        <f>SUMIFS(СВЦЭМ!$C$39:$C$782,СВЦЭМ!$A$39:$A$782,$A89,СВЦЭМ!$B$39:$B$782,P$79)+'СЕТ СН'!$H$9+СВЦЭМ!$D$10+'СЕТ СН'!$H$6-'СЕТ СН'!$H$19</f>
        <v>2414.4462803000001</v>
      </c>
      <c r="Q89" s="36">
        <f>SUMIFS(СВЦЭМ!$C$39:$C$782,СВЦЭМ!$A$39:$A$782,$A89,СВЦЭМ!$B$39:$B$782,Q$79)+'СЕТ СН'!$H$9+СВЦЭМ!$D$10+'СЕТ СН'!$H$6-'СЕТ СН'!$H$19</f>
        <v>2430.36275286</v>
      </c>
      <c r="R89" s="36">
        <f>SUMIFS(СВЦЭМ!$C$39:$C$782,СВЦЭМ!$A$39:$A$782,$A89,СВЦЭМ!$B$39:$B$782,R$79)+'СЕТ СН'!$H$9+СВЦЭМ!$D$10+'СЕТ СН'!$H$6-'СЕТ СН'!$H$19</f>
        <v>2445.0999267899997</v>
      </c>
      <c r="S89" s="36">
        <f>SUMIFS(СВЦЭМ!$C$39:$C$782,СВЦЭМ!$A$39:$A$782,$A89,СВЦЭМ!$B$39:$B$782,S$79)+'СЕТ СН'!$H$9+СВЦЭМ!$D$10+'СЕТ СН'!$H$6-'СЕТ СН'!$H$19</f>
        <v>2417.1657167499998</v>
      </c>
      <c r="T89" s="36">
        <f>SUMIFS(СВЦЭМ!$C$39:$C$782,СВЦЭМ!$A$39:$A$782,$A89,СВЦЭМ!$B$39:$B$782,T$79)+'СЕТ СН'!$H$9+СВЦЭМ!$D$10+'СЕТ СН'!$H$6-'СЕТ СН'!$H$19</f>
        <v>2374.2647944400001</v>
      </c>
      <c r="U89" s="36">
        <f>SUMIFS(СВЦЭМ!$C$39:$C$782,СВЦЭМ!$A$39:$A$782,$A89,СВЦЭМ!$B$39:$B$782,U$79)+'СЕТ СН'!$H$9+СВЦЭМ!$D$10+'СЕТ СН'!$H$6-'СЕТ СН'!$H$19</f>
        <v>2369.7263523299998</v>
      </c>
      <c r="V89" s="36">
        <f>SUMIFS(СВЦЭМ!$C$39:$C$782,СВЦЭМ!$A$39:$A$782,$A89,СВЦЭМ!$B$39:$B$782,V$79)+'СЕТ СН'!$H$9+СВЦЭМ!$D$10+'СЕТ СН'!$H$6-'СЕТ СН'!$H$19</f>
        <v>2379.08318104</v>
      </c>
      <c r="W89" s="36">
        <f>SUMIFS(СВЦЭМ!$C$39:$C$782,СВЦЭМ!$A$39:$A$782,$A89,СВЦЭМ!$B$39:$B$782,W$79)+'СЕТ СН'!$H$9+СВЦЭМ!$D$10+'СЕТ СН'!$H$6-'СЕТ СН'!$H$19</f>
        <v>2383.6180194600001</v>
      </c>
      <c r="X89" s="36">
        <f>SUMIFS(СВЦЭМ!$C$39:$C$782,СВЦЭМ!$A$39:$A$782,$A89,СВЦЭМ!$B$39:$B$782,X$79)+'СЕТ СН'!$H$9+СВЦЭМ!$D$10+'СЕТ СН'!$H$6-'СЕТ СН'!$H$19</f>
        <v>2399.6659752300002</v>
      </c>
      <c r="Y89" s="36">
        <f>SUMIFS(СВЦЭМ!$C$39:$C$782,СВЦЭМ!$A$39:$A$782,$A89,СВЦЭМ!$B$39:$B$782,Y$79)+'СЕТ СН'!$H$9+СВЦЭМ!$D$10+'СЕТ СН'!$H$6-'СЕТ СН'!$H$19</f>
        <v>2426.0198488000001</v>
      </c>
    </row>
    <row r="90" spans="1:25" ht="15.75" x14ac:dyDescent="0.2">
      <c r="A90" s="35">
        <f t="shared" si="2"/>
        <v>45333</v>
      </c>
      <c r="B90" s="36">
        <f>SUMIFS(СВЦЭМ!$C$39:$C$782,СВЦЭМ!$A$39:$A$782,$A90,СВЦЭМ!$B$39:$B$782,B$79)+'СЕТ СН'!$H$9+СВЦЭМ!$D$10+'СЕТ СН'!$H$6-'СЕТ СН'!$H$19</f>
        <v>2403.9224721700002</v>
      </c>
      <c r="C90" s="36">
        <f>SUMIFS(СВЦЭМ!$C$39:$C$782,СВЦЭМ!$A$39:$A$782,$A90,СВЦЭМ!$B$39:$B$782,C$79)+'СЕТ СН'!$H$9+СВЦЭМ!$D$10+'СЕТ СН'!$H$6-'СЕТ СН'!$H$19</f>
        <v>2453.12706394</v>
      </c>
      <c r="D90" s="36">
        <f>SUMIFS(СВЦЭМ!$C$39:$C$782,СВЦЭМ!$A$39:$A$782,$A90,СВЦЭМ!$B$39:$B$782,D$79)+'СЕТ СН'!$H$9+СВЦЭМ!$D$10+'СЕТ СН'!$H$6-'СЕТ СН'!$H$19</f>
        <v>2485.49828991</v>
      </c>
      <c r="E90" s="36">
        <f>SUMIFS(СВЦЭМ!$C$39:$C$782,СВЦЭМ!$A$39:$A$782,$A90,СВЦЭМ!$B$39:$B$782,E$79)+'СЕТ СН'!$H$9+СВЦЭМ!$D$10+'СЕТ СН'!$H$6-'СЕТ СН'!$H$19</f>
        <v>2496.4655304600001</v>
      </c>
      <c r="F90" s="36">
        <f>SUMIFS(СВЦЭМ!$C$39:$C$782,СВЦЭМ!$A$39:$A$782,$A90,СВЦЭМ!$B$39:$B$782,F$79)+'СЕТ СН'!$H$9+СВЦЭМ!$D$10+'СЕТ СН'!$H$6-'СЕТ СН'!$H$19</f>
        <v>2490.1901961899998</v>
      </c>
      <c r="G90" s="36">
        <f>SUMIFS(СВЦЭМ!$C$39:$C$782,СВЦЭМ!$A$39:$A$782,$A90,СВЦЭМ!$B$39:$B$782,G$79)+'СЕТ СН'!$H$9+СВЦЭМ!$D$10+'СЕТ СН'!$H$6-'СЕТ СН'!$H$19</f>
        <v>2473.7241208800001</v>
      </c>
      <c r="H90" s="36">
        <f>SUMIFS(СВЦЭМ!$C$39:$C$782,СВЦЭМ!$A$39:$A$782,$A90,СВЦЭМ!$B$39:$B$782,H$79)+'СЕТ СН'!$H$9+СВЦЭМ!$D$10+'СЕТ СН'!$H$6-'СЕТ СН'!$H$19</f>
        <v>2436.83196886</v>
      </c>
      <c r="I90" s="36">
        <f>SUMIFS(СВЦЭМ!$C$39:$C$782,СВЦЭМ!$A$39:$A$782,$A90,СВЦЭМ!$B$39:$B$782,I$79)+'СЕТ СН'!$H$9+СВЦЭМ!$D$10+'СЕТ СН'!$H$6-'СЕТ СН'!$H$19</f>
        <v>2432.32323262</v>
      </c>
      <c r="J90" s="36">
        <f>SUMIFS(СВЦЭМ!$C$39:$C$782,СВЦЭМ!$A$39:$A$782,$A90,СВЦЭМ!$B$39:$B$782,J$79)+'СЕТ СН'!$H$9+СВЦЭМ!$D$10+'СЕТ СН'!$H$6-'СЕТ СН'!$H$19</f>
        <v>2390.7122644199999</v>
      </c>
      <c r="K90" s="36">
        <f>SUMIFS(СВЦЭМ!$C$39:$C$782,СВЦЭМ!$A$39:$A$782,$A90,СВЦЭМ!$B$39:$B$782,K$79)+'СЕТ СН'!$H$9+СВЦЭМ!$D$10+'СЕТ СН'!$H$6-'СЕТ СН'!$H$19</f>
        <v>2345.4438770699999</v>
      </c>
      <c r="L90" s="36">
        <f>SUMIFS(СВЦЭМ!$C$39:$C$782,СВЦЭМ!$A$39:$A$782,$A90,СВЦЭМ!$B$39:$B$782,L$79)+'СЕТ СН'!$H$9+СВЦЭМ!$D$10+'СЕТ СН'!$H$6-'СЕТ СН'!$H$19</f>
        <v>2348.86656958</v>
      </c>
      <c r="M90" s="36">
        <f>SUMIFS(СВЦЭМ!$C$39:$C$782,СВЦЭМ!$A$39:$A$782,$A90,СВЦЭМ!$B$39:$B$782,M$79)+'СЕТ СН'!$H$9+СВЦЭМ!$D$10+'СЕТ СН'!$H$6-'СЕТ СН'!$H$19</f>
        <v>2362.2065302299998</v>
      </c>
      <c r="N90" s="36">
        <f>SUMIFS(СВЦЭМ!$C$39:$C$782,СВЦЭМ!$A$39:$A$782,$A90,СВЦЭМ!$B$39:$B$782,N$79)+'СЕТ СН'!$H$9+СВЦЭМ!$D$10+'СЕТ СН'!$H$6-'СЕТ СН'!$H$19</f>
        <v>2382.67748278</v>
      </c>
      <c r="O90" s="36">
        <f>SUMIFS(СВЦЭМ!$C$39:$C$782,СВЦЭМ!$A$39:$A$782,$A90,СВЦЭМ!$B$39:$B$782,O$79)+'СЕТ СН'!$H$9+СВЦЭМ!$D$10+'СЕТ СН'!$H$6-'СЕТ СН'!$H$19</f>
        <v>2399.9425576499998</v>
      </c>
      <c r="P90" s="36">
        <f>SUMIFS(СВЦЭМ!$C$39:$C$782,СВЦЭМ!$A$39:$A$782,$A90,СВЦЭМ!$B$39:$B$782,P$79)+'СЕТ СН'!$H$9+СВЦЭМ!$D$10+'СЕТ СН'!$H$6-'СЕТ СН'!$H$19</f>
        <v>2421.8042272299999</v>
      </c>
      <c r="Q90" s="36">
        <f>SUMIFS(СВЦЭМ!$C$39:$C$782,СВЦЭМ!$A$39:$A$782,$A90,СВЦЭМ!$B$39:$B$782,Q$79)+'СЕТ СН'!$H$9+СВЦЭМ!$D$10+'СЕТ СН'!$H$6-'СЕТ СН'!$H$19</f>
        <v>2444.6823894199997</v>
      </c>
      <c r="R90" s="36">
        <f>SUMIFS(СВЦЭМ!$C$39:$C$782,СВЦЭМ!$A$39:$A$782,$A90,СВЦЭМ!$B$39:$B$782,R$79)+'СЕТ СН'!$H$9+СВЦЭМ!$D$10+'СЕТ СН'!$H$6-'СЕТ СН'!$H$19</f>
        <v>2441.1907331499997</v>
      </c>
      <c r="S90" s="36">
        <f>SUMIFS(СВЦЭМ!$C$39:$C$782,СВЦЭМ!$A$39:$A$782,$A90,СВЦЭМ!$B$39:$B$782,S$79)+'СЕТ СН'!$H$9+СВЦЭМ!$D$10+'СЕТ СН'!$H$6-'СЕТ СН'!$H$19</f>
        <v>2407.21985795</v>
      </c>
      <c r="T90" s="36">
        <f>SUMIFS(СВЦЭМ!$C$39:$C$782,СВЦЭМ!$A$39:$A$782,$A90,СВЦЭМ!$B$39:$B$782,T$79)+'СЕТ СН'!$H$9+СВЦЭМ!$D$10+'СЕТ СН'!$H$6-'СЕТ СН'!$H$19</f>
        <v>2358.1234819000001</v>
      </c>
      <c r="U90" s="36">
        <f>SUMIFS(СВЦЭМ!$C$39:$C$782,СВЦЭМ!$A$39:$A$782,$A90,СВЦЭМ!$B$39:$B$782,U$79)+'СЕТ СН'!$H$9+СВЦЭМ!$D$10+'СЕТ СН'!$H$6-'СЕТ СН'!$H$19</f>
        <v>2346.84059346</v>
      </c>
      <c r="V90" s="36">
        <f>SUMIFS(СВЦЭМ!$C$39:$C$782,СВЦЭМ!$A$39:$A$782,$A90,СВЦЭМ!$B$39:$B$782,V$79)+'СЕТ СН'!$H$9+СВЦЭМ!$D$10+'СЕТ СН'!$H$6-'СЕТ СН'!$H$19</f>
        <v>2372.8001562999998</v>
      </c>
      <c r="W90" s="36">
        <f>SUMIFS(СВЦЭМ!$C$39:$C$782,СВЦЭМ!$A$39:$A$782,$A90,СВЦЭМ!$B$39:$B$782,W$79)+'СЕТ СН'!$H$9+СВЦЭМ!$D$10+'СЕТ СН'!$H$6-'СЕТ СН'!$H$19</f>
        <v>2381.14626305</v>
      </c>
      <c r="X90" s="36">
        <f>SUMIFS(СВЦЭМ!$C$39:$C$782,СВЦЭМ!$A$39:$A$782,$A90,СВЦЭМ!$B$39:$B$782,X$79)+'СЕТ СН'!$H$9+СВЦЭМ!$D$10+'СЕТ СН'!$H$6-'СЕТ СН'!$H$19</f>
        <v>2425.0627839600002</v>
      </c>
      <c r="Y90" s="36">
        <f>SUMIFS(СВЦЭМ!$C$39:$C$782,СВЦЭМ!$A$39:$A$782,$A90,СВЦЭМ!$B$39:$B$782,Y$79)+'СЕТ СН'!$H$9+СВЦЭМ!$D$10+'СЕТ СН'!$H$6-'СЕТ СН'!$H$19</f>
        <v>2428.4944686199997</v>
      </c>
    </row>
    <row r="91" spans="1:25" ht="15.75" x14ac:dyDescent="0.2">
      <c r="A91" s="35">
        <f t="shared" si="2"/>
        <v>45334</v>
      </c>
      <c r="B91" s="36">
        <f>SUMIFS(СВЦЭМ!$C$39:$C$782,СВЦЭМ!$A$39:$A$782,$A91,СВЦЭМ!$B$39:$B$782,B$79)+'СЕТ СН'!$H$9+СВЦЭМ!$D$10+'СЕТ СН'!$H$6-'СЕТ СН'!$H$19</f>
        <v>2384.0474289000003</v>
      </c>
      <c r="C91" s="36">
        <f>SUMIFS(СВЦЭМ!$C$39:$C$782,СВЦЭМ!$A$39:$A$782,$A91,СВЦЭМ!$B$39:$B$782,C$79)+'СЕТ СН'!$H$9+СВЦЭМ!$D$10+'СЕТ СН'!$H$6-'СЕТ СН'!$H$19</f>
        <v>2424.7167782400002</v>
      </c>
      <c r="D91" s="36">
        <f>SUMIFS(СВЦЭМ!$C$39:$C$782,СВЦЭМ!$A$39:$A$782,$A91,СВЦЭМ!$B$39:$B$782,D$79)+'СЕТ СН'!$H$9+СВЦЭМ!$D$10+'СЕТ СН'!$H$6-'СЕТ СН'!$H$19</f>
        <v>2466.9605817199999</v>
      </c>
      <c r="E91" s="36">
        <f>SUMIFS(СВЦЭМ!$C$39:$C$782,СВЦЭМ!$A$39:$A$782,$A91,СВЦЭМ!$B$39:$B$782,E$79)+'СЕТ СН'!$H$9+СВЦЭМ!$D$10+'СЕТ СН'!$H$6-'СЕТ СН'!$H$19</f>
        <v>2476.3898411199998</v>
      </c>
      <c r="F91" s="36">
        <f>SUMIFS(СВЦЭМ!$C$39:$C$782,СВЦЭМ!$A$39:$A$782,$A91,СВЦЭМ!$B$39:$B$782,F$79)+'СЕТ СН'!$H$9+СВЦЭМ!$D$10+'СЕТ СН'!$H$6-'СЕТ СН'!$H$19</f>
        <v>2467.03279247</v>
      </c>
      <c r="G91" s="36">
        <f>SUMIFS(СВЦЭМ!$C$39:$C$782,СВЦЭМ!$A$39:$A$782,$A91,СВЦЭМ!$B$39:$B$782,G$79)+'СЕТ СН'!$H$9+СВЦЭМ!$D$10+'СЕТ СН'!$H$6-'СЕТ СН'!$H$19</f>
        <v>2465.6966142800002</v>
      </c>
      <c r="H91" s="36">
        <f>SUMIFS(СВЦЭМ!$C$39:$C$782,СВЦЭМ!$A$39:$A$782,$A91,СВЦЭМ!$B$39:$B$782,H$79)+'СЕТ СН'!$H$9+СВЦЭМ!$D$10+'СЕТ СН'!$H$6-'СЕТ СН'!$H$19</f>
        <v>2434.13332227</v>
      </c>
      <c r="I91" s="36">
        <f>SUMIFS(СВЦЭМ!$C$39:$C$782,СВЦЭМ!$A$39:$A$782,$A91,СВЦЭМ!$B$39:$B$782,I$79)+'СЕТ СН'!$H$9+СВЦЭМ!$D$10+'СЕТ СН'!$H$6-'СЕТ СН'!$H$19</f>
        <v>2364.4476276</v>
      </c>
      <c r="J91" s="36">
        <f>SUMIFS(СВЦЭМ!$C$39:$C$782,СВЦЭМ!$A$39:$A$782,$A91,СВЦЭМ!$B$39:$B$782,J$79)+'СЕТ СН'!$H$9+СВЦЭМ!$D$10+'СЕТ СН'!$H$6-'СЕТ СН'!$H$19</f>
        <v>2307.5779141000003</v>
      </c>
      <c r="K91" s="36">
        <f>SUMIFS(СВЦЭМ!$C$39:$C$782,СВЦЭМ!$A$39:$A$782,$A91,СВЦЭМ!$B$39:$B$782,K$79)+'СЕТ СН'!$H$9+СВЦЭМ!$D$10+'СЕТ СН'!$H$6-'СЕТ СН'!$H$19</f>
        <v>2306.4349576200002</v>
      </c>
      <c r="L91" s="36">
        <f>SUMIFS(СВЦЭМ!$C$39:$C$782,СВЦЭМ!$A$39:$A$782,$A91,СВЦЭМ!$B$39:$B$782,L$79)+'СЕТ СН'!$H$9+СВЦЭМ!$D$10+'СЕТ СН'!$H$6-'СЕТ СН'!$H$19</f>
        <v>2317.0104834000003</v>
      </c>
      <c r="M91" s="36">
        <f>SUMIFS(СВЦЭМ!$C$39:$C$782,СВЦЭМ!$A$39:$A$782,$A91,СВЦЭМ!$B$39:$B$782,M$79)+'СЕТ СН'!$H$9+СВЦЭМ!$D$10+'СЕТ СН'!$H$6-'СЕТ СН'!$H$19</f>
        <v>2340.0306121900003</v>
      </c>
      <c r="N91" s="36">
        <f>SUMIFS(СВЦЭМ!$C$39:$C$782,СВЦЭМ!$A$39:$A$782,$A91,СВЦЭМ!$B$39:$B$782,N$79)+'СЕТ СН'!$H$9+СВЦЭМ!$D$10+'СЕТ СН'!$H$6-'СЕТ СН'!$H$19</f>
        <v>2340.1783544800001</v>
      </c>
      <c r="O91" s="36">
        <f>SUMIFS(СВЦЭМ!$C$39:$C$782,СВЦЭМ!$A$39:$A$782,$A91,СВЦЭМ!$B$39:$B$782,O$79)+'СЕТ СН'!$H$9+СВЦЭМ!$D$10+'СЕТ СН'!$H$6-'СЕТ СН'!$H$19</f>
        <v>2356.89488097</v>
      </c>
      <c r="P91" s="36">
        <f>SUMIFS(СВЦЭМ!$C$39:$C$782,СВЦЭМ!$A$39:$A$782,$A91,СВЦЭМ!$B$39:$B$782,P$79)+'СЕТ СН'!$H$9+СВЦЭМ!$D$10+'СЕТ СН'!$H$6-'СЕТ СН'!$H$19</f>
        <v>2376.20897066</v>
      </c>
      <c r="Q91" s="36">
        <f>SUMIFS(СВЦЭМ!$C$39:$C$782,СВЦЭМ!$A$39:$A$782,$A91,СВЦЭМ!$B$39:$B$782,Q$79)+'СЕТ СН'!$H$9+СВЦЭМ!$D$10+'СЕТ СН'!$H$6-'СЕТ СН'!$H$19</f>
        <v>2389.6697797500001</v>
      </c>
      <c r="R91" s="36">
        <f>SUMIFS(СВЦЭМ!$C$39:$C$782,СВЦЭМ!$A$39:$A$782,$A91,СВЦЭМ!$B$39:$B$782,R$79)+'СЕТ СН'!$H$9+СВЦЭМ!$D$10+'СЕТ СН'!$H$6-'СЕТ СН'!$H$19</f>
        <v>2378.5356253099999</v>
      </c>
      <c r="S91" s="36">
        <f>SUMIFS(СВЦЭМ!$C$39:$C$782,СВЦЭМ!$A$39:$A$782,$A91,СВЦЭМ!$B$39:$B$782,S$79)+'СЕТ СН'!$H$9+СВЦЭМ!$D$10+'СЕТ СН'!$H$6-'СЕТ СН'!$H$19</f>
        <v>2363.6214407799998</v>
      </c>
      <c r="T91" s="36">
        <f>SUMIFS(СВЦЭМ!$C$39:$C$782,СВЦЭМ!$A$39:$A$782,$A91,СВЦЭМ!$B$39:$B$782,T$79)+'СЕТ СН'!$H$9+СВЦЭМ!$D$10+'СЕТ СН'!$H$6-'СЕТ СН'!$H$19</f>
        <v>2318.7969876799998</v>
      </c>
      <c r="U91" s="36">
        <f>SUMIFS(СВЦЭМ!$C$39:$C$782,СВЦЭМ!$A$39:$A$782,$A91,СВЦЭМ!$B$39:$B$782,U$79)+'СЕТ СН'!$H$9+СВЦЭМ!$D$10+'СЕТ СН'!$H$6-'СЕТ СН'!$H$19</f>
        <v>2308.1164928600001</v>
      </c>
      <c r="V91" s="36">
        <f>SUMIFS(СВЦЭМ!$C$39:$C$782,СВЦЭМ!$A$39:$A$782,$A91,СВЦЭМ!$B$39:$B$782,V$79)+'СЕТ СН'!$H$9+СВЦЭМ!$D$10+'СЕТ СН'!$H$6-'СЕТ СН'!$H$19</f>
        <v>2361.4042590999998</v>
      </c>
      <c r="W91" s="36">
        <f>SUMIFS(СВЦЭМ!$C$39:$C$782,СВЦЭМ!$A$39:$A$782,$A91,СВЦЭМ!$B$39:$B$782,W$79)+'СЕТ СН'!$H$9+СВЦЭМ!$D$10+'СЕТ СН'!$H$6-'СЕТ СН'!$H$19</f>
        <v>2381.7836659499999</v>
      </c>
      <c r="X91" s="36">
        <f>SUMIFS(СВЦЭМ!$C$39:$C$782,СВЦЭМ!$A$39:$A$782,$A91,СВЦЭМ!$B$39:$B$782,X$79)+'СЕТ СН'!$H$9+СВЦЭМ!$D$10+'СЕТ СН'!$H$6-'СЕТ СН'!$H$19</f>
        <v>2418.3857468599999</v>
      </c>
      <c r="Y91" s="36">
        <f>SUMIFS(СВЦЭМ!$C$39:$C$782,СВЦЭМ!$A$39:$A$782,$A91,СВЦЭМ!$B$39:$B$782,Y$79)+'СЕТ СН'!$H$9+СВЦЭМ!$D$10+'СЕТ СН'!$H$6-'СЕТ СН'!$H$19</f>
        <v>2429.6580559200002</v>
      </c>
    </row>
    <row r="92" spans="1:25" ht="15.75" x14ac:dyDescent="0.2">
      <c r="A92" s="35">
        <f t="shared" si="2"/>
        <v>45335</v>
      </c>
      <c r="B92" s="36">
        <f>SUMIFS(СВЦЭМ!$C$39:$C$782,СВЦЭМ!$A$39:$A$782,$A92,СВЦЭМ!$B$39:$B$782,B$79)+'СЕТ СН'!$H$9+СВЦЭМ!$D$10+'СЕТ СН'!$H$6-'СЕТ СН'!$H$19</f>
        <v>2472.08353941</v>
      </c>
      <c r="C92" s="36">
        <f>SUMIFS(СВЦЭМ!$C$39:$C$782,СВЦЭМ!$A$39:$A$782,$A92,СВЦЭМ!$B$39:$B$782,C$79)+'СЕТ СН'!$H$9+СВЦЭМ!$D$10+'СЕТ СН'!$H$6-'СЕТ СН'!$H$19</f>
        <v>2500.4621218000002</v>
      </c>
      <c r="D92" s="36">
        <f>SUMIFS(СВЦЭМ!$C$39:$C$782,СВЦЭМ!$A$39:$A$782,$A92,СВЦЭМ!$B$39:$B$782,D$79)+'СЕТ СН'!$H$9+СВЦЭМ!$D$10+'СЕТ СН'!$H$6-'СЕТ СН'!$H$19</f>
        <v>2525.27625558</v>
      </c>
      <c r="E92" s="36">
        <f>SUMIFS(СВЦЭМ!$C$39:$C$782,СВЦЭМ!$A$39:$A$782,$A92,СВЦЭМ!$B$39:$B$782,E$79)+'СЕТ СН'!$H$9+СВЦЭМ!$D$10+'СЕТ СН'!$H$6-'СЕТ СН'!$H$19</f>
        <v>2537.6763327899998</v>
      </c>
      <c r="F92" s="36">
        <f>SUMIFS(СВЦЭМ!$C$39:$C$782,СВЦЭМ!$A$39:$A$782,$A92,СВЦЭМ!$B$39:$B$782,F$79)+'СЕТ СН'!$H$9+СВЦЭМ!$D$10+'СЕТ СН'!$H$6-'СЕТ СН'!$H$19</f>
        <v>2531.9564976000001</v>
      </c>
      <c r="G92" s="36">
        <f>SUMIFS(СВЦЭМ!$C$39:$C$782,СВЦЭМ!$A$39:$A$782,$A92,СВЦЭМ!$B$39:$B$782,G$79)+'СЕТ СН'!$H$9+СВЦЭМ!$D$10+'СЕТ СН'!$H$6-'СЕТ СН'!$H$19</f>
        <v>2504.9356370999999</v>
      </c>
      <c r="H92" s="36">
        <f>SUMIFS(СВЦЭМ!$C$39:$C$782,СВЦЭМ!$A$39:$A$782,$A92,СВЦЭМ!$B$39:$B$782,H$79)+'СЕТ СН'!$H$9+СВЦЭМ!$D$10+'СЕТ СН'!$H$6-'СЕТ СН'!$H$19</f>
        <v>2426.19300484</v>
      </c>
      <c r="I92" s="36">
        <f>SUMIFS(СВЦЭМ!$C$39:$C$782,СВЦЭМ!$A$39:$A$782,$A92,СВЦЭМ!$B$39:$B$782,I$79)+'СЕТ СН'!$H$9+СВЦЭМ!$D$10+'СЕТ СН'!$H$6-'СЕТ СН'!$H$19</f>
        <v>2371.78295794</v>
      </c>
      <c r="J92" s="36">
        <f>SUMIFS(СВЦЭМ!$C$39:$C$782,СВЦЭМ!$A$39:$A$782,$A92,СВЦЭМ!$B$39:$B$782,J$79)+'СЕТ СН'!$H$9+СВЦЭМ!$D$10+'СЕТ СН'!$H$6-'СЕТ СН'!$H$19</f>
        <v>2326.2180605900003</v>
      </c>
      <c r="K92" s="36">
        <f>SUMIFS(СВЦЭМ!$C$39:$C$782,СВЦЭМ!$A$39:$A$782,$A92,СВЦЭМ!$B$39:$B$782,K$79)+'СЕТ СН'!$H$9+СВЦЭМ!$D$10+'СЕТ СН'!$H$6-'СЕТ СН'!$H$19</f>
        <v>2311.7504007799998</v>
      </c>
      <c r="L92" s="36">
        <f>SUMIFS(СВЦЭМ!$C$39:$C$782,СВЦЭМ!$A$39:$A$782,$A92,СВЦЭМ!$B$39:$B$782,L$79)+'СЕТ СН'!$H$9+СВЦЭМ!$D$10+'СЕТ СН'!$H$6-'СЕТ СН'!$H$19</f>
        <v>2302.4321094799998</v>
      </c>
      <c r="M92" s="36">
        <f>SUMIFS(СВЦЭМ!$C$39:$C$782,СВЦЭМ!$A$39:$A$782,$A92,СВЦЭМ!$B$39:$B$782,M$79)+'СЕТ СН'!$H$9+СВЦЭМ!$D$10+'СЕТ СН'!$H$6-'СЕТ СН'!$H$19</f>
        <v>2328.8438281899998</v>
      </c>
      <c r="N92" s="36">
        <f>SUMIFS(СВЦЭМ!$C$39:$C$782,СВЦЭМ!$A$39:$A$782,$A92,СВЦЭМ!$B$39:$B$782,N$79)+'СЕТ СН'!$H$9+СВЦЭМ!$D$10+'СЕТ СН'!$H$6-'СЕТ СН'!$H$19</f>
        <v>2324.48887715</v>
      </c>
      <c r="O92" s="36">
        <f>SUMIFS(СВЦЭМ!$C$39:$C$782,СВЦЭМ!$A$39:$A$782,$A92,СВЦЭМ!$B$39:$B$782,O$79)+'СЕТ СН'!$H$9+СВЦЭМ!$D$10+'СЕТ СН'!$H$6-'СЕТ СН'!$H$19</f>
        <v>2357.5451657599997</v>
      </c>
      <c r="P92" s="36">
        <f>SUMIFS(СВЦЭМ!$C$39:$C$782,СВЦЭМ!$A$39:$A$782,$A92,СВЦЭМ!$B$39:$B$782,P$79)+'СЕТ СН'!$H$9+СВЦЭМ!$D$10+'СЕТ СН'!$H$6-'СЕТ СН'!$H$19</f>
        <v>2373.48010346</v>
      </c>
      <c r="Q92" s="36">
        <f>SUMIFS(СВЦЭМ!$C$39:$C$782,СВЦЭМ!$A$39:$A$782,$A92,СВЦЭМ!$B$39:$B$782,Q$79)+'СЕТ СН'!$H$9+СВЦЭМ!$D$10+'СЕТ СН'!$H$6-'СЕТ СН'!$H$19</f>
        <v>2383.2751413300002</v>
      </c>
      <c r="R92" s="36">
        <f>SUMIFS(СВЦЭМ!$C$39:$C$782,СВЦЭМ!$A$39:$A$782,$A92,СВЦЭМ!$B$39:$B$782,R$79)+'СЕТ СН'!$H$9+СВЦЭМ!$D$10+'СЕТ СН'!$H$6-'СЕТ СН'!$H$19</f>
        <v>2386.9647996000003</v>
      </c>
      <c r="S92" s="36">
        <f>SUMIFS(СВЦЭМ!$C$39:$C$782,СВЦЭМ!$A$39:$A$782,$A92,СВЦЭМ!$B$39:$B$782,S$79)+'СЕТ СН'!$H$9+СВЦЭМ!$D$10+'СЕТ СН'!$H$6-'СЕТ СН'!$H$19</f>
        <v>2357.9575732100002</v>
      </c>
      <c r="T92" s="36">
        <f>SUMIFS(СВЦЭМ!$C$39:$C$782,СВЦЭМ!$A$39:$A$782,$A92,СВЦЭМ!$B$39:$B$782,T$79)+'СЕТ СН'!$H$9+СВЦЭМ!$D$10+'СЕТ СН'!$H$6-'СЕТ СН'!$H$19</f>
        <v>2307.0697091399998</v>
      </c>
      <c r="U92" s="36">
        <f>SUMIFS(СВЦЭМ!$C$39:$C$782,СВЦЭМ!$A$39:$A$782,$A92,СВЦЭМ!$B$39:$B$782,U$79)+'СЕТ СН'!$H$9+СВЦЭМ!$D$10+'СЕТ СН'!$H$6-'СЕТ СН'!$H$19</f>
        <v>2327.3044520200001</v>
      </c>
      <c r="V92" s="36">
        <f>SUMIFS(СВЦЭМ!$C$39:$C$782,СВЦЭМ!$A$39:$A$782,$A92,СВЦЭМ!$B$39:$B$782,V$79)+'СЕТ СН'!$H$9+СВЦЭМ!$D$10+'СЕТ СН'!$H$6-'СЕТ СН'!$H$19</f>
        <v>2367.4264553399998</v>
      </c>
      <c r="W92" s="36">
        <f>SUMIFS(СВЦЭМ!$C$39:$C$782,СВЦЭМ!$A$39:$A$782,$A92,СВЦЭМ!$B$39:$B$782,W$79)+'СЕТ СН'!$H$9+СВЦЭМ!$D$10+'СЕТ СН'!$H$6-'СЕТ СН'!$H$19</f>
        <v>2362.1843850800001</v>
      </c>
      <c r="X92" s="36">
        <f>SUMIFS(СВЦЭМ!$C$39:$C$782,СВЦЭМ!$A$39:$A$782,$A92,СВЦЭМ!$B$39:$B$782,X$79)+'СЕТ СН'!$H$9+СВЦЭМ!$D$10+'СЕТ СН'!$H$6-'СЕТ СН'!$H$19</f>
        <v>2393.87898301</v>
      </c>
      <c r="Y92" s="36">
        <f>SUMIFS(СВЦЭМ!$C$39:$C$782,СВЦЭМ!$A$39:$A$782,$A92,СВЦЭМ!$B$39:$B$782,Y$79)+'СЕТ СН'!$H$9+СВЦЭМ!$D$10+'СЕТ СН'!$H$6-'СЕТ СН'!$H$19</f>
        <v>2401.5360471700001</v>
      </c>
    </row>
    <row r="93" spans="1:25" ht="15.75" x14ac:dyDescent="0.2">
      <c r="A93" s="35">
        <f t="shared" si="2"/>
        <v>45336</v>
      </c>
      <c r="B93" s="36">
        <f>SUMIFS(СВЦЭМ!$C$39:$C$782,СВЦЭМ!$A$39:$A$782,$A93,СВЦЭМ!$B$39:$B$782,B$79)+'СЕТ СН'!$H$9+СВЦЭМ!$D$10+'СЕТ СН'!$H$6-'СЕТ СН'!$H$19</f>
        <v>2514.1456876400002</v>
      </c>
      <c r="C93" s="36">
        <f>SUMIFS(СВЦЭМ!$C$39:$C$782,СВЦЭМ!$A$39:$A$782,$A93,СВЦЭМ!$B$39:$B$782,C$79)+'СЕТ СН'!$H$9+СВЦЭМ!$D$10+'СЕТ СН'!$H$6-'СЕТ СН'!$H$19</f>
        <v>2548.7870473900002</v>
      </c>
      <c r="D93" s="36">
        <f>SUMIFS(СВЦЭМ!$C$39:$C$782,СВЦЭМ!$A$39:$A$782,$A93,СВЦЭМ!$B$39:$B$782,D$79)+'СЕТ СН'!$H$9+СВЦЭМ!$D$10+'СЕТ СН'!$H$6-'СЕТ СН'!$H$19</f>
        <v>2567.7892069999998</v>
      </c>
      <c r="E93" s="36">
        <f>SUMIFS(СВЦЭМ!$C$39:$C$782,СВЦЭМ!$A$39:$A$782,$A93,СВЦЭМ!$B$39:$B$782,E$79)+'СЕТ СН'!$H$9+СВЦЭМ!$D$10+'СЕТ СН'!$H$6-'СЕТ СН'!$H$19</f>
        <v>2591.6257577299998</v>
      </c>
      <c r="F93" s="36">
        <f>SUMIFS(СВЦЭМ!$C$39:$C$782,СВЦЭМ!$A$39:$A$782,$A93,СВЦЭМ!$B$39:$B$782,F$79)+'СЕТ СН'!$H$9+СВЦЭМ!$D$10+'СЕТ СН'!$H$6-'СЕТ СН'!$H$19</f>
        <v>2572.7185893000001</v>
      </c>
      <c r="G93" s="36">
        <f>SUMIFS(СВЦЭМ!$C$39:$C$782,СВЦЭМ!$A$39:$A$782,$A93,СВЦЭМ!$B$39:$B$782,G$79)+'СЕТ СН'!$H$9+СВЦЭМ!$D$10+'СЕТ СН'!$H$6-'СЕТ СН'!$H$19</f>
        <v>2549.9275152099999</v>
      </c>
      <c r="H93" s="36">
        <f>SUMIFS(СВЦЭМ!$C$39:$C$782,СВЦЭМ!$A$39:$A$782,$A93,СВЦЭМ!$B$39:$B$782,H$79)+'СЕТ СН'!$H$9+СВЦЭМ!$D$10+'СЕТ СН'!$H$6-'СЕТ СН'!$H$19</f>
        <v>2485.0643679899999</v>
      </c>
      <c r="I93" s="36">
        <f>SUMIFS(СВЦЭМ!$C$39:$C$782,СВЦЭМ!$A$39:$A$782,$A93,СВЦЭМ!$B$39:$B$782,I$79)+'СЕТ СН'!$H$9+СВЦЭМ!$D$10+'СЕТ СН'!$H$6-'СЕТ СН'!$H$19</f>
        <v>2427.9572593800003</v>
      </c>
      <c r="J93" s="36">
        <f>SUMIFS(СВЦЭМ!$C$39:$C$782,СВЦЭМ!$A$39:$A$782,$A93,СВЦЭМ!$B$39:$B$782,J$79)+'СЕТ СН'!$H$9+СВЦЭМ!$D$10+'СЕТ СН'!$H$6-'СЕТ СН'!$H$19</f>
        <v>2382.4605763999998</v>
      </c>
      <c r="K93" s="36">
        <f>SUMIFS(СВЦЭМ!$C$39:$C$782,СВЦЭМ!$A$39:$A$782,$A93,СВЦЭМ!$B$39:$B$782,K$79)+'СЕТ СН'!$H$9+СВЦЭМ!$D$10+'СЕТ СН'!$H$6-'СЕТ СН'!$H$19</f>
        <v>2372.20547988</v>
      </c>
      <c r="L93" s="36">
        <f>SUMIFS(СВЦЭМ!$C$39:$C$782,СВЦЭМ!$A$39:$A$782,$A93,СВЦЭМ!$B$39:$B$782,L$79)+'СЕТ СН'!$H$9+СВЦЭМ!$D$10+'СЕТ СН'!$H$6-'СЕТ СН'!$H$19</f>
        <v>2382.6672372000003</v>
      </c>
      <c r="M93" s="36">
        <f>SUMIFS(СВЦЭМ!$C$39:$C$782,СВЦЭМ!$A$39:$A$782,$A93,СВЦЭМ!$B$39:$B$782,M$79)+'СЕТ СН'!$H$9+СВЦЭМ!$D$10+'СЕТ СН'!$H$6-'СЕТ СН'!$H$19</f>
        <v>2399.0238884299997</v>
      </c>
      <c r="N93" s="36">
        <f>SUMIFS(СВЦЭМ!$C$39:$C$782,СВЦЭМ!$A$39:$A$782,$A93,СВЦЭМ!$B$39:$B$782,N$79)+'СЕТ СН'!$H$9+СВЦЭМ!$D$10+'СЕТ СН'!$H$6-'СЕТ СН'!$H$19</f>
        <v>2400.0350719099997</v>
      </c>
      <c r="O93" s="36">
        <f>SUMIFS(СВЦЭМ!$C$39:$C$782,СВЦЭМ!$A$39:$A$782,$A93,СВЦЭМ!$B$39:$B$782,O$79)+'СЕТ СН'!$H$9+СВЦЭМ!$D$10+'СЕТ СН'!$H$6-'СЕТ СН'!$H$19</f>
        <v>2434.19108336</v>
      </c>
      <c r="P93" s="36">
        <f>SUMIFS(СВЦЭМ!$C$39:$C$782,СВЦЭМ!$A$39:$A$782,$A93,СВЦЭМ!$B$39:$B$782,P$79)+'СЕТ СН'!$H$9+СВЦЭМ!$D$10+'СЕТ СН'!$H$6-'СЕТ СН'!$H$19</f>
        <v>2458.48609872</v>
      </c>
      <c r="Q93" s="36">
        <f>SUMIFS(СВЦЭМ!$C$39:$C$782,СВЦЭМ!$A$39:$A$782,$A93,СВЦЭМ!$B$39:$B$782,Q$79)+'СЕТ СН'!$H$9+СВЦЭМ!$D$10+'СЕТ СН'!$H$6-'СЕТ СН'!$H$19</f>
        <v>2471.5058188499997</v>
      </c>
      <c r="R93" s="36">
        <f>SUMIFS(СВЦЭМ!$C$39:$C$782,СВЦЭМ!$A$39:$A$782,$A93,СВЦЭМ!$B$39:$B$782,R$79)+'СЕТ СН'!$H$9+СВЦЭМ!$D$10+'СЕТ СН'!$H$6-'СЕТ СН'!$H$19</f>
        <v>2474.8418037199999</v>
      </c>
      <c r="S93" s="36">
        <f>SUMIFS(СВЦЭМ!$C$39:$C$782,СВЦЭМ!$A$39:$A$782,$A93,СВЦЭМ!$B$39:$B$782,S$79)+'СЕТ СН'!$H$9+СВЦЭМ!$D$10+'СЕТ СН'!$H$6-'СЕТ СН'!$H$19</f>
        <v>2465.0186202100003</v>
      </c>
      <c r="T93" s="36">
        <f>SUMIFS(СВЦЭМ!$C$39:$C$782,СВЦЭМ!$A$39:$A$782,$A93,СВЦЭМ!$B$39:$B$782,T$79)+'СЕТ СН'!$H$9+СВЦЭМ!$D$10+'СЕТ СН'!$H$6-'СЕТ СН'!$H$19</f>
        <v>2416.0770404100003</v>
      </c>
      <c r="U93" s="36">
        <f>SUMIFS(СВЦЭМ!$C$39:$C$782,СВЦЭМ!$A$39:$A$782,$A93,СВЦЭМ!$B$39:$B$782,U$79)+'СЕТ СН'!$H$9+СВЦЭМ!$D$10+'СЕТ СН'!$H$6-'СЕТ СН'!$H$19</f>
        <v>2410.2817743400001</v>
      </c>
      <c r="V93" s="36">
        <f>SUMIFS(СВЦЭМ!$C$39:$C$782,СВЦЭМ!$A$39:$A$782,$A93,СВЦЭМ!$B$39:$B$782,V$79)+'СЕТ СН'!$H$9+СВЦЭМ!$D$10+'СЕТ СН'!$H$6-'СЕТ СН'!$H$19</f>
        <v>2456.5940424299997</v>
      </c>
      <c r="W93" s="36">
        <f>SUMIFS(СВЦЭМ!$C$39:$C$782,СВЦЭМ!$A$39:$A$782,$A93,СВЦЭМ!$B$39:$B$782,W$79)+'СЕТ СН'!$H$9+СВЦЭМ!$D$10+'СЕТ СН'!$H$6-'СЕТ СН'!$H$19</f>
        <v>2469.0996137299999</v>
      </c>
      <c r="X93" s="36">
        <f>SUMIFS(СВЦЭМ!$C$39:$C$782,СВЦЭМ!$A$39:$A$782,$A93,СВЦЭМ!$B$39:$B$782,X$79)+'СЕТ СН'!$H$9+СВЦЭМ!$D$10+'СЕТ СН'!$H$6-'СЕТ СН'!$H$19</f>
        <v>2493.8803350900002</v>
      </c>
      <c r="Y93" s="36">
        <f>SUMIFS(СВЦЭМ!$C$39:$C$782,СВЦЭМ!$A$39:$A$782,$A93,СВЦЭМ!$B$39:$B$782,Y$79)+'СЕТ СН'!$H$9+СВЦЭМ!$D$10+'СЕТ СН'!$H$6-'СЕТ СН'!$H$19</f>
        <v>2516.2000422900001</v>
      </c>
    </row>
    <row r="94" spans="1:25" ht="15.75" x14ac:dyDescent="0.2">
      <c r="A94" s="35">
        <f t="shared" si="2"/>
        <v>45337</v>
      </c>
      <c r="B94" s="36">
        <f>SUMIFS(СВЦЭМ!$C$39:$C$782,СВЦЭМ!$A$39:$A$782,$A94,СВЦЭМ!$B$39:$B$782,B$79)+'СЕТ СН'!$H$9+СВЦЭМ!$D$10+'СЕТ СН'!$H$6-'СЕТ СН'!$H$19</f>
        <v>2555.4937418999998</v>
      </c>
      <c r="C94" s="36">
        <f>SUMIFS(СВЦЭМ!$C$39:$C$782,СВЦЭМ!$A$39:$A$782,$A94,СВЦЭМ!$B$39:$B$782,C$79)+'СЕТ СН'!$H$9+СВЦЭМ!$D$10+'СЕТ СН'!$H$6-'СЕТ СН'!$H$19</f>
        <v>2598.04794485</v>
      </c>
      <c r="D94" s="36">
        <f>SUMIFS(СВЦЭМ!$C$39:$C$782,СВЦЭМ!$A$39:$A$782,$A94,СВЦЭМ!$B$39:$B$782,D$79)+'СЕТ СН'!$H$9+СВЦЭМ!$D$10+'СЕТ СН'!$H$6-'СЕТ СН'!$H$19</f>
        <v>2616.02710321</v>
      </c>
      <c r="E94" s="36">
        <f>SUMIFS(СВЦЭМ!$C$39:$C$782,СВЦЭМ!$A$39:$A$782,$A94,СВЦЭМ!$B$39:$B$782,E$79)+'СЕТ СН'!$H$9+СВЦЭМ!$D$10+'СЕТ СН'!$H$6-'СЕТ СН'!$H$19</f>
        <v>2612.6569398800002</v>
      </c>
      <c r="F94" s="36">
        <f>SUMIFS(СВЦЭМ!$C$39:$C$782,СВЦЭМ!$A$39:$A$782,$A94,СВЦЭМ!$B$39:$B$782,F$79)+'СЕТ СН'!$H$9+СВЦЭМ!$D$10+'СЕТ СН'!$H$6-'СЕТ СН'!$H$19</f>
        <v>2594.6292019299999</v>
      </c>
      <c r="G94" s="36">
        <f>SUMIFS(СВЦЭМ!$C$39:$C$782,СВЦЭМ!$A$39:$A$782,$A94,СВЦЭМ!$B$39:$B$782,G$79)+'СЕТ СН'!$H$9+СВЦЭМ!$D$10+'СЕТ СН'!$H$6-'СЕТ СН'!$H$19</f>
        <v>2578.3845267699999</v>
      </c>
      <c r="H94" s="36">
        <f>SUMIFS(СВЦЭМ!$C$39:$C$782,СВЦЭМ!$A$39:$A$782,$A94,СВЦЭМ!$B$39:$B$782,H$79)+'СЕТ СН'!$H$9+СВЦЭМ!$D$10+'СЕТ СН'!$H$6-'СЕТ СН'!$H$19</f>
        <v>2527.0098925799998</v>
      </c>
      <c r="I94" s="36">
        <f>SUMIFS(СВЦЭМ!$C$39:$C$782,СВЦЭМ!$A$39:$A$782,$A94,СВЦЭМ!$B$39:$B$782,I$79)+'СЕТ СН'!$H$9+СВЦЭМ!$D$10+'СЕТ СН'!$H$6-'СЕТ СН'!$H$19</f>
        <v>2486.3464975500001</v>
      </c>
      <c r="J94" s="36">
        <f>SUMIFS(СВЦЭМ!$C$39:$C$782,СВЦЭМ!$A$39:$A$782,$A94,СВЦЭМ!$B$39:$B$782,J$79)+'СЕТ СН'!$H$9+СВЦЭМ!$D$10+'СЕТ СН'!$H$6-'СЕТ СН'!$H$19</f>
        <v>2433.5399305299998</v>
      </c>
      <c r="K94" s="36">
        <f>SUMIFS(СВЦЭМ!$C$39:$C$782,СВЦЭМ!$A$39:$A$782,$A94,СВЦЭМ!$B$39:$B$782,K$79)+'СЕТ СН'!$H$9+СВЦЭМ!$D$10+'СЕТ СН'!$H$6-'СЕТ СН'!$H$19</f>
        <v>2412.8560035800001</v>
      </c>
      <c r="L94" s="36">
        <f>SUMIFS(СВЦЭМ!$C$39:$C$782,СВЦЭМ!$A$39:$A$782,$A94,СВЦЭМ!$B$39:$B$782,L$79)+'СЕТ СН'!$H$9+СВЦЭМ!$D$10+'СЕТ СН'!$H$6-'СЕТ СН'!$H$19</f>
        <v>2408.89806086</v>
      </c>
      <c r="M94" s="36">
        <f>SUMIFS(СВЦЭМ!$C$39:$C$782,СВЦЭМ!$A$39:$A$782,$A94,СВЦЭМ!$B$39:$B$782,M$79)+'СЕТ СН'!$H$9+СВЦЭМ!$D$10+'СЕТ СН'!$H$6-'СЕТ СН'!$H$19</f>
        <v>2416.4349808300003</v>
      </c>
      <c r="N94" s="36">
        <f>SUMIFS(СВЦЭМ!$C$39:$C$782,СВЦЭМ!$A$39:$A$782,$A94,СВЦЭМ!$B$39:$B$782,N$79)+'СЕТ СН'!$H$9+СВЦЭМ!$D$10+'СЕТ СН'!$H$6-'СЕТ СН'!$H$19</f>
        <v>2409.6741108200004</v>
      </c>
      <c r="O94" s="36">
        <f>SUMIFS(СВЦЭМ!$C$39:$C$782,СВЦЭМ!$A$39:$A$782,$A94,СВЦЭМ!$B$39:$B$782,O$79)+'СЕТ СН'!$H$9+СВЦЭМ!$D$10+'СЕТ СН'!$H$6-'СЕТ СН'!$H$19</f>
        <v>2429.3032204900001</v>
      </c>
      <c r="P94" s="36">
        <f>SUMIFS(СВЦЭМ!$C$39:$C$782,СВЦЭМ!$A$39:$A$782,$A94,СВЦЭМ!$B$39:$B$782,P$79)+'СЕТ СН'!$H$9+СВЦЭМ!$D$10+'СЕТ СН'!$H$6-'СЕТ СН'!$H$19</f>
        <v>2446.0236385600001</v>
      </c>
      <c r="Q94" s="36">
        <f>SUMIFS(СВЦЭМ!$C$39:$C$782,СВЦЭМ!$A$39:$A$782,$A94,СВЦЭМ!$B$39:$B$782,Q$79)+'СЕТ СН'!$H$9+СВЦЭМ!$D$10+'СЕТ СН'!$H$6-'СЕТ СН'!$H$19</f>
        <v>2466.2957462100003</v>
      </c>
      <c r="R94" s="36">
        <f>SUMIFS(СВЦЭМ!$C$39:$C$782,СВЦЭМ!$A$39:$A$782,$A94,СВЦЭМ!$B$39:$B$782,R$79)+'СЕТ СН'!$H$9+СВЦЭМ!$D$10+'СЕТ СН'!$H$6-'СЕТ СН'!$H$19</f>
        <v>2476.33289233</v>
      </c>
      <c r="S94" s="36">
        <f>SUMIFS(СВЦЭМ!$C$39:$C$782,СВЦЭМ!$A$39:$A$782,$A94,СВЦЭМ!$B$39:$B$782,S$79)+'СЕТ СН'!$H$9+СВЦЭМ!$D$10+'СЕТ СН'!$H$6-'СЕТ СН'!$H$19</f>
        <v>2447.2907083700002</v>
      </c>
      <c r="T94" s="36">
        <f>SUMIFS(СВЦЭМ!$C$39:$C$782,СВЦЭМ!$A$39:$A$782,$A94,СВЦЭМ!$B$39:$B$782,T$79)+'СЕТ СН'!$H$9+СВЦЭМ!$D$10+'СЕТ СН'!$H$6-'СЕТ СН'!$H$19</f>
        <v>2397.0115962300001</v>
      </c>
      <c r="U94" s="36">
        <f>SUMIFS(СВЦЭМ!$C$39:$C$782,СВЦЭМ!$A$39:$A$782,$A94,СВЦЭМ!$B$39:$B$782,U$79)+'СЕТ СН'!$H$9+СВЦЭМ!$D$10+'СЕТ СН'!$H$6-'СЕТ СН'!$H$19</f>
        <v>2387.44226346</v>
      </c>
      <c r="V94" s="36">
        <f>SUMIFS(СВЦЭМ!$C$39:$C$782,СВЦЭМ!$A$39:$A$782,$A94,СВЦЭМ!$B$39:$B$782,V$79)+'СЕТ СН'!$H$9+СВЦЭМ!$D$10+'СЕТ СН'!$H$6-'СЕТ СН'!$H$19</f>
        <v>2431.5981903900001</v>
      </c>
      <c r="W94" s="36">
        <f>SUMIFS(СВЦЭМ!$C$39:$C$782,СВЦЭМ!$A$39:$A$782,$A94,СВЦЭМ!$B$39:$B$782,W$79)+'СЕТ СН'!$H$9+СВЦЭМ!$D$10+'СЕТ СН'!$H$6-'СЕТ СН'!$H$19</f>
        <v>2449.3071594100002</v>
      </c>
      <c r="X94" s="36">
        <f>SUMIFS(СВЦЭМ!$C$39:$C$782,СВЦЭМ!$A$39:$A$782,$A94,СВЦЭМ!$B$39:$B$782,X$79)+'СЕТ СН'!$H$9+СВЦЭМ!$D$10+'СЕТ СН'!$H$6-'СЕТ СН'!$H$19</f>
        <v>2482.9009601799999</v>
      </c>
      <c r="Y94" s="36">
        <f>SUMIFS(СВЦЭМ!$C$39:$C$782,СВЦЭМ!$A$39:$A$782,$A94,СВЦЭМ!$B$39:$B$782,Y$79)+'СЕТ СН'!$H$9+СВЦЭМ!$D$10+'СЕТ СН'!$H$6-'СЕТ СН'!$H$19</f>
        <v>2508.6524340599999</v>
      </c>
    </row>
    <row r="95" spans="1:25" ht="15.75" x14ac:dyDescent="0.2">
      <c r="A95" s="35">
        <f t="shared" si="2"/>
        <v>45338</v>
      </c>
      <c r="B95" s="36">
        <f>SUMIFS(СВЦЭМ!$C$39:$C$782,СВЦЭМ!$A$39:$A$782,$A95,СВЦЭМ!$B$39:$B$782,B$79)+'СЕТ СН'!$H$9+СВЦЭМ!$D$10+'СЕТ СН'!$H$6-'СЕТ СН'!$H$19</f>
        <v>2516.9640466800001</v>
      </c>
      <c r="C95" s="36">
        <f>SUMIFS(СВЦЭМ!$C$39:$C$782,СВЦЭМ!$A$39:$A$782,$A95,СВЦЭМ!$B$39:$B$782,C$79)+'СЕТ СН'!$H$9+СВЦЭМ!$D$10+'СЕТ СН'!$H$6-'СЕТ СН'!$H$19</f>
        <v>2556.0112603000002</v>
      </c>
      <c r="D95" s="36">
        <f>SUMIFS(СВЦЭМ!$C$39:$C$782,СВЦЭМ!$A$39:$A$782,$A95,СВЦЭМ!$B$39:$B$782,D$79)+'СЕТ СН'!$H$9+СВЦЭМ!$D$10+'СЕТ СН'!$H$6-'СЕТ СН'!$H$19</f>
        <v>2573.6193807899999</v>
      </c>
      <c r="E95" s="36">
        <f>SUMIFS(СВЦЭМ!$C$39:$C$782,СВЦЭМ!$A$39:$A$782,$A95,СВЦЭМ!$B$39:$B$782,E$79)+'СЕТ СН'!$H$9+СВЦЭМ!$D$10+'СЕТ СН'!$H$6-'СЕТ СН'!$H$19</f>
        <v>2574.2440548899999</v>
      </c>
      <c r="F95" s="36">
        <f>SUMIFS(СВЦЭМ!$C$39:$C$782,СВЦЭМ!$A$39:$A$782,$A95,СВЦЭМ!$B$39:$B$782,F$79)+'СЕТ СН'!$H$9+СВЦЭМ!$D$10+'СЕТ СН'!$H$6-'СЕТ СН'!$H$19</f>
        <v>2571.1714419200002</v>
      </c>
      <c r="G95" s="36">
        <f>SUMIFS(СВЦЭМ!$C$39:$C$782,СВЦЭМ!$A$39:$A$782,$A95,СВЦЭМ!$B$39:$B$782,G$79)+'СЕТ СН'!$H$9+СВЦЭМ!$D$10+'СЕТ СН'!$H$6-'СЕТ СН'!$H$19</f>
        <v>2535.6656046799999</v>
      </c>
      <c r="H95" s="36">
        <f>SUMIFS(СВЦЭМ!$C$39:$C$782,СВЦЭМ!$A$39:$A$782,$A95,СВЦЭМ!$B$39:$B$782,H$79)+'СЕТ СН'!$H$9+СВЦЭМ!$D$10+'СЕТ СН'!$H$6-'СЕТ СН'!$H$19</f>
        <v>2489.5599579300001</v>
      </c>
      <c r="I95" s="36">
        <f>SUMIFS(СВЦЭМ!$C$39:$C$782,СВЦЭМ!$A$39:$A$782,$A95,СВЦЭМ!$B$39:$B$782,I$79)+'СЕТ СН'!$H$9+СВЦЭМ!$D$10+'СЕТ СН'!$H$6-'СЕТ СН'!$H$19</f>
        <v>2431.0561091899999</v>
      </c>
      <c r="J95" s="36">
        <f>SUMIFS(СВЦЭМ!$C$39:$C$782,СВЦЭМ!$A$39:$A$782,$A95,СВЦЭМ!$B$39:$B$782,J$79)+'СЕТ СН'!$H$9+СВЦЭМ!$D$10+'СЕТ СН'!$H$6-'СЕТ СН'!$H$19</f>
        <v>2378.8122191000002</v>
      </c>
      <c r="K95" s="36">
        <f>SUMIFS(СВЦЭМ!$C$39:$C$782,СВЦЭМ!$A$39:$A$782,$A95,СВЦЭМ!$B$39:$B$782,K$79)+'СЕТ СН'!$H$9+СВЦЭМ!$D$10+'СЕТ СН'!$H$6-'СЕТ СН'!$H$19</f>
        <v>2374.9881456100002</v>
      </c>
      <c r="L95" s="36">
        <f>SUMIFS(СВЦЭМ!$C$39:$C$782,СВЦЭМ!$A$39:$A$782,$A95,СВЦЭМ!$B$39:$B$782,L$79)+'СЕТ СН'!$H$9+СВЦЭМ!$D$10+'СЕТ СН'!$H$6-'СЕТ СН'!$H$19</f>
        <v>2380.6878127499999</v>
      </c>
      <c r="M95" s="36">
        <f>SUMIFS(СВЦЭМ!$C$39:$C$782,СВЦЭМ!$A$39:$A$782,$A95,СВЦЭМ!$B$39:$B$782,M$79)+'СЕТ СН'!$H$9+СВЦЭМ!$D$10+'СЕТ СН'!$H$6-'СЕТ СН'!$H$19</f>
        <v>2392.3305646700001</v>
      </c>
      <c r="N95" s="36">
        <f>SUMIFS(СВЦЭМ!$C$39:$C$782,СВЦЭМ!$A$39:$A$782,$A95,СВЦЭМ!$B$39:$B$782,N$79)+'СЕТ СН'!$H$9+СВЦЭМ!$D$10+'СЕТ СН'!$H$6-'СЕТ СН'!$H$19</f>
        <v>2404.20457777</v>
      </c>
      <c r="O95" s="36">
        <f>SUMIFS(СВЦЭМ!$C$39:$C$782,СВЦЭМ!$A$39:$A$782,$A95,СВЦЭМ!$B$39:$B$782,O$79)+'СЕТ СН'!$H$9+СВЦЭМ!$D$10+'СЕТ СН'!$H$6-'СЕТ СН'!$H$19</f>
        <v>2416.8991837499998</v>
      </c>
      <c r="P95" s="36">
        <f>SUMIFS(СВЦЭМ!$C$39:$C$782,СВЦЭМ!$A$39:$A$782,$A95,СВЦЭМ!$B$39:$B$782,P$79)+'СЕТ СН'!$H$9+СВЦЭМ!$D$10+'СЕТ СН'!$H$6-'СЕТ СН'!$H$19</f>
        <v>2435.1274542900001</v>
      </c>
      <c r="Q95" s="36">
        <f>SUMIFS(СВЦЭМ!$C$39:$C$782,СВЦЭМ!$A$39:$A$782,$A95,СВЦЭМ!$B$39:$B$782,Q$79)+'СЕТ СН'!$H$9+СВЦЭМ!$D$10+'СЕТ СН'!$H$6-'СЕТ СН'!$H$19</f>
        <v>2454.79150927</v>
      </c>
      <c r="R95" s="36">
        <f>SUMIFS(СВЦЭМ!$C$39:$C$782,СВЦЭМ!$A$39:$A$782,$A95,СВЦЭМ!$B$39:$B$782,R$79)+'СЕТ СН'!$H$9+СВЦЭМ!$D$10+'СЕТ СН'!$H$6-'СЕТ СН'!$H$19</f>
        <v>2458.5420512700002</v>
      </c>
      <c r="S95" s="36">
        <f>SUMIFS(СВЦЭМ!$C$39:$C$782,СВЦЭМ!$A$39:$A$782,$A95,СВЦЭМ!$B$39:$B$782,S$79)+'СЕТ СН'!$H$9+СВЦЭМ!$D$10+'СЕТ СН'!$H$6-'СЕТ СН'!$H$19</f>
        <v>2435.85102456</v>
      </c>
      <c r="T95" s="36">
        <f>SUMIFS(СВЦЭМ!$C$39:$C$782,СВЦЭМ!$A$39:$A$782,$A95,СВЦЭМ!$B$39:$B$782,T$79)+'СЕТ СН'!$H$9+СВЦЭМ!$D$10+'СЕТ СН'!$H$6-'СЕТ СН'!$H$19</f>
        <v>2393.2914913300001</v>
      </c>
      <c r="U95" s="36">
        <f>SUMIFS(СВЦЭМ!$C$39:$C$782,СВЦЭМ!$A$39:$A$782,$A95,СВЦЭМ!$B$39:$B$782,U$79)+'СЕТ СН'!$H$9+СВЦЭМ!$D$10+'СЕТ СН'!$H$6-'СЕТ СН'!$H$19</f>
        <v>2374.36311075</v>
      </c>
      <c r="V95" s="36">
        <f>SUMIFS(СВЦЭМ!$C$39:$C$782,СВЦЭМ!$A$39:$A$782,$A95,СВЦЭМ!$B$39:$B$782,V$79)+'СЕТ СН'!$H$9+СВЦЭМ!$D$10+'СЕТ СН'!$H$6-'СЕТ СН'!$H$19</f>
        <v>2420.4299827999998</v>
      </c>
      <c r="W95" s="36">
        <f>SUMIFS(СВЦЭМ!$C$39:$C$782,СВЦЭМ!$A$39:$A$782,$A95,СВЦЭМ!$B$39:$B$782,W$79)+'СЕТ СН'!$H$9+СВЦЭМ!$D$10+'СЕТ СН'!$H$6-'СЕТ СН'!$H$19</f>
        <v>2429.9329779600002</v>
      </c>
      <c r="X95" s="36">
        <f>SUMIFS(СВЦЭМ!$C$39:$C$782,СВЦЭМ!$A$39:$A$782,$A95,СВЦЭМ!$B$39:$B$782,X$79)+'СЕТ СН'!$H$9+СВЦЭМ!$D$10+'СЕТ СН'!$H$6-'СЕТ СН'!$H$19</f>
        <v>2471.1735403499997</v>
      </c>
      <c r="Y95" s="36">
        <f>SUMIFS(СВЦЭМ!$C$39:$C$782,СВЦЭМ!$A$39:$A$782,$A95,СВЦЭМ!$B$39:$B$782,Y$79)+'СЕТ СН'!$H$9+СВЦЭМ!$D$10+'СЕТ СН'!$H$6-'СЕТ СН'!$H$19</f>
        <v>2553.7460221800002</v>
      </c>
    </row>
    <row r="96" spans="1:25" ht="15.75" x14ac:dyDescent="0.2">
      <c r="A96" s="35">
        <f t="shared" si="2"/>
        <v>45339</v>
      </c>
      <c r="B96" s="36">
        <f>SUMIFS(СВЦЭМ!$C$39:$C$782,СВЦЭМ!$A$39:$A$782,$A96,СВЦЭМ!$B$39:$B$782,B$79)+'СЕТ СН'!$H$9+СВЦЭМ!$D$10+'СЕТ СН'!$H$6-'СЕТ СН'!$H$19</f>
        <v>2564.9209108700002</v>
      </c>
      <c r="C96" s="36">
        <f>SUMIFS(СВЦЭМ!$C$39:$C$782,СВЦЭМ!$A$39:$A$782,$A96,СВЦЭМ!$B$39:$B$782,C$79)+'СЕТ СН'!$H$9+СВЦЭМ!$D$10+'СЕТ СН'!$H$6-'СЕТ СН'!$H$19</f>
        <v>2562.2004407600002</v>
      </c>
      <c r="D96" s="36">
        <f>SUMIFS(СВЦЭМ!$C$39:$C$782,СВЦЭМ!$A$39:$A$782,$A96,СВЦЭМ!$B$39:$B$782,D$79)+'СЕТ СН'!$H$9+СВЦЭМ!$D$10+'СЕТ СН'!$H$6-'СЕТ СН'!$H$19</f>
        <v>2571.8963190499999</v>
      </c>
      <c r="E96" s="36">
        <f>SUMIFS(СВЦЭМ!$C$39:$C$782,СВЦЭМ!$A$39:$A$782,$A96,СВЦЭМ!$B$39:$B$782,E$79)+'СЕТ СН'!$H$9+СВЦЭМ!$D$10+'СЕТ СН'!$H$6-'СЕТ СН'!$H$19</f>
        <v>2570.83695223</v>
      </c>
      <c r="F96" s="36">
        <f>SUMIFS(СВЦЭМ!$C$39:$C$782,СВЦЭМ!$A$39:$A$782,$A96,СВЦЭМ!$B$39:$B$782,F$79)+'СЕТ СН'!$H$9+СВЦЭМ!$D$10+'СЕТ СН'!$H$6-'СЕТ СН'!$H$19</f>
        <v>2592.09146822</v>
      </c>
      <c r="G96" s="36">
        <f>SUMIFS(СВЦЭМ!$C$39:$C$782,СВЦЭМ!$A$39:$A$782,$A96,СВЦЭМ!$B$39:$B$782,G$79)+'СЕТ СН'!$H$9+СВЦЭМ!$D$10+'СЕТ СН'!$H$6-'СЕТ СН'!$H$19</f>
        <v>2568.82197537</v>
      </c>
      <c r="H96" s="36">
        <f>SUMIFS(СВЦЭМ!$C$39:$C$782,СВЦЭМ!$A$39:$A$782,$A96,СВЦЭМ!$B$39:$B$782,H$79)+'СЕТ СН'!$H$9+СВЦЭМ!$D$10+'СЕТ СН'!$H$6-'СЕТ СН'!$H$19</f>
        <v>2540.0371078399999</v>
      </c>
      <c r="I96" s="36">
        <f>SUMIFS(СВЦЭМ!$C$39:$C$782,СВЦЭМ!$A$39:$A$782,$A96,СВЦЭМ!$B$39:$B$782,I$79)+'СЕТ СН'!$H$9+СВЦЭМ!$D$10+'СЕТ СН'!$H$6-'СЕТ СН'!$H$19</f>
        <v>2502.1902509400002</v>
      </c>
      <c r="J96" s="36">
        <f>SUMIFS(СВЦЭМ!$C$39:$C$782,СВЦЭМ!$A$39:$A$782,$A96,СВЦЭМ!$B$39:$B$782,J$79)+'СЕТ СН'!$H$9+СВЦЭМ!$D$10+'СЕТ СН'!$H$6-'СЕТ СН'!$H$19</f>
        <v>2425.7030764399997</v>
      </c>
      <c r="K96" s="36">
        <f>SUMIFS(СВЦЭМ!$C$39:$C$782,СВЦЭМ!$A$39:$A$782,$A96,СВЦЭМ!$B$39:$B$782,K$79)+'СЕТ СН'!$H$9+СВЦЭМ!$D$10+'СЕТ СН'!$H$6-'СЕТ СН'!$H$19</f>
        <v>2362.9659126400002</v>
      </c>
      <c r="L96" s="36">
        <f>SUMIFS(СВЦЭМ!$C$39:$C$782,СВЦЭМ!$A$39:$A$782,$A96,СВЦЭМ!$B$39:$B$782,L$79)+'СЕТ СН'!$H$9+СВЦЭМ!$D$10+'СЕТ СН'!$H$6-'СЕТ СН'!$H$19</f>
        <v>2337.25858651</v>
      </c>
      <c r="M96" s="36">
        <f>SUMIFS(СВЦЭМ!$C$39:$C$782,СВЦЭМ!$A$39:$A$782,$A96,СВЦЭМ!$B$39:$B$782,M$79)+'СЕТ СН'!$H$9+СВЦЭМ!$D$10+'СЕТ СН'!$H$6-'СЕТ СН'!$H$19</f>
        <v>2346.9294382500002</v>
      </c>
      <c r="N96" s="36">
        <f>SUMIFS(СВЦЭМ!$C$39:$C$782,СВЦЭМ!$A$39:$A$782,$A96,СВЦЭМ!$B$39:$B$782,N$79)+'СЕТ СН'!$H$9+СВЦЭМ!$D$10+'СЕТ СН'!$H$6-'СЕТ СН'!$H$19</f>
        <v>2367.5177088999999</v>
      </c>
      <c r="O96" s="36">
        <f>SUMIFS(СВЦЭМ!$C$39:$C$782,СВЦЭМ!$A$39:$A$782,$A96,СВЦЭМ!$B$39:$B$782,O$79)+'СЕТ СН'!$H$9+СВЦЭМ!$D$10+'СЕТ СН'!$H$6-'СЕТ СН'!$H$19</f>
        <v>2397.4194955600001</v>
      </c>
      <c r="P96" s="36">
        <f>SUMIFS(СВЦЭМ!$C$39:$C$782,СВЦЭМ!$A$39:$A$782,$A96,СВЦЭМ!$B$39:$B$782,P$79)+'СЕТ СН'!$H$9+СВЦЭМ!$D$10+'СЕТ СН'!$H$6-'СЕТ СН'!$H$19</f>
        <v>2415.9323199700002</v>
      </c>
      <c r="Q96" s="36">
        <f>SUMIFS(СВЦЭМ!$C$39:$C$782,СВЦЭМ!$A$39:$A$782,$A96,СВЦЭМ!$B$39:$B$782,Q$79)+'СЕТ СН'!$H$9+СВЦЭМ!$D$10+'СЕТ СН'!$H$6-'СЕТ СН'!$H$19</f>
        <v>2431.2291318400003</v>
      </c>
      <c r="R96" s="36">
        <f>SUMIFS(СВЦЭМ!$C$39:$C$782,СВЦЭМ!$A$39:$A$782,$A96,СВЦЭМ!$B$39:$B$782,R$79)+'СЕТ СН'!$H$9+СВЦЭМ!$D$10+'СЕТ СН'!$H$6-'СЕТ СН'!$H$19</f>
        <v>2437.6371091299998</v>
      </c>
      <c r="S96" s="36">
        <f>SUMIFS(СВЦЭМ!$C$39:$C$782,СВЦЭМ!$A$39:$A$782,$A96,СВЦЭМ!$B$39:$B$782,S$79)+'СЕТ СН'!$H$9+СВЦЭМ!$D$10+'СЕТ СН'!$H$6-'СЕТ СН'!$H$19</f>
        <v>2407.9960660400002</v>
      </c>
      <c r="T96" s="36">
        <f>SUMIFS(СВЦЭМ!$C$39:$C$782,СВЦЭМ!$A$39:$A$782,$A96,СВЦЭМ!$B$39:$B$782,T$79)+'СЕТ СН'!$H$9+СВЦЭМ!$D$10+'СЕТ СН'!$H$6-'СЕТ СН'!$H$19</f>
        <v>2355.52627054</v>
      </c>
      <c r="U96" s="36">
        <f>SUMIFS(СВЦЭМ!$C$39:$C$782,СВЦЭМ!$A$39:$A$782,$A96,СВЦЭМ!$B$39:$B$782,U$79)+'СЕТ СН'!$H$9+СВЦЭМ!$D$10+'СЕТ СН'!$H$6-'СЕТ СН'!$H$19</f>
        <v>2337.3493667499997</v>
      </c>
      <c r="V96" s="36">
        <f>SUMIFS(СВЦЭМ!$C$39:$C$782,СВЦЭМ!$A$39:$A$782,$A96,СВЦЭМ!$B$39:$B$782,V$79)+'СЕТ СН'!$H$9+СВЦЭМ!$D$10+'СЕТ СН'!$H$6-'СЕТ СН'!$H$19</f>
        <v>2401.8795698700001</v>
      </c>
      <c r="W96" s="36">
        <f>SUMIFS(СВЦЭМ!$C$39:$C$782,СВЦЭМ!$A$39:$A$782,$A96,СВЦЭМ!$B$39:$B$782,W$79)+'СЕТ СН'!$H$9+СВЦЭМ!$D$10+'СЕТ СН'!$H$6-'СЕТ СН'!$H$19</f>
        <v>2428.9692485599999</v>
      </c>
      <c r="X96" s="36">
        <f>SUMIFS(СВЦЭМ!$C$39:$C$782,СВЦЭМ!$A$39:$A$782,$A96,СВЦЭМ!$B$39:$B$782,X$79)+'СЕТ СН'!$H$9+СВЦЭМ!$D$10+'СЕТ СН'!$H$6-'СЕТ СН'!$H$19</f>
        <v>2461.4740792100001</v>
      </c>
      <c r="Y96" s="36">
        <f>SUMIFS(СВЦЭМ!$C$39:$C$782,СВЦЭМ!$A$39:$A$782,$A96,СВЦЭМ!$B$39:$B$782,Y$79)+'СЕТ СН'!$H$9+СВЦЭМ!$D$10+'СЕТ СН'!$H$6-'СЕТ СН'!$H$19</f>
        <v>2493.76213074</v>
      </c>
    </row>
    <row r="97" spans="1:25" ht="15.75" x14ac:dyDescent="0.2">
      <c r="A97" s="35">
        <f t="shared" si="2"/>
        <v>45340</v>
      </c>
      <c r="B97" s="36">
        <f>SUMIFS(СВЦЭМ!$C$39:$C$782,СВЦЭМ!$A$39:$A$782,$A97,СВЦЭМ!$B$39:$B$782,B$79)+'СЕТ СН'!$H$9+СВЦЭМ!$D$10+'СЕТ СН'!$H$6-'СЕТ СН'!$H$19</f>
        <v>2513.3319738999999</v>
      </c>
      <c r="C97" s="36">
        <f>SUMIFS(СВЦЭМ!$C$39:$C$782,СВЦЭМ!$A$39:$A$782,$A97,СВЦЭМ!$B$39:$B$782,C$79)+'СЕТ СН'!$H$9+СВЦЭМ!$D$10+'СЕТ СН'!$H$6-'СЕТ СН'!$H$19</f>
        <v>2551.08449135</v>
      </c>
      <c r="D97" s="36">
        <f>SUMIFS(СВЦЭМ!$C$39:$C$782,СВЦЭМ!$A$39:$A$782,$A97,СВЦЭМ!$B$39:$B$782,D$79)+'СЕТ СН'!$H$9+СВЦЭМ!$D$10+'СЕТ СН'!$H$6-'СЕТ СН'!$H$19</f>
        <v>2544.1434850800001</v>
      </c>
      <c r="E97" s="36">
        <f>SUMIFS(СВЦЭМ!$C$39:$C$782,СВЦЭМ!$A$39:$A$782,$A97,СВЦЭМ!$B$39:$B$782,E$79)+'СЕТ СН'!$H$9+СВЦЭМ!$D$10+'СЕТ СН'!$H$6-'СЕТ СН'!$H$19</f>
        <v>2557.9641335900001</v>
      </c>
      <c r="F97" s="36">
        <f>SUMIFS(СВЦЭМ!$C$39:$C$782,СВЦЭМ!$A$39:$A$782,$A97,СВЦЭМ!$B$39:$B$782,F$79)+'СЕТ СН'!$H$9+СВЦЭМ!$D$10+'СЕТ СН'!$H$6-'СЕТ СН'!$H$19</f>
        <v>2553.61683395</v>
      </c>
      <c r="G97" s="36">
        <f>SUMIFS(СВЦЭМ!$C$39:$C$782,СВЦЭМ!$A$39:$A$782,$A97,СВЦЭМ!$B$39:$B$782,G$79)+'СЕТ СН'!$H$9+СВЦЭМ!$D$10+'СЕТ СН'!$H$6-'СЕТ СН'!$H$19</f>
        <v>2533.8092312600002</v>
      </c>
      <c r="H97" s="36">
        <f>SUMIFS(СВЦЭМ!$C$39:$C$782,СВЦЭМ!$A$39:$A$782,$A97,СВЦЭМ!$B$39:$B$782,H$79)+'СЕТ СН'!$H$9+СВЦЭМ!$D$10+'СЕТ СН'!$H$6-'СЕТ СН'!$H$19</f>
        <v>2507.7692789000002</v>
      </c>
      <c r="I97" s="36">
        <f>SUMIFS(СВЦЭМ!$C$39:$C$782,СВЦЭМ!$A$39:$A$782,$A97,СВЦЭМ!$B$39:$B$782,I$79)+'СЕТ СН'!$H$9+СВЦЭМ!$D$10+'СЕТ СН'!$H$6-'СЕТ СН'!$H$19</f>
        <v>2513.95162613</v>
      </c>
      <c r="J97" s="36">
        <f>SUMIFS(СВЦЭМ!$C$39:$C$782,СВЦЭМ!$A$39:$A$782,$A97,СВЦЭМ!$B$39:$B$782,J$79)+'СЕТ СН'!$H$9+СВЦЭМ!$D$10+'СЕТ СН'!$H$6-'СЕТ СН'!$H$19</f>
        <v>2399.6778454200003</v>
      </c>
      <c r="K97" s="36">
        <f>SUMIFS(СВЦЭМ!$C$39:$C$782,СВЦЭМ!$A$39:$A$782,$A97,СВЦЭМ!$B$39:$B$782,K$79)+'СЕТ СН'!$H$9+СВЦЭМ!$D$10+'СЕТ СН'!$H$6-'СЕТ СН'!$H$19</f>
        <v>2358.3251189800003</v>
      </c>
      <c r="L97" s="36">
        <f>SUMIFS(СВЦЭМ!$C$39:$C$782,СВЦЭМ!$A$39:$A$782,$A97,СВЦЭМ!$B$39:$B$782,L$79)+'СЕТ СН'!$H$9+СВЦЭМ!$D$10+'СЕТ СН'!$H$6-'СЕТ СН'!$H$19</f>
        <v>2328.6887111699998</v>
      </c>
      <c r="M97" s="36">
        <f>SUMIFS(СВЦЭМ!$C$39:$C$782,СВЦЭМ!$A$39:$A$782,$A97,СВЦЭМ!$B$39:$B$782,M$79)+'СЕТ СН'!$H$9+СВЦЭМ!$D$10+'СЕТ СН'!$H$6-'СЕТ СН'!$H$19</f>
        <v>2323.5995294300001</v>
      </c>
      <c r="N97" s="36">
        <f>SUMIFS(СВЦЭМ!$C$39:$C$782,СВЦЭМ!$A$39:$A$782,$A97,СВЦЭМ!$B$39:$B$782,N$79)+'СЕТ СН'!$H$9+СВЦЭМ!$D$10+'СЕТ СН'!$H$6-'СЕТ СН'!$H$19</f>
        <v>2341.6765745100001</v>
      </c>
      <c r="O97" s="36">
        <f>SUMIFS(СВЦЭМ!$C$39:$C$782,СВЦЭМ!$A$39:$A$782,$A97,СВЦЭМ!$B$39:$B$782,O$79)+'СЕТ СН'!$H$9+СВЦЭМ!$D$10+'СЕТ СН'!$H$6-'СЕТ СН'!$H$19</f>
        <v>2366.7090159300001</v>
      </c>
      <c r="P97" s="36">
        <f>SUMIFS(СВЦЭМ!$C$39:$C$782,СВЦЭМ!$A$39:$A$782,$A97,СВЦЭМ!$B$39:$B$782,P$79)+'СЕТ СН'!$H$9+СВЦЭМ!$D$10+'СЕТ СН'!$H$6-'СЕТ СН'!$H$19</f>
        <v>2386.4891779899999</v>
      </c>
      <c r="Q97" s="36">
        <f>SUMIFS(СВЦЭМ!$C$39:$C$782,СВЦЭМ!$A$39:$A$782,$A97,СВЦЭМ!$B$39:$B$782,Q$79)+'СЕТ СН'!$H$9+СВЦЭМ!$D$10+'СЕТ СН'!$H$6-'СЕТ СН'!$H$19</f>
        <v>2407.29319235</v>
      </c>
      <c r="R97" s="36">
        <f>SUMIFS(СВЦЭМ!$C$39:$C$782,СВЦЭМ!$A$39:$A$782,$A97,СВЦЭМ!$B$39:$B$782,R$79)+'СЕТ СН'!$H$9+СВЦЭМ!$D$10+'СЕТ СН'!$H$6-'СЕТ СН'!$H$19</f>
        <v>2406.5447730599999</v>
      </c>
      <c r="S97" s="36">
        <f>SUMIFS(СВЦЭМ!$C$39:$C$782,СВЦЭМ!$A$39:$A$782,$A97,СВЦЭМ!$B$39:$B$782,S$79)+'СЕТ СН'!$H$9+СВЦЭМ!$D$10+'СЕТ СН'!$H$6-'СЕТ СН'!$H$19</f>
        <v>2374.5095283700002</v>
      </c>
      <c r="T97" s="36">
        <f>SUMIFS(СВЦЭМ!$C$39:$C$782,СВЦЭМ!$A$39:$A$782,$A97,СВЦЭМ!$B$39:$B$782,T$79)+'СЕТ СН'!$H$9+СВЦЭМ!$D$10+'СЕТ СН'!$H$6-'СЕТ СН'!$H$19</f>
        <v>2323.6651228999999</v>
      </c>
      <c r="U97" s="36">
        <f>SUMIFS(СВЦЭМ!$C$39:$C$782,СВЦЭМ!$A$39:$A$782,$A97,СВЦЭМ!$B$39:$B$782,U$79)+'СЕТ СН'!$H$9+СВЦЭМ!$D$10+'СЕТ СН'!$H$6-'СЕТ СН'!$H$19</f>
        <v>2293.2447978600003</v>
      </c>
      <c r="V97" s="36">
        <f>SUMIFS(СВЦЭМ!$C$39:$C$782,СВЦЭМ!$A$39:$A$782,$A97,СВЦЭМ!$B$39:$B$782,V$79)+'СЕТ СН'!$H$9+СВЦЭМ!$D$10+'СЕТ СН'!$H$6-'СЕТ СН'!$H$19</f>
        <v>2355.2278576799999</v>
      </c>
      <c r="W97" s="36">
        <f>SUMIFS(СВЦЭМ!$C$39:$C$782,СВЦЭМ!$A$39:$A$782,$A97,СВЦЭМ!$B$39:$B$782,W$79)+'СЕТ СН'!$H$9+СВЦЭМ!$D$10+'СЕТ СН'!$H$6-'СЕТ СН'!$H$19</f>
        <v>2376.3836509299999</v>
      </c>
      <c r="X97" s="36">
        <f>SUMIFS(СВЦЭМ!$C$39:$C$782,СВЦЭМ!$A$39:$A$782,$A97,СВЦЭМ!$B$39:$B$782,X$79)+'СЕТ СН'!$H$9+СВЦЭМ!$D$10+'СЕТ СН'!$H$6-'СЕТ СН'!$H$19</f>
        <v>2404.91206633</v>
      </c>
      <c r="Y97" s="36">
        <f>SUMIFS(СВЦЭМ!$C$39:$C$782,СВЦЭМ!$A$39:$A$782,$A97,СВЦЭМ!$B$39:$B$782,Y$79)+'СЕТ СН'!$H$9+СВЦЭМ!$D$10+'СЕТ СН'!$H$6-'СЕТ СН'!$H$19</f>
        <v>2438.9644104700001</v>
      </c>
    </row>
    <row r="98" spans="1:25" ht="15.75" x14ac:dyDescent="0.2">
      <c r="A98" s="35">
        <f t="shared" si="2"/>
        <v>45341</v>
      </c>
      <c r="B98" s="36">
        <f>SUMIFS(СВЦЭМ!$C$39:$C$782,СВЦЭМ!$A$39:$A$782,$A98,СВЦЭМ!$B$39:$B$782,B$79)+'СЕТ СН'!$H$9+СВЦЭМ!$D$10+'СЕТ СН'!$H$6-'СЕТ СН'!$H$19</f>
        <v>2481.6182087699999</v>
      </c>
      <c r="C98" s="36">
        <f>SUMIFS(СВЦЭМ!$C$39:$C$782,СВЦЭМ!$A$39:$A$782,$A98,СВЦЭМ!$B$39:$B$782,C$79)+'СЕТ СН'!$H$9+СВЦЭМ!$D$10+'СЕТ СН'!$H$6-'СЕТ СН'!$H$19</f>
        <v>2523.9649255499999</v>
      </c>
      <c r="D98" s="36">
        <f>SUMIFS(СВЦЭМ!$C$39:$C$782,СВЦЭМ!$A$39:$A$782,$A98,СВЦЭМ!$B$39:$B$782,D$79)+'СЕТ СН'!$H$9+СВЦЭМ!$D$10+'СЕТ СН'!$H$6-'СЕТ СН'!$H$19</f>
        <v>2538.2731067200002</v>
      </c>
      <c r="E98" s="36">
        <f>SUMIFS(СВЦЭМ!$C$39:$C$782,СВЦЭМ!$A$39:$A$782,$A98,СВЦЭМ!$B$39:$B$782,E$79)+'СЕТ СН'!$H$9+СВЦЭМ!$D$10+'СЕТ СН'!$H$6-'СЕТ СН'!$H$19</f>
        <v>2550.3564466399998</v>
      </c>
      <c r="F98" s="36">
        <f>SUMIFS(СВЦЭМ!$C$39:$C$782,СВЦЭМ!$A$39:$A$782,$A98,СВЦЭМ!$B$39:$B$782,F$79)+'СЕТ СН'!$H$9+СВЦЭМ!$D$10+'СЕТ СН'!$H$6-'СЕТ СН'!$H$19</f>
        <v>2543.8846884999998</v>
      </c>
      <c r="G98" s="36">
        <f>SUMIFS(СВЦЭМ!$C$39:$C$782,СВЦЭМ!$A$39:$A$782,$A98,СВЦЭМ!$B$39:$B$782,G$79)+'СЕТ СН'!$H$9+СВЦЭМ!$D$10+'СЕТ СН'!$H$6-'СЕТ СН'!$H$19</f>
        <v>2550.7676669900002</v>
      </c>
      <c r="H98" s="36">
        <f>SUMIFS(СВЦЭМ!$C$39:$C$782,СВЦЭМ!$A$39:$A$782,$A98,СВЦЭМ!$B$39:$B$782,H$79)+'СЕТ СН'!$H$9+СВЦЭМ!$D$10+'СЕТ СН'!$H$6-'СЕТ СН'!$H$19</f>
        <v>2491.1453599299998</v>
      </c>
      <c r="I98" s="36">
        <f>SUMIFS(СВЦЭМ!$C$39:$C$782,СВЦЭМ!$A$39:$A$782,$A98,СВЦЭМ!$B$39:$B$782,I$79)+'СЕТ СН'!$H$9+СВЦЭМ!$D$10+'СЕТ СН'!$H$6-'СЕТ СН'!$H$19</f>
        <v>2443.8660850300002</v>
      </c>
      <c r="J98" s="36">
        <f>SUMIFS(СВЦЭМ!$C$39:$C$782,СВЦЭМ!$A$39:$A$782,$A98,СВЦЭМ!$B$39:$B$782,J$79)+'СЕТ СН'!$H$9+СВЦЭМ!$D$10+'СЕТ СН'!$H$6-'СЕТ СН'!$H$19</f>
        <v>2416.55370859</v>
      </c>
      <c r="K98" s="36">
        <f>SUMIFS(СВЦЭМ!$C$39:$C$782,СВЦЭМ!$A$39:$A$782,$A98,СВЦЭМ!$B$39:$B$782,K$79)+'СЕТ СН'!$H$9+СВЦЭМ!$D$10+'СЕТ СН'!$H$6-'СЕТ СН'!$H$19</f>
        <v>2420.0027068099998</v>
      </c>
      <c r="L98" s="36">
        <f>SUMIFS(СВЦЭМ!$C$39:$C$782,СВЦЭМ!$A$39:$A$782,$A98,СВЦЭМ!$B$39:$B$782,L$79)+'СЕТ СН'!$H$9+СВЦЭМ!$D$10+'СЕТ СН'!$H$6-'СЕТ СН'!$H$19</f>
        <v>2412.7956450199999</v>
      </c>
      <c r="M98" s="36">
        <f>SUMIFS(СВЦЭМ!$C$39:$C$782,СВЦЭМ!$A$39:$A$782,$A98,СВЦЭМ!$B$39:$B$782,M$79)+'СЕТ СН'!$H$9+СВЦЭМ!$D$10+'СЕТ СН'!$H$6-'СЕТ СН'!$H$19</f>
        <v>2437.17368321</v>
      </c>
      <c r="N98" s="36">
        <f>SUMIFS(СВЦЭМ!$C$39:$C$782,СВЦЭМ!$A$39:$A$782,$A98,СВЦЭМ!$B$39:$B$782,N$79)+'СЕТ СН'!$H$9+СВЦЭМ!$D$10+'СЕТ СН'!$H$6-'СЕТ СН'!$H$19</f>
        <v>2427.3003604099999</v>
      </c>
      <c r="O98" s="36">
        <f>SUMIFS(СВЦЭМ!$C$39:$C$782,СВЦЭМ!$A$39:$A$782,$A98,СВЦЭМ!$B$39:$B$782,O$79)+'СЕТ СН'!$H$9+СВЦЭМ!$D$10+'СЕТ СН'!$H$6-'СЕТ СН'!$H$19</f>
        <v>2438.36898772</v>
      </c>
      <c r="P98" s="36">
        <f>SUMIFS(СВЦЭМ!$C$39:$C$782,СВЦЭМ!$A$39:$A$782,$A98,СВЦЭМ!$B$39:$B$782,P$79)+'СЕТ СН'!$H$9+СВЦЭМ!$D$10+'СЕТ СН'!$H$6-'СЕТ СН'!$H$19</f>
        <v>2461.7080117400001</v>
      </c>
      <c r="Q98" s="36">
        <f>SUMIFS(СВЦЭМ!$C$39:$C$782,СВЦЭМ!$A$39:$A$782,$A98,СВЦЭМ!$B$39:$B$782,Q$79)+'СЕТ СН'!$H$9+СВЦЭМ!$D$10+'СЕТ СН'!$H$6-'СЕТ СН'!$H$19</f>
        <v>2478.9140537399999</v>
      </c>
      <c r="R98" s="36">
        <f>SUMIFS(СВЦЭМ!$C$39:$C$782,СВЦЭМ!$A$39:$A$782,$A98,СВЦЭМ!$B$39:$B$782,R$79)+'СЕТ СН'!$H$9+СВЦЭМ!$D$10+'СЕТ СН'!$H$6-'СЕТ СН'!$H$19</f>
        <v>2468.4980515699999</v>
      </c>
      <c r="S98" s="36">
        <f>SUMIFS(СВЦЭМ!$C$39:$C$782,СВЦЭМ!$A$39:$A$782,$A98,СВЦЭМ!$B$39:$B$782,S$79)+'СЕТ СН'!$H$9+СВЦЭМ!$D$10+'СЕТ СН'!$H$6-'СЕТ СН'!$H$19</f>
        <v>2451.19397312</v>
      </c>
      <c r="T98" s="36">
        <f>SUMIFS(СВЦЭМ!$C$39:$C$782,СВЦЭМ!$A$39:$A$782,$A98,СВЦЭМ!$B$39:$B$782,T$79)+'СЕТ СН'!$H$9+СВЦЭМ!$D$10+'СЕТ СН'!$H$6-'СЕТ СН'!$H$19</f>
        <v>2405.3285859600001</v>
      </c>
      <c r="U98" s="36">
        <f>SUMIFS(СВЦЭМ!$C$39:$C$782,СВЦЭМ!$A$39:$A$782,$A98,СВЦЭМ!$B$39:$B$782,U$79)+'СЕТ СН'!$H$9+СВЦЭМ!$D$10+'СЕТ СН'!$H$6-'СЕТ СН'!$H$19</f>
        <v>2373.2184050000001</v>
      </c>
      <c r="V98" s="36">
        <f>SUMIFS(СВЦЭМ!$C$39:$C$782,СВЦЭМ!$A$39:$A$782,$A98,СВЦЭМ!$B$39:$B$782,V$79)+'СЕТ СН'!$H$9+СВЦЭМ!$D$10+'СЕТ СН'!$H$6-'СЕТ СН'!$H$19</f>
        <v>2414.2106050900002</v>
      </c>
      <c r="W98" s="36">
        <f>SUMIFS(СВЦЭМ!$C$39:$C$782,СВЦЭМ!$A$39:$A$782,$A98,СВЦЭМ!$B$39:$B$782,W$79)+'СЕТ СН'!$H$9+СВЦЭМ!$D$10+'СЕТ СН'!$H$6-'СЕТ СН'!$H$19</f>
        <v>2427.6287921800003</v>
      </c>
      <c r="X98" s="36">
        <f>SUMIFS(СВЦЭМ!$C$39:$C$782,СВЦЭМ!$A$39:$A$782,$A98,СВЦЭМ!$B$39:$B$782,X$79)+'СЕТ СН'!$H$9+СВЦЭМ!$D$10+'СЕТ СН'!$H$6-'СЕТ СН'!$H$19</f>
        <v>2446.5602493000001</v>
      </c>
      <c r="Y98" s="36">
        <f>SUMIFS(СВЦЭМ!$C$39:$C$782,СВЦЭМ!$A$39:$A$782,$A98,СВЦЭМ!$B$39:$B$782,Y$79)+'СЕТ СН'!$H$9+СВЦЭМ!$D$10+'СЕТ СН'!$H$6-'СЕТ СН'!$H$19</f>
        <v>2481.1399510400001</v>
      </c>
    </row>
    <row r="99" spans="1:25" ht="15.75" x14ac:dyDescent="0.2">
      <c r="A99" s="35">
        <f t="shared" si="2"/>
        <v>45342</v>
      </c>
      <c r="B99" s="36">
        <f>SUMIFS(СВЦЭМ!$C$39:$C$782,СВЦЭМ!$A$39:$A$782,$A99,СВЦЭМ!$B$39:$B$782,B$79)+'СЕТ СН'!$H$9+СВЦЭМ!$D$10+'СЕТ СН'!$H$6-'СЕТ СН'!$H$19</f>
        <v>2455.2506507200001</v>
      </c>
      <c r="C99" s="36">
        <f>SUMIFS(СВЦЭМ!$C$39:$C$782,СВЦЭМ!$A$39:$A$782,$A99,СВЦЭМ!$B$39:$B$782,C$79)+'СЕТ СН'!$H$9+СВЦЭМ!$D$10+'СЕТ СН'!$H$6-'СЕТ СН'!$H$19</f>
        <v>2471.5735307300001</v>
      </c>
      <c r="D99" s="36">
        <f>SUMIFS(СВЦЭМ!$C$39:$C$782,СВЦЭМ!$A$39:$A$782,$A99,СВЦЭМ!$B$39:$B$782,D$79)+'СЕТ СН'!$H$9+СВЦЭМ!$D$10+'СЕТ СН'!$H$6-'СЕТ СН'!$H$19</f>
        <v>2488.7866155400002</v>
      </c>
      <c r="E99" s="36">
        <f>SUMIFS(СВЦЭМ!$C$39:$C$782,СВЦЭМ!$A$39:$A$782,$A99,СВЦЭМ!$B$39:$B$782,E$79)+'СЕТ СН'!$H$9+СВЦЭМ!$D$10+'СЕТ СН'!$H$6-'СЕТ СН'!$H$19</f>
        <v>2510.6988774599999</v>
      </c>
      <c r="F99" s="36">
        <f>SUMIFS(СВЦЭМ!$C$39:$C$782,СВЦЭМ!$A$39:$A$782,$A99,СВЦЭМ!$B$39:$B$782,F$79)+'СЕТ СН'!$H$9+СВЦЭМ!$D$10+'СЕТ СН'!$H$6-'СЕТ СН'!$H$19</f>
        <v>2499.1418784500001</v>
      </c>
      <c r="G99" s="36">
        <f>SUMIFS(СВЦЭМ!$C$39:$C$782,СВЦЭМ!$A$39:$A$782,$A99,СВЦЭМ!$B$39:$B$782,G$79)+'СЕТ СН'!$H$9+СВЦЭМ!$D$10+'СЕТ СН'!$H$6-'СЕТ СН'!$H$19</f>
        <v>2476.2342921600002</v>
      </c>
      <c r="H99" s="36">
        <f>SUMIFS(СВЦЭМ!$C$39:$C$782,СВЦЭМ!$A$39:$A$782,$A99,СВЦЭМ!$B$39:$B$782,H$79)+'СЕТ СН'!$H$9+СВЦЭМ!$D$10+'СЕТ СН'!$H$6-'СЕТ СН'!$H$19</f>
        <v>2430.74108716</v>
      </c>
      <c r="I99" s="36">
        <f>SUMIFS(СВЦЭМ!$C$39:$C$782,СВЦЭМ!$A$39:$A$782,$A99,СВЦЭМ!$B$39:$B$782,I$79)+'СЕТ СН'!$H$9+СВЦЭМ!$D$10+'СЕТ СН'!$H$6-'СЕТ СН'!$H$19</f>
        <v>2388.9291417100003</v>
      </c>
      <c r="J99" s="36">
        <f>SUMIFS(СВЦЭМ!$C$39:$C$782,СВЦЭМ!$A$39:$A$782,$A99,СВЦЭМ!$B$39:$B$782,J$79)+'СЕТ СН'!$H$9+СВЦЭМ!$D$10+'СЕТ СН'!$H$6-'СЕТ СН'!$H$19</f>
        <v>2297.73876591</v>
      </c>
      <c r="K99" s="36">
        <f>SUMIFS(СВЦЭМ!$C$39:$C$782,СВЦЭМ!$A$39:$A$782,$A99,СВЦЭМ!$B$39:$B$782,K$79)+'СЕТ СН'!$H$9+СВЦЭМ!$D$10+'СЕТ СН'!$H$6-'СЕТ СН'!$H$19</f>
        <v>2302.7496354899999</v>
      </c>
      <c r="L99" s="36">
        <f>SUMIFS(СВЦЭМ!$C$39:$C$782,СВЦЭМ!$A$39:$A$782,$A99,СВЦЭМ!$B$39:$B$782,L$79)+'СЕТ СН'!$H$9+СВЦЭМ!$D$10+'СЕТ СН'!$H$6-'СЕТ СН'!$H$19</f>
        <v>2297.26767819</v>
      </c>
      <c r="M99" s="36">
        <f>SUMIFS(СВЦЭМ!$C$39:$C$782,СВЦЭМ!$A$39:$A$782,$A99,СВЦЭМ!$B$39:$B$782,M$79)+'СЕТ СН'!$H$9+СВЦЭМ!$D$10+'СЕТ СН'!$H$6-'СЕТ СН'!$H$19</f>
        <v>2321.6653120199999</v>
      </c>
      <c r="N99" s="36">
        <f>SUMIFS(СВЦЭМ!$C$39:$C$782,СВЦЭМ!$A$39:$A$782,$A99,СВЦЭМ!$B$39:$B$782,N$79)+'СЕТ СН'!$H$9+СВЦЭМ!$D$10+'СЕТ СН'!$H$6-'СЕТ СН'!$H$19</f>
        <v>2308.4875971700003</v>
      </c>
      <c r="O99" s="36">
        <f>SUMIFS(СВЦЭМ!$C$39:$C$782,СВЦЭМ!$A$39:$A$782,$A99,СВЦЭМ!$B$39:$B$782,O$79)+'СЕТ СН'!$H$9+СВЦЭМ!$D$10+'СЕТ СН'!$H$6-'СЕТ СН'!$H$19</f>
        <v>2328.2025975500001</v>
      </c>
      <c r="P99" s="36">
        <f>SUMIFS(СВЦЭМ!$C$39:$C$782,СВЦЭМ!$A$39:$A$782,$A99,СВЦЭМ!$B$39:$B$782,P$79)+'СЕТ СН'!$H$9+СВЦЭМ!$D$10+'СЕТ СН'!$H$6-'СЕТ СН'!$H$19</f>
        <v>2350.30112052</v>
      </c>
      <c r="Q99" s="36">
        <f>SUMIFS(СВЦЭМ!$C$39:$C$782,СВЦЭМ!$A$39:$A$782,$A99,СВЦЭМ!$B$39:$B$782,Q$79)+'СЕТ СН'!$H$9+СВЦЭМ!$D$10+'СЕТ СН'!$H$6-'СЕТ СН'!$H$19</f>
        <v>2359.4972144100002</v>
      </c>
      <c r="R99" s="36">
        <f>SUMIFS(СВЦЭМ!$C$39:$C$782,СВЦЭМ!$A$39:$A$782,$A99,СВЦЭМ!$B$39:$B$782,R$79)+'СЕТ СН'!$H$9+СВЦЭМ!$D$10+'СЕТ СН'!$H$6-'СЕТ СН'!$H$19</f>
        <v>2353.3659597300002</v>
      </c>
      <c r="S99" s="36">
        <f>SUMIFS(СВЦЭМ!$C$39:$C$782,СВЦЭМ!$A$39:$A$782,$A99,СВЦЭМ!$B$39:$B$782,S$79)+'СЕТ СН'!$H$9+СВЦЭМ!$D$10+'СЕТ СН'!$H$6-'СЕТ СН'!$H$19</f>
        <v>2322.9828880499999</v>
      </c>
      <c r="T99" s="36">
        <f>SUMIFS(СВЦЭМ!$C$39:$C$782,СВЦЭМ!$A$39:$A$782,$A99,СВЦЭМ!$B$39:$B$782,T$79)+'СЕТ СН'!$H$9+СВЦЭМ!$D$10+'СЕТ СН'!$H$6-'СЕТ СН'!$H$19</f>
        <v>2271.2129295699997</v>
      </c>
      <c r="U99" s="36">
        <f>SUMIFS(СВЦЭМ!$C$39:$C$782,СВЦЭМ!$A$39:$A$782,$A99,СВЦЭМ!$B$39:$B$782,U$79)+'СЕТ СН'!$H$9+СВЦЭМ!$D$10+'СЕТ СН'!$H$6-'СЕТ СН'!$H$19</f>
        <v>2267.83036369</v>
      </c>
      <c r="V99" s="36">
        <f>SUMIFS(СВЦЭМ!$C$39:$C$782,СВЦЭМ!$A$39:$A$782,$A99,СВЦЭМ!$B$39:$B$782,V$79)+'СЕТ СН'!$H$9+СВЦЭМ!$D$10+'СЕТ СН'!$H$6-'СЕТ СН'!$H$19</f>
        <v>2345.2600171599997</v>
      </c>
      <c r="W99" s="36">
        <f>SUMIFS(СВЦЭМ!$C$39:$C$782,СВЦЭМ!$A$39:$A$782,$A99,СВЦЭМ!$B$39:$B$782,W$79)+'СЕТ СН'!$H$9+СВЦЭМ!$D$10+'СЕТ СН'!$H$6-'СЕТ СН'!$H$19</f>
        <v>2363.7889796600002</v>
      </c>
      <c r="X99" s="36">
        <f>SUMIFS(СВЦЭМ!$C$39:$C$782,СВЦЭМ!$A$39:$A$782,$A99,СВЦЭМ!$B$39:$B$782,X$79)+'СЕТ СН'!$H$9+СВЦЭМ!$D$10+'СЕТ СН'!$H$6-'СЕТ СН'!$H$19</f>
        <v>2376.98650288</v>
      </c>
      <c r="Y99" s="36">
        <f>SUMIFS(СВЦЭМ!$C$39:$C$782,СВЦЭМ!$A$39:$A$782,$A99,СВЦЭМ!$B$39:$B$782,Y$79)+'СЕТ СН'!$H$9+СВЦЭМ!$D$10+'СЕТ СН'!$H$6-'СЕТ СН'!$H$19</f>
        <v>2410.09368645</v>
      </c>
    </row>
    <row r="100" spans="1:25" ht="15.75" x14ac:dyDescent="0.2">
      <c r="A100" s="35">
        <f t="shared" si="2"/>
        <v>45343</v>
      </c>
      <c r="B100" s="36">
        <f>SUMIFS(СВЦЭМ!$C$39:$C$782,СВЦЭМ!$A$39:$A$782,$A100,СВЦЭМ!$B$39:$B$782,B$79)+'СЕТ СН'!$H$9+СВЦЭМ!$D$10+'СЕТ СН'!$H$6-'СЕТ СН'!$H$19</f>
        <v>2422.0704814699998</v>
      </c>
      <c r="C100" s="36">
        <f>SUMIFS(СВЦЭМ!$C$39:$C$782,СВЦЭМ!$A$39:$A$782,$A100,СВЦЭМ!$B$39:$B$782,C$79)+'СЕТ СН'!$H$9+СВЦЭМ!$D$10+'СЕТ СН'!$H$6-'СЕТ СН'!$H$19</f>
        <v>2460.5142153300003</v>
      </c>
      <c r="D100" s="36">
        <f>SUMIFS(СВЦЭМ!$C$39:$C$782,СВЦЭМ!$A$39:$A$782,$A100,СВЦЭМ!$B$39:$B$782,D$79)+'СЕТ СН'!$H$9+СВЦЭМ!$D$10+'СЕТ СН'!$H$6-'СЕТ СН'!$H$19</f>
        <v>2472.90086763</v>
      </c>
      <c r="E100" s="36">
        <f>SUMIFS(СВЦЭМ!$C$39:$C$782,СВЦЭМ!$A$39:$A$782,$A100,СВЦЭМ!$B$39:$B$782,E$79)+'СЕТ СН'!$H$9+СВЦЭМ!$D$10+'СЕТ СН'!$H$6-'СЕТ СН'!$H$19</f>
        <v>2495.9066824299998</v>
      </c>
      <c r="F100" s="36">
        <f>SUMIFS(СВЦЭМ!$C$39:$C$782,СВЦЭМ!$A$39:$A$782,$A100,СВЦЭМ!$B$39:$B$782,F$79)+'СЕТ СН'!$H$9+СВЦЭМ!$D$10+'СЕТ СН'!$H$6-'СЕТ СН'!$H$19</f>
        <v>2482.6141928900001</v>
      </c>
      <c r="G100" s="36">
        <f>SUMIFS(СВЦЭМ!$C$39:$C$782,СВЦЭМ!$A$39:$A$782,$A100,СВЦЭМ!$B$39:$B$782,G$79)+'СЕТ СН'!$H$9+СВЦЭМ!$D$10+'СЕТ СН'!$H$6-'СЕТ СН'!$H$19</f>
        <v>2453.0540644000002</v>
      </c>
      <c r="H100" s="36">
        <f>SUMIFS(СВЦЭМ!$C$39:$C$782,СВЦЭМ!$A$39:$A$782,$A100,СВЦЭМ!$B$39:$B$782,H$79)+'СЕТ СН'!$H$9+СВЦЭМ!$D$10+'СЕТ СН'!$H$6-'СЕТ СН'!$H$19</f>
        <v>2397.4534084500001</v>
      </c>
      <c r="I100" s="36">
        <f>SUMIFS(СВЦЭМ!$C$39:$C$782,СВЦЭМ!$A$39:$A$782,$A100,СВЦЭМ!$B$39:$B$782,I$79)+'СЕТ СН'!$H$9+СВЦЭМ!$D$10+'СЕТ СН'!$H$6-'СЕТ СН'!$H$19</f>
        <v>2338.7868338799999</v>
      </c>
      <c r="J100" s="36">
        <f>SUMIFS(СВЦЭМ!$C$39:$C$782,СВЦЭМ!$A$39:$A$782,$A100,СВЦЭМ!$B$39:$B$782,J$79)+'СЕТ СН'!$H$9+СВЦЭМ!$D$10+'СЕТ СН'!$H$6-'СЕТ СН'!$H$19</f>
        <v>2330.11904581</v>
      </c>
      <c r="K100" s="36">
        <f>SUMIFS(СВЦЭМ!$C$39:$C$782,СВЦЭМ!$A$39:$A$782,$A100,СВЦЭМ!$B$39:$B$782,K$79)+'СЕТ СН'!$H$9+СВЦЭМ!$D$10+'СЕТ СН'!$H$6-'СЕТ СН'!$H$19</f>
        <v>2332.4569049399997</v>
      </c>
      <c r="L100" s="36">
        <f>SUMIFS(СВЦЭМ!$C$39:$C$782,СВЦЭМ!$A$39:$A$782,$A100,СВЦЭМ!$B$39:$B$782,L$79)+'СЕТ СН'!$H$9+СВЦЭМ!$D$10+'СЕТ СН'!$H$6-'СЕТ СН'!$H$19</f>
        <v>2327.9101340500001</v>
      </c>
      <c r="M100" s="36">
        <f>SUMIFS(СВЦЭМ!$C$39:$C$782,СВЦЭМ!$A$39:$A$782,$A100,СВЦЭМ!$B$39:$B$782,M$79)+'СЕТ СН'!$H$9+СВЦЭМ!$D$10+'СЕТ СН'!$H$6-'СЕТ СН'!$H$19</f>
        <v>2348.25893486</v>
      </c>
      <c r="N100" s="36">
        <f>SUMIFS(СВЦЭМ!$C$39:$C$782,СВЦЭМ!$A$39:$A$782,$A100,СВЦЭМ!$B$39:$B$782,N$79)+'СЕТ СН'!$H$9+СВЦЭМ!$D$10+'СЕТ СН'!$H$6-'СЕТ СН'!$H$19</f>
        <v>2344.2821512800001</v>
      </c>
      <c r="O100" s="36">
        <f>SUMIFS(СВЦЭМ!$C$39:$C$782,СВЦЭМ!$A$39:$A$782,$A100,СВЦЭМ!$B$39:$B$782,O$79)+'СЕТ СН'!$H$9+СВЦЭМ!$D$10+'СЕТ СН'!$H$6-'СЕТ СН'!$H$19</f>
        <v>2370.7038889599999</v>
      </c>
      <c r="P100" s="36">
        <f>SUMIFS(СВЦЭМ!$C$39:$C$782,СВЦЭМ!$A$39:$A$782,$A100,СВЦЭМ!$B$39:$B$782,P$79)+'СЕТ СН'!$H$9+СВЦЭМ!$D$10+'СЕТ СН'!$H$6-'СЕТ СН'!$H$19</f>
        <v>2387.78570515</v>
      </c>
      <c r="Q100" s="36">
        <f>SUMIFS(СВЦЭМ!$C$39:$C$782,СВЦЭМ!$A$39:$A$782,$A100,СВЦЭМ!$B$39:$B$782,Q$79)+'СЕТ СН'!$H$9+СВЦЭМ!$D$10+'СЕТ СН'!$H$6-'СЕТ СН'!$H$19</f>
        <v>2398.44645472</v>
      </c>
      <c r="R100" s="36">
        <f>SUMIFS(СВЦЭМ!$C$39:$C$782,СВЦЭМ!$A$39:$A$782,$A100,СВЦЭМ!$B$39:$B$782,R$79)+'СЕТ СН'!$H$9+СВЦЭМ!$D$10+'СЕТ СН'!$H$6-'СЕТ СН'!$H$19</f>
        <v>2388.1298021900002</v>
      </c>
      <c r="S100" s="36">
        <f>SUMIFS(СВЦЭМ!$C$39:$C$782,СВЦЭМ!$A$39:$A$782,$A100,СВЦЭМ!$B$39:$B$782,S$79)+'СЕТ СН'!$H$9+СВЦЭМ!$D$10+'СЕТ СН'!$H$6-'СЕТ СН'!$H$19</f>
        <v>2356.4724965599999</v>
      </c>
      <c r="T100" s="36">
        <f>SUMIFS(СВЦЭМ!$C$39:$C$782,СВЦЭМ!$A$39:$A$782,$A100,СВЦЭМ!$B$39:$B$782,T$79)+'СЕТ СН'!$H$9+СВЦЭМ!$D$10+'СЕТ СН'!$H$6-'СЕТ СН'!$H$19</f>
        <v>2315.32924723</v>
      </c>
      <c r="U100" s="36">
        <f>SUMIFS(СВЦЭМ!$C$39:$C$782,СВЦЭМ!$A$39:$A$782,$A100,СВЦЭМ!$B$39:$B$782,U$79)+'СЕТ СН'!$H$9+СВЦЭМ!$D$10+'СЕТ СН'!$H$6-'СЕТ СН'!$H$19</f>
        <v>2300.9397971400003</v>
      </c>
      <c r="V100" s="36">
        <f>SUMIFS(СВЦЭМ!$C$39:$C$782,СВЦЭМ!$A$39:$A$782,$A100,СВЦЭМ!$B$39:$B$782,V$79)+'СЕТ СН'!$H$9+СВЦЭМ!$D$10+'СЕТ СН'!$H$6-'СЕТ СН'!$H$19</f>
        <v>2317.5600613500001</v>
      </c>
      <c r="W100" s="36">
        <f>SUMIFS(СВЦЭМ!$C$39:$C$782,СВЦЭМ!$A$39:$A$782,$A100,СВЦЭМ!$B$39:$B$782,W$79)+'СЕТ СН'!$H$9+СВЦЭМ!$D$10+'СЕТ СН'!$H$6-'СЕТ СН'!$H$19</f>
        <v>2343.7261876299999</v>
      </c>
      <c r="X100" s="36">
        <f>SUMIFS(СВЦЭМ!$C$39:$C$782,СВЦЭМ!$A$39:$A$782,$A100,СВЦЭМ!$B$39:$B$782,X$79)+'СЕТ СН'!$H$9+СВЦЭМ!$D$10+'СЕТ СН'!$H$6-'СЕТ СН'!$H$19</f>
        <v>2382.4002617900001</v>
      </c>
      <c r="Y100" s="36">
        <f>SUMIFS(СВЦЭМ!$C$39:$C$782,СВЦЭМ!$A$39:$A$782,$A100,СВЦЭМ!$B$39:$B$782,Y$79)+'СЕТ СН'!$H$9+СВЦЭМ!$D$10+'СЕТ СН'!$H$6-'СЕТ СН'!$H$19</f>
        <v>2400.6949089899999</v>
      </c>
    </row>
    <row r="101" spans="1:25" ht="15.75" x14ac:dyDescent="0.2">
      <c r="A101" s="35">
        <f t="shared" si="2"/>
        <v>45344</v>
      </c>
      <c r="B101" s="36">
        <f>SUMIFS(СВЦЭМ!$C$39:$C$782,СВЦЭМ!$A$39:$A$782,$A101,СВЦЭМ!$B$39:$B$782,B$79)+'СЕТ СН'!$H$9+СВЦЭМ!$D$10+'СЕТ СН'!$H$6-'СЕТ СН'!$H$19</f>
        <v>2429.0836947099997</v>
      </c>
      <c r="C101" s="36">
        <f>SUMIFS(СВЦЭМ!$C$39:$C$782,СВЦЭМ!$A$39:$A$782,$A101,СВЦЭМ!$B$39:$B$782,C$79)+'СЕТ СН'!$H$9+СВЦЭМ!$D$10+'СЕТ СН'!$H$6-'СЕТ СН'!$H$19</f>
        <v>2464.0814200599998</v>
      </c>
      <c r="D101" s="36">
        <f>SUMIFS(СВЦЭМ!$C$39:$C$782,СВЦЭМ!$A$39:$A$782,$A101,СВЦЭМ!$B$39:$B$782,D$79)+'СЕТ СН'!$H$9+СВЦЭМ!$D$10+'СЕТ СН'!$H$6-'СЕТ СН'!$H$19</f>
        <v>2490.5491037299998</v>
      </c>
      <c r="E101" s="36">
        <f>SUMIFS(СВЦЭМ!$C$39:$C$782,СВЦЭМ!$A$39:$A$782,$A101,СВЦЭМ!$B$39:$B$782,E$79)+'СЕТ СН'!$H$9+СВЦЭМ!$D$10+'СЕТ СН'!$H$6-'СЕТ СН'!$H$19</f>
        <v>2498.4440011299998</v>
      </c>
      <c r="F101" s="36">
        <f>SUMIFS(СВЦЭМ!$C$39:$C$782,СВЦЭМ!$A$39:$A$782,$A101,СВЦЭМ!$B$39:$B$782,F$79)+'СЕТ СН'!$H$9+СВЦЭМ!$D$10+'СЕТ СН'!$H$6-'СЕТ СН'!$H$19</f>
        <v>2487.7660130300001</v>
      </c>
      <c r="G101" s="36">
        <f>SUMIFS(СВЦЭМ!$C$39:$C$782,СВЦЭМ!$A$39:$A$782,$A101,СВЦЭМ!$B$39:$B$782,G$79)+'СЕТ СН'!$H$9+СВЦЭМ!$D$10+'СЕТ СН'!$H$6-'СЕТ СН'!$H$19</f>
        <v>2469.3797390500004</v>
      </c>
      <c r="H101" s="36">
        <f>SUMIFS(СВЦЭМ!$C$39:$C$782,СВЦЭМ!$A$39:$A$782,$A101,СВЦЭМ!$B$39:$B$782,H$79)+'СЕТ СН'!$H$9+СВЦЭМ!$D$10+'СЕТ СН'!$H$6-'СЕТ СН'!$H$19</f>
        <v>2412.8578520800002</v>
      </c>
      <c r="I101" s="36">
        <f>SUMIFS(СВЦЭМ!$C$39:$C$782,СВЦЭМ!$A$39:$A$782,$A101,СВЦЭМ!$B$39:$B$782,I$79)+'СЕТ СН'!$H$9+СВЦЭМ!$D$10+'СЕТ СН'!$H$6-'СЕТ СН'!$H$19</f>
        <v>2366.8209293800001</v>
      </c>
      <c r="J101" s="36">
        <f>SUMIFS(СВЦЭМ!$C$39:$C$782,СВЦЭМ!$A$39:$A$782,$A101,СВЦЭМ!$B$39:$B$782,J$79)+'СЕТ СН'!$H$9+СВЦЭМ!$D$10+'СЕТ СН'!$H$6-'СЕТ СН'!$H$19</f>
        <v>2337.5686017600001</v>
      </c>
      <c r="K101" s="36">
        <f>SUMIFS(СВЦЭМ!$C$39:$C$782,СВЦЭМ!$A$39:$A$782,$A101,СВЦЭМ!$B$39:$B$782,K$79)+'СЕТ СН'!$H$9+СВЦЭМ!$D$10+'СЕТ СН'!$H$6-'СЕТ СН'!$H$19</f>
        <v>2318.0991552599999</v>
      </c>
      <c r="L101" s="36">
        <f>SUMIFS(СВЦЭМ!$C$39:$C$782,СВЦЭМ!$A$39:$A$782,$A101,СВЦЭМ!$B$39:$B$782,L$79)+'СЕТ СН'!$H$9+СВЦЭМ!$D$10+'СЕТ СН'!$H$6-'СЕТ СН'!$H$19</f>
        <v>2308.1781189600001</v>
      </c>
      <c r="M101" s="36">
        <f>SUMIFS(СВЦЭМ!$C$39:$C$782,СВЦЭМ!$A$39:$A$782,$A101,СВЦЭМ!$B$39:$B$782,M$79)+'СЕТ СН'!$H$9+СВЦЭМ!$D$10+'СЕТ СН'!$H$6-'СЕТ СН'!$H$19</f>
        <v>2342.49837359</v>
      </c>
      <c r="N101" s="36">
        <f>SUMIFS(СВЦЭМ!$C$39:$C$782,СВЦЭМ!$A$39:$A$782,$A101,СВЦЭМ!$B$39:$B$782,N$79)+'СЕТ СН'!$H$9+СВЦЭМ!$D$10+'СЕТ СН'!$H$6-'СЕТ СН'!$H$19</f>
        <v>2342.74656443</v>
      </c>
      <c r="O101" s="36">
        <f>SUMIFS(СВЦЭМ!$C$39:$C$782,СВЦЭМ!$A$39:$A$782,$A101,СВЦЭМ!$B$39:$B$782,O$79)+'СЕТ СН'!$H$9+СВЦЭМ!$D$10+'СЕТ СН'!$H$6-'СЕТ СН'!$H$19</f>
        <v>2370.9084343200002</v>
      </c>
      <c r="P101" s="36">
        <f>SUMIFS(СВЦЭМ!$C$39:$C$782,СВЦЭМ!$A$39:$A$782,$A101,СВЦЭМ!$B$39:$B$782,P$79)+'СЕТ СН'!$H$9+СВЦЭМ!$D$10+'СЕТ СН'!$H$6-'СЕТ СН'!$H$19</f>
        <v>2388.2730672799999</v>
      </c>
      <c r="Q101" s="36">
        <f>SUMIFS(СВЦЭМ!$C$39:$C$782,СВЦЭМ!$A$39:$A$782,$A101,СВЦЭМ!$B$39:$B$782,Q$79)+'СЕТ СН'!$H$9+СВЦЭМ!$D$10+'СЕТ СН'!$H$6-'СЕТ СН'!$H$19</f>
        <v>2399.87556812</v>
      </c>
      <c r="R101" s="36">
        <f>SUMIFS(СВЦЭМ!$C$39:$C$782,СВЦЭМ!$A$39:$A$782,$A101,СВЦЭМ!$B$39:$B$782,R$79)+'СЕТ СН'!$H$9+СВЦЭМ!$D$10+'СЕТ СН'!$H$6-'СЕТ СН'!$H$19</f>
        <v>2402.3286756400003</v>
      </c>
      <c r="S101" s="36">
        <f>SUMIFS(СВЦЭМ!$C$39:$C$782,СВЦЭМ!$A$39:$A$782,$A101,СВЦЭМ!$B$39:$B$782,S$79)+'СЕТ СН'!$H$9+СВЦЭМ!$D$10+'СЕТ СН'!$H$6-'СЕТ СН'!$H$19</f>
        <v>2382.4938333499999</v>
      </c>
      <c r="T101" s="36">
        <f>SUMIFS(СВЦЭМ!$C$39:$C$782,СВЦЭМ!$A$39:$A$782,$A101,СВЦЭМ!$B$39:$B$782,T$79)+'СЕТ СН'!$H$9+СВЦЭМ!$D$10+'СЕТ СН'!$H$6-'СЕТ СН'!$H$19</f>
        <v>2333.2342265400002</v>
      </c>
      <c r="U101" s="36">
        <f>SUMIFS(СВЦЭМ!$C$39:$C$782,СВЦЭМ!$A$39:$A$782,$A101,СВЦЭМ!$B$39:$B$782,U$79)+'СЕТ СН'!$H$9+СВЦЭМ!$D$10+'СЕТ СН'!$H$6-'СЕТ СН'!$H$19</f>
        <v>2323.0858822499999</v>
      </c>
      <c r="V101" s="36">
        <f>SUMIFS(СВЦЭМ!$C$39:$C$782,СВЦЭМ!$A$39:$A$782,$A101,СВЦЭМ!$B$39:$B$782,V$79)+'СЕТ СН'!$H$9+СВЦЭМ!$D$10+'СЕТ СН'!$H$6-'СЕТ СН'!$H$19</f>
        <v>2345.40452469</v>
      </c>
      <c r="W101" s="36">
        <f>SUMIFS(СВЦЭМ!$C$39:$C$782,СВЦЭМ!$A$39:$A$782,$A101,СВЦЭМ!$B$39:$B$782,W$79)+'СЕТ СН'!$H$9+СВЦЭМ!$D$10+'СЕТ СН'!$H$6-'СЕТ СН'!$H$19</f>
        <v>2358.90256056</v>
      </c>
      <c r="X101" s="36">
        <f>SUMIFS(СВЦЭМ!$C$39:$C$782,СВЦЭМ!$A$39:$A$782,$A101,СВЦЭМ!$B$39:$B$782,X$79)+'СЕТ СН'!$H$9+СВЦЭМ!$D$10+'СЕТ СН'!$H$6-'СЕТ СН'!$H$19</f>
        <v>2374.3869728700001</v>
      </c>
      <c r="Y101" s="36">
        <f>SUMIFS(СВЦЭМ!$C$39:$C$782,СВЦЭМ!$A$39:$A$782,$A101,СВЦЭМ!$B$39:$B$782,Y$79)+'СЕТ СН'!$H$9+СВЦЭМ!$D$10+'СЕТ СН'!$H$6-'СЕТ СН'!$H$19</f>
        <v>2388.5029674699999</v>
      </c>
    </row>
    <row r="102" spans="1:25" ht="15.75" x14ac:dyDescent="0.2">
      <c r="A102" s="35">
        <f t="shared" si="2"/>
        <v>45345</v>
      </c>
      <c r="B102" s="36">
        <f>SUMIFS(СВЦЭМ!$C$39:$C$782,СВЦЭМ!$A$39:$A$782,$A102,СВЦЭМ!$B$39:$B$782,B$79)+'СЕТ СН'!$H$9+СВЦЭМ!$D$10+'СЕТ СН'!$H$6-'СЕТ СН'!$H$19</f>
        <v>2448.4326834200001</v>
      </c>
      <c r="C102" s="36">
        <f>SUMIFS(СВЦЭМ!$C$39:$C$782,СВЦЭМ!$A$39:$A$782,$A102,СВЦЭМ!$B$39:$B$782,C$79)+'СЕТ СН'!$H$9+СВЦЭМ!$D$10+'СЕТ СН'!$H$6-'СЕТ СН'!$H$19</f>
        <v>2467.23543969</v>
      </c>
      <c r="D102" s="36">
        <f>SUMIFS(СВЦЭМ!$C$39:$C$782,СВЦЭМ!$A$39:$A$782,$A102,СВЦЭМ!$B$39:$B$782,D$79)+'СЕТ СН'!$H$9+СВЦЭМ!$D$10+'СЕТ СН'!$H$6-'СЕТ СН'!$H$19</f>
        <v>2474.24866552</v>
      </c>
      <c r="E102" s="36">
        <f>SUMIFS(СВЦЭМ!$C$39:$C$782,СВЦЭМ!$A$39:$A$782,$A102,СВЦЭМ!$B$39:$B$782,E$79)+'СЕТ СН'!$H$9+СВЦЭМ!$D$10+'СЕТ СН'!$H$6-'СЕТ СН'!$H$19</f>
        <v>2492.5961681600002</v>
      </c>
      <c r="F102" s="36">
        <f>SUMIFS(СВЦЭМ!$C$39:$C$782,СВЦЭМ!$A$39:$A$782,$A102,СВЦЭМ!$B$39:$B$782,F$79)+'СЕТ СН'!$H$9+СВЦЭМ!$D$10+'СЕТ СН'!$H$6-'СЕТ СН'!$H$19</f>
        <v>2494.4326961000002</v>
      </c>
      <c r="G102" s="36">
        <f>SUMIFS(СВЦЭМ!$C$39:$C$782,СВЦЭМ!$A$39:$A$782,$A102,СВЦЭМ!$B$39:$B$782,G$79)+'СЕТ СН'!$H$9+СВЦЭМ!$D$10+'СЕТ СН'!$H$6-'СЕТ СН'!$H$19</f>
        <v>2456.67081435</v>
      </c>
      <c r="H102" s="36">
        <f>SUMIFS(СВЦЭМ!$C$39:$C$782,СВЦЭМ!$A$39:$A$782,$A102,СВЦЭМ!$B$39:$B$782,H$79)+'СЕТ СН'!$H$9+СВЦЭМ!$D$10+'СЕТ СН'!$H$6-'СЕТ СН'!$H$19</f>
        <v>2464.1769206199997</v>
      </c>
      <c r="I102" s="36">
        <f>SUMIFS(СВЦЭМ!$C$39:$C$782,СВЦЭМ!$A$39:$A$782,$A102,СВЦЭМ!$B$39:$B$782,I$79)+'СЕТ СН'!$H$9+СВЦЭМ!$D$10+'СЕТ СН'!$H$6-'СЕТ СН'!$H$19</f>
        <v>2445.0639054499998</v>
      </c>
      <c r="J102" s="36">
        <f>SUMIFS(СВЦЭМ!$C$39:$C$782,СВЦЭМ!$A$39:$A$782,$A102,СВЦЭМ!$B$39:$B$782,J$79)+'СЕТ СН'!$H$9+СВЦЭМ!$D$10+'СЕТ СН'!$H$6-'СЕТ СН'!$H$19</f>
        <v>2382.2551884599998</v>
      </c>
      <c r="K102" s="36">
        <f>SUMIFS(СВЦЭМ!$C$39:$C$782,СВЦЭМ!$A$39:$A$782,$A102,СВЦЭМ!$B$39:$B$782,K$79)+'СЕТ СН'!$H$9+СВЦЭМ!$D$10+'СЕТ СН'!$H$6-'СЕТ СН'!$H$19</f>
        <v>2324.7861114899997</v>
      </c>
      <c r="L102" s="36">
        <f>SUMIFS(СВЦЭМ!$C$39:$C$782,СВЦЭМ!$A$39:$A$782,$A102,СВЦЭМ!$B$39:$B$782,L$79)+'СЕТ СН'!$H$9+СВЦЭМ!$D$10+'СЕТ СН'!$H$6-'СЕТ СН'!$H$19</f>
        <v>2299.9196088500003</v>
      </c>
      <c r="M102" s="36">
        <f>SUMIFS(СВЦЭМ!$C$39:$C$782,СВЦЭМ!$A$39:$A$782,$A102,СВЦЭМ!$B$39:$B$782,M$79)+'СЕТ СН'!$H$9+СВЦЭМ!$D$10+'СЕТ СН'!$H$6-'СЕТ СН'!$H$19</f>
        <v>2318.8740893200002</v>
      </c>
      <c r="N102" s="36">
        <f>SUMIFS(СВЦЭМ!$C$39:$C$782,СВЦЭМ!$A$39:$A$782,$A102,СВЦЭМ!$B$39:$B$782,N$79)+'СЕТ СН'!$H$9+СВЦЭМ!$D$10+'СЕТ СН'!$H$6-'СЕТ СН'!$H$19</f>
        <v>2312.8978659900004</v>
      </c>
      <c r="O102" s="36">
        <f>SUMIFS(СВЦЭМ!$C$39:$C$782,СВЦЭМ!$A$39:$A$782,$A102,СВЦЭМ!$B$39:$B$782,O$79)+'СЕТ СН'!$H$9+СВЦЭМ!$D$10+'СЕТ СН'!$H$6-'СЕТ СН'!$H$19</f>
        <v>2340.40242661</v>
      </c>
      <c r="P102" s="36">
        <f>SUMIFS(СВЦЭМ!$C$39:$C$782,СВЦЭМ!$A$39:$A$782,$A102,СВЦЭМ!$B$39:$B$782,P$79)+'СЕТ СН'!$H$9+СВЦЭМ!$D$10+'СЕТ СН'!$H$6-'СЕТ СН'!$H$19</f>
        <v>2368.5509108799997</v>
      </c>
      <c r="Q102" s="36">
        <f>SUMIFS(СВЦЭМ!$C$39:$C$782,СВЦЭМ!$A$39:$A$782,$A102,СВЦЭМ!$B$39:$B$782,Q$79)+'СЕТ СН'!$H$9+СВЦЭМ!$D$10+'СЕТ СН'!$H$6-'СЕТ СН'!$H$19</f>
        <v>2381.8843598000003</v>
      </c>
      <c r="R102" s="36">
        <f>SUMIFS(СВЦЭМ!$C$39:$C$782,СВЦЭМ!$A$39:$A$782,$A102,СВЦЭМ!$B$39:$B$782,R$79)+'СЕТ СН'!$H$9+СВЦЭМ!$D$10+'СЕТ СН'!$H$6-'СЕТ СН'!$H$19</f>
        <v>2386.2912504699998</v>
      </c>
      <c r="S102" s="36">
        <f>SUMIFS(СВЦЭМ!$C$39:$C$782,СВЦЭМ!$A$39:$A$782,$A102,СВЦЭМ!$B$39:$B$782,S$79)+'СЕТ СН'!$H$9+СВЦЭМ!$D$10+'СЕТ СН'!$H$6-'СЕТ СН'!$H$19</f>
        <v>2362.61924168</v>
      </c>
      <c r="T102" s="36">
        <f>SUMIFS(СВЦЭМ!$C$39:$C$782,СВЦЭМ!$A$39:$A$782,$A102,СВЦЭМ!$B$39:$B$782,T$79)+'СЕТ СН'!$H$9+СВЦЭМ!$D$10+'СЕТ СН'!$H$6-'СЕТ СН'!$H$19</f>
        <v>2317.8201150100003</v>
      </c>
      <c r="U102" s="36">
        <f>SUMIFS(СВЦЭМ!$C$39:$C$782,СВЦЭМ!$A$39:$A$782,$A102,СВЦЭМ!$B$39:$B$782,U$79)+'СЕТ СН'!$H$9+СВЦЭМ!$D$10+'СЕТ СН'!$H$6-'СЕТ СН'!$H$19</f>
        <v>2286.3589467800002</v>
      </c>
      <c r="V102" s="36">
        <f>SUMIFS(СВЦЭМ!$C$39:$C$782,СВЦЭМ!$A$39:$A$782,$A102,СВЦЭМ!$B$39:$B$782,V$79)+'СЕТ СН'!$H$9+СВЦЭМ!$D$10+'СЕТ СН'!$H$6-'СЕТ СН'!$H$19</f>
        <v>2300.7660123699998</v>
      </c>
      <c r="W102" s="36">
        <f>SUMIFS(СВЦЭМ!$C$39:$C$782,СВЦЭМ!$A$39:$A$782,$A102,СВЦЭМ!$B$39:$B$782,W$79)+'СЕТ СН'!$H$9+СВЦЭМ!$D$10+'СЕТ СН'!$H$6-'СЕТ СН'!$H$19</f>
        <v>2326.6038458800003</v>
      </c>
      <c r="X102" s="36">
        <f>SUMIFS(СВЦЭМ!$C$39:$C$782,СВЦЭМ!$A$39:$A$782,$A102,СВЦЭМ!$B$39:$B$782,X$79)+'СЕТ СН'!$H$9+СВЦЭМ!$D$10+'СЕТ СН'!$H$6-'СЕТ СН'!$H$19</f>
        <v>2340.9795394299999</v>
      </c>
      <c r="Y102" s="36">
        <f>SUMIFS(СВЦЭМ!$C$39:$C$782,СВЦЭМ!$A$39:$A$782,$A102,СВЦЭМ!$B$39:$B$782,Y$79)+'СЕТ СН'!$H$9+СВЦЭМ!$D$10+'СЕТ СН'!$H$6-'СЕТ СН'!$H$19</f>
        <v>2381.1462420899998</v>
      </c>
    </row>
    <row r="103" spans="1:25" ht="15.75" x14ac:dyDescent="0.2">
      <c r="A103" s="35">
        <f t="shared" si="2"/>
        <v>45346</v>
      </c>
      <c r="B103" s="36">
        <f>SUMIFS(СВЦЭМ!$C$39:$C$782,СВЦЭМ!$A$39:$A$782,$A103,СВЦЭМ!$B$39:$B$782,B$79)+'СЕТ СН'!$H$9+СВЦЭМ!$D$10+'СЕТ СН'!$H$6-'СЕТ СН'!$H$19</f>
        <v>2391.2737581199999</v>
      </c>
      <c r="C103" s="36">
        <f>SUMIFS(СВЦЭМ!$C$39:$C$782,СВЦЭМ!$A$39:$A$782,$A103,СВЦЭМ!$B$39:$B$782,C$79)+'СЕТ СН'!$H$9+СВЦЭМ!$D$10+'СЕТ СН'!$H$6-'СЕТ СН'!$H$19</f>
        <v>2430.7664524299998</v>
      </c>
      <c r="D103" s="36">
        <f>SUMIFS(СВЦЭМ!$C$39:$C$782,СВЦЭМ!$A$39:$A$782,$A103,СВЦЭМ!$B$39:$B$782,D$79)+'СЕТ СН'!$H$9+СВЦЭМ!$D$10+'СЕТ СН'!$H$6-'СЕТ СН'!$H$19</f>
        <v>2454.4473516099997</v>
      </c>
      <c r="E103" s="36">
        <f>SUMIFS(СВЦЭМ!$C$39:$C$782,СВЦЭМ!$A$39:$A$782,$A103,СВЦЭМ!$B$39:$B$782,E$79)+'СЕТ СН'!$H$9+СВЦЭМ!$D$10+'СЕТ СН'!$H$6-'СЕТ СН'!$H$19</f>
        <v>2460.3282486400003</v>
      </c>
      <c r="F103" s="36">
        <f>SUMIFS(СВЦЭМ!$C$39:$C$782,СВЦЭМ!$A$39:$A$782,$A103,СВЦЭМ!$B$39:$B$782,F$79)+'СЕТ СН'!$H$9+СВЦЭМ!$D$10+'СЕТ СН'!$H$6-'СЕТ СН'!$H$19</f>
        <v>2471.7262813799998</v>
      </c>
      <c r="G103" s="36">
        <f>SUMIFS(СВЦЭМ!$C$39:$C$782,СВЦЭМ!$A$39:$A$782,$A103,СВЦЭМ!$B$39:$B$782,G$79)+'СЕТ СН'!$H$9+СВЦЭМ!$D$10+'СЕТ СН'!$H$6-'СЕТ СН'!$H$19</f>
        <v>2450.7908618800002</v>
      </c>
      <c r="H103" s="36">
        <f>SUMIFS(СВЦЭМ!$C$39:$C$782,СВЦЭМ!$A$39:$A$782,$A103,СВЦЭМ!$B$39:$B$782,H$79)+'СЕТ СН'!$H$9+СВЦЭМ!$D$10+'СЕТ СН'!$H$6-'СЕТ СН'!$H$19</f>
        <v>2415.3725147599998</v>
      </c>
      <c r="I103" s="36">
        <f>SUMIFS(СВЦЭМ!$C$39:$C$782,СВЦЭМ!$A$39:$A$782,$A103,СВЦЭМ!$B$39:$B$782,I$79)+'СЕТ СН'!$H$9+СВЦЭМ!$D$10+'СЕТ СН'!$H$6-'СЕТ СН'!$H$19</f>
        <v>2319.9180613799999</v>
      </c>
      <c r="J103" s="36">
        <f>SUMIFS(СВЦЭМ!$C$39:$C$782,СВЦЭМ!$A$39:$A$782,$A103,СВЦЭМ!$B$39:$B$782,J$79)+'СЕТ СН'!$H$9+СВЦЭМ!$D$10+'СЕТ СН'!$H$6-'СЕТ СН'!$H$19</f>
        <v>2295.0564782500001</v>
      </c>
      <c r="K103" s="36">
        <f>SUMIFS(СВЦЭМ!$C$39:$C$782,СВЦЭМ!$A$39:$A$782,$A103,СВЦЭМ!$B$39:$B$782,K$79)+'СЕТ СН'!$H$9+СВЦЭМ!$D$10+'СЕТ СН'!$H$6-'СЕТ СН'!$H$19</f>
        <v>2236.9326566199998</v>
      </c>
      <c r="L103" s="36">
        <f>SUMIFS(СВЦЭМ!$C$39:$C$782,СВЦЭМ!$A$39:$A$782,$A103,СВЦЭМ!$B$39:$B$782,L$79)+'СЕТ СН'!$H$9+СВЦЭМ!$D$10+'СЕТ СН'!$H$6-'СЕТ СН'!$H$19</f>
        <v>2203.1937820100002</v>
      </c>
      <c r="M103" s="36">
        <f>SUMIFS(СВЦЭМ!$C$39:$C$782,СВЦЭМ!$A$39:$A$782,$A103,СВЦЭМ!$B$39:$B$782,M$79)+'СЕТ СН'!$H$9+СВЦЭМ!$D$10+'СЕТ СН'!$H$6-'СЕТ СН'!$H$19</f>
        <v>2194.77000413</v>
      </c>
      <c r="N103" s="36">
        <f>SUMIFS(СВЦЭМ!$C$39:$C$782,СВЦЭМ!$A$39:$A$782,$A103,СВЦЭМ!$B$39:$B$782,N$79)+'СЕТ СН'!$H$9+СВЦЭМ!$D$10+'СЕТ СН'!$H$6-'СЕТ СН'!$H$19</f>
        <v>2208.0325374399999</v>
      </c>
      <c r="O103" s="36">
        <f>SUMIFS(СВЦЭМ!$C$39:$C$782,СВЦЭМ!$A$39:$A$782,$A103,СВЦЭМ!$B$39:$B$782,O$79)+'СЕТ СН'!$H$9+СВЦЭМ!$D$10+'СЕТ СН'!$H$6-'СЕТ СН'!$H$19</f>
        <v>2234.0998666300002</v>
      </c>
      <c r="P103" s="36">
        <f>SUMIFS(СВЦЭМ!$C$39:$C$782,СВЦЭМ!$A$39:$A$782,$A103,СВЦЭМ!$B$39:$B$782,P$79)+'СЕТ СН'!$H$9+СВЦЭМ!$D$10+'СЕТ СН'!$H$6-'СЕТ СН'!$H$19</f>
        <v>2257.5944261599998</v>
      </c>
      <c r="Q103" s="36">
        <f>SUMIFS(СВЦЭМ!$C$39:$C$782,СВЦЭМ!$A$39:$A$782,$A103,СВЦЭМ!$B$39:$B$782,Q$79)+'СЕТ СН'!$H$9+СВЦЭМ!$D$10+'СЕТ СН'!$H$6-'СЕТ СН'!$H$19</f>
        <v>2272.8412095499998</v>
      </c>
      <c r="R103" s="36">
        <f>SUMIFS(СВЦЭМ!$C$39:$C$782,СВЦЭМ!$A$39:$A$782,$A103,СВЦЭМ!$B$39:$B$782,R$79)+'СЕТ СН'!$H$9+СВЦЭМ!$D$10+'СЕТ СН'!$H$6-'СЕТ СН'!$H$19</f>
        <v>2275.4831743499999</v>
      </c>
      <c r="S103" s="36">
        <f>SUMIFS(СВЦЭМ!$C$39:$C$782,СВЦЭМ!$A$39:$A$782,$A103,СВЦЭМ!$B$39:$B$782,S$79)+'СЕТ СН'!$H$9+СВЦЭМ!$D$10+'СЕТ СН'!$H$6-'СЕТ СН'!$H$19</f>
        <v>2266.3963228399998</v>
      </c>
      <c r="T103" s="36">
        <f>SUMIFS(СВЦЭМ!$C$39:$C$782,СВЦЭМ!$A$39:$A$782,$A103,СВЦЭМ!$B$39:$B$782,T$79)+'СЕТ СН'!$H$9+СВЦЭМ!$D$10+'СЕТ СН'!$H$6-'СЕТ СН'!$H$19</f>
        <v>2233.4664499299997</v>
      </c>
      <c r="U103" s="36">
        <f>SUMIFS(СВЦЭМ!$C$39:$C$782,СВЦЭМ!$A$39:$A$782,$A103,СВЦЭМ!$B$39:$B$782,U$79)+'СЕТ СН'!$H$9+СВЦЭМ!$D$10+'СЕТ СН'!$H$6-'СЕТ СН'!$H$19</f>
        <v>2209.3578321300001</v>
      </c>
      <c r="V103" s="36">
        <f>SUMIFS(СВЦЭМ!$C$39:$C$782,СВЦЭМ!$A$39:$A$782,$A103,СВЦЭМ!$B$39:$B$782,V$79)+'СЕТ СН'!$H$9+СВЦЭМ!$D$10+'СЕТ СН'!$H$6-'СЕТ СН'!$H$19</f>
        <v>2215.3508105999999</v>
      </c>
      <c r="W103" s="36">
        <f>SUMIFS(СВЦЭМ!$C$39:$C$782,СВЦЭМ!$A$39:$A$782,$A103,СВЦЭМ!$B$39:$B$782,W$79)+'СЕТ СН'!$H$9+СВЦЭМ!$D$10+'СЕТ СН'!$H$6-'СЕТ СН'!$H$19</f>
        <v>2211.3287601299999</v>
      </c>
      <c r="X103" s="36">
        <f>SUMIFS(СВЦЭМ!$C$39:$C$782,СВЦЭМ!$A$39:$A$782,$A103,СВЦЭМ!$B$39:$B$782,X$79)+'СЕТ СН'!$H$9+СВЦЭМ!$D$10+'СЕТ СН'!$H$6-'СЕТ СН'!$H$19</f>
        <v>2252.6718296399999</v>
      </c>
      <c r="Y103" s="36">
        <f>SUMIFS(СВЦЭМ!$C$39:$C$782,СВЦЭМ!$A$39:$A$782,$A103,СВЦЭМ!$B$39:$B$782,Y$79)+'СЕТ СН'!$H$9+СВЦЭМ!$D$10+'СЕТ СН'!$H$6-'СЕТ СН'!$H$19</f>
        <v>2279.72763506</v>
      </c>
    </row>
    <row r="104" spans="1:25" ht="15.75" x14ac:dyDescent="0.2">
      <c r="A104" s="35">
        <f t="shared" si="2"/>
        <v>45347</v>
      </c>
      <c r="B104" s="36">
        <f>SUMIFS(СВЦЭМ!$C$39:$C$782,СВЦЭМ!$A$39:$A$782,$A104,СВЦЭМ!$B$39:$B$782,B$79)+'СЕТ СН'!$H$9+СВЦЭМ!$D$10+'СЕТ СН'!$H$6-'СЕТ СН'!$H$19</f>
        <v>2362.3546105599999</v>
      </c>
      <c r="C104" s="36">
        <f>SUMIFS(СВЦЭМ!$C$39:$C$782,СВЦЭМ!$A$39:$A$782,$A104,СВЦЭМ!$B$39:$B$782,C$79)+'СЕТ СН'!$H$9+СВЦЭМ!$D$10+'СЕТ СН'!$H$6-'СЕТ СН'!$H$19</f>
        <v>2336.46867681</v>
      </c>
      <c r="D104" s="36">
        <f>SUMIFS(СВЦЭМ!$C$39:$C$782,СВЦЭМ!$A$39:$A$782,$A104,СВЦЭМ!$B$39:$B$782,D$79)+'СЕТ СН'!$H$9+СВЦЭМ!$D$10+'СЕТ СН'!$H$6-'СЕТ СН'!$H$19</f>
        <v>2351.4446177</v>
      </c>
      <c r="E104" s="36">
        <f>SUMIFS(СВЦЭМ!$C$39:$C$782,СВЦЭМ!$A$39:$A$782,$A104,СВЦЭМ!$B$39:$B$782,E$79)+'СЕТ СН'!$H$9+СВЦЭМ!$D$10+'СЕТ СН'!$H$6-'СЕТ СН'!$H$19</f>
        <v>2375.7909337299998</v>
      </c>
      <c r="F104" s="36">
        <f>SUMIFS(СВЦЭМ!$C$39:$C$782,СВЦЭМ!$A$39:$A$782,$A104,СВЦЭМ!$B$39:$B$782,F$79)+'СЕТ СН'!$H$9+СВЦЭМ!$D$10+'СЕТ СН'!$H$6-'СЕТ СН'!$H$19</f>
        <v>2370.8482340600003</v>
      </c>
      <c r="G104" s="36">
        <f>SUMIFS(СВЦЭМ!$C$39:$C$782,СВЦЭМ!$A$39:$A$782,$A104,СВЦЭМ!$B$39:$B$782,G$79)+'СЕТ СН'!$H$9+СВЦЭМ!$D$10+'СЕТ СН'!$H$6-'СЕТ СН'!$H$19</f>
        <v>2358.0017467600001</v>
      </c>
      <c r="H104" s="36">
        <f>SUMIFS(СВЦЭМ!$C$39:$C$782,СВЦЭМ!$A$39:$A$782,$A104,СВЦЭМ!$B$39:$B$782,H$79)+'СЕТ СН'!$H$9+СВЦЭМ!$D$10+'СЕТ СН'!$H$6-'СЕТ СН'!$H$19</f>
        <v>2333.1418691500003</v>
      </c>
      <c r="I104" s="36">
        <f>SUMIFS(СВЦЭМ!$C$39:$C$782,СВЦЭМ!$A$39:$A$782,$A104,СВЦЭМ!$B$39:$B$782,I$79)+'СЕТ СН'!$H$9+СВЦЭМ!$D$10+'СЕТ СН'!$H$6-'СЕТ СН'!$H$19</f>
        <v>2335.9481931700002</v>
      </c>
      <c r="J104" s="36">
        <f>SUMIFS(СВЦЭМ!$C$39:$C$782,СВЦЭМ!$A$39:$A$782,$A104,СВЦЭМ!$B$39:$B$782,J$79)+'СЕТ СН'!$H$9+СВЦЭМ!$D$10+'СЕТ СН'!$H$6-'СЕТ СН'!$H$19</f>
        <v>2180.5583344699999</v>
      </c>
      <c r="K104" s="36">
        <f>SUMIFS(СВЦЭМ!$C$39:$C$782,СВЦЭМ!$A$39:$A$782,$A104,СВЦЭМ!$B$39:$B$782,K$79)+'СЕТ СН'!$H$9+СВЦЭМ!$D$10+'СЕТ СН'!$H$6-'СЕТ СН'!$H$19</f>
        <v>2134.9460627500002</v>
      </c>
      <c r="L104" s="36">
        <f>SUMIFS(СВЦЭМ!$C$39:$C$782,СВЦЭМ!$A$39:$A$782,$A104,СВЦЭМ!$B$39:$B$782,L$79)+'СЕТ СН'!$H$9+СВЦЭМ!$D$10+'СЕТ СН'!$H$6-'СЕТ СН'!$H$19</f>
        <v>2101.6280643299997</v>
      </c>
      <c r="M104" s="36">
        <f>SUMIFS(СВЦЭМ!$C$39:$C$782,СВЦЭМ!$A$39:$A$782,$A104,СВЦЭМ!$B$39:$B$782,M$79)+'СЕТ СН'!$H$9+СВЦЭМ!$D$10+'СЕТ СН'!$H$6-'СЕТ СН'!$H$19</f>
        <v>2102.80786433</v>
      </c>
      <c r="N104" s="36">
        <f>SUMIFS(СВЦЭМ!$C$39:$C$782,СВЦЭМ!$A$39:$A$782,$A104,СВЦЭМ!$B$39:$B$782,N$79)+'СЕТ СН'!$H$9+СВЦЭМ!$D$10+'СЕТ СН'!$H$6-'СЕТ СН'!$H$19</f>
        <v>2118.45367274</v>
      </c>
      <c r="O104" s="36">
        <f>SUMIFS(СВЦЭМ!$C$39:$C$782,СВЦЭМ!$A$39:$A$782,$A104,СВЦЭМ!$B$39:$B$782,O$79)+'СЕТ СН'!$H$9+СВЦЭМ!$D$10+'СЕТ СН'!$H$6-'СЕТ СН'!$H$19</f>
        <v>2146.0506285399997</v>
      </c>
      <c r="P104" s="36">
        <f>SUMIFS(СВЦЭМ!$C$39:$C$782,СВЦЭМ!$A$39:$A$782,$A104,СВЦЭМ!$B$39:$B$782,P$79)+'СЕТ СН'!$H$9+СВЦЭМ!$D$10+'СЕТ СН'!$H$6-'СЕТ СН'!$H$19</f>
        <v>2162.2055734400001</v>
      </c>
      <c r="Q104" s="36">
        <f>SUMIFS(СВЦЭМ!$C$39:$C$782,СВЦЭМ!$A$39:$A$782,$A104,СВЦЭМ!$B$39:$B$782,Q$79)+'СЕТ СН'!$H$9+СВЦЭМ!$D$10+'СЕТ СН'!$H$6-'СЕТ СН'!$H$19</f>
        <v>2190.2591146200002</v>
      </c>
      <c r="R104" s="36">
        <f>SUMIFS(СВЦЭМ!$C$39:$C$782,СВЦЭМ!$A$39:$A$782,$A104,СВЦЭМ!$B$39:$B$782,R$79)+'СЕТ СН'!$H$9+СВЦЭМ!$D$10+'СЕТ СН'!$H$6-'СЕТ СН'!$H$19</f>
        <v>2196.1402215200001</v>
      </c>
      <c r="S104" s="36">
        <f>SUMIFS(СВЦЭМ!$C$39:$C$782,СВЦЭМ!$A$39:$A$782,$A104,СВЦЭМ!$B$39:$B$782,S$79)+'СЕТ СН'!$H$9+СВЦЭМ!$D$10+'СЕТ СН'!$H$6-'СЕТ СН'!$H$19</f>
        <v>2187.2274291399999</v>
      </c>
      <c r="T104" s="36">
        <f>SUMIFS(СВЦЭМ!$C$39:$C$782,СВЦЭМ!$A$39:$A$782,$A104,СВЦЭМ!$B$39:$B$782,T$79)+'СЕТ СН'!$H$9+СВЦЭМ!$D$10+'СЕТ СН'!$H$6-'СЕТ СН'!$H$19</f>
        <v>2135.2443390999997</v>
      </c>
      <c r="U104" s="36">
        <f>SUMIFS(СВЦЭМ!$C$39:$C$782,СВЦЭМ!$A$39:$A$782,$A104,СВЦЭМ!$B$39:$B$782,U$79)+'СЕТ СН'!$H$9+СВЦЭМ!$D$10+'СЕТ СН'!$H$6-'СЕТ СН'!$H$19</f>
        <v>2102.50049343</v>
      </c>
      <c r="V104" s="36">
        <f>SUMIFS(СВЦЭМ!$C$39:$C$782,СВЦЭМ!$A$39:$A$782,$A104,СВЦЭМ!$B$39:$B$782,V$79)+'СЕТ СН'!$H$9+СВЦЭМ!$D$10+'СЕТ СН'!$H$6-'СЕТ СН'!$H$19</f>
        <v>2233.0265040700001</v>
      </c>
      <c r="W104" s="36">
        <f>SUMIFS(СВЦЭМ!$C$39:$C$782,СВЦЭМ!$A$39:$A$782,$A104,СВЦЭМ!$B$39:$B$782,W$79)+'СЕТ СН'!$H$9+СВЦЭМ!$D$10+'СЕТ СН'!$H$6-'СЕТ СН'!$H$19</f>
        <v>2220.6355579800002</v>
      </c>
      <c r="X104" s="36">
        <f>SUMIFS(СВЦЭМ!$C$39:$C$782,СВЦЭМ!$A$39:$A$782,$A104,СВЦЭМ!$B$39:$B$782,X$79)+'СЕТ СН'!$H$9+СВЦЭМ!$D$10+'СЕТ СН'!$H$6-'СЕТ СН'!$H$19</f>
        <v>2256.7395257400003</v>
      </c>
      <c r="Y104" s="36">
        <f>SUMIFS(СВЦЭМ!$C$39:$C$782,СВЦЭМ!$A$39:$A$782,$A104,СВЦЭМ!$B$39:$B$782,Y$79)+'СЕТ СН'!$H$9+СВЦЭМ!$D$10+'СЕТ СН'!$H$6-'СЕТ СН'!$H$19</f>
        <v>2285.7700946</v>
      </c>
    </row>
    <row r="105" spans="1:25" ht="15.75" x14ac:dyDescent="0.2">
      <c r="A105" s="35">
        <f t="shared" si="2"/>
        <v>45348</v>
      </c>
      <c r="B105" s="36">
        <f>SUMIFS(СВЦЭМ!$C$39:$C$782,СВЦЭМ!$A$39:$A$782,$A105,СВЦЭМ!$B$39:$B$782,B$79)+'СЕТ СН'!$H$9+СВЦЭМ!$D$10+'СЕТ СН'!$H$6-'СЕТ СН'!$H$19</f>
        <v>2286.9920488799999</v>
      </c>
      <c r="C105" s="36">
        <f>SUMIFS(СВЦЭМ!$C$39:$C$782,СВЦЭМ!$A$39:$A$782,$A105,СВЦЭМ!$B$39:$B$782,C$79)+'СЕТ СН'!$H$9+СВЦЭМ!$D$10+'СЕТ СН'!$H$6-'СЕТ СН'!$H$19</f>
        <v>2319.9539400900003</v>
      </c>
      <c r="D105" s="36">
        <f>SUMIFS(СВЦЭМ!$C$39:$C$782,СВЦЭМ!$A$39:$A$782,$A105,СВЦЭМ!$B$39:$B$782,D$79)+'СЕТ СН'!$H$9+СВЦЭМ!$D$10+'СЕТ СН'!$H$6-'СЕТ СН'!$H$19</f>
        <v>2342.0492856199999</v>
      </c>
      <c r="E105" s="36">
        <f>SUMIFS(СВЦЭМ!$C$39:$C$782,СВЦЭМ!$A$39:$A$782,$A105,СВЦЭМ!$B$39:$B$782,E$79)+'СЕТ СН'!$H$9+СВЦЭМ!$D$10+'СЕТ СН'!$H$6-'СЕТ СН'!$H$19</f>
        <v>2328.6793544399998</v>
      </c>
      <c r="F105" s="36">
        <f>SUMIFS(СВЦЭМ!$C$39:$C$782,СВЦЭМ!$A$39:$A$782,$A105,СВЦЭМ!$B$39:$B$782,F$79)+'СЕТ СН'!$H$9+СВЦЭМ!$D$10+'СЕТ СН'!$H$6-'СЕТ СН'!$H$19</f>
        <v>2334.1094435100003</v>
      </c>
      <c r="G105" s="36">
        <f>SUMIFS(СВЦЭМ!$C$39:$C$782,СВЦЭМ!$A$39:$A$782,$A105,СВЦЭМ!$B$39:$B$782,G$79)+'СЕТ СН'!$H$9+СВЦЭМ!$D$10+'СЕТ СН'!$H$6-'СЕТ СН'!$H$19</f>
        <v>2389.05288402</v>
      </c>
      <c r="H105" s="36">
        <f>SUMIFS(СВЦЭМ!$C$39:$C$782,СВЦЭМ!$A$39:$A$782,$A105,СВЦЭМ!$B$39:$B$782,H$79)+'СЕТ СН'!$H$9+СВЦЭМ!$D$10+'СЕТ СН'!$H$6-'СЕТ СН'!$H$19</f>
        <v>2322.6945510099999</v>
      </c>
      <c r="I105" s="36">
        <f>SUMIFS(СВЦЭМ!$C$39:$C$782,СВЦЭМ!$A$39:$A$782,$A105,СВЦЭМ!$B$39:$B$782,I$79)+'СЕТ СН'!$H$9+СВЦЭМ!$D$10+'СЕТ СН'!$H$6-'СЕТ СН'!$H$19</f>
        <v>2265.3136395700003</v>
      </c>
      <c r="J105" s="36">
        <f>SUMIFS(СВЦЭМ!$C$39:$C$782,СВЦЭМ!$A$39:$A$782,$A105,СВЦЭМ!$B$39:$B$782,J$79)+'СЕТ СН'!$H$9+СВЦЭМ!$D$10+'СЕТ СН'!$H$6-'СЕТ СН'!$H$19</f>
        <v>2230.9170413800002</v>
      </c>
      <c r="K105" s="36">
        <f>SUMIFS(СВЦЭМ!$C$39:$C$782,СВЦЭМ!$A$39:$A$782,$A105,СВЦЭМ!$B$39:$B$782,K$79)+'СЕТ СН'!$H$9+СВЦЭМ!$D$10+'СЕТ СН'!$H$6-'СЕТ СН'!$H$19</f>
        <v>2241.9233781299999</v>
      </c>
      <c r="L105" s="36">
        <f>SUMIFS(СВЦЭМ!$C$39:$C$782,СВЦЭМ!$A$39:$A$782,$A105,СВЦЭМ!$B$39:$B$782,L$79)+'СЕТ СН'!$H$9+СВЦЭМ!$D$10+'СЕТ СН'!$H$6-'СЕТ СН'!$H$19</f>
        <v>2243.0236794000002</v>
      </c>
      <c r="M105" s="36">
        <f>SUMIFS(СВЦЭМ!$C$39:$C$782,СВЦЭМ!$A$39:$A$782,$A105,СВЦЭМ!$B$39:$B$782,M$79)+'СЕТ СН'!$H$9+СВЦЭМ!$D$10+'СЕТ СН'!$H$6-'СЕТ СН'!$H$19</f>
        <v>2251.9292516300002</v>
      </c>
      <c r="N105" s="36">
        <f>SUMIFS(СВЦЭМ!$C$39:$C$782,СВЦЭМ!$A$39:$A$782,$A105,СВЦЭМ!$B$39:$B$782,N$79)+'СЕТ СН'!$H$9+СВЦЭМ!$D$10+'СЕТ СН'!$H$6-'СЕТ СН'!$H$19</f>
        <v>2254.8922228500001</v>
      </c>
      <c r="O105" s="36">
        <f>SUMIFS(СВЦЭМ!$C$39:$C$782,СВЦЭМ!$A$39:$A$782,$A105,СВЦЭМ!$B$39:$B$782,O$79)+'СЕТ СН'!$H$9+СВЦЭМ!$D$10+'СЕТ СН'!$H$6-'СЕТ СН'!$H$19</f>
        <v>2271.7816454499998</v>
      </c>
      <c r="P105" s="36">
        <f>SUMIFS(СВЦЭМ!$C$39:$C$782,СВЦЭМ!$A$39:$A$782,$A105,СВЦЭМ!$B$39:$B$782,P$79)+'СЕТ СН'!$H$9+СВЦЭМ!$D$10+'СЕТ СН'!$H$6-'СЕТ СН'!$H$19</f>
        <v>2282.11503232</v>
      </c>
      <c r="Q105" s="36">
        <f>SUMIFS(СВЦЭМ!$C$39:$C$782,СВЦЭМ!$A$39:$A$782,$A105,СВЦЭМ!$B$39:$B$782,Q$79)+'СЕТ СН'!$H$9+СВЦЭМ!$D$10+'СЕТ СН'!$H$6-'СЕТ СН'!$H$19</f>
        <v>2313.9685273699997</v>
      </c>
      <c r="R105" s="36">
        <f>SUMIFS(СВЦЭМ!$C$39:$C$782,СВЦЭМ!$A$39:$A$782,$A105,СВЦЭМ!$B$39:$B$782,R$79)+'СЕТ СН'!$H$9+СВЦЭМ!$D$10+'СЕТ СН'!$H$6-'СЕТ СН'!$H$19</f>
        <v>2317.5369584800001</v>
      </c>
      <c r="S105" s="36">
        <f>SUMIFS(СВЦЭМ!$C$39:$C$782,СВЦЭМ!$A$39:$A$782,$A105,СВЦЭМ!$B$39:$B$782,S$79)+'СЕТ СН'!$H$9+СВЦЭМ!$D$10+'СЕТ СН'!$H$6-'СЕТ СН'!$H$19</f>
        <v>2309.9414346399999</v>
      </c>
      <c r="T105" s="36">
        <f>SUMIFS(СВЦЭМ!$C$39:$C$782,СВЦЭМ!$A$39:$A$782,$A105,СВЦЭМ!$B$39:$B$782,T$79)+'СЕТ СН'!$H$9+СВЦЭМ!$D$10+'СЕТ СН'!$H$6-'СЕТ СН'!$H$19</f>
        <v>2264.82559176</v>
      </c>
      <c r="U105" s="36">
        <f>SUMIFS(СВЦЭМ!$C$39:$C$782,СВЦЭМ!$A$39:$A$782,$A105,СВЦЭМ!$B$39:$B$782,U$79)+'СЕТ СН'!$H$9+СВЦЭМ!$D$10+'СЕТ СН'!$H$6-'СЕТ СН'!$H$19</f>
        <v>2235.8891179500001</v>
      </c>
      <c r="V105" s="36">
        <f>SUMIFS(СВЦЭМ!$C$39:$C$782,СВЦЭМ!$A$39:$A$782,$A105,СВЦЭМ!$B$39:$B$782,V$79)+'СЕТ СН'!$H$9+СВЦЭМ!$D$10+'СЕТ СН'!$H$6-'СЕТ СН'!$H$19</f>
        <v>2255.8766206600003</v>
      </c>
      <c r="W105" s="36">
        <f>SUMIFS(СВЦЭМ!$C$39:$C$782,СВЦЭМ!$A$39:$A$782,$A105,СВЦЭМ!$B$39:$B$782,W$79)+'СЕТ СН'!$H$9+СВЦЭМ!$D$10+'СЕТ СН'!$H$6-'СЕТ СН'!$H$19</f>
        <v>2270.9252549399998</v>
      </c>
      <c r="X105" s="36">
        <f>SUMIFS(СВЦЭМ!$C$39:$C$782,СВЦЭМ!$A$39:$A$782,$A105,СВЦЭМ!$B$39:$B$782,X$79)+'СЕТ СН'!$H$9+СВЦЭМ!$D$10+'СЕТ СН'!$H$6-'СЕТ СН'!$H$19</f>
        <v>2283.5396964299998</v>
      </c>
      <c r="Y105" s="36">
        <f>SUMIFS(СВЦЭМ!$C$39:$C$782,СВЦЭМ!$A$39:$A$782,$A105,СВЦЭМ!$B$39:$B$782,Y$79)+'СЕТ СН'!$H$9+СВЦЭМ!$D$10+'СЕТ СН'!$H$6-'СЕТ СН'!$H$19</f>
        <v>2307.10222518</v>
      </c>
    </row>
    <row r="106" spans="1:25" ht="15.75" x14ac:dyDescent="0.2">
      <c r="A106" s="35">
        <f t="shared" si="2"/>
        <v>45349</v>
      </c>
      <c r="B106" s="36">
        <f>SUMIFS(СВЦЭМ!$C$39:$C$782,СВЦЭМ!$A$39:$A$782,$A106,СВЦЭМ!$B$39:$B$782,B$79)+'СЕТ СН'!$H$9+СВЦЭМ!$D$10+'СЕТ СН'!$H$6-'СЕТ СН'!$H$19</f>
        <v>2448.2520331200003</v>
      </c>
      <c r="C106" s="36">
        <f>SUMIFS(СВЦЭМ!$C$39:$C$782,СВЦЭМ!$A$39:$A$782,$A106,СВЦЭМ!$B$39:$B$782,C$79)+'СЕТ СН'!$H$9+СВЦЭМ!$D$10+'СЕТ СН'!$H$6-'СЕТ СН'!$H$19</f>
        <v>2477.4703604900001</v>
      </c>
      <c r="D106" s="36">
        <f>SUMIFS(СВЦЭМ!$C$39:$C$782,СВЦЭМ!$A$39:$A$782,$A106,СВЦЭМ!$B$39:$B$782,D$79)+'СЕТ СН'!$H$9+СВЦЭМ!$D$10+'СЕТ СН'!$H$6-'СЕТ СН'!$H$19</f>
        <v>2491.3823946399998</v>
      </c>
      <c r="E106" s="36">
        <f>SUMIFS(СВЦЭМ!$C$39:$C$782,СВЦЭМ!$A$39:$A$782,$A106,СВЦЭМ!$B$39:$B$782,E$79)+'СЕТ СН'!$H$9+СВЦЭМ!$D$10+'СЕТ СН'!$H$6-'СЕТ СН'!$H$19</f>
        <v>2509.5415714599999</v>
      </c>
      <c r="F106" s="36">
        <f>SUMIFS(СВЦЭМ!$C$39:$C$782,СВЦЭМ!$A$39:$A$782,$A106,СВЦЭМ!$B$39:$B$782,F$79)+'СЕТ СН'!$H$9+СВЦЭМ!$D$10+'СЕТ СН'!$H$6-'СЕТ СН'!$H$19</f>
        <v>2503.9455099800002</v>
      </c>
      <c r="G106" s="36">
        <f>SUMIFS(СВЦЭМ!$C$39:$C$782,СВЦЭМ!$A$39:$A$782,$A106,СВЦЭМ!$B$39:$B$782,G$79)+'СЕТ СН'!$H$9+СВЦЭМ!$D$10+'СЕТ СН'!$H$6-'СЕТ СН'!$H$19</f>
        <v>2475.84621285</v>
      </c>
      <c r="H106" s="36">
        <f>SUMIFS(СВЦЭМ!$C$39:$C$782,СВЦЭМ!$A$39:$A$782,$A106,СВЦЭМ!$B$39:$B$782,H$79)+'СЕТ СН'!$H$9+СВЦЭМ!$D$10+'СЕТ СН'!$H$6-'СЕТ СН'!$H$19</f>
        <v>2427.0958730699999</v>
      </c>
      <c r="I106" s="36">
        <f>SUMIFS(СВЦЭМ!$C$39:$C$782,СВЦЭМ!$A$39:$A$782,$A106,СВЦЭМ!$B$39:$B$782,I$79)+'СЕТ СН'!$H$9+СВЦЭМ!$D$10+'СЕТ СН'!$H$6-'СЕТ СН'!$H$19</f>
        <v>2380.2982449199999</v>
      </c>
      <c r="J106" s="36">
        <f>SUMIFS(СВЦЭМ!$C$39:$C$782,СВЦЭМ!$A$39:$A$782,$A106,СВЦЭМ!$B$39:$B$782,J$79)+'СЕТ СН'!$H$9+СВЦЭМ!$D$10+'СЕТ СН'!$H$6-'СЕТ СН'!$H$19</f>
        <v>2340.8555546799998</v>
      </c>
      <c r="K106" s="36">
        <f>SUMIFS(СВЦЭМ!$C$39:$C$782,СВЦЭМ!$A$39:$A$782,$A106,СВЦЭМ!$B$39:$B$782,K$79)+'СЕТ СН'!$H$9+СВЦЭМ!$D$10+'СЕТ СН'!$H$6-'СЕТ СН'!$H$19</f>
        <v>2351.7124572100001</v>
      </c>
      <c r="L106" s="36">
        <f>SUMIFS(СВЦЭМ!$C$39:$C$782,СВЦЭМ!$A$39:$A$782,$A106,СВЦЭМ!$B$39:$B$782,L$79)+'СЕТ СН'!$H$9+СВЦЭМ!$D$10+'СЕТ СН'!$H$6-'СЕТ СН'!$H$19</f>
        <v>2337.3450300700001</v>
      </c>
      <c r="M106" s="36">
        <f>SUMIFS(СВЦЭМ!$C$39:$C$782,СВЦЭМ!$A$39:$A$782,$A106,СВЦЭМ!$B$39:$B$782,M$79)+'СЕТ СН'!$H$9+СВЦЭМ!$D$10+'СЕТ СН'!$H$6-'СЕТ СН'!$H$19</f>
        <v>2360.9039477300003</v>
      </c>
      <c r="N106" s="36">
        <f>SUMIFS(СВЦЭМ!$C$39:$C$782,СВЦЭМ!$A$39:$A$782,$A106,СВЦЭМ!$B$39:$B$782,N$79)+'СЕТ СН'!$H$9+СВЦЭМ!$D$10+'СЕТ СН'!$H$6-'СЕТ СН'!$H$19</f>
        <v>2351.9335723900003</v>
      </c>
      <c r="O106" s="36">
        <f>SUMIFS(СВЦЭМ!$C$39:$C$782,СВЦЭМ!$A$39:$A$782,$A106,СВЦЭМ!$B$39:$B$782,O$79)+'СЕТ СН'!$H$9+СВЦЭМ!$D$10+'СЕТ СН'!$H$6-'СЕТ СН'!$H$19</f>
        <v>2368.0113863900001</v>
      </c>
      <c r="P106" s="36">
        <f>SUMIFS(СВЦЭМ!$C$39:$C$782,СВЦЭМ!$A$39:$A$782,$A106,СВЦЭМ!$B$39:$B$782,P$79)+'СЕТ СН'!$H$9+СВЦЭМ!$D$10+'СЕТ СН'!$H$6-'СЕТ СН'!$H$19</f>
        <v>2381.4860264500003</v>
      </c>
      <c r="Q106" s="36">
        <f>SUMIFS(СВЦЭМ!$C$39:$C$782,СВЦЭМ!$A$39:$A$782,$A106,СВЦЭМ!$B$39:$B$782,Q$79)+'СЕТ СН'!$H$9+СВЦЭМ!$D$10+'СЕТ СН'!$H$6-'СЕТ СН'!$H$19</f>
        <v>2403.4359782399997</v>
      </c>
      <c r="R106" s="36">
        <f>SUMIFS(СВЦЭМ!$C$39:$C$782,СВЦЭМ!$A$39:$A$782,$A106,СВЦЭМ!$B$39:$B$782,R$79)+'СЕТ СН'!$H$9+СВЦЭМ!$D$10+'СЕТ СН'!$H$6-'СЕТ СН'!$H$19</f>
        <v>2402.5937055200002</v>
      </c>
      <c r="S106" s="36">
        <f>SUMIFS(СВЦЭМ!$C$39:$C$782,СВЦЭМ!$A$39:$A$782,$A106,СВЦЭМ!$B$39:$B$782,S$79)+'СЕТ СН'!$H$9+СВЦЭМ!$D$10+'СЕТ СН'!$H$6-'СЕТ СН'!$H$19</f>
        <v>2391.5358870700002</v>
      </c>
      <c r="T106" s="36">
        <f>SUMIFS(СВЦЭМ!$C$39:$C$782,СВЦЭМ!$A$39:$A$782,$A106,СВЦЭМ!$B$39:$B$782,T$79)+'СЕТ СН'!$H$9+СВЦЭМ!$D$10+'СЕТ СН'!$H$6-'СЕТ СН'!$H$19</f>
        <v>2354.4520793000002</v>
      </c>
      <c r="U106" s="36">
        <f>SUMIFS(СВЦЭМ!$C$39:$C$782,СВЦЭМ!$A$39:$A$782,$A106,СВЦЭМ!$B$39:$B$782,U$79)+'СЕТ СН'!$H$9+СВЦЭМ!$D$10+'СЕТ СН'!$H$6-'СЕТ СН'!$H$19</f>
        <v>2340.3583256500001</v>
      </c>
      <c r="V106" s="36">
        <f>SUMIFS(СВЦЭМ!$C$39:$C$782,СВЦЭМ!$A$39:$A$782,$A106,СВЦЭМ!$B$39:$B$782,V$79)+'СЕТ СН'!$H$9+СВЦЭМ!$D$10+'СЕТ СН'!$H$6-'СЕТ СН'!$H$19</f>
        <v>2357.12915634</v>
      </c>
      <c r="W106" s="36">
        <f>SUMIFS(СВЦЭМ!$C$39:$C$782,СВЦЭМ!$A$39:$A$782,$A106,СВЦЭМ!$B$39:$B$782,W$79)+'СЕТ СН'!$H$9+СВЦЭМ!$D$10+'СЕТ СН'!$H$6-'СЕТ СН'!$H$19</f>
        <v>2368.9577962499998</v>
      </c>
      <c r="X106" s="36">
        <f>SUMIFS(СВЦЭМ!$C$39:$C$782,СВЦЭМ!$A$39:$A$782,$A106,СВЦЭМ!$B$39:$B$782,X$79)+'СЕТ СН'!$H$9+СВЦЭМ!$D$10+'СЕТ СН'!$H$6-'СЕТ СН'!$H$19</f>
        <v>2396.8517257399999</v>
      </c>
      <c r="Y106" s="36">
        <f>SUMIFS(СВЦЭМ!$C$39:$C$782,СВЦЭМ!$A$39:$A$782,$A106,СВЦЭМ!$B$39:$B$782,Y$79)+'СЕТ СН'!$H$9+СВЦЭМ!$D$10+'СЕТ СН'!$H$6-'СЕТ СН'!$H$19</f>
        <v>2400.7541525199999</v>
      </c>
    </row>
    <row r="107" spans="1:25" ht="15.75" x14ac:dyDescent="0.2">
      <c r="A107" s="35">
        <f t="shared" si="2"/>
        <v>45350</v>
      </c>
      <c r="B107" s="36">
        <f>SUMIFS(СВЦЭМ!$C$39:$C$782,СВЦЭМ!$A$39:$A$782,$A107,СВЦЭМ!$B$39:$B$782,B$79)+'СЕТ СН'!$H$9+СВЦЭМ!$D$10+'СЕТ СН'!$H$6-'СЕТ СН'!$H$19</f>
        <v>2476.2045068299999</v>
      </c>
      <c r="C107" s="36">
        <f>SUMIFS(СВЦЭМ!$C$39:$C$782,СВЦЭМ!$A$39:$A$782,$A107,СВЦЭМ!$B$39:$B$782,C$79)+'СЕТ СН'!$H$9+СВЦЭМ!$D$10+'СЕТ СН'!$H$6-'СЕТ СН'!$H$19</f>
        <v>2517.3767698500001</v>
      </c>
      <c r="D107" s="36">
        <f>SUMIFS(СВЦЭМ!$C$39:$C$782,СВЦЭМ!$A$39:$A$782,$A107,СВЦЭМ!$B$39:$B$782,D$79)+'СЕТ СН'!$H$9+СВЦЭМ!$D$10+'СЕТ СН'!$H$6-'СЕТ СН'!$H$19</f>
        <v>2546.28096078</v>
      </c>
      <c r="E107" s="36">
        <f>SUMIFS(СВЦЭМ!$C$39:$C$782,СВЦЭМ!$A$39:$A$782,$A107,СВЦЭМ!$B$39:$B$782,E$79)+'СЕТ СН'!$H$9+СВЦЭМ!$D$10+'СЕТ СН'!$H$6-'СЕТ СН'!$H$19</f>
        <v>2564.72303917</v>
      </c>
      <c r="F107" s="36">
        <f>SUMIFS(СВЦЭМ!$C$39:$C$782,СВЦЭМ!$A$39:$A$782,$A107,СВЦЭМ!$B$39:$B$782,F$79)+'СЕТ СН'!$H$9+СВЦЭМ!$D$10+'СЕТ СН'!$H$6-'СЕТ СН'!$H$19</f>
        <v>2557.1401210399999</v>
      </c>
      <c r="G107" s="36">
        <f>SUMIFS(СВЦЭМ!$C$39:$C$782,СВЦЭМ!$A$39:$A$782,$A107,СВЦЭМ!$B$39:$B$782,G$79)+'СЕТ СН'!$H$9+СВЦЭМ!$D$10+'СЕТ СН'!$H$6-'СЕТ СН'!$H$19</f>
        <v>2537.1053881299999</v>
      </c>
      <c r="H107" s="36">
        <f>SUMIFS(СВЦЭМ!$C$39:$C$782,СВЦЭМ!$A$39:$A$782,$A107,СВЦЭМ!$B$39:$B$782,H$79)+'СЕТ СН'!$H$9+СВЦЭМ!$D$10+'СЕТ СН'!$H$6-'СЕТ СН'!$H$19</f>
        <v>2477.66075675</v>
      </c>
      <c r="I107" s="36">
        <f>SUMIFS(СВЦЭМ!$C$39:$C$782,СВЦЭМ!$A$39:$A$782,$A107,СВЦЭМ!$B$39:$B$782,I$79)+'СЕТ СН'!$H$9+СВЦЭМ!$D$10+'СЕТ СН'!$H$6-'СЕТ СН'!$H$19</f>
        <v>2416.21899463</v>
      </c>
      <c r="J107" s="36">
        <f>SUMIFS(СВЦЭМ!$C$39:$C$782,СВЦЭМ!$A$39:$A$782,$A107,СВЦЭМ!$B$39:$B$782,J$79)+'СЕТ СН'!$H$9+СВЦЭМ!$D$10+'СЕТ СН'!$H$6-'СЕТ СН'!$H$19</f>
        <v>2381.3944562500001</v>
      </c>
      <c r="K107" s="36">
        <f>SUMIFS(СВЦЭМ!$C$39:$C$782,СВЦЭМ!$A$39:$A$782,$A107,СВЦЭМ!$B$39:$B$782,K$79)+'СЕТ СН'!$H$9+СВЦЭМ!$D$10+'СЕТ СН'!$H$6-'СЕТ СН'!$H$19</f>
        <v>2389.0575974000003</v>
      </c>
      <c r="L107" s="36">
        <f>SUMIFS(СВЦЭМ!$C$39:$C$782,СВЦЭМ!$A$39:$A$782,$A107,СВЦЭМ!$B$39:$B$782,L$79)+'СЕТ СН'!$H$9+СВЦЭМ!$D$10+'СЕТ СН'!$H$6-'СЕТ СН'!$H$19</f>
        <v>2364.5575828000001</v>
      </c>
      <c r="M107" s="36">
        <f>SUMIFS(СВЦЭМ!$C$39:$C$782,СВЦЭМ!$A$39:$A$782,$A107,СВЦЭМ!$B$39:$B$782,M$79)+'СЕТ СН'!$H$9+СВЦЭМ!$D$10+'СЕТ СН'!$H$6-'СЕТ СН'!$H$19</f>
        <v>2375.2652671599999</v>
      </c>
      <c r="N107" s="36">
        <f>SUMIFS(СВЦЭМ!$C$39:$C$782,СВЦЭМ!$A$39:$A$782,$A107,СВЦЭМ!$B$39:$B$782,N$79)+'СЕТ СН'!$H$9+СВЦЭМ!$D$10+'СЕТ СН'!$H$6-'СЕТ СН'!$H$19</f>
        <v>2394.7398433200001</v>
      </c>
      <c r="O107" s="36">
        <f>SUMIFS(СВЦЭМ!$C$39:$C$782,СВЦЭМ!$A$39:$A$782,$A107,СВЦЭМ!$B$39:$B$782,O$79)+'СЕТ СН'!$H$9+СВЦЭМ!$D$10+'СЕТ СН'!$H$6-'СЕТ СН'!$H$19</f>
        <v>2413.48494132</v>
      </c>
      <c r="P107" s="36">
        <f>SUMIFS(СВЦЭМ!$C$39:$C$782,СВЦЭМ!$A$39:$A$782,$A107,СВЦЭМ!$B$39:$B$782,P$79)+'СЕТ СН'!$H$9+СВЦЭМ!$D$10+'СЕТ СН'!$H$6-'СЕТ СН'!$H$19</f>
        <v>2427.6210095199999</v>
      </c>
      <c r="Q107" s="36">
        <f>SUMIFS(СВЦЭМ!$C$39:$C$782,СВЦЭМ!$A$39:$A$782,$A107,СВЦЭМ!$B$39:$B$782,Q$79)+'СЕТ СН'!$H$9+СВЦЭМ!$D$10+'СЕТ СН'!$H$6-'СЕТ СН'!$H$19</f>
        <v>2455.6712080400002</v>
      </c>
      <c r="R107" s="36">
        <f>SUMIFS(СВЦЭМ!$C$39:$C$782,СВЦЭМ!$A$39:$A$782,$A107,СВЦЭМ!$B$39:$B$782,R$79)+'СЕТ СН'!$H$9+СВЦЭМ!$D$10+'СЕТ СН'!$H$6-'СЕТ СН'!$H$19</f>
        <v>2452.33825394</v>
      </c>
      <c r="S107" s="36">
        <f>SUMIFS(СВЦЭМ!$C$39:$C$782,СВЦЭМ!$A$39:$A$782,$A107,СВЦЭМ!$B$39:$B$782,S$79)+'СЕТ СН'!$H$9+СВЦЭМ!$D$10+'СЕТ СН'!$H$6-'СЕТ СН'!$H$19</f>
        <v>2440.4659226599997</v>
      </c>
      <c r="T107" s="36">
        <f>SUMIFS(СВЦЭМ!$C$39:$C$782,СВЦЭМ!$A$39:$A$782,$A107,СВЦЭМ!$B$39:$B$782,T$79)+'СЕТ СН'!$H$9+СВЦЭМ!$D$10+'СЕТ СН'!$H$6-'СЕТ СН'!$H$19</f>
        <v>2404.9736945300001</v>
      </c>
      <c r="U107" s="36">
        <f>SUMIFS(СВЦЭМ!$C$39:$C$782,СВЦЭМ!$A$39:$A$782,$A107,СВЦЭМ!$B$39:$B$782,U$79)+'СЕТ СН'!$H$9+СВЦЭМ!$D$10+'СЕТ СН'!$H$6-'СЕТ СН'!$H$19</f>
        <v>2365.54197587</v>
      </c>
      <c r="V107" s="36">
        <f>SUMIFS(СВЦЭМ!$C$39:$C$782,СВЦЭМ!$A$39:$A$782,$A107,СВЦЭМ!$B$39:$B$782,V$79)+'СЕТ СН'!$H$9+СВЦЭМ!$D$10+'СЕТ СН'!$H$6-'СЕТ СН'!$H$19</f>
        <v>2383.7950281200001</v>
      </c>
      <c r="W107" s="36">
        <f>SUMIFS(СВЦЭМ!$C$39:$C$782,СВЦЭМ!$A$39:$A$782,$A107,СВЦЭМ!$B$39:$B$782,W$79)+'СЕТ СН'!$H$9+СВЦЭМ!$D$10+'СЕТ СН'!$H$6-'СЕТ СН'!$H$19</f>
        <v>2386.28719675</v>
      </c>
      <c r="X107" s="36">
        <f>SUMIFS(СВЦЭМ!$C$39:$C$782,СВЦЭМ!$A$39:$A$782,$A107,СВЦЭМ!$B$39:$B$782,X$79)+'СЕТ СН'!$H$9+СВЦЭМ!$D$10+'СЕТ СН'!$H$6-'СЕТ СН'!$H$19</f>
        <v>2418.8217613799998</v>
      </c>
      <c r="Y107" s="36">
        <f>SUMIFS(СВЦЭМ!$C$39:$C$782,СВЦЭМ!$A$39:$A$782,$A107,СВЦЭМ!$B$39:$B$782,Y$79)+'СЕТ СН'!$H$9+СВЦЭМ!$D$10+'СЕТ СН'!$H$6-'СЕТ СН'!$H$19</f>
        <v>2415.04401052</v>
      </c>
    </row>
    <row r="108" spans="1:25" ht="15.75" x14ac:dyDescent="0.2">
      <c r="A108" s="35">
        <f t="shared" si="2"/>
        <v>45351</v>
      </c>
      <c r="B108" s="36">
        <f>SUMIFS(СВЦЭМ!$C$39:$C$782,СВЦЭМ!$A$39:$A$782,$A108,СВЦЭМ!$B$39:$B$782,B$79)+'СЕТ СН'!$H$9+СВЦЭМ!$D$10+'СЕТ СН'!$H$6-'СЕТ СН'!$H$19</f>
        <v>2462.0731562299998</v>
      </c>
      <c r="C108" s="36">
        <f>SUMIFS(СВЦЭМ!$C$39:$C$782,СВЦЭМ!$A$39:$A$782,$A108,СВЦЭМ!$B$39:$B$782,C$79)+'СЕТ СН'!$H$9+СВЦЭМ!$D$10+'СЕТ СН'!$H$6-'СЕТ СН'!$H$19</f>
        <v>2499.1387703099999</v>
      </c>
      <c r="D108" s="36">
        <f>SUMIFS(СВЦЭМ!$C$39:$C$782,СВЦЭМ!$A$39:$A$782,$A108,СВЦЭМ!$B$39:$B$782,D$79)+'СЕТ СН'!$H$9+СВЦЭМ!$D$10+'СЕТ СН'!$H$6-'СЕТ СН'!$H$19</f>
        <v>2539.0505140300002</v>
      </c>
      <c r="E108" s="36">
        <f>SUMIFS(СВЦЭМ!$C$39:$C$782,СВЦЭМ!$A$39:$A$782,$A108,СВЦЭМ!$B$39:$B$782,E$79)+'СЕТ СН'!$H$9+СВЦЭМ!$D$10+'СЕТ СН'!$H$6-'СЕТ СН'!$H$19</f>
        <v>2560.9015487900001</v>
      </c>
      <c r="F108" s="36">
        <f>SUMIFS(СВЦЭМ!$C$39:$C$782,СВЦЭМ!$A$39:$A$782,$A108,СВЦЭМ!$B$39:$B$782,F$79)+'СЕТ СН'!$H$9+СВЦЭМ!$D$10+'СЕТ СН'!$H$6-'СЕТ СН'!$H$19</f>
        <v>2559.2192411400001</v>
      </c>
      <c r="G108" s="36">
        <f>SUMIFS(СВЦЭМ!$C$39:$C$782,СВЦЭМ!$A$39:$A$782,$A108,СВЦЭМ!$B$39:$B$782,G$79)+'СЕТ СН'!$H$9+СВЦЭМ!$D$10+'СЕТ СН'!$H$6-'СЕТ СН'!$H$19</f>
        <v>2536.8005046200001</v>
      </c>
      <c r="H108" s="36">
        <f>SUMIFS(СВЦЭМ!$C$39:$C$782,СВЦЭМ!$A$39:$A$782,$A108,СВЦЭМ!$B$39:$B$782,H$79)+'СЕТ СН'!$H$9+СВЦЭМ!$D$10+'СЕТ СН'!$H$6-'СЕТ СН'!$H$19</f>
        <v>2487.1383071700002</v>
      </c>
      <c r="I108" s="36">
        <f>SUMIFS(СВЦЭМ!$C$39:$C$782,СВЦЭМ!$A$39:$A$782,$A108,СВЦЭМ!$B$39:$B$782,I$79)+'СЕТ СН'!$H$9+СВЦЭМ!$D$10+'СЕТ СН'!$H$6-'СЕТ СН'!$H$19</f>
        <v>2432.6552124099999</v>
      </c>
      <c r="J108" s="36">
        <f>SUMIFS(СВЦЭМ!$C$39:$C$782,СВЦЭМ!$A$39:$A$782,$A108,СВЦЭМ!$B$39:$B$782,J$79)+'СЕТ СН'!$H$9+СВЦЭМ!$D$10+'СЕТ СН'!$H$6-'СЕТ СН'!$H$19</f>
        <v>2412.30020354</v>
      </c>
      <c r="K108" s="36">
        <f>SUMIFS(СВЦЭМ!$C$39:$C$782,СВЦЭМ!$A$39:$A$782,$A108,СВЦЭМ!$B$39:$B$782,K$79)+'СЕТ СН'!$H$9+СВЦЭМ!$D$10+'СЕТ СН'!$H$6-'СЕТ СН'!$H$19</f>
        <v>2397.7263213300002</v>
      </c>
      <c r="L108" s="36">
        <f>SUMIFS(СВЦЭМ!$C$39:$C$782,СВЦЭМ!$A$39:$A$782,$A108,СВЦЭМ!$B$39:$B$782,L$79)+'СЕТ СН'!$H$9+СВЦЭМ!$D$10+'СЕТ СН'!$H$6-'СЕТ СН'!$H$19</f>
        <v>2399.4740227800003</v>
      </c>
      <c r="M108" s="36">
        <f>SUMIFS(СВЦЭМ!$C$39:$C$782,СВЦЭМ!$A$39:$A$782,$A108,СВЦЭМ!$B$39:$B$782,M$79)+'СЕТ СН'!$H$9+СВЦЭМ!$D$10+'СЕТ СН'!$H$6-'СЕТ СН'!$H$19</f>
        <v>2421.58255783</v>
      </c>
      <c r="N108" s="36">
        <f>SUMIFS(СВЦЭМ!$C$39:$C$782,СВЦЭМ!$A$39:$A$782,$A108,СВЦЭМ!$B$39:$B$782,N$79)+'СЕТ СН'!$H$9+СВЦЭМ!$D$10+'СЕТ СН'!$H$6-'СЕТ СН'!$H$19</f>
        <v>2439.0503974200001</v>
      </c>
      <c r="O108" s="36">
        <f>SUMIFS(СВЦЭМ!$C$39:$C$782,СВЦЭМ!$A$39:$A$782,$A108,СВЦЭМ!$B$39:$B$782,O$79)+'СЕТ СН'!$H$9+СВЦЭМ!$D$10+'СЕТ СН'!$H$6-'СЕТ СН'!$H$19</f>
        <v>2474.9313253800001</v>
      </c>
      <c r="P108" s="36">
        <f>SUMIFS(СВЦЭМ!$C$39:$C$782,СВЦЭМ!$A$39:$A$782,$A108,СВЦЭМ!$B$39:$B$782,P$79)+'СЕТ СН'!$H$9+СВЦЭМ!$D$10+'СЕТ СН'!$H$6-'СЕТ СН'!$H$19</f>
        <v>2508.1039551100002</v>
      </c>
      <c r="Q108" s="36">
        <f>SUMIFS(СВЦЭМ!$C$39:$C$782,СВЦЭМ!$A$39:$A$782,$A108,СВЦЭМ!$B$39:$B$782,Q$79)+'СЕТ СН'!$H$9+СВЦЭМ!$D$10+'СЕТ СН'!$H$6-'СЕТ СН'!$H$19</f>
        <v>2523.11890133</v>
      </c>
      <c r="R108" s="36">
        <f>SUMIFS(СВЦЭМ!$C$39:$C$782,СВЦЭМ!$A$39:$A$782,$A108,СВЦЭМ!$B$39:$B$782,R$79)+'СЕТ СН'!$H$9+СВЦЭМ!$D$10+'СЕТ СН'!$H$6-'СЕТ СН'!$H$19</f>
        <v>2543.1770895999998</v>
      </c>
      <c r="S108" s="36">
        <f>SUMIFS(СВЦЭМ!$C$39:$C$782,СВЦЭМ!$A$39:$A$782,$A108,СВЦЭМ!$B$39:$B$782,S$79)+'СЕТ СН'!$H$9+СВЦЭМ!$D$10+'СЕТ СН'!$H$6-'СЕТ СН'!$H$19</f>
        <v>2506.0012254200001</v>
      </c>
      <c r="T108" s="36">
        <f>SUMIFS(СВЦЭМ!$C$39:$C$782,СВЦЭМ!$A$39:$A$782,$A108,СВЦЭМ!$B$39:$B$782,T$79)+'СЕТ СН'!$H$9+СВЦЭМ!$D$10+'СЕТ СН'!$H$6-'СЕТ СН'!$H$19</f>
        <v>2456.6564042800001</v>
      </c>
      <c r="U108" s="36">
        <f>SUMIFS(СВЦЭМ!$C$39:$C$782,СВЦЭМ!$A$39:$A$782,$A108,СВЦЭМ!$B$39:$B$782,U$79)+'СЕТ СН'!$H$9+СВЦЭМ!$D$10+'СЕТ СН'!$H$6-'СЕТ СН'!$H$19</f>
        <v>2405.7511094700003</v>
      </c>
      <c r="V108" s="36">
        <f>SUMIFS(СВЦЭМ!$C$39:$C$782,СВЦЭМ!$A$39:$A$782,$A108,СВЦЭМ!$B$39:$B$782,V$79)+'СЕТ СН'!$H$9+СВЦЭМ!$D$10+'СЕТ СН'!$H$6-'СЕТ СН'!$H$19</f>
        <v>2400.8727767199998</v>
      </c>
      <c r="W108" s="36">
        <f>SUMIFS(СВЦЭМ!$C$39:$C$782,СВЦЭМ!$A$39:$A$782,$A108,СВЦЭМ!$B$39:$B$782,W$79)+'СЕТ СН'!$H$9+СВЦЭМ!$D$10+'СЕТ СН'!$H$6-'СЕТ СН'!$H$19</f>
        <v>2418.7006848599999</v>
      </c>
      <c r="X108" s="36">
        <f>SUMIFS(СВЦЭМ!$C$39:$C$782,СВЦЭМ!$A$39:$A$782,$A108,СВЦЭМ!$B$39:$B$782,X$79)+'СЕТ СН'!$H$9+СВЦЭМ!$D$10+'СЕТ СН'!$H$6-'СЕТ СН'!$H$19</f>
        <v>2453.9819310600001</v>
      </c>
      <c r="Y108" s="36">
        <f>SUMIFS(СВЦЭМ!$C$39:$C$782,СВЦЭМ!$A$39:$A$782,$A108,СВЦЭМ!$B$39:$B$782,Y$79)+'СЕТ СН'!$H$9+СВЦЭМ!$D$10+'СЕТ СН'!$H$6-'СЕТ СН'!$H$19</f>
        <v>2441.8364473000001</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33" t="s">
        <v>7</v>
      </c>
      <c r="B111" s="127" t="s">
        <v>76</v>
      </c>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9"/>
    </row>
    <row r="112" spans="1:25" ht="12.75" customHeight="1" x14ac:dyDescent="0.2">
      <c r="A112" s="134"/>
      <c r="B112" s="130"/>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2"/>
    </row>
    <row r="113" spans="1:25" ht="12.75" customHeight="1" x14ac:dyDescent="0.2">
      <c r="A113" s="135"/>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01.02.2024</v>
      </c>
      <c r="B114" s="36">
        <f>SUMIFS(СВЦЭМ!$C$39:$C$782,СВЦЭМ!$A$39:$A$782,$A114,СВЦЭМ!$B$39:$B$782,B$113)+'СЕТ СН'!$I$9+СВЦЭМ!$D$10+'СЕТ СН'!$I$6-'СЕТ СН'!$I$19</f>
        <v>2778.8256843600002</v>
      </c>
      <c r="C114" s="36">
        <f>SUMIFS(СВЦЭМ!$C$39:$C$782,СВЦЭМ!$A$39:$A$782,$A114,СВЦЭМ!$B$39:$B$782,C$113)+'СЕТ СН'!$I$9+СВЦЭМ!$D$10+'СЕТ СН'!$I$6-'СЕТ СН'!$I$19</f>
        <v>2811.3279330699997</v>
      </c>
      <c r="D114" s="36">
        <f>SUMIFS(СВЦЭМ!$C$39:$C$782,СВЦЭМ!$A$39:$A$782,$A114,СВЦЭМ!$B$39:$B$782,D$113)+'СЕТ СН'!$I$9+СВЦЭМ!$D$10+'СЕТ СН'!$I$6-'СЕТ СН'!$I$19</f>
        <v>2821.10055642</v>
      </c>
      <c r="E114" s="36">
        <f>SUMIFS(СВЦЭМ!$C$39:$C$782,СВЦЭМ!$A$39:$A$782,$A114,СВЦЭМ!$B$39:$B$782,E$113)+'СЕТ СН'!$I$9+СВЦЭМ!$D$10+'СЕТ СН'!$I$6-'СЕТ СН'!$I$19</f>
        <v>2833.3847028600003</v>
      </c>
      <c r="F114" s="36">
        <f>SUMIFS(СВЦЭМ!$C$39:$C$782,СВЦЭМ!$A$39:$A$782,$A114,СВЦЭМ!$B$39:$B$782,F$113)+'СЕТ СН'!$I$9+СВЦЭМ!$D$10+'СЕТ СН'!$I$6-'СЕТ СН'!$I$19</f>
        <v>2823.1937267600001</v>
      </c>
      <c r="G114" s="36">
        <f>SUMIFS(СВЦЭМ!$C$39:$C$782,СВЦЭМ!$A$39:$A$782,$A114,СВЦЭМ!$B$39:$B$782,G$113)+'СЕТ СН'!$I$9+СВЦЭМ!$D$10+'СЕТ СН'!$I$6-'СЕТ СН'!$I$19</f>
        <v>2799.4520904400001</v>
      </c>
      <c r="H114" s="36">
        <f>SUMIFS(СВЦЭМ!$C$39:$C$782,СВЦЭМ!$A$39:$A$782,$A114,СВЦЭМ!$B$39:$B$782,H$113)+'СЕТ СН'!$I$9+СВЦЭМ!$D$10+'СЕТ СН'!$I$6-'СЕТ СН'!$I$19</f>
        <v>2732.5314521199998</v>
      </c>
      <c r="I114" s="36">
        <f>SUMIFS(СВЦЭМ!$C$39:$C$782,СВЦЭМ!$A$39:$A$782,$A114,СВЦЭМ!$B$39:$B$782,I$113)+'СЕТ СН'!$I$9+СВЦЭМ!$D$10+'СЕТ СН'!$I$6-'СЕТ СН'!$I$19</f>
        <v>2706.1048233199999</v>
      </c>
      <c r="J114" s="36">
        <f>SUMIFS(СВЦЭМ!$C$39:$C$782,СВЦЭМ!$A$39:$A$782,$A114,СВЦЭМ!$B$39:$B$782,J$113)+'СЕТ СН'!$I$9+СВЦЭМ!$D$10+'СЕТ СН'!$I$6-'СЕТ СН'!$I$19</f>
        <v>2624.8127495500003</v>
      </c>
      <c r="K114" s="36">
        <f>SUMIFS(СВЦЭМ!$C$39:$C$782,СВЦЭМ!$A$39:$A$782,$A114,СВЦЭМ!$B$39:$B$782,K$113)+'СЕТ СН'!$I$9+СВЦЭМ!$D$10+'СЕТ СН'!$I$6-'СЕТ СН'!$I$19</f>
        <v>2586.9898513200001</v>
      </c>
      <c r="L114" s="36">
        <f>SUMIFS(СВЦЭМ!$C$39:$C$782,СВЦЭМ!$A$39:$A$782,$A114,СВЦЭМ!$B$39:$B$782,L$113)+'СЕТ СН'!$I$9+СВЦЭМ!$D$10+'СЕТ СН'!$I$6-'СЕТ СН'!$I$19</f>
        <v>2593.35773268</v>
      </c>
      <c r="M114" s="36">
        <f>SUMIFS(СВЦЭМ!$C$39:$C$782,СВЦЭМ!$A$39:$A$782,$A114,СВЦЭМ!$B$39:$B$782,M$113)+'СЕТ СН'!$I$9+СВЦЭМ!$D$10+'СЕТ СН'!$I$6-'СЕТ СН'!$I$19</f>
        <v>2615.9203062300003</v>
      </c>
      <c r="N114" s="36">
        <f>SUMIFS(СВЦЭМ!$C$39:$C$782,СВЦЭМ!$A$39:$A$782,$A114,СВЦЭМ!$B$39:$B$782,N$113)+'СЕТ СН'!$I$9+СВЦЭМ!$D$10+'СЕТ СН'!$I$6-'СЕТ СН'!$I$19</f>
        <v>2634.8042666800002</v>
      </c>
      <c r="O114" s="36">
        <f>SUMIFS(СВЦЭМ!$C$39:$C$782,СВЦЭМ!$A$39:$A$782,$A114,СВЦЭМ!$B$39:$B$782,O$113)+'СЕТ СН'!$I$9+СВЦЭМ!$D$10+'СЕТ СН'!$I$6-'СЕТ СН'!$I$19</f>
        <v>2651.4469748400002</v>
      </c>
      <c r="P114" s="36">
        <f>SUMIFS(СВЦЭМ!$C$39:$C$782,СВЦЭМ!$A$39:$A$782,$A114,СВЦЭМ!$B$39:$B$782,P$113)+'СЕТ СН'!$I$9+СВЦЭМ!$D$10+'СЕТ СН'!$I$6-'СЕТ СН'!$I$19</f>
        <v>2670.22640112</v>
      </c>
      <c r="Q114" s="36">
        <f>SUMIFS(СВЦЭМ!$C$39:$C$782,СВЦЭМ!$A$39:$A$782,$A114,СВЦЭМ!$B$39:$B$782,Q$113)+'СЕТ СН'!$I$9+СВЦЭМ!$D$10+'СЕТ СН'!$I$6-'СЕТ СН'!$I$19</f>
        <v>2686.99805621</v>
      </c>
      <c r="R114" s="36">
        <f>SUMIFS(СВЦЭМ!$C$39:$C$782,СВЦЭМ!$A$39:$A$782,$A114,СВЦЭМ!$B$39:$B$782,R$113)+'СЕТ СН'!$I$9+СВЦЭМ!$D$10+'СЕТ СН'!$I$6-'СЕТ СН'!$I$19</f>
        <v>2683.9501830400004</v>
      </c>
      <c r="S114" s="36">
        <f>SUMIFS(СВЦЭМ!$C$39:$C$782,СВЦЭМ!$A$39:$A$782,$A114,СВЦЭМ!$B$39:$B$782,S$113)+'СЕТ СН'!$I$9+СВЦЭМ!$D$10+'СЕТ СН'!$I$6-'СЕТ СН'!$I$19</f>
        <v>2658.0208886800001</v>
      </c>
      <c r="T114" s="36">
        <f>SUMIFS(СВЦЭМ!$C$39:$C$782,СВЦЭМ!$A$39:$A$782,$A114,СВЦЭМ!$B$39:$B$782,T$113)+'СЕТ СН'!$I$9+СВЦЭМ!$D$10+'СЕТ СН'!$I$6-'СЕТ СН'!$I$19</f>
        <v>2617.3383450000001</v>
      </c>
      <c r="U114" s="36">
        <f>SUMIFS(СВЦЭМ!$C$39:$C$782,СВЦЭМ!$A$39:$A$782,$A114,СВЦЭМ!$B$39:$B$782,U$113)+'СЕТ СН'!$I$9+СВЦЭМ!$D$10+'СЕТ СН'!$I$6-'СЕТ СН'!$I$19</f>
        <v>2617.9461677300001</v>
      </c>
      <c r="V114" s="36">
        <f>SUMIFS(СВЦЭМ!$C$39:$C$782,СВЦЭМ!$A$39:$A$782,$A114,СВЦЭМ!$B$39:$B$782,V$113)+'СЕТ СН'!$I$9+СВЦЭМ!$D$10+'СЕТ СН'!$I$6-'СЕТ СН'!$I$19</f>
        <v>2632.01879706</v>
      </c>
      <c r="W114" s="36">
        <f>SUMIFS(СВЦЭМ!$C$39:$C$782,СВЦЭМ!$A$39:$A$782,$A114,СВЦЭМ!$B$39:$B$782,W$113)+'СЕТ СН'!$I$9+СВЦЭМ!$D$10+'СЕТ СН'!$I$6-'СЕТ СН'!$I$19</f>
        <v>2651.2195228999999</v>
      </c>
      <c r="X114" s="36">
        <f>SUMIFS(СВЦЭМ!$C$39:$C$782,СВЦЭМ!$A$39:$A$782,$A114,СВЦЭМ!$B$39:$B$782,X$113)+'СЕТ СН'!$I$9+СВЦЭМ!$D$10+'СЕТ СН'!$I$6-'СЕТ СН'!$I$19</f>
        <v>2685.3705979000001</v>
      </c>
      <c r="Y114" s="36">
        <f>SUMIFS(СВЦЭМ!$C$39:$C$782,СВЦЭМ!$A$39:$A$782,$A114,СВЦЭМ!$B$39:$B$782,Y$113)+'СЕТ СН'!$I$9+СВЦЭМ!$D$10+'СЕТ СН'!$I$6-'СЕТ СН'!$I$19</f>
        <v>2711.8899334600001</v>
      </c>
    </row>
    <row r="115" spans="1:25" ht="15.75" x14ac:dyDescent="0.2">
      <c r="A115" s="35">
        <f>A114+1</f>
        <v>45324</v>
      </c>
      <c r="B115" s="36">
        <f>SUMIFS(СВЦЭМ!$C$39:$C$782,СВЦЭМ!$A$39:$A$782,$A115,СВЦЭМ!$B$39:$B$782,B$113)+'СЕТ СН'!$I$9+СВЦЭМ!$D$10+'СЕТ СН'!$I$6-'СЕТ СН'!$I$19</f>
        <v>2715.40793669</v>
      </c>
      <c r="C115" s="36">
        <f>SUMIFS(СВЦЭМ!$C$39:$C$782,СВЦЭМ!$A$39:$A$782,$A115,СВЦЭМ!$B$39:$B$782,C$113)+'СЕТ СН'!$I$9+СВЦЭМ!$D$10+'СЕТ СН'!$I$6-'СЕТ СН'!$I$19</f>
        <v>2734.4184011699999</v>
      </c>
      <c r="D115" s="36">
        <f>SUMIFS(СВЦЭМ!$C$39:$C$782,СВЦЭМ!$A$39:$A$782,$A115,СВЦЭМ!$B$39:$B$782,D$113)+'СЕТ СН'!$I$9+СВЦЭМ!$D$10+'СЕТ СН'!$I$6-'СЕТ СН'!$I$19</f>
        <v>2772.5758416799999</v>
      </c>
      <c r="E115" s="36">
        <f>SUMIFS(СВЦЭМ!$C$39:$C$782,СВЦЭМ!$A$39:$A$782,$A115,СВЦЭМ!$B$39:$B$782,E$113)+'СЕТ СН'!$I$9+СВЦЭМ!$D$10+'СЕТ СН'!$I$6-'СЕТ СН'!$I$19</f>
        <v>2756.6558768</v>
      </c>
      <c r="F115" s="36">
        <f>SUMIFS(СВЦЭМ!$C$39:$C$782,СВЦЭМ!$A$39:$A$782,$A115,СВЦЭМ!$B$39:$B$782,F$113)+'СЕТ СН'!$I$9+СВЦЭМ!$D$10+'СЕТ СН'!$I$6-'СЕТ СН'!$I$19</f>
        <v>2750.6973449900001</v>
      </c>
      <c r="G115" s="36">
        <f>SUMIFS(СВЦЭМ!$C$39:$C$782,СВЦЭМ!$A$39:$A$782,$A115,СВЦЭМ!$B$39:$B$782,G$113)+'СЕТ СН'!$I$9+СВЦЭМ!$D$10+'СЕТ СН'!$I$6-'СЕТ СН'!$I$19</f>
        <v>2748.7959730500002</v>
      </c>
      <c r="H115" s="36">
        <f>SUMIFS(СВЦЭМ!$C$39:$C$782,СВЦЭМ!$A$39:$A$782,$A115,СВЦЭМ!$B$39:$B$782,H$113)+'СЕТ СН'!$I$9+СВЦЭМ!$D$10+'СЕТ СН'!$I$6-'СЕТ СН'!$I$19</f>
        <v>2698.9809134300003</v>
      </c>
      <c r="I115" s="36">
        <f>SUMIFS(СВЦЭМ!$C$39:$C$782,СВЦЭМ!$A$39:$A$782,$A115,СВЦЭМ!$B$39:$B$782,I$113)+'СЕТ СН'!$I$9+СВЦЭМ!$D$10+'СЕТ СН'!$I$6-'СЕТ СН'!$I$19</f>
        <v>2660.8907025600001</v>
      </c>
      <c r="J115" s="36">
        <f>SUMIFS(СВЦЭМ!$C$39:$C$782,СВЦЭМ!$A$39:$A$782,$A115,СВЦЭМ!$B$39:$B$782,J$113)+'СЕТ СН'!$I$9+СВЦЭМ!$D$10+'СЕТ СН'!$I$6-'СЕТ СН'!$I$19</f>
        <v>2602.1028031800001</v>
      </c>
      <c r="K115" s="36">
        <f>SUMIFS(СВЦЭМ!$C$39:$C$782,СВЦЭМ!$A$39:$A$782,$A115,СВЦЭМ!$B$39:$B$782,K$113)+'СЕТ СН'!$I$9+СВЦЭМ!$D$10+'СЕТ СН'!$I$6-'СЕТ СН'!$I$19</f>
        <v>2577.08827574</v>
      </c>
      <c r="L115" s="36">
        <f>SUMIFS(СВЦЭМ!$C$39:$C$782,СВЦЭМ!$A$39:$A$782,$A115,СВЦЭМ!$B$39:$B$782,L$113)+'СЕТ СН'!$I$9+СВЦЭМ!$D$10+'СЕТ СН'!$I$6-'СЕТ СН'!$I$19</f>
        <v>2570.54049996</v>
      </c>
      <c r="M115" s="36">
        <f>SUMIFS(СВЦЭМ!$C$39:$C$782,СВЦЭМ!$A$39:$A$782,$A115,СВЦЭМ!$B$39:$B$782,M$113)+'СЕТ СН'!$I$9+СВЦЭМ!$D$10+'СЕТ СН'!$I$6-'СЕТ СН'!$I$19</f>
        <v>2574.3663302300001</v>
      </c>
      <c r="N115" s="36">
        <f>SUMIFS(СВЦЭМ!$C$39:$C$782,СВЦЭМ!$A$39:$A$782,$A115,СВЦЭМ!$B$39:$B$782,N$113)+'СЕТ СН'!$I$9+СВЦЭМ!$D$10+'СЕТ СН'!$I$6-'СЕТ СН'!$I$19</f>
        <v>2597.16184041</v>
      </c>
      <c r="O115" s="36">
        <f>SUMIFS(СВЦЭМ!$C$39:$C$782,СВЦЭМ!$A$39:$A$782,$A115,СВЦЭМ!$B$39:$B$782,O$113)+'СЕТ СН'!$I$9+СВЦЭМ!$D$10+'СЕТ СН'!$I$6-'СЕТ СН'!$I$19</f>
        <v>2608.1335256399998</v>
      </c>
      <c r="P115" s="36">
        <f>SUMIFS(СВЦЭМ!$C$39:$C$782,СВЦЭМ!$A$39:$A$782,$A115,СВЦЭМ!$B$39:$B$782,P$113)+'СЕТ СН'!$I$9+СВЦЭМ!$D$10+'СЕТ СН'!$I$6-'СЕТ СН'!$I$19</f>
        <v>2620.3276710199998</v>
      </c>
      <c r="Q115" s="36">
        <f>SUMIFS(СВЦЭМ!$C$39:$C$782,СВЦЭМ!$A$39:$A$782,$A115,СВЦЭМ!$B$39:$B$782,Q$113)+'СЕТ СН'!$I$9+СВЦЭМ!$D$10+'СЕТ СН'!$I$6-'СЕТ СН'!$I$19</f>
        <v>2640.9245535300001</v>
      </c>
      <c r="R115" s="36">
        <f>SUMIFS(СВЦЭМ!$C$39:$C$782,СВЦЭМ!$A$39:$A$782,$A115,СВЦЭМ!$B$39:$B$782,R$113)+'СЕТ СН'!$I$9+СВЦЭМ!$D$10+'СЕТ СН'!$I$6-'СЕТ СН'!$I$19</f>
        <v>2644.2561015299998</v>
      </c>
      <c r="S115" s="36">
        <f>SUMIFS(СВЦЭМ!$C$39:$C$782,СВЦЭМ!$A$39:$A$782,$A115,СВЦЭМ!$B$39:$B$782,S$113)+'СЕТ СН'!$I$9+СВЦЭМ!$D$10+'СЕТ СН'!$I$6-'СЕТ СН'!$I$19</f>
        <v>2662.8102358200003</v>
      </c>
      <c r="T115" s="36">
        <f>SUMIFS(СВЦЭМ!$C$39:$C$782,СВЦЭМ!$A$39:$A$782,$A115,СВЦЭМ!$B$39:$B$782,T$113)+'СЕТ СН'!$I$9+СВЦЭМ!$D$10+'СЕТ СН'!$I$6-'СЕТ СН'!$I$19</f>
        <v>2604.77858414</v>
      </c>
      <c r="U115" s="36">
        <f>SUMIFS(СВЦЭМ!$C$39:$C$782,СВЦЭМ!$A$39:$A$782,$A115,СВЦЭМ!$B$39:$B$782,U$113)+'СЕТ СН'!$I$9+СВЦЭМ!$D$10+'СЕТ СН'!$I$6-'СЕТ СН'!$I$19</f>
        <v>2608.5247599599998</v>
      </c>
      <c r="V115" s="36">
        <f>SUMIFS(СВЦЭМ!$C$39:$C$782,СВЦЭМ!$A$39:$A$782,$A115,СВЦЭМ!$B$39:$B$782,V$113)+'СЕТ СН'!$I$9+СВЦЭМ!$D$10+'СЕТ СН'!$I$6-'СЕТ СН'!$I$19</f>
        <v>2608.66337737</v>
      </c>
      <c r="W115" s="36">
        <f>SUMIFS(СВЦЭМ!$C$39:$C$782,СВЦЭМ!$A$39:$A$782,$A115,СВЦЭМ!$B$39:$B$782,W$113)+'СЕТ СН'!$I$9+СВЦЭМ!$D$10+'СЕТ СН'!$I$6-'СЕТ СН'!$I$19</f>
        <v>2616.1519045700002</v>
      </c>
      <c r="X115" s="36">
        <f>SUMIFS(СВЦЭМ!$C$39:$C$782,СВЦЭМ!$A$39:$A$782,$A115,СВЦЭМ!$B$39:$B$782,X$113)+'СЕТ СН'!$I$9+СВЦЭМ!$D$10+'СЕТ СН'!$I$6-'СЕТ СН'!$I$19</f>
        <v>2653.2032112400002</v>
      </c>
      <c r="Y115" s="36">
        <f>SUMIFS(СВЦЭМ!$C$39:$C$782,СВЦЭМ!$A$39:$A$782,$A115,СВЦЭМ!$B$39:$B$782,Y$113)+'СЕТ СН'!$I$9+СВЦЭМ!$D$10+'СЕТ СН'!$I$6-'СЕТ СН'!$I$19</f>
        <v>2772.5803363200002</v>
      </c>
    </row>
    <row r="116" spans="1:25" ht="15.75" x14ac:dyDescent="0.2">
      <c r="A116" s="35">
        <f t="shared" ref="A116:A142" si="3">A115+1</f>
        <v>45325</v>
      </c>
      <c r="B116" s="36">
        <f>SUMIFS(СВЦЭМ!$C$39:$C$782,СВЦЭМ!$A$39:$A$782,$A116,СВЦЭМ!$B$39:$B$782,B$113)+'СЕТ СН'!$I$9+СВЦЭМ!$D$10+'СЕТ СН'!$I$6-'СЕТ СН'!$I$19</f>
        <v>2664.52169847</v>
      </c>
      <c r="C116" s="36">
        <f>SUMIFS(СВЦЭМ!$C$39:$C$782,СВЦЭМ!$A$39:$A$782,$A116,СВЦЭМ!$B$39:$B$782,C$113)+'СЕТ СН'!$I$9+СВЦЭМ!$D$10+'СЕТ СН'!$I$6-'СЕТ СН'!$I$19</f>
        <v>2667.7309341600003</v>
      </c>
      <c r="D116" s="36">
        <f>SUMIFS(СВЦЭМ!$C$39:$C$782,СВЦЭМ!$A$39:$A$782,$A116,СВЦЭМ!$B$39:$B$782,D$113)+'СЕТ СН'!$I$9+СВЦЭМ!$D$10+'СЕТ СН'!$I$6-'СЕТ СН'!$I$19</f>
        <v>2684.3132999300001</v>
      </c>
      <c r="E116" s="36">
        <f>SUMIFS(СВЦЭМ!$C$39:$C$782,СВЦЭМ!$A$39:$A$782,$A116,СВЦЭМ!$B$39:$B$782,E$113)+'СЕТ СН'!$I$9+СВЦЭМ!$D$10+'СЕТ СН'!$I$6-'СЕТ СН'!$I$19</f>
        <v>2690.9772946100002</v>
      </c>
      <c r="F116" s="36">
        <f>SUMIFS(СВЦЭМ!$C$39:$C$782,СВЦЭМ!$A$39:$A$782,$A116,СВЦЭМ!$B$39:$B$782,F$113)+'СЕТ СН'!$I$9+СВЦЭМ!$D$10+'СЕТ СН'!$I$6-'СЕТ СН'!$I$19</f>
        <v>2692.7551300300001</v>
      </c>
      <c r="G116" s="36">
        <f>SUMIFS(СВЦЭМ!$C$39:$C$782,СВЦЭМ!$A$39:$A$782,$A116,СВЦЭМ!$B$39:$B$782,G$113)+'СЕТ СН'!$I$9+СВЦЭМ!$D$10+'СЕТ СН'!$I$6-'СЕТ СН'!$I$19</f>
        <v>2681.34694485</v>
      </c>
      <c r="H116" s="36">
        <f>SUMIFS(СВЦЭМ!$C$39:$C$782,СВЦЭМ!$A$39:$A$782,$A116,СВЦЭМ!$B$39:$B$782,H$113)+'СЕТ СН'!$I$9+СВЦЭМ!$D$10+'СЕТ СН'!$I$6-'СЕТ СН'!$I$19</f>
        <v>2676.03430501</v>
      </c>
      <c r="I116" s="36">
        <f>SUMIFS(СВЦЭМ!$C$39:$C$782,СВЦЭМ!$A$39:$A$782,$A116,СВЦЭМ!$B$39:$B$782,I$113)+'СЕТ СН'!$I$9+СВЦЭМ!$D$10+'СЕТ СН'!$I$6-'СЕТ СН'!$I$19</f>
        <v>2658.3534572200001</v>
      </c>
      <c r="J116" s="36">
        <f>SUMIFS(СВЦЭМ!$C$39:$C$782,СВЦЭМ!$A$39:$A$782,$A116,СВЦЭМ!$B$39:$B$782,J$113)+'СЕТ СН'!$I$9+СВЦЭМ!$D$10+'СЕТ СН'!$I$6-'СЕТ СН'!$I$19</f>
        <v>2628.9359516599998</v>
      </c>
      <c r="K116" s="36">
        <f>SUMIFS(СВЦЭМ!$C$39:$C$782,СВЦЭМ!$A$39:$A$782,$A116,СВЦЭМ!$B$39:$B$782,K$113)+'СЕТ СН'!$I$9+СВЦЭМ!$D$10+'СЕТ СН'!$I$6-'СЕТ СН'!$I$19</f>
        <v>2571.7745764800002</v>
      </c>
      <c r="L116" s="36">
        <f>SUMIFS(СВЦЭМ!$C$39:$C$782,СВЦЭМ!$A$39:$A$782,$A116,СВЦЭМ!$B$39:$B$782,L$113)+'СЕТ СН'!$I$9+СВЦЭМ!$D$10+'СЕТ СН'!$I$6-'СЕТ СН'!$I$19</f>
        <v>2536.7111281400003</v>
      </c>
      <c r="M116" s="36">
        <f>SUMIFS(СВЦЭМ!$C$39:$C$782,СВЦЭМ!$A$39:$A$782,$A116,СВЦЭМ!$B$39:$B$782,M$113)+'СЕТ СН'!$I$9+СВЦЭМ!$D$10+'СЕТ СН'!$I$6-'СЕТ СН'!$I$19</f>
        <v>2545.5302176700002</v>
      </c>
      <c r="N116" s="36">
        <f>SUMIFS(СВЦЭМ!$C$39:$C$782,СВЦЭМ!$A$39:$A$782,$A116,СВЦЭМ!$B$39:$B$782,N$113)+'СЕТ СН'!$I$9+СВЦЭМ!$D$10+'СЕТ СН'!$I$6-'СЕТ СН'!$I$19</f>
        <v>2568.9817735900001</v>
      </c>
      <c r="O116" s="36">
        <f>SUMIFS(СВЦЭМ!$C$39:$C$782,СВЦЭМ!$A$39:$A$782,$A116,СВЦЭМ!$B$39:$B$782,O$113)+'СЕТ СН'!$I$9+СВЦЭМ!$D$10+'СЕТ СН'!$I$6-'СЕТ СН'!$I$19</f>
        <v>2579.3666048700002</v>
      </c>
      <c r="P116" s="36">
        <f>SUMIFS(СВЦЭМ!$C$39:$C$782,СВЦЭМ!$A$39:$A$782,$A116,СВЦЭМ!$B$39:$B$782,P$113)+'СЕТ СН'!$I$9+СВЦЭМ!$D$10+'СЕТ СН'!$I$6-'СЕТ СН'!$I$19</f>
        <v>2598.5071983600001</v>
      </c>
      <c r="Q116" s="36">
        <f>SUMIFS(СВЦЭМ!$C$39:$C$782,СВЦЭМ!$A$39:$A$782,$A116,СВЦЭМ!$B$39:$B$782,Q$113)+'СЕТ СН'!$I$9+СВЦЭМ!$D$10+'СЕТ СН'!$I$6-'СЕТ СН'!$I$19</f>
        <v>2610.70964813</v>
      </c>
      <c r="R116" s="36">
        <f>SUMIFS(СВЦЭМ!$C$39:$C$782,СВЦЭМ!$A$39:$A$782,$A116,СВЦЭМ!$B$39:$B$782,R$113)+'СЕТ СН'!$I$9+СВЦЭМ!$D$10+'СЕТ СН'!$I$6-'СЕТ СН'!$I$19</f>
        <v>2619.7167386700003</v>
      </c>
      <c r="S116" s="36">
        <f>SUMIFS(СВЦЭМ!$C$39:$C$782,СВЦЭМ!$A$39:$A$782,$A116,СВЦЭМ!$B$39:$B$782,S$113)+'СЕТ СН'!$I$9+СВЦЭМ!$D$10+'СЕТ СН'!$I$6-'СЕТ СН'!$I$19</f>
        <v>2598.2129266500001</v>
      </c>
      <c r="T116" s="36">
        <f>SUMIFS(СВЦЭМ!$C$39:$C$782,СВЦЭМ!$A$39:$A$782,$A116,СВЦЭМ!$B$39:$B$782,T$113)+'СЕТ СН'!$I$9+СВЦЭМ!$D$10+'СЕТ СН'!$I$6-'СЕТ СН'!$I$19</f>
        <v>2552.0150846000001</v>
      </c>
      <c r="U116" s="36">
        <f>SUMIFS(СВЦЭМ!$C$39:$C$782,СВЦЭМ!$A$39:$A$782,$A116,СВЦЭМ!$B$39:$B$782,U$113)+'СЕТ СН'!$I$9+СВЦЭМ!$D$10+'СЕТ СН'!$I$6-'СЕТ СН'!$I$19</f>
        <v>2554.7640091800004</v>
      </c>
      <c r="V116" s="36">
        <f>SUMIFS(СВЦЭМ!$C$39:$C$782,СВЦЭМ!$A$39:$A$782,$A116,СВЦЭМ!$B$39:$B$782,V$113)+'СЕТ СН'!$I$9+СВЦЭМ!$D$10+'СЕТ СН'!$I$6-'СЕТ СН'!$I$19</f>
        <v>2571.8452115300001</v>
      </c>
      <c r="W116" s="36">
        <f>SUMIFS(СВЦЭМ!$C$39:$C$782,СВЦЭМ!$A$39:$A$782,$A116,СВЦЭМ!$B$39:$B$782,W$113)+'СЕТ СН'!$I$9+СВЦЭМ!$D$10+'СЕТ СН'!$I$6-'СЕТ СН'!$I$19</f>
        <v>2589.8816375799997</v>
      </c>
      <c r="X116" s="36">
        <f>SUMIFS(СВЦЭМ!$C$39:$C$782,СВЦЭМ!$A$39:$A$782,$A116,СВЦЭМ!$B$39:$B$782,X$113)+'СЕТ СН'!$I$9+СВЦЭМ!$D$10+'СЕТ СН'!$I$6-'СЕТ СН'!$I$19</f>
        <v>2612.9921220699998</v>
      </c>
      <c r="Y116" s="36">
        <f>SUMIFS(СВЦЭМ!$C$39:$C$782,СВЦЭМ!$A$39:$A$782,$A116,СВЦЭМ!$B$39:$B$782,Y$113)+'СЕТ СН'!$I$9+СВЦЭМ!$D$10+'СЕТ СН'!$I$6-'СЕТ СН'!$I$19</f>
        <v>2640.1570246000001</v>
      </c>
    </row>
    <row r="117" spans="1:25" ht="15.75" x14ac:dyDescent="0.2">
      <c r="A117" s="35">
        <f t="shared" si="3"/>
        <v>45326</v>
      </c>
      <c r="B117" s="36">
        <f>SUMIFS(СВЦЭМ!$C$39:$C$782,СВЦЭМ!$A$39:$A$782,$A117,СВЦЭМ!$B$39:$B$782,B$113)+'СЕТ СН'!$I$9+СВЦЭМ!$D$10+'СЕТ СН'!$I$6-'СЕТ СН'!$I$19</f>
        <v>2597.4468429799999</v>
      </c>
      <c r="C117" s="36">
        <f>SUMIFS(СВЦЭМ!$C$39:$C$782,СВЦЭМ!$A$39:$A$782,$A117,СВЦЭМ!$B$39:$B$782,C$113)+'СЕТ СН'!$I$9+СВЦЭМ!$D$10+'СЕТ СН'!$I$6-'СЕТ СН'!$I$19</f>
        <v>2613.2876201500003</v>
      </c>
      <c r="D117" s="36">
        <f>SUMIFS(СВЦЭМ!$C$39:$C$782,СВЦЭМ!$A$39:$A$782,$A117,СВЦЭМ!$B$39:$B$782,D$113)+'СЕТ СН'!$I$9+СВЦЭМ!$D$10+'СЕТ СН'!$I$6-'СЕТ СН'!$I$19</f>
        <v>2628.9961964300001</v>
      </c>
      <c r="E117" s="36">
        <f>SUMIFS(СВЦЭМ!$C$39:$C$782,СВЦЭМ!$A$39:$A$782,$A117,СВЦЭМ!$B$39:$B$782,E$113)+'СЕТ СН'!$I$9+СВЦЭМ!$D$10+'СЕТ СН'!$I$6-'СЕТ СН'!$I$19</f>
        <v>2643.31308313</v>
      </c>
      <c r="F117" s="36">
        <f>SUMIFS(СВЦЭМ!$C$39:$C$782,СВЦЭМ!$A$39:$A$782,$A117,СВЦЭМ!$B$39:$B$782,F$113)+'СЕТ СН'!$I$9+СВЦЭМ!$D$10+'СЕТ СН'!$I$6-'СЕТ СН'!$I$19</f>
        <v>2634.3786332099999</v>
      </c>
      <c r="G117" s="36">
        <f>SUMIFS(СВЦЭМ!$C$39:$C$782,СВЦЭМ!$A$39:$A$782,$A117,СВЦЭМ!$B$39:$B$782,G$113)+'СЕТ СН'!$I$9+СВЦЭМ!$D$10+'СЕТ СН'!$I$6-'СЕТ СН'!$I$19</f>
        <v>2624.5593342399998</v>
      </c>
      <c r="H117" s="36">
        <f>SUMIFS(СВЦЭМ!$C$39:$C$782,СВЦЭМ!$A$39:$A$782,$A117,СВЦЭМ!$B$39:$B$782,H$113)+'СЕТ СН'!$I$9+СВЦЭМ!$D$10+'СЕТ СН'!$I$6-'СЕТ СН'!$I$19</f>
        <v>2602.47078465</v>
      </c>
      <c r="I117" s="36">
        <f>SUMIFS(СВЦЭМ!$C$39:$C$782,СВЦЭМ!$A$39:$A$782,$A117,СВЦЭМ!$B$39:$B$782,I$113)+'СЕТ СН'!$I$9+СВЦЭМ!$D$10+'СЕТ СН'!$I$6-'СЕТ СН'!$I$19</f>
        <v>2595.7151357500002</v>
      </c>
      <c r="J117" s="36">
        <f>SUMIFS(СВЦЭМ!$C$39:$C$782,СВЦЭМ!$A$39:$A$782,$A117,СВЦЭМ!$B$39:$B$782,J$113)+'СЕТ СН'!$I$9+СВЦЭМ!$D$10+'СЕТ СН'!$I$6-'СЕТ СН'!$I$19</f>
        <v>2587.3423224400003</v>
      </c>
      <c r="K117" s="36">
        <f>SUMIFS(СВЦЭМ!$C$39:$C$782,СВЦЭМ!$A$39:$A$782,$A117,СВЦЭМ!$B$39:$B$782,K$113)+'СЕТ СН'!$I$9+СВЦЭМ!$D$10+'СЕТ СН'!$I$6-'СЕТ СН'!$I$19</f>
        <v>2533.2991632900003</v>
      </c>
      <c r="L117" s="36">
        <f>SUMIFS(СВЦЭМ!$C$39:$C$782,СВЦЭМ!$A$39:$A$782,$A117,СВЦЭМ!$B$39:$B$782,L$113)+'СЕТ СН'!$I$9+СВЦЭМ!$D$10+'СЕТ СН'!$I$6-'СЕТ СН'!$I$19</f>
        <v>2501.1190757700001</v>
      </c>
      <c r="M117" s="36">
        <f>SUMIFS(СВЦЭМ!$C$39:$C$782,СВЦЭМ!$A$39:$A$782,$A117,СВЦЭМ!$B$39:$B$782,M$113)+'СЕТ СН'!$I$9+СВЦЭМ!$D$10+'СЕТ СН'!$I$6-'СЕТ СН'!$I$19</f>
        <v>2509.0004449600001</v>
      </c>
      <c r="N117" s="36">
        <f>SUMIFS(СВЦЭМ!$C$39:$C$782,СВЦЭМ!$A$39:$A$782,$A117,СВЦЭМ!$B$39:$B$782,N$113)+'СЕТ СН'!$I$9+СВЦЭМ!$D$10+'СЕТ СН'!$I$6-'СЕТ СН'!$I$19</f>
        <v>2516.7556654999998</v>
      </c>
      <c r="O117" s="36">
        <f>SUMIFS(СВЦЭМ!$C$39:$C$782,СВЦЭМ!$A$39:$A$782,$A117,СВЦЭМ!$B$39:$B$782,O$113)+'СЕТ СН'!$I$9+СВЦЭМ!$D$10+'СЕТ СН'!$I$6-'СЕТ СН'!$I$19</f>
        <v>2531.31604281</v>
      </c>
      <c r="P117" s="36">
        <f>SUMIFS(СВЦЭМ!$C$39:$C$782,СВЦЭМ!$A$39:$A$782,$A117,СВЦЭМ!$B$39:$B$782,P$113)+'СЕТ СН'!$I$9+СВЦЭМ!$D$10+'СЕТ СН'!$I$6-'СЕТ СН'!$I$19</f>
        <v>2546.0236980600002</v>
      </c>
      <c r="Q117" s="36">
        <f>SUMIFS(СВЦЭМ!$C$39:$C$782,СВЦЭМ!$A$39:$A$782,$A117,СВЦЭМ!$B$39:$B$782,Q$113)+'СЕТ СН'!$I$9+СВЦЭМ!$D$10+'СЕТ СН'!$I$6-'СЕТ СН'!$I$19</f>
        <v>2568.6454595599998</v>
      </c>
      <c r="R117" s="36">
        <f>SUMIFS(СВЦЭМ!$C$39:$C$782,СВЦЭМ!$A$39:$A$782,$A117,СВЦЭМ!$B$39:$B$782,R$113)+'СЕТ СН'!$I$9+СВЦЭМ!$D$10+'СЕТ СН'!$I$6-'СЕТ СН'!$I$19</f>
        <v>2564.9714795800001</v>
      </c>
      <c r="S117" s="36">
        <f>SUMIFS(СВЦЭМ!$C$39:$C$782,СВЦЭМ!$A$39:$A$782,$A117,СВЦЭМ!$B$39:$B$782,S$113)+'СЕТ СН'!$I$9+СВЦЭМ!$D$10+'СЕТ СН'!$I$6-'СЕТ СН'!$I$19</f>
        <v>2538.47058715</v>
      </c>
      <c r="T117" s="36">
        <f>SUMIFS(СВЦЭМ!$C$39:$C$782,СВЦЭМ!$A$39:$A$782,$A117,СВЦЭМ!$B$39:$B$782,T$113)+'СЕТ СН'!$I$9+СВЦЭМ!$D$10+'СЕТ СН'!$I$6-'СЕТ СН'!$I$19</f>
        <v>2490.45009157</v>
      </c>
      <c r="U117" s="36">
        <f>SUMIFS(СВЦЭМ!$C$39:$C$782,СВЦЭМ!$A$39:$A$782,$A117,СВЦЭМ!$B$39:$B$782,U$113)+'СЕТ СН'!$I$9+СВЦЭМ!$D$10+'СЕТ СН'!$I$6-'СЕТ СН'!$I$19</f>
        <v>2479.1795976399999</v>
      </c>
      <c r="V117" s="36">
        <f>SUMIFS(СВЦЭМ!$C$39:$C$782,СВЦЭМ!$A$39:$A$782,$A117,СВЦЭМ!$B$39:$B$782,V$113)+'СЕТ СН'!$I$9+СВЦЭМ!$D$10+'СЕТ СН'!$I$6-'СЕТ СН'!$I$19</f>
        <v>2498.47678847</v>
      </c>
      <c r="W117" s="36">
        <f>SUMIFS(СВЦЭМ!$C$39:$C$782,СВЦЭМ!$A$39:$A$782,$A117,СВЦЭМ!$B$39:$B$782,W$113)+'СЕТ СН'!$I$9+СВЦЭМ!$D$10+'СЕТ СН'!$I$6-'СЕТ СН'!$I$19</f>
        <v>2511.6100084700001</v>
      </c>
      <c r="X117" s="36">
        <f>SUMIFS(СВЦЭМ!$C$39:$C$782,СВЦЭМ!$A$39:$A$782,$A117,СВЦЭМ!$B$39:$B$782,X$113)+'СЕТ СН'!$I$9+СВЦЭМ!$D$10+'СЕТ СН'!$I$6-'СЕТ СН'!$I$19</f>
        <v>2534.2876986000001</v>
      </c>
      <c r="Y117" s="36">
        <f>SUMIFS(СВЦЭМ!$C$39:$C$782,СВЦЭМ!$A$39:$A$782,$A117,СВЦЭМ!$B$39:$B$782,Y$113)+'СЕТ СН'!$I$9+СВЦЭМ!$D$10+'СЕТ СН'!$I$6-'СЕТ СН'!$I$19</f>
        <v>2558.2988329199998</v>
      </c>
    </row>
    <row r="118" spans="1:25" ht="15.75" x14ac:dyDescent="0.2">
      <c r="A118" s="35">
        <f t="shared" si="3"/>
        <v>45327</v>
      </c>
      <c r="B118" s="36">
        <f>SUMIFS(СВЦЭМ!$C$39:$C$782,СВЦЭМ!$A$39:$A$782,$A118,СВЦЭМ!$B$39:$B$782,B$113)+'СЕТ СН'!$I$9+СВЦЭМ!$D$10+'СЕТ СН'!$I$6-'СЕТ СН'!$I$19</f>
        <v>2652.6913429200004</v>
      </c>
      <c r="C118" s="36">
        <f>SUMIFS(СВЦЭМ!$C$39:$C$782,СВЦЭМ!$A$39:$A$782,$A118,СВЦЭМ!$B$39:$B$782,C$113)+'СЕТ СН'!$I$9+СВЦЭМ!$D$10+'СЕТ СН'!$I$6-'СЕТ СН'!$I$19</f>
        <v>2723.30960185</v>
      </c>
      <c r="D118" s="36">
        <f>SUMIFS(СВЦЭМ!$C$39:$C$782,СВЦЭМ!$A$39:$A$782,$A118,СВЦЭМ!$B$39:$B$782,D$113)+'СЕТ СН'!$I$9+СВЦЭМ!$D$10+'СЕТ СН'!$I$6-'СЕТ СН'!$I$19</f>
        <v>2766.6028357599998</v>
      </c>
      <c r="E118" s="36">
        <f>SUMIFS(СВЦЭМ!$C$39:$C$782,СВЦЭМ!$A$39:$A$782,$A118,СВЦЭМ!$B$39:$B$782,E$113)+'СЕТ СН'!$I$9+СВЦЭМ!$D$10+'СЕТ СН'!$I$6-'СЕТ СН'!$I$19</f>
        <v>2775.8661501400002</v>
      </c>
      <c r="F118" s="36">
        <f>SUMIFS(СВЦЭМ!$C$39:$C$782,СВЦЭМ!$A$39:$A$782,$A118,СВЦЭМ!$B$39:$B$782,F$113)+'СЕТ СН'!$I$9+СВЦЭМ!$D$10+'СЕТ СН'!$I$6-'СЕТ СН'!$I$19</f>
        <v>2758.9438398100001</v>
      </c>
      <c r="G118" s="36">
        <f>SUMIFS(СВЦЭМ!$C$39:$C$782,СВЦЭМ!$A$39:$A$782,$A118,СВЦЭМ!$B$39:$B$782,G$113)+'СЕТ СН'!$I$9+СВЦЭМ!$D$10+'СЕТ СН'!$I$6-'СЕТ СН'!$I$19</f>
        <v>2754.5591023699999</v>
      </c>
      <c r="H118" s="36">
        <f>SUMIFS(СВЦЭМ!$C$39:$C$782,СВЦЭМ!$A$39:$A$782,$A118,СВЦЭМ!$B$39:$B$782,H$113)+'СЕТ СН'!$I$9+СВЦЭМ!$D$10+'СЕТ СН'!$I$6-'СЕТ СН'!$I$19</f>
        <v>2695.9680924599998</v>
      </c>
      <c r="I118" s="36">
        <f>SUMIFS(СВЦЭМ!$C$39:$C$782,СВЦЭМ!$A$39:$A$782,$A118,СВЦЭМ!$B$39:$B$782,I$113)+'СЕТ СН'!$I$9+СВЦЭМ!$D$10+'СЕТ СН'!$I$6-'СЕТ СН'!$I$19</f>
        <v>2640.5217125700001</v>
      </c>
      <c r="J118" s="36">
        <f>SUMIFS(СВЦЭМ!$C$39:$C$782,СВЦЭМ!$A$39:$A$782,$A118,СВЦЭМ!$B$39:$B$782,J$113)+'СЕТ СН'!$I$9+СВЦЭМ!$D$10+'СЕТ СН'!$I$6-'СЕТ СН'!$I$19</f>
        <v>2599.5441161799999</v>
      </c>
      <c r="K118" s="36">
        <f>SUMIFS(СВЦЭМ!$C$39:$C$782,СВЦЭМ!$A$39:$A$782,$A118,СВЦЭМ!$B$39:$B$782,K$113)+'СЕТ СН'!$I$9+СВЦЭМ!$D$10+'СЕТ СН'!$I$6-'СЕТ СН'!$I$19</f>
        <v>2578.18705589</v>
      </c>
      <c r="L118" s="36">
        <f>SUMIFS(СВЦЭМ!$C$39:$C$782,СВЦЭМ!$A$39:$A$782,$A118,СВЦЭМ!$B$39:$B$782,L$113)+'СЕТ СН'!$I$9+СВЦЭМ!$D$10+'СЕТ СН'!$I$6-'СЕТ СН'!$I$19</f>
        <v>2571.8100014000001</v>
      </c>
      <c r="M118" s="36">
        <f>SUMIFS(СВЦЭМ!$C$39:$C$782,СВЦЭМ!$A$39:$A$782,$A118,СВЦЭМ!$B$39:$B$782,M$113)+'СЕТ СН'!$I$9+СВЦЭМ!$D$10+'СЕТ СН'!$I$6-'СЕТ СН'!$I$19</f>
        <v>2595.1901480699999</v>
      </c>
      <c r="N118" s="36">
        <f>SUMIFS(СВЦЭМ!$C$39:$C$782,СВЦЭМ!$A$39:$A$782,$A118,СВЦЭМ!$B$39:$B$782,N$113)+'СЕТ СН'!$I$9+СВЦЭМ!$D$10+'СЕТ СН'!$I$6-'СЕТ СН'!$I$19</f>
        <v>2609.5279456099997</v>
      </c>
      <c r="O118" s="36">
        <f>SUMIFS(СВЦЭМ!$C$39:$C$782,СВЦЭМ!$A$39:$A$782,$A118,СВЦЭМ!$B$39:$B$782,O$113)+'СЕТ СН'!$I$9+СВЦЭМ!$D$10+'СЕТ СН'!$I$6-'СЕТ СН'!$I$19</f>
        <v>2619.7928344800002</v>
      </c>
      <c r="P118" s="36">
        <f>SUMIFS(СВЦЭМ!$C$39:$C$782,СВЦЭМ!$A$39:$A$782,$A118,СВЦЭМ!$B$39:$B$782,P$113)+'СЕТ СН'!$I$9+СВЦЭМ!$D$10+'СЕТ СН'!$I$6-'СЕТ СН'!$I$19</f>
        <v>2635.10675236</v>
      </c>
      <c r="Q118" s="36">
        <f>SUMIFS(СВЦЭМ!$C$39:$C$782,СВЦЭМ!$A$39:$A$782,$A118,СВЦЭМ!$B$39:$B$782,Q$113)+'СЕТ СН'!$I$9+СВЦЭМ!$D$10+'СЕТ СН'!$I$6-'СЕТ СН'!$I$19</f>
        <v>2648.6673269100002</v>
      </c>
      <c r="R118" s="36">
        <f>SUMIFS(СВЦЭМ!$C$39:$C$782,СВЦЭМ!$A$39:$A$782,$A118,СВЦЭМ!$B$39:$B$782,R$113)+'СЕТ СН'!$I$9+СВЦЭМ!$D$10+'СЕТ СН'!$I$6-'СЕТ СН'!$I$19</f>
        <v>2650.3106450599998</v>
      </c>
      <c r="S118" s="36">
        <f>SUMIFS(СВЦЭМ!$C$39:$C$782,СВЦЭМ!$A$39:$A$782,$A118,СВЦЭМ!$B$39:$B$782,S$113)+'СЕТ СН'!$I$9+СВЦЭМ!$D$10+'СЕТ СН'!$I$6-'СЕТ СН'!$I$19</f>
        <v>2634.7842462099998</v>
      </c>
      <c r="T118" s="36">
        <f>SUMIFS(СВЦЭМ!$C$39:$C$782,СВЦЭМ!$A$39:$A$782,$A118,СВЦЭМ!$B$39:$B$782,T$113)+'СЕТ СН'!$I$9+СВЦЭМ!$D$10+'СЕТ СН'!$I$6-'СЕТ СН'!$I$19</f>
        <v>2585.76149416</v>
      </c>
      <c r="U118" s="36">
        <f>SUMIFS(СВЦЭМ!$C$39:$C$782,СВЦЭМ!$A$39:$A$782,$A118,СВЦЭМ!$B$39:$B$782,U$113)+'СЕТ СН'!$I$9+СВЦЭМ!$D$10+'СЕТ СН'!$I$6-'СЕТ СН'!$I$19</f>
        <v>2572.8378654500002</v>
      </c>
      <c r="V118" s="36">
        <f>SUMIFS(СВЦЭМ!$C$39:$C$782,СВЦЭМ!$A$39:$A$782,$A118,СВЦЭМ!$B$39:$B$782,V$113)+'СЕТ СН'!$I$9+СВЦЭМ!$D$10+'СЕТ СН'!$I$6-'СЕТ СН'!$I$19</f>
        <v>2593.4853745600003</v>
      </c>
      <c r="W118" s="36">
        <f>SUMIFS(СВЦЭМ!$C$39:$C$782,СВЦЭМ!$A$39:$A$782,$A118,СВЦЭМ!$B$39:$B$782,W$113)+'СЕТ СН'!$I$9+СВЦЭМ!$D$10+'СЕТ СН'!$I$6-'СЕТ СН'!$I$19</f>
        <v>2616.8936371700001</v>
      </c>
      <c r="X118" s="36">
        <f>SUMIFS(СВЦЭМ!$C$39:$C$782,СВЦЭМ!$A$39:$A$782,$A118,СВЦЭМ!$B$39:$B$782,X$113)+'СЕТ СН'!$I$9+СВЦЭМ!$D$10+'СЕТ СН'!$I$6-'СЕТ СН'!$I$19</f>
        <v>2648.8667937</v>
      </c>
      <c r="Y118" s="36">
        <f>SUMIFS(СВЦЭМ!$C$39:$C$782,СВЦЭМ!$A$39:$A$782,$A118,СВЦЭМ!$B$39:$B$782,Y$113)+'СЕТ СН'!$I$9+СВЦЭМ!$D$10+'СЕТ СН'!$I$6-'СЕТ СН'!$I$19</f>
        <v>2674.4848389200001</v>
      </c>
    </row>
    <row r="119" spans="1:25" ht="15.75" x14ac:dyDescent="0.2">
      <c r="A119" s="35">
        <f t="shared" si="3"/>
        <v>45328</v>
      </c>
      <c r="B119" s="36">
        <f>SUMIFS(СВЦЭМ!$C$39:$C$782,СВЦЭМ!$A$39:$A$782,$A119,СВЦЭМ!$B$39:$B$782,B$113)+'СЕТ СН'!$I$9+СВЦЭМ!$D$10+'СЕТ СН'!$I$6-'СЕТ СН'!$I$19</f>
        <v>2748.73266087</v>
      </c>
      <c r="C119" s="36">
        <f>SUMIFS(СВЦЭМ!$C$39:$C$782,СВЦЭМ!$A$39:$A$782,$A119,СВЦЭМ!$B$39:$B$782,C$113)+'СЕТ СН'!$I$9+СВЦЭМ!$D$10+'СЕТ СН'!$I$6-'СЕТ СН'!$I$19</f>
        <v>2798.40513508</v>
      </c>
      <c r="D119" s="36">
        <f>SUMIFS(СВЦЭМ!$C$39:$C$782,СВЦЭМ!$A$39:$A$782,$A119,СВЦЭМ!$B$39:$B$782,D$113)+'СЕТ СН'!$I$9+СВЦЭМ!$D$10+'СЕТ СН'!$I$6-'СЕТ СН'!$I$19</f>
        <v>2866.3730160300001</v>
      </c>
      <c r="E119" s="36">
        <f>SUMIFS(СВЦЭМ!$C$39:$C$782,СВЦЭМ!$A$39:$A$782,$A119,СВЦЭМ!$B$39:$B$782,E$113)+'СЕТ СН'!$I$9+СВЦЭМ!$D$10+'СЕТ СН'!$I$6-'СЕТ СН'!$I$19</f>
        <v>2919.2672268700003</v>
      </c>
      <c r="F119" s="36">
        <f>SUMIFS(СВЦЭМ!$C$39:$C$782,СВЦЭМ!$A$39:$A$782,$A119,СВЦЭМ!$B$39:$B$782,F$113)+'СЕТ СН'!$I$9+СВЦЭМ!$D$10+'СЕТ СН'!$I$6-'СЕТ СН'!$I$19</f>
        <v>2924.0161509100003</v>
      </c>
      <c r="G119" s="36">
        <f>SUMIFS(СВЦЭМ!$C$39:$C$782,СВЦЭМ!$A$39:$A$782,$A119,СВЦЭМ!$B$39:$B$782,G$113)+'СЕТ СН'!$I$9+СВЦЭМ!$D$10+'СЕТ СН'!$I$6-'СЕТ СН'!$I$19</f>
        <v>2919.9988429800001</v>
      </c>
      <c r="H119" s="36">
        <f>SUMIFS(СВЦЭМ!$C$39:$C$782,СВЦЭМ!$A$39:$A$782,$A119,СВЦЭМ!$B$39:$B$782,H$113)+'СЕТ СН'!$I$9+СВЦЭМ!$D$10+'СЕТ СН'!$I$6-'СЕТ СН'!$I$19</f>
        <v>2855.7516861200002</v>
      </c>
      <c r="I119" s="36">
        <f>SUMIFS(СВЦЭМ!$C$39:$C$782,СВЦЭМ!$A$39:$A$782,$A119,СВЦЭМ!$B$39:$B$782,I$113)+'СЕТ СН'!$I$9+СВЦЭМ!$D$10+'СЕТ СН'!$I$6-'СЕТ СН'!$I$19</f>
        <v>2802.9837738599999</v>
      </c>
      <c r="J119" s="36">
        <f>SUMIFS(СВЦЭМ!$C$39:$C$782,СВЦЭМ!$A$39:$A$782,$A119,СВЦЭМ!$B$39:$B$782,J$113)+'СЕТ СН'!$I$9+СВЦЭМ!$D$10+'СЕТ СН'!$I$6-'СЕТ СН'!$I$19</f>
        <v>2782.6485155300002</v>
      </c>
      <c r="K119" s="36">
        <f>SUMIFS(СВЦЭМ!$C$39:$C$782,СВЦЭМ!$A$39:$A$782,$A119,СВЦЭМ!$B$39:$B$782,K$113)+'СЕТ СН'!$I$9+СВЦЭМ!$D$10+'СЕТ СН'!$I$6-'СЕТ СН'!$I$19</f>
        <v>2758.7788496000003</v>
      </c>
      <c r="L119" s="36">
        <f>SUMIFS(СВЦЭМ!$C$39:$C$782,СВЦЭМ!$A$39:$A$782,$A119,СВЦЭМ!$B$39:$B$782,L$113)+'СЕТ СН'!$I$9+СВЦЭМ!$D$10+'СЕТ СН'!$I$6-'СЕТ СН'!$I$19</f>
        <v>2755.2874869900002</v>
      </c>
      <c r="M119" s="36">
        <f>SUMIFS(СВЦЭМ!$C$39:$C$782,СВЦЭМ!$A$39:$A$782,$A119,СВЦЭМ!$B$39:$B$782,M$113)+'СЕТ СН'!$I$9+СВЦЭМ!$D$10+'СЕТ СН'!$I$6-'СЕТ СН'!$I$19</f>
        <v>2777.5100767700001</v>
      </c>
      <c r="N119" s="36">
        <f>SUMIFS(СВЦЭМ!$C$39:$C$782,СВЦЭМ!$A$39:$A$782,$A119,СВЦЭМ!$B$39:$B$782,N$113)+'СЕТ СН'!$I$9+СВЦЭМ!$D$10+'СЕТ СН'!$I$6-'СЕТ СН'!$I$19</f>
        <v>2788.9910565600003</v>
      </c>
      <c r="O119" s="36">
        <f>SUMIFS(СВЦЭМ!$C$39:$C$782,СВЦЭМ!$A$39:$A$782,$A119,СВЦЭМ!$B$39:$B$782,O$113)+'СЕТ СН'!$I$9+СВЦЭМ!$D$10+'СЕТ СН'!$I$6-'СЕТ СН'!$I$19</f>
        <v>2790.7889789400001</v>
      </c>
      <c r="P119" s="36">
        <f>SUMIFS(СВЦЭМ!$C$39:$C$782,СВЦЭМ!$A$39:$A$782,$A119,СВЦЭМ!$B$39:$B$782,P$113)+'СЕТ СН'!$I$9+СВЦЭМ!$D$10+'СЕТ СН'!$I$6-'СЕТ СН'!$I$19</f>
        <v>2805.6259109000002</v>
      </c>
      <c r="Q119" s="36">
        <f>SUMIFS(СВЦЭМ!$C$39:$C$782,СВЦЭМ!$A$39:$A$782,$A119,СВЦЭМ!$B$39:$B$782,Q$113)+'СЕТ СН'!$I$9+СВЦЭМ!$D$10+'СЕТ СН'!$I$6-'СЕТ СН'!$I$19</f>
        <v>2821.7995152000003</v>
      </c>
      <c r="R119" s="36">
        <f>SUMIFS(СВЦЭМ!$C$39:$C$782,СВЦЭМ!$A$39:$A$782,$A119,СВЦЭМ!$B$39:$B$782,R$113)+'СЕТ СН'!$I$9+СВЦЭМ!$D$10+'СЕТ СН'!$I$6-'СЕТ СН'!$I$19</f>
        <v>2824.8227969199997</v>
      </c>
      <c r="S119" s="36">
        <f>SUMIFS(СВЦЭМ!$C$39:$C$782,СВЦЭМ!$A$39:$A$782,$A119,СВЦЭМ!$B$39:$B$782,S$113)+'СЕТ СН'!$I$9+СВЦЭМ!$D$10+'СЕТ СН'!$I$6-'СЕТ СН'!$I$19</f>
        <v>2810.2899398</v>
      </c>
      <c r="T119" s="36">
        <f>SUMIFS(СВЦЭМ!$C$39:$C$782,СВЦЭМ!$A$39:$A$782,$A119,СВЦЭМ!$B$39:$B$782,T$113)+'СЕТ СН'!$I$9+СВЦЭМ!$D$10+'СЕТ СН'!$I$6-'СЕТ СН'!$I$19</f>
        <v>2761.1789481699998</v>
      </c>
      <c r="U119" s="36">
        <f>SUMIFS(СВЦЭМ!$C$39:$C$782,СВЦЭМ!$A$39:$A$782,$A119,СВЦЭМ!$B$39:$B$782,U$113)+'СЕТ СН'!$I$9+СВЦЭМ!$D$10+'СЕТ СН'!$I$6-'СЕТ СН'!$I$19</f>
        <v>2767.0103348100001</v>
      </c>
      <c r="V119" s="36">
        <f>SUMIFS(СВЦЭМ!$C$39:$C$782,СВЦЭМ!$A$39:$A$782,$A119,СВЦЭМ!$B$39:$B$782,V$113)+'СЕТ СН'!$I$9+СВЦЭМ!$D$10+'СЕТ СН'!$I$6-'СЕТ СН'!$I$19</f>
        <v>2783.3642196999999</v>
      </c>
      <c r="W119" s="36">
        <f>SUMIFS(СВЦЭМ!$C$39:$C$782,СВЦЭМ!$A$39:$A$782,$A119,СВЦЭМ!$B$39:$B$782,W$113)+'СЕТ СН'!$I$9+СВЦЭМ!$D$10+'СЕТ СН'!$I$6-'СЕТ СН'!$I$19</f>
        <v>2800.6634914400001</v>
      </c>
      <c r="X119" s="36">
        <f>SUMIFS(СВЦЭМ!$C$39:$C$782,СВЦЭМ!$A$39:$A$782,$A119,СВЦЭМ!$B$39:$B$782,X$113)+'СЕТ СН'!$I$9+СВЦЭМ!$D$10+'СЕТ СН'!$I$6-'СЕТ СН'!$I$19</f>
        <v>2838.8475673299999</v>
      </c>
      <c r="Y119" s="36">
        <f>SUMIFS(СВЦЭМ!$C$39:$C$782,СВЦЭМ!$A$39:$A$782,$A119,СВЦЭМ!$B$39:$B$782,Y$113)+'СЕТ СН'!$I$9+СВЦЭМ!$D$10+'СЕТ СН'!$I$6-'СЕТ СН'!$I$19</f>
        <v>2859.1826363</v>
      </c>
    </row>
    <row r="120" spans="1:25" ht="15.75" x14ac:dyDescent="0.2">
      <c r="A120" s="35">
        <f t="shared" si="3"/>
        <v>45329</v>
      </c>
      <c r="B120" s="36">
        <f>SUMIFS(СВЦЭМ!$C$39:$C$782,СВЦЭМ!$A$39:$A$782,$A120,СВЦЭМ!$B$39:$B$782,B$113)+'СЕТ СН'!$I$9+СВЦЭМ!$D$10+'СЕТ СН'!$I$6-'СЕТ СН'!$I$19</f>
        <v>2884.3008262000003</v>
      </c>
      <c r="C120" s="36">
        <f>SUMIFS(СВЦЭМ!$C$39:$C$782,СВЦЭМ!$A$39:$A$782,$A120,СВЦЭМ!$B$39:$B$782,C$113)+'СЕТ СН'!$I$9+СВЦЭМ!$D$10+'СЕТ СН'!$I$6-'СЕТ СН'!$I$19</f>
        <v>2940.5081037100003</v>
      </c>
      <c r="D120" s="36">
        <f>SUMIFS(СВЦЭМ!$C$39:$C$782,СВЦЭМ!$A$39:$A$782,$A120,СВЦЭМ!$B$39:$B$782,D$113)+'СЕТ СН'!$I$9+СВЦЭМ!$D$10+'СЕТ СН'!$I$6-'СЕТ СН'!$I$19</f>
        <v>2985.20732198</v>
      </c>
      <c r="E120" s="36">
        <f>SUMIFS(СВЦЭМ!$C$39:$C$782,СВЦЭМ!$A$39:$A$782,$A120,СВЦЭМ!$B$39:$B$782,E$113)+'СЕТ СН'!$I$9+СВЦЭМ!$D$10+'СЕТ СН'!$I$6-'СЕТ СН'!$I$19</f>
        <v>3022.2790364000002</v>
      </c>
      <c r="F120" s="36">
        <f>SUMIFS(СВЦЭМ!$C$39:$C$782,СВЦЭМ!$A$39:$A$782,$A120,СВЦЭМ!$B$39:$B$782,F$113)+'СЕТ СН'!$I$9+СВЦЭМ!$D$10+'СЕТ СН'!$I$6-'СЕТ СН'!$I$19</f>
        <v>3005.6045059100002</v>
      </c>
      <c r="G120" s="36">
        <f>SUMIFS(СВЦЭМ!$C$39:$C$782,СВЦЭМ!$A$39:$A$782,$A120,СВЦЭМ!$B$39:$B$782,G$113)+'СЕТ СН'!$I$9+СВЦЭМ!$D$10+'СЕТ СН'!$I$6-'СЕТ СН'!$I$19</f>
        <v>2982.8123095400001</v>
      </c>
      <c r="H120" s="36">
        <f>SUMIFS(СВЦЭМ!$C$39:$C$782,СВЦЭМ!$A$39:$A$782,$A120,СВЦЭМ!$B$39:$B$782,H$113)+'СЕТ СН'!$I$9+СВЦЭМ!$D$10+'СЕТ СН'!$I$6-'СЕТ СН'!$I$19</f>
        <v>2934.2642476400001</v>
      </c>
      <c r="I120" s="36">
        <f>SUMIFS(СВЦЭМ!$C$39:$C$782,СВЦЭМ!$A$39:$A$782,$A120,СВЦЭМ!$B$39:$B$782,I$113)+'СЕТ СН'!$I$9+СВЦЭМ!$D$10+'СЕТ СН'!$I$6-'СЕТ СН'!$I$19</f>
        <v>2884.95379387</v>
      </c>
      <c r="J120" s="36">
        <f>SUMIFS(СВЦЭМ!$C$39:$C$782,СВЦЭМ!$A$39:$A$782,$A120,СВЦЭМ!$B$39:$B$782,J$113)+'СЕТ СН'!$I$9+СВЦЭМ!$D$10+'СЕТ СН'!$I$6-'СЕТ СН'!$I$19</f>
        <v>2840.7520876600001</v>
      </c>
      <c r="K120" s="36">
        <f>SUMIFS(СВЦЭМ!$C$39:$C$782,СВЦЭМ!$A$39:$A$782,$A120,СВЦЭМ!$B$39:$B$782,K$113)+'СЕТ СН'!$I$9+СВЦЭМ!$D$10+'СЕТ СН'!$I$6-'СЕТ СН'!$I$19</f>
        <v>2806.4890320499999</v>
      </c>
      <c r="L120" s="36">
        <f>SUMIFS(СВЦЭМ!$C$39:$C$782,СВЦЭМ!$A$39:$A$782,$A120,СВЦЭМ!$B$39:$B$782,L$113)+'СЕТ СН'!$I$9+СВЦЭМ!$D$10+'СЕТ СН'!$I$6-'СЕТ СН'!$I$19</f>
        <v>2795.4463181199999</v>
      </c>
      <c r="M120" s="36">
        <f>SUMIFS(СВЦЭМ!$C$39:$C$782,СВЦЭМ!$A$39:$A$782,$A120,СВЦЭМ!$B$39:$B$782,M$113)+'СЕТ СН'!$I$9+СВЦЭМ!$D$10+'СЕТ СН'!$I$6-'СЕТ СН'!$I$19</f>
        <v>2831.9490150400002</v>
      </c>
      <c r="N120" s="36">
        <f>SUMIFS(СВЦЭМ!$C$39:$C$782,СВЦЭМ!$A$39:$A$782,$A120,СВЦЭМ!$B$39:$B$782,N$113)+'СЕТ СН'!$I$9+СВЦЭМ!$D$10+'СЕТ СН'!$I$6-'СЕТ СН'!$I$19</f>
        <v>2850.9968291700002</v>
      </c>
      <c r="O120" s="36">
        <f>SUMIFS(СВЦЭМ!$C$39:$C$782,СВЦЭМ!$A$39:$A$782,$A120,СВЦЭМ!$B$39:$B$782,O$113)+'СЕТ СН'!$I$9+СВЦЭМ!$D$10+'СЕТ СН'!$I$6-'СЕТ СН'!$I$19</f>
        <v>2866.99695866</v>
      </c>
      <c r="P120" s="36">
        <f>SUMIFS(СВЦЭМ!$C$39:$C$782,СВЦЭМ!$A$39:$A$782,$A120,СВЦЭМ!$B$39:$B$782,P$113)+'СЕТ СН'!$I$9+СВЦЭМ!$D$10+'СЕТ СН'!$I$6-'СЕТ СН'!$I$19</f>
        <v>2890.2215881100001</v>
      </c>
      <c r="Q120" s="36">
        <f>SUMIFS(СВЦЭМ!$C$39:$C$782,СВЦЭМ!$A$39:$A$782,$A120,СВЦЭМ!$B$39:$B$782,Q$113)+'СЕТ СН'!$I$9+СВЦЭМ!$D$10+'СЕТ СН'!$I$6-'СЕТ СН'!$I$19</f>
        <v>2909.4638035399998</v>
      </c>
      <c r="R120" s="36">
        <f>SUMIFS(СВЦЭМ!$C$39:$C$782,СВЦЭМ!$A$39:$A$782,$A120,СВЦЭМ!$B$39:$B$782,R$113)+'СЕТ СН'!$I$9+СВЦЭМ!$D$10+'СЕТ СН'!$I$6-'СЕТ СН'!$I$19</f>
        <v>2923.1241241399998</v>
      </c>
      <c r="S120" s="36">
        <f>SUMIFS(СВЦЭМ!$C$39:$C$782,СВЦЭМ!$A$39:$A$782,$A120,СВЦЭМ!$B$39:$B$782,S$113)+'СЕТ СН'!$I$9+СВЦЭМ!$D$10+'СЕТ СН'!$I$6-'СЕТ СН'!$I$19</f>
        <v>2908.2067298300003</v>
      </c>
      <c r="T120" s="36">
        <f>SUMIFS(СВЦЭМ!$C$39:$C$782,СВЦЭМ!$A$39:$A$782,$A120,СВЦЭМ!$B$39:$B$782,T$113)+'СЕТ СН'!$I$9+СВЦЭМ!$D$10+'СЕТ СН'!$I$6-'СЕТ СН'!$I$19</f>
        <v>2862.21523273</v>
      </c>
      <c r="U120" s="36">
        <f>SUMIFS(СВЦЭМ!$C$39:$C$782,СВЦЭМ!$A$39:$A$782,$A120,СВЦЭМ!$B$39:$B$782,U$113)+'СЕТ СН'!$I$9+СВЦЭМ!$D$10+'СЕТ СН'!$I$6-'СЕТ СН'!$I$19</f>
        <v>2850.62620143</v>
      </c>
      <c r="V120" s="36">
        <f>SUMIFS(СВЦЭМ!$C$39:$C$782,СВЦЭМ!$A$39:$A$782,$A120,СВЦЭМ!$B$39:$B$782,V$113)+'СЕТ СН'!$I$9+СВЦЭМ!$D$10+'СЕТ СН'!$I$6-'СЕТ СН'!$I$19</f>
        <v>2858.5497994400002</v>
      </c>
      <c r="W120" s="36">
        <f>SUMIFS(СВЦЭМ!$C$39:$C$782,СВЦЭМ!$A$39:$A$782,$A120,СВЦЭМ!$B$39:$B$782,W$113)+'СЕТ СН'!$I$9+СВЦЭМ!$D$10+'СЕТ СН'!$I$6-'СЕТ СН'!$I$19</f>
        <v>2875.9415803700003</v>
      </c>
      <c r="X120" s="36">
        <f>SUMIFS(СВЦЭМ!$C$39:$C$782,СВЦЭМ!$A$39:$A$782,$A120,СВЦЭМ!$B$39:$B$782,X$113)+'СЕТ СН'!$I$9+СВЦЭМ!$D$10+'СЕТ СН'!$I$6-'СЕТ СН'!$I$19</f>
        <v>2905.8897675000003</v>
      </c>
      <c r="Y120" s="36">
        <f>SUMIFS(СВЦЭМ!$C$39:$C$782,СВЦЭМ!$A$39:$A$782,$A120,СВЦЭМ!$B$39:$B$782,Y$113)+'СЕТ СН'!$I$9+СВЦЭМ!$D$10+'СЕТ СН'!$I$6-'СЕТ СН'!$I$19</f>
        <v>2922.76581171</v>
      </c>
    </row>
    <row r="121" spans="1:25" ht="15.75" x14ac:dyDescent="0.2">
      <c r="A121" s="35">
        <f t="shared" si="3"/>
        <v>45330</v>
      </c>
      <c r="B121" s="36">
        <f>SUMIFS(СВЦЭМ!$C$39:$C$782,СВЦЭМ!$A$39:$A$782,$A121,СВЦЭМ!$B$39:$B$782,B$113)+'СЕТ СН'!$I$9+СВЦЭМ!$D$10+'СЕТ СН'!$I$6-'СЕТ СН'!$I$19</f>
        <v>2985.8720287599999</v>
      </c>
      <c r="C121" s="36">
        <f>SUMIFS(СВЦЭМ!$C$39:$C$782,СВЦЭМ!$A$39:$A$782,$A121,СВЦЭМ!$B$39:$B$782,C$113)+'СЕТ СН'!$I$9+СВЦЭМ!$D$10+'СЕТ СН'!$I$6-'СЕТ СН'!$I$19</f>
        <v>3022.09542319</v>
      </c>
      <c r="D121" s="36">
        <f>SUMIFS(СВЦЭМ!$C$39:$C$782,СВЦЭМ!$A$39:$A$782,$A121,СВЦЭМ!$B$39:$B$782,D$113)+'СЕТ СН'!$I$9+СВЦЭМ!$D$10+'СЕТ СН'!$I$6-'СЕТ СН'!$I$19</f>
        <v>2982.82505649</v>
      </c>
      <c r="E121" s="36">
        <f>SUMIFS(СВЦЭМ!$C$39:$C$782,СВЦЭМ!$A$39:$A$782,$A121,СВЦЭМ!$B$39:$B$782,E$113)+'СЕТ СН'!$I$9+СВЦЭМ!$D$10+'СЕТ СН'!$I$6-'СЕТ СН'!$I$19</f>
        <v>2989.3089873899999</v>
      </c>
      <c r="F121" s="36">
        <f>SUMIFS(СВЦЭМ!$C$39:$C$782,СВЦЭМ!$A$39:$A$782,$A121,СВЦЭМ!$B$39:$B$782,F$113)+'СЕТ СН'!$I$9+СВЦЭМ!$D$10+'СЕТ СН'!$I$6-'СЕТ СН'!$I$19</f>
        <v>2957.3013847400002</v>
      </c>
      <c r="G121" s="36">
        <f>SUMIFS(СВЦЭМ!$C$39:$C$782,СВЦЭМ!$A$39:$A$782,$A121,СВЦЭМ!$B$39:$B$782,G$113)+'СЕТ СН'!$I$9+СВЦЭМ!$D$10+'СЕТ СН'!$I$6-'СЕТ СН'!$I$19</f>
        <v>2946.5198347</v>
      </c>
      <c r="H121" s="36">
        <f>SUMIFS(СВЦЭМ!$C$39:$C$782,СВЦЭМ!$A$39:$A$782,$A121,СВЦЭМ!$B$39:$B$782,H$113)+'СЕТ СН'!$I$9+СВЦЭМ!$D$10+'СЕТ СН'!$I$6-'СЕТ СН'!$I$19</f>
        <v>2914.66286167</v>
      </c>
      <c r="I121" s="36">
        <f>SUMIFS(СВЦЭМ!$C$39:$C$782,СВЦЭМ!$A$39:$A$782,$A121,СВЦЭМ!$B$39:$B$782,I$113)+'СЕТ СН'!$I$9+СВЦЭМ!$D$10+'СЕТ СН'!$I$6-'СЕТ СН'!$I$19</f>
        <v>2837.3529090700004</v>
      </c>
      <c r="J121" s="36">
        <f>SUMIFS(СВЦЭМ!$C$39:$C$782,СВЦЭМ!$A$39:$A$782,$A121,СВЦЭМ!$B$39:$B$782,J$113)+'СЕТ СН'!$I$9+СВЦЭМ!$D$10+'СЕТ СН'!$I$6-'СЕТ СН'!$I$19</f>
        <v>2827.2781966900002</v>
      </c>
      <c r="K121" s="36">
        <f>SUMIFS(СВЦЭМ!$C$39:$C$782,СВЦЭМ!$A$39:$A$782,$A121,СВЦЭМ!$B$39:$B$782,K$113)+'СЕТ СН'!$I$9+СВЦЭМ!$D$10+'СЕТ СН'!$I$6-'СЕТ СН'!$I$19</f>
        <v>2797.7649944499999</v>
      </c>
      <c r="L121" s="36">
        <f>SUMIFS(СВЦЭМ!$C$39:$C$782,СВЦЭМ!$A$39:$A$782,$A121,СВЦЭМ!$B$39:$B$782,L$113)+'СЕТ СН'!$I$9+СВЦЭМ!$D$10+'СЕТ СН'!$I$6-'СЕТ СН'!$I$19</f>
        <v>2805.5398096200001</v>
      </c>
      <c r="M121" s="36">
        <f>SUMIFS(СВЦЭМ!$C$39:$C$782,СВЦЭМ!$A$39:$A$782,$A121,СВЦЭМ!$B$39:$B$782,M$113)+'СЕТ СН'!$I$9+СВЦЭМ!$D$10+'СЕТ СН'!$I$6-'СЕТ СН'!$I$19</f>
        <v>2825.29697287</v>
      </c>
      <c r="N121" s="36">
        <f>SUMIFS(СВЦЭМ!$C$39:$C$782,СВЦЭМ!$A$39:$A$782,$A121,СВЦЭМ!$B$39:$B$782,N$113)+'СЕТ СН'!$I$9+СВЦЭМ!$D$10+'СЕТ СН'!$I$6-'СЕТ СН'!$I$19</f>
        <v>2816.2707553700002</v>
      </c>
      <c r="O121" s="36">
        <f>SUMIFS(СВЦЭМ!$C$39:$C$782,СВЦЭМ!$A$39:$A$782,$A121,СВЦЭМ!$B$39:$B$782,O$113)+'СЕТ СН'!$I$9+СВЦЭМ!$D$10+'СЕТ СН'!$I$6-'СЕТ СН'!$I$19</f>
        <v>2850.7656543000003</v>
      </c>
      <c r="P121" s="36">
        <f>SUMIFS(СВЦЭМ!$C$39:$C$782,СВЦЭМ!$A$39:$A$782,$A121,СВЦЭМ!$B$39:$B$782,P$113)+'СЕТ СН'!$I$9+СВЦЭМ!$D$10+'СЕТ СН'!$I$6-'СЕТ СН'!$I$19</f>
        <v>2874.5213646100001</v>
      </c>
      <c r="Q121" s="36">
        <f>SUMIFS(СВЦЭМ!$C$39:$C$782,СВЦЭМ!$A$39:$A$782,$A121,СВЦЭМ!$B$39:$B$782,Q$113)+'СЕТ СН'!$I$9+СВЦЭМ!$D$10+'СЕТ СН'!$I$6-'СЕТ СН'!$I$19</f>
        <v>2882.2602013800001</v>
      </c>
      <c r="R121" s="36">
        <f>SUMIFS(СВЦЭМ!$C$39:$C$782,СВЦЭМ!$A$39:$A$782,$A121,СВЦЭМ!$B$39:$B$782,R$113)+'СЕТ СН'!$I$9+СВЦЭМ!$D$10+'СЕТ СН'!$I$6-'СЕТ СН'!$I$19</f>
        <v>2884.2356447399998</v>
      </c>
      <c r="S121" s="36">
        <f>SUMIFS(СВЦЭМ!$C$39:$C$782,СВЦЭМ!$A$39:$A$782,$A121,СВЦЭМ!$B$39:$B$782,S$113)+'СЕТ СН'!$I$9+СВЦЭМ!$D$10+'СЕТ СН'!$I$6-'СЕТ СН'!$I$19</f>
        <v>2865.33279042</v>
      </c>
      <c r="T121" s="36">
        <f>SUMIFS(СВЦЭМ!$C$39:$C$782,СВЦЭМ!$A$39:$A$782,$A121,СВЦЭМ!$B$39:$B$782,T$113)+'СЕТ СН'!$I$9+СВЦЭМ!$D$10+'СЕТ СН'!$I$6-'СЕТ СН'!$I$19</f>
        <v>2828.2687859300004</v>
      </c>
      <c r="U121" s="36">
        <f>SUMIFS(СВЦЭМ!$C$39:$C$782,СВЦЭМ!$A$39:$A$782,$A121,СВЦЭМ!$B$39:$B$782,U$113)+'СЕТ СН'!$I$9+СВЦЭМ!$D$10+'СЕТ СН'!$I$6-'СЕТ СН'!$I$19</f>
        <v>2829.6998164799998</v>
      </c>
      <c r="V121" s="36">
        <f>SUMIFS(СВЦЭМ!$C$39:$C$782,СВЦЭМ!$A$39:$A$782,$A121,СВЦЭМ!$B$39:$B$782,V$113)+'СЕТ СН'!$I$9+СВЦЭМ!$D$10+'СЕТ СН'!$I$6-'СЕТ СН'!$I$19</f>
        <v>2827.2733781799998</v>
      </c>
      <c r="W121" s="36">
        <f>SUMIFS(СВЦЭМ!$C$39:$C$782,СВЦЭМ!$A$39:$A$782,$A121,СВЦЭМ!$B$39:$B$782,W$113)+'СЕТ СН'!$I$9+СВЦЭМ!$D$10+'СЕТ СН'!$I$6-'СЕТ СН'!$I$19</f>
        <v>2845.5353190699998</v>
      </c>
      <c r="X121" s="36">
        <f>SUMIFS(СВЦЭМ!$C$39:$C$782,СВЦЭМ!$A$39:$A$782,$A121,СВЦЭМ!$B$39:$B$782,X$113)+'СЕТ СН'!$I$9+СВЦЭМ!$D$10+'СЕТ СН'!$I$6-'СЕТ СН'!$I$19</f>
        <v>2878.12406091</v>
      </c>
      <c r="Y121" s="36">
        <f>SUMIFS(СВЦЭМ!$C$39:$C$782,СВЦЭМ!$A$39:$A$782,$A121,СВЦЭМ!$B$39:$B$782,Y$113)+'СЕТ СН'!$I$9+СВЦЭМ!$D$10+'СЕТ СН'!$I$6-'СЕТ СН'!$I$19</f>
        <v>2885.5964829900004</v>
      </c>
    </row>
    <row r="122" spans="1:25" ht="15.75" x14ac:dyDescent="0.2">
      <c r="A122" s="35">
        <f t="shared" si="3"/>
        <v>45331</v>
      </c>
      <c r="B122" s="36">
        <f>SUMIFS(СВЦЭМ!$C$39:$C$782,СВЦЭМ!$A$39:$A$782,$A122,СВЦЭМ!$B$39:$B$782,B$113)+'СЕТ СН'!$I$9+СВЦЭМ!$D$10+'СЕТ СН'!$I$6-'СЕТ СН'!$I$19</f>
        <v>2946.1003737000001</v>
      </c>
      <c r="C122" s="36">
        <f>SUMIFS(СВЦЭМ!$C$39:$C$782,СВЦЭМ!$A$39:$A$782,$A122,СВЦЭМ!$B$39:$B$782,C$113)+'СЕТ СН'!$I$9+СВЦЭМ!$D$10+'СЕТ СН'!$I$6-'СЕТ СН'!$I$19</f>
        <v>2997.4521445999999</v>
      </c>
      <c r="D122" s="36">
        <f>SUMIFS(СВЦЭМ!$C$39:$C$782,СВЦЭМ!$A$39:$A$782,$A122,СВЦЭМ!$B$39:$B$782,D$113)+'СЕТ СН'!$I$9+СВЦЭМ!$D$10+'СЕТ СН'!$I$6-'СЕТ СН'!$I$19</f>
        <v>3015.8820410900003</v>
      </c>
      <c r="E122" s="36">
        <f>SUMIFS(СВЦЭМ!$C$39:$C$782,СВЦЭМ!$A$39:$A$782,$A122,СВЦЭМ!$B$39:$B$782,E$113)+'СЕТ СН'!$I$9+СВЦЭМ!$D$10+'СЕТ СН'!$I$6-'СЕТ СН'!$I$19</f>
        <v>3026.5291088600002</v>
      </c>
      <c r="F122" s="36">
        <f>SUMIFS(СВЦЭМ!$C$39:$C$782,СВЦЭМ!$A$39:$A$782,$A122,СВЦЭМ!$B$39:$B$782,F$113)+'СЕТ СН'!$I$9+СВЦЭМ!$D$10+'СЕТ СН'!$I$6-'СЕТ СН'!$I$19</f>
        <v>3029.1326478000001</v>
      </c>
      <c r="G122" s="36">
        <f>SUMIFS(СВЦЭМ!$C$39:$C$782,СВЦЭМ!$A$39:$A$782,$A122,СВЦЭМ!$B$39:$B$782,G$113)+'СЕТ СН'!$I$9+СВЦЭМ!$D$10+'СЕТ СН'!$I$6-'СЕТ СН'!$I$19</f>
        <v>2993.6460063600002</v>
      </c>
      <c r="H122" s="36">
        <f>SUMIFS(СВЦЭМ!$C$39:$C$782,СВЦЭМ!$A$39:$A$782,$A122,СВЦЭМ!$B$39:$B$782,H$113)+'СЕТ СН'!$I$9+СВЦЭМ!$D$10+'СЕТ СН'!$I$6-'СЕТ СН'!$I$19</f>
        <v>2932.15501756</v>
      </c>
      <c r="I122" s="36">
        <f>SUMIFS(СВЦЭМ!$C$39:$C$782,СВЦЭМ!$A$39:$A$782,$A122,СВЦЭМ!$B$39:$B$782,I$113)+'СЕТ СН'!$I$9+СВЦЭМ!$D$10+'СЕТ СН'!$I$6-'СЕТ СН'!$I$19</f>
        <v>2875.21151839</v>
      </c>
      <c r="J122" s="36">
        <f>SUMIFS(СВЦЭМ!$C$39:$C$782,СВЦЭМ!$A$39:$A$782,$A122,СВЦЭМ!$B$39:$B$782,J$113)+'СЕТ СН'!$I$9+СВЦЭМ!$D$10+'СЕТ СН'!$I$6-'СЕТ СН'!$I$19</f>
        <v>2839.22805814</v>
      </c>
      <c r="K122" s="36">
        <f>SUMIFS(СВЦЭМ!$C$39:$C$782,СВЦЭМ!$A$39:$A$782,$A122,СВЦЭМ!$B$39:$B$782,K$113)+'СЕТ СН'!$I$9+СВЦЭМ!$D$10+'СЕТ СН'!$I$6-'СЕТ СН'!$I$19</f>
        <v>2832.4913548900004</v>
      </c>
      <c r="L122" s="36">
        <f>SUMIFS(СВЦЭМ!$C$39:$C$782,СВЦЭМ!$A$39:$A$782,$A122,СВЦЭМ!$B$39:$B$782,L$113)+'СЕТ СН'!$I$9+СВЦЭМ!$D$10+'СЕТ СН'!$I$6-'СЕТ СН'!$I$19</f>
        <v>2822.8358046499998</v>
      </c>
      <c r="M122" s="36">
        <f>SUMIFS(СВЦЭМ!$C$39:$C$782,СВЦЭМ!$A$39:$A$782,$A122,СВЦЭМ!$B$39:$B$782,M$113)+'СЕТ СН'!$I$9+СВЦЭМ!$D$10+'СЕТ СН'!$I$6-'СЕТ СН'!$I$19</f>
        <v>2840.0577437000002</v>
      </c>
      <c r="N122" s="36">
        <f>SUMIFS(СВЦЭМ!$C$39:$C$782,СВЦЭМ!$A$39:$A$782,$A122,СВЦЭМ!$B$39:$B$782,N$113)+'СЕТ СН'!$I$9+СВЦЭМ!$D$10+'СЕТ СН'!$I$6-'СЕТ СН'!$I$19</f>
        <v>2854.31202923</v>
      </c>
      <c r="O122" s="36">
        <f>SUMIFS(СВЦЭМ!$C$39:$C$782,СВЦЭМ!$A$39:$A$782,$A122,СВЦЭМ!$B$39:$B$782,O$113)+'СЕТ СН'!$I$9+СВЦЭМ!$D$10+'СЕТ СН'!$I$6-'СЕТ СН'!$I$19</f>
        <v>2860.8277023000001</v>
      </c>
      <c r="P122" s="36">
        <f>SUMIFS(СВЦЭМ!$C$39:$C$782,СВЦЭМ!$A$39:$A$782,$A122,СВЦЭМ!$B$39:$B$782,P$113)+'СЕТ СН'!$I$9+СВЦЭМ!$D$10+'СЕТ СН'!$I$6-'СЕТ СН'!$I$19</f>
        <v>2885.8479913299998</v>
      </c>
      <c r="Q122" s="36">
        <f>SUMIFS(СВЦЭМ!$C$39:$C$782,СВЦЭМ!$A$39:$A$782,$A122,СВЦЭМ!$B$39:$B$782,Q$113)+'СЕТ СН'!$I$9+СВЦЭМ!$D$10+'СЕТ СН'!$I$6-'СЕТ СН'!$I$19</f>
        <v>2899.58226823</v>
      </c>
      <c r="R122" s="36">
        <f>SUMIFS(СВЦЭМ!$C$39:$C$782,СВЦЭМ!$A$39:$A$782,$A122,СВЦЭМ!$B$39:$B$782,R$113)+'СЕТ СН'!$I$9+СВЦЭМ!$D$10+'СЕТ СН'!$I$6-'СЕТ СН'!$I$19</f>
        <v>2892.9520802399998</v>
      </c>
      <c r="S122" s="36">
        <f>SUMIFS(СВЦЭМ!$C$39:$C$782,СВЦЭМ!$A$39:$A$782,$A122,СВЦЭМ!$B$39:$B$782,S$113)+'СЕТ СН'!$I$9+СВЦЭМ!$D$10+'СЕТ СН'!$I$6-'СЕТ СН'!$I$19</f>
        <v>2890.2492412199999</v>
      </c>
      <c r="T122" s="36">
        <f>SUMIFS(СВЦЭМ!$C$39:$C$782,СВЦЭМ!$A$39:$A$782,$A122,СВЦЭМ!$B$39:$B$782,T$113)+'СЕТ СН'!$I$9+СВЦЭМ!$D$10+'СЕТ СН'!$I$6-'СЕТ СН'!$I$19</f>
        <v>2844.5888481800002</v>
      </c>
      <c r="U122" s="36">
        <f>SUMIFS(СВЦЭМ!$C$39:$C$782,СВЦЭМ!$A$39:$A$782,$A122,СВЦЭМ!$B$39:$B$782,U$113)+'СЕТ СН'!$I$9+СВЦЭМ!$D$10+'СЕТ СН'!$I$6-'СЕТ СН'!$I$19</f>
        <v>2846.7708886199998</v>
      </c>
      <c r="V122" s="36">
        <f>SUMIFS(СВЦЭМ!$C$39:$C$782,СВЦЭМ!$A$39:$A$782,$A122,СВЦЭМ!$B$39:$B$782,V$113)+'СЕТ СН'!$I$9+СВЦЭМ!$D$10+'СЕТ СН'!$I$6-'СЕТ СН'!$I$19</f>
        <v>2846.3410255899998</v>
      </c>
      <c r="W122" s="36">
        <f>SUMIFS(СВЦЭМ!$C$39:$C$782,СВЦЭМ!$A$39:$A$782,$A122,СВЦЭМ!$B$39:$B$782,W$113)+'СЕТ СН'!$I$9+СВЦЭМ!$D$10+'СЕТ СН'!$I$6-'СЕТ СН'!$I$19</f>
        <v>2847.6032124399999</v>
      </c>
      <c r="X122" s="36">
        <f>SUMIFS(СВЦЭМ!$C$39:$C$782,СВЦЭМ!$A$39:$A$782,$A122,СВЦЭМ!$B$39:$B$782,X$113)+'СЕТ СН'!$I$9+СВЦЭМ!$D$10+'СЕТ СН'!$I$6-'СЕТ СН'!$I$19</f>
        <v>2879.1225190700002</v>
      </c>
      <c r="Y122" s="36">
        <f>SUMIFS(СВЦЭМ!$C$39:$C$782,СВЦЭМ!$A$39:$A$782,$A122,СВЦЭМ!$B$39:$B$782,Y$113)+'СЕТ СН'!$I$9+СВЦЭМ!$D$10+'СЕТ СН'!$I$6-'СЕТ СН'!$I$19</f>
        <v>2975.74657118</v>
      </c>
    </row>
    <row r="123" spans="1:25" ht="15.75" x14ac:dyDescent="0.2">
      <c r="A123" s="35">
        <f t="shared" si="3"/>
        <v>45332</v>
      </c>
      <c r="B123" s="36">
        <f>SUMIFS(СВЦЭМ!$C$39:$C$782,СВЦЭМ!$A$39:$A$782,$A123,СВЦЭМ!$B$39:$B$782,B$113)+'СЕТ СН'!$I$9+СВЦЭМ!$D$10+'СЕТ СН'!$I$6-'СЕТ СН'!$I$19</f>
        <v>2948.8249501999999</v>
      </c>
      <c r="C123" s="36">
        <f>SUMIFS(СВЦЭМ!$C$39:$C$782,СВЦЭМ!$A$39:$A$782,$A123,СВЦЭМ!$B$39:$B$782,C$113)+'СЕТ СН'!$I$9+СВЦЭМ!$D$10+'СЕТ СН'!$I$6-'СЕТ СН'!$I$19</f>
        <v>2955.0780819800002</v>
      </c>
      <c r="D123" s="36">
        <f>SUMIFS(СВЦЭМ!$C$39:$C$782,СВЦЭМ!$A$39:$A$782,$A123,СВЦЭМ!$B$39:$B$782,D$113)+'СЕТ СН'!$I$9+СВЦЭМ!$D$10+'СЕТ СН'!$I$6-'СЕТ СН'!$I$19</f>
        <v>2989.8314146299999</v>
      </c>
      <c r="E123" s="36">
        <f>SUMIFS(СВЦЭМ!$C$39:$C$782,СВЦЭМ!$A$39:$A$782,$A123,СВЦЭМ!$B$39:$B$782,E$113)+'СЕТ СН'!$I$9+СВЦЭМ!$D$10+'СЕТ СН'!$I$6-'СЕТ СН'!$I$19</f>
        <v>3004.9624123500002</v>
      </c>
      <c r="F123" s="36">
        <f>SUMIFS(СВЦЭМ!$C$39:$C$782,СВЦЭМ!$A$39:$A$782,$A123,СВЦЭМ!$B$39:$B$782,F$113)+'СЕТ СН'!$I$9+СВЦЭМ!$D$10+'СЕТ СН'!$I$6-'СЕТ СН'!$I$19</f>
        <v>3003.7972190999999</v>
      </c>
      <c r="G123" s="36">
        <f>SUMIFS(СВЦЭМ!$C$39:$C$782,СВЦЭМ!$A$39:$A$782,$A123,СВЦЭМ!$B$39:$B$782,G$113)+'СЕТ СН'!$I$9+СВЦЭМ!$D$10+'СЕТ СН'!$I$6-'СЕТ СН'!$I$19</f>
        <v>2981.2422297500002</v>
      </c>
      <c r="H123" s="36">
        <f>SUMIFS(СВЦЭМ!$C$39:$C$782,СВЦЭМ!$A$39:$A$782,$A123,СВЦЭМ!$B$39:$B$782,H$113)+'СЕТ СН'!$I$9+СВЦЭМ!$D$10+'СЕТ СН'!$I$6-'СЕТ СН'!$I$19</f>
        <v>2955.7864791500001</v>
      </c>
      <c r="I123" s="36">
        <f>SUMIFS(СВЦЭМ!$C$39:$C$782,СВЦЭМ!$A$39:$A$782,$A123,СВЦЭМ!$B$39:$B$782,I$113)+'СЕТ СН'!$I$9+СВЦЭМ!$D$10+'СЕТ СН'!$I$6-'СЕТ СН'!$I$19</f>
        <v>2933.4928358500001</v>
      </c>
      <c r="J123" s="36">
        <f>SUMIFS(СВЦЭМ!$C$39:$C$782,СВЦЭМ!$A$39:$A$782,$A123,СВЦЭМ!$B$39:$B$782,J$113)+'СЕТ СН'!$I$9+СВЦЭМ!$D$10+'СЕТ СН'!$I$6-'СЕТ СН'!$I$19</f>
        <v>2890.0640268699999</v>
      </c>
      <c r="K123" s="36">
        <f>SUMIFS(СВЦЭМ!$C$39:$C$782,СВЦЭМ!$A$39:$A$782,$A123,СВЦЭМ!$B$39:$B$782,K$113)+'СЕТ СН'!$I$9+СВЦЭМ!$D$10+'СЕТ СН'!$I$6-'СЕТ СН'!$I$19</f>
        <v>2843.69515026</v>
      </c>
      <c r="L123" s="36">
        <f>SUMIFS(СВЦЭМ!$C$39:$C$782,СВЦЭМ!$A$39:$A$782,$A123,СВЦЭМ!$B$39:$B$782,L$113)+'СЕТ СН'!$I$9+СВЦЭМ!$D$10+'СЕТ СН'!$I$6-'СЕТ СН'!$I$19</f>
        <v>2823.0375269800002</v>
      </c>
      <c r="M123" s="36">
        <f>SUMIFS(СВЦЭМ!$C$39:$C$782,СВЦЭМ!$A$39:$A$782,$A123,СВЦЭМ!$B$39:$B$782,M$113)+'СЕТ СН'!$I$9+СВЦЭМ!$D$10+'СЕТ СН'!$I$6-'СЕТ СН'!$I$19</f>
        <v>2831.9845338599998</v>
      </c>
      <c r="N123" s="36">
        <f>SUMIFS(СВЦЭМ!$C$39:$C$782,СВЦЭМ!$A$39:$A$782,$A123,СВЦЭМ!$B$39:$B$782,N$113)+'СЕТ СН'!$I$9+СВЦЭМ!$D$10+'СЕТ СН'!$I$6-'СЕТ СН'!$I$19</f>
        <v>2852.8139400600003</v>
      </c>
      <c r="O123" s="36">
        <f>SUMIFS(СВЦЭМ!$C$39:$C$782,СВЦЭМ!$A$39:$A$782,$A123,СВЦЭМ!$B$39:$B$782,O$113)+'СЕТ СН'!$I$9+СВЦЭМ!$D$10+'СЕТ СН'!$I$6-'СЕТ СН'!$I$19</f>
        <v>2867.3042573800003</v>
      </c>
      <c r="P123" s="36">
        <f>SUMIFS(СВЦЭМ!$C$39:$C$782,СВЦЭМ!$A$39:$A$782,$A123,СВЦЭМ!$B$39:$B$782,P$113)+'СЕТ СН'!$I$9+СВЦЭМ!$D$10+'СЕТ СН'!$I$6-'СЕТ СН'!$I$19</f>
        <v>2884.6362803000002</v>
      </c>
      <c r="Q123" s="36">
        <f>SUMIFS(СВЦЭМ!$C$39:$C$782,СВЦЭМ!$A$39:$A$782,$A123,СВЦЭМ!$B$39:$B$782,Q$113)+'СЕТ СН'!$I$9+СВЦЭМ!$D$10+'СЕТ СН'!$I$6-'СЕТ СН'!$I$19</f>
        <v>2900.5527528600001</v>
      </c>
      <c r="R123" s="36">
        <f>SUMIFS(СВЦЭМ!$C$39:$C$782,СВЦЭМ!$A$39:$A$782,$A123,СВЦЭМ!$B$39:$B$782,R$113)+'СЕТ СН'!$I$9+СВЦЭМ!$D$10+'СЕТ СН'!$I$6-'СЕТ СН'!$I$19</f>
        <v>2915.2899267899998</v>
      </c>
      <c r="S123" s="36">
        <f>SUMIFS(СВЦЭМ!$C$39:$C$782,СВЦЭМ!$A$39:$A$782,$A123,СВЦЭМ!$B$39:$B$782,S$113)+'СЕТ СН'!$I$9+СВЦЭМ!$D$10+'СЕТ СН'!$I$6-'СЕТ СН'!$I$19</f>
        <v>2887.3557167500003</v>
      </c>
      <c r="T123" s="36">
        <f>SUMIFS(СВЦЭМ!$C$39:$C$782,СВЦЭМ!$A$39:$A$782,$A123,СВЦЭМ!$B$39:$B$782,T$113)+'СЕТ СН'!$I$9+СВЦЭМ!$D$10+'СЕТ СН'!$I$6-'СЕТ СН'!$I$19</f>
        <v>2844.4547944400001</v>
      </c>
      <c r="U123" s="36">
        <f>SUMIFS(СВЦЭМ!$C$39:$C$782,СВЦЭМ!$A$39:$A$782,$A123,СВЦЭМ!$B$39:$B$782,U$113)+'СЕТ СН'!$I$9+СВЦЭМ!$D$10+'СЕТ СН'!$I$6-'СЕТ СН'!$I$19</f>
        <v>2839.9163523300003</v>
      </c>
      <c r="V123" s="36">
        <f>SUMIFS(СВЦЭМ!$C$39:$C$782,СВЦЭМ!$A$39:$A$782,$A123,СВЦЭМ!$B$39:$B$782,V$113)+'СЕТ СН'!$I$9+СВЦЭМ!$D$10+'СЕТ СН'!$I$6-'СЕТ СН'!$I$19</f>
        <v>2849.2731810400001</v>
      </c>
      <c r="W123" s="36">
        <f>SUMIFS(СВЦЭМ!$C$39:$C$782,СВЦЭМ!$A$39:$A$782,$A123,СВЦЭМ!$B$39:$B$782,W$113)+'СЕТ СН'!$I$9+СВЦЭМ!$D$10+'СЕТ СН'!$I$6-'СЕТ СН'!$I$19</f>
        <v>2853.8080194599997</v>
      </c>
      <c r="X123" s="36">
        <f>SUMIFS(СВЦЭМ!$C$39:$C$782,СВЦЭМ!$A$39:$A$782,$A123,СВЦЭМ!$B$39:$B$782,X$113)+'СЕТ СН'!$I$9+СВЦЭМ!$D$10+'СЕТ СН'!$I$6-'СЕТ СН'!$I$19</f>
        <v>2869.8559752299998</v>
      </c>
      <c r="Y123" s="36">
        <f>SUMIFS(СВЦЭМ!$C$39:$C$782,СВЦЭМ!$A$39:$A$782,$A123,СВЦЭМ!$B$39:$B$782,Y$113)+'СЕТ СН'!$I$9+СВЦЭМ!$D$10+'СЕТ СН'!$I$6-'СЕТ СН'!$I$19</f>
        <v>2896.2098488000001</v>
      </c>
    </row>
    <row r="124" spans="1:25" ht="15.75" x14ac:dyDescent="0.2">
      <c r="A124" s="35">
        <f t="shared" si="3"/>
        <v>45333</v>
      </c>
      <c r="B124" s="36">
        <f>SUMIFS(СВЦЭМ!$C$39:$C$782,СВЦЭМ!$A$39:$A$782,$A124,СВЦЭМ!$B$39:$B$782,B$113)+'СЕТ СН'!$I$9+СВЦЭМ!$D$10+'СЕТ СН'!$I$6-'СЕТ СН'!$I$19</f>
        <v>2874.1124721699998</v>
      </c>
      <c r="C124" s="36">
        <f>SUMIFS(СВЦЭМ!$C$39:$C$782,СВЦЭМ!$A$39:$A$782,$A124,СВЦЭМ!$B$39:$B$782,C$113)+'СЕТ СН'!$I$9+СВЦЭМ!$D$10+'СЕТ СН'!$I$6-'СЕТ СН'!$I$19</f>
        <v>2923.31706394</v>
      </c>
      <c r="D124" s="36">
        <f>SUMIFS(СВЦЭМ!$C$39:$C$782,СВЦЭМ!$A$39:$A$782,$A124,СВЦЭМ!$B$39:$B$782,D$113)+'СЕТ СН'!$I$9+СВЦЭМ!$D$10+'СЕТ СН'!$I$6-'СЕТ СН'!$I$19</f>
        <v>2955.6882899100001</v>
      </c>
      <c r="E124" s="36">
        <f>SUMIFS(СВЦЭМ!$C$39:$C$782,СВЦЭМ!$A$39:$A$782,$A124,СВЦЭМ!$B$39:$B$782,E$113)+'СЕТ СН'!$I$9+СВЦЭМ!$D$10+'СЕТ СН'!$I$6-'СЕТ СН'!$I$19</f>
        <v>2966.6555304600001</v>
      </c>
      <c r="F124" s="36">
        <f>SUMIFS(СВЦЭМ!$C$39:$C$782,СВЦЭМ!$A$39:$A$782,$A124,СВЦЭМ!$B$39:$B$782,F$113)+'СЕТ СН'!$I$9+СВЦЭМ!$D$10+'СЕТ СН'!$I$6-'СЕТ СН'!$I$19</f>
        <v>2960.3801961899999</v>
      </c>
      <c r="G124" s="36">
        <f>SUMIFS(СВЦЭМ!$C$39:$C$782,СВЦЭМ!$A$39:$A$782,$A124,СВЦЭМ!$B$39:$B$782,G$113)+'СЕТ СН'!$I$9+СВЦЭМ!$D$10+'СЕТ СН'!$I$6-'СЕТ СН'!$I$19</f>
        <v>2943.9141208800002</v>
      </c>
      <c r="H124" s="36">
        <f>SUMIFS(СВЦЭМ!$C$39:$C$782,СВЦЭМ!$A$39:$A$782,$A124,СВЦЭМ!$B$39:$B$782,H$113)+'СЕТ СН'!$I$9+СВЦЭМ!$D$10+'СЕТ СН'!$I$6-'СЕТ СН'!$I$19</f>
        <v>2907.02196886</v>
      </c>
      <c r="I124" s="36">
        <f>SUMIFS(СВЦЭМ!$C$39:$C$782,СВЦЭМ!$A$39:$A$782,$A124,СВЦЭМ!$B$39:$B$782,I$113)+'СЕТ СН'!$I$9+СВЦЭМ!$D$10+'СЕТ СН'!$I$6-'СЕТ СН'!$I$19</f>
        <v>2902.5132326200001</v>
      </c>
      <c r="J124" s="36">
        <f>SUMIFS(СВЦЭМ!$C$39:$C$782,СВЦЭМ!$A$39:$A$782,$A124,СВЦЭМ!$B$39:$B$782,J$113)+'СЕТ СН'!$I$9+СВЦЭМ!$D$10+'СЕТ СН'!$I$6-'СЕТ СН'!$I$19</f>
        <v>2860.9022644200004</v>
      </c>
      <c r="K124" s="36">
        <f>SUMIFS(СВЦЭМ!$C$39:$C$782,СВЦЭМ!$A$39:$A$782,$A124,СВЦЭМ!$B$39:$B$782,K$113)+'СЕТ СН'!$I$9+СВЦЭМ!$D$10+'СЕТ СН'!$I$6-'СЕТ СН'!$I$19</f>
        <v>2815.6338770700004</v>
      </c>
      <c r="L124" s="36">
        <f>SUMIFS(СВЦЭМ!$C$39:$C$782,СВЦЭМ!$A$39:$A$782,$A124,СВЦЭМ!$B$39:$B$782,L$113)+'СЕТ СН'!$I$9+СВЦЭМ!$D$10+'СЕТ СН'!$I$6-'СЕТ СН'!$I$19</f>
        <v>2819.0565695800001</v>
      </c>
      <c r="M124" s="36">
        <f>SUMIFS(СВЦЭМ!$C$39:$C$782,СВЦЭМ!$A$39:$A$782,$A124,СВЦЭМ!$B$39:$B$782,M$113)+'СЕТ СН'!$I$9+СВЦЭМ!$D$10+'СЕТ СН'!$I$6-'СЕТ СН'!$I$19</f>
        <v>2832.3965302300003</v>
      </c>
      <c r="N124" s="36">
        <f>SUMIFS(СВЦЭМ!$C$39:$C$782,СВЦЭМ!$A$39:$A$782,$A124,СВЦЭМ!$B$39:$B$782,N$113)+'СЕТ СН'!$I$9+СВЦЭМ!$D$10+'СЕТ СН'!$I$6-'СЕТ СН'!$I$19</f>
        <v>2852.86748278</v>
      </c>
      <c r="O124" s="36">
        <f>SUMIFS(СВЦЭМ!$C$39:$C$782,СВЦЭМ!$A$39:$A$782,$A124,СВЦЭМ!$B$39:$B$782,O$113)+'СЕТ СН'!$I$9+СВЦЭМ!$D$10+'СЕТ СН'!$I$6-'СЕТ СН'!$I$19</f>
        <v>2870.1325576500003</v>
      </c>
      <c r="P124" s="36">
        <f>SUMIFS(СВЦЭМ!$C$39:$C$782,СВЦЭМ!$A$39:$A$782,$A124,СВЦЭМ!$B$39:$B$782,P$113)+'СЕТ СН'!$I$9+СВЦЭМ!$D$10+'СЕТ СН'!$I$6-'СЕТ СН'!$I$19</f>
        <v>2891.99422723</v>
      </c>
      <c r="Q124" s="36">
        <f>SUMIFS(СВЦЭМ!$C$39:$C$782,СВЦЭМ!$A$39:$A$782,$A124,СВЦЭМ!$B$39:$B$782,Q$113)+'СЕТ СН'!$I$9+СВЦЭМ!$D$10+'СЕТ СН'!$I$6-'СЕТ СН'!$I$19</f>
        <v>2914.8723894199998</v>
      </c>
      <c r="R124" s="36">
        <f>SUMIFS(СВЦЭМ!$C$39:$C$782,СВЦЭМ!$A$39:$A$782,$A124,СВЦЭМ!$B$39:$B$782,R$113)+'СЕТ СН'!$I$9+СВЦЭМ!$D$10+'СЕТ СН'!$I$6-'СЕТ СН'!$I$19</f>
        <v>2911.3807331499997</v>
      </c>
      <c r="S124" s="36">
        <f>SUMIFS(СВЦЭМ!$C$39:$C$782,СВЦЭМ!$A$39:$A$782,$A124,СВЦЭМ!$B$39:$B$782,S$113)+'СЕТ СН'!$I$9+СВЦЭМ!$D$10+'СЕТ СН'!$I$6-'СЕТ СН'!$I$19</f>
        <v>2877.4098579500001</v>
      </c>
      <c r="T124" s="36">
        <f>SUMIFS(СВЦЭМ!$C$39:$C$782,СВЦЭМ!$A$39:$A$782,$A124,СВЦЭМ!$B$39:$B$782,T$113)+'СЕТ СН'!$I$9+СВЦЭМ!$D$10+'СЕТ СН'!$I$6-'СЕТ СН'!$I$19</f>
        <v>2828.3134819000002</v>
      </c>
      <c r="U124" s="36">
        <f>SUMIFS(СВЦЭМ!$C$39:$C$782,СВЦЭМ!$A$39:$A$782,$A124,СВЦЭМ!$B$39:$B$782,U$113)+'СЕТ СН'!$I$9+СВЦЭМ!$D$10+'СЕТ СН'!$I$6-'СЕТ СН'!$I$19</f>
        <v>2817.0305934600001</v>
      </c>
      <c r="V124" s="36">
        <f>SUMIFS(СВЦЭМ!$C$39:$C$782,СВЦЭМ!$A$39:$A$782,$A124,СВЦЭМ!$B$39:$B$782,V$113)+'СЕТ СН'!$I$9+СВЦЭМ!$D$10+'СЕТ СН'!$I$6-'СЕТ СН'!$I$19</f>
        <v>2842.9901563000003</v>
      </c>
      <c r="W124" s="36">
        <f>SUMIFS(СВЦЭМ!$C$39:$C$782,СВЦЭМ!$A$39:$A$782,$A124,СВЦЭМ!$B$39:$B$782,W$113)+'СЕТ СН'!$I$9+СВЦЭМ!$D$10+'СЕТ СН'!$I$6-'СЕТ СН'!$I$19</f>
        <v>2851.3362630500001</v>
      </c>
      <c r="X124" s="36">
        <f>SUMIFS(СВЦЭМ!$C$39:$C$782,СВЦЭМ!$A$39:$A$782,$A124,СВЦЭМ!$B$39:$B$782,X$113)+'СЕТ СН'!$I$9+СВЦЭМ!$D$10+'СЕТ СН'!$I$6-'СЕТ СН'!$I$19</f>
        <v>2895.2527839600002</v>
      </c>
      <c r="Y124" s="36">
        <f>SUMIFS(СВЦЭМ!$C$39:$C$782,СВЦЭМ!$A$39:$A$782,$A124,СВЦЭМ!$B$39:$B$782,Y$113)+'СЕТ СН'!$I$9+СВЦЭМ!$D$10+'СЕТ СН'!$I$6-'СЕТ СН'!$I$19</f>
        <v>2898.6844686199997</v>
      </c>
    </row>
    <row r="125" spans="1:25" ht="15.75" x14ac:dyDescent="0.2">
      <c r="A125" s="35">
        <f t="shared" si="3"/>
        <v>45334</v>
      </c>
      <c r="B125" s="36">
        <f>SUMIFS(СВЦЭМ!$C$39:$C$782,СВЦЭМ!$A$39:$A$782,$A125,СВЦЭМ!$B$39:$B$782,B$113)+'СЕТ СН'!$I$9+СВЦЭМ!$D$10+'СЕТ СН'!$I$6-'СЕТ СН'!$I$19</f>
        <v>2854.2374288999999</v>
      </c>
      <c r="C125" s="36">
        <f>SUMIFS(СВЦЭМ!$C$39:$C$782,СВЦЭМ!$A$39:$A$782,$A125,СВЦЭМ!$B$39:$B$782,C$113)+'СЕТ СН'!$I$9+СВЦЭМ!$D$10+'СЕТ СН'!$I$6-'СЕТ СН'!$I$19</f>
        <v>2894.9067782400002</v>
      </c>
      <c r="D125" s="36">
        <f>SUMIFS(СВЦЭМ!$C$39:$C$782,СВЦЭМ!$A$39:$A$782,$A125,СВЦЭМ!$B$39:$B$782,D$113)+'СЕТ СН'!$I$9+СВЦЭМ!$D$10+'СЕТ СН'!$I$6-'СЕТ СН'!$I$19</f>
        <v>2937.15058172</v>
      </c>
      <c r="E125" s="36">
        <f>SUMIFS(СВЦЭМ!$C$39:$C$782,СВЦЭМ!$A$39:$A$782,$A125,СВЦЭМ!$B$39:$B$782,E$113)+'СЕТ СН'!$I$9+СВЦЭМ!$D$10+'СЕТ СН'!$I$6-'СЕТ СН'!$I$19</f>
        <v>2946.5798411199999</v>
      </c>
      <c r="F125" s="36">
        <f>SUMIFS(СВЦЭМ!$C$39:$C$782,СВЦЭМ!$A$39:$A$782,$A125,СВЦЭМ!$B$39:$B$782,F$113)+'СЕТ СН'!$I$9+СВЦЭМ!$D$10+'СЕТ СН'!$I$6-'СЕТ СН'!$I$19</f>
        <v>2937.2227924700001</v>
      </c>
      <c r="G125" s="36">
        <f>SUMIFS(СВЦЭМ!$C$39:$C$782,СВЦЭМ!$A$39:$A$782,$A125,СВЦЭМ!$B$39:$B$782,G$113)+'СЕТ СН'!$I$9+СВЦЭМ!$D$10+'СЕТ СН'!$I$6-'СЕТ СН'!$I$19</f>
        <v>2935.8866142800002</v>
      </c>
      <c r="H125" s="36">
        <f>SUMIFS(СВЦЭМ!$C$39:$C$782,СВЦЭМ!$A$39:$A$782,$A125,СВЦЭМ!$B$39:$B$782,H$113)+'СЕТ СН'!$I$9+СВЦЭМ!$D$10+'СЕТ СН'!$I$6-'СЕТ СН'!$I$19</f>
        <v>2904.3233222700001</v>
      </c>
      <c r="I125" s="36">
        <f>SUMIFS(СВЦЭМ!$C$39:$C$782,СВЦЭМ!$A$39:$A$782,$A125,СВЦЭМ!$B$39:$B$782,I$113)+'СЕТ СН'!$I$9+СВЦЭМ!$D$10+'СЕТ СН'!$I$6-'СЕТ СН'!$I$19</f>
        <v>2834.6376276000001</v>
      </c>
      <c r="J125" s="36">
        <f>SUMIFS(СВЦЭМ!$C$39:$C$782,СВЦЭМ!$A$39:$A$782,$A125,СВЦЭМ!$B$39:$B$782,J$113)+'СЕТ СН'!$I$9+СВЦЭМ!$D$10+'СЕТ СН'!$I$6-'СЕТ СН'!$I$19</f>
        <v>2777.7679140999999</v>
      </c>
      <c r="K125" s="36">
        <f>SUMIFS(СВЦЭМ!$C$39:$C$782,СВЦЭМ!$A$39:$A$782,$A125,СВЦЭМ!$B$39:$B$782,K$113)+'СЕТ СН'!$I$9+СВЦЭМ!$D$10+'СЕТ СН'!$I$6-'СЕТ СН'!$I$19</f>
        <v>2776.6249576199998</v>
      </c>
      <c r="L125" s="36">
        <f>SUMIFS(СВЦЭМ!$C$39:$C$782,СВЦЭМ!$A$39:$A$782,$A125,СВЦЭМ!$B$39:$B$782,L$113)+'СЕТ СН'!$I$9+СВЦЭМ!$D$10+'СЕТ СН'!$I$6-'СЕТ СН'!$I$19</f>
        <v>2787.2004833999999</v>
      </c>
      <c r="M125" s="36">
        <f>SUMIFS(СВЦЭМ!$C$39:$C$782,СВЦЭМ!$A$39:$A$782,$A125,СВЦЭМ!$B$39:$B$782,M$113)+'СЕТ СН'!$I$9+СВЦЭМ!$D$10+'СЕТ СН'!$I$6-'СЕТ СН'!$I$19</f>
        <v>2810.2206121899999</v>
      </c>
      <c r="N125" s="36">
        <f>SUMIFS(СВЦЭМ!$C$39:$C$782,СВЦЭМ!$A$39:$A$782,$A125,СВЦЭМ!$B$39:$B$782,N$113)+'СЕТ СН'!$I$9+СВЦЭМ!$D$10+'СЕТ СН'!$I$6-'СЕТ СН'!$I$19</f>
        <v>2810.3683544800001</v>
      </c>
      <c r="O125" s="36">
        <f>SUMIFS(СВЦЭМ!$C$39:$C$782,СВЦЭМ!$A$39:$A$782,$A125,СВЦЭМ!$B$39:$B$782,O$113)+'СЕТ СН'!$I$9+СВЦЭМ!$D$10+'СЕТ СН'!$I$6-'СЕТ СН'!$I$19</f>
        <v>2827.0848809700001</v>
      </c>
      <c r="P125" s="36">
        <f>SUMIFS(СВЦЭМ!$C$39:$C$782,СВЦЭМ!$A$39:$A$782,$A125,СВЦЭМ!$B$39:$B$782,P$113)+'СЕТ СН'!$I$9+СВЦЭМ!$D$10+'СЕТ СН'!$I$6-'СЕТ СН'!$I$19</f>
        <v>2846.39897066</v>
      </c>
      <c r="Q125" s="36">
        <f>SUMIFS(СВЦЭМ!$C$39:$C$782,СВЦЭМ!$A$39:$A$782,$A125,СВЦЭМ!$B$39:$B$782,Q$113)+'СЕТ СН'!$I$9+СВЦЭМ!$D$10+'СЕТ СН'!$I$6-'СЕТ СН'!$I$19</f>
        <v>2859.8597797500001</v>
      </c>
      <c r="R125" s="36">
        <f>SUMIFS(СВЦЭМ!$C$39:$C$782,СВЦЭМ!$A$39:$A$782,$A125,СВЦЭМ!$B$39:$B$782,R$113)+'СЕТ СН'!$I$9+СВЦЭМ!$D$10+'СЕТ СН'!$I$6-'СЕТ СН'!$I$19</f>
        <v>2848.7256253100004</v>
      </c>
      <c r="S125" s="36">
        <f>SUMIFS(СВЦЭМ!$C$39:$C$782,СВЦЭМ!$A$39:$A$782,$A125,СВЦЭМ!$B$39:$B$782,S$113)+'СЕТ СН'!$I$9+СВЦЭМ!$D$10+'СЕТ СН'!$I$6-'СЕТ СН'!$I$19</f>
        <v>2833.8114407800003</v>
      </c>
      <c r="T125" s="36">
        <f>SUMIFS(СВЦЭМ!$C$39:$C$782,СВЦЭМ!$A$39:$A$782,$A125,СВЦЭМ!$B$39:$B$782,T$113)+'СЕТ СН'!$I$9+СВЦЭМ!$D$10+'СЕТ СН'!$I$6-'СЕТ СН'!$I$19</f>
        <v>2788.9869876800003</v>
      </c>
      <c r="U125" s="36">
        <f>SUMIFS(СВЦЭМ!$C$39:$C$782,СВЦЭМ!$A$39:$A$782,$A125,СВЦЭМ!$B$39:$B$782,U$113)+'СЕТ СН'!$I$9+СВЦЭМ!$D$10+'СЕТ СН'!$I$6-'СЕТ СН'!$I$19</f>
        <v>2778.3064928600002</v>
      </c>
      <c r="V125" s="36">
        <f>SUMIFS(СВЦЭМ!$C$39:$C$782,СВЦЭМ!$A$39:$A$782,$A125,СВЦЭМ!$B$39:$B$782,V$113)+'СЕТ СН'!$I$9+СВЦЭМ!$D$10+'СЕТ СН'!$I$6-'СЕТ СН'!$I$19</f>
        <v>2831.5942591000003</v>
      </c>
      <c r="W125" s="36">
        <f>SUMIFS(СВЦЭМ!$C$39:$C$782,СВЦЭМ!$A$39:$A$782,$A125,СВЦЭМ!$B$39:$B$782,W$113)+'СЕТ СН'!$I$9+СВЦЭМ!$D$10+'СЕТ СН'!$I$6-'СЕТ СН'!$I$19</f>
        <v>2851.9736659500004</v>
      </c>
      <c r="X125" s="36">
        <f>SUMIFS(СВЦЭМ!$C$39:$C$782,СВЦЭМ!$A$39:$A$782,$A125,СВЦЭМ!$B$39:$B$782,X$113)+'СЕТ СН'!$I$9+СВЦЭМ!$D$10+'СЕТ СН'!$I$6-'СЕТ СН'!$I$19</f>
        <v>2888.57574686</v>
      </c>
      <c r="Y125" s="36">
        <f>SUMIFS(СВЦЭМ!$C$39:$C$782,СВЦЭМ!$A$39:$A$782,$A125,СВЦЭМ!$B$39:$B$782,Y$113)+'СЕТ СН'!$I$9+СВЦЭМ!$D$10+'СЕТ СН'!$I$6-'СЕТ СН'!$I$19</f>
        <v>2899.8480559200002</v>
      </c>
    </row>
    <row r="126" spans="1:25" ht="15.75" x14ac:dyDescent="0.2">
      <c r="A126" s="35">
        <f t="shared" si="3"/>
        <v>45335</v>
      </c>
      <c r="B126" s="36">
        <f>SUMIFS(СВЦЭМ!$C$39:$C$782,СВЦЭМ!$A$39:$A$782,$A126,СВЦЭМ!$B$39:$B$782,B$113)+'СЕТ СН'!$I$9+СВЦЭМ!$D$10+'СЕТ СН'!$I$6-'СЕТ СН'!$I$19</f>
        <v>2942.27353941</v>
      </c>
      <c r="C126" s="36">
        <f>SUMIFS(СВЦЭМ!$C$39:$C$782,СВЦЭМ!$A$39:$A$782,$A126,СВЦЭМ!$B$39:$B$782,C$113)+'СЕТ СН'!$I$9+СВЦЭМ!$D$10+'СЕТ СН'!$I$6-'СЕТ СН'!$I$19</f>
        <v>2970.6521218000003</v>
      </c>
      <c r="D126" s="36">
        <f>SUMIFS(СВЦЭМ!$C$39:$C$782,СВЦЭМ!$A$39:$A$782,$A126,СВЦЭМ!$B$39:$B$782,D$113)+'СЕТ СН'!$I$9+СВЦЭМ!$D$10+'СЕТ СН'!$I$6-'СЕТ СН'!$I$19</f>
        <v>2995.4662555800001</v>
      </c>
      <c r="E126" s="36">
        <f>SUMIFS(СВЦЭМ!$C$39:$C$782,СВЦЭМ!$A$39:$A$782,$A126,СВЦЭМ!$B$39:$B$782,E$113)+'СЕТ СН'!$I$9+СВЦЭМ!$D$10+'СЕТ СН'!$I$6-'СЕТ СН'!$I$19</f>
        <v>3007.8663327899999</v>
      </c>
      <c r="F126" s="36">
        <f>SUMIFS(СВЦЭМ!$C$39:$C$782,СВЦЭМ!$A$39:$A$782,$A126,СВЦЭМ!$B$39:$B$782,F$113)+'СЕТ СН'!$I$9+СВЦЭМ!$D$10+'СЕТ СН'!$I$6-'СЕТ СН'!$I$19</f>
        <v>3002.1464976000002</v>
      </c>
      <c r="G126" s="36">
        <f>SUMIFS(СВЦЭМ!$C$39:$C$782,СВЦЭМ!$A$39:$A$782,$A126,СВЦЭМ!$B$39:$B$782,G$113)+'СЕТ СН'!$I$9+СВЦЭМ!$D$10+'СЕТ СН'!$I$6-'СЕТ СН'!$I$19</f>
        <v>2975.1256370999999</v>
      </c>
      <c r="H126" s="36">
        <f>SUMIFS(СВЦЭМ!$C$39:$C$782,СВЦЭМ!$A$39:$A$782,$A126,СВЦЭМ!$B$39:$B$782,H$113)+'СЕТ СН'!$I$9+СВЦЭМ!$D$10+'СЕТ СН'!$I$6-'СЕТ СН'!$I$19</f>
        <v>2896.38300484</v>
      </c>
      <c r="I126" s="36">
        <f>SUMIFS(СВЦЭМ!$C$39:$C$782,СВЦЭМ!$A$39:$A$782,$A126,СВЦЭМ!$B$39:$B$782,I$113)+'СЕТ СН'!$I$9+СВЦЭМ!$D$10+'СЕТ СН'!$I$6-'СЕТ СН'!$I$19</f>
        <v>2841.97295794</v>
      </c>
      <c r="J126" s="36">
        <f>SUMIFS(СВЦЭМ!$C$39:$C$782,СВЦЭМ!$A$39:$A$782,$A126,СВЦЭМ!$B$39:$B$782,J$113)+'СЕТ СН'!$I$9+СВЦЭМ!$D$10+'СЕТ СН'!$I$6-'СЕТ СН'!$I$19</f>
        <v>2796.4080605899999</v>
      </c>
      <c r="K126" s="36">
        <f>SUMIFS(СВЦЭМ!$C$39:$C$782,СВЦЭМ!$A$39:$A$782,$A126,СВЦЭМ!$B$39:$B$782,K$113)+'СЕТ СН'!$I$9+СВЦЭМ!$D$10+'СЕТ СН'!$I$6-'СЕТ СН'!$I$19</f>
        <v>2781.9404007800003</v>
      </c>
      <c r="L126" s="36">
        <f>SUMIFS(СВЦЭМ!$C$39:$C$782,СВЦЭМ!$A$39:$A$782,$A126,СВЦЭМ!$B$39:$B$782,L$113)+'СЕТ СН'!$I$9+СВЦЭМ!$D$10+'СЕТ СН'!$I$6-'СЕТ СН'!$I$19</f>
        <v>2772.6221094800003</v>
      </c>
      <c r="M126" s="36">
        <f>SUMIFS(СВЦЭМ!$C$39:$C$782,СВЦЭМ!$A$39:$A$782,$A126,СВЦЭМ!$B$39:$B$782,M$113)+'СЕТ СН'!$I$9+СВЦЭМ!$D$10+'СЕТ СН'!$I$6-'СЕТ СН'!$I$19</f>
        <v>2799.0338281900003</v>
      </c>
      <c r="N126" s="36">
        <f>SUMIFS(СВЦЭМ!$C$39:$C$782,СВЦЭМ!$A$39:$A$782,$A126,СВЦЭМ!$B$39:$B$782,N$113)+'СЕТ СН'!$I$9+СВЦЭМ!$D$10+'СЕТ СН'!$I$6-'СЕТ СН'!$I$19</f>
        <v>2794.6788771500001</v>
      </c>
      <c r="O126" s="36">
        <f>SUMIFS(СВЦЭМ!$C$39:$C$782,СВЦЭМ!$A$39:$A$782,$A126,СВЦЭМ!$B$39:$B$782,O$113)+'СЕТ СН'!$I$9+СВЦЭМ!$D$10+'СЕТ СН'!$I$6-'СЕТ СН'!$I$19</f>
        <v>2827.7351657600002</v>
      </c>
      <c r="P126" s="36">
        <f>SUMIFS(СВЦЭМ!$C$39:$C$782,СВЦЭМ!$A$39:$A$782,$A126,СВЦЭМ!$B$39:$B$782,P$113)+'СЕТ СН'!$I$9+СВЦЭМ!$D$10+'СЕТ СН'!$I$6-'СЕТ СН'!$I$19</f>
        <v>2843.6701034600001</v>
      </c>
      <c r="Q126" s="36">
        <f>SUMIFS(СВЦЭМ!$C$39:$C$782,СВЦЭМ!$A$39:$A$782,$A126,СВЦЭМ!$B$39:$B$782,Q$113)+'СЕТ СН'!$I$9+СВЦЭМ!$D$10+'СЕТ СН'!$I$6-'СЕТ СН'!$I$19</f>
        <v>2853.4651413299998</v>
      </c>
      <c r="R126" s="36">
        <f>SUMIFS(СВЦЭМ!$C$39:$C$782,СВЦЭМ!$A$39:$A$782,$A126,СВЦЭМ!$B$39:$B$782,R$113)+'СЕТ СН'!$I$9+СВЦЭМ!$D$10+'СЕТ СН'!$I$6-'СЕТ СН'!$I$19</f>
        <v>2857.1547995999999</v>
      </c>
      <c r="S126" s="36">
        <f>SUMIFS(СВЦЭМ!$C$39:$C$782,СВЦЭМ!$A$39:$A$782,$A126,СВЦЭМ!$B$39:$B$782,S$113)+'СЕТ СН'!$I$9+СВЦЭМ!$D$10+'СЕТ СН'!$I$6-'СЕТ СН'!$I$19</f>
        <v>2828.1475732099998</v>
      </c>
      <c r="T126" s="36">
        <f>SUMIFS(СВЦЭМ!$C$39:$C$782,СВЦЭМ!$A$39:$A$782,$A126,СВЦЭМ!$B$39:$B$782,T$113)+'СЕТ СН'!$I$9+СВЦЭМ!$D$10+'СЕТ СН'!$I$6-'СЕТ СН'!$I$19</f>
        <v>2777.2597091400003</v>
      </c>
      <c r="U126" s="36">
        <f>SUMIFS(СВЦЭМ!$C$39:$C$782,СВЦЭМ!$A$39:$A$782,$A126,СВЦЭМ!$B$39:$B$782,U$113)+'СЕТ СН'!$I$9+СВЦЭМ!$D$10+'СЕТ СН'!$I$6-'СЕТ СН'!$I$19</f>
        <v>2797.4944520200002</v>
      </c>
      <c r="V126" s="36">
        <f>SUMIFS(СВЦЭМ!$C$39:$C$782,СВЦЭМ!$A$39:$A$782,$A126,СВЦЭМ!$B$39:$B$782,V$113)+'СЕТ СН'!$I$9+СВЦЭМ!$D$10+'СЕТ СН'!$I$6-'СЕТ СН'!$I$19</f>
        <v>2837.6164553400004</v>
      </c>
      <c r="W126" s="36">
        <f>SUMIFS(СВЦЭМ!$C$39:$C$782,СВЦЭМ!$A$39:$A$782,$A126,СВЦЭМ!$B$39:$B$782,W$113)+'СЕТ СН'!$I$9+СВЦЭМ!$D$10+'СЕТ СН'!$I$6-'СЕТ СН'!$I$19</f>
        <v>2832.3743850800001</v>
      </c>
      <c r="X126" s="36">
        <f>SUMIFS(СВЦЭМ!$C$39:$C$782,СВЦЭМ!$A$39:$A$782,$A126,СВЦЭМ!$B$39:$B$782,X$113)+'СЕТ СН'!$I$9+СВЦЭМ!$D$10+'СЕТ СН'!$I$6-'СЕТ СН'!$I$19</f>
        <v>2864.06898301</v>
      </c>
      <c r="Y126" s="36">
        <f>SUMIFS(СВЦЭМ!$C$39:$C$782,СВЦЭМ!$A$39:$A$782,$A126,СВЦЭМ!$B$39:$B$782,Y$113)+'СЕТ СН'!$I$9+СВЦЭМ!$D$10+'СЕТ СН'!$I$6-'СЕТ СН'!$I$19</f>
        <v>2871.7260471700001</v>
      </c>
    </row>
    <row r="127" spans="1:25" ht="15.75" x14ac:dyDescent="0.2">
      <c r="A127" s="35">
        <f t="shared" si="3"/>
        <v>45336</v>
      </c>
      <c r="B127" s="36">
        <f>SUMIFS(СВЦЭМ!$C$39:$C$782,СВЦЭМ!$A$39:$A$782,$A127,СВЦЭМ!$B$39:$B$782,B$113)+'СЕТ СН'!$I$9+СВЦЭМ!$D$10+'СЕТ СН'!$I$6-'СЕТ СН'!$I$19</f>
        <v>2984.3356876400003</v>
      </c>
      <c r="C127" s="36">
        <f>SUMIFS(СВЦЭМ!$C$39:$C$782,СВЦЭМ!$A$39:$A$782,$A127,СВЦЭМ!$B$39:$B$782,C$113)+'СЕТ СН'!$I$9+СВЦЭМ!$D$10+'СЕТ СН'!$I$6-'СЕТ СН'!$I$19</f>
        <v>3018.9770473900003</v>
      </c>
      <c r="D127" s="36">
        <f>SUMIFS(СВЦЭМ!$C$39:$C$782,СВЦЭМ!$A$39:$A$782,$A127,СВЦЭМ!$B$39:$B$782,D$113)+'СЕТ СН'!$I$9+СВЦЭМ!$D$10+'СЕТ СН'!$I$6-'СЕТ СН'!$I$19</f>
        <v>3037.9792069999999</v>
      </c>
      <c r="E127" s="36">
        <f>SUMIFS(СВЦЭМ!$C$39:$C$782,СВЦЭМ!$A$39:$A$782,$A127,СВЦЭМ!$B$39:$B$782,E$113)+'СЕТ СН'!$I$9+СВЦЭМ!$D$10+'СЕТ СН'!$I$6-'СЕТ СН'!$I$19</f>
        <v>3061.8157577299999</v>
      </c>
      <c r="F127" s="36">
        <f>SUMIFS(СВЦЭМ!$C$39:$C$782,СВЦЭМ!$A$39:$A$782,$A127,СВЦЭМ!$B$39:$B$782,F$113)+'СЕТ СН'!$I$9+СВЦЭМ!$D$10+'СЕТ СН'!$I$6-'СЕТ СН'!$I$19</f>
        <v>3042.9085893000001</v>
      </c>
      <c r="G127" s="36">
        <f>SUMIFS(СВЦЭМ!$C$39:$C$782,СВЦЭМ!$A$39:$A$782,$A127,СВЦЭМ!$B$39:$B$782,G$113)+'СЕТ СН'!$I$9+СВЦЭМ!$D$10+'СЕТ СН'!$I$6-'СЕТ СН'!$I$19</f>
        <v>3020.11751521</v>
      </c>
      <c r="H127" s="36">
        <f>SUMIFS(СВЦЭМ!$C$39:$C$782,СВЦЭМ!$A$39:$A$782,$A127,СВЦЭМ!$B$39:$B$782,H$113)+'СЕТ СН'!$I$9+СВЦЭМ!$D$10+'СЕТ СН'!$I$6-'СЕТ СН'!$I$19</f>
        <v>2955.25436799</v>
      </c>
      <c r="I127" s="36">
        <f>SUMIFS(СВЦЭМ!$C$39:$C$782,СВЦЭМ!$A$39:$A$782,$A127,СВЦЭМ!$B$39:$B$782,I$113)+'СЕТ СН'!$I$9+СВЦЭМ!$D$10+'СЕТ СН'!$I$6-'СЕТ СН'!$I$19</f>
        <v>2898.1472593800004</v>
      </c>
      <c r="J127" s="36">
        <f>SUMIFS(СВЦЭМ!$C$39:$C$782,СВЦЭМ!$A$39:$A$782,$A127,СВЦЭМ!$B$39:$B$782,J$113)+'СЕТ СН'!$I$9+СВЦЭМ!$D$10+'СЕТ СН'!$I$6-'СЕТ СН'!$I$19</f>
        <v>2852.6505764000003</v>
      </c>
      <c r="K127" s="36">
        <f>SUMIFS(СВЦЭМ!$C$39:$C$782,СВЦЭМ!$A$39:$A$782,$A127,СВЦЭМ!$B$39:$B$782,K$113)+'СЕТ СН'!$I$9+СВЦЭМ!$D$10+'СЕТ СН'!$I$6-'СЕТ СН'!$I$19</f>
        <v>2842.39547988</v>
      </c>
      <c r="L127" s="36">
        <f>SUMIFS(СВЦЭМ!$C$39:$C$782,СВЦЭМ!$A$39:$A$782,$A127,СВЦЭМ!$B$39:$B$782,L$113)+'СЕТ СН'!$I$9+СВЦЭМ!$D$10+'СЕТ СН'!$I$6-'СЕТ СН'!$I$19</f>
        <v>2852.8572371999999</v>
      </c>
      <c r="M127" s="36">
        <f>SUMIFS(СВЦЭМ!$C$39:$C$782,СВЦЭМ!$A$39:$A$782,$A127,СВЦЭМ!$B$39:$B$782,M$113)+'СЕТ СН'!$I$9+СВЦЭМ!$D$10+'СЕТ СН'!$I$6-'СЕТ СН'!$I$19</f>
        <v>2869.2138884300002</v>
      </c>
      <c r="N127" s="36">
        <f>SUMIFS(СВЦЭМ!$C$39:$C$782,СВЦЭМ!$A$39:$A$782,$A127,СВЦЭМ!$B$39:$B$782,N$113)+'СЕТ СН'!$I$9+СВЦЭМ!$D$10+'СЕТ СН'!$I$6-'СЕТ СН'!$I$19</f>
        <v>2870.2250719100002</v>
      </c>
      <c r="O127" s="36">
        <f>SUMIFS(СВЦЭМ!$C$39:$C$782,СВЦЭМ!$A$39:$A$782,$A127,СВЦЭМ!$B$39:$B$782,O$113)+'СЕТ СН'!$I$9+СВЦЭМ!$D$10+'СЕТ СН'!$I$6-'СЕТ СН'!$I$19</f>
        <v>2904.38108336</v>
      </c>
      <c r="P127" s="36">
        <f>SUMIFS(СВЦЭМ!$C$39:$C$782,СВЦЭМ!$A$39:$A$782,$A127,СВЦЭМ!$B$39:$B$782,P$113)+'СЕТ СН'!$I$9+СВЦЭМ!$D$10+'СЕТ СН'!$I$6-'СЕТ СН'!$I$19</f>
        <v>2928.67609872</v>
      </c>
      <c r="Q127" s="36">
        <f>SUMIFS(СВЦЭМ!$C$39:$C$782,СВЦЭМ!$A$39:$A$782,$A127,СВЦЭМ!$B$39:$B$782,Q$113)+'СЕТ СН'!$I$9+СВЦЭМ!$D$10+'СЕТ СН'!$I$6-'СЕТ СН'!$I$19</f>
        <v>2941.6958188499998</v>
      </c>
      <c r="R127" s="36">
        <f>SUMIFS(СВЦЭМ!$C$39:$C$782,СВЦЭМ!$A$39:$A$782,$A127,СВЦЭМ!$B$39:$B$782,R$113)+'СЕТ СН'!$I$9+СВЦЭМ!$D$10+'СЕТ СН'!$I$6-'СЕТ СН'!$I$19</f>
        <v>2945.03180372</v>
      </c>
      <c r="S127" s="36">
        <f>SUMIFS(СВЦЭМ!$C$39:$C$782,СВЦЭМ!$A$39:$A$782,$A127,СВЦЭМ!$B$39:$B$782,S$113)+'СЕТ СН'!$I$9+СВЦЭМ!$D$10+'СЕТ СН'!$I$6-'СЕТ СН'!$I$19</f>
        <v>2935.2086202100004</v>
      </c>
      <c r="T127" s="36">
        <f>SUMIFS(СВЦЭМ!$C$39:$C$782,СВЦЭМ!$A$39:$A$782,$A127,СВЦЭМ!$B$39:$B$782,T$113)+'СЕТ СН'!$I$9+СВЦЭМ!$D$10+'СЕТ СН'!$I$6-'СЕТ СН'!$I$19</f>
        <v>2886.2670404099999</v>
      </c>
      <c r="U127" s="36">
        <f>SUMIFS(СВЦЭМ!$C$39:$C$782,СВЦЭМ!$A$39:$A$782,$A127,СВЦЭМ!$B$39:$B$782,U$113)+'СЕТ СН'!$I$9+СВЦЭМ!$D$10+'СЕТ СН'!$I$6-'СЕТ СН'!$I$19</f>
        <v>2880.4717743400001</v>
      </c>
      <c r="V127" s="36">
        <f>SUMIFS(СВЦЭМ!$C$39:$C$782,СВЦЭМ!$A$39:$A$782,$A127,СВЦЭМ!$B$39:$B$782,V$113)+'СЕТ СН'!$I$9+СВЦЭМ!$D$10+'СЕТ СН'!$I$6-'СЕТ СН'!$I$19</f>
        <v>2926.7840424299998</v>
      </c>
      <c r="W127" s="36">
        <f>SUMIFS(СВЦЭМ!$C$39:$C$782,СВЦЭМ!$A$39:$A$782,$A127,СВЦЭМ!$B$39:$B$782,W$113)+'СЕТ СН'!$I$9+СВЦЭМ!$D$10+'СЕТ СН'!$I$6-'СЕТ СН'!$I$19</f>
        <v>2939.2896137299999</v>
      </c>
      <c r="X127" s="36">
        <f>SUMIFS(СВЦЭМ!$C$39:$C$782,СВЦЭМ!$A$39:$A$782,$A127,СВЦЭМ!$B$39:$B$782,X$113)+'СЕТ СН'!$I$9+СВЦЭМ!$D$10+'СЕТ СН'!$I$6-'СЕТ СН'!$I$19</f>
        <v>2964.0703350900003</v>
      </c>
      <c r="Y127" s="36">
        <f>SUMIFS(СВЦЭМ!$C$39:$C$782,СВЦЭМ!$A$39:$A$782,$A127,СВЦЭМ!$B$39:$B$782,Y$113)+'СЕТ СН'!$I$9+СВЦЭМ!$D$10+'СЕТ СН'!$I$6-'СЕТ СН'!$I$19</f>
        <v>2986.3900422900001</v>
      </c>
    </row>
    <row r="128" spans="1:25" ht="15.75" x14ac:dyDescent="0.2">
      <c r="A128" s="35">
        <f t="shared" si="3"/>
        <v>45337</v>
      </c>
      <c r="B128" s="36">
        <f>SUMIFS(СВЦЭМ!$C$39:$C$782,СВЦЭМ!$A$39:$A$782,$A128,СВЦЭМ!$B$39:$B$782,B$113)+'СЕТ СН'!$I$9+СВЦЭМ!$D$10+'СЕТ СН'!$I$6-'СЕТ СН'!$I$19</f>
        <v>3025.6837418999999</v>
      </c>
      <c r="C128" s="36">
        <f>SUMIFS(СВЦЭМ!$C$39:$C$782,СВЦЭМ!$A$39:$A$782,$A128,СВЦЭМ!$B$39:$B$782,C$113)+'СЕТ СН'!$I$9+СВЦЭМ!$D$10+'СЕТ СН'!$I$6-'СЕТ СН'!$I$19</f>
        <v>3068.2379448500001</v>
      </c>
      <c r="D128" s="36">
        <f>SUMIFS(СВЦЭМ!$C$39:$C$782,СВЦЭМ!$A$39:$A$782,$A128,СВЦЭМ!$B$39:$B$782,D$113)+'СЕТ СН'!$I$9+СВЦЭМ!$D$10+'СЕТ СН'!$I$6-'СЕТ СН'!$I$19</f>
        <v>3086.21710321</v>
      </c>
      <c r="E128" s="36">
        <f>SUMIFS(СВЦЭМ!$C$39:$C$782,СВЦЭМ!$A$39:$A$782,$A128,СВЦЭМ!$B$39:$B$782,E$113)+'СЕТ СН'!$I$9+СВЦЭМ!$D$10+'СЕТ СН'!$I$6-'СЕТ СН'!$I$19</f>
        <v>3082.8469398800003</v>
      </c>
      <c r="F128" s="36">
        <f>SUMIFS(СВЦЭМ!$C$39:$C$782,СВЦЭМ!$A$39:$A$782,$A128,СВЦЭМ!$B$39:$B$782,F$113)+'СЕТ СН'!$I$9+СВЦЭМ!$D$10+'СЕТ СН'!$I$6-'СЕТ СН'!$I$19</f>
        <v>3064.81920193</v>
      </c>
      <c r="G128" s="36">
        <f>SUMIFS(СВЦЭМ!$C$39:$C$782,СВЦЭМ!$A$39:$A$782,$A128,СВЦЭМ!$B$39:$B$782,G$113)+'СЕТ СН'!$I$9+СВЦЭМ!$D$10+'СЕТ СН'!$I$6-'СЕТ СН'!$I$19</f>
        <v>3048.5745267699999</v>
      </c>
      <c r="H128" s="36">
        <f>SUMIFS(СВЦЭМ!$C$39:$C$782,СВЦЭМ!$A$39:$A$782,$A128,СВЦЭМ!$B$39:$B$782,H$113)+'СЕТ СН'!$I$9+СВЦЭМ!$D$10+'СЕТ СН'!$I$6-'СЕТ СН'!$I$19</f>
        <v>2997.1998925799999</v>
      </c>
      <c r="I128" s="36">
        <f>SUMIFS(СВЦЭМ!$C$39:$C$782,СВЦЭМ!$A$39:$A$782,$A128,СВЦЭМ!$B$39:$B$782,I$113)+'СЕТ СН'!$I$9+СВЦЭМ!$D$10+'СЕТ СН'!$I$6-'СЕТ СН'!$I$19</f>
        <v>2956.5364975500001</v>
      </c>
      <c r="J128" s="36">
        <f>SUMIFS(СВЦЭМ!$C$39:$C$782,СВЦЭМ!$A$39:$A$782,$A128,СВЦЭМ!$B$39:$B$782,J$113)+'СЕТ СН'!$I$9+СВЦЭМ!$D$10+'СЕТ СН'!$I$6-'СЕТ СН'!$I$19</f>
        <v>2903.7299305299998</v>
      </c>
      <c r="K128" s="36">
        <f>SUMIFS(СВЦЭМ!$C$39:$C$782,СВЦЭМ!$A$39:$A$782,$A128,СВЦЭМ!$B$39:$B$782,K$113)+'СЕТ СН'!$I$9+СВЦЭМ!$D$10+'СЕТ СН'!$I$6-'СЕТ СН'!$I$19</f>
        <v>2883.0460035800002</v>
      </c>
      <c r="L128" s="36">
        <f>SUMIFS(СВЦЭМ!$C$39:$C$782,СВЦЭМ!$A$39:$A$782,$A128,СВЦЭМ!$B$39:$B$782,L$113)+'СЕТ СН'!$I$9+СВЦЭМ!$D$10+'СЕТ СН'!$I$6-'СЕТ СН'!$I$19</f>
        <v>2879.08806086</v>
      </c>
      <c r="M128" s="36">
        <f>SUMIFS(СВЦЭМ!$C$39:$C$782,СВЦЭМ!$A$39:$A$782,$A128,СВЦЭМ!$B$39:$B$782,M$113)+'СЕТ СН'!$I$9+СВЦЭМ!$D$10+'СЕТ СН'!$I$6-'СЕТ СН'!$I$19</f>
        <v>2886.6249808299999</v>
      </c>
      <c r="N128" s="36">
        <f>SUMIFS(СВЦЭМ!$C$39:$C$782,СВЦЭМ!$A$39:$A$782,$A128,СВЦЭМ!$B$39:$B$782,N$113)+'СЕТ СН'!$I$9+СВЦЭМ!$D$10+'СЕТ СН'!$I$6-'СЕТ СН'!$I$19</f>
        <v>2879.86411082</v>
      </c>
      <c r="O128" s="36">
        <f>SUMIFS(СВЦЭМ!$C$39:$C$782,СВЦЭМ!$A$39:$A$782,$A128,СВЦЭМ!$B$39:$B$782,O$113)+'СЕТ СН'!$I$9+СВЦЭМ!$D$10+'СЕТ СН'!$I$6-'СЕТ СН'!$I$19</f>
        <v>2899.4932204900001</v>
      </c>
      <c r="P128" s="36">
        <f>SUMIFS(СВЦЭМ!$C$39:$C$782,СВЦЭМ!$A$39:$A$782,$A128,СВЦЭМ!$B$39:$B$782,P$113)+'СЕТ СН'!$I$9+СВЦЭМ!$D$10+'СЕТ СН'!$I$6-'СЕТ СН'!$I$19</f>
        <v>2916.2136385600002</v>
      </c>
      <c r="Q128" s="36">
        <f>SUMIFS(СВЦЭМ!$C$39:$C$782,СВЦЭМ!$A$39:$A$782,$A128,СВЦЭМ!$B$39:$B$782,Q$113)+'СЕТ СН'!$I$9+СВЦЭМ!$D$10+'СЕТ СН'!$I$6-'СЕТ СН'!$I$19</f>
        <v>2936.4857462100003</v>
      </c>
      <c r="R128" s="36">
        <f>SUMIFS(СВЦЭМ!$C$39:$C$782,СВЦЭМ!$A$39:$A$782,$A128,СВЦЭМ!$B$39:$B$782,R$113)+'СЕТ СН'!$I$9+СВЦЭМ!$D$10+'СЕТ СН'!$I$6-'СЕТ СН'!$I$19</f>
        <v>2946.5228923300001</v>
      </c>
      <c r="S128" s="36">
        <f>SUMIFS(СВЦЭМ!$C$39:$C$782,СВЦЭМ!$A$39:$A$782,$A128,СВЦЭМ!$B$39:$B$782,S$113)+'СЕТ СН'!$I$9+СВЦЭМ!$D$10+'СЕТ СН'!$I$6-'СЕТ СН'!$I$19</f>
        <v>2917.4807083700002</v>
      </c>
      <c r="T128" s="36">
        <f>SUMIFS(СВЦЭМ!$C$39:$C$782,СВЦЭМ!$A$39:$A$782,$A128,СВЦЭМ!$B$39:$B$782,T$113)+'СЕТ СН'!$I$9+СВЦЭМ!$D$10+'СЕТ СН'!$I$6-'СЕТ СН'!$I$19</f>
        <v>2867.2015962300002</v>
      </c>
      <c r="U128" s="36">
        <f>SUMIFS(СВЦЭМ!$C$39:$C$782,СВЦЭМ!$A$39:$A$782,$A128,СВЦЭМ!$B$39:$B$782,U$113)+'СЕТ СН'!$I$9+СВЦЭМ!$D$10+'СЕТ СН'!$I$6-'СЕТ СН'!$I$19</f>
        <v>2857.6322634600001</v>
      </c>
      <c r="V128" s="36">
        <f>SUMIFS(СВЦЭМ!$C$39:$C$782,СВЦЭМ!$A$39:$A$782,$A128,СВЦЭМ!$B$39:$B$782,V$113)+'СЕТ СН'!$I$9+СВЦЭМ!$D$10+'СЕТ СН'!$I$6-'СЕТ СН'!$I$19</f>
        <v>2901.7881903900002</v>
      </c>
      <c r="W128" s="36">
        <f>SUMIFS(СВЦЭМ!$C$39:$C$782,СВЦЭМ!$A$39:$A$782,$A128,СВЦЭМ!$B$39:$B$782,W$113)+'СЕТ СН'!$I$9+СВЦЭМ!$D$10+'СЕТ СН'!$I$6-'СЕТ СН'!$I$19</f>
        <v>2919.4971594100002</v>
      </c>
      <c r="X128" s="36">
        <f>SUMIFS(СВЦЭМ!$C$39:$C$782,СВЦЭМ!$A$39:$A$782,$A128,СВЦЭМ!$B$39:$B$782,X$113)+'СЕТ СН'!$I$9+СВЦЭМ!$D$10+'СЕТ СН'!$I$6-'СЕТ СН'!$I$19</f>
        <v>2953.0909601799999</v>
      </c>
      <c r="Y128" s="36">
        <f>SUMIFS(СВЦЭМ!$C$39:$C$782,СВЦЭМ!$A$39:$A$782,$A128,СВЦЭМ!$B$39:$B$782,Y$113)+'СЕТ СН'!$I$9+СВЦЭМ!$D$10+'СЕТ СН'!$I$6-'СЕТ СН'!$I$19</f>
        <v>2978.84243406</v>
      </c>
    </row>
    <row r="129" spans="1:26" ht="15.75" x14ac:dyDescent="0.2">
      <c r="A129" s="35">
        <f t="shared" si="3"/>
        <v>45338</v>
      </c>
      <c r="B129" s="36">
        <f>SUMIFS(СВЦЭМ!$C$39:$C$782,СВЦЭМ!$A$39:$A$782,$A129,СВЦЭМ!$B$39:$B$782,B$113)+'СЕТ СН'!$I$9+СВЦЭМ!$D$10+'СЕТ СН'!$I$6-'СЕТ СН'!$I$19</f>
        <v>2987.1540466800002</v>
      </c>
      <c r="C129" s="36">
        <f>SUMIFS(СВЦЭМ!$C$39:$C$782,СВЦЭМ!$A$39:$A$782,$A129,СВЦЭМ!$B$39:$B$782,C$113)+'СЕТ СН'!$I$9+СВЦЭМ!$D$10+'СЕТ СН'!$I$6-'СЕТ СН'!$I$19</f>
        <v>3026.2012603000003</v>
      </c>
      <c r="D129" s="36">
        <f>SUMIFS(СВЦЭМ!$C$39:$C$782,СВЦЭМ!$A$39:$A$782,$A129,СВЦЭМ!$B$39:$B$782,D$113)+'СЕТ СН'!$I$9+СВЦЭМ!$D$10+'СЕТ СН'!$I$6-'СЕТ СН'!$I$19</f>
        <v>3043.80938079</v>
      </c>
      <c r="E129" s="36">
        <f>SUMIFS(СВЦЭМ!$C$39:$C$782,СВЦЭМ!$A$39:$A$782,$A129,СВЦЭМ!$B$39:$B$782,E$113)+'СЕТ СН'!$I$9+СВЦЭМ!$D$10+'СЕТ СН'!$I$6-'СЕТ СН'!$I$19</f>
        <v>3044.43405489</v>
      </c>
      <c r="F129" s="36">
        <f>SUMIFS(СВЦЭМ!$C$39:$C$782,СВЦЭМ!$A$39:$A$782,$A129,СВЦЭМ!$B$39:$B$782,F$113)+'СЕТ СН'!$I$9+СВЦЭМ!$D$10+'СЕТ СН'!$I$6-'СЕТ СН'!$I$19</f>
        <v>3041.3614419200003</v>
      </c>
      <c r="G129" s="36">
        <f>SUMIFS(СВЦЭМ!$C$39:$C$782,СВЦЭМ!$A$39:$A$782,$A129,СВЦЭМ!$B$39:$B$782,G$113)+'СЕТ СН'!$I$9+СВЦЭМ!$D$10+'СЕТ СН'!$I$6-'СЕТ СН'!$I$19</f>
        <v>3005.8556046799999</v>
      </c>
      <c r="H129" s="36">
        <f>SUMIFS(СВЦЭМ!$C$39:$C$782,СВЦЭМ!$A$39:$A$782,$A129,СВЦЭМ!$B$39:$B$782,H$113)+'СЕТ СН'!$I$9+СВЦЭМ!$D$10+'СЕТ СН'!$I$6-'СЕТ СН'!$I$19</f>
        <v>2959.7499579300002</v>
      </c>
      <c r="I129" s="36">
        <f>SUMIFS(СВЦЭМ!$C$39:$C$782,СВЦЭМ!$A$39:$A$782,$A129,СВЦЭМ!$B$39:$B$782,I$113)+'СЕТ СН'!$I$9+СВЦЭМ!$D$10+'СЕТ СН'!$I$6-'СЕТ СН'!$I$19</f>
        <v>2901.24610919</v>
      </c>
      <c r="J129" s="36">
        <f>SUMIFS(СВЦЭМ!$C$39:$C$782,СВЦЭМ!$A$39:$A$782,$A129,СВЦЭМ!$B$39:$B$782,J$113)+'СЕТ СН'!$I$9+СВЦЭМ!$D$10+'СЕТ СН'!$I$6-'СЕТ СН'!$I$19</f>
        <v>2849.0022190999998</v>
      </c>
      <c r="K129" s="36">
        <f>SUMIFS(СВЦЭМ!$C$39:$C$782,СВЦЭМ!$A$39:$A$782,$A129,СВЦЭМ!$B$39:$B$782,K$113)+'СЕТ СН'!$I$9+СВЦЭМ!$D$10+'СЕТ СН'!$I$6-'СЕТ СН'!$I$19</f>
        <v>2845.1781456099998</v>
      </c>
      <c r="L129" s="36">
        <f>SUMIFS(СВЦЭМ!$C$39:$C$782,СВЦЭМ!$A$39:$A$782,$A129,СВЦЭМ!$B$39:$B$782,L$113)+'СЕТ СН'!$I$9+СВЦЭМ!$D$10+'СЕТ СН'!$I$6-'СЕТ СН'!$I$19</f>
        <v>2850.87781275</v>
      </c>
      <c r="M129" s="36">
        <f>SUMIFS(СВЦЭМ!$C$39:$C$782,СВЦЭМ!$A$39:$A$782,$A129,СВЦЭМ!$B$39:$B$782,M$113)+'СЕТ СН'!$I$9+СВЦЭМ!$D$10+'СЕТ СН'!$I$6-'СЕТ СН'!$I$19</f>
        <v>2862.5205646700001</v>
      </c>
      <c r="N129" s="36">
        <f>SUMIFS(СВЦЭМ!$C$39:$C$782,СВЦЭМ!$A$39:$A$782,$A129,СВЦЭМ!$B$39:$B$782,N$113)+'СЕТ СН'!$I$9+СВЦЭМ!$D$10+'СЕТ СН'!$I$6-'СЕТ СН'!$I$19</f>
        <v>2874.3945777700001</v>
      </c>
      <c r="O129" s="36">
        <f>SUMIFS(СВЦЭМ!$C$39:$C$782,СВЦЭМ!$A$39:$A$782,$A129,СВЦЭМ!$B$39:$B$782,O$113)+'СЕТ СН'!$I$9+СВЦЭМ!$D$10+'СЕТ СН'!$I$6-'СЕТ СН'!$I$19</f>
        <v>2887.0891837500003</v>
      </c>
      <c r="P129" s="36">
        <f>SUMIFS(СВЦЭМ!$C$39:$C$782,СВЦЭМ!$A$39:$A$782,$A129,СВЦЭМ!$B$39:$B$782,P$113)+'СЕТ СН'!$I$9+СВЦЭМ!$D$10+'СЕТ СН'!$I$6-'СЕТ СН'!$I$19</f>
        <v>2905.3174542900001</v>
      </c>
      <c r="Q129" s="36">
        <f>SUMIFS(СВЦЭМ!$C$39:$C$782,СВЦЭМ!$A$39:$A$782,$A129,СВЦЭМ!$B$39:$B$782,Q$113)+'СЕТ СН'!$I$9+СВЦЭМ!$D$10+'СЕТ СН'!$I$6-'СЕТ СН'!$I$19</f>
        <v>2924.9815092700001</v>
      </c>
      <c r="R129" s="36">
        <f>SUMIFS(СВЦЭМ!$C$39:$C$782,СВЦЭМ!$A$39:$A$782,$A129,СВЦЭМ!$B$39:$B$782,R$113)+'СЕТ СН'!$I$9+СВЦЭМ!$D$10+'СЕТ СН'!$I$6-'СЕТ СН'!$I$19</f>
        <v>2928.7320512700003</v>
      </c>
      <c r="S129" s="36">
        <f>SUMIFS(СВЦЭМ!$C$39:$C$782,СВЦЭМ!$A$39:$A$782,$A129,СВЦЭМ!$B$39:$B$782,S$113)+'СЕТ СН'!$I$9+СВЦЭМ!$D$10+'СЕТ СН'!$I$6-'СЕТ СН'!$I$19</f>
        <v>2906.0410245600001</v>
      </c>
      <c r="T129" s="36">
        <f>SUMIFS(СВЦЭМ!$C$39:$C$782,СВЦЭМ!$A$39:$A$782,$A129,СВЦЭМ!$B$39:$B$782,T$113)+'СЕТ СН'!$I$9+СВЦЭМ!$D$10+'СЕТ СН'!$I$6-'СЕТ СН'!$I$19</f>
        <v>2863.4814913300002</v>
      </c>
      <c r="U129" s="36">
        <f>SUMIFS(СВЦЭМ!$C$39:$C$782,СВЦЭМ!$A$39:$A$782,$A129,СВЦЭМ!$B$39:$B$782,U$113)+'СЕТ СН'!$I$9+СВЦЭМ!$D$10+'СЕТ СН'!$I$6-'СЕТ СН'!$I$19</f>
        <v>2844.5531107500001</v>
      </c>
      <c r="V129" s="36">
        <f>SUMIFS(СВЦЭМ!$C$39:$C$782,СВЦЭМ!$A$39:$A$782,$A129,СВЦЭМ!$B$39:$B$782,V$113)+'СЕТ СН'!$I$9+СВЦЭМ!$D$10+'СЕТ СН'!$I$6-'СЕТ СН'!$I$19</f>
        <v>2890.6199827999999</v>
      </c>
      <c r="W129" s="36">
        <f>SUMIFS(СВЦЭМ!$C$39:$C$782,СВЦЭМ!$A$39:$A$782,$A129,СВЦЭМ!$B$39:$B$782,W$113)+'СЕТ СН'!$I$9+СВЦЭМ!$D$10+'СЕТ СН'!$I$6-'СЕТ СН'!$I$19</f>
        <v>2900.1229779600003</v>
      </c>
      <c r="X129" s="36">
        <f>SUMIFS(СВЦЭМ!$C$39:$C$782,СВЦЭМ!$A$39:$A$782,$A129,СВЦЭМ!$B$39:$B$782,X$113)+'СЕТ СН'!$I$9+СВЦЭМ!$D$10+'СЕТ СН'!$I$6-'СЕТ СН'!$I$19</f>
        <v>2941.3635403499998</v>
      </c>
      <c r="Y129" s="36">
        <f>SUMIFS(СВЦЭМ!$C$39:$C$782,СВЦЭМ!$A$39:$A$782,$A129,СВЦЭМ!$B$39:$B$782,Y$113)+'СЕТ СН'!$I$9+СВЦЭМ!$D$10+'СЕТ СН'!$I$6-'СЕТ СН'!$I$19</f>
        <v>3023.9360221800002</v>
      </c>
    </row>
    <row r="130" spans="1:26" ht="15.75" x14ac:dyDescent="0.2">
      <c r="A130" s="35">
        <f t="shared" si="3"/>
        <v>45339</v>
      </c>
      <c r="B130" s="36">
        <f>SUMIFS(СВЦЭМ!$C$39:$C$782,СВЦЭМ!$A$39:$A$782,$A130,СВЦЭМ!$B$39:$B$782,B$113)+'СЕТ СН'!$I$9+СВЦЭМ!$D$10+'СЕТ СН'!$I$6-'СЕТ СН'!$I$19</f>
        <v>3035.1109108700002</v>
      </c>
      <c r="C130" s="36">
        <f>SUMIFS(СВЦЭМ!$C$39:$C$782,СВЦЭМ!$A$39:$A$782,$A130,СВЦЭМ!$B$39:$B$782,C$113)+'СЕТ СН'!$I$9+СВЦЭМ!$D$10+'СЕТ СН'!$I$6-'СЕТ СН'!$I$19</f>
        <v>3032.3904407600003</v>
      </c>
      <c r="D130" s="36">
        <f>SUMIFS(СВЦЭМ!$C$39:$C$782,СВЦЭМ!$A$39:$A$782,$A130,СВЦЭМ!$B$39:$B$782,D$113)+'СЕТ СН'!$I$9+СВЦЭМ!$D$10+'СЕТ СН'!$I$6-'СЕТ СН'!$I$19</f>
        <v>3042.0863190499999</v>
      </c>
      <c r="E130" s="36">
        <f>SUMIFS(СВЦЭМ!$C$39:$C$782,СВЦЭМ!$A$39:$A$782,$A130,СВЦЭМ!$B$39:$B$782,E$113)+'СЕТ СН'!$I$9+СВЦЭМ!$D$10+'СЕТ СН'!$I$6-'СЕТ СН'!$I$19</f>
        <v>3041.02695223</v>
      </c>
      <c r="F130" s="36">
        <f>SUMIFS(СВЦЭМ!$C$39:$C$782,СВЦЭМ!$A$39:$A$782,$A130,СВЦЭМ!$B$39:$B$782,F$113)+'СЕТ СН'!$I$9+СВЦЭМ!$D$10+'СЕТ СН'!$I$6-'СЕТ СН'!$I$19</f>
        <v>3062.2814682200001</v>
      </c>
      <c r="G130" s="36">
        <f>SUMIFS(СВЦЭМ!$C$39:$C$782,СВЦЭМ!$A$39:$A$782,$A130,СВЦЭМ!$B$39:$B$782,G$113)+'СЕТ СН'!$I$9+СВЦЭМ!$D$10+'СЕТ СН'!$I$6-'СЕТ СН'!$I$19</f>
        <v>3039.0119753700001</v>
      </c>
      <c r="H130" s="36">
        <f>SUMIFS(СВЦЭМ!$C$39:$C$782,СВЦЭМ!$A$39:$A$782,$A130,СВЦЭМ!$B$39:$B$782,H$113)+'СЕТ СН'!$I$9+СВЦЭМ!$D$10+'СЕТ СН'!$I$6-'СЕТ СН'!$I$19</f>
        <v>3010.2271078399999</v>
      </c>
      <c r="I130" s="36">
        <f>SUMIFS(СВЦЭМ!$C$39:$C$782,СВЦЭМ!$A$39:$A$782,$A130,СВЦЭМ!$B$39:$B$782,I$113)+'СЕТ СН'!$I$9+СВЦЭМ!$D$10+'СЕТ СН'!$I$6-'СЕТ СН'!$I$19</f>
        <v>2972.3802509400002</v>
      </c>
      <c r="J130" s="36">
        <f>SUMIFS(СВЦЭМ!$C$39:$C$782,СВЦЭМ!$A$39:$A$782,$A130,СВЦЭМ!$B$39:$B$782,J$113)+'СЕТ СН'!$I$9+СВЦЭМ!$D$10+'СЕТ СН'!$I$6-'СЕТ СН'!$I$19</f>
        <v>2895.8930764399997</v>
      </c>
      <c r="K130" s="36">
        <f>SUMIFS(СВЦЭМ!$C$39:$C$782,СВЦЭМ!$A$39:$A$782,$A130,СВЦЭМ!$B$39:$B$782,K$113)+'СЕТ СН'!$I$9+СВЦЭМ!$D$10+'СЕТ СН'!$I$6-'СЕТ СН'!$I$19</f>
        <v>2833.1559126399998</v>
      </c>
      <c r="L130" s="36">
        <f>SUMIFS(СВЦЭМ!$C$39:$C$782,СВЦЭМ!$A$39:$A$782,$A130,СВЦЭМ!$B$39:$B$782,L$113)+'СЕТ СН'!$I$9+СВЦЭМ!$D$10+'СЕТ СН'!$I$6-'СЕТ СН'!$I$19</f>
        <v>2807.44858651</v>
      </c>
      <c r="M130" s="36">
        <f>SUMIFS(СВЦЭМ!$C$39:$C$782,СВЦЭМ!$A$39:$A$782,$A130,СВЦЭМ!$B$39:$B$782,M$113)+'СЕТ СН'!$I$9+СВЦЭМ!$D$10+'СЕТ СН'!$I$6-'СЕТ СН'!$I$19</f>
        <v>2817.1194382499998</v>
      </c>
      <c r="N130" s="36">
        <f>SUMIFS(СВЦЭМ!$C$39:$C$782,СВЦЭМ!$A$39:$A$782,$A130,СВЦЭМ!$B$39:$B$782,N$113)+'СЕТ СН'!$I$9+СВЦЭМ!$D$10+'СЕТ СН'!$I$6-'СЕТ СН'!$I$19</f>
        <v>2837.7077089000004</v>
      </c>
      <c r="O130" s="36">
        <f>SUMIFS(СВЦЭМ!$C$39:$C$782,СВЦЭМ!$A$39:$A$782,$A130,СВЦЭМ!$B$39:$B$782,O$113)+'СЕТ СН'!$I$9+СВЦЭМ!$D$10+'СЕТ СН'!$I$6-'СЕТ СН'!$I$19</f>
        <v>2867.6094955600001</v>
      </c>
      <c r="P130" s="36">
        <f>SUMIFS(СВЦЭМ!$C$39:$C$782,СВЦЭМ!$A$39:$A$782,$A130,СВЦЭМ!$B$39:$B$782,P$113)+'СЕТ СН'!$I$9+СВЦЭМ!$D$10+'СЕТ СН'!$I$6-'СЕТ СН'!$I$19</f>
        <v>2886.1223199699998</v>
      </c>
      <c r="Q130" s="36">
        <f>SUMIFS(СВЦЭМ!$C$39:$C$782,СВЦЭМ!$A$39:$A$782,$A130,СВЦЭМ!$B$39:$B$782,Q$113)+'СЕТ СН'!$I$9+СВЦЭМ!$D$10+'СЕТ СН'!$I$6-'СЕТ СН'!$I$19</f>
        <v>2901.4191318400003</v>
      </c>
      <c r="R130" s="36">
        <f>SUMIFS(СВЦЭМ!$C$39:$C$782,СВЦЭМ!$A$39:$A$782,$A130,СВЦЭМ!$B$39:$B$782,R$113)+'СЕТ СН'!$I$9+СВЦЭМ!$D$10+'СЕТ СН'!$I$6-'СЕТ СН'!$I$19</f>
        <v>2907.8271091299998</v>
      </c>
      <c r="S130" s="36">
        <f>SUMIFS(СВЦЭМ!$C$39:$C$782,СВЦЭМ!$A$39:$A$782,$A130,СВЦЭМ!$B$39:$B$782,S$113)+'СЕТ СН'!$I$9+СВЦЭМ!$D$10+'СЕТ СН'!$I$6-'СЕТ СН'!$I$19</f>
        <v>2878.1860660399998</v>
      </c>
      <c r="T130" s="36">
        <f>SUMIFS(СВЦЭМ!$C$39:$C$782,СВЦЭМ!$A$39:$A$782,$A130,СВЦЭМ!$B$39:$B$782,T$113)+'СЕТ СН'!$I$9+СВЦЭМ!$D$10+'СЕТ СН'!$I$6-'СЕТ СН'!$I$19</f>
        <v>2825.7162705400001</v>
      </c>
      <c r="U130" s="36">
        <f>SUMIFS(СВЦЭМ!$C$39:$C$782,СВЦЭМ!$A$39:$A$782,$A130,СВЦЭМ!$B$39:$B$782,U$113)+'СЕТ СН'!$I$9+СВЦЭМ!$D$10+'СЕТ СН'!$I$6-'СЕТ СН'!$I$19</f>
        <v>2807.5393667500002</v>
      </c>
      <c r="V130" s="36">
        <f>SUMIFS(СВЦЭМ!$C$39:$C$782,СВЦЭМ!$A$39:$A$782,$A130,СВЦЭМ!$B$39:$B$782,V$113)+'СЕТ СН'!$I$9+СВЦЭМ!$D$10+'СЕТ СН'!$I$6-'СЕТ СН'!$I$19</f>
        <v>2872.0695698700001</v>
      </c>
      <c r="W130" s="36">
        <f>SUMIFS(СВЦЭМ!$C$39:$C$782,СВЦЭМ!$A$39:$A$782,$A130,СВЦЭМ!$B$39:$B$782,W$113)+'СЕТ СН'!$I$9+СВЦЭМ!$D$10+'СЕТ СН'!$I$6-'СЕТ СН'!$I$19</f>
        <v>2899.1592485599999</v>
      </c>
      <c r="X130" s="36">
        <f>SUMIFS(СВЦЭМ!$C$39:$C$782,СВЦЭМ!$A$39:$A$782,$A130,СВЦЭМ!$B$39:$B$782,X$113)+'СЕТ СН'!$I$9+СВЦЭМ!$D$10+'СЕТ СН'!$I$6-'СЕТ СН'!$I$19</f>
        <v>2931.6640792100002</v>
      </c>
      <c r="Y130" s="36">
        <f>SUMIFS(СВЦЭМ!$C$39:$C$782,СВЦЭМ!$A$39:$A$782,$A130,СВЦЭМ!$B$39:$B$782,Y$113)+'СЕТ СН'!$I$9+СВЦЭМ!$D$10+'СЕТ СН'!$I$6-'СЕТ СН'!$I$19</f>
        <v>2963.95213074</v>
      </c>
    </row>
    <row r="131" spans="1:26" ht="15.75" x14ac:dyDescent="0.2">
      <c r="A131" s="35">
        <f t="shared" si="3"/>
        <v>45340</v>
      </c>
      <c r="B131" s="36">
        <f>SUMIFS(СВЦЭМ!$C$39:$C$782,СВЦЭМ!$A$39:$A$782,$A131,СВЦЭМ!$B$39:$B$782,B$113)+'СЕТ СН'!$I$9+СВЦЭМ!$D$10+'СЕТ СН'!$I$6-'СЕТ СН'!$I$19</f>
        <v>2983.5219738999999</v>
      </c>
      <c r="C131" s="36">
        <f>SUMIFS(СВЦЭМ!$C$39:$C$782,СВЦЭМ!$A$39:$A$782,$A131,СВЦЭМ!$B$39:$B$782,C$113)+'СЕТ СН'!$I$9+СВЦЭМ!$D$10+'СЕТ СН'!$I$6-'СЕТ СН'!$I$19</f>
        <v>3021.2744913500001</v>
      </c>
      <c r="D131" s="36">
        <f>SUMIFS(СВЦЭМ!$C$39:$C$782,СВЦЭМ!$A$39:$A$782,$A131,СВЦЭМ!$B$39:$B$782,D$113)+'СЕТ СН'!$I$9+СВЦЭМ!$D$10+'СЕТ СН'!$I$6-'СЕТ СН'!$I$19</f>
        <v>3014.3334850800002</v>
      </c>
      <c r="E131" s="36">
        <f>SUMIFS(СВЦЭМ!$C$39:$C$782,СВЦЭМ!$A$39:$A$782,$A131,СВЦЭМ!$B$39:$B$782,E$113)+'СЕТ СН'!$I$9+СВЦЭМ!$D$10+'СЕТ СН'!$I$6-'СЕТ СН'!$I$19</f>
        <v>3028.1541335900001</v>
      </c>
      <c r="F131" s="36">
        <f>SUMIFS(СВЦЭМ!$C$39:$C$782,СВЦЭМ!$A$39:$A$782,$A131,СВЦЭМ!$B$39:$B$782,F$113)+'СЕТ СН'!$I$9+СВЦЭМ!$D$10+'СЕТ СН'!$I$6-'СЕТ СН'!$I$19</f>
        <v>3023.8068339500001</v>
      </c>
      <c r="G131" s="36">
        <f>SUMIFS(СВЦЭМ!$C$39:$C$782,СВЦЭМ!$A$39:$A$782,$A131,СВЦЭМ!$B$39:$B$782,G$113)+'СЕТ СН'!$I$9+СВЦЭМ!$D$10+'СЕТ СН'!$I$6-'СЕТ СН'!$I$19</f>
        <v>3003.9992312600002</v>
      </c>
      <c r="H131" s="36">
        <f>SUMIFS(СВЦЭМ!$C$39:$C$782,СВЦЭМ!$A$39:$A$782,$A131,СВЦЭМ!$B$39:$B$782,H$113)+'СЕТ СН'!$I$9+СВЦЭМ!$D$10+'СЕТ СН'!$I$6-'СЕТ СН'!$I$19</f>
        <v>2977.9592789000003</v>
      </c>
      <c r="I131" s="36">
        <f>SUMIFS(СВЦЭМ!$C$39:$C$782,СВЦЭМ!$A$39:$A$782,$A131,СВЦЭМ!$B$39:$B$782,I$113)+'СЕТ СН'!$I$9+СВЦЭМ!$D$10+'СЕТ СН'!$I$6-'СЕТ СН'!$I$19</f>
        <v>2984.1416261300001</v>
      </c>
      <c r="J131" s="36">
        <f>SUMIFS(СВЦЭМ!$C$39:$C$782,СВЦЭМ!$A$39:$A$782,$A131,СВЦЭМ!$B$39:$B$782,J$113)+'СЕТ СН'!$I$9+СВЦЭМ!$D$10+'СЕТ СН'!$I$6-'СЕТ СН'!$I$19</f>
        <v>2869.8678454199999</v>
      </c>
      <c r="K131" s="36">
        <f>SUMIFS(СВЦЭМ!$C$39:$C$782,СВЦЭМ!$A$39:$A$782,$A131,СВЦЭМ!$B$39:$B$782,K$113)+'СЕТ СН'!$I$9+СВЦЭМ!$D$10+'СЕТ СН'!$I$6-'СЕТ СН'!$I$19</f>
        <v>2828.5151189799999</v>
      </c>
      <c r="L131" s="36">
        <f>SUMIFS(СВЦЭМ!$C$39:$C$782,СВЦЭМ!$A$39:$A$782,$A131,СВЦЭМ!$B$39:$B$782,L$113)+'СЕТ СН'!$I$9+СВЦЭМ!$D$10+'СЕТ СН'!$I$6-'СЕТ СН'!$I$19</f>
        <v>2798.8787111700003</v>
      </c>
      <c r="M131" s="36">
        <f>SUMIFS(СВЦЭМ!$C$39:$C$782,СВЦЭМ!$A$39:$A$782,$A131,СВЦЭМ!$B$39:$B$782,M$113)+'СЕТ СН'!$I$9+СВЦЭМ!$D$10+'СЕТ СН'!$I$6-'СЕТ СН'!$I$19</f>
        <v>2793.7895294300001</v>
      </c>
      <c r="N131" s="36">
        <f>SUMIFS(СВЦЭМ!$C$39:$C$782,СВЦЭМ!$A$39:$A$782,$A131,СВЦЭМ!$B$39:$B$782,N$113)+'СЕТ СН'!$I$9+СВЦЭМ!$D$10+'СЕТ СН'!$I$6-'СЕТ СН'!$I$19</f>
        <v>2811.8665745099997</v>
      </c>
      <c r="O131" s="36">
        <f>SUMIFS(СВЦЭМ!$C$39:$C$782,СВЦЭМ!$A$39:$A$782,$A131,СВЦЭМ!$B$39:$B$782,O$113)+'СЕТ СН'!$I$9+СВЦЭМ!$D$10+'СЕТ СН'!$I$6-'СЕТ СН'!$I$19</f>
        <v>2836.8990159300001</v>
      </c>
      <c r="P131" s="36">
        <f>SUMIFS(СВЦЭМ!$C$39:$C$782,СВЦЭМ!$A$39:$A$782,$A131,СВЦЭМ!$B$39:$B$782,P$113)+'СЕТ СН'!$I$9+СВЦЭМ!$D$10+'СЕТ СН'!$I$6-'СЕТ СН'!$I$19</f>
        <v>2856.67917799</v>
      </c>
      <c r="Q131" s="36">
        <f>SUMIFS(СВЦЭМ!$C$39:$C$782,СВЦЭМ!$A$39:$A$782,$A131,СВЦЭМ!$B$39:$B$782,Q$113)+'СЕТ СН'!$I$9+СВЦЭМ!$D$10+'СЕТ СН'!$I$6-'СЕТ СН'!$I$19</f>
        <v>2877.4831923500001</v>
      </c>
      <c r="R131" s="36">
        <f>SUMIFS(СВЦЭМ!$C$39:$C$782,СВЦЭМ!$A$39:$A$782,$A131,СВЦЭМ!$B$39:$B$782,R$113)+'СЕТ СН'!$I$9+СВЦЭМ!$D$10+'СЕТ СН'!$I$6-'СЕТ СН'!$I$19</f>
        <v>2876.7347730600004</v>
      </c>
      <c r="S131" s="36">
        <f>SUMIFS(СВЦЭМ!$C$39:$C$782,СВЦЭМ!$A$39:$A$782,$A131,СВЦЭМ!$B$39:$B$782,S$113)+'СЕТ СН'!$I$9+СВЦЭМ!$D$10+'СЕТ СН'!$I$6-'СЕТ СН'!$I$19</f>
        <v>2844.6995283699998</v>
      </c>
      <c r="T131" s="36">
        <f>SUMIFS(СВЦЭМ!$C$39:$C$782,СВЦЭМ!$A$39:$A$782,$A131,СВЦЭМ!$B$39:$B$782,T$113)+'СЕТ СН'!$I$9+СВЦЭМ!$D$10+'СЕТ СН'!$I$6-'СЕТ СН'!$I$19</f>
        <v>2793.8551229</v>
      </c>
      <c r="U131" s="36">
        <f>SUMIFS(СВЦЭМ!$C$39:$C$782,СВЦЭМ!$A$39:$A$782,$A131,СВЦЭМ!$B$39:$B$782,U$113)+'СЕТ СН'!$I$9+СВЦЭМ!$D$10+'СЕТ СН'!$I$6-'СЕТ СН'!$I$19</f>
        <v>2763.4347978599999</v>
      </c>
      <c r="V131" s="36">
        <f>SUMIFS(СВЦЭМ!$C$39:$C$782,СВЦЭМ!$A$39:$A$782,$A131,СВЦЭМ!$B$39:$B$782,V$113)+'СЕТ СН'!$I$9+СВЦЭМ!$D$10+'СЕТ СН'!$I$6-'СЕТ СН'!$I$19</f>
        <v>2825.41785768</v>
      </c>
      <c r="W131" s="36">
        <f>SUMIFS(СВЦЭМ!$C$39:$C$782,СВЦЭМ!$A$39:$A$782,$A131,СВЦЭМ!$B$39:$B$782,W$113)+'СЕТ СН'!$I$9+СВЦЭМ!$D$10+'СЕТ СН'!$I$6-'СЕТ СН'!$I$19</f>
        <v>2846.57365093</v>
      </c>
      <c r="X131" s="36">
        <f>SUMIFS(СВЦЭМ!$C$39:$C$782,СВЦЭМ!$A$39:$A$782,$A131,СВЦЭМ!$B$39:$B$782,X$113)+'СЕТ СН'!$I$9+СВЦЭМ!$D$10+'СЕТ СН'!$I$6-'СЕТ СН'!$I$19</f>
        <v>2875.1020663300001</v>
      </c>
      <c r="Y131" s="36">
        <f>SUMIFS(СВЦЭМ!$C$39:$C$782,СВЦЭМ!$A$39:$A$782,$A131,СВЦЭМ!$B$39:$B$782,Y$113)+'СЕТ СН'!$I$9+СВЦЭМ!$D$10+'СЕТ СН'!$I$6-'СЕТ СН'!$I$19</f>
        <v>2909.1544104700001</v>
      </c>
    </row>
    <row r="132" spans="1:26" ht="15.75" x14ac:dyDescent="0.2">
      <c r="A132" s="35">
        <f t="shared" si="3"/>
        <v>45341</v>
      </c>
      <c r="B132" s="36">
        <f>SUMIFS(СВЦЭМ!$C$39:$C$782,СВЦЭМ!$A$39:$A$782,$A132,СВЦЭМ!$B$39:$B$782,B$113)+'СЕТ СН'!$I$9+СВЦЭМ!$D$10+'СЕТ СН'!$I$6-'СЕТ СН'!$I$19</f>
        <v>2951.80820877</v>
      </c>
      <c r="C132" s="36">
        <f>SUMIFS(СВЦЭМ!$C$39:$C$782,СВЦЭМ!$A$39:$A$782,$A132,СВЦЭМ!$B$39:$B$782,C$113)+'СЕТ СН'!$I$9+СВЦЭМ!$D$10+'СЕТ СН'!$I$6-'СЕТ СН'!$I$19</f>
        <v>2994.1549255499999</v>
      </c>
      <c r="D132" s="36">
        <f>SUMIFS(СВЦЭМ!$C$39:$C$782,СВЦЭМ!$A$39:$A$782,$A132,СВЦЭМ!$B$39:$B$782,D$113)+'СЕТ СН'!$I$9+СВЦЭМ!$D$10+'СЕТ СН'!$I$6-'СЕТ СН'!$I$19</f>
        <v>3008.4631067200003</v>
      </c>
      <c r="E132" s="36">
        <f>SUMIFS(СВЦЭМ!$C$39:$C$782,СВЦЭМ!$A$39:$A$782,$A132,СВЦЭМ!$B$39:$B$782,E$113)+'СЕТ СН'!$I$9+СВЦЭМ!$D$10+'СЕТ СН'!$I$6-'СЕТ СН'!$I$19</f>
        <v>3020.5464466399999</v>
      </c>
      <c r="F132" s="36">
        <f>SUMIFS(СВЦЭМ!$C$39:$C$782,СВЦЭМ!$A$39:$A$782,$A132,СВЦЭМ!$B$39:$B$782,F$113)+'СЕТ СН'!$I$9+СВЦЭМ!$D$10+'СЕТ СН'!$I$6-'СЕТ СН'!$I$19</f>
        <v>3014.0746884999999</v>
      </c>
      <c r="G132" s="36">
        <f>SUMIFS(СВЦЭМ!$C$39:$C$782,СВЦЭМ!$A$39:$A$782,$A132,СВЦЭМ!$B$39:$B$782,G$113)+'СЕТ СН'!$I$9+СВЦЭМ!$D$10+'СЕТ СН'!$I$6-'СЕТ СН'!$I$19</f>
        <v>3020.9576669900002</v>
      </c>
      <c r="H132" s="36">
        <f>SUMIFS(СВЦЭМ!$C$39:$C$782,СВЦЭМ!$A$39:$A$782,$A132,СВЦЭМ!$B$39:$B$782,H$113)+'СЕТ СН'!$I$9+СВЦЭМ!$D$10+'СЕТ СН'!$I$6-'СЕТ СН'!$I$19</f>
        <v>2961.3353599299999</v>
      </c>
      <c r="I132" s="36">
        <f>SUMIFS(СВЦЭМ!$C$39:$C$782,СВЦЭМ!$A$39:$A$782,$A132,СВЦЭМ!$B$39:$B$782,I$113)+'СЕТ СН'!$I$9+СВЦЭМ!$D$10+'СЕТ СН'!$I$6-'СЕТ СН'!$I$19</f>
        <v>2914.0560850300003</v>
      </c>
      <c r="J132" s="36">
        <f>SUMIFS(СВЦЭМ!$C$39:$C$782,СВЦЭМ!$A$39:$A$782,$A132,СВЦЭМ!$B$39:$B$782,J$113)+'СЕТ СН'!$I$9+СВЦЭМ!$D$10+'СЕТ СН'!$I$6-'СЕТ СН'!$I$19</f>
        <v>2886.7437085900001</v>
      </c>
      <c r="K132" s="36">
        <f>SUMIFS(СВЦЭМ!$C$39:$C$782,СВЦЭМ!$A$39:$A$782,$A132,СВЦЭМ!$B$39:$B$782,K$113)+'СЕТ СН'!$I$9+СВЦЭМ!$D$10+'СЕТ СН'!$I$6-'СЕТ СН'!$I$19</f>
        <v>2890.1927068100003</v>
      </c>
      <c r="L132" s="36">
        <f>SUMIFS(СВЦЭМ!$C$39:$C$782,СВЦЭМ!$A$39:$A$782,$A132,СВЦЭМ!$B$39:$B$782,L$113)+'СЕТ СН'!$I$9+СВЦЭМ!$D$10+'СЕТ СН'!$I$6-'СЕТ СН'!$I$19</f>
        <v>2882.98564502</v>
      </c>
      <c r="M132" s="36">
        <f>SUMIFS(СВЦЭМ!$C$39:$C$782,СВЦЭМ!$A$39:$A$782,$A132,СВЦЭМ!$B$39:$B$782,M$113)+'СЕТ СН'!$I$9+СВЦЭМ!$D$10+'СЕТ СН'!$I$6-'СЕТ СН'!$I$19</f>
        <v>2907.3636832100001</v>
      </c>
      <c r="N132" s="36">
        <f>SUMIFS(СВЦЭМ!$C$39:$C$782,СВЦЭМ!$A$39:$A$782,$A132,СВЦЭМ!$B$39:$B$782,N$113)+'СЕТ СН'!$I$9+СВЦЭМ!$D$10+'СЕТ СН'!$I$6-'СЕТ СН'!$I$19</f>
        <v>2897.49036041</v>
      </c>
      <c r="O132" s="36">
        <f>SUMIFS(СВЦЭМ!$C$39:$C$782,СВЦЭМ!$A$39:$A$782,$A132,СВЦЭМ!$B$39:$B$782,O$113)+'СЕТ СН'!$I$9+СВЦЭМ!$D$10+'СЕТ СН'!$I$6-'СЕТ СН'!$I$19</f>
        <v>2908.55898772</v>
      </c>
      <c r="P132" s="36">
        <f>SUMIFS(СВЦЭМ!$C$39:$C$782,СВЦЭМ!$A$39:$A$782,$A132,СВЦЭМ!$B$39:$B$782,P$113)+'СЕТ СН'!$I$9+СВЦЭМ!$D$10+'СЕТ СН'!$I$6-'СЕТ СН'!$I$19</f>
        <v>2931.8980117400001</v>
      </c>
      <c r="Q132" s="36">
        <f>SUMIFS(СВЦЭМ!$C$39:$C$782,СВЦЭМ!$A$39:$A$782,$A132,СВЦЭМ!$B$39:$B$782,Q$113)+'СЕТ СН'!$I$9+СВЦЭМ!$D$10+'СЕТ СН'!$I$6-'СЕТ СН'!$I$19</f>
        <v>2949.1040537399999</v>
      </c>
      <c r="R132" s="36">
        <f>SUMIFS(СВЦЭМ!$C$39:$C$782,СВЦЭМ!$A$39:$A$782,$A132,СВЦЭМ!$B$39:$B$782,R$113)+'СЕТ СН'!$I$9+СВЦЭМ!$D$10+'СЕТ СН'!$I$6-'СЕТ СН'!$I$19</f>
        <v>2938.68805157</v>
      </c>
      <c r="S132" s="36">
        <f>SUMIFS(СВЦЭМ!$C$39:$C$782,СВЦЭМ!$A$39:$A$782,$A132,СВЦЭМ!$B$39:$B$782,S$113)+'СЕТ СН'!$I$9+СВЦЭМ!$D$10+'СЕТ СН'!$I$6-'СЕТ СН'!$I$19</f>
        <v>2921.3839731200001</v>
      </c>
      <c r="T132" s="36">
        <f>SUMIFS(СВЦЭМ!$C$39:$C$782,СВЦЭМ!$A$39:$A$782,$A132,СВЦЭМ!$B$39:$B$782,T$113)+'СЕТ СН'!$I$9+СВЦЭМ!$D$10+'СЕТ СН'!$I$6-'СЕТ СН'!$I$19</f>
        <v>2875.5185859600001</v>
      </c>
      <c r="U132" s="36">
        <f>SUMIFS(СВЦЭМ!$C$39:$C$782,СВЦЭМ!$A$39:$A$782,$A132,СВЦЭМ!$B$39:$B$782,U$113)+'СЕТ СН'!$I$9+СВЦЭМ!$D$10+'СЕТ СН'!$I$6-'СЕТ СН'!$I$19</f>
        <v>2843.4084050000001</v>
      </c>
      <c r="V132" s="36">
        <f>SUMIFS(СВЦЭМ!$C$39:$C$782,СВЦЭМ!$A$39:$A$782,$A132,СВЦЭМ!$B$39:$B$782,V$113)+'СЕТ СН'!$I$9+СВЦЭМ!$D$10+'СЕТ СН'!$I$6-'СЕТ СН'!$I$19</f>
        <v>2884.4006050899998</v>
      </c>
      <c r="W132" s="36">
        <f>SUMIFS(СВЦЭМ!$C$39:$C$782,СВЦЭМ!$A$39:$A$782,$A132,СВЦЭМ!$B$39:$B$782,W$113)+'СЕТ СН'!$I$9+СВЦЭМ!$D$10+'СЕТ СН'!$I$6-'СЕТ СН'!$I$19</f>
        <v>2897.8187921800004</v>
      </c>
      <c r="X132" s="36">
        <f>SUMIFS(СВЦЭМ!$C$39:$C$782,СВЦЭМ!$A$39:$A$782,$A132,СВЦЭМ!$B$39:$B$782,X$113)+'СЕТ СН'!$I$9+СВЦЭМ!$D$10+'СЕТ СН'!$I$6-'СЕТ СН'!$I$19</f>
        <v>2916.7502493000002</v>
      </c>
      <c r="Y132" s="36">
        <f>SUMIFS(СВЦЭМ!$C$39:$C$782,СВЦЭМ!$A$39:$A$782,$A132,СВЦЭМ!$B$39:$B$782,Y$113)+'СЕТ СН'!$I$9+СВЦЭМ!$D$10+'СЕТ СН'!$I$6-'СЕТ СН'!$I$19</f>
        <v>2951.3299510400002</v>
      </c>
    </row>
    <row r="133" spans="1:26" ht="15.75" x14ac:dyDescent="0.2">
      <c r="A133" s="35">
        <f t="shared" si="3"/>
        <v>45342</v>
      </c>
      <c r="B133" s="36">
        <f>SUMIFS(СВЦЭМ!$C$39:$C$782,СВЦЭМ!$A$39:$A$782,$A133,СВЦЭМ!$B$39:$B$782,B$113)+'СЕТ СН'!$I$9+СВЦЭМ!$D$10+'СЕТ СН'!$I$6-'СЕТ СН'!$I$19</f>
        <v>2925.4406507200001</v>
      </c>
      <c r="C133" s="36">
        <f>SUMIFS(СВЦЭМ!$C$39:$C$782,СВЦЭМ!$A$39:$A$782,$A133,СВЦЭМ!$B$39:$B$782,C$113)+'СЕТ СН'!$I$9+СВЦЭМ!$D$10+'СЕТ СН'!$I$6-'СЕТ СН'!$I$19</f>
        <v>2941.7635307300002</v>
      </c>
      <c r="D133" s="36">
        <f>SUMIFS(СВЦЭМ!$C$39:$C$782,СВЦЭМ!$A$39:$A$782,$A133,СВЦЭМ!$B$39:$B$782,D$113)+'СЕТ СН'!$I$9+СВЦЭМ!$D$10+'СЕТ СН'!$I$6-'СЕТ СН'!$I$19</f>
        <v>2958.9766155400002</v>
      </c>
      <c r="E133" s="36">
        <f>SUMIFS(СВЦЭМ!$C$39:$C$782,СВЦЭМ!$A$39:$A$782,$A133,СВЦЭМ!$B$39:$B$782,E$113)+'СЕТ СН'!$I$9+СВЦЭМ!$D$10+'СЕТ СН'!$I$6-'СЕТ СН'!$I$19</f>
        <v>2980.88887746</v>
      </c>
      <c r="F133" s="36">
        <f>SUMIFS(СВЦЭМ!$C$39:$C$782,СВЦЭМ!$A$39:$A$782,$A133,СВЦЭМ!$B$39:$B$782,F$113)+'СЕТ СН'!$I$9+СВЦЭМ!$D$10+'СЕТ СН'!$I$6-'СЕТ СН'!$I$19</f>
        <v>2969.3318784500002</v>
      </c>
      <c r="G133" s="36">
        <f>SUMIFS(СВЦЭМ!$C$39:$C$782,СВЦЭМ!$A$39:$A$782,$A133,СВЦЭМ!$B$39:$B$782,G$113)+'СЕТ СН'!$I$9+СВЦЭМ!$D$10+'СЕТ СН'!$I$6-'СЕТ СН'!$I$19</f>
        <v>2946.4242921600003</v>
      </c>
      <c r="H133" s="36">
        <f>SUMIFS(СВЦЭМ!$C$39:$C$782,СВЦЭМ!$A$39:$A$782,$A133,СВЦЭМ!$B$39:$B$782,H$113)+'СЕТ СН'!$I$9+СВЦЭМ!$D$10+'СЕТ СН'!$I$6-'СЕТ СН'!$I$19</f>
        <v>2900.9310871600001</v>
      </c>
      <c r="I133" s="36">
        <f>SUMIFS(СВЦЭМ!$C$39:$C$782,СВЦЭМ!$A$39:$A$782,$A133,СВЦЭМ!$B$39:$B$782,I$113)+'СЕТ СН'!$I$9+СВЦЭМ!$D$10+'СЕТ СН'!$I$6-'СЕТ СН'!$I$19</f>
        <v>2859.1191417099999</v>
      </c>
      <c r="J133" s="36">
        <f>SUMIFS(СВЦЭМ!$C$39:$C$782,СВЦЭМ!$A$39:$A$782,$A133,СВЦЭМ!$B$39:$B$782,J$113)+'СЕТ СН'!$I$9+СВЦЭМ!$D$10+'СЕТ СН'!$I$6-'СЕТ СН'!$I$19</f>
        <v>2767.92876591</v>
      </c>
      <c r="K133" s="36">
        <f>SUMIFS(СВЦЭМ!$C$39:$C$782,СВЦЭМ!$A$39:$A$782,$A133,СВЦЭМ!$B$39:$B$782,K$113)+'СЕТ СН'!$I$9+СВЦЭМ!$D$10+'СЕТ СН'!$I$6-'СЕТ СН'!$I$19</f>
        <v>2772.93963549</v>
      </c>
      <c r="L133" s="36">
        <f>SUMIFS(СВЦЭМ!$C$39:$C$782,СВЦЭМ!$A$39:$A$782,$A133,СВЦЭМ!$B$39:$B$782,L$113)+'СЕТ СН'!$I$9+СВЦЭМ!$D$10+'СЕТ СН'!$I$6-'СЕТ СН'!$I$19</f>
        <v>2767.45767819</v>
      </c>
      <c r="M133" s="36">
        <f>SUMIFS(СВЦЭМ!$C$39:$C$782,СВЦЭМ!$A$39:$A$782,$A133,СВЦЭМ!$B$39:$B$782,M$113)+'СЕТ СН'!$I$9+СВЦЭМ!$D$10+'СЕТ СН'!$I$6-'СЕТ СН'!$I$19</f>
        <v>2791.8553120200004</v>
      </c>
      <c r="N133" s="36">
        <f>SUMIFS(СВЦЭМ!$C$39:$C$782,СВЦЭМ!$A$39:$A$782,$A133,СВЦЭМ!$B$39:$B$782,N$113)+'СЕТ СН'!$I$9+СВЦЭМ!$D$10+'СЕТ СН'!$I$6-'СЕТ СН'!$I$19</f>
        <v>2778.6775971699999</v>
      </c>
      <c r="O133" s="36">
        <f>SUMIFS(СВЦЭМ!$C$39:$C$782,СВЦЭМ!$A$39:$A$782,$A133,СВЦЭМ!$B$39:$B$782,O$113)+'СЕТ СН'!$I$9+СВЦЭМ!$D$10+'СЕТ СН'!$I$6-'СЕТ СН'!$I$19</f>
        <v>2798.3925975500001</v>
      </c>
      <c r="P133" s="36">
        <f>SUMIFS(СВЦЭМ!$C$39:$C$782,СВЦЭМ!$A$39:$A$782,$A133,СВЦЭМ!$B$39:$B$782,P$113)+'СЕТ СН'!$I$9+СВЦЭМ!$D$10+'СЕТ СН'!$I$6-'СЕТ СН'!$I$19</f>
        <v>2820.4911205200001</v>
      </c>
      <c r="Q133" s="36">
        <f>SUMIFS(СВЦЭМ!$C$39:$C$782,СВЦЭМ!$A$39:$A$782,$A133,СВЦЭМ!$B$39:$B$782,Q$113)+'СЕТ СН'!$I$9+СВЦЭМ!$D$10+'СЕТ СН'!$I$6-'СЕТ СН'!$I$19</f>
        <v>2829.6872144099998</v>
      </c>
      <c r="R133" s="36">
        <f>SUMIFS(СВЦЭМ!$C$39:$C$782,СВЦЭМ!$A$39:$A$782,$A133,СВЦЭМ!$B$39:$B$782,R$113)+'СЕТ СН'!$I$9+СВЦЭМ!$D$10+'СЕТ СН'!$I$6-'СЕТ СН'!$I$19</f>
        <v>2823.5559597299998</v>
      </c>
      <c r="S133" s="36">
        <f>SUMIFS(СВЦЭМ!$C$39:$C$782,СВЦЭМ!$A$39:$A$782,$A133,СВЦЭМ!$B$39:$B$782,S$113)+'СЕТ СН'!$I$9+СВЦЭМ!$D$10+'СЕТ СН'!$I$6-'СЕТ СН'!$I$19</f>
        <v>2793.17288805</v>
      </c>
      <c r="T133" s="36">
        <f>SUMIFS(СВЦЭМ!$C$39:$C$782,СВЦЭМ!$A$39:$A$782,$A133,СВЦЭМ!$B$39:$B$782,T$113)+'СЕТ СН'!$I$9+СВЦЭМ!$D$10+'СЕТ СН'!$I$6-'СЕТ СН'!$I$19</f>
        <v>2741.4029295700002</v>
      </c>
      <c r="U133" s="36">
        <f>SUMIFS(СВЦЭМ!$C$39:$C$782,СВЦЭМ!$A$39:$A$782,$A133,СВЦЭМ!$B$39:$B$782,U$113)+'СЕТ СН'!$I$9+СВЦЭМ!$D$10+'СЕТ СН'!$I$6-'СЕТ СН'!$I$19</f>
        <v>2738.0203636900001</v>
      </c>
      <c r="V133" s="36">
        <f>SUMIFS(СВЦЭМ!$C$39:$C$782,СВЦЭМ!$A$39:$A$782,$A133,СВЦЭМ!$B$39:$B$782,V$113)+'СЕТ СН'!$I$9+СВЦЭМ!$D$10+'СЕТ СН'!$I$6-'СЕТ СН'!$I$19</f>
        <v>2815.4500171600002</v>
      </c>
      <c r="W133" s="36">
        <f>SUMIFS(СВЦЭМ!$C$39:$C$782,СВЦЭМ!$A$39:$A$782,$A133,СВЦЭМ!$B$39:$B$782,W$113)+'СЕТ СН'!$I$9+СВЦЭМ!$D$10+'СЕТ СН'!$I$6-'СЕТ СН'!$I$19</f>
        <v>2833.9789796599998</v>
      </c>
      <c r="X133" s="36">
        <f>SUMIFS(СВЦЭМ!$C$39:$C$782,СВЦЭМ!$A$39:$A$782,$A133,СВЦЭМ!$B$39:$B$782,X$113)+'СЕТ СН'!$I$9+СВЦЭМ!$D$10+'СЕТ СН'!$I$6-'СЕТ СН'!$I$19</f>
        <v>2847.17650288</v>
      </c>
      <c r="Y133" s="36">
        <f>SUMIFS(СВЦЭМ!$C$39:$C$782,СВЦЭМ!$A$39:$A$782,$A133,СВЦЭМ!$B$39:$B$782,Y$113)+'СЕТ СН'!$I$9+СВЦЭМ!$D$10+'СЕТ СН'!$I$6-'СЕТ СН'!$I$19</f>
        <v>2880.28368645</v>
      </c>
    </row>
    <row r="134" spans="1:26" ht="15.75" x14ac:dyDescent="0.2">
      <c r="A134" s="35">
        <f t="shared" si="3"/>
        <v>45343</v>
      </c>
      <c r="B134" s="36">
        <f>SUMIFS(СВЦЭМ!$C$39:$C$782,СВЦЭМ!$A$39:$A$782,$A134,СВЦЭМ!$B$39:$B$782,B$113)+'СЕТ СН'!$I$9+СВЦЭМ!$D$10+'СЕТ СН'!$I$6-'СЕТ СН'!$I$19</f>
        <v>2892.2604814699998</v>
      </c>
      <c r="C134" s="36">
        <f>SUMIFS(СВЦЭМ!$C$39:$C$782,СВЦЭМ!$A$39:$A$782,$A134,СВЦЭМ!$B$39:$B$782,C$113)+'СЕТ СН'!$I$9+СВЦЭМ!$D$10+'СЕТ СН'!$I$6-'СЕТ СН'!$I$19</f>
        <v>2930.7042153300004</v>
      </c>
      <c r="D134" s="36">
        <f>SUMIFS(СВЦЭМ!$C$39:$C$782,СВЦЭМ!$A$39:$A$782,$A134,СВЦЭМ!$B$39:$B$782,D$113)+'СЕТ СН'!$I$9+СВЦЭМ!$D$10+'СЕТ СН'!$I$6-'СЕТ СН'!$I$19</f>
        <v>2943.09086763</v>
      </c>
      <c r="E134" s="36">
        <f>SUMIFS(СВЦЭМ!$C$39:$C$782,СВЦЭМ!$A$39:$A$782,$A134,СВЦЭМ!$B$39:$B$782,E$113)+'СЕТ СН'!$I$9+СВЦЭМ!$D$10+'СЕТ СН'!$I$6-'СЕТ СН'!$I$19</f>
        <v>2966.0966824299999</v>
      </c>
      <c r="F134" s="36">
        <f>SUMIFS(СВЦЭМ!$C$39:$C$782,СВЦЭМ!$A$39:$A$782,$A134,СВЦЭМ!$B$39:$B$782,F$113)+'СЕТ СН'!$I$9+СВЦЭМ!$D$10+'СЕТ СН'!$I$6-'СЕТ СН'!$I$19</f>
        <v>2952.8041928900002</v>
      </c>
      <c r="G134" s="36">
        <f>SUMIFS(СВЦЭМ!$C$39:$C$782,СВЦЭМ!$A$39:$A$782,$A134,СВЦЭМ!$B$39:$B$782,G$113)+'СЕТ СН'!$I$9+СВЦЭМ!$D$10+'СЕТ СН'!$I$6-'СЕТ СН'!$I$19</f>
        <v>2923.2440644000003</v>
      </c>
      <c r="H134" s="36">
        <f>SUMIFS(СВЦЭМ!$C$39:$C$782,СВЦЭМ!$A$39:$A$782,$A134,СВЦЭМ!$B$39:$B$782,H$113)+'СЕТ СН'!$I$9+СВЦЭМ!$D$10+'СЕТ СН'!$I$6-'СЕТ СН'!$I$19</f>
        <v>2867.6434084500002</v>
      </c>
      <c r="I134" s="36">
        <f>SUMIFS(СВЦЭМ!$C$39:$C$782,СВЦЭМ!$A$39:$A$782,$A134,СВЦЭМ!$B$39:$B$782,I$113)+'СЕТ СН'!$I$9+СВЦЭМ!$D$10+'СЕТ СН'!$I$6-'СЕТ СН'!$I$19</f>
        <v>2808.9768338800004</v>
      </c>
      <c r="J134" s="36">
        <f>SUMIFS(СВЦЭМ!$C$39:$C$782,СВЦЭМ!$A$39:$A$782,$A134,СВЦЭМ!$B$39:$B$782,J$113)+'СЕТ СН'!$I$9+СВЦЭМ!$D$10+'СЕТ СН'!$I$6-'СЕТ СН'!$I$19</f>
        <v>2800.30904581</v>
      </c>
      <c r="K134" s="36">
        <f>SUMIFS(СВЦЭМ!$C$39:$C$782,СВЦЭМ!$A$39:$A$782,$A134,СВЦЭМ!$B$39:$B$782,K$113)+'СЕТ СН'!$I$9+СВЦЭМ!$D$10+'СЕТ СН'!$I$6-'СЕТ СН'!$I$19</f>
        <v>2802.6469049400002</v>
      </c>
      <c r="L134" s="36">
        <f>SUMIFS(СВЦЭМ!$C$39:$C$782,СВЦЭМ!$A$39:$A$782,$A134,СВЦЭМ!$B$39:$B$782,L$113)+'СЕТ СН'!$I$9+СВЦЭМ!$D$10+'СЕТ СН'!$I$6-'СЕТ СН'!$I$19</f>
        <v>2798.1001340500002</v>
      </c>
      <c r="M134" s="36">
        <f>SUMIFS(СВЦЭМ!$C$39:$C$782,СВЦЭМ!$A$39:$A$782,$A134,СВЦЭМ!$B$39:$B$782,M$113)+'СЕТ СН'!$I$9+СВЦЭМ!$D$10+'СЕТ СН'!$I$6-'СЕТ СН'!$I$19</f>
        <v>2818.44893486</v>
      </c>
      <c r="N134" s="36">
        <f>SUMIFS(СВЦЭМ!$C$39:$C$782,СВЦЭМ!$A$39:$A$782,$A134,СВЦЭМ!$B$39:$B$782,N$113)+'СЕТ СН'!$I$9+СВЦЭМ!$D$10+'СЕТ СН'!$I$6-'СЕТ СН'!$I$19</f>
        <v>2814.4721512800002</v>
      </c>
      <c r="O134" s="36">
        <f>SUMIFS(СВЦЭМ!$C$39:$C$782,СВЦЭМ!$A$39:$A$782,$A134,СВЦЭМ!$B$39:$B$782,O$113)+'СЕТ СН'!$I$9+СВЦЭМ!$D$10+'СЕТ СН'!$I$6-'СЕТ СН'!$I$19</f>
        <v>2840.8938889600004</v>
      </c>
      <c r="P134" s="36">
        <f>SUMIFS(СВЦЭМ!$C$39:$C$782,СВЦЭМ!$A$39:$A$782,$A134,СВЦЭМ!$B$39:$B$782,P$113)+'СЕТ СН'!$I$9+СВЦЭМ!$D$10+'СЕТ СН'!$I$6-'СЕТ СН'!$I$19</f>
        <v>2857.9757051500001</v>
      </c>
      <c r="Q134" s="36">
        <f>SUMIFS(СВЦЭМ!$C$39:$C$782,СВЦЭМ!$A$39:$A$782,$A134,СВЦЭМ!$B$39:$B$782,Q$113)+'СЕТ СН'!$I$9+СВЦЭМ!$D$10+'СЕТ СН'!$I$6-'СЕТ СН'!$I$19</f>
        <v>2868.6364547200001</v>
      </c>
      <c r="R134" s="36">
        <f>SUMIFS(СВЦЭМ!$C$39:$C$782,СВЦЭМ!$A$39:$A$782,$A134,СВЦЭМ!$B$39:$B$782,R$113)+'СЕТ СН'!$I$9+СВЦЭМ!$D$10+'СЕТ СН'!$I$6-'СЕТ СН'!$I$19</f>
        <v>2858.3198021899998</v>
      </c>
      <c r="S134" s="36">
        <f>SUMIFS(СВЦЭМ!$C$39:$C$782,СВЦЭМ!$A$39:$A$782,$A134,СВЦЭМ!$B$39:$B$782,S$113)+'СЕТ СН'!$I$9+СВЦЭМ!$D$10+'СЕТ СН'!$I$6-'СЕТ СН'!$I$19</f>
        <v>2826.6624965600004</v>
      </c>
      <c r="T134" s="36">
        <f>SUMIFS(СВЦЭМ!$C$39:$C$782,СВЦЭМ!$A$39:$A$782,$A134,СВЦЭМ!$B$39:$B$782,T$113)+'СЕТ СН'!$I$9+СВЦЭМ!$D$10+'СЕТ СН'!$I$6-'СЕТ СН'!$I$19</f>
        <v>2785.51924723</v>
      </c>
      <c r="U134" s="36">
        <f>SUMIFS(СВЦЭМ!$C$39:$C$782,СВЦЭМ!$A$39:$A$782,$A134,СВЦЭМ!$B$39:$B$782,U$113)+'СЕТ СН'!$I$9+СВЦЭМ!$D$10+'СЕТ СН'!$I$6-'СЕТ СН'!$I$19</f>
        <v>2771.1297971399999</v>
      </c>
      <c r="V134" s="36">
        <f>SUMIFS(СВЦЭМ!$C$39:$C$782,СВЦЭМ!$A$39:$A$782,$A134,СВЦЭМ!$B$39:$B$782,V$113)+'СЕТ СН'!$I$9+СВЦЭМ!$D$10+'СЕТ СН'!$I$6-'СЕТ СН'!$I$19</f>
        <v>2787.7500613500001</v>
      </c>
      <c r="W134" s="36">
        <f>SUMIFS(СВЦЭМ!$C$39:$C$782,СВЦЭМ!$A$39:$A$782,$A134,СВЦЭМ!$B$39:$B$782,W$113)+'СЕТ СН'!$I$9+СВЦЭМ!$D$10+'СЕТ СН'!$I$6-'СЕТ СН'!$I$19</f>
        <v>2813.91618763</v>
      </c>
      <c r="X134" s="36">
        <f>SUMIFS(СВЦЭМ!$C$39:$C$782,СВЦЭМ!$A$39:$A$782,$A134,СВЦЭМ!$B$39:$B$782,X$113)+'СЕТ СН'!$I$9+СВЦЭМ!$D$10+'СЕТ СН'!$I$6-'СЕТ СН'!$I$19</f>
        <v>2852.5902617900001</v>
      </c>
      <c r="Y134" s="36">
        <f>SUMIFS(СВЦЭМ!$C$39:$C$782,СВЦЭМ!$A$39:$A$782,$A134,СВЦЭМ!$B$39:$B$782,Y$113)+'СЕТ СН'!$I$9+СВЦЭМ!$D$10+'СЕТ СН'!$I$6-'СЕТ СН'!$I$19</f>
        <v>2870.88490899</v>
      </c>
    </row>
    <row r="135" spans="1:26" ht="15.75" x14ac:dyDescent="0.2">
      <c r="A135" s="35">
        <f t="shared" si="3"/>
        <v>45344</v>
      </c>
      <c r="B135" s="36">
        <f>SUMIFS(СВЦЭМ!$C$39:$C$782,СВЦЭМ!$A$39:$A$782,$A135,СВЦЭМ!$B$39:$B$782,B$113)+'СЕТ СН'!$I$9+СВЦЭМ!$D$10+'СЕТ СН'!$I$6-'СЕТ СН'!$I$19</f>
        <v>2899.2736947099997</v>
      </c>
      <c r="C135" s="36">
        <f>SUMIFS(СВЦЭМ!$C$39:$C$782,СВЦЭМ!$A$39:$A$782,$A135,СВЦЭМ!$B$39:$B$782,C$113)+'СЕТ СН'!$I$9+СВЦЭМ!$D$10+'СЕТ СН'!$I$6-'СЕТ СН'!$I$19</f>
        <v>2934.2714200599999</v>
      </c>
      <c r="D135" s="36">
        <f>SUMIFS(СВЦЭМ!$C$39:$C$782,СВЦЭМ!$A$39:$A$782,$A135,СВЦЭМ!$B$39:$B$782,D$113)+'СЕТ СН'!$I$9+СВЦЭМ!$D$10+'СЕТ СН'!$I$6-'СЕТ СН'!$I$19</f>
        <v>2960.7391037299999</v>
      </c>
      <c r="E135" s="36">
        <f>SUMIFS(СВЦЭМ!$C$39:$C$782,СВЦЭМ!$A$39:$A$782,$A135,СВЦЭМ!$B$39:$B$782,E$113)+'СЕТ СН'!$I$9+СВЦЭМ!$D$10+'СЕТ СН'!$I$6-'СЕТ СН'!$I$19</f>
        <v>2968.6340011299999</v>
      </c>
      <c r="F135" s="36">
        <f>SUMIFS(СВЦЭМ!$C$39:$C$782,СВЦЭМ!$A$39:$A$782,$A135,СВЦЭМ!$B$39:$B$782,F$113)+'СЕТ СН'!$I$9+СВЦЭМ!$D$10+'СЕТ СН'!$I$6-'СЕТ СН'!$I$19</f>
        <v>2957.9560130300001</v>
      </c>
      <c r="G135" s="36">
        <f>SUMIFS(СВЦЭМ!$C$39:$C$782,СВЦЭМ!$A$39:$A$782,$A135,СВЦЭМ!$B$39:$B$782,G$113)+'СЕТ СН'!$I$9+СВЦЭМ!$D$10+'СЕТ СН'!$I$6-'СЕТ СН'!$I$19</f>
        <v>2939.5697390500004</v>
      </c>
      <c r="H135" s="36">
        <f>SUMIFS(СВЦЭМ!$C$39:$C$782,СВЦЭМ!$A$39:$A$782,$A135,СВЦЭМ!$B$39:$B$782,H$113)+'СЕТ СН'!$I$9+СВЦЭМ!$D$10+'СЕТ СН'!$I$6-'СЕТ СН'!$I$19</f>
        <v>2883.0478520799998</v>
      </c>
      <c r="I135" s="36">
        <f>SUMIFS(СВЦЭМ!$C$39:$C$782,СВЦЭМ!$A$39:$A$782,$A135,СВЦЭМ!$B$39:$B$782,I$113)+'СЕТ СН'!$I$9+СВЦЭМ!$D$10+'СЕТ СН'!$I$6-'СЕТ СН'!$I$19</f>
        <v>2837.0109293800001</v>
      </c>
      <c r="J135" s="36">
        <f>SUMIFS(СВЦЭМ!$C$39:$C$782,СВЦЭМ!$A$39:$A$782,$A135,СВЦЭМ!$B$39:$B$782,J$113)+'СЕТ СН'!$I$9+СВЦЭМ!$D$10+'СЕТ СН'!$I$6-'СЕТ СН'!$I$19</f>
        <v>2807.7586017600001</v>
      </c>
      <c r="K135" s="36">
        <f>SUMIFS(СВЦЭМ!$C$39:$C$782,СВЦЭМ!$A$39:$A$782,$A135,СВЦЭМ!$B$39:$B$782,K$113)+'СЕТ СН'!$I$9+СВЦЭМ!$D$10+'СЕТ СН'!$I$6-'СЕТ СН'!$I$19</f>
        <v>2788.2891552600004</v>
      </c>
      <c r="L135" s="36">
        <f>SUMIFS(СВЦЭМ!$C$39:$C$782,СВЦЭМ!$A$39:$A$782,$A135,СВЦЭМ!$B$39:$B$782,L$113)+'СЕТ СН'!$I$9+СВЦЭМ!$D$10+'СЕТ СН'!$I$6-'СЕТ СН'!$I$19</f>
        <v>2778.3681189600002</v>
      </c>
      <c r="M135" s="36">
        <f>SUMIFS(СВЦЭМ!$C$39:$C$782,СВЦЭМ!$A$39:$A$782,$A135,СВЦЭМ!$B$39:$B$782,M$113)+'СЕТ СН'!$I$9+СВЦЭМ!$D$10+'СЕТ СН'!$I$6-'СЕТ СН'!$I$19</f>
        <v>2812.6883735900001</v>
      </c>
      <c r="N135" s="36">
        <f>SUMIFS(СВЦЭМ!$C$39:$C$782,СВЦЭМ!$A$39:$A$782,$A135,СВЦЭМ!$B$39:$B$782,N$113)+'СЕТ СН'!$I$9+СВЦЭМ!$D$10+'СЕТ СН'!$I$6-'СЕТ СН'!$I$19</f>
        <v>2812.9365644300001</v>
      </c>
      <c r="O135" s="36">
        <f>SUMIFS(СВЦЭМ!$C$39:$C$782,СВЦЭМ!$A$39:$A$782,$A135,СВЦЭМ!$B$39:$B$782,O$113)+'СЕТ СН'!$I$9+СВЦЭМ!$D$10+'СЕТ СН'!$I$6-'СЕТ СН'!$I$19</f>
        <v>2841.0984343199998</v>
      </c>
      <c r="P135" s="36">
        <f>SUMIFS(СВЦЭМ!$C$39:$C$782,СВЦЭМ!$A$39:$A$782,$A135,СВЦЭМ!$B$39:$B$782,P$113)+'СЕТ СН'!$I$9+СВЦЭМ!$D$10+'СЕТ СН'!$I$6-'СЕТ СН'!$I$19</f>
        <v>2858.4630672800004</v>
      </c>
      <c r="Q135" s="36">
        <f>SUMIFS(СВЦЭМ!$C$39:$C$782,СВЦЭМ!$A$39:$A$782,$A135,СВЦЭМ!$B$39:$B$782,Q$113)+'СЕТ СН'!$I$9+СВЦЭМ!$D$10+'СЕТ СН'!$I$6-'СЕТ СН'!$I$19</f>
        <v>2870.0655681200001</v>
      </c>
      <c r="R135" s="36">
        <f>SUMIFS(СВЦЭМ!$C$39:$C$782,СВЦЭМ!$A$39:$A$782,$A135,СВЦЭМ!$B$39:$B$782,R$113)+'СЕТ СН'!$I$9+СВЦЭМ!$D$10+'СЕТ СН'!$I$6-'СЕТ СН'!$I$19</f>
        <v>2872.5186756399999</v>
      </c>
      <c r="S135" s="36">
        <f>SUMIFS(СВЦЭМ!$C$39:$C$782,СВЦЭМ!$A$39:$A$782,$A135,СВЦЭМ!$B$39:$B$782,S$113)+'СЕТ СН'!$I$9+СВЦЭМ!$D$10+'СЕТ СН'!$I$6-'СЕТ СН'!$I$19</f>
        <v>2852.68383335</v>
      </c>
      <c r="T135" s="36">
        <f>SUMIFS(СВЦЭМ!$C$39:$C$782,СВЦЭМ!$A$39:$A$782,$A135,СВЦЭМ!$B$39:$B$782,T$113)+'СЕТ СН'!$I$9+СВЦЭМ!$D$10+'СЕТ СН'!$I$6-'СЕТ СН'!$I$19</f>
        <v>2803.4242265399998</v>
      </c>
      <c r="U135" s="36">
        <f>SUMIFS(СВЦЭМ!$C$39:$C$782,СВЦЭМ!$A$39:$A$782,$A135,СВЦЭМ!$B$39:$B$782,U$113)+'СЕТ СН'!$I$9+СВЦЭМ!$D$10+'СЕТ СН'!$I$6-'СЕТ СН'!$I$19</f>
        <v>2793.27588225</v>
      </c>
      <c r="V135" s="36">
        <f>SUMIFS(СВЦЭМ!$C$39:$C$782,СВЦЭМ!$A$39:$A$782,$A135,СВЦЭМ!$B$39:$B$782,V$113)+'СЕТ СН'!$I$9+СВЦЭМ!$D$10+'СЕТ СН'!$I$6-'СЕТ СН'!$I$19</f>
        <v>2815.5945246900001</v>
      </c>
      <c r="W135" s="36">
        <f>SUMIFS(СВЦЭМ!$C$39:$C$782,СВЦЭМ!$A$39:$A$782,$A135,СВЦЭМ!$B$39:$B$782,W$113)+'СЕТ СН'!$I$9+СВЦЭМ!$D$10+'СЕТ СН'!$I$6-'СЕТ СН'!$I$19</f>
        <v>2829.09256056</v>
      </c>
      <c r="X135" s="36">
        <f>SUMIFS(СВЦЭМ!$C$39:$C$782,СВЦЭМ!$A$39:$A$782,$A135,СВЦЭМ!$B$39:$B$782,X$113)+'СЕТ СН'!$I$9+СВЦЭМ!$D$10+'СЕТ СН'!$I$6-'СЕТ СН'!$I$19</f>
        <v>2844.5769728699997</v>
      </c>
      <c r="Y135" s="36">
        <f>SUMIFS(СВЦЭМ!$C$39:$C$782,СВЦЭМ!$A$39:$A$782,$A135,СВЦЭМ!$B$39:$B$782,Y$113)+'СЕТ СН'!$I$9+СВЦЭМ!$D$10+'СЕТ СН'!$I$6-'СЕТ СН'!$I$19</f>
        <v>2858.69296747</v>
      </c>
    </row>
    <row r="136" spans="1:26" ht="15.75" x14ac:dyDescent="0.2">
      <c r="A136" s="35">
        <f t="shared" si="3"/>
        <v>45345</v>
      </c>
      <c r="B136" s="36">
        <f>SUMIFS(СВЦЭМ!$C$39:$C$782,СВЦЭМ!$A$39:$A$782,$A136,СВЦЭМ!$B$39:$B$782,B$113)+'СЕТ СН'!$I$9+СВЦЭМ!$D$10+'СЕТ СН'!$I$6-'СЕТ СН'!$I$19</f>
        <v>2918.6226834200002</v>
      </c>
      <c r="C136" s="36">
        <f>SUMIFS(СВЦЭМ!$C$39:$C$782,СВЦЭМ!$A$39:$A$782,$A136,СВЦЭМ!$B$39:$B$782,C$113)+'СЕТ СН'!$I$9+СВЦЭМ!$D$10+'СЕТ СН'!$I$6-'СЕТ СН'!$I$19</f>
        <v>2937.4254396900001</v>
      </c>
      <c r="D136" s="36">
        <f>SUMIFS(СВЦЭМ!$C$39:$C$782,СВЦЭМ!$A$39:$A$782,$A136,СВЦЭМ!$B$39:$B$782,D$113)+'СЕТ СН'!$I$9+СВЦЭМ!$D$10+'СЕТ СН'!$I$6-'СЕТ СН'!$I$19</f>
        <v>2944.4386655200001</v>
      </c>
      <c r="E136" s="36">
        <f>SUMIFS(СВЦЭМ!$C$39:$C$782,СВЦЭМ!$A$39:$A$782,$A136,СВЦЭМ!$B$39:$B$782,E$113)+'СЕТ СН'!$I$9+СВЦЭМ!$D$10+'СЕТ СН'!$I$6-'СЕТ СН'!$I$19</f>
        <v>2962.7861681600002</v>
      </c>
      <c r="F136" s="36">
        <f>SUMIFS(СВЦЭМ!$C$39:$C$782,СВЦЭМ!$A$39:$A$782,$A136,СВЦЭМ!$B$39:$B$782,F$113)+'СЕТ СН'!$I$9+СВЦЭМ!$D$10+'СЕТ СН'!$I$6-'СЕТ СН'!$I$19</f>
        <v>2964.6226961000002</v>
      </c>
      <c r="G136" s="36">
        <f>SUMIFS(СВЦЭМ!$C$39:$C$782,СВЦЭМ!$A$39:$A$782,$A136,СВЦЭМ!$B$39:$B$782,G$113)+'СЕТ СН'!$I$9+СВЦЭМ!$D$10+'СЕТ СН'!$I$6-'СЕТ СН'!$I$19</f>
        <v>2926.8608143500001</v>
      </c>
      <c r="H136" s="36">
        <f>SUMIFS(СВЦЭМ!$C$39:$C$782,СВЦЭМ!$A$39:$A$782,$A136,СВЦЭМ!$B$39:$B$782,H$113)+'СЕТ СН'!$I$9+СВЦЭМ!$D$10+'СЕТ СН'!$I$6-'СЕТ СН'!$I$19</f>
        <v>2934.3669206199997</v>
      </c>
      <c r="I136" s="36">
        <f>SUMIFS(СВЦЭМ!$C$39:$C$782,СВЦЭМ!$A$39:$A$782,$A136,СВЦЭМ!$B$39:$B$782,I$113)+'СЕТ СН'!$I$9+СВЦЭМ!$D$10+'СЕТ СН'!$I$6-'СЕТ СН'!$I$19</f>
        <v>2915.2539054499998</v>
      </c>
      <c r="J136" s="36">
        <f>SUMIFS(СВЦЭМ!$C$39:$C$782,СВЦЭМ!$A$39:$A$782,$A136,СВЦЭМ!$B$39:$B$782,J$113)+'СЕТ СН'!$I$9+СВЦЭМ!$D$10+'СЕТ СН'!$I$6-'СЕТ СН'!$I$19</f>
        <v>2852.4451884600003</v>
      </c>
      <c r="K136" s="36">
        <f>SUMIFS(СВЦЭМ!$C$39:$C$782,СВЦЭМ!$A$39:$A$782,$A136,СВЦЭМ!$B$39:$B$782,K$113)+'СЕТ СН'!$I$9+СВЦЭМ!$D$10+'СЕТ СН'!$I$6-'СЕТ СН'!$I$19</f>
        <v>2794.9761114900002</v>
      </c>
      <c r="L136" s="36">
        <f>SUMIFS(СВЦЭМ!$C$39:$C$782,СВЦЭМ!$A$39:$A$782,$A136,СВЦЭМ!$B$39:$B$782,L$113)+'СЕТ СН'!$I$9+СВЦЭМ!$D$10+'СЕТ СН'!$I$6-'СЕТ СН'!$I$19</f>
        <v>2770.1096088499999</v>
      </c>
      <c r="M136" s="36">
        <f>SUMIFS(СВЦЭМ!$C$39:$C$782,СВЦЭМ!$A$39:$A$782,$A136,СВЦЭМ!$B$39:$B$782,M$113)+'СЕТ СН'!$I$9+СВЦЭМ!$D$10+'СЕТ СН'!$I$6-'СЕТ СН'!$I$19</f>
        <v>2789.0640893199998</v>
      </c>
      <c r="N136" s="36">
        <f>SUMIFS(СВЦЭМ!$C$39:$C$782,СВЦЭМ!$A$39:$A$782,$A136,СВЦЭМ!$B$39:$B$782,N$113)+'СЕТ СН'!$I$9+СВЦЭМ!$D$10+'СЕТ СН'!$I$6-'СЕТ СН'!$I$19</f>
        <v>2783.08786599</v>
      </c>
      <c r="O136" s="36">
        <f>SUMIFS(СВЦЭМ!$C$39:$C$782,СВЦЭМ!$A$39:$A$782,$A136,СВЦЭМ!$B$39:$B$782,O$113)+'СЕТ СН'!$I$9+СВЦЭМ!$D$10+'СЕТ СН'!$I$6-'СЕТ СН'!$I$19</f>
        <v>2810.5924266100001</v>
      </c>
      <c r="P136" s="36">
        <f>SUMIFS(СВЦЭМ!$C$39:$C$782,СВЦЭМ!$A$39:$A$782,$A136,СВЦЭМ!$B$39:$B$782,P$113)+'СЕТ СН'!$I$9+СВЦЭМ!$D$10+'СЕТ СН'!$I$6-'СЕТ СН'!$I$19</f>
        <v>2838.7409108800002</v>
      </c>
      <c r="Q136" s="36">
        <f>SUMIFS(СВЦЭМ!$C$39:$C$782,СВЦЭМ!$A$39:$A$782,$A136,СВЦЭМ!$B$39:$B$782,Q$113)+'СЕТ СН'!$I$9+СВЦЭМ!$D$10+'СЕТ СН'!$I$6-'СЕТ СН'!$I$19</f>
        <v>2852.0743597999999</v>
      </c>
      <c r="R136" s="36">
        <f>SUMIFS(СВЦЭМ!$C$39:$C$782,СВЦЭМ!$A$39:$A$782,$A136,СВЦЭМ!$B$39:$B$782,R$113)+'СЕТ СН'!$I$9+СВЦЭМ!$D$10+'СЕТ СН'!$I$6-'СЕТ СН'!$I$19</f>
        <v>2856.4812504700003</v>
      </c>
      <c r="S136" s="36">
        <f>SUMIFS(СВЦЭМ!$C$39:$C$782,СВЦЭМ!$A$39:$A$782,$A136,СВЦЭМ!$B$39:$B$782,S$113)+'СЕТ СН'!$I$9+СВЦЭМ!$D$10+'СЕТ СН'!$I$6-'СЕТ СН'!$I$19</f>
        <v>2832.80924168</v>
      </c>
      <c r="T136" s="36">
        <f>SUMIFS(СВЦЭМ!$C$39:$C$782,СВЦЭМ!$A$39:$A$782,$A136,СВЦЭМ!$B$39:$B$782,T$113)+'СЕТ СН'!$I$9+СВЦЭМ!$D$10+'СЕТ СН'!$I$6-'СЕТ СН'!$I$19</f>
        <v>2788.0101150099999</v>
      </c>
      <c r="U136" s="36">
        <f>SUMIFS(СВЦЭМ!$C$39:$C$782,СВЦЭМ!$A$39:$A$782,$A136,СВЦЭМ!$B$39:$B$782,U$113)+'СЕТ СН'!$I$9+СВЦЭМ!$D$10+'СЕТ СН'!$I$6-'СЕТ СН'!$I$19</f>
        <v>2756.5489467799998</v>
      </c>
      <c r="V136" s="36">
        <f>SUMIFS(СВЦЭМ!$C$39:$C$782,СВЦЭМ!$A$39:$A$782,$A136,СВЦЭМ!$B$39:$B$782,V$113)+'СЕТ СН'!$I$9+СВЦЭМ!$D$10+'СЕТ СН'!$I$6-'СЕТ СН'!$I$19</f>
        <v>2770.9560123700003</v>
      </c>
      <c r="W136" s="36">
        <f>SUMIFS(СВЦЭМ!$C$39:$C$782,СВЦЭМ!$A$39:$A$782,$A136,СВЦЭМ!$B$39:$B$782,W$113)+'СЕТ СН'!$I$9+СВЦЭМ!$D$10+'СЕТ СН'!$I$6-'СЕТ СН'!$I$19</f>
        <v>2796.7938458799999</v>
      </c>
      <c r="X136" s="36">
        <f>SUMIFS(СВЦЭМ!$C$39:$C$782,СВЦЭМ!$A$39:$A$782,$A136,СВЦЭМ!$B$39:$B$782,X$113)+'СЕТ СН'!$I$9+СВЦЭМ!$D$10+'СЕТ СН'!$I$6-'СЕТ СН'!$I$19</f>
        <v>2811.16953943</v>
      </c>
      <c r="Y136" s="36">
        <f>SUMIFS(СВЦЭМ!$C$39:$C$782,СВЦЭМ!$A$39:$A$782,$A136,СВЦЭМ!$B$39:$B$782,Y$113)+'СЕТ СН'!$I$9+СВЦЭМ!$D$10+'СЕТ СН'!$I$6-'СЕТ СН'!$I$19</f>
        <v>2851.3362420900003</v>
      </c>
    </row>
    <row r="137" spans="1:26" ht="15.75" x14ac:dyDescent="0.2">
      <c r="A137" s="35">
        <f t="shared" si="3"/>
        <v>45346</v>
      </c>
      <c r="B137" s="36">
        <f>SUMIFS(СВЦЭМ!$C$39:$C$782,СВЦЭМ!$A$39:$A$782,$A137,СВЦЭМ!$B$39:$B$782,B$113)+'СЕТ СН'!$I$9+СВЦЭМ!$D$10+'СЕТ СН'!$I$6-'СЕТ СН'!$I$19</f>
        <v>2861.46375812</v>
      </c>
      <c r="C137" s="36">
        <f>SUMIFS(СВЦЭМ!$C$39:$C$782,СВЦЭМ!$A$39:$A$782,$A137,СВЦЭМ!$B$39:$B$782,C$113)+'СЕТ СН'!$I$9+СВЦЭМ!$D$10+'СЕТ СН'!$I$6-'СЕТ СН'!$I$19</f>
        <v>2900.9564524299999</v>
      </c>
      <c r="D137" s="36">
        <f>SUMIFS(СВЦЭМ!$C$39:$C$782,СВЦЭМ!$A$39:$A$782,$A137,СВЦЭМ!$B$39:$B$782,D$113)+'СЕТ СН'!$I$9+СВЦЭМ!$D$10+'СЕТ СН'!$I$6-'СЕТ СН'!$I$19</f>
        <v>2924.6373516099998</v>
      </c>
      <c r="E137" s="36">
        <f>SUMIFS(СВЦЭМ!$C$39:$C$782,СВЦЭМ!$A$39:$A$782,$A137,СВЦЭМ!$B$39:$B$782,E$113)+'СЕТ СН'!$I$9+СВЦЭМ!$D$10+'СЕТ СН'!$I$6-'СЕТ СН'!$I$19</f>
        <v>2930.5182486400004</v>
      </c>
      <c r="F137" s="36">
        <f>SUMIFS(СВЦЭМ!$C$39:$C$782,СВЦЭМ!$A$39:$A$782,$A137,СВЦЭМ!$B$39:$B$782,F$113)+'СЕТ СН'!$I$9+СВЦЭМ!$D$10+'СЕТ СН'!$I$6-'СЕТ СН'!$I$19</f>
        <v>2941.9162813799999</v>
      </c>
      <c r="G137" s="36">
        <f>SUMIFS(СВЦЭМ!$C$39:$C$782,СВЦЭМ!$A$39:$A$782,$A137,СВЦЭМ!$B$39:$B$782,G$113)+'СЕТ СН'!$I$9+СВЦЭМ!$D$10+'СЕТ СН'!$I$6-'СЕТ СН'!$I$19</f>
        <v>2920.9808618800002</v>
      </c>
      <c r="H137" s="36">
        <f>SUMIFS(СВЦЭМ!$C$39:$C$782,СВЦЭМ!$A$39:$A$782,$A137,СВЦЭМ!$B$39:$B$782,H$113)+'СЕТ СН'!$I$9+СВЦЭМ!$D$10+'СЕТ СН'!$I$6-'СЕТ СН'!$I$19</f>
        <v>2885.5625147600003</v>
      </c>
      <c r="I137" s="36">
        <f>SUMIFS(СВЦЭМ!$C$39:$C$782,СВЦЭМ!$A$39:$A$782,$A137,СВЦЭМ!$B$39:$B$782,I$113)+'СЕТ СН'!$I$9+СВЦЭМ!$D$10+'СЕТ СН'!$I$6-'СЕТ СН'!$I$19</f>
        <v>2790.10806138</v>
      </c>
      <c r="J137" s="36">
        <f>SUMIFS(СВЦЭМ!$C$39:$C$782,СВЦЭМ!$A$39:$A$782,$A137,СВЦЭМ!$B$39:$B$782,J$113)+'СЕТ СН'!$I$9+СВЦЭМ!$D$10+'СЕТ СН'!$I$6-'СЕТ СН'!$I$19</f>
        <v>2765.2464782500001</v>
      </c>
      <c r="K137" s="36">
        <f>SUMIFS(СВЦЭМ!$C$39:$C$782,СВЦЭМ!$A$39:$A$782,$A137,СВЦЭМ!$B$39:$B$782,K$113)+'СЕТ СН'!$I$9+СВЦЭМ!$D$10+'СЕТ СН'!$I$6-'СЕТ СН'!$I$19</f>
        <v>2707.1226566200003</v>
      </c>
      <c r="L137" s="36">
        <f>SUMIFS(СВЦЭМ!$C$39:$C$782,СВЦЭМ!$A$39:$A$782,$A137,СВЦЭМ!$B$39:$B$782,L$113)+'СЕТ СН'!$I$9+СВЦЭМ!$D$10+'СЕТ СН'!$I$6-'СЕТ СН'!$I$19</f>
        <v>2673.3837820099998</v>
      </c>
      <c r="M137" s="36">
        <f>SUMIFS(СВЦЭМ!$C$39:$C$782,СВЦЭМ!$A$39:$A$782,$A137,СВЦЭМ!$B$39:$B$782,M$113)+'СЕТ СН'!$I$9+СВЦЭМ!$D$10+'СЕТ СН'!$I$6-'СЕТ СН'!$I$19</f>
        <v>2664.96000413</v>
      </c>
      <c r="N137" s="36">
        <f>SUMIFS(СВЦЭМ!$C$39:$C$782,СВЦЭМ!$A$39:$A$782,$A137,СВЦЭМ!$B$39:$B$782,N$113)+'СЕТ СН'!$I$9+СВЦЭМ!$D$10+'СЕТ СН'!$I$6-'СЕТ СН'!$I$19</f>
        <v>2678.22253744</v>
      </c>
      <c r="O137" s="36">
        <f>SUMIFS(СВЦЭМ!$C$39:$C$782,СВЦЭМ!$A$39:$A$782,$A137,СВЦЭМ!$B$39:$B$782,O$113)+'СЕТ СН'!$I$9+СВЦЭМ!$D$10+'СЕТ СН'!$I$6-'СЕТ СН'!$I$19</f>
        <v>2704.2898666299998</v>
      </c>
      <c r="P137" s="36">
        <f>SUMIFS(СВЦЭМ!$C$39:$C$782,СВЦЭМ!$A$39:$A$782,$A137,СВЦЭМ!$B$39:$B$782,P$113)+'СЕТ СН'!$I$9+СВЦЭМ!$D$10+'СЕТ СН'!$I$6-'СЕТ СН'!$I$19</f>
        <v>2727.7844261600003</v>
      </c>
      <c r="Q137" s="36">
        <f>SUMIFS(СВЦЭМ!$C$39:$C$782,СВЦЭМ!$A$39:$A$782,$A137,СВЦЭМ!$B$39:$B$782,Q$113)+'СЕТ СН'!$I$9+СВЦЭМ!$D$10+'СЕТ СН'!$I$6-'СЕТ СН'!$I$19</f>
        <v>2743.0312095500003</v>
      </c>
      <c r="R137" s="36">
        <f>SUMIFS(СВЦЭМ!$C$39:$C$782,СВЦЭМ!$A$39:$A$782,$A137,СВЦЭМ!$B$39:$B$782,R$113)+'СЕТ СН'!$I$9+СВЦЭМ!$D$10+'СЕТ СН'!$I$6-'СЕТ СН'!$I$19</f>
        <v>2745.6731743500004</v>
      </c>
      <c r="S137" s="36">
        <f>SUMIFS(СВЦЭМ!$C$39:$C$782,СВЦЭМ!$A$39:$A$782,$A137,СВЦЭМ!$B$39:$B$782,S$113)+'СЕТ СН'!$I$9+СВЦЭМ!$D$10+'СЕТ СН'!$I$6-'СЕТ СН'!$I$19</f>
        <v>2736.5863228400003</v>
      </c>
      <c r="T137" s="36">
        <f>SUMIFS(СВЦЭМ!$C$39:$C$782,СВЦЭМ!$A$39:$A$782,$A137,СВЦЭМ!$B$39:$B$782,T$113)+'СЕТ СН'!$I$9+СВЦЭМ!$D$10+'СЕТ СН'!$I$6-'СЕТ СН'!$I$19</f>
        <v>2703.6564499300002</v>
      </c>
      <c r="U137" s="36">
        <f>SUMIFS(СВЦЭМ!$C$39:$C$782,СВЦЭМ!$A$39:$A$782,$A137,СВЦЭМ!$B$39:$B$782,U$113)+'СЕТ СН'!$I$9+СВЦЭМ!$D$10+'СЕТ СН'!$I$6-'СЕТ СН'!$I$19</f>
        <v>2679.5478321299997</v>
      </c>
      <c r="V137" s="36">
        <f>SUMIFS(СВЦЭМ!$C$39:$C$782,СВЦЭМ!$A$39:$A$782,$A137,СВЦЭМ!$B$39:$B$782,V$113)+'СЕТ СН'!$I$9+СВЦЭМ!$D$10+'СЕТ СН'!$I$6-'СЕТ СН'!$I$19</f>
        <v>2685.5408106</v>
      </c>
      <c r="W137" s="36">
        <f>SUMIFS(СВЦЭМ!$C$39:$C$782,СВЦЭМ!$A$39:$A$782,$A137,СВЦЭМ!$B$39:$B$782,W$113)+'СЕТ СН'!$I$9+СВЦЭМ!$D$10+'СЕТ СН'!$I$6-'СЕТ СН'!$I$19</f>
        <v>2681.5187601300004</v>
      </c>
      <c r="X137" s="36">
        <f>SUMIFS(СВЦЭМ!$C$39:$C$782,СВЦЭМ!$A$39:$A$782,$A137,СВЦЭМ!$B$39:$B$782,X$113)+'СЕТ СН'!$I$9+СВЦЭМ!$D$10+'СЕТ СН'!$I$6-'СЕТ СН'!$I$19</f>
        <v>2722.86182964</v>
      </c>
      <c r="Y137" s="36">
        <f>SUMIFS(СВЦЭМ!$C$39:$C$782,СВЦЭМ!$A$39:$A$782,$A137,СВЦЭМ!$B$39:$B$782,Y$113)+'СЕТ СН'!$I$9+СВЦЭМ!$D$10+'СЕТ СН'!$I$6-'СЕТ СН'!$I$19</f>
        <v>2749.9176350600001</v>
      </c>
    </row>
    <row r="138" spans="1:26" ht="15.75" x14ac:dyDescent="0.2">
      <c r="A138" s="35">
        <f t="shared" si="3"/>
        <v>45347</v>
      </c>
      <c r="B138" s="36">
        <f>SUMIFS(СВЦЭМ!$C$39:$C$782,СВЦЭМ!$A$39:$A$782,$A138,СВЦЭМ!$B$39:$B$782,B$113)+'СЕТ СН'!$I$9+СВЦЭМ!$D$10+'СЕТ СН'!$I$6-'СЕТ СН'!$I$19</f>
        <v>2832.5446105600004</v>
      </c>
      <c r="C138" s="36">
        <f>SUMIFS(СВЦЭМ!$C$39:$C$782,СВЦЭМ!$A$39:$A$782,$A138,СВЦЭМ!$B$39:$B$782,C$113)+'СЕТ СН'!$I$9+СВЦЭМ!$D$10+'СЕТ СН'!$I$6-'СЕТ СН'!$I$19</f>
        <v>2806.6586768100001</v>
      </c>
      <c r="D138" s="36">
        <f>SUMIFS(СВЦЭМ!$C$39:$C$782,СВЦЭМ!$A$39:$A$782,$A138,СВЦЭМ!$B$39:$B$782,D$113)+'СЕТ СН'!$I$9+СВЦЭМ!$D$10+'СЕТ СН'!$I$6-'СЕТ СН'!$I$19</f>
        <v>2821.6346177</v>
      </c>
      <c r="E138" s="36">
        <f>SUMIFS(СВЦЭМ!$C$39:$C$782,СВЦЭМ!$A$39:$A$782,$A138,СВЦЭМ!$B$39:$B$782,E$113)+'СЕТ СН'!$I$9+СВЦЭМ!$D$10+'СЕТ СН'!$I$6-'СЕТ СН'!$I$19</f>
        <v>2845.9809337300003</v>
      </c>
      <c r="F138" s="36">
        <f>SUMIFS(СВЦЭМ!$C$39:$C$782,СВЦЭМ!$A$39:$A$782,$A138,СВЦЭМ!$B$39:$B$782,F$113)+'СЕТ СН'!$I$9+СВЦЭМ!$D$10+'СЕТ СН'!$I$6-'СЕТ СН'!$I$19</f>
        <v>2841.0382340599999</v>
      </c>
      <c r="G138" s="36">
        <f>SUMIFS(СВЦЭМ!$C$39:$C$782,СВЦЭМ!$A$39:$A$782,$A138,СВЦЭМ!$B$39:$B$782,G$113)+'СЕТ СН'!$I$9+СВЦЭМ!$D$10+'СЕТ СН'!$I$6-'СЕТ СН'!$I$19</f>
        <v>2828.1917467600001</v>
      </c>
      <c r="H138" s="36">
        <f>SUMIFS(СВЦЭМ!$C$39:$C$782,СВЦЭМ!$A$39:$A$782,$A138,СВЦЭМ!$B$39:$B$782,H$113)+'СЕТ СН'!$I$9+СВЦЭМ!$D$10+'СЕТ СН'!$I$6-'СЕТ СН'!$I$19</f>
        <v>2803.3318691499999</v>
      </c>
      <c r="I138" s="36">
        <f>SUMIFS(СВЦЭМ!$C$39:$C$782,СВЦЭМ!$A$39:$A$782,$A138,СВЦЭМ!$B$39:$B$782,I$113)+'СЕТ СН'!$I$9+СВЦЭМ!$D$10+'СЕТ СН'!$I$6-'СЕТ СН'!$I$19</f>
        <v>2806.1381931699998</v>
      </c>
      <c r="J138" s="36">
        <f>SUMIFS(СВЦЭМ!$C$39:$C$782,СВЦЭМ!$A$39:$A$782,$A138,СВЦЭМ!$B$39:$B$782,J$113)+'СЕТ СН'!$I$9+СВЦЭМ!$D$10+'СЕТ СН'!$I$6-'СЕТ СН'!$I$19</f>
        <v>2650.7483344700004</v>
      </c>
      <c r="K138" s="36">
        <f>SUMIFS(СВЦЭМ!$C$39:$C$782,СВЦЭМ!$A$39:$A$782,$A138,СВЦЭМ!$B$39:$B$782,K$113)+'СЕТ СН'!$I$9+СВЦЭМ!$D$10+'СЕТ СН'!$I$6-'СЕТ СН'!$I$19</f>
        <v>2605.1360627499998</v>
      </c>
      <c r="L138" s="36">
        <f>SUMIFS(СВЦЭМ!$C$39:$C$782,СВЦЭМ!$A$39:$A$782,$A138,СВЦЭМ!$B$39:$B$782,L$113)+'СЕТ СН'!$I$9+СВЦЭМ!$D$10+'СЕТ СН'!$I$6-'СЕТ СН'!$I$19</f>
        <v>2571.8180643300002</v>
      </c>
      <c r="M138" s="36">
        <f>SUMIFS(СВЦЭМ!$C$39:$C$782,СВЦЭМ!$A$39:$A$782,$A138,СВЦЭМ!$B$39:$B$782,M$113)+'СЕТ СН'!$I$9+СВЦЭМ!$D$10+'СЕТ СН'!$I$6-'СЕТ СН'!$I$19</f>
        <v>2572.9978643300001</v>
      </c>
      <c r="N138" s="36">
        <f>SUMIFS(СВЦЭМ!$C$39:$C$782,СВЦЭМ!$A$39:$A$782,$A138,СВЦЭМ!$B$39:$B$782,N$113)+'СЕТ СН'!$I$9+СВЦЭМ!$D$10+'СЕТ СН'!$I$6-'СЕТ СН'!$I$19</f>
        <v>2588.6436727400001</v>
      </c>
      <c r="O138" s="36">
        <f>SUMIFS(СВЦЭМ!$C$39:$C$782,СВЦЭМ!$A$39:$A$782,$A138,СВЦЭМ!$B$39:$B$782,O$113)+'СЕТ СН'!$I$9+СВЦЭМ!$D$10+'СЕТ СН'!$I$6-'СЕТ СН'!$I$19</f>
        <v>2616.2406285400002</v>
      </c>
      <c r="P138" s="36">
        <f>SUMIFS(СВЦЭМ!$C$39:$C$782,СВЦЭМ!$A$39:$A$782,$A138,СВЦЭМ!$B$39:$B$782,P$113)+'СЕТ СН'!$I$9+СВЦЭМ!$D$10+'СЕТ СН'!$I$6-'СЕТ СН'!$I$19</f>
        <v>2632.3955734400001</v>
      </c>
      <c r="Q138" s="36">
        <f>SUMIFS(СВЦЭМ!$C$39:$C$782,СВЦЭМ!$A$39:$A$782,$A138,СВЦЭМ!$B$39:$B$782,Q$113)+'СЕТ СН'!$I$9+СВЦЭМ!$D$10+'СЕТ СН'!$I$6-'СЕТ СН'!$I$19</f>
        <v>2660.4491146199998</v>
      </c>
      <c r="R138" s="36">
        <f>SUMIFS(СВЦЭМ!$C$39:$C$782,СВЦЭМ!$A$39:$A$782,$A138,СВЦЭМ!$B$39:$B$782,R$113)+'СЕТ СН'!$I$9+СВЦЭМ!$D$10+'СЕТ СН'!$I$6-'СЕТ СН'!$I$19</f>
        <v>2666.3302215200001</v>
      </c>
      <c r="S138" s="36">
        <f>SUMIFS(СВЦЭМ!$C$39:$C$782,СВЦЭМ!$A$39:$A$782,$A138,СВЦЭМ!$B$39:$B$782,S$113)+'СЕТ СН'!$I$9+СВЦЭМ!$D$10+'СЕТ СН'!$I$6-'СЕТ СН'!$I$19</f>
        <v>2657.41742914</v>
      </c>
      <c r="T138" s="36">
        <f>SUMIFS(СВЦЭМ!$C$39:$C$782,СВЦЭМ!$A$39:$A$782,$A138,СВЦЭМ!$B$39:$B$782,T$113)+'СЕТ СН'!$I$9+СВЦЭМ!$D$10+'СЕТ СН'!$I$6-'СЕТ СН'!$I$19</f>
        <v>2605.4343391000002</v>
      </c>
      <c r="U138" s="36">
        <f>SUMIFS(СВЦЭМ!$C$39:$C$782,СВЦЭМ!$A$39:$A$782,$A138,СВЦЭМ!$B$39:$B$782,U$113)+'СЕТ СН'!$I$9+СВЦЭМ!$D$10+'СЕТ СН'!$I$6-'СЕТ СН'!$I$19</f>
        <v>2572.6904934300001</v>
      </c>
      <c r="V138" s="36">
        <f>SUMIFS(СВЦЭМ!$C$39:$C$782,СВЦЭМ!$A$39:$A$782,$A138,СВЦЭМ!$B$39:$B$782,V$113)+'СЕТ СН'!$I$9+СВЦЭМ!$D$10+'СЕТ СН'!$I$6-'СЕТ СН'!$I$19</f>
        <v>2703.2165040700002</v>
      </c>
      <c r="W138" s="36">
        <f>SUMIFS(СВЦЭМ!$C$39:$C$782,СВЦЭМ!$A$39:$A$782,$A138,СВЦЭМ!$B$39:$B$782,W$113)+'СЕТ СН'!$I$9+СВЦЭМ!$D$10+'СЕТ СН'!$I$6-'СЕТ СН'!$I$19</f>
        <v>2690.8255579799998</v>
      </c>
      <c r="X138" s="36">
        <f>SUMIFS(СВЦЭМ!$C$39:$C$782,СВЦЭМ!$A$39:$A$782,$A138,СВЦЭМ!$B$39:$B$782,X$113)+'СЕТ СН'!$I$9+СВЦЭМ!$D$10+'СЕТ СН'!$I$6-'СЕТ СН'!$I$19</f>
        <v>2726.9295257399999</v>
      </c>
      <c r="Y138" s="36">
        <f>SUMIFS(СВЦЭМ!$C$39:$C$782,СВЦЭМ!$A$39:$A$782,$A138,СВЦЭМ!$B$39:$B$782,Y$113)+'СЕТ СН'!$I$9+СВЦЭМ!$D$10+'СЕТ СН'!$I$6-'СЕТ СН'!$I$19</f>
        <v>2755.9600946</v>
      </c>
    </row>
    <row r="139" spans="1:26" ht="15.75" x14ac:dyDescent="0.2">
      <c r="A139" s="35">
        <f t="shared" si="3"/>
        <v>45348</v>
      </c>
      <c r="B139" s="36">
        <f>SUMIFS(СВЦЭМ!$C$39:$C$782,СВЦЭМ!$A$39:$A$782,$A139,СВЦЭМ!$B$39:$B$782,B$113)+'СЕТ СН'!$I$9+СВЦЭМ!$D$10+'СЕТ СН'!$I$6-'СЕТ СН'!$I$19</f>
        <v>2757.1820488800004</v>
      </c>
      <c r="C139" s="36">
        <f>SUMIFS(СВЦЭМ!$C$39:$C$782,СВЦЭМ!$A$39:$A$782,$A139,СВЦЭМ!$B$39:$B$782,C$113)+'СЕТ СН'!$I$9+СВЦЭМ!$D$10+'СЕТ СН'!$I$6-'СЕТ СН'!$I$19</f>
        <v>2790.1439400899999</v>
      </c>
      <c r="D139" s="36">
        <f>SUMIFS(СВЦЭМ!$C$39:$C$782,СВЦЭМ!$A$39:$A$782,$A139,СВЦЭМ!$B$39:$B$782,D$113)+'СЕТ СН'!$I$9+СВЦЭМ!$D$10+'СЕТ СН'!$I$6-'СЕТ СН'!$I$19</f>
        <v>2812.2392856200004</v>
      </c>
      <c r="E139" s="36">
        <f>SUMIFS(СВЦЭМ!$C$39:$C$782,СВЦЭМ!$A$39:$A$782,$A139,СВЦЭМ!$B$39:$B$782,E$113)+'СЕТ СН'!$I$9+СВЦЭМ!$D$10+'СЕТ СН'!$I$6-'СЕТ СН'!$I$19</f>
        <v>2798.8693544400003</v>
      </c>
      <c r="F139" s="36">
        <f>SUMIFS(СВЦЭМ!$C$39:$C$782,СВЦЭМ!$A$39:$A$782,$A139,СВЦЭМ!$B$39:$B$782,F$113)+'СЕТ СН'!$I$9+СВЦЭМ!$D$10+'СЕТ СН'!$I$6-'СЕТ СН'!$I$19</f>
        <v>2804.2994435099999</v>
      </c>
      <c r="G139" s="36">
        <f>SUMIFS(СВЦЭМ!$C$39:$C$782,СВЦЭМ!$A$39:$A$782,$A139,СВЦЭМ!$B$39:$B$782,G$113)+'СЕТ СН'!$I$9+СВЦЭМ!$D$10+'СЕТ СН'!$I$6-'СЕТ СН'!$I$19</f>
        <v>2859.24288402</v>
      </c>
      <c r="H139" s="36">
        <f>SUMIFS(СВЦЭМ!$C$39:$C$782,СВЦЭМ!$A$39:$A$782,$A139,СВЦЭМ!$B$39:$B$782,H$113)+'СЕТ СН'!$I$9+СВЦЭМ!$D$10+'СЕТ СН'!$I$6-'СЕТ СН'!$I$19</f>
        <v>2792.88455101</v>
      </c>
      <c r="I139" s="36">
        <f>SUMIFS(СВЦЭМ!$C$39:$C$782,СВЦЭМ!$A$39:$A$782,$A139,СВЦЭМ!$B$39:$B$782,I$113)+'СЕТ СН'!$I$9+СВЦЭМ!$D$10+'СЕТ СН'!$I$6-'СЕТ СН'!$I$19</f>
        <v>2735.5036395699999</v>
      </c>
      <c r="J139" s="36">
        <f>SUMIFS(СВЦЭМ!$C$39:$C$782,СВЦЭМ!$A$39:$A$782,$A139,СВЦЭМ!$B$39:$B$782,J$113)+'СЕТ СН'!$I$9+СВЦЭМ!$D$10+'СЕТ СН'!$I$6-'СЕТ СН'!$I$19</f>
        <v>2701.1070413799998</v>
      </c>
      <c r="K139" s="36">
        <f>SUMIFS(СВЦЭМ!$C$39:$C$782,СВЦЭМ!$A$39:$A$782,$A139,СВЦЭМ!$B$39:$B$782,K$113)+'СЕТ СН'!$I$9+СВЦЭМ!$D$10+'СЕТ СН'!$I$6-'СЕТ СН'!$I$19</f>
        <v>2712.11337813</v>
      </c>
      <c r="L139" s="36">
        <f>SUMIFS(СВЦЭМ!$C$39:$C$782,СВЦЭМ!$A$39:$A$782,$A139,СВЦЭМ!$B$39:$B$782,L$113)+'СЕТ СН'!$I$9+СВЦЭМ!$D$10+'СЕТ СН'!$I$6-'СЕТ СН'!$I$19</f>
        <v>2713.2136793999998</v>
      </c>
      <c r="M139" s="36">
        <f>SUMIFS(СВЦЭМ!$C$39:$C$782,СВЦЭМ!$A$39:$A$782,$A139,СВЦЭМ!$B$39:$B$782,M$113)+'СЕТ СН'!$I$9+СВЦЭМ!$D$10+'СЕТ СН'!$I$6-'СЕТ СН'!$I$19</f>
        <v>2722.1192516299998</v>
      </c>
      <c r="N139" s="36">
        <f>SUMIFS(СВЦЭМ!$C$39:$C$782,СВЦЭМ!$A$39:$A$782,$A139,СВЦЭМ!$B$39:$B$782,N$113)+'СЕТ СН'!$I$9+СВЦЭМ!$D$10+'СЕТ СН'!$I$6-'СЕТ СН'!$I$19</f>
        <v>2725.0822228500001</v>
      </c>
      <c r="O139" s="36">
        <f>SUMIFS(СВЦЭМ!$C$39:$C$782,СВЦЭМ!$A$39:$A$782,$A139,СВЦЭМ!$B$39:$B$782,O$113)+'СЕТ СН'!$I$9+СВЦЭМ!$D$10+'СЕТ СН'!$I$6-'СЕТ СН'!$I$19</f>
        <v>2741.9716454500003</v>
      </c>
      <c r="P139" s="36">
        <f>SUMIFS(СВЦЭМ!$C$39:$C$782,СВЦЭМ!$A$39:$A$782,$A139,СВЦЭМ!$B$39:$B$782,P$113)+'СЕТ СН'!$I$9+СВЦЭМ!$D$10+'СЕТ СН'!$I$6-'СЕТ СН'!$I$19</f>
        <v>2752.30503232</v>
      </c>
      <c r="Q139" s="36">
        <f>SUMIFS(СВЦЭМ!$C$39:$C$782,СВЦЭМ!$A$39:$A$782,$A139,СВЦЭМ!$B$39:$B$782,Q$113)+'СЕТ СН'!$I$9+СВЦЭМ!$D$10+'СЕТ СН'!$I$6-'СЕТ СН'!$I$19</f>
        <v>2784.1585273700002</v>
      </c>
      <c r="R139" s="36">
        <f>SUMIFS(СВЦЭМ!$C$39:$C$782,СВЦЭМ!$A$39:$A$782,$A139,СВЦЭМ!$B$39:$B$782,R$113)+'СЕТ СН'!$I$9+СВЦЭМ!$D$10+'СЕТ СН'!$I$6-'СЕТ СН'!$I$19</f>
        <v>2787.7269584800001</v>
      </c>
      <c r="S139" s="36">
        <f>SUMIFS(СВЦЭМ!$C$39:$C$782,СВЦЭМ!$A$39:$A$782,$A139,СВЦЭМ!$B$39:$B$782,S$113)+'СЕТ СН'!$I$9+СВЦЭМ!$D$10+'СЕТ СН'!$I$6-'СЕТ СН'!$I$19</f>
        <v>2780.1314346400004</v>
      </c>
      <c r="T139" s="36">
        <f>SUMIFS(СВЦЭМ!$C$39:$C$782,СВЦЭМ!$A$39:$A$782,$A139,СВЦЭМ!$B$39:$B$782,T$113)+'СЕТ СН'!$I$9+СВЦЭМ!$D$10+'СЕТ СН'!$I$6-'СЕТ СН'!$I$19</f>
        <v>2735.01559176</v>
      </c>
      <c r="U139" s="36">
        <f>SUMIFS(СВЦЭМ!$C$39:$C$782,СВЦЭМ!$A$39:$A$782,$A139,СВЦЭМ!$B$39:$B$782,U$113)+'СЕТ СН'!$I$9+СВЦЭМ!$D$10+'СЕТ СН'!$I$6-'СЕТ СН'!$I$19</f>
        <v>2706.0791179500002</v>
      </c>
      <c r="V139" s="36">
        <f>SUMIFS(СВЦЭМ!$C$39:$C$782,СВЦЭМ!$A$39:$A$782,$A139,СВЦЭМ!$B$39:$B$782,V$113)+'СЕТ СН'!$I$9+СВЦЭМ!$D$10+'СЕТ СН'!$I$6-'СЕТ СН'!$I$19</f>
        <v>2726.0666206599999</v>
      </c>
      <c r="W139" s="36">
        <f>SUMIFS(СВЦЭМ!$C$39:$C$782,СВЦЭМ!$A$39:$A$782,$A139,СВЦЭМ!$B$39:$B$782,W$113)+'СЕТ СН'!$I$9+СВЦЭМ!$D$10+'СЕТ СН'!$I$6-'СЕТ СН'!$I$19</f>
        <v>2741.1152549400003</v>
      </c>
      <c r="X139" s="36">
        <f>SUMIFS(СВЦЭМ!$C$39:$C$782,СВЦЭМ!$A$39:$A$782,$A139,СВЦЭМ!$B$39:$B$782,X$113)+'СЕТ СН'!$I$9+СВЦЭМ!$D$10+'СЕТ СН'!$I$6-'СЕТ СН'!$I$19</f>
        <v>2753.7296964300003</v>
      </c>
      <c r="Y139" s="36">
        <f>SUMIFS(СВЦЭМ!$C$39:$C$782,СВЦЭМ!$A$39:$A$782,$A139,СВЦЭМ!$B$39:$B$782,Y$113)+'СЕТ СН'!$I$9+СВЦЭМ!$D$10+'СЕТ СН'!$I$6-'СЕТ СН'!$I$19</f>
        <v>2777.2922251800001</v>
      </c>
    </row>
    <row r="140" spans="1:26" ht="15.75" x14ac:dyDescent="0.2">
      <c r="A140" s="35">
        <f t="shared" si="3"/>
        <v>45349</v>
      </c>
      <c r="B140" s="36">
        <f>SUMIFS(СВЦЭМ!$C$39:$C$782,СВЦЭМ!$A$39:$A$782,$A140,СВЦЭМ!$B$39:$B$782,B$113)+'СЕТ СН'!$I$9+СВЦЭМ!$D$10+'СЕТ СН'!$I$6-'СЕТ СН'!$I$19</f>
        <v>2918.4420331200004</v>
      </c>
      <c r="C140" s="36">
        <f>SUMIFS(СВЦЭМ!$C$39:$C$782,СВЦЭМ!$A$39:$A$782,$A140,СВЦЭМ!$B$39:$B$782,C$113)+'СЕТ СН'!$I$9+СВЦЭМ!$D$10+'СЕТ СН'!$I$6-'СЕТ СН'!$I$19</f>
        <v>2947.6603604900001</v>
      </c>
      <c r="D140" s="36">
        <f>SUMIFS(СВЦЭМ!$C$39:$C$782,СВЦЭМ!$A$39:$A$782,$A140,СВЦЭМ!$B$39:$B$782,D$113)+'СЕТ СН'!$I$9+СВЦЭМ!$D$10+'СЕТ СН'!$I$6-'СЕТ СН'!$I$19</f>
        <v>2961.5723946399999</v>
      </c>
      <c r="E140" s="36">
        <f>SUMIFS(СВЦЭМ!$C$39:$C$782,СВЦЭМ!$A$39:$A$782,$A140,СВЦЭМ!$B$39:$B$782,E$113)+'СЕТ СН'!$I$9+СВЦЭМ!$D$10+'СЕТ СН'!$I$6-'СЕТ СН'!$I$19</f>
        <v>2979.7315714599999</v>
      </c>
      <c r="F140" s="36">
        <f>SUMIFS(СВЦЭМ!$C$39:$C$782,СВЦЭМ!$A$39:$A$782,$A140,СВЦЭМ!$B$39:$B$782,F$113)+'СЕТ СН'!$I$9+СВЦЭМ!$D$10+'СЕТ СН'!$I$6-'СЕТ СН'!$I$19</f>
        <v>2974.1355099800003</v>
      </c>
      <c r="G140" s="36">
        <f>SUMIFS(СВЦЭМ!$C$39:$C$782,СВЦЭМ!$A$39:$A$782,$A140,СВЦЭМ!$B$39:$B$782,G$113)+'СЕТ СН'!$I$9+СВЦЭМ!$D$10+'СЕТ СН'!$I$6-'СЕТ СН'!$I$19</f>
        <v>2946.0362128500001</v>
      </c>
      <c r="H140" s="36">
        <f>SUMIFS(СВЦЭМ!$C$39:$C$782,СВЦЭМ!$A$39:$A$782,$A140,СВЦЭМ!$B$39:$B$782,H$113)+'СЕТ СН'!$I$9+СВЦЭМ!$D$10+'СЕТ СН'!$I$6-'СЕТ СН'!$I$19</f>
        <v>2897.28587307</v>
      </c>
      <c r="I140" s="36">
        <f>SUMIFS(СВЦЭМ!$C$39:$C$782,СВЦЭМ!$A$39:$A$782,$A140,СВЦЭМ!$B$39:$B$782,I$113)+'СЕТ СН'!$I$9+СВЦЭМ!$D$10+'СЕТ СН'!$I$6-'СЕТ СН'!$I$19</f>
        <v>2850.4882449200004</v>
      </c>
      <c r="J140" s="36">
        <f>SUMIFS(СВЦЭМ!$C$39:$C$782,СВЦЭМ!$A$39:$A$782,$A140,СВЦЭМ!$B$39:$B$782,J$113)+'СЕТ СН'!$I$9+СВЦЭМ!$D$10+'СЕТ СН'!$I$6-'СЕТ СН'!$I$19</f>
        <v>2811.0455546800004</v>
      </c>
      <c r="K140" s="36">
        <f>SUMIFS(СВЦЭМ!$C$39:$C$782,СВЦЭМ!$A$39:$A$782,$A140,СВЦЭМ!$B$39:$B$782,K$113)+'СЕТ СН'!$I$9+СВЦЭМ!$D$10+'СЕТ СН'!$I$6-'СЕТ СН'!$I$19</f>
        <v>2821.9024572099997</v>
      </c>
      <c r="L140" s="36">
        <f>SUMIFS(СВЦЭМ!$C$39:$C$782,СВЦЭМ!$A$39:$A$782,$A140,СВЦЭМ!$B$39:$B$782,L$113)+'СЕТ СН'!$I$9+СВЦЭМ!$D$10+'СЕТ СН'!$I$6-'СЕТ СН'!$I$19</f>
        <v>2807.5350300700002</v>
      </c>
      <c r="M140" s="36">
        <f>SUMIFS(СВЦЭМ!$C$39:$C$782,СВЦЭМ!$A$39:$A$782,$A140,СВЦЭМ!$B$39:$B$782,M$113)+'СЕТ СН'!$I$9+СВЦЭМ!$D$10+'СЕТ СН'!$I$6-'СЕТ СН'!$I$19</f>
        <v>2831.0939477299999</v>
      </c>
      <c r="N140" s="36">
        <f>SUMIFS(СВЦЭМ!$C$39:$C$782,СВЦЭМ!$A$39:$A$782,$A140,СВЦЭМ!$B$39:$B$782,N$113)+'СЕТ СН'!$I$9+СВЦЭМ!$D$10+'СЕТ СН'!$I$6-'СЕТ СН'!$I$19</f>
        <v>2822.1235723899999</v>
      </c>
      <c r="O140" s="36">
        <f>SUMIFS(СВЦЭМ!$C$39:$C$782,СВЦЭМ!$A$39:$A$782,$A140,СВЦЭМ!$B$39:$B$782,O$113)+'СЕТ СН'!$I$9+СВЦЭМ!$D$10+'СЕТ СН'!$I$6-'СЕТ СН'!$I$19</f>
        <v>2838.2013863900002</v>
      </c>
      <c r="P140" s="36">
        <f>SUMIFS(СВЦЭМ!$C$39:$C$782,СВЦЭМ!$A$39:$A$782,$A140,СВЦЭМ!$B$39:$B$782,P$113)+'СЕТ СН'!$I$9+СВЦЭМ!$D$10+'СЕТ СН'!$I$6-'СЕТ СН'!$I$19</f>
        <v>2851.6760264499999</v>
      </c>
      <c r="Q140" s="36">
        <f>SUMIFS(СВЦЭМ!$C$39:$C$782,СВЦЭМ!$A$39:$A$782,$A140,СВЦЭМ!$B$39:$B$782,Q$113)+'СЕТ СН'!$I$9+СВЦЭМ!$D$10+'СЕТ СН'!$I$6-'СЕТ СН'!$I$19</f>
        <v>2873.6259782400002</v>
      </c>
      <c r="R140" s="36">
        <f>SUMIFS(СВЦЭМ!$C$39:$C$782,СВЦЭМ!$A$39:$A$782,$A140,СВЦЭМ!$B$39:$B$782,R$113)+'СЕТ СН'!$I$9+СВЦЭМ!$D$10+'СЕТ СН'!$I$6-'СЕТ СН'!$I$19</f>
        <v>2872.7837055199998</v>
      </c>
      <c r="S140" s="36">
        <f>SUMIFS(СВЦЭМ!$C$39:$C$782,СВЦЭМ!$A$39:$A$782,$A140,СВЦЭМ!$B$39:$B$782,S$113)+'СЕТ СН'!$I$9+СВЦЭМ!$D$10+'СЕТ СН'!$I$6-'СЕТ СН'!$I$19</f>
        <v>2861.7258870699998</v>
      </c>
      <c r="T140" s="36">
        <f>SUMIFS(СВЦЭМ!$C$39:$C$782,СВЦЭМ!$A$39:$A$782,$A140,СВЦЭМ!$B$39:$B$782,T$113)+'СЕТ СН'!$I$9+СВЦЭМ!$D$10+'СЕТ СН'!$I$6-'СЕТ СН'!$I$19</f>
        <v>2824.6420792999998</v>
      </c>
      <c r="U140" s="36">
        <f>SUMIFS(СВЦЭМ!$C$39:$C$782,СВЦЭМ!$A$39:$A$782,$A140,СВЦЭМ!$B$39:$B$782,U$113)+'СЕТ СН'!$I$9+СВЦЭМ!$D$10+'СЕТ СН'!$I$6-'СЕТ СН'!$I$19</f>
        <v>2810.5483256500002</v>
      </c>
      <c r="V140" s="36">
        <f>SUMIFS(СВЦЭМ!$C$39:$C$782,СВЦЭМ!$A$39:$A$782,$A140,СВЦЭМ!$B$39:$B$782,V$113)+'СЕТ СН'!$I$9+СВЦЭМ!$D$10+'СЕТ СН'!$I$6-'СЕТ СН'!$I$19</f>
        <v>2827.3191563400001</v>
      </c>
      <c r="W140" s="36">
        <f>SUMIFS(СВЦЭМ!$C$39:$C$782,СВЦЭМ!$A$39:$A$782,$A140,СВЦЭМ!$B$39:$B$782,W$113)+'СЕТ СН'!$I$9+СВЦЭМ!$D$10+'СЕТ СН'!$I$6-'СЕТ СН'!$I$19</f>
        <v>2839.1477962500003</v>
      </c>
      <c r="X140" s="36">
        <f>SUMIFS(СВЦЭМ!$C$39:$C$782,СВЦЭМ!$A$39:$A$782,$A140,СВЦЭМ!$B$39:$B$782,X$113)+'СЕТ СН'!$I$9+СВЦЭМ!$D$10+'СЕТ СН'!$I$6-'СЕТ СН'!$I$19</f>
        <v>2867.0417257400004</v>
      </c>
      <c r="Y140" s="36">
        <f>SUMIFS(СВЦЭМ!$C$39:$C$782,СВЦЭМ!$A$39:$A$782,$A140,СВЦЭМ!$B$39:$B$782,Y$113)+'СЕТ СН'!$I$9+СВЦЭМ!$D$10+'СЕТ СН'!$I$6-'СЕТ СН'!$I$19</f>
        <v>2870.94415252</v>
      </c>
    </row>
    <row r="141" spans="1:26" ht="15.75" x14ac:dyDescent="0.2">
      <c r="A141" s="35">
        <f t="shared" si="3"/>
        <v>45350</v>
      </c>
      <c r="B141" s="36">
        <f>SUMIFS(СВЦЭМ!$C$39:$C$782,СВЦЭМ!$A$39:$A$782,$A141,СВЦЭМ!$B$39:$B$782,B$113)+'СЕТ СН'!$I$9+СВЦЭМ!$D$10+'СЕТ СН'!$I$6-'СЕТ СН'!$I$19</f>
        <v>2946.39450683</v>
      </c>
      <c r="C141" s="36">
        <f>SUMIFS(СВЦЭМ!$C$39:$C$782,СВЦЭМ!$A$39:$A$782,$A141,СВЦЭМ!$B$39:$B$782,C$113)+'СЕТ СН'!$I$9+СВЦЭМ!$D$10+'СЕТ СН'!$I$6-'СЕТ СН'!$I$19</f>
        <v>2987.5667698500001</v>
      </c>
      <c r="D141" s="36">
        <f>SUMIFS(СВЦЭМ!$C$39:$C$782,СВЦЭМ!$A$39:$A$782,$A141,СВЦЭМ!$B$39:$B$782,D$113)+'СЕТ СН'!$I$9+СВЦЭМ!$D$10+'СЕТ СН'!$I$6-'СЕТ СН'!$I$19</f>
        <v>3016.47096078</v>
      </c>
      <c r="E141" s="36">
        <f>SUMIFS(СВЦЭМ!$C$39:$C$782,СВЦЭМ!$A$39:$A$782,$A141,СВЦЭМ!$B$39:$B$782,E$113)+'СЕТ СН'!$I$9+СВЦЭМ!$D$10+'СЕТ СН'!$I$6-'СЕТ СН'!$I$19</f>
        <v>3034.91303917</v>
      </c>
      <c r="F141" s="36">
        <f>SUMIFS(СВЦЭМ!$C$39:$C$782,СВЦЭМ!$A$39:$A$782,$A141,СВЦЭМ!$B$39:$B$782,F$113)+'СЕТ СН'!$I$9+СВЦЭМ!$D$10+'СЕТ СН'!$I$6-'СЕТ СН'!$I$19</f>
        <v>3027.33012104</v>
      </c>
      <c r="G141" s="36">
        <f>SUMIFS(СВЦЭМ!$C$39:$C$782,СВЦЭМ!$A$39:$A$782,$A141,СВЦЭМ!$B$39:$B$782,G$113)+'СЕТ СН'!$I$9+СВЦЭМ!$D$10+'СЕТ СН'!$I$6-'СЕТ СН'!$I$19</f>
        <v>3007.29538813</v>
      </c>
      <c r="H141" s="36">
        <f>SUMIFS(СВЦЭМ!$C$39:$C$782,СВЦЭМ!$A$39:$A$782,$A141,СВЦЭМ!$B$39:$B$782,H$113)+'СЕТ СН'!$I$9+СВЦЭМ!$D$10+'СЕТ СН'!$I$6-'СЕТ СН'!$I$19</f>
        <v>2947.8507567500001</v>
      </c>
      <c r="I141" s="36">
        <f>SUMIFS(СВЦЭМ!$C$39:$C$782,СВЦЭМ!$A$39:$A$782,$A141,СВЦЭМ!$B$39:$B$782,I$113)+'СЕТ СН'!$I$9+СВЦЭМ!$D$10+'СЕТ СН'!$I$6-'СЕТ СН'!$I$19</f>
        <v>2886.4089946300001</v>
      </c>
      <c r="J141" s="36">
        <f>SUMIFS(СВЦЭМ!$C$39:$C$782,СВЦЭМ!$A$39:$A$782,$A141,СВЦЭМ!$B$39:$B$782,J$113)+'СЕТ СН'!$I$9+СВЦЭМ!$D$10+'СЕТ СН'!$I$6-'СЕТ СН'!$I$19</f>
        <v>2851.5844562500001</v>
      </c>
      <c r="K141" s="36">
        <f>SUMIFS(СВЦЭМ!$C$39:$C$782,СВЦЭМ!$A$39:$A$782,$A141,СВЦЭМ!$B$39:$B$782,K$113)+'СЕТ СН'!$I$9+СВЦЭМ!$D$10+'СЕТ СН'!$I$6-'СЕТ СН'!$I$19</f>
        <v>2859.2475973999999</v>
      </c>
      <c r="L141" s="36">
        <f>SUMIFS(СВЦЭМ!$C$39:$C$782,СВЦЭМ!$A$39:$A$782,$A141,СВЦЭМ!$B$39:$B$782,L$113)+'СЕТ СН'!$I$9+СВЦЭМ!$D$10+'СЕТ СН'!$I$6-'СЕТ СН'!$I$19</f>
        <v>2834.7475828000001</v>
      </c>
      <c r="M141" s="36">
        <f>SUMIFS(СВЦЭМ!$C$39:$C$782,СВЦЭМ!$A$39:$A$782,$A141,СВЦЭМ!$B$39:$B$782,M$113)+'СЕТ СН'!$I$9+СВЦЭМ!$D$10+'СЕТ СН'!$I$6-'СЕТ СН'!$I$19</f>
        <v>2845.4552671600004</v>
      </c>
      <c r="N141" s="36">
        <f>SUMIFS(СВЦЭМ!$C$39:$C$782,СВЦЭМ!$A$39:$A$782,$A141,СВЦЭМ!$B$39:$B$782,N$113)+'СЕТ СН'!$I$9+СВЦЭМ!$D$10+'СЕТ СН'!$I$6-'СЕТ СН'!$I$19</f>
        <v>2864.9298433200001</v>
      </c>
      <c r="O141" s="36">
        <f>SUMIFS(СВЦЭМ!$C$39:$C$782,СВЦЭМ!$A$39:$A$782,$A141,СВЦЭМ!$B$39:$B$782,O$113)+'СЕТ СН'!$I$9+СВЦЭМ!$D$10+'СЕТ СН'!$I$6-'СЕТ СН'!$I$19</f>
        <v>2883.67494132</v>
      </c>
      <c r="P141" s="36">
        <f>SUMIFS(СВЦЭМ!$C$39:$C$782,СВЦЭМ!$A$39:$A$782,$A141,СВЦЭМ!$B$39:$B$782,P$113)+'СЕТ СН'!$I$9+СВЦЭМ!$D$10+'СЕТ СН'!$I$6-'СЕТ СН'!$I$19</f>
        <v>2897.81100952</v>
      </c>
      <c r="Q141" s="36">
        <f>SUMIFS(СВЦЭМ!$C$39:$C$782,СВЦЭМ!$A$39:$A$782,$A141,СВЦЭМ!$B$39:$B$782,Q$113)+'СЕТ СН'!$I$9+СВЦЭМ!$D$10+'СЕТ СН'!$I$6-'СЕТ СН'!$I$19</f>
        <v>2925.8612080400003</v>
      </c>
      <c r="R141" s="36">
        <f>SUMIFS(СВЦЭМ!$C$39:$C$782,СВЦЭМ!$A$39:$A$782,$A141,СВЦЭМ!$B$39:$B$782,R$113)+'СЕТ СН'!$I$9+СВЦЭМ!$D$10+'СЕТ СН'!$I$6-'СЕТ СН'!$I$19</f>
        <v>2922.52825394</v>
      </c>
      <c r="S141" s="36">
        <f>SUMIFS(СВЦЭМ!$C$39:$C$782,СВЦЭМ!$A$39:$A$782,$A141,СВЦЭМ!$B$39:$B$782,S$113)+'СЕТ СН'!$I$9+СВЦЭМ!$D$10+'СЕТ СН'!$I$6-'СЕТ СН'!$I$19</f>
        <v>2910.6559226599998</v>
      </c>
      <c r="T141" s="36">
        <f>SUMIFS(СВЦЭМ!$C$39:$C$782,СВЦЭМ!$A$39:$A$782,$A141,СВЦЭМ!$B$39:$B$782,T$113)+'СЕТ СН'!$I$9+СВЦЭМ!$D$10+'СЕТ СН'!$I$6-'СЕТ СН'!$I$19</f>
        <v>2875.1636945300002</v>
      </c>
      <c r="U141" s="36">
        <f>SUMIFS(СВЦЭМ!$C$39:$C$782,СВЦЭМ!$A$39:$A$782,$A141,СВЦЭМ!$B$39:$B$782,U$113)+'СЕТ СН'!$I$9+СВЦЭМ!$D$10+'СЕТ СН'!$I$6-'СЕТ СН'!$I$19</f>
        <v>2835.73197587</v>
      </c>
      <c r="V141" s="36">
        <f>SUMIFS(СВЦЭМ!$C$39:$C$782,СВЦЭМ!$A$39:$A$782,$A141,СВЦЭМ!$B$39:$B$782,V$113)+'СЕТ СН'!$I$9+СВЦЭМ!$D$10+'СЕТ СН'!$I$6-'СЕТ СН'!$I$19</f>
        <v>2853.9850281200002</v>
      </c>
      <c r="W141" s="36">
        <f>SUMIFS(СВЦЭМ!$C$39:$C$782,СВЦЭМ!$A$39:$A$782,$A141,СВЦЭМ!$B$39:$B$782,W$113)+'СЕТ СН'!$I$9+СВЦЭМ!$D$10+'СЕТ СН'!$I$6-'СЕТ СН'!$I$19</f>
        <v>2856.4771967500001</v>
      </c>
      <c r="X141" s="36">
        <f>SUMIFS(СВЦЭМ!$C$39:$C$782,СВЦЭМ!$A$39:$A$782,$A141,СВЦЭМ!$B$39:$B$782,X$113)+'СЕТ СН'!$I$9+СВЦЭМ!$D$10+'СЕТ СН'!$I$6-'СЕТ СН'!$I$19</f>
        <v>2889.0117613800003</v>
      </c>
      <c r="Y141" s="36">
        <f>SUMIFS(СВЦЭМ!$C$39:$C$782,СВЦЭМ!$A$39:$A$782,$A141,СВЦЭМ!$B$39:$B$782,Y$113)+'СЕТ СН'!$I$9+СВЦЭМ!$D$10+'СЕТ СН'!$I$6-'СЕТ СН'!$I$19</f>
        <v>2885.2340105200001</v>
      </c>
    </row>
    <row r="142" spans="1:26" ht="15.75" x14ac:dyDescent="0.2">
      <c r="A142" s="35">
        <f t="shared" si="3"/>
        <v>45351</v>
      </c>
      <c r="B142" s="36">
        <f>SUMIFS(СВЦЭМ!$C$39:$C$782,СВЦЭМ!$A$39:$A$782,$A142,СВЦЭМ!$B$39:$B$782,B$113)+'СЕТ СН'!$I$9+СВЦЭМ!$D$10+'СЕТ СН'!$I$6-'СЕТ СН'!$I$19</f>
        <v>2932.2631562299998</v>
      </c>
      <c r="C142" s="36">
        <f>SUMIFS(СВЦЭМ!$C$39:$C$782,СВЦЭМ!$A$39:$A$782,$A142,СВЦЭМ!$B$39:$B$782,C$113)+'СЕТ СН'!$I$9+СВЦЭМ!$D$10+'СЕТ СН'!$I$6-'СЕТ СН'!$I$19</f>
        <v>2969.32877031</v>
      </c>
      <c r="D142" s="36">
        <f>SUMIFS(СВЦЭМ!$C$39:$C$782,СВЦЭМ!$A$39:$A$782,$A142,СВЦЭМ!$B$39:$B$782,D$113)+'СЕТ СН'!$I$9+СВЦЭМ!$D$10+'СЕТ СН'!$I$6-'СЕТ СН'!$I$19</f>
        <v>3009.2405140300002</v>
      </c>
      <c r="E142" s="36">
        <f>SUMIFS(СВЦЭМ!$C$39:$C$782,СВЦЭМ!$A$39:$A$782,$A142,СВЦЭМ!$B$39:$B$782,E$113)+'СЕТ СН'!$I$9+СВЦЭМ!$D$10+'СЕТ СН'!$I$6-'СЕТ СН'!$I$19</f>
        <v>3031.0915487900002</v>
      </c>
      <c r="F142" s="36">
        <f>SUMIFS(СВЦЭМ!$C$39:$C$782,СВЦЭМ!$A$39:$A$782,$A142,СВЦЭМ!$B$39:$B$782,F$113)+'СЕТ СН'!$I$9+СВЦЭМ!$D$10+'СЕТ СН'!$I$6-'СЕТ СН'!$I$19</f>
        <v>3029.4092411400002</v>
      </c>
      <c r="G142" s="36">
        <f>SUMIFS(СВЦЭМ!$C$39:$C$782,СВЦЭМ!$A$39:$A$782,$A142,СВЦЭМ!$B$39:$B$782,G$113)+'СЕТ СН'!$I$9+СВЦЭМ!$D$10+'СЕТ СН'!$I$6-'СЕТ СН'!$I$19</f>
        <v>3006.9905046200001</v>
      </c>
      <c r="H142" s="36">
        <f>SUMIFS(СВЦЭМ!$C$39:$C$782,СВЦЭМ!$A$39:$A$782,$A142,СВЦЭМ!$B$39:$B$782,H$113)+'СЕТ СН'!$I$9+СВЦЭМ!$D$10+'СЕТ СН'!$I$6-'СЕТ СН'!$I$19</f>
        <v>2957.3283071700002</v>
      </c>
      <c r="I142" s="36">
        <f>SUMIFS(СВЦЭМ!$C$39:$C$782,СВЦЭМ!$A$39:$A$782,$A142,СВЦЭМ!$B$39:$B$782,I$113)+'СЕТ СН'!$I$9+СВЦЭМ!$D$10+'СЕТ СН'!$I$6-'СЕТ СН'!$I$19</f>
        <v>2902.8452124099999</v>
      </c>
      <c r="J142" s="36">
        <f>SUMIFS(СВЦЭМ!$C$39:$C$782,СВЦЭМ!$A$39:$A$782,$A142,СВЦЭМ!$B$39:$B$782,J$113)+'СЕТ СН'!$I$9+СВЦЭМ!$D$10+'СЕТ СН'!$I$6-'СЕТ СН'!$I$19</f>
        <v>2882.49020354</v>
      </c>
      <c r="K142" s="36">
        <f>SUMIFS(СВЦЭМ!$C$39:$C$782,СВЦЭМ!$A$39:$A$782,$A142,СВЦЭМ!$B$39:$B$782,K$113)+'СЕТ СН'!$I$9+СВЦЭМ!$D$10+'СЕТ СН'!$I$6-'СЕТ СН'!$I$19</f>
        <v>2867.9163213299998</v>
      </c>
      <c r="L142" s="36">
        <f>SUMIFS(СВЦЭМ!$C$39:$C$782,СВЦЭМ!$A$39:$A$782,$A142,СВЦЭМ!$B$39:$B$782,L$113)+'СЕТ СН'!$I$9+СВЦЭМ!$D$10+'СЕТ СН'!$I$6-'СЕТ СН'!$I$19</f>
        <v>2869.6640227799999</v>
      </c>
      <c r="M142" s="36">
        <f>SUMIFS(СВЦЭМ!$C$39:$C$782,СВЦЭМ!$A$39:$A$782,$A142,СВЦЭМ!$B$39:$B$782,M$113)+'СЕТ СН'!$I$9+СВЦЭМ!$D$10+'СЕТ СН'!$I$6-'СЕТ СН'!$I$19</f>
        <v>2891.7725578300001</v>
      </c>
      <c r="N142" s="36">
        <f>SUMIFS(СВЦЭМ!$C$39:$C$782,СВЦЭМ!$A$39:$A$782,$A142,СВЦЭМ!$B$39:$B$782,N$113)+'СЕТ СН'!$I$9+СВЦЭМ!$D$10+'СЕТ СН'!$I$6-'СЕТ СН'!$I$19</f>
        <v>2909.2403974200001</v>
      </c>
      <c r="O142" s="36">
        <f>SUMIFS(СВЦЭМ!$C$39:$C$782,СВЦЭМ!$A$39:$A$782,$A142,СВЦЭМ!$B$39:$B$782,O$113)+'СЕТ СН'!$I$9+СВЦЭМ!$D$10+'СЕТ СН'!$I$6-'СЕТ СН'!$I$19</f>
        <v>2945.1213253800001</v>
      </c>
      <c r="P142" s="36">
        <f>SUMIFS(СВЦЭМ!$C$39:$C$782,СВЦЭМ!$A$39:$A$782,$A142,СВЦЭМ!$B$39:$B$782,P$113)+'СЕТ СН'!$I$9+СВЦЭМ!$D$10+'СЕТ СН'!$I$6-'СЕТ СН'!$I$19</f>
        <v>2978.2939551100003</v>
      </c>
      <c r="Q142" s="36">
        <f>SUMIFS(СВЦЭМ!$C$39:$C$782,СВЦЭМ!$A$39:$A$782,$A142,СВЦЭМ!$B$39:$B$782,Q$113)+'СЕТ СН'!$I$9+СВЦЭМ!$D$10+'СЕТ СН'!$I$6-'СЕТ СН'!$I$19</f>
        <v>2993.30890133</v>
      </c>
      <c r="R142" s="36">
        <f>SUMIFS(СВЦЭМ!$C$39:$C$782,СВЦЭМ!$A$39:$A$782,$A142,СВЦЭМ!$B$39:$B$782,R$113)+'СЕТ СН'!$I$9+СВЦЭМ!$D$10+'СЕТ СН'!$I$6-'СЕТ СН'!$I$19</f>
        <v>3013.3670895999999</v>
      </c>
      <c r="S142" s="36">
        <f>SUMIFS(СВЦЭМ!$C$39:$C$782,СВЦЭМ!$A$39:$A$782,$A142,СВЦЭМ!$B$39:$B$782,S$113)+'СЕТ СН'!$I$9+СВЦЭМ!$D$10+'СЕТ СН'!$I$6-'СЕТ СН'!$I$19</f>
        <v>2976.1912254200001</v>
      </c>
      <c r="T142" s="36">
        <f>SUMIFS(СВЦЭМ!$C$39:$C$782,СВЦЭМ!$A$39:$A$782,$A142,СВЦЭМ!$B$39:$B$782,T$113)+'СЕТ СН'!$I$9+СВЦЭМ!$D$10+'СЕТ СН'!$I$6-'СЕТ СН'!$I$19</f>
        <v>2926.8464042800001</v>
      </c>
      <c r="U142" s="36">
        <f>SUMIFS(СВЦЭМ!$C$39:$C$782,СВЦЭМ!$A$39:$A$782,$A142,СВЦЭМ!$B$39:$B$782,U$113)+'СЕТ СН'!$I$9+СВЦЭМ!$D$10+'СЕТ СН'!$I$6-'СЕТ СН'!$I$19</f>
        <v>2875.9411094699999</v>
      </c>
      <c r="V142" s="36">
        <f>SUMIFS(СВЦЭМ!$C$39:$C$782,СВЦЭМ!$A$39:$A$782,$A142,СВЦЭМ!$B$39:$B$782,V$113)+'СЕТ СН'!$I$9+СВЦЭМ!$D$10+'СЕТ СН'!$I$6-'СЕТ СН'!$I$19</f>
        <v>2871.0627767200003</v>
      </c>
      <c r="W142" s="36">
        <f>SUMIFS(СВЦЭМ!$C$39:$C$782,СВЦЭМ!$A$39:$A$782,$A142,СВЦЭМ!$B$39:$B$782,W$113)+'СЕТ СН'!$I$9+СВЦЭМ!$D$10+'СЕТ СН'!$I$6-'СЕТ СН'!$I$19</f>
        <v>2888.89068486</v>
      </c>
      <c r="X142" s="36">
        <f>SUMIFS(СВЦЭМ!$C$39:$C$782,СВЦЭМ!$A$39:$A$782,$A142,СВЦЭМ!$B$39:$B$782,X$113)+'СЕТ СН'!$I$9+СВЦЭМ!$D$10+'СЕТ СН'!$I$6-'СЕТ СН'!$I$19</f>
        <v>2924.1719310600001</v>
      </c>
      <c r="Y142" s="36">
        <f>SUMIFS(СВЦЭМ!$C$39:$C$782,СВЦЭМ!$A$39:$A$782,$A142,СВЦЭМ!$B$39:$B$782,Y$113)+'СЕТ СН'!$I$9+СВЦЭМ!$D$10+'СЕТ СН'!$I$6-'СЕТ СН'!$I$19</f>
        <v>2912.0264473000002</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x14ac:dyDescent="0.2">
      <c r="A145" s="122" t="s">
        <v>77</v>
      </c>
      <c r="B145" s="122"/>
      <c r="C145" s="122"/>
      <c r="D145" s="122"/>
      <c r="E145" s="122"/>
      <c r="F145" s="122"/>
      <c r="G145" s="122"/>
      <c r="H145" s="122"/>
      <c r="I145" s="122"/>
      <c r="J145" s="122"/>
      <c r="K145" s="122"/>
      <c r="L145" s="122"/>
      <c r="M145" s="122"/>
      <c r="N145" s="123" t="s">
        <v>29</v>
      </c>
      <c r="O145" s="123"/>
      <c r="P145" s="123"/>
      <c r="Q145" s="123"/>
      <c r="R145" s="123"/>
      <c r="S145" s="123"/>
      <c r="T145" s="123"/>
      <c r="U145" s="123"/>
      <c r="V145" s="39"/>
      <c r="W145" s="39"/>
      <c r="X145" s="39"/>
      <c r="Y145" s="39"/>
      <c r="Z145" s="39"/>
    </row>
    <row r="146" spans="1:26" ht="15.75" x14ac:dyDescent="0.25">
      <c r="A146" s="122"/>
      <c r="B146" s="122"/>
      <c r="C146" s="122"/>
      <c r="D146" s="122"/>
      <c r="E146" s="122"/>
      <c r="F146" s="122"/>
      <c r="G146" s="122"/>
      <c r="H146" s="122"/>
      <c r="I146" s="122"/>
      <c r="J146" s="122"/>
      <c r="K146" s="122"/>
      <c r="L146" s="122"/>
      <c r="M146" s="122"/>
      <c r="N146" s="124" t="s">
        <v>0</v>
      </c>
      <c r="O146" s="124"/>
      <c r="P146" s="124" t="s">
        <v>1</v>
      </c>
      <c r="Q146" s="124"/>
      <c r="R146" s="124" t="s">
        <v>2</v>
      </c>
      <c r="S146" s="124"/>
      <c r="T146" s="124" t="s">
        <v>3</v>
      </c>
      <c r="U146" s="124"/>
      <c r="V146" s="32"/>
      <c r="W146" s="32"/>
      <c r="X146" s="32"/>
      <c r="Y146" s="32"/>
    </row>
    <row r="147" spans="1:26" ht="15.75" x14ac:dyDescent="0.2">
      <c r="A147" s="122"/>
      <c r="B147" s="122"/>
      <c r="C147" s="122"/>
      <c r="D147" s="122"/>
      <c r="E147" s="122"/>
      <c r="F147" s="122"/>
      <c r="G147" s="122"/>
      <c r="H147" s="122"/>
      <c r="I147" s="122"/>
      <c r="J147" s="122"/>
      <c r="K147" s="122"/>
      <c r="L147" s="122"/>
      <c r="M147" s="122"/>
      <c r="N147" s="125">
        <f>СВЦЭМ!$D$12+'СЕТ СН'!$F$10-'СЕТ СН'!$F$20</f>
        <v>586880.52944041893</v>
      </c>
      <c r="O147" s="126"/>
      <c r="P147" s="125">
        <f>СВЦЭМ!$D$12+'СЕТ СН'!$F$10-'СЕТ СН'!$G$20</f>
        <v>586880.52944041893</v>
      </c>
      <c r="Q147" s="126"/>
      <c r="R147" s="125">
        <f>СВЦЭМ!$D$12+'СЕТ СН'!$F$10-'СЕТ СН'!$H$20</f>
        <v>586880.52944041893</v>
      </c>
      <c r="S147" s="126"/>
      <c r="T147" s="125">
        <f>СВЦЭМ!$D$12+'СЕТ СН'!$F$10-'СЕТ СН'!$I$20</f>
        <v>586880.52944041893</v>
      </c>
      <c r="U147" s="126"/>
      <c r="V147" s="40"/>
      <c r="W147" s="40"/>
      <c r="X147" s="40"/>
      <c r="Y147" s="40"/>
    </row>
    <row r="148" spans="1:26" x14ac:dyDescent="0.25">
      <c r="A148" s="150"/>
      <c r="B148" s="150"/>
      <c r="C148" s="150"/>
      <c r="D148" s="150"/>
      <c r="E148" s="150"/>
      <c r="F148" s="151"/>
      <c r="G148" s="151"/>
      <c r="H148" s="151"/>
      <c r="I148" s="151"/>
      <c r="J148" s="151"/>
      <c r="K148" s="151"/>
      <c r="L148" s="151"/>
      <c r="M148" s="151"/>
    </row>
    <row r="149" spans="1:26" ht="15.75" x14ac:dyDescent="0.25">
      <c r="A149" s="141" t="s">
        <v>78</v>
      </c>
      <c r="B149" s="142"/>
      <c r="C149" s="142"/>
      <c r="D149" s="142"/>
      <c r="E149" s="142"/>
      <c r="F149" s="142"/>
      <c r="G149" s="142"/>
      <c r="H149" s="142"/>
      <c r="I149" s="142"/>
      <c r="J149" s="142"/>
      <c r="K149" s="142"/>
      <c r="L149" s="142"/>
      <c r="M149" s="143"/>
      <c r="N149" s="123" t="s">
        <v>29</v>
      </c>
      <c r="O149" s="123"/>
      <c r="P149" s="123"/>
      <c r="Q149" s="123"/>
      <c r="R149" s="123"/>
      <c r="S149" s="123"/>
      <c r="T149" s="123"/>
      <c r="U149" s="123"/>
    </row>
    <row r="150" spans="1:26" ht="15.75" x14ac:dyDescent="0.25">
      <c r="A150" s="144"/>
      <c r="B150" s="145"/>
      <c r="C150" s="145"/>
      <c r="D150" s="145"/>
      <c r="E150" s="145"/>
      <c r="F150" s="145"/>
      <c r="G150" s="145"/>
      <c r="H150" s="145"/>
      <c r="I150" s="145"/>
      <c r="J150" s="145"/>
      <c r="K150" s="145"/>
      <c r="L150" s="145"/>
      <c r="M150" s="146"/>
      <c r="N150" s="124" t="s">
        <v>0</v>
      </c>
      <c r="O150" s="124"/>
      <c r="P150" s="124" t="s">
        <v>1</v>
      </c>
      <c r="Q150" s="124"/>
      <c r="R150" s="124" t="s">
        <v>2</v>
      </c>
      <c r="S150" s="124"/>
      <c r="T150" s="124" t="s">
        <v>3</v>
      </c>
      <c r="U150" s="124"/>
    </row>
    <row r="151" spans="1:26" ht="15.75" x14ac:dyDescent="0.25">
      <c r="A151" s="147"/>
      <c r="B151" s="148"/>
      <c r="C151" s="148"/>
      <c r="D151" s="148"/>
      <c r="E151" s="148"/>
      <c r="F151" s="148"/>
      <c r="G151" s="148"/>
      <c r="H151" s="148"/>
      <c r="I151" s="148"/>
      <c r="J151" s="148"/>
      <c r="K151" s="148"/>
      <c r="L151" s="148"/>
      <c r="M151" s="149"/>
      <c r="N151" s="140">
        <f>'СЕТ СН'!$F$7</f>
        <v>1765744.73</v>
      </c>
      <c r="O151" s="140"/>
      <c r="P151" s="140">
        <f>'СЕТ СН'!$G$7</f>
        <v>1442615.09</v>
      </c>
      <c r="Q151" s="140"/>
      <c r="R151" s="140">
        <f>'СЕТ СН'!$H$7</f>
        <v>1841546.13</v>
      </c>
      <c r="S151" s="140"/>
      <c r="T151" s="140">
        <f>'СЕТ СН'!$I$7</f>
        <v>1879310.42</v>
      </c>
      <c r="U151" s="140"/>
    </row>
  </sheetData>
  <sheetProtection password="CF36" sheet="1" objects="1" scenarios="1" formatCells="0" formatColumns="0" formatRows="0" insertColumns="0" insertRows="0" insertHyperlinks="0" deleteColumns="0" deleteRows="0" sort="0" autoFilter="0" pivotTables="0"/>
  <mergeCells count="36">
    <mergeCell ref="A43:A45"/>
    <mergeCell ref="B43:Y44"/>
    <mergeCell ref="A1:Y1"/>
    <mergeCell ref="A3:Y3"/>
    <mergeCell ref="A4:Y4"/>
    <mergeCell ref="A9:A11"/>
    <mergeCell ref="B9:Y10"/>
    <mergeCell ref="A145:M147"/>
    <mergeCell ref="A111:A113"/>
    <mergeCell ref="B111:Y112"/>
    <mergeCell ref="A77:A79"/>
    <mergeCell ref="B77:Y78"/>
    <mergeCell ref="P147:Q147"/>
    <mergeCell ref="R147:S147"/>
    <mergeCell ref="T147:U147"/>
    <mergeCell ref="N145:U145"/>
    <mergeCell ref="N146:O146"/>
    <mergeCell ref="P146:Q146"/>
    <mergeCell ref="R146:S146"/>
    <mergeCell ref="T146:U146"/>
    <mergeCell ref="N147:O147"/>
    <mergeCell ref="A148:E148"/>
    <mergeCell ref="F148:G148"/>
    <mergeCell ref="H148:I148"/>
    <mergeCell ref="J148:K148"/>
    <mergeCell ref="L148:M148"/>
    <mergeCell ref="N151:O151"/>
    <mergeCell ref="P151:Q151"/>
    <mergeCell ref="R151:S151"/>
    <mergeCell ref="T151:U151"/>
    <mergeCell ref="A149:M151"/>
    <mergeCell ref="N149:U149"/>
    <mergeCell ref="N150:O150"/>
    <mergeCell ref="P150:Q150"/>
    <mergeCell ref="R150:S150"/>
    <mergeCell ref="T150:U15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4"/>
  <sheetViews>
    <sheetView topLeftCell="A169" zoomScale="70" zoomScaleNormal="70" zoomScaleSheetLayoutView="80" workbookViewId="0">
      <selection activeCell="A210" sqref="A210:XFD211"/>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SUMIFS(СВЦЭМ!$D$39:$D$782,СВЦЭМ!$A$39:$A$782,$A12,СВЦЭМ!$B$39:$B$782,B$11)+'СЕТ СН'!$F$11+СВЦЭМ!$D$10+'СЕТ СН'!$F$5-'СЕТ СН'!$F$21</f>
        <v>4904.5002650799997</v>
      </c>
      <c r="C12" s="36">
        <f>SUMIFS(СВЦЭМ!$D$39:$D$782,СВЦЭМ!$A$39:$A$782,$A12,СВЦЭМ!$B$39:$B$782,C$11)+'СЕТ СН'!$F$11+СВЦЭМ!$D$10+'СЕТ СН'!$F$5-'СЕТ СН'!$F$21</f>
        <v>4937.0870535100003</v>
      </c>
      <c r="D12" s="36">
        <f>SUMIFS(СВЦЭМ!$D$39:$D$782,СВЦЭМ!$A$39:$A$782,$A12,СВЦЭМ!$B$39:$B$782,D$11)+'СЕТ СН'!$F$11+СВЦЭМ!$D$10+'СЕТ СН'!$F$5-'СЕТ СН'!$F$21</f>
        <v>4947.0078878200002</v>
      </c>
      <c r="E12" s="36">
        <f>SUMIFS(СВЦЭМ!$D$39:$D$782,СВЦЭМ!$A$39:$A$782,$A12,СВЦЭМ!$B$39:$B$782,E$11)+'СЕТ СН'!$F$11+СВЦЭМ!$D$10+'СЕТ СН'!$F$5-'СЕТ СН'!$F$21</f>
        <v>4958.5327450000004</v>
      </c>
      <c r="F12" s="36">
        <f>SUMIFS(СВЦЭМ!$D$39:$D$782,СВЦЭМ!$A$39:$A$782,$A12,СВЦЭМ!$B$39:$B$782,F$11)+'СЕТ СН'!$F$11+СВЦЭМ!$D$10+'СЕТ СН'!$F$5-'СЕТ СН'!$F$21</f>
        <v>4948.9837052700004</v>
      </c>
      <c r="G12" s="36">
        <f>SUMIFS(СВЦЭМ!$D$39:$D$782,СВЦЭМ!$A$39:$A$782,$A12,СВЦЭМ!$B$39:$B$782,G$11)+'СЕТ СН'!$F$11+СВЦЭМ!$D$10+'СЕТ СН'!$F$5-'СЕТ СН'!$F$21</f>
        <v>4925.5597037200005</v>
      </c>
      <c r="H12" s="36">
        <f>SUMIFS(СВЦЭМ!$D$39:$D$782,СВЦЭМ!$A$39:$A$782,$A12,СВЦЭМ!$B$39:$B$782,H$11)+'СЕТ СН'!$F$11+СВЦЭМ!$D$10+'СЕТ СН'!$F$5-'СЕТ СН'!$F$21</f>
        <v>4858.8472325299999</v>
      </c>
      <c r="I12" s="36">
        <f>SUMIFS(СВЦЭМ!$D$39:$D$782,СВЦЭМ!$A$39:$A$782,$A12,СВЦЭМ!$B$39:$B$782,I$11)+'СЕТ СН'!$F$11+СВЦЭМ!$D$10+'СЕТ СН'!$F$5-'СЕТ СН'!$F$21</f>
        <v>4832.34319237</v>
      </c>
      <c r="J12" s="36">
        <f>SUMIFS(СВЦЭМ!$D$39:$D$782,СВЦЭМ!$A$39:$A$782,$A12,СВЦЭМ!$B$39:$B$782,J$11)+'СЕТ СН'!$F$11+СВЦЭМ!$D$10+'СЕТ СН'!$F$5-'СЕТ СН'!$F$21</f>
        <v>4750.8531463700001</v>
      </c>
      <c r="K12" s="36">
        <f>SUMIFS(СВЦЭМ!$D$39:$D$782,СВЦЭМ!$A$39:$A$782,$A12,СВЦЭМ!$B$39:$B$782,K$11)+'СЕТ СН'!$F$11+СВЦЭМ!$D$10+'СЕТ СН'!$F$5-'СЕТ СН'!$F$21</f>
        <v>4714.2271655800005</v>
      </c>
      <c r="L12" s="36">
        <f>SUMIFS(СВЦЭМ!$D$39:$D$782,СВЦЭМ!$A$39:$A$782,$A12,СВЦЭМ!$B$39:$B$782,L$11)+'СЕТ СН'!$F$11+СВЦЭМ!$D$10+'СЕТ СН'!$F$5-'СЕТ СН'!$F$21</f>
        <v>4720.9785555100007</v>
      </c>
      <c r="M12" s="36">
        <f>SUMIFS(СВЦЭМ!$D$39:$D$782,СВЦЭМ!$A$39:$A$782,$A12,СВЦЭМ!$B$39:$B$782,M$11)+'СЕТ СН'!$F$11+СВЦЭМ!$D$10+'СЕТ СН'!$F$5-'СЕТ СН'!$F$21</f>
        <v>4743.3111466600003</v>
      </c>
      <c r="N12" s="36">
        <f>SUMIFS(СВЦЭМ!$D$39:$D$782,СВЦЭМ!$A$39:$A$782,$A12,СВЦЭМ!$B$39:$B$782,N$11)+'СЕТ СН'!$F$11+СВЦЭМ!$D$10+'СЕТ СН'!$F$5-'СЕТ СН'!$F$21</f>
        <v>4762.2361518100006</v>
      </c>
      <c r="O12" s="36">
        <f>SUMIFS(СВЦЭМ!$D$39:$D$782,СВЦЭМ!$A$39:$A$782,$A12,СВЦЭМ!$B$39:$B$782,O$11)+'СЕТ СН'!$F$11+СВЦЭМ!$D$10+'СЕТ СН'!$F$5-'СЕТ СН'!$F$21</f>
        <v>4778.2799053899998</v>
      </c>
      <c r="P12" s="36">
        <f>SUMIFS(СВЦЭМ!$D$39:$D$782,СВЦЭМ!$A$39:$A$782,$A12,СВЦЭМ!$B$39:$B$782,P$11)+'СЕТ СН'!$F$11+СВЦЭМ!$D$10+'СЕТ СН'!$F$5-'СЕТ СН'!$F$21</f>
        <v>4796.8103136700001</v>
      </c>
      <c r="Q12" s="36">
        <f>SUMIFS(СВЦЭМ!$D$39:$D$782,СВЦЭМ!$A$39:$A$782,$A12,СВЦЭМ!$B$39:$B$782,Q$11)+'СЕТ СН'!$F$11+СВЦЭМ!$D$10+'СЕТ СН'!$F$5-'СЕТ СН'!$F$21</f>
        <v>4813.7535848400003</v>
      </c>
      <c r="R12" s="36">
        <f>SUMIFS(СВЦЭМ!$D$39:$D$782,СВЦЭМ!$A$39:$A$782,$A12,СВЦЭМ!$B$39:$B$782,R$11)+'СЕТ СН'!$F$11+СВЦЭМ!$D$10+'СЕТ СН'!$F$5-'СЕТ СН'!$F$21</f>
        <v>4811.5019548999999</v>
      </c>
      <c r="S12" s="36">
        <f>SUMIFS(СВЦЭМ!$D$39:$D$782,СВЦЭМ!$A$39:$A$782,$A12,СВЦЭМ!$B$39:$B$782,S$11)+'СЕТ СН'!$F$11+СВЦЭМ!$D$10+'СЕТ СН'!$F$5-'СЕТ СН'!$F$21</f>
        <v>4785.7639322600007</v>
      </c>
      <c r="T12" s="36">
        <f>SUMIFS(СВЦЭМ!$D$39:$D$782,СВЦЭМ!$A$39:$A$782,$A12,СВЦЭМ!$B$39:$B$782,T$11)+'СЕТ СН'!$F$11+СВЦЭМ!$D$10+'СЕТ СН'!$F$5-'СЕТ СН'!$F$21</f>
        <v>4746.42775489</v>
      </c>
      <c r="U12" s="36">
        <f>SUMIFS(СВЦЭМ!$D$39:$D$782,СВЦЭМ!$A$39:$A$782,$A12,СВЦЭМ!$B$39:$B$782,U$11)+'СЕТ СН'!$F$11+СВЦЭМ!$D$10+'СЕТ СН'!$F$5-'СЕТ СН'!$F$21</f>
        <v>4748.2536204400003</v>
      </c>
      <c r="V12" s="36">
        <f>SUMIFS(СВЦЭМ!$D$39:$D$782,СВЦЭМ!$A$39:$A$782,$A12,СВЦЭМ!$B$39:$B$782,V$11)+'СЕТ СН'!$F$11+СВЦЭМ!$D$10+'СЕТ СН'!$F$5-'СЕТ СН'!$F$21</f>
        <v>4764.9186197199997</v>
      </c>
      <c r="W12" s="36">
        <f>SUMIFS(СВЦЭМ!$D$39:$D$782,СВЦЭМ!$A$39:$A$782,$A12,СВЦЭМ!$B$39:$B$782,W$11)+'СЕТ СН'!$F$11+СВЦЭМ!$D$10+'СЕТ СН'!$F$5-'СЕТ СН'!$F$21</f>
        <v>4781.5969699400002</v>
      </c>
      <c r="X12" s="36">
        <f>SUMIFS(СВЦЭМ!$D$39:$D$782,СВЦЭМ!$A$39:$A$782,$A12,СВЦЭМ!$B$39:$B$782,X$11)+'СЕТ СН'!$F$11+СВЦЭМ!$D$10+'СЕТ СН'!$F$5-'СЕТ СН'!$F$21</f>
        <v>4815.3490183699996</v>
      </c>
      <c r="Y12" s="36">
        <f>SUMIFS(СВЦЭМ!$D$39:$D$782,СВЦЭМ!$A$39:$A$782,$A12,СВЦЭМ!$B$39:$B$782,Y$11)+'СЕТ СН'!$F$11+СВЦЭМ!$D$10+'СЕТ СН'!$F$5-'СЕТ СН'!$F$21</f>
        <v>4842.9546667800005</v>
      </c>
      <c r="AA12" s="45"/>
    </row>
    <row r="13" spans="1:27" ht="15.75" x14ac:dyDescent="0.2">
      <c r="A13" s="35">
        <f>A12+1</f>
        <v>45324</v>
      </c>
      <c r="B13" s="36">
        <f>SUMIFS(СВЦЭМ!$D$39:$D$782,СВЦЭМ!$A$39:$A$782,$A13,СВЦЭМ!$B$39:$B$782,B$11)+'СЕТ СН'!$F$11+СВЦЭМ!$D$10+'СЕТ СН'!$F$5-'СЕТ СН'!$F$21</f>
        <v>4845.1524110700002</v>
      </c>
      <c r="C13" s="36">
        <f>SUMIFS(СВЦЭМ!$D$39:$D$782,СВЦЭМ!$A$39:$A$782,$A13,СВЦЭМ!$B$39:$B$782,C$11)+'СЕТ СН'!$F$11+СВЦЭМ!$D$10+'СЕТ СН'!$F$5-'СЕТ СН'!$F$21</f>
        <v>4864.5102937400006</v>
      </c>
      <c r="D13" s="36">
        <f>SUMIFS(СВЦЭМ!$D$39:$D$782,СВЦЭМ!$A$39:$A$782,$A13,СВЦЭМ!$B$39:$B$782,D$11)+'СЕТ СН'!$F$11+СВЦЭМ!$D$10+'СЕТ СН'!$F$5-'СЕТ СН'!$F$21</f>
        <v>4902.9818067100005</v>
      </c>
      <c r="E13" s="36">
        <f>SUMIFS(СВЦЭМ!$D$39:$D$782,СВЦЭМ!$A$39:$A$782,$A13,СВЦЭМ!$B$39:$B$782,E$11)+'СЕТ СН'!$F$11+СВЦЭМ!$D$10+'СЕТ СН'!$F$5-'СЕТ СН'!$F$21</f>
        <v>4887.32980202</v>
      </c>
      <c r="F13" s="36">
        <f>SUMIFS(СВЦЭМ!$D$39:$D$782,СВЦЭМ!$A$39:$A$782,$A13,СВЦЭМ!$B$39:$B$782,F$11)+'СЕТ СН'!$F$11+СВЦЭМ!$D$10+'СЕТ СН'!$F$5-'СЕТ СН'!$F$21</f>
        <v>4881.2344352099999</v>
      </c>
      <c r="G13" s="36">
        <f>SUMIFS(СВЦЭМ!$D$39:$D$782,СВЦЭМ!$A$39:$A$782,$A13,СВЦЭМ!$B$39:$B$782,G$11)+'СЕТ СН'!$F$11+СВЦЭМ!$D$10+'СЕТ СН'!$F$5-'СЕТ СН'!$F$21</f>
        <v>4878.8804537200003</v>
      </c>
      <c r="H13" s="36">
        <f>SUMIFS(СВЦЭМ!$D$39:$D$782,СВЦЭМ!$A$39:$A$782,$A13,СВЦЭМ!$B$39:$B$782,H$11)+'СЕТ СН'!$F$11+СВЦЭМ!$D$10+'СЕТ СН'!$F$5-'СЕТ СН'!$F$21</f>
        <v>4829.4302000999996</v>
      </c>
      <c r="I13" s="36">
        <f>SUMIFS(СВЦЭМ!$D$39:$D$782,СВЦЭМ!$A$39:$A$782,$A13,СВЦЭМ!$B$39:$B$782,I$11)+'СЕТ СН'!$F$11+СВЦЭМ!$D$10+'СЕТ СН'!$F$5-'СЕТ СН'!$F$21</f>
        <v>4791.6752151700002</v>
      </c>
      <c r="J13" s="36">
        <f>SUMIFS(СВЦЭМ!$D$39:$D$782,СВЦЭМ!$A$39:$A$782,$A13,СВЦЭМ!$B$39:$B$782,J$11)+'СЕТ СН'!$F$11+СВЦЭМ!$D$10+'СЕТ СН'!$F$5-'СЕТ СН'!$F$21</f>
        <v>4732.7820857400002</v>
      </c>
      <c r="K13" s="36">
        <f>SUMIFS(СВЦЭМ!$D$39:$D$782,СВЦЭМ!$A$39:$A$782,$A13,СВЦЭМ!$B$39:$B$782,K$11)+'СЕТ СН'!$F$11+СВЦЭМ!$D$10+'СЕТ СН'!$F$5-'СЕТ СН'!$F$21</f>
        <v>4707.7191808099997</v>
      </c>
      <c r="L13" s="36">
        <f>SUMIFS(СВЦЭМ!$D$39:$D$782,СВЦЭМ!$A$39:$A$782,$A13,СВЦЭМ!$B$39:$B$782,L$11)+'СЕТ СН'!$F$11+СВЦЭМ!$D$10+'СЕТ СН'!$F$5-'СЕТ СН'!$F$21</f>
        <v>4701.2114957200001</v>
      </c>
      <c r="M13" s="36">
        <f>SUMIFS(СВЦЭМ!$D$39:$D$782,СВЦЭМ!$A$39:$A$782,$A13,СВЦЭМ!$B$39:$B$782,M$11)+'СЕТ СН'!$F$11+СВЦЭМ!$D$10+'СЕТ СН'!$F$5-'СЕТ СН'!$F$21</f>
        <v>4705.1447756600001</v>
      </c>
      <c r="N13" s="36">
        <f>SUMIFS(СВЦЭМ!$D$39:$D$782,СВЦЭМ!$A$39:$A$782,$A13,СВЦЭМ!$B$39:$B$782,N$11)+'СЕТ СН'!$F$11+СВЦЭМ!$D$10+'СЕТ СН'!$F$5-'СЕТ СН'!$F$21</f>
        <v>4728.1399569499999</v>
      </c>
      <c r="O13" s="36">
        <f>SUMIFS(СВЦЭМ!$D$39:$D$782,СВЦЭМ!$A$39:$A$782,$A13,СВЦЭМ!$B$39:$B$782,O$11)+'СЕТ СН'!$F$11+СВЦЭМ!$D$10+'СЕТ СН'!$F$5-'СЕТ СН'!$F$21</f>
        <v>4739.0831513800003</v>
      </c>
      <c r="P13" s="36">
        <f>SUMIFS(СВЦЭМ!$D$39:$D$782,СВЦЭМ!$A$39:$A$782,$A13,СВЦЭМ!$B$39:$B$782,P$11)+'СЕТ СН'!$F$11+СВЦЭМ!$D$10+'СЕТ СН'!$F$5-'СЕТ СН'!$F$21</f>
        <v>4751.2946378100005</v>
      </c>
      <c r="Q13" s="36">
        <f>SUMIFS(СВЦЭМ!$D$39:$D$782,СВЦЭМ!$A$39:$A$782,$A13,СВЦЭМ!$B$39:$B$782,Q$11)+'СЕТ СН'!$F$11+СВЦЭМ!$D$10+'СЕТ СН'!$F$5-'СЕТ СН'!$F$21</f>
        <v>4771.7901179399996</v>
      </c>
      <c r="R13" s="36">
        <f>SUMIFS(СВЦЭМ!$D$39:$D$782,СВЦЭМ!$A$39:$A$782,$A13,СВЦЭМ!$B$39:$B$782,R$11)+'СЕТ СН'!$F$11+СВЦЭМ!$D$10+'СЕТ СН'!$F$5-'СЕТ СН'!$F$21</f>
        <v>4774.9543302600005</v>
      </c>
      <c r="S13" s="36">
        <f>SUMIFS(СВЦЭМ!$D$39:$D$782,СВЦЭМ!$A$39:$A$782,$A13,СВЦЭМ!$B$39:$B$782,S$11)+'СЕТ СН'!$F$11+СВЦЭМ!$D$10+'СЕТ СН'!$F$5-'СЕТ СН'!$F$21</f>
        <v>4793.3549842800003</v>
      </c>
      <c r="T13" s="36">
        <f>SUMIFS(СВЦЭМ!$D$39:$D$782,СВЦЭМ!$A$39:$A$782,$A13,СВЦЭМ!$B$39:$B$782,T$11)+'СЕТ СН'!$F$11+СВЦЭМ!$D$10+'СЕТ СН'!$F$5-'СЕТ СН'!$F$21</f>
        <v>4735.5076588499996</v>
      </c>
      <c r="U13" s="36">
        <f>SUMIFS(СВЦЭМ!$D$39:$D$782,СВЦЭМ!$A$39:$A$782,$A13,СВЦЭМ!$B$39:$B$782,U$11)+'СЕТ СН'!$F$11+СВЦЭМ!$D$10+'СЕТ СН'!$F$5-'СЕТ СН'!$F$21</f>
        <v>4739.5746833600006</v>
      </c>
      <c r="V13" s="36">
        <f>SUMIFS(СВЦЭМ!$D$39:$D$782,СВЦЭМ!$A$39:$A$782,$A13,СВЦЭМ!$B$39:$B$782,V$11)+'СЕТ СН'!$F$11+СВЦЭМ!$D$10+'СЕТ СН'!$F$5-'СЕТ СН'!$F$21</f>
        <v>4739.5208598500003</v>
      </c>
      <c r="W13" s="36">
        <f>SUMIFS(СВЦЭМ!$D$39:$D$782,СВЦЭМ!$A$39:$A$782,$A13,СВЦЭМ!$B$39:$B$782,W$11)+'СЕТ СН'!$F$11+СВЦЭМ!$D$10+'СЕТ СН'!$F$5-'СЕТ СН'!$F$21</f>
        <v>4747.1028056200003</v>
      </c>
      <c r="X13" s="36">
        <f>SUMIFS(СВЦЭМ!$D$39:$D$782,СВЦЭМ!$A$39:$A$782,$A13,СВЦЭМ!$B$39:$B$782,X$11)+'СЕТ СН'!$F$11+СВЦЭМ!$D$10+'СЕТ СН'!$F$5-'СЕТ СН'!$F$21</f>
        <v>4784.0875499800004</v>
      </c>
      <c r="Y13" s="36">
        <f>SUMIFS(СВЦЭМ!$D$39:$D$782,СВЦЭМ!$A$39:$A$782,$A13,СВЦЭМ!$B$39:$B$782,Y$11)+'СЕТ СН'!$F$11+СВЦЭМ!$D$10+'СЕТ СН'!$F$5-'СЕТ СН'!$F$21</f>
        <v>4903.2549351600001</v>
      </c>
    </row>
    <row r="14" spans="1:27" ht="15.75" x14ac:dyDescent="0.2">
      <c r="A14" s="35">
        <f t="shared" ref="A14:A40" si="0">A13+1</f>
        <v>45325</v>
      </c>
      <c r="B14" s="36">
        <f>SUMIFS(СВЦЭМ!$D$39:$D$782,СВЦЭМ!$A$39:$A$782,$A14,СВЦЭМ!$B$39:$B$782,B$11)+'СЕТ СН'!$F$11+СВЦЭМ!$D$10+'СЕТ СН'!$F$5-'СЕТ СН'!$F$21</f>
        <v>4795.6581296200002</v>
      </c>
      <c r="C14" s="36">
        <f>SUMIFS(СВЦЭМ!$D$39:$D$782,СВЦЭМ!$A$39:$A$782,$A14,СВЦЭМ!$B$39:$B$782,C$11)+'СЕТ СН'!$F$11+СВЦЭМ!$D$10+'СЕТ СН'!$F$5-'СЕТ СН'!$F$21</f>
        <v>4798.9244242499999</v>
      </c>
      <c r="D14" s="36">
        <f>SUMIFS(СВЦЭМ!$D$39:$D$782,СВЦЭМ!$A$39:$A$782,$A14,СВЦЭМ!$B$39:$B$782,D$11)+'СЕТ СН'!$F$11+СВЦЭМ!$D$10+'СЕТ СН'!$F$5-'СЕТ СН'!$F$21</f>
        <v>4815.2760598100003</v>
      </c>
      <c r="E14" s="36">
        <f>SUMIFS(СВЦЭМ!$D$39:$D$782,СВЦЭМ!$A$39:$A$782,$A14,СВЦЭМ!$B$39:$B$782,E$11)+'СЕТ СН'!$F$11+СВЦЭМ!$D$10+'СЕТ СН'!$F$5-'СЕТ СН'!$F$21</f>
        <v>4821.6025441299998</v>
      </c>
      <c r="F14" s="36">
        <f>SUMIFS(СВЦЭМ!$D$39:$D$782,СВЦЭМ!$A$39:$A$782,$A14,СВЦЭМ!$B$39:$B$782,F$11)+'СЕТ СН'!$F$11+СВЦЭМ!$D$10+'СЕТ СН'!$F$5-'СЕТ СН'!$F$21</f>
        <v>4823.6981109600001</v>
      </c>
      <c r="G14" s="36">
        <f>SUMIFS(СВЦЭМ!$D$39:$D$782,СВЦЭМ!$A$39:$A$782,$A14,СВЦЭМ!$B$39:$B$782,G$11)+'СЕТ СН'!$F$11+СВЦЭМ!$D$10+'СЕТ СН'!$F$5-'СЕТ СН'!$F$21</f>
        <v>4811.9058933599999</v>
      </c>
      <c r="H14" s="36">
        <f>SUMIFS(СВЦЭМ!$D$39:$D$782,СВЦЭМ!$A$39:$A$782,$A14,СВЦЭМ!$B$39:$B$782,H$11)+'СЕТ СН'!$F$11+СВЦЭМ!$D$10+'СЕТ СН'!$F$5-'СЕТ СН'!$F$21</f>
        <v>4806.6851470700003</v>
      </c>
      <c r="I14" s="36">
        <f>SUMIFS(СВЦЭМ!$D$39:$D$782,СВЦЭМ!$A$39:$A$782,$A14,СВЦЭМ!$B$39:$B$782,I$11)+'СЕТ СН'!$F$11+СВЦЭМ!$D$10+'СЕТ СН'!$F$5-'СЕТ СН'!$F$21</f>
        <v>4788.6170927900002</v>
      </c>
      <c r="J14" s="36">
        <f>SUMIFS(СВЦЭМ!$D$39:$D$782,СВЦЭМ!$A$39:$A$782,$A14,СВЦЭМ!$B$39:$B$782,J$11)+'СЕТ СН'!$F$11+СВЦЭМ!$D$10+'СЕТ СН'!$F$5-'СЕТ СН'!$F$21</f>
        <v>4760.6302386999996</v>
      </c>
      <c r="K14" s="36">
        <f>SUMIFS(СВЦЭМ!$D$39:$D$782,СВЦЭМ!$A$39:$A$782,$A14,СВЦЭМ!$B$39:$B$782,K$11)+'СЕТ СН'!$F$11+СВЦЭМ!$D$10+'СЕТ СН'!$F$5-'СЕТ СН'!$F$21</f>
        <v>4702.0635870100004</v>
      </c>
      <c r="L14" s="36">
        <f>SUMIFS(СВЦЭМ!$D$39:$D$782,СВЦЭМ!$A$39:$A$782,$A14,СВЦЭМ!$B$39:$B$782,L$11)+'СЕТ СН'!$F$11+СВЦЭМ!$D$10+'СЕТ СН'!$F$5-'СЕТ СН'!$F$21</f>
        <v>4672.2860953400004</v>
      </c>
      <c r="M14" s="36">
        <f>SUMIFS(СВЦЭМ!$D$39:$D$782,СВЦЭМ!$A$39:$A$782,$A14,СВЦЭМ!$B$39:$B$782,M$11)+'СЕТ СН'!$F$11+СВЦЭМ!$D$10+'СЕТ СН'!$F$5-'СЕТ СН'!$F$21</f>
        <v>4676.1799496000003</v>
      </c>
      <c r="N14" s="36">
        <f>SUMIFS(СВЦЭМ!$D$39:$D$782,СВЦЭМ!$A$39:$A$782,$A14,СВЦЭМ!$B$39:$B$782,N$11)+'СЕТ СН'!$F$11+СВЦЭМ!$D$10+'СЕТ СН'!$F$5-'СЕТ СН'!$F$21</f>
        <v>4700.26174988</v>
      </c>
      <c r="O14" s="36">
        <f>SUMIFS(СВЦЭМ!$D$39:$D$782,СВЦЭМ!$A$39:$A$782,$A14,СВЦЭМ!$B$39:$B$782,O$11)+'СЕТ СН'!$F$11+СВЦЭМ!$D$10+'СЕТ СН'!$F$5-'СЕТ СН'!$F$21</f>
        <v>4710.6338773000007</v>
      </c>
      <c r="P14" s="36">
        <f>SUMIFS(СВЦЭМ!$D$39:$D$782,СВЦЭМ!$A$39:$A$782,$A14,СВЦЭМ!$B$39:$B$782,P$11)+'СЕТ СН'!$F$11+СВЦЭМ!$D$10+'СЕТ СН'!$F$5-'СЕТ СН'!$F$21</f>
        <v>4729.5713040800001</v>
      </c>
      <c r="Q14" s="36">
        <f>SUMIFS(СВЦЭМ!$D$39:$D$782,СВЦЭМ!$A$39:$A$782,$A14,СВЦЭМ!$B$39:$B$782,Q$11)+'СЕТ СН'!$F$11+СВЦЭМ!$D$10+'СЕТ СН'!$F$5-'СЕТ СН'!$F$21</f>
        <v>4741.4221590500001</v>
      </c>
      <c r="R14" s="36">
        <f>SUMIFS(СВЦЭМ!$D$39:$D$782,СВЦЭМ!$A$39:$A$782,$A14,СВЦЭМ!$B$39:$B$782,R$11)+'СЕТ СН'!$F$11+СВЦЭМ!$D$10+'СЕТ СН'!$F$5-'СЕТ СН'!$F$21</f>
        <v>4750.8348956500004</v>
      </c>
      <c r="S14" s="36">
        <f>SUMIFS(СВЦЭМ!$D$39:$D$782,СВЦЭМ!$A$39:$A$782,$A14,СВЦЭМ!$B$39:$B$782,S$11)+'СЕТ СН'!$F$11+СВЦЭМ!$D$10+'СЕТ СН'!$F$5-'СЕТ СН'!$F$21</f>
        <v>4729.4738266700006</v>
      </c>
      <c r="T14" s="36">
        <f>SUMIFS(СВЦЭМ!$D$39:$D$782,СВЦЭМ!$A$39:$A$782,$A14,СВЦЭМ!$B$39:$B$782,T$11)+'СЕТ СН'!$F$11+СВЦЭМ!$D$10+'СЕТ СН'!$F$5-'СЕТ СН'!$F$21</f>
        <v>4682.6487445100001</v>
      </c>
      <c r="U14" s="36">
        <f>SUMIFS(СВЦЭМ!$D$39:$D$782,СВЦЭМ!$A$39:$A$782,$A14,СВЦЭМ!$B$39:$B$782,U$11)+'СЕТ СН'!$F$11+СВЦЭМ!$D$10+'СЕТ СН'!$F$5-'СЕТ СН'!$F$21</f>
        <v>4682.5678285200001</v>
      </c>
      <c r="V14" s="36">
        <f>SUMIFS(СВЦЭМ!$D$39:$D$782,СВЦЭМ!$A$39:$A$782,$A14,СВЦЭМ!$B$39:$B$782,V$11)+'СЕТ СН'!$F$11+СВЦЭМ!$D$10+'СЕТ СН'!$F$5-'СЕТ СН'!$F$21</f>
        <v>4697.7031323800002</v>
      </c>
      <c r="W14" s="36">
        <f>SUMIFS(СВЦЭМ!$D$39:$D$782,СВЦЭМ!$A$39:$A$782,$A14,СВЦЭМ!$B$39:$B$782,W$11)+'СЕТ СН'!$F$11+СВЦЭМ!$D$10+'СЕТ СН'!$F$5-'СЕТ СН'!$F$21</f>
        <v>4716.4114745099996</v>
      </c>
      <c r="X14" s="36">
        <f>SUMIFS(СВЦЭМ!$D$39:$D$782,СВЦЭМ!$A$39:$A$782,$A14,СВЦЭМ!$B$39:$B$782,X$11)+'СЕТ СН'!$F$11+СВЦЭМ!$D$10+'СЕТ СН'!$F$5-'СЕТ СН'!$F$21</f>
        <v>4739.4854138500004</v>
      </c>
      <c r="Y14" s="36">
        <f>SUMIFS(СВЦЭМ!$D$39:$D$782,СВЦЭМ!$A$39:$A$782,$A14,СВЦЭМ!$B$39:$B$782,Y$11)+'СЕТ СН'!$F$11+СВЦЭМ!$D$10+'СЕТ СН'!$F$5-'СЕТ СН'!$F$21</f>
        <v>4766.7268998300005</v>
      </c>
    </row>
    <row r="15" spans="1:27" ht="15.75" x14ac:dyDescent="0.2">
      <c r="A15" s="35">
        <f t="shared" si="0"/>
        <v>45326</v>
      </c>
      <c r="B15" s="36">
        <f>SUMIFS(СВЦЭМ!$D$39:$D$782,СВЦЭМ!$A$39:$A$782,$A15,СВЦЭМ!$B$39:$B$782,B$11)+'СЕТ СН'!$F$11+СВЦЭМ!$D$10+'СЕТ СН'!$F$5-'СЕТ СН'!$F$21</f>
        <v>4724.3579602200007</v>
      </c>
      <c r="C15" s="36">
        <f>SUMIFS(СВЦЭМ!$D$39:$D$782,СВЦЭМ!$A$39:$A$782,$A15,СВЦЭМ!$B$39:$B$782,C$11)+'СЕТ СН'!$F$11+СВЦЭМ!$D$10+'СЕТ СН'!$F$5-'СЕТ СН'!$F$21</f>
        <v>4740.1862567500002</v>
      </c>
      <c r="D15" s="36">
        <f>SUMIFS(СВЦЭМ!$D$39:$D$782,СВЦЭМ!$A$39:$A$782,$A15,СВЦЭМ!$B$39:$B$782,D$11)+'СЕТ СН'!$F$11+СВЦЭМ!$D$10+'СЕТ СН'!$F$5-'СЕТ СН'!$F$21</f>
        <v>4755.5786296200004</v>
      </c>
      <c r="E15" s="36">
        <f>SUMIFS(СВЦЭМ!$D$39:$D$782,СВЦЭМ!$A$39:$A$782,$A15,СВЦЭМ!$B$39:$B$782,E$11)+'СЕТ СН'!$F$11+СВЦЭМ!$D$10+'СЕТ СН'!$F$5-'СЕТ СН'!$F$21</f>
        <v>4769.4184601100005</v>
      </c>
      <c r="F15" s="36">
        <f>SUMIFS(СВЦЭМ!$D$39:$D$782,СВЦЭМ!$A$39:$A$782,$A15,СВЦЭМ!$B$39:$B$782,F$11)+'СЕТ СН'!$F$11+СВЦЭМ!$D$10+'СЕТ СН'!$F$5-'СЕТ СН'!$F$21</f>
        <v>4761.2334096000004</v>
      </c>
      <c r="G15" s="36">
        <f>SUMIFS(СВЦЭМ!$D$39:$D$782,СВЦЭМ!$A$39:$A$782,$A15,СВЦЭМ!$B$39:$B$782,G$11)+'СЕТ СН'!$F$11+СВЦЭМ!$D$10+'СЕТ СН'!$F$5-'СЕТ СН'!$F$21</f>
        <v>4751.7301346000004</v>
      </c>
      <c r="H15" s="36">
        <f>SUMIFS(СВЦЭМ!$D$39:$D$782,СВЦЭМ!$A$39:$A$782,$A15,СВЦЭМ!$B$39:$B$782,H$11)+'СЕТ СН'!$F$11+СВЦЭМ!$D$10+'СЕТ СН'!$F$5-'СЕТ СН'!$F$21</f>
        <v>4729.5587631500002</v>
      </c>
      <c r="I15" s="36">
        <f>SUMIFS(СВЦЭМ!$D$39:$D$782,СВЦЭМ!$A$39:$A$782,$A15,СВЦЭМ!$B$39:$B$782,I$11)+'СЕТ СН'!$F$11+СВЦЭМ!$D$10+'СЕТ СН'!$F$5-'СЕТ СН'!$F$21</f>
        <v>4722.7610995000005</v>
      </c>
      <c r="J15" s="36">
        <f>SUMIFS(СВЦЭМ!$D$39:$D$782,СВЦЭМ!$A$39:$A$782,$A15,СВЦЭМ!$B$39:$B$782,J$11)+'СЕТ СН'!$F$11+СВЦЭМ!$D$10+'СЕТ СН'!$F$5-'СЕТ СН'!$F$21</f>
        <v>4713.0375637699999</v>
      </c>
      <c r="K15" s="36">
        <f>SUMIFS(СВЦЭМ!$D$39:$D$782,СВЦЭМ!$A$39:$A$782,$A15,СВЦЭМ!$B$39:$B$782,K$11)+'СЕТ СН'!$F$11+СВЦЭМ!$D$10+'СЕТ СН'!$F$5-'СЕТ СН'!$F$21</f>
        <v>4660.4146088400003</v>
      </c>
      <c r="L15" s="36">
        <f>SUMIFS(СВЦЭМ!$D$39:$D$782,СВЦЭМ!$A$39:$A$782,$A15,СВЦЭМ!$B$39:$B$782,L$11)+'СЕТ СН'!$F$11+СВЦЭМ!$D$10+'СЕТ СН'!$F$5-'СЕТ СН'!$F$21</f>
        <v>4628.6815764500006</v>
      </c>
      <c r="M15" s="36">
        <f>SUMIFS(СВЦЭМ!$D$39:$D$782,СВЦЭМ!$A$39:$A$782,$A15,СВЦЭМ!$B$39:$B$782,M$11)+'СЕТ СН'!$F$11+СВЦЭМ!$D$10+'СЕТ СН'!$F$5-'СЕТ СН'!$F$21</f>
        <v>4636.7200695299998</v>
      </c>
      <c r="N15" s="36">
        <f>SUMIFS(СВЦЭМ!$D$39:$D$782,СВЦЭМ!$A$39:$A$782,$A15,СВЦЭМ!$B$39:$B$782,N$11)+'СЕТ СН'!$F$11+СВЦЭМ!$D$10+'СЕТ СН'!$F$5-'СЕТ СН'!$F$21</f>
        <v>4644.8034614300004</v>
      </c>
      <c r="O15" s="36">
        <f>SUMIFS(СВЦЭМ!$D$39:$D$782,СВЦЭМ!$A$39:$A$782,$A15,СВЦЭМ!$B$39:$B$782,O$11)+'СЕТ СН'!$F$11+СВЦЭМ!$D$10+'СЕТ СН'!$F$5-'СЕТ СН'!$F$21</f>
        <v>4659.0775974400003</v>
      </c>
      <c r="P15" s="36">
        <f>SUMIFS(СВЦЭМ!$D$39:$D$782,СВЦЭМ!$A$39:$A$782,$A15,СВЦЭМ!$B$39:$B$782,P$11)+'СЕТ СН'!$F$11+СВЦЭМ!$D$10+'СЕТ СН'!$F$5-'СЕТ СН'!$F$21</f>
        <v>4673.6412502800003</v>
      </c>
      <c r="Q15" s="36">
        <f>SUMIFS(СВЦЭМ!$D$39:$D$782,СВЦЭМ!$A$39:$A$782,$A15,СВЦЭМ!$B$39:$B$782,Q$11)+'СЕТ СН'!$F$11+СВЦЭМ!$D$10+'СЕТ СН'!$F$5-'СЕТ СН'!$F$21</f>
        <v>4695.6635617000002</v>
      </c>
      <c r="R15" s="36">
        <f>SUMIFS(СВЦЭМ!$D$39:$D$782,СВЦЭМ!$A$39:$A$782,$A15,СВЦЭМ!$B$39:$B$782,R$11)+'СЕТ СН'!$F$11+СВЦЭМ!$D$10+'СЕТ СН'!$F$5-'СЕТ СН'!$F$21</f>
        <v>4692.8076873299997</v>
      </c>
      <c r="S15" s="36">
        <f>SUMIFS(СВЦЭМ!$D$39:$D$782,СВЦЭМ!$A$39:$A$782,$A15,СВЦЭМ!$B$39:$B$782,S$11)+'СЕТ СН'!$F$11+СВЦЭМ!$D$10+'СЕТ СН'!$F$5-'СЕТ СН'!$F$21</f>
        <v>4666.7656718899998</v>
      </c>
      <c r="T15" s="36">
        <f>SUMIFS(СВЦЭМ!$D$39:$D$782,СВЦЭМ!$A$39:$A$782,$A15,СВЦЭМ!$B$39:$B$782,T$11)+'СЕТ СН'!$F$11+СВЦЭМ!$D$10+'СЕТ СН'!$F$5-'СЕТ СН'!$F$21</f>
        <v>4618.3954674699999</v>
      </c>
      <c r="U15" s="36">
        <f>SUMIFS(СВЦЭМ!$D$39:$D$782,СВЦЭМ!$A$39:$A$782,$A15,СВЦЭМ!$B$39:$B$782,U$11)+'СЕТ СН'!$F$11+СВЦЭМ!$D$10+'СЕТ СН'!$F$5-'СЕТ СН'!$F$21</f>
        <v>4606.7494382900004</v>
      </c>
      <c r="V15" s="36">
        <f>SUMIFS(СВЦЭМ!$D$39:$D$782,СВЦЭМ!$A$39:$A$782,$A15,СВЦЭМ!$B$39:$B$782,V$11)+'СЕТ СН'!$F$11+СВЦЭМ!$D$10+'СЕТ СН'!$F$5-'СЕТ СН'!$F$21</f>
        <v>4624.7175117900006</v>
      </c>
      <c r="W15" s="36">
        <f>SUMIFS(СВЦЭМ!$D$39:$D$782,СВЦЭМ!$A$39:$A$782,$A15,СВЦЭМ!$B$39:$B$782,W$11)+'СЕТ СН'!$F$11+СВЦЭМ!$D$10+'СЕТ СН'!$F$5-'СЕТ СН'!$F$21</f>
        <v>4638.7219800500006</v>
      </c>
      <c r="X15" s="36">
        <f>SUMIFS(СВЦЭМ!$D$39:$D$782,СВЦЭМ!$A$39:$A$782,$A15,СВЦЭМ!$B$39:$B$782,X$11)+'СЕТ СН'!$F$11+СВЦЭМ!$D$10+'СЕТ СН'!$F$5-'СЕТ СН'!$F$21</f>
        <v>4661.45296461</v>
      </c>
      <c r="Y15" s="36">
        <f>SUMIFS(СВЦЭМ!$D$39:$D$782,СВЦЭМ!$A$39:$A$782,$A15,СВЦЭМ!$B$39:$B$782,Y$11)+'СЕТ СН'!$F$11+СВЦЭМ!$D$10+'СЕТ СН'!$F$5-'СЕТ СН'!$F$21</f>
        <v>4685.9547574400003</v>
      </c>
    </row>
    <row r="16" spans="1:27" ht="15.75" x14ac:dyDescent="0.2">
      <c r="A16" s="35">
        <f t="shared" si="0"/>
        <v>45327</v>
      </c>
      <c r="B16" s="36">
        <f>SUMIFS(СВЦЭМ!$D$39:$D$782,СВЦЭМ!$A$39:$A$782,$A16,СВЦЭМ!$B$39:$B$782,B$11)+'СЕТ СН'!$F$11+СВЦЭМ!$D$10+'СЕТ СН'!$F$5-'СЕТ СН'!$F$21</f>
        <v>4779.5455156200005</v>
      </c>
      <c r="C16" s="36">
        <f>SUMIFS(СВЦЭМ!$D$39:$D$782,СВЦЭМ!$A$39:$A$782,$A16,СВЦЭМ!$B$39:$B$782,C$11)+'СЕТ СН'!$F$11+СВЦЭМ!$D$10+'СЕТ СН'!$F$5-'СЕТ СН'!$F$21</f>
        <v>4851.5491975599998</v>
      </c>
      <c r="D16" s="36">
        <f>SUMIFS(СВЦЭМ!$D$39:$D$782,СВЦЭМ!$A$39:$A$782,$A16,СВЦЭМ!$B$39:$B$782,D$11)+'СЕТ СН'!$F$11+СВЦЭМ!$D$10+'СЕТ СН'!$F$5-'СЕТ СН'!$F$21</f>
        <v>4894.8760787199999</v>
      </c>
      <c r="E16" s="36">
        <f>SUMIFS(СВЦЭМ!$D$39:$D$782,СВЦЭМ!$A$39:$A$782,$A16,СВЦЭМ!$B$39:$B$782,E$11)+'СЕТ СН'!$F$11+СВЦЭМ!$D$10+'СЕТ СН'!$F$5-'СЕТ СН'!$F$21</f>
        <v>4904.4658936400001</v>
      </c>
      <c r="F16" s="36">
        <f>SUMIFS(СВЦЭМ!$D$39:$D$782,СВЦЭМ!$A$39:$A$782,$A16,СВЦЭМ!$B$39:$B$782,F$11)+'СЕТ СН'!$F$11+СВЦЭМ!$D$10+'СЕТ СН'!$F$5-'СЕТ СН'!$F$21</f>
        <v>4892.17296265</v>
      </c>
      <c r="G16" s="36">
        <f>SUMIFS(СВЦЭМ!$D$39:$D$782,СВЦЭМ!$A$39:$A$782,$A16,СВЦЭМ!$B$39:$B$782,G$11)+'СЕТ СН'!$F$11+СВЦЭМ!$D$10+'СЕТ СН'!$F$5-'СЕТ СН'!$F$21</f>
        <v>4888.7590803800003</v>
      </c>
      <c r="H16" s="36">
        <f>SUMIFS(СВЦЭМ!$D$39:$D$782,СВЦЭМ!$A$39:$A$782,$A16,СВЦЭМ!$B$39:$B$782,H$11)+'СЕТ СН'!$F$11+СВЦЭМ!$D$10+'СЕТ СН'!$F$5-'СЕТ СН'!$F$21</f>
        <v>4826.2575441500003</v>
      </c>
      <c r="I16" s="36">
        <f>SUMIFS(СВЦЭМ!$D$39:$D$782,СВЦЭМ!$A$39:$A$782,$A16,СВЦЭМ!$B$39:$B$782,I$11)+'СЕТ СН'!$F$11+СВЦЭМ!$D$10+'СЕТ СН'!$F$5-'СЕТ СН'!$F$21</f>
        <v>4771.0787694299997</v>
      </c>
      <c r="J16" s="36">
        <f>SUMIFS(СВЦЭМ!$D$39:$D$782,СВЦЭМ!$A$39:$A$782,$A16,СВЦЭМ!$B$39:$B$782,J$11)+'СЕТ СН'!$F$11+СВЦЭМ!$D$10+'СЕТ СН'!$F$5-'СЕТ СН'!$F$21</f>
        <v>4729.9905584500002</v>
      </c>
      <c r="K16" s="36">
        <f>SUMIFS(СВЦЭМ!$D$39:$D$782,СВЦЭМ!$A$39:$A$782,$A16,СВЦЭМ!$B$39:$B$782,K$11)+'СЕТ СН'!$F$11+СВЦЭМ!$D$10+'СЕТ СН'!$F$5-'СЕТ СН'!$F$21</f>
        <v>4706.4072455900005</v>
      </c>
      <c r="L16" s="36">
        <f>SUMIFS(СВЦЭМ!$D$39:$D$782,СВЦЭМ!$A$39:$A$782,$A16,СВЦЭМ!$B$39:$B$782,L$11)+'СЕТ СН'!$F$11+СВЦЭМ!$D$10+'СЕТ СН'!$F$5-'СЕТ СН'!$F$21</f>
        <v>4699.6709064000006</v>
      </c>
      <c r="M16" s="36">
        <f>SUMIFS(СВЦЭМ!$D$39:$D$782,СВЦЭМ!$A$39:$A$782,$A16,СВЦЭМ!$B$39:$B$782,M$11)+'СЕТ СН'!$F$11+СВЦЭМ!$D$10+'СЕТ СН'!$F$5-'СЕТ СН'!$F$21</f>
        <v>4723.4023064200001</v>
      </c>
      <c r="N16" s="36">
        <f>SUMIFS(СВЦЭМ!$D$39:$D$782,СВЦЭМ!$A$39:$A$782,$A16,СВЦЭМ!$B$39:$B$782,N$11)+'СЕТ СН'!$F$11+СВЦЭМ!$D$10+'СЕТ СН'!$F$5-'СЕТ СН'!$F$21</f>
        <v>4737.4190398500004</v>
      </c>
      <c r="O16" s="36">
        <f>SUMIFS(СВЦЭМ!$D$39:$D$782,СВЦЭМ!$A$39:$A$782,$A16,СВЦЭМ!$B$39:$B$782,O$11)+'СЕТ СН'!$F$11+СВЦЭМ!$D$10+'СЕТ СН'!$F$5-'СЕТ СН'!$F$21</f>
        <v>4747.3592835300005</v>
      </c>
      <c r="P16" s="36">
        <f>SUMIFS(СВЦЭМ!$D$39:$D$782,СВЦЭМ!$A$39:$A$782,$A16,СВЦЭМ!$B$39:$B$782,P$11)+'СЕТ СН'!$F$11+СВЦЭМ!$D$10+'СЕТ СН'!$F$5-'СЕТ СН'!$F$21</f>
        <v>4762.2359589799999</v>
      </c>
      <c r="Q16" s="36">
        <f>SUMIFS(СВЦЭМ!$D$39:$D$782,СВЦЭМ!$A$39:$A$782,$A16,СВЦЭМ!$B$39:$B$782,Q$11)+'СЕТ СН'!$F$11+СВЦЭМ!$D$10+'СЕТ СН'!$F$5-'СЕТ СН'!$F$21</f>
        <v>4775.5782206000003</v>
      </c>
      <c r="R16" s="36">
        <f>SUMIFS(СВЦЭМ!$D$39:$D$782,СВЦЭМ!$A$39:$A$782,$A16,СВЦЭМ!$B$39:$B$782,R$11)+'СЕТ СН'!$F$11+СВЦЭМ!$D$10+'СЕТ СН'!$F$5-'СЕТ СН'!$F$21</f>
        <v>4779.2761779700004</v>
      </c>
      <c r="S16" s="36">
        <f>SUMIFS(СВЦЭМ!$D$39:$D$782,СВЦЭМ!$A$39:$A$782,$A16,СВЦЭМ!$B$39:$B$782,S$11)+'СЕТ СН'!$F$11+СВЦЭМ!$D$10+'СЕТ СН'!$F$5-'СЕТ СН'!$F$21</f>
        <v>4765.3193006500005</v>
      </c>
      <c r="T16" s="36">
        <f>SUMIFS(СВЦЭМ!$D$39:$D$782,СВЦЭМ!$A$39:$A$782,$A16,СВЦЭМ!$B$39:$B$782,T$11)+'СЕТ СН'!$F$11+СВЦЭМ!$D$10+'СЕТ СН'!$F$5-'СЕТ СН'!$F$21</f>
        <v>4716.8371981099999</v>
      </c>
      <c r="U16" s="36">
        <f>SUMIFS(СВЦЭМ!$D$39:$D$782,СВЦЭМ!$A$39:$A$782,$A16,СВЦЭМ!$B$39:$B$782,U$11)+'СЕТ СН'!$F$11+СВЦЭМ!$D$10+'СЕТ СН'!$F$5-'СЕТ СН'!$F$21</f>
        <v>4703.8450250300002</v>
      </c>
      <c r="V16" s="36">
        <f>SUMIFS(СВЦЭМ!$D$39:$D$782,СВЦЭМ!$A$39:$A$782,$A16,СВЦЭМ!$B$39:$B$782,V$11)+'СЕТ СН'!$F$11+СВЦЭМ!$D$10+'СЕТ СН'!$F$5-'СЕТ СН'!$F$21</f>
        <v>4724.1493527100001</v>
      </c>
      <c r="W16" s="36">
        <f>SUMIFS(СВЦЭМ!$D$39:$D$782,СВЦЭМ!$A$39:$A$782,$A16,СВЦЭМ!$B$39:$B$782,W$11)+'СЕТ СН'!$F$11+СВЦЭМ!$D$10+'СЕТ СН'!$F$5-'СЕТ СН'!$F$21</f>
        <v>4747.7759216200002</v>
      </c>
      <c r="X16" s="36">
        <f>SUMIFS(СВЦЭМ!$D$39:$D$782,СВЦЭМ!$A$39:$A$782,$A16,СВЦЭМ!$B$39:$B$782,X$11)+'СЕТ СН'!$F$11+СВЦЭМ!$D$10+'СЕТ СН'!$F$5-'СЕТ СН'!$F$21</f>
        <v>4780.0809583500004</v>
      </c>
      <c r="Y16" s="36">
        <f>SUMIFS(СВЦЭМ!$D$39:$D$782,СВЦЭМ!$A$39:$A$782,$A16,СВЦЭМ!$B$39:$B$782,Y$11)+'СЕТ СН'!$F$11+СВЦЭМ!$D$10+'СЕТ СН'!$F$5-'СЕТ СН'!$F$21</f>
        <v>4805.86018367</v>
      </c>
    </row>
    <row r="17" spans="1:25" ht="15.75" x14ac:dyDescent="0.2">
      <c r="A17" s="35">
        <f t="shared" si="0"/>
        <v>45328</v>
      </c>
      <c r="B17" s="36">
        <f>SUMIFS(СВЦЭМ!$D$39:$D$782,СВЦЭМ!$A$39:$A$782,$A17,СВЦЭМ!$B$39:$B$782,B$11)+'СЕТ СН'!$F$11+СВЦЭМ!$D$10+'СЕТ СН'!$F$5-'СЕТ СН'!$F$21</f>
        <v>4879.2265809099999</v>
      </c>
      <c r="C17" s="36">
        <f>SUMIFS(СВЦЭМ!$D$39:$D$782,СВЦЭМ!$A$39:$A$782,$A17,СВЦЭМ!$B$39:$B$782,C$11)+'СЕТ СН'!$F$11+СВЦЭМ!$D$10+'СЕТ СН'!$F$5-'СЕТ СН'!$F$21</f>
        <v>4928.6027181200006</v>
      </c>
      <c r="D17" s="36">
        <f>SUMIFS(СВЦЭМ!$D$39:$D$782,СВЦЭМ!$A$39:$A$782,$A17,СВЦЭМ!$B$39:$B$782,D$11)+'СЕТ СН'!$F$11+СВЦЭМ!$D$10+'СЕТ СН'!$F$5-'СЕТ СН'!$F$21</f>
        <v>4996.5360576900002</v>
      </c>
      <c r="E17" s="36">
        <f>SUMIFS(СВЦЭМ!$D$39:$D$782,СВЦЭМ!$A$39:$A$782,$A17,СВЦЭМ!$B$39:$B$782,E$11)+'СЕТ СН'!$F$11+СВЦЭМ!$D$10+'СЕТ СН'!$F$5-'СЕТ СН'!$F$21</f>
        <v>5049.5057565699999</v>
      </c>
      <c r="F17" s="36">
        <f>SUMIFS(СВЦЭМ!$D$39:$D$782,СВЦЭМ!$A$39:$A$782,$A17,СВЦЭМ!$B$39:$B$782,F$11)+'СЕТ СН'!$F$11+СВЦЭМ!$D$10+'СЕТ СН'!$F$5-'СЕТ СН'!$F$21</f>
        <v>5054.3571251000003</v>
      </c>
      <c r="G17" s="36">
        <f>SUMIFS(СВЦЭМ!$D$39:$D$782,СВЦЭМ!$A$39:$A$782,$A17,СВЦЭМ!$B$39:$B$782,G$11)+'СЕТ СН'!$F$11+СВЦЭМ!$D$10+'СЕТ СН'!$F$5-'СЕТ СН'!$F$21</f>
        <v>5049.7493716899999</v>
      </c>
      <c r="H17" s="36">
        <f>SUMIFS(СВЦЭМ!$D$39:$D$782,СВЦЭМ!$A$39:$A$782,$A17,СВЦЭМ!$B$39:$B$782,H$11)+'СЕТ СН'!$F$11+СВЦЭМ!$D$10+'СЕТ СН'!$F$5-'СЕТ СН'!$F$21</f>
        <v>4984.1988613900003</v>
      </c>
      <c r="I17" s="36">
        <f>SUMIFS(СВЦЭМ!$D$39:$D$782,СВЦЭМ!$A$39:$A$782,$A17,СВЦЭМ!$B$39:$B$782,I$11)+'СЕТ СН'!$F$11+СВЦЭМ!$D$10+'СЕТ СН'!$F$5-'СЕТ СН'!$F$21</f>
        <v>4934.1234575400003</v>
      </c>
      <c r="J17" s="36">
        <f>SUMIFS(СВЦЭМ!$D$39:$D$782,СВЦЭМ!$A$39:$A$782,$A17,СВЦЭМ!$B$39:$B$782,J$11)+'СЕТ СН'!$F$11+СВЦЭМ!$D$10+'СЕТ СН'!$F$5-'СЕТ СН'!$F$21</f>
        <v>4911.2160927799996</v>
      </c>
      <c r="K17" s="36">
        <f>SUMIFS(СВЦЭМ!$D$39:$D$782,СВЦЭМ!$A$39:$A$782,$A17,СВЦЭМ!$B$39:$B$782,K$11)+'СЕТ СН'!$F$11+СВЦЭМ!$D$10+'СЕТ СН'!$F$5-'СЕТ СН'!$F$21</f>
        <v>4886.35792365</v>
      </c>
      <c r="L17" s="36">
        <f>SUMIFS(СВЦЭМ!$D$39:$D$782,СВЦЭМ!$A$39:$A$782,$A17,СВЦЭМ!$B$39:$B$782,L$11)+'СЕТ СН'!$F$11+СВЦЭМ!$D$10+'СЕТ СН'!$F$5-'СЕТ СН'!$F$21</f>
        <v>4882.0963718500007</v>
      </c>
      <c r="M17" s="36">
        <f>SUMIFS(СВЦЭМ!$D$39:$D$782,СВЦЭМ!$A$39:$A$782,$A17,СВЦЭМ!$B$39:$B$782,M$11)+'СЕТ СН'!$F$11+СВЦЭМ!$D$10+'СЕТ СН'!$F$5-'СЕТ СН'!$F$21</f>
        <v>4904.0781482900002</v>
      </c>
      <c r="N17" s="36">
        <f>SUMIFS(СВЦЭМ!$D$39:$D$782,СВЦЭМ!$A$39:$A$782,$A17,СВЦЭМ!$B$39:$B$782,N$11)+'СЕТ СН'!$F$11+СВЦЭМ!$D$10+'СЕТ СН'!$F$5-'СЕТ СН'!$F$21</f>
        <v>4915.3384567100002</v>
      </c>
      <c r="O17" s="36">
        <f>SUMIFS(СВЦЭМ!$D$39:$D$782,СВЦЭМ!$A$39:$A$782,$A17,СВЦЭМ!$B$39:$B$782,O$11)+'СЕТ СН'!$F$11+СВЦЭМ!$D$10+'СЕТ СН'!$F$5-'СЕТ СН'!$F$21</f>
        <v>4917.07481362</v>
      </c>
      <c r="P17" s="36">
        <f>SUMIFS(СВЦЭМ!$D$39:$D$782,СВЦЭМ!$A$39:$A$782,$A17,СВЦЭМ!$B$39:$B$782,P$11)+'СЕТ СН'!$F$11+СВЦЭМ!$D$10+'СЕТ СН'!$F$5-'СЕТ СН'!$F$21</f>
        <v>4931.4668663600005</v>
      </c>
      <c r="Q17" s="36">
        <f>SUMIFS(СВЦЭМ!$D$39:$D$782,СВЦЭМ!$A$39:$A$782,$A17,СВЦЭМ!$B$39:$B$782,Q$11)+'СЕТ СН'!$F$11+СВЦЭМ!$D$10+'СЕТ СН'!$F$5-'СЕТ СН'!$F$21</f>
        <v>4947.7848374300002</v>
      </c>
      <c r="R17" s="36">
        <f>SUMIFS(СВЦЭМ!$D$39:$D$782,СВЦЭМ!$A$39:$A$782,$A17,СВЦЭМ!$B$39:$B$782,R$11)+'СЕТ СН'!$F$11+СВЦЭМ!$D$10+'СЕТ СН'!$F$5-'СЕТ СН'!$F$21</f>
        <v>4951.5275947999999</v>
      </c>
      <c r="S17" s="36">
        <f>SUMIFS(СВЦЭМ!$D$39:$D$782,СВЦЭМ!$A$39:$A$782,$A17,СВЦЭМ!$B$39:$B$782,S$11)+'СЕТ СН'!$F$11+СВЦЭМ!$D$10+'СЕТ СН'!$F$5-'СЕТ СН'!$F$21</f>
        <v>4936.94547513</v>
      </c>
      <c r="T17" s="36">
        <f>SUMIFS(СВЦЭМ!$D$39:$D$782,СВЦЭМ!$A$39:$A$782,$A17,СВЦЭМ!$B$39:$B$782,T$11)+'СЕТ СН'!$F$11+СВЦЭМ!$D$10+'СЕТ СН'!$F$5-'СЕТ СН'!$F$21</f>
        <v>4887.3907411700002</v>
      </c>
      <c r="U17" s="36">
        <f>SUMIFS(СВЦЭМ!$D$39:$D$782,СВЦЭМ!$A$39:$A$782,$A17,СВЦЭМ!$B$39:$B$782,U$11)+'СЕТ СН'!$F$11+СВЦЭМ!$D$10+'СЕТ СН'!$F$5-'СЕТ СН'!$F$21</f>
        <v>4893.4124905400004</v>
      </c>
      <c r="V17" s="36">
        <f>SUMIFS(СВЦЭМ!$D$39:$D$782,СВЦЭМ!$A$39:$A$782,$A17,СВЦЭМ!$B$39:$B$782,V$11)+'СЕТ СН'!$F$11+СВЦЭМ!$D$10+'СЕТ СН'!$F$5-'СЕТ СН'!$F$21</f>
        <v>4907.8116924700007</v>
      </c>
      <c r="W17" s="36">
        <f>SUMIFS(СВЦЭМ!$D$39:$D$782,СВЦЭМ!$A$39:$A$782,$A17,СВЦЭМ!$B$39:$B$782,W$11)+'СЕТ СН'!$F$11+СВЦЭМ!$D$10+'СЕТ СН'!$F$5-'СЕТ СН'!$F$21</f>
        <v>4926.4886474300001</v>
      </c>
      <c r="X17" s="36">
        <f>SUMIFS(СВЦЭМ!$D$39:$D$782,СВЦЭМ!$A$39:$A$782,$A17,СВЦЭМ!$B$39:$B$782,X$11)+'СЕТ СН'!$F$11+СВЦЭМ!$D$10+'СЕТ СН'!$F$5-'СЕТ СН'!$F$21</f>
        <v>4964.4217948900005</v>
      </c>
      <c r="Y17" s="36">
        <f>SUMIFS(СВЦЭМ!$D$39:$D$782,СВЦЭМ!$A$39:$A$782,$A17,СВЦЭМ!$B$39:$B$782,Y$11)+'СЕТ СН'!$F$11+СВЦЭМ!$D$10+'СЕТ СН'!$F$5-'СЕТ СН'!$F$21</f>
        <v>4985.3318849200004</v>
      </c>
    </row>
    <row r="18" spans="1:25" ht="15.75" x14ac:dyDescent="0.2">
      <c r="A18" s="35">
        <f t="shared" si="0"/>
        <v>45329</v>
      </c>
      <c r="B18" s="36">
        <f>SUMIFS(СВЦЭМ!$D$39:$D$782,СВЦЭМ!$A$39:$A$782,$A18,СВЦЭМ!$B$39:$B$782,B$11)+'СЕТ СН'!$F$11+СВЦЭМ!$D$10+'СЕТ СН'!$F$5-'СЕТ СН'!$F$21</f>
        <v>5010.0760905699999</v>
      </c>
      <c r="C18" s="36">
        <f>SUMIFS(СВЦЭМ!$D$39:$D$782,СВЦЭМ!$A$39:$A$782,$A18,СВЦЭМ!$B$39:$B$782,C$11)+'СЕТ СН'!$F$11+СВЦЭМ!$D$10+'СЕТ СН'!$F$5-'СЕТ СН'!$F$21</f>
        <v>5066.0942039600004</v>
      </c>
      <c r="D18" s="36">
        <f>SUMIFS(СВЦЭМ!$D$39:$D$782,СВЦЭМ!$A$39:$A$782,$A18,СВЦЭМ!$B$39:$B$782,D$11)+'СЕТ СН'!$F$11+СВЦЭМ!$D$10+'СЕТ СН'!$F$5-'СЕТ СН'!$F$21</f>
        <v>5110.5858068699999</v>
      </c>
      <c r="E18" s="36">
        <f>SUMIFS(СВЦЭМ!$D$39:$D$782,СВЦЭМ!$A$39:$A$782,$A18,СВЦЭМ!$B$39:$B$782,E$11)+'СЕТ СН'!$F$11+СВЦЭМ!$D$10+'СЕТ СН'!$F$5-'СЕТ СН'!$F$21</f>
        <v>5146.6819382100002</v>
      </c>
      <c r="F18" s="36">
        <f>SUMIFS(СВЦЭМ!$D$39:$D$782,СВЦЭМ!$A$39:$A$782,$A18,СВЦЭМ!$B$39:$B$782,F$11)+'СЕТ СН'!$F$11+СВЦЭМ!$D$10+'СЕТ СН'!$F$5-'СЕТ СН'!$F$21</f>
        <v>5130.7118009700007</v>
      </c>
      <c r="G18" s="36">
        <f>SUMIFS(СВЦЭМ!$D$39:$D$782,СВЦЭМ!$A$39:$A$782,$A18,СВЦЭМ!$B$39:$B$782,G$11)+'СЕТ СН'!$F$11+СВЦЭМ!$D$10+'СЕТ СН'!$F$5-'СЕТ СН'!$F$21</f>
        <v>5107.9265808999999</v>
      </c>
      <c r="H18" s="36">
        <f>SUMIFS(СВЦЭМ!$D$39:$D$782,СВЦЭМ!$A$39:$A$782,$A18,СВЦЭМ!$B$39:$B$782,H$11)+'СЕТ СН'!$F$11+СВЦЭМ!$D$10+'СЕТ СН'!$F$5-'СЕТ СН'!$F$21</f>
        <v>5059.9510605400001</v>
      </c>
      <c r="I18" s="36">
        <f>SUMIFS(СВЦЭМ!$D$39:$D$782,СВЦЭМ!$A$39:$A$782,$A18,СВЦЭМ!$B$39:$B$782,I$11)+'СЕТ СН'!$F$11+СВЦЭМ!$D$10+'СЕТ СН'!$F$5-'СЕТ СН'!$F$21</f>
        <v>5010.5221880899999</v>
      </c>
      <c r="J18" s="36">
        <f>SUMIFS(СВЦЭМ!$D$39:$D$782,СВЦЭМ!$A$39:$A$782,$A18,СВЦЭМ!$B$39:$B$782,J$11)+'СЕТ СН'!$F$11+СВЦЭМ!$D$10+'СЕТ СН'!$F$5-'СЕТ СН'!$F$21</f>
        <v>4965.3457300200007</v>
      </c>
      <c r="K18" s="36">
        <f>SUMIFS(СВЦЭМ!$D$39:$D$782,СВЦЭМ!$A$39:$A$782,$A18,СВЦЭМ!$B$39:$B$782,K$11)+'СЕТ СН'!$F$11+СВЦЭМ!$D$10+'СЕТ СН'!$F$5-'СЕТ СН'!$F$21</f>
        <v>4931.8232842899997</v>
      </c>
      <c r="L18" s="36">
        <f>SUMIFS(СВЦЭМ!$D$39:$D$782,СВЦЭМ!$A$39:$A$782,$A18,СВЦЭМ!$B$39:$B$782,L$11)+'СЕТ СН'!$F$11+СВЦЭМ!$D$10+'СЕТ СН'!$F$5-'СЕТ СН'!$F$21</f>
        <v>4921.4642323400003</v>
      </c>
      <c r="M18" s="36">
        <f>SUMIFS(СВЦЭМ!$D$39:$D$782,СВЦЭМ!$A$39:$A$782,$A18,СВЦЭМ!$B$39:$B$782,M$11)+'СЕТ СН'!$F$11+СВЦЭМ!$D$10+'СЕТ СН'!$F$5-'СЕТ СН'!$F$21</f>
        <v>4958.7820398100002</v>
      </c>
      <c r="N18" s="36">
        <f>SUMIFS(СВЦЭМ!$D$39:$D$782,СВЦЭМ!$A$39:$A$782,$A18,СВЦЭМ!$B$39:$B$782,N$11)+'СЕТ СН'!$F$11+СВЦЭМ!$D$10+'СЕТ СН'!$F$5-'СЕТ СН'!$F$21</f>
        <v>4977.8746313299998</v>
      </c>
      <c r="O18" s="36">
        <f>SUMIFS(СВЦЭМ!$D$39:$D$782,СВЦЭМ!$A$39:$A$782,$A18,СВЦЭМ!$B$39:$B$782,O$11)+'СЕТ СН'!$F$11+СВЦЭМ!$D$10+'СЕТ СН'!$F$5-'СЕТ СН'!$F$21</f>
        <v>4993.2278649199998</v>
      </c>
      <c r="P18" s="36">
        <f>SUMIFS(СВЦЭМ!$D$39:$D$782,СВЦЭМ!$A$39:$A$782,$A18,СВЦЭМ!$B$39:$B$782,P$11)+'СЕТ СН'!$F$11+СВЦЭМ!$D$10+'СЕТ СН'!$F$5-'СЕТ СН'!$F$21</f>
        <v>5016.4191621099999</v>
      </c>
      <c r="Q18" s="36">
        <f>SUMIFS(СВЦЭМ!$D$39:$D$782,СВЦЭМ!$A$39:$A$782,$A18,СВЦЭМ!$B$39:$B$782,Q$11)+'СЕТ СН'!$F$11+СВЦЭМ!$D$10+'СЕТ СН'!$F$5-'СЕТ СН'!$F$21</f>
        <v>5035.1747249400005</v>
      </c>
      <c r="R18" s="36">
        <f>SUMIFS(СВЦЭМ!$D$39:$D$782,СВЦЭМ!$A$39:$A$782,$A18,СВЦЭМ!$B$39:$B$782,R$11)+'СЕТ СН'!$F$11+СВЦЭМ!$D$10+'СЕТ СН'!$F$5-'СЕТ СН'!$F$21</f>
        <v>5049.5117246600003</v>
      </c>
      <c r="S18" s="36">
        <f>SUMIFS(СВЦЭМ!$D$39:$D$782,СВЦЭМ!$A$39:$A$782,$A18,СВЦЭМ!$B$39:$B$782,S$11)+'СЕТ СН'!$F$11+СВЦЭМ!$D$10+'СЕТ СН'!$F$5-'СЕТ СН'!$F$21</f>
        <v>5034.4316162200003</v>
      </c>
      <c r="T18" s="36">
        <f>SUMIFS(СВЦЭМ!$D$39:$D$782,СВЦЭМ!$A$39:$A$782,$A18,СВЦЭМ!$B$39:$B$782,T$11)+'СЕТ СН'!$F$11+СВЦЭМ!$D$10+'СЕТ СН'!$F$5-'СЕТ СН'!$F$21</f>
        <v>4987.7939803700001</v>
      </c>
      <c r="U18" s="36">
        <f>SUMIFS(СВЦЭМ!$D$39:$D$782,СВЦЭМ!$A$39:$A$782,$A18,СВЦЭМ!$B$39:$B$782,U$11)+'СЕТ СН'!$F$11+СВЦЭМ!$D$10+'СЕТ СН'!$F$5-'СЕТ СН'!$F$21</f>
        <v>4976.1387431399999</v>
      </c>
      <c r="V18" s="36">
        <f>SUMIFS(СВЦЭМ!$D$39:$D$782,СВЦЭМ!$A$39:$A$782,$A18,СВЦЭМ!$B$39:$B$782,V$11)+'СЕТ СН'!$F$11+СВЦЭМ!$D$10+'СЕТ СН'!$F$5-'СЕТ СН'!$F$21</f>
        <v>4983.0678120000002</v>
      </c>
      <c r="W18" s="36">
        <f>SUMIFS(СВЦЭМ!$D$39:$D$782,СВЦЭМ!$A$39:$A$782,$A18,СВЦЭМ!$B$39:$B$782,W$11)+'СЕТ СН'!$F$11+СВЦЭМ!$D$10+'СЕТ СН'!$F$5-'СЕТ СН'!$F$21</f>
        <v>5002.0953481300003</v>
      </c>
      <c r="X18" s="36">
        <f>SUMIFS(СВЦЭМ!$D$39:$D$782,СВЦЭМ!$A$39:$A$782,$A18,СВЦЭМ!$B$39:$B$782,X$11)+'СЕТ СН'!$F$11+СВЦЭМ!$D$10+'СЕТ СН'!$F$5-'СЕТ СН'!$F$21</f>
        <v>5032.0651594000001</v>
      </c>
      <c r="Y18" s="36">
        <f>SUMIFS(СВЦЭМ!$D$39:$D$782,СВЦЭМ!$A$39:$A$782,$A18,СВЦЭМ!$B$39:$B$782,Y$11)+'СЕТ СН'!$F$11+СВЦЭМ!$D$10+'СЕТ СН'!$F$5-'СЕТ СН'!$F$21</f>
        <v>5049.2639084600005</v>
      </c>
    </row>
    <row r="19" spans="1:25" ht="15.75" x14ac:dyDescent="0.2">
      <c r="A19" s="35">
        <f t="shared" si="0"/>
        <v>45330</v>
      </c>
      <c r="B19" s="36">
        <f>SUMIFS(СВЦЭМ!$D$39:$D$782,СВЦЭМ!$A$39:$A$782,$A19,СВЦЭМ!$B$39:$B$782,B$11)+'СЕТ СН'!$F$11+СВЦЭМ!$D$10+'СЕТ СН'!$F$5-'СЕТ СН'!$F$21</f>
        <v>5112.1054184100003</v>
      </c>
      <c r="C19" s="36">
        <f>SUMIFS(СВЦЭМ!$D$39:$D$782,СВЦЭМ!$A$39:$A$782,$A19,СВЦЭМ!$B$39:$B$782,C$11)+'СЕТ СН'!$F$11+СВЦЭМ!$D$10+'СЕТ СН'!$F$5-'СЕТ СН'!$F$21</f>
        <v>5148.1833272800004</v>
      </c>
      <c r="D19" s="36">
        <f>SUMIFS(СВЦЭМ!$D$39:$D$782,СВЦЭМ!$A$39:$A$782,$A19,СВЦЭМ!$B$39:$B$782,D$11)+'СЕТ СН'!$F$11+СВЦЭМ!$D$10+'СЕТ СН'!$F$5-'СЕТ СН'!$F$21</f>
        <v>5110.7695913000007</v>
      </c>
      <c r="E19" s="36">
        <f>SUMIFS(СВЦЭМ!$D$39:$D$782,СВЦЭМ!$A$39:$A$782,$A19,СВЦЭМ!$B$39:$B$782,E$11)+'СЕТ СН'!$F$11+СВЦЭМ!$D$10+'СЕТ СН'!$F$5-'СЕТ СН'!$F$21</f>
        <v>5118.43545619</v>
      </c>
      <c r="F19" s="36">
        <f>SUMIFS(СВЦЭМ!$D$39:$D$782,СВЦЭМ!$A$39:$A$782,$A19,СВЦЭМ!$B$39:$B$782,F$11)+'СЕТ СН'!$F$11+СВЦЭМ!$D$10+'СЕТ СН'!$F$5-'СЕТ СН'!$F$21</f>
        <v>5088.8667209100004</v>
      </c>
      <c r="G19" s="36">
        <f>SUMIFS(СВЦЭМ!$D$39:$D$782,СВЦЭМ!$A$39:$A$782,$A19,СВЦЭМ!$B$39:$B$782,G$11)+'СЕТ СН'!$F$11+СВЦЭМ!$D$10+'СЕТ СН'!$F$5-'СЕТ СН'!$F$21</f>
        <v>5074.46762588</v>
      </c>
      <c r="H19" s="36">
        <f>SUMIFS(СВЦЭМ!$D$39:$D$782,СВЦЭМ!$A$39:$A$782,$A19,СВЦЭМ!$B$39:$B$782,H$11)+'СЕТ СН'!$F$11+СВЦЭМ!$D$10+'СЕТ СН'!$F$5-'СЕТ СН'!$F$21</f>
        <v>5042.4700168300005</v>
      </c>
      <c r="I19" s="36">
        <f>SUMIFS(СВЦЭМ!$D$39:$D$782,СВЦЭМ!$A$39:$A$782,$A19,СВЦЭМ!$B$39:$B$782,I$11)+'СЕТ СН'!$F$11+СВЦЭМ!$D$10+'СЕТ СН'!$F$5-'СЕТ СН'!$F$21</f>
        <v>4965.8551841500002</v>
      </c>
      <c r="J19" s="36">
        <f>SUMIFS(СВЦЭМ!$D$39:$D$782,СВЦЭМ!$A$39:$A$782,$A19,СВЦЭМ!$B$39:$B$782,J$11)+'СЕТ СН'!$F$11+СВЦЭМ!$D$10+'СЕТ СН'!$F$5-'СЕТ СН'!$F$21</f>
        <v>4955.7345982699999</v>
      </c>
      <c r="K19" s="36">
        <f>SUMIFS(СВЦЭМ!$D$39:$D$782,СВЦЭМ!$A$39:$A$782,$A19,СВЦЭМ!$B$39:$B$782,K$11)+'СЕТ СН'!$F$11+СВЦЭМ!$D$10+'СЕТ СН'!$F$5-'СЕТ СН'!$F$21</f>
        <v>4926.1916990500004</v>
      </c>
      <c r="L19" s="36">
        <f>SUMIFS(СВЦЭМ!$D$39:$D$782,СВЦЭМ!$A$39:$A$782,$A19,СВЦЭМ!$B$39:$B$782,L$11)+'СЕТ СН'!$F$11+СВЦЭМ!$D$10+'СЕТ СН'!$F$5-'СЕТ СН'!$F$21</f>
        <v>4933.5452878599999</v>
      </c>
      <c r="M19" s="36">
        <f>SUMIFS(СВЦЭМ!$D$39:$D$782,СВЦЭМ!$A$39:$A$782,$A19,СВЦЭМ!$B$39:$B$782,M$11)+'СЕТ СН'!$F$11+СВЦЭМ!$D$10+'СЕТ СН'!$F$5-'СЕТ СН'!$F$21</f>
        <v>4953.4709969800006</v>
      </c>
      <c r="N19" s="36">
        <f>SUMIFS(СВЦЭМ!$D$39:$D$782,СВЦЭМ!$A$39:$A$782,$A19,СВЦЭМ!$B$39:$B$782,N$11)+'СЕТ СН'!$F$11+СВЦЭМ!$D$10+'СЕТ СН'!$F$5-'СЕТ СН'!$F$21</f>
        <v>4951.25836557</v>
      </c>
      <c r="O19" s="36">
        <f>SUMIFS(СВЦЭМ!$D$39:$D$782,СВЦЭМ!$A$39:$A$782,$A19,СВЦЭМ!$B$39:$B$782,O$11)+'СЕТ СН'!$F$11+СВЦЭМ!$D$10+'СЕТ СН'!$F$5-'СЕТ СН'!$F$21</f>
        <v>4979.1003228299996</v>
      </c>
      <c r="P19" s="36">
        <f>SUMIFS(СВЦЭМ!$D$39:$D$782,СВЦЭМ!$A$39:$A$782,$A19,СВЦЭМ!$B$39:$B$782,P$11)+'СЕТ СН'!$F$11+СВЦЭМ!$D$10+'СЕТ СН'!$F$5-'СЕТ СН'!$F$21</f>
        <v>5000.93388082</v>
      </c>
      <c r="Q19" s="36">
        <f>SUMIFS(СВЦЭМ!$D$39:$D$782,СВЦЭМ!$A$39:$A$782,$A19,СВЦЭМ!$B$39:$B$782,Q$11)+'СЕТ СН'!$F$11+СВЦЭМ!$D$10+'СЕТ СН'!$F$5-'СЕТ СН'!$F$21</f>
        <v>5009.0310535200006</v>
      </c>
      <c r="R19" s="36">
        <f>SUMIFS(СВЦЭМ!$D$39:$D$782,СВЦЭМ!$A$39:$A$782,$A19,СВЦЭМ!$B$39:$B$782,R$11)+'СЕТ СН'!$F$11+СВЦЭМ!$D$10+'СЕТ СН'!$F$5-'СЕТ СН'!$F$21</f>
        <v>5012.0096555700002</v>
      </c>
      <c r="S19" s="36">
        <f>SUMIFS(СВЦЭМ!$D$39:$D$782,СВЦЭМ!$A$39:$A$782,$A19,СВЦЭМ!$B$39:$B$782,S$11)+'СЕТ СН'!$F$11+СВЦЭМ!$D$10+'СЕТ СН'!$F$5-'СЕТ СН'!$F$21</f>
        <v>4993.2297642000003</v>
      </c>
      <c r="T19" s="36">
        <f>SUMIFS(СВЦЭМ!$D$39:$D$782,СВЦЭМ!$A$39:$A$782,$A19,СВЦЭМ!$B$39:$B$782,T$11)+'СЕТ СН'!$F$11+СВЦЭМ!$D$10+'СЕТ СН'!$F$5-'СЕТ СН'!$F$21</f>
        <v>4956.5850507900004</v>
      </c>
      <c r="U19" s="36">
        <f>SUMIFS(СВЦЭМ!$D$39:$D$782,СВЦЭМ!$A$39:$A$782,$A19,СВЦЭМ!$B$39:$B$782,U$11)+'СЕТ СН'!$F$11+СВЦЭМ!$D$10+'СЕТ СН'!$F$5-'СЕТ СН'!$F$21</f>
        <v>4957.9754911400005</v>
      </c>
      <c r="V19" s="36">
        <f>SUMIFS(СВЦЭМ!$D$39:$D$782,СВЦЭМ!$A$39:$A$782,$A19,СВЦЭМ!$B$39:$B$782,V$11)+'СЕТ СН'!$F$11+СВЦЭМ!$D$10+'СЕТ СН'!$F$5-'СЕТ СН'!$F$21</f>
        <v>4955.2104568200002</v>
      </c>
      <c r="W19" s="36">
        <f>SUMIFS(СВЦЭМ!$D$39:$D$782,СВЦЭМ!$A$39:$A$782,$A19,СВЦЭМ!$B$39:$B$782,W$11)+'СЕТ СН'!$F$11+СВЦЭМ!$D$10+'СЕТ СН'!$F$5-'СЕТ СН'!$F$21</f>
        <v>4973.2766298200004</v>
      </c>
      <c r="X19" s="36">
        <f>SUMIFS(СВЦЭМ!$D$39:$D$782,СВЦЭМ!$A$39:$A$782,$A19,СВЦЭМ!$B$39:$B$782,X$11)+'СЕТ СН'!$F$11+СВЦЭМ!$D$10+'СЕТ СН'!$F$5-'СЕТ СН'!$F$21</f>
        <v>5005.7779135600003</v>
      </c>
      <c r="Y19" s="36">
        <f>SUMIFS(СВЦЭМ!$D$39:$D$782,СВЦЭМ!$A$39:$A$782,$A19,СВЦЭМ!$B$39:$B$782,Y$11)+'СЕТ СН'!$F$11+СВЦЭМ!$D$10+'СЕТ СН'!$F$5-'СЕТ СН'!$F$21</f>
        <v>5013.10701462</v>
      </c>
    </row>
    <row r="20" spans="1:25" ht="15.75" x14ac:dyDescent="0.2">
      <c r="A20" s="35">
        <f t="shared" si="0"/>
        <v>45331</v>
      </c>
      <c r="B20" s="36">
        <f>SUMIFS(СВЦЭМ!$D$39:$D$782,СВЦЭМ!$A$39:$A$782,$A20,СВЦЭМ!$B$39:$B$782,B$11)+'СЕТ СН'!$F$11+СВЦЭМ!$D$10+'СЕТ СН'!$F$5-'СЕТ СН'!$F$21</f>
        <v>5073.3144183900004</v>
      </c>
      <c r="C20" s="36">
        <f>SUMIFS(СВЦЭМ!$D$39:$D$782,СВЦЭМ!$A$39:$A$782,$A20,СВЦЭМ!$B$39:$B$782,C$11)+'СЕТ СН'!$F$11+СВЦЭМ!$D$10+'СЕТ СН'!$F$5-'СЕТ СН'!$F$21</f>
        <v>5124.5128047400003</v>
      </c>
      <c r="D20" s="36">
        <f>SUMIFS(СВЦЭМ!$D$39:$D$782,СВЦЭМ!$A$39:$A$782,$A20,СВЦЭМ!$B$39:$B$782,D$11)+'СЕТ СН'!$F$11+СВЦЭМ!$D$10+'СЕТ СН'!$F$5-'СЕТ СН'!$F$21</f>
        <v>5142.7630512100004</v>
      </c>
      <c r="E20" s="36">
        <f>SUMIFS(СВЦЭМ!$D$39:$D$782,СВЦЭМ!$A$39:$A$782,$A20,СВЦЭМ!$B$39:$B$782,E$11)+'СЕТ СН'!$F$11+СВЦЭМ!$D$10+'СЕТ СН'!$F$5-'СЕТ СН'!$F$21</f>
        <v>5153.9947693900003</v>
      </c>
      <c r="F20" s="36">
        <f>SUMIFS(СВЦЭМ!$D$39:$D$782,СВЦЭМ!$A$39:$A$782,$A20,СВЦЭМ!$B$39:$B$782,F$11)+'СЕТ СН'!$F$11+СВЦЭМ!$D$10+'СЕТ СН'!$F$5-'СЕТ СН'!$F$21</f>
        <v>5156.6772463899997</v>
      </c>
      <c r="G20" s="36">
        <f>SUMIFS(СВЦЭМ!$D$39:$D$782,СВЦЭМ!$A$39:$A$782,$A20,СВЦЭМ!$B$39:$B$782,G$11)+'СЕТ СН'!$F$11+СВЦЭМ!$D$10+'СЕТ СН'!$F$5-'СЕТ СН'!$F$21</f>
        <v>5123.1227617000004</v>
      </c>
      <c r="H20" s="36">
        <f>SUMIFS(СВЦЭМ!$D$39:$D$782,СВЦЭМ!$A$39:$A$782,$A20,СВЦЭМ!$B$39:$B$782,H$11)+'СЕТ СН'!$F$11+СВЦЭМ!$D$10+'СЕТ СН'!$F$5-'СЕТ СН'!$F$21</f>
        <v>5060.3094772800005</v>
      </c>
      <c r="I20" s="36">
        <f>SUMIFS(СВЦЭМ!$D$39:$D$782,СВЦЭМ!$A$39:$A$782,$A20,СВЦЭМ!$B$39:$B$782,I$11)+'СЕТ СН'!$F$11+СВЦЭМ!$D$10+'СЕТ СН'!$F$5-'СЕТ СН'!$F$21</f>
        <v>5002.2611119000003</v>
      </c>
      <c r="J20" s="36">
        <f>SUMIFS(СВЦЭМ!$D$39:$D$782,СВЦЭМ!$A$39:$A$782,$A20,СВЦЭМ!$B$39:$B$782,J$11)+'СЕТ СН'!$F$11+СВЦЭМ!$D$10+'СЕТ СН'!$F$5-'СЕТ СН'!$F$21</f>
        <v>4965.2549236300001</v>
      </c>
      <c r="K20" s="36">
        <f>SUMIFS(СВЦЭМ!$D$39:$D$782,СВЦЭМ!$A$39:$A$782,$A20,СВЦЭМ!$B$39:$B$782,K$11)+'СЕТ СН'!$F$11+СВЦЭМ!$D$10+'СЕТ СН'!$F$5-'СЕТ СН'!$F$21</f>
        <v>4958.8997464000004</v>
      </c>
      <c r="L20" s="36">
        <f>SUMIFS(СВЦЭМ!$D$39:$D$782,СВЦЭМ!$A$39:$A$782,$A20,СВЦЭМ!$B$39:$B$782,L$11)+'СЕТ СН'!$F$11+СВЦЭМ!$D$10+'СЕТ СН'!$F$5-'СЕТ СН'!$F$21</f>
        <v>4949.3519101700003</v>
      </c>
      <c r="M20" s="36">
        <f>SUMIFS(СВЦЭМ!$D$39:$D$782,СВЦЭМ!$A$39:$A$782,$A20,СВЦЭМ!$B$39:$B$782,M$11)+'СЕТ СН'!$F$11+СВЦЭМ!$D$10+'СЕТ СН'!$F$5-'СЕТ СН'!$F$21</f>
        <v>4966.6228721900006</v>
      </c>
      <c r="N20" s="36">
        <f>SUMIFS(СВЦЭМ!$D$39:$D$782,СВЦЭМ!$A$39:$A$782,$A20,СВЦЭМ!$B$39:$B$782,N$11)+'СЕТ СН'!$F$11+СВЦЭМ!$D$10+'СЕТ СН'!$F$5-'СЕТ СН'!$F$21</f>
        <v>4981.1309576800004</v>
      </c>
      <c r="O20" s="36">
        <f>SUMIFS(СВЦЭМ!$D$39:$D$782,СВЦЭМ!$A$39:$A$782,$A20,СВЦЭМ!$B$39:$B$782,O$11)+'СЕТ СН'!$F$11+СВЦЭМ!$D$10+'СЕТ СН'!$F$5-'СЕТ СН'!$F$21</f>
        <v>4987.4687468900001</v>
      </c>
      <c r="P20" s="36">
        <f>SUMIFS(СВЦЭМ!$D$39:$D$782,СВЦЭМ!$A$39:$A$782,$A20,СВЦЭМ!$B$39:$B$782,P$11)+'СЕТ СН'!$F$11+СВЦЭМ!$D$10+'СЕТ СН'!$F$5-'СЕТ СН'!$F$21</f>
        <v>5012.5228784999999</v>
      </c>
      <c r="Q20" s="36">
        <f>SUMIFS(СВЦЭМ!$D$39:$D$782,СВЦЭМ!$A$39:$A$782,$A20,СВЦЭМ!$B$39:$B$782,Q$11)+'СЕТ СН'!$F$11+СВЦЭМ!$D$10+'СЕТ СН'!$F$5-'СЕТ СН'!$F$21</f>
        <v>5026.9988381800003</v>
      </c>
      <c r="R20" s="36">
        <f>SUMIFS(СВЦЭМ!$D$39:$D$782,СВЦЭМ!$A$39:$A$782,$A20,СВЦЭМ!$B$39:$B$782,R$11)+'СЕТ СН'!$F$11+СВЦЭМ!$D$10+'СЕТ СН'!$F$5-'СЕТ СН'!$F$21</f>
        <v>5025.1490589599998</v>
      </c>
      <c r="S20" s="36">
        <f>SUMIFS(СВЦЭМ!$D$39:$D$782,СВЦЭМ!$A$39:$A$782,$A20,СВЦЭМ!$B$39:$B$782,S$11)+'СЕТ СН'!$F$11+СВЦЭМ!$D$10+'СЕТ СН'!$F$5-'СЕТ СН'!$F$21</f>
        <v>5022.8371456700006</v>
      </c>
      <c r="T20" s="36">
        <f>SUMIFS(СВЦЭМ!$D$39:$D$782,СВЦЭМ!$A$39:$A$782,$A20,СВЦЭМ!$B$39:$B$782,T$11)+'СЕТ СН'!$F$11+СВЦЭМ!$D$10+'СЕТ СН'!$F$5-'СЕТ СН'!$F$21</f>
        <v>4974.2500506699998</v>
      </c>
      <c r="U20" s="36">
        <f>SUMIFS(СВЦЭМ!$D$39:$D$782,СВЦЭМ!$A$39:$A$782,$A20,СВЦЭМ!$B$39:$B$782,U$11)+'СЕТ СН'!$F$11+СВЦЭМ!$D$10+'СЕТ СН'!$F$5-'СЕТ СН'!$F$21</f>
        <v>4976.78063174</v>
      </c>
      <c r="V20" s="36">
        <f>SUMIFS(СВЦЭМ!$D$39:$D$782,СВЦЭМ!$A$39:$A$782,$A20,СВЦЭМ!$B$39:$B$782,V$11)+'СЕТ СН'!$F$11+СВЦЭМ!$D$10+'СЕТ СН'!$F$5-'СЕТ СН'!$F$21</f>
        <v>4976.59341855</v>
      </c>
      <c r="W20" s="36">
        <f>SUMIFS(СВЦЭМ!$D$39:$D$782,СВЦЭМ!$A$39:$A$782,$A20,СВЦЭМ!$B$39:$B$782,W$11)+'СЕТ СН'!$F$11+СВЦЭМ!$D$10+'СЕТ СН'!$F$5-'СЕТ СН'!$F$21</f>
        <v>4978.17189934</v>
      </c>
      <c r="X20" s="36">
        <f>SUMIFS(СВЦЭМ!$D$39:$D$782,СВЦЭМ!$A$39:$A$782,$A20,СВЦЭМ!$B$39:$B$782,X$11)+'СЕТ СН'!$F$11+СВЦЭМ!$D$10+'СЕТ СН'!$F$5-'СЕТ СН'!$F$21</f>
        <v>5009.9367548800001</v>
      </c>
      <c r="Y20" s="36">
        <f>SUMIFS(СВЦЭМ!$D$39:$D$782,СВЦЭМ!$A$39:$A$782,$A20,СВЦЭМ!$B$39:$B$782,Y$11)+'СЕТ СН'!$F$11+СВЦЭМ!$D$10+'СЕТ СН'!$F$5-'СЕТ СН'!$F$21</f>
        <v>5106.4798959099999</v>
      </c>
    </row>
    <row r="21" spans="1:25" ht="15.75" x14ac:dyDescent="0.2">
      <c r="A21" s="35">
        <f t="shared" si="0"/>
        <v>45332</v>
      </c>
      <c r="B21" s="36">
        <f>SUMIFS(СВЦЭМ!$D$39:$D$782,СВЦЭМ!$A$39:$A$782,$A21,СВЦЭМ!$B$39:$B$782,B$11)+'СЕТ СН'!$F$11+СВЦЭМ!$D$10+'СЕТ СН'!$F$5-'СЕТ СН'!$F$21</f>
        <v>5079.6765480800004</v>
      </c>
      <c r="C21" s="36">
        <f>SUMIFS(СВЦЭМ!$D$39:$D$782,СВЦЭМ!$A$39:$A$782,$A21,СВЦЭМ!$B$39:$B$782,C$11)+'СЕТ СН'!$F$11+СВЦЭМ!$D$10+'СЕТ СН'!$F$5-'СЕТ СН'!$F$21</f>
        <v>5085.9189180800004</v>
      </c>
      <c r="D21" s="36">
        <f>SUMIFS(СВЦЭМ!$D$39:$D$782,СВЦЭМ!$A$39:$A$782,$A21,СВЦЭМ!$B$39:$B$782,D$11)+'СЕТ СН'!$F$11+СВЦЭМ!$D$10+'СЕТ СН'!$F$5-'СЕТ СН'!$F$21</f>
        <v>5120.5109582799996</v>
      </c>
      <c r="E21" s="36">
        <f>SUMIFS(СВЦЭМ!$D$39:$D$782,СВЦЭМ!$A$39:$A$782,$A21,СВЦЭМ!$B$39:$B$782,E$11)+'СЕТ СН'!$F$11+СВЦЭМ!$D$10+'СЕТ СН'!$F$5-'СЕТ СН'!$F$21</f>
        <v>5135.1566218099997</v>
      </c>
      <c r="F21" s="36">
        <f>SUMIFS(СВЦЭМ!$D$39:$D$782,СВЦЭМ!$A$39:$A$782,$A21,СВЦЭМ!$B$39:$B$782,F$11)+'СЕТ СН'!$F$11+СВЦЭМ!$D$10+'СЕТ СН'!$F$5-'СЕТ СН'!$F$21</f>
        <v>5134.1127922100004</v>
      </c>
      <c r="G21" s="36">
        <f>SUMIFS(СВЦЭМ!$D$39:$D$782,СВЦЭМ!$A$39:$A$782,$A21,СВЦЭМ!$B$39:$B$782,G$11)+'СЕТ СН'!$F$11+СВЦЭМ!$D$10+'СЕТ СН'!$F$5-'СЕТ СН'!$F$21</f>
        <v>5111.3247549799999</v>
      </c>
      <c r="H21" s="36">
        <f>SUMIFS(СВЦЭМ!$D$39:$D$782,СВЦЭМ!$A$39:$A$782,$A21,СВЦЭМ!$B$39:$B$782,H$11)+'СЕТ СН'!$F$11+СВЦЭМ!$D$10+'СЕТ СН'!$F$5-'СЕТ СН'!$F$21</f>
        <v>5086.0958181799997</v>
      </c>
      <c r="I21" s="36">
        <f>SUMIFS(СВЦЭМ!$D$39:$D$782,СВЦЭМ!$A$39:$A$782,$A21,СВЦЭМ!$B$39:$B$782,I$11)+'СЕТ СН'!$F$11+СВЦЭМ!$D$10+'СЕТ СН'!$F$5-'СЕТ СН'!$F$21</f>
        <v>5064.0006828400001</v>
      </c>
      <c r="J21" s="36">
        <f>SUMIFS(СВЦЭМ!$D$39:$D$782,СВЦЭМ!$A$39:$A$782,$A21,СВЦЭМ!$B$39:$B$782,J$11)+'СЕТ СН'!$F$11+СВЦЭМ!$D$10+'СЕТ СН'!$F$5-'СЕТ СН'!$F$21</f>
        <v>5020.4484195700006</v>
      </c>
      <c r="K21" s="36">
        <f>SUMIFS(СВЦЭМ!$D$39:$D$782,СВЦЭМ!$A$39:$A$782,$A21,СВЦЭМ!$B$39:$B$782,K$11)+'СЕТ СН'!$F$11+СВЦЭМ!$D$10+'СЕТ СН'!$F$5-'СЕТ СН'!$F$21</f>
        <v>4974.3319723100003</v>
      </c>
      <c r="L21" s="36">
        <f>SUMIFS(СВЦЭМ!$D$39:$D$782,СВЦЭМ!$A$39:$A$782,$A21,СВЦЭМ!$B$39:$B$782,L$11)+'СЕТ СН'!$F$11+СВЦЭМ!$D$10+'СЕТ СН'!$F$5-'СЕТ СН'!$F$21</f>
        <v>4953.9727492800002</v>
      </c>
      <c r="M21" s="36">
        <f>SUMIFS(СВЦЭМ!$D$39:$D$782,СВЦЭМ!$A$39:$A$782,$A21,СВЦЭМ!$B$39:$B$782,M$11)+'СЕТ СН'!$F$11+СВЦЭМ!$D$10+'СЕТ СН'!$F$5-'СЕТ СН'!$F$21</f>
        <v>4963.0561885799998</v>
      </c>
      <c r="N21" s="36">
        <f>SUMIFS(СВЦЭМ!$D$39:$D$782,СВЦЭМ!$A$39:$A$782,$A21,СВЦЭМ!$B$39:$B$782,N$11)+'СЕТ СН'!$F$11+СВЦЭМ!$D$10+'СЕТ СН'!$F$5-'СЕТ СН'!$F$21</f>
        <v>4983.8017252600002</v>
      </c>
      <c r="O21" s="36">
        <f>SUMIFS(СВЦЭМ!$D$39:$D$782,СВЦЭМ!$A$39:$A$782,$A21,СВЦЭМ!$B$39:$B$782,O$11)+'СЕТ СН'!$F$11+СВЦЭМ!$D$10+'СЕТ СН'!$F$5-'СЕТ СН'!$F$21</f>
        <v>4998.1891384400005</v>
      </c>
      <c r="P21" s="36">
        <f>SUMIFS(СВЦЭМ!$D$39:$D$782,СВЦЭМ!$A$39:$A$782,$A21,СВЦЭМ!$B$39:$B$782,P$11)+'СЕТ СН'!$F$11+СВЦЭМ!$D$10+'СЕТ СН'!$F$5-'СЕТ СН'!$F$21</f>
        <v>5015.6695401800007</v>
      </c>
      <c r="Q21" s="36">
        <f>SUMIFS(СВЦЭМ!$D$39:$D$782,СВЦЭМ!$A$39:$A$782,$A21,СВЦЭМ!$B$39:$B$782,Q$11)+'СЕТ СН'!$F$11+СВЦЭМ!$D$10+'СЕТ СН'!$F$5-'СЕТ СН'!$F$21</f>
        <v>5031.4744245500005</v>
      </c>
      <c r="R21" s="36">
        <f>SUMIFS(СВЦЭМ!$D$39:$D$782,СВЦЭМ!$A$39:$A$782,$A21,СВЦЭМ!$B$39:$B$782,R$11)+'СЕТ СН'!$F$11+СВЦЭМ!$D$10+'СЕТ СН'!$F$5-'СЕТ СН'!$F$21</f>
        <v>5045.6246827100003</v>
      </c>
      <c r="S21" s="36">
        <f>SUMIFS(СВЦЭМ!$D$39:$D$782,СВЦЭМ!$A$39:$A$782,$A21,СВЦЭМ!$B$39:$B$782,S$11)+'СЕТ СН'!$F$11+СВЦЭМ!$D$10+'СЕТ СН'!$F$5-'СЕТ СН'!$F$21</f>
        <v>5017.6656583800004</v>
      </c>
      <c r="T21" s="36">
        <f>SUMIFS(СВЦЭМ!$D$39:$D$782,СВЦЭМ!$A$39:$A$782,$A21,СВЦЭМ!$B$39:$B$782,T$11)+'СЕТ СН'!$F$11+СВЦЭМ!$D$10+'СЕТ СН'!$F$5-'СЕТ СН'!$F$21</f>
        <v>4974.6985456000002</v>
      </c>
      <c r="U21" s="36">
        <f>SUMIFS(СВЦЭМ!$D$39:$D$782,СВЦЭМ!$A$39:$A$782,$A21,СВЦЭМ!$B$39:$B$782,U$11)+'СЕТ СН'!$F$11+СВЦЭМ!$D$10+'СЕТ СН'!$F$5-'СЕТ СН'!$F$21</f>
        <v>4970.0802484800006</v>
      </c>
      <c r="V21" s="36">
        <f>SUMIFS(СВЦЭМ!$D$39:$D$782,СВЦЭМ!$A$39:$A$782,$A21,СВЦЭМ!$B$39:$B$782,V$11)+'СЕТ СН'!$F$11+СВЦЭМ!$D$10+'СЕТ СН'!$F$5-'СЕТ СН'!$F$21</f>
        <v>4981.7702954300003</v>
      </c>
      <c r="W21" s="36">
        <f>SUMIFS(СВЦЭМ!$D$39:$D$782,СВЦЭМ!$A$39:$A$782,$A21,СВЦЭМ!$B$39:$B$782,W$11)+'СЕТ СН'!$F$11+СВЦЭМ!$D$10+'СЕТ СН'!$F$5-'СЕТ СН'!$F$21</f>
        <v>4986.1073106900003</v>
      </c>
      <c r="X21" s="36">
        <f>SUMIFS(СВЦЭМ!$D$39:$D$782,СВЦЭМ!$A$39:$A$782,$A21,СВЦЭМ!$B$39:$B$782,X$11)+'СЕТ СН'!$F$11+СВЦЭМ!$D$10+'СЕТ СН'!$F$5-'СЕТ СН'!$F$21</f>
        <v>5005.7761631600006</v>
      </c>
      <c r="Y21" s="36">
        <f>SUMIFS(СВЦЭМ!$D$39:$D$782,СВЦЭМ!$A$39:$A$782,$A21,СВЦЭМ!$B$39:$B$782,Y$11)+'СЕТ СН'!$F$11+СВЦЭМ!$D$10+'СЕТ СН'!$F$5-'СЕТ СН'!$F$21</f>
        <v>5025.2670059100001</v>
      </c>
    </row>
    <row r="22" spans="1:25" ht="15.75" x14ac:dyDescent="0.2">
      <c r="A22" s="35">
        <f t="shared" si="0"/>
        <v>45333</v>
      </c>
      <c r="B22" s="36">
        <f>SUMIFS(СВЦЭМ!$D$39:$D$782,СВЦЭМ!$A$39:$A$782,$A22,СВЦЭМ!$B$39:$B$782,B$11)+'СЕТ СН'!$F$11+СВЦЭМ!$D$10+'СЕТ СН'!$F$5-'СЕТ СН'!$F$21</f>
        <v>5003.2874436500006</v>
      </c>
      <c r="C22" s="36">
        <f>SUMIFS(СВЦЭМ!$D$39:$D$782,СВЦЭМ!$A$39:$A$782,$A22,СВЦЭМ!$B$39:$B$782,C$11)+'СЕТ СН'!$F$11+СВЦЭМ!$D$10+'СЕТ СН'!$F$5-'СЕТ СН'!$F$21</f>
        <v>5052.2795391300006</v>
      </c>
      <c r="D22" s="36">
        <f>SUMIFS(СВЦЭМ!$D$39:$D$782,СВЦЭМ!$A$39:$A$782,$A22,СВЦЭМ!$B$39:$B$782,D$11)+'СЕТ СН'!$F$11+СВЦЭМ!$D$10+'СЕТ СН'!$F$5-'СЕТ СН'!$F$21</f>
        <v>5084.5266870699998</v>
      </c>
      <c r="E22" s="36">
        <f>SUMIFS(СВЦЭМ!$D$39:$D$782,СВЦЭМ!$A$39:$A$782,$A22,СВЦЭМ!$B$39:$B$782,E$11)+'СЕТ СН'!$F$11+СВЦЭМ!$D$10+'СЕТ СН'!$F$5-'СЕТ СН'!$F$21</f>
        <v>5097.8369018499998</v>
      </c>
      <c r="F22" s="36">
        <f>SUMIFS(СВЦЭМ!$D$39:$D$782,СВЦЭМ!$A$39:$A$782,$A22,СВЦЭМ!$B$39:$B$782,F$11)+'СЕТ СН'!$F$11+СВЦЭМ!$D$10+'СЕТ СН'!$F$5-'СЕТ СН'!$F$21</f>
        <v>5089.80758831</v>
      </c>
      <c r="G22" s="36">
        <f>SUMIFS(СВЦЭМ!$D$39:$D$782,СВЦЭМ!$A$39:$A$782,$A22,СВЦЭМ!$B$39:$B$782,G$11)+'СЕТ СН'!$F$11+СВЦЭМ!$D$10+'СЕТ СН'!$F$5-'СЕТ СН'!$F$21</f>
        <v>5074.2995984099998</v>
      </c>
      <c r="H22" s="36">
        <f>SUMIFS(СВЦЭМ!$D$39:$D$782,СВЦЭМ!$A$39:$A$782,$A22,СВЦЭМ!$B$39:$B$782,H$11)+'СЕТ СН'!$F$11+СВЦЭМ!$D$10+'СЕТ СН'!$F$5-'СЕТ СН'!$F$21</f>
        <v>5037.6590233500001</v>
      </c>
      <c r="I22" s="36">
        <f>SUMIFS(СВЦЭМ!$D$39:$D$782,СВЦЭМ!$A$39:$A$782,$A22,СВЦЭМ!$B$39:$B$782,I$11)+'СЕТ СН'!$F$11+СВЦЭМ!$D$10+'СЕТ СН'!$F$5-'СЕТ СН'!$F$21</f>
        <v>5033.54278772</v>
      </c>
      <c r="J22" s="36">
        <f>SUMIFS(СВЦЭМ!$D$39:$D$782,СВЦЭМ!$A$39:$A$782,$A22,СВЦЭМ!$B$39:$B$782,J$11)+'СЕТ СН'!$F$11+СВЦЭМ!$D$10+'СЕТ СН'!$F$5-'СЕТ СН'!$F$21</f>
        <v>4991.6378459799998</v>
      </c>
      <c r="K22" s="36">
        <f>SUMIFS(СВЦЭМ!$D$39:$D$782,СВЦЭМ!$A$39:$A$782,$A22,СВЦЭМ!$B$39:$B$782,K$11)+'СЕТ СН'!$F$11+СВЦЭМ!$D$10+'СЕТ СН'!$F$5-'СЕТ СН'!$F$21</f>
        <v>4946.6996165700002</v>
      </c>
      <c r="L22" s="36">
        <f>SUMIFS(СВЦЭМ!$D$39:$D$782,СВЦЭМ!$A$39:$A$782,$A22,СВЦЭМ!$B$39:$B$782,L$11)+'СЕТ СН'!$F$11+СВЦЭМ!$D$10+'СЕТ СН'!$F$5-'СЕТ СН'!$F$21</f>
        <v>4950.1422991300005</v>
      </c>
      <c r="M22" s="36">
        <f>SUMIFS(СВЦЭМ!$D$39:$D$782,СВЦЭМ!$A$39:$A$782,$A22,СВЦЭМ!$B$39:$B$782,M$11)+'СЕТ СН'!$F$11+СВЦЭМ!$D$10+'СЕТ СН'!$F$5-'СЕТ СН'!$F$21</f>
        <v>4963.4042393999998</v>
      </c>
      <c r="N22" s="36">
        <f>SUMIFS(СВЦЭМ!$D$39:$D$782,СВЦЭМ!$A$39:$A$782,$A22,СВЦЭМ!$B$39:$B$782,N$11)+'СЕТ СН'!$F$11+СВЦЭМ!$D$10+'СЕТ СН'!$F$5-'СЕТ СН'!$F$21</f>
        <v>4983.7581791400007</v>
      </c>
      <c r="O22" s="36">
        <f>SUMIFS(СВЦЭМ!$D$39:$D$782,СВЦЭМ!$A$39:$A$782,$A22,СВЦЭМ!$B$39:$B$782,O$11)+'СЕТ СН'!$F$11+СВЦЭМ!$D$10+'СЕТ СН'!$F$5-'СЕТ СН'!$F$21</f>
        <v>5000.9434929600002</v>
      </c>
      <c r="P22" s="36">
        <f>SUMIFS(СВЦЭМ!$D$39:$D$782,СВЦЭМ!$A$39:$A$782,$A22,СВЦЭМ!$B$39:$B$782,P$11)+'СЕТ СН'!$F$11+СВЦЭМ!$D$10+'СЕТ СН'!$F$5-'СЕТ СН'!$F$21</f>
        <v>5022.2309211499996</v>
      </c>
      <c r="Q22" s="36">
        <f>SUMIFS(СВЦЭМ!$D$39:$D$782,СВЦЭМ!$A$39:$A$782,$A22,СВЦЭМ!$B$39:$B$782,Q$11)+'СЕТ СН'!$F$11+СВЦЭМ!$D$10+'СЕТ СН'!$F$5-'СЕТ СН'!$F$21</f>
        <v>5045.0616399099999</v>
      </c>
      <c r="R22" s="36">
        <f>SUMIFS(СВЦЭМ!$D$39:$D$782,СВЦЭМ!$A$39:$A$782,$A22,СВЦЭМ!$B$39:$B$782,R$11)+'СЕТ СН'!$F$11+СВЦЭМ!$D$10+'СЕТ СН'!$F$5-'СЕТ СН'!$F$21</f>
        <v>5041.3043291200001</v>
      </c>
      <c r="S22" s="36">
        <f>SUMIFS(СВЦЭМ!$D$39:$D$782,СВЦЭМ!$A$39:$A$782,$A22,СВЦЭМ!$B$39:$B$782,S$11)+'СЕТ СН'!$F$11+СВЦЭМ!$D$10+'СЕТ СН'!$F$5-'СЕТ СН'!$F$21</f>
        <v>5007.60034378</v>
      </c>
      <c r="T22" s="36">
        <f>SUMIFS(СВЦЭМ!$D$39:$D$782,СВЦЭМ!$A$39:$A$782,$A22,СВЦЭМ!$B$39:$B$782,T$11)+'СЕТ СН'!$F$11+СВЦЭМ!$D$10+'СЕТ СН'!$F$5-'СЕТ СН'!$F$21</f>
        <v>4959.0250950400005</v>
      </c>
      <c r="U22" s="36">
        <f>SUMIFS(СВЦЭМ!$D$39:$D$782,СВЦЭМ!$A$39:$A$782,$A22,СВЦЭМ!$B$39:$B$782,U$11)+'СЕТ СН'!$F$11+СВЦЭМ!$D$10+'СЕТ СН'!$F$5-'СЕТ СН'!$F$21</f>
        <v>4945.6035824199998</v>
      </c>
      <c r="V22" s="36">
        <f>SUMIFS(СВЦЭМ!$D$39:$D$782,СВЦЭМ!$A$39:$A$782,$A22,СВЦЭМ!$B$39:$B$782,V$11)+'СЕТ СН'!$F$11+СВЦЭМ!$D$10+'СЕТ СН'!$F$5-'СЕТ СН'!$F$21</f>
        <v>4970.8366084500003</v>
      </c>
      <c r="W22" s="36">
        <f>SUMIFS(СВЦЭМ!$D$39:$D$782,СВЦЭМ!$A$39:$A$782,$A22,СВЦЭМ!$B$39:$B$782,W$11)+'СЕТ СН'!$F$11+СВЦЭМ!$D$10+'СЕТ СН'!$F$5-'СЕТ СН'!$F$21</f>
        <v>4978.9189804500002</v>
      </c>
      <c r="X22" s="36">
        <f>SUMIFS(СВЦЭМ!$D$39:$D$782,СВЦЭМ!$A$39:$A$782,$A22,СВЦЭМ!$B$39:$B$782,X$11)+'СЕТ СН'!$F$11+СВЦЭМ!$D$10+'СЕТ СН'!$F$5-'СЕТ СН'!$F$21</f>
        <v>5022.1665813</v>
      </c>
      <c r="Y22" s="36">
        <f>SUMIFS(СВЦЭМ!$D$39:$D$782,СВЦЭМ!$A$39:$A$782,$A22,СВЦЭМ!$B$39:$B$782,Y$11)+'СЕТ СН'!$F$11+СВЦЭМ!$D$10+'СЕТ СН'!$F$5-'СЕТ СН'!$F$21</f>
        <v>5033.7932645800001</v>
      </c>
    </row>
    <row r="23" spans="1:25" ht="15.75" x14ac:dyDescent="0.2">
      <c r="A23" s="35">
        <f t="shared" si="0"/>
        <v>45334</v>
      </c>
      <c r="B23" s="36">
        <f>SUMIFS(СВЦЭМ!$D$39:$D$782,СВЦЭМ!$A$39:$A$782,$A23,СВЦЭМ!$B$39:$B$782,B$11)+'СЕТ СН'!$F$11+СВЦЭМ!$D$10+'СЕТ СН'!$F$5-'СЕТ СН'!$F$21</f>
        <v>4983.61538131</v>
      </c>
      <c r="C23" s="36">
        <f>SUMIFS(СВЦЭМ!$D$39:$D$782,СВЦЭМ!$A$39:$A$782,$A23,СВЦЭМ!$B$39:$B$782,C$11)+'СЕТ СН'!$F$11+СВЦЭМ!$D$10+'СЕТ СН'!$F$5-'СЕТ СН'!$F$21</f>
        <v>5024.11963173</v>
      </c>
      <c r="D23" s="36">
        <f>SUMIFS(СВЦЭМ!$D$39:$D$782,СВЦЭМ!$A$39:$A$782,$A23,СВЦЭМ!$B$39:$B$782,D$11)+'СЕТ СН'!$F$11+СВЦЭМ!$D$10+'СЕТ СН'!$F$5-'СЕТ СН'!$F$21</f>
        <v>5066.7239599200002</v>
      </c>
      <c r="E23" s="36">
        <f>SUMIFS(СВЦЭМ!$D$39:$D$782,СВЦЭМ!$A$39:$A$782,$A23,СВЦЭМ!$B$39:$B$782,E$11)+'СЕТ СН'!$F$11+СВЦЭМ!$D$10+'СЕТ СН'!$F$5-'СЕТ СН'!$F$21</f>
        <v>5075.5123087499996</v>
      </c>
      <c r="F23" s="36">
        <f>SUMIFS(СВЦЭМ!$D$39:$D$782,СВЦЭМ!$A$39:$A$782,$A23,СВЦЭМ!$B$39:$B$782,F$11)+'СЕТ СН'!$F$11+СВЦЭМ!$D$10+'СЕТ СН'!$F$5-'СЕТ СН'!$F$21</f>
        <v>5066.2493163600002</v>
      </c>
      <c r="G23" s="36">
        <f>SUMIFS(СВЦЭМ!$D$39:$D$782,СВЦЭМ!$A$39:$A$782,$A23,СВЦЭМ!$B$39:$B$782,G$11)+'СЕТ СН'!$F$11+СВЦЭМ!$D$10+'СЕТ СН'!$F$5-'СЕТ СН'!$F$21</f>
        <v>5064.9850640300001</v>
      </c>
      <c r="H23" s="36">
        <f>SUMIFS(СВЦЭМ!$D$39:$D$782,СВЦЭМ!$A$39:$A$782,$A23,СВЦЭМ!$B$39:$B$782,H$11)+'СЕТ СН'!$F$11+СВЦЭМ!$D$10+'СЕТ СН'!$F$5-'СЕТ СН'!$F$21</f>
        <v>5033.4408556799999</v>
      </c>
      <c r="I23" s="36">
        <f>SUMIFS(СВЦЭМ!$D$39:$D$782,СВЦЭМ!$A$39:$A$782,$A23,СВЦЭМ!$B$39:$B$782,I$11)+'СЕТ СН'!$F$11+СВЦЭМ!$D$10+'СЕТ СН'!$F$5-'СЕТ СН'!$F$21</f>
        <v>4964.3682293500005</v>
      </c>
      <c r="J23" s="36">
        <f>SUMIFS(СВЦЭМ!$D$39:$D$782,СВЦЭМ!$A$39:$A$782,$A23,СВЦЭМ!$B$39:$B$782,J$11)+'СЕТ СН'!$F$11+СВЦЭМ!$D$10+'СЕТ СН'!$F$5-'СЕТ СН'!$F$21</f>
        <v>4906.5409744899998</v>
      </c>
      <c r="K23" s="36">
        <f>SUMIFS(СВЦЭМ!$D$39:$D$782,СВЦЭМ!$A$39:$A$782,$A23,СВЦЭМ!$B$39:$B$782,K$11)+'СЕТ СН'!$F$11+СВЦЭМ!$D$10+'СЕТ СН'!$F$5-'СЕТ СН'!$F$21</f>
        <v>4903.9433668600004</v>
      </c>
      <c r="L23" s="36">
        <f>SUMIFS(СВЦЭМ!$D$39:$D$782,СВЦЭМ!$A$39:$A$782,$A23,СВЦЭМ!$B$39:$B$782,L$11)+'СЕТ СН'!$F$11+СВЦЭМ!$D$10+'СЕТ СН'!$F$5-'СЕТ СН'!$F$21</f>
        <v>4914.3061569399997</v>
      </c>
      <c r="M23" s="36">
        <f>SUMIFS(СВЦЭМ!$D$39:$D$782,СВЦЭМ!$A$39:$A$782,$A23,СВЦЭМ!$B$39:$B$782,M$11)+'СЕТ СН'!$F$11+СВЦЭМ!$D$10+'СЕТ СН'!$F$5-'СЕТ СН'!$F$21</f>
        <v>4937.0784390099998</v>
      </c>
      <c r="N23" s="36">
        <f>SUMIFS(СВЦЭМ!$D$39:$D$782,СВЦЭМ!$A$39:$A$782,$A23,СВЦЭМ!$B$39:$B$782,N$11)+'СЕТ СН'!$F$11+СВЦЭМ!$D$10+'СЕТ СН'!$F$5-'СЕТ СН'!$F$21</f>
        <v>4936.7989878500002</v>
      </c>
      <c r="O23" s="36">
        <f>SUMIFS(СВЦЭМ!$D$39:$D$782,СВЦЭМ!$A$39:$A$782,$A23,СВЦЭМ!$B$39:$B$782,O$11)+'СЕТ СН'!$F$11+СВЦЭМ!$D$10+'СЕТ СН'!$F$5-'СЕТ СН'!$F$21</f>
        <v>4952.8725832600003</v>
      </c>
      <c r="P23" s="36">
        <f>SUMIFS(СВЦЭМ!$D$39:$D$782,СВЦЭМ!$A$39:$A$782,$A23,СВЦЭМ!$B$39:$B$782,P$11)+'СЕТ СН'!$F$11+СВЦЭМ!$D$10+'СЕТ СН'!$F$5-'СЕТ СН'!$F$21</f>
        <v>4973.0654401800002</v>
      </c>
      <c r="Q23" s="36">
        <f>SUMIFS(СВЦЭМ!$D$39:$D$782,СВЦЭМ!$A$39:$A$782,$A23,СВЦЭМ!$B$39:$B$782,Q$11)+'СЕТ СН'!$F$11+СВЦЭМ!$D$10+'СЕТ СН'!$F$5-'СЕТ СН'!$F$21</f>
        <v>4986.5418401500001</v>
      </c>
      <c r="R23" s="36">
        <f>SUMIFS(СВЦЭМ!$D$39:$D$782,СВЦЭМ!$A$39:$A$782,$A23,СВЦЭМ!$B$39:$B$782,R$11)+'СЕТ СН'!$F$11+СВЦЭМ!$D$10+'СЕТ СН'!$F$5-'СЕТ СН'!$F$21</f>
        <v>4977.1179681800004</v>
      </c>
      <c r="S23" s="36">
        <f>SUMIFS(СВЦЭМ!$D$39:$D$782,СВЦЭМ!$A$39:$A$782,$A23,СВЦЭМ!$B$39:$B$782,S$11)+'СЕТ СН'!$F$11+СВЦЭМ!$D$10+'СЕТ СН'!$F$5-'СЕТ СН'!$F$21</f>
        <v>4964.4203139300007</v>
      </c>
      <c r="T23" s="36">
        <f>SUMIFS(СВЦЭМ!$D$39:$D$782,СВЦЭМ!$A$39:$A$782,$A23,СВЦЭМ!$B$39:$B$782,T$11)+'СЕТ СН'!$F$11+СВЦЭМ!$D$10+'СЕТ СН'!$F$5-'СЕТ СН'!$F$21</f>
        <v>4919.8446812399998</v>
      </c>
      <c r="U23" s="36">
        <f>SUMIFS(СВЦЭМ!$D$39:$D$782,СВЦЭМ!$A$39:$A$782,$A23,СВЦЭМ!$B$39:$B$782,U$11)+'СЕТ СН'!$F$11+СВЦЭМ!$D$10+'СЕТ СН'!$F$5-'СЕТ СН'!$F$21</f>
        <v>4909.3758813800005</v>
      </c>
      <c r="V23" s="36">
        <f>SUMIFS(СВЦЭМ!$D$39:$D$782,СВЦЭМ!$A$39:$A$782,$A23,СВЦЭМ!$B$39:$B$782,V$11)+'СЕТ СН'!$F$11+СВЦЭМ!$D$10+'СЕТ СН'!$F$5-'СЕТ СН'!$F$21</f>
        <v>4962.2418937100001</v>
      </c>
      <c r="W23" s="36">
        <f>SUMIFS(СВЦЭМ!$D$39:$D$782,СВЦЭМ!$A$39:$A$782,$A23,СВЦЭМ!$B$39:$B$782,W$11)+'СЕТ СН'!$F$11+СВЦЭМ!$D$10+'СЕТ СН'!$F$5-'СЕТ СН'!$F$21</f>
        <v>4982.3635265700004</v>
      </c>
      <c r="X23" s="36">
        <f>SUMIFS(СВЦЭМ!$D$39:$D$782,СВЦЭМ!$A$39:$A$782,$A23,СВЦЭМ!$B$39:$B$782,X$11)+'СЕТ СН'!$F$11+СВЦЭМ!$D$10+'СЕТ СН'!$F$5-'СЕТ СН'!$F$21</f>
        <v>5019.2905511700001</v>
      </c>
      <c r="Y23" s="36">
        <f>SUMIFS(СВЦЭМ!$D$39:$D$782,СВЦЭМ!$A$39:$A$782,$A23,СВЦЭМ!$B$39:$B$782,Y$11)+'СЕТ СН'!$F$11+СВЦЭМ!$D$10+'СЕТ СН'!$F$5-'СЕТ СН'!$F$21</f>
        <v>5030.7716922500003</v>
      </c>
    </row>
    <row r="24" spans="1:25" ht="15.75" x14ac:dyDescent="0.2">
      <c r="A24" s="35">
        <f t="shared" si="0"/>
        <v>45335</v>
      </c>
      <c r="B24" s="36">
        <f>SUMIFS(СВЦЭМ!$D$39:$D$782,СВЦЭМ!$A$39:$A$782,$A24,СВЦЭМ!$B$39:$B$782,B$11)+'СЕТ СН'!$F$11+СВЦЭМ!$D$10+'СЕТ СН'!$F$5-'СЕТ СН'!$F$21</f>
        <v>5072.9828311300007</v>
      </c>
      <c r="C24" s="36">
        <f>SUMIFS(СВЦЭМ!$D$39:$D$782,СВЦЭМ!$A$39:$A$782,$A24,СВЦЭМ!$B$39:$B$782,C$11)+'СЕТ СН'!$F$11+СВЦЭМ!$D$10+'СЕТ СН'!$F$5-'СЕТ СН'!$F$21</f>
        <v>5101.2497604600003</v>
      </c>
      <c r="D24" s="36">
        <f>SUMIFS(СВЦЭМ!$D$39:$D$782,СВЦЭМ!$A$39:$A$782,$A24,СВЦЭМ!$B$39:$B$782,D$11)+'СЕТ СН'!$F$11+СВЦЭМ!$D$10+'СЕТ СН'!$F$5-'СЕТ СН'!$F$21</f>
        <v>5126.2075901099997</v>
      </c>
      <c r="E24" s="36">
        <f>SUMIFS(СВЦЭМ!$D$39:$D$782,СВЦЭМ!$A$39:$A$782,$A24,СВЦЭМ!$B$39:$B$782,E$11)+'СЕТ СН'!$F$11+СВЦЭМ!$D$10+'СЕТ СН'!$F$5-'СЕТ СН'!$F$21</f>
        <v>5138.4146110500005</v>
      </c>
      <c r="F24" s="36">
        <f>SUMIFS(СВЦЭМ!$D$39:$D$782,СВЦЭМ!$A$39:$A$782,$A24,СВЦЭМ!$B$39:$B$782,F$11)+'СЕТ СН'!$F$11+СВЦЭМ!$D$10+'СЕТ СН'!$F$5-'СЕТ СН'!$F$21</f>
        <v>5132.90600223</v>
      </c>
      <c r="G24" s="36">
        <f>SUMIFS(СВЦЭМ!$D$39:$D$782,СВЦЭМ!$A$39:$A$782,$A24,СВЦЭМ!$B$39:$B$782,G$11)+'СЕТ СН'!$F$11+СВЦЭМ!$D$10+'СЕТ СН'!$F$5-'СЕТ СН'!$F$21</f>
        <v>5105.92175357</v>
      </c>
      <c r="H24" s="36">
        <f>SUMIFS(СВЦЭМ!$D$39:$D$782,СВЦЭМ!$A$39:$A$782,$A24,СВЦЭМ!$B$39:$B$782,H$11)+'СЕТ СН'!$F$11+СВЦЭМ!$D$10+'СЕТ СН'!$F$5-'СЕТ СН'!$F$21</f>
        <v>5027.2880815799999</v>
      </c>
      <c r="I24" s="36">
        <f>SUMIFS(СВЦЭМ!$D$39:$D$782,СВЦЭМ!$A$39:$A$782,$A24,СВЦЭМ!$B$39:$B$782,I$11)+'СЕТ СН'!$F$11+СВЦЭМ!$D$10+'СЕТ СН'!$F$5-'СЕТ СН'!$F$21</f>
        <v>4972.0112915999998</v>
      </c>
      <c r="J24" s="36">
        <f>SUMIFS(СВЦЭМ!$D$39:$D$782,СВЦЭМ!$A$39:$A$782,$A24,СВЦЭМ!$B$39:$B$782,J$11)+'СЕТ СН'!$F$11+СВЦЭМ!$D$10+'СЕТ СН'!$F$5-'СЕТ СН'!$F$21</f>
        <v>4923.5672232500001</v>
      </c>
      <c r="K24" s="36">
        <f>SUMIFS(СВЦЭМ!$D$39:$D$782,СВЦЭМ!$A$39:$A$782,$A24,СВЦЭМ!$B$39:$B$782,K$11)+'СЕТ СН'!$F$11+СВЦЭМ!$D$10+'СЕТ СН'!$F$5-'СЕТ СН'!$F$21</f>
        <v>4908.9525474000002</v>
      </c>
      <c r="L24" s="36">
        <f>SUMIFS(СВЦЭМ!$D$39:$D$782,СВЦЭМ!$A$39:$A$782,$A24,СВЦЭМ!$B$39:$B$782,L$11)+'СЕТ СН'!$F$11+СВЦЭМ!$D$10+'СЕТ СН'!$F$5-'СЕТ СН'!$F$21</f>
        <v>4899.7979722199998</v>
      </c>
      <c r="M24" s="36">
        <f>SUMIFS(СВЦЭМ!$D$39:$D$782,СВЦЭМ!$A$39:$A$782,$A24,СВЦЭМ!$B$39:$B$782,M$11)+'СЕТ СН'!$F$11+СВЦЭМ!$D$10+'СЕТ СН'!$F$5-'СЕТ СН'!$F$21</f>
        <v>4925.9475343600006</v>
      </c>
      <c r="N24" s="36">
        <f>SUMIFS(СВЦЭМ!$D$39:$D$782,СВЦЭМ!$A$39:$A$782,$A24,СВЦЭМ!$B$39:$B$782,N$11)+'СЕТ СН'!$F$11+СВЦЭМ!$D$10+'СЕТ СН'!$F$5-'СЕТ СН'!$F$21</f>
        <v>4921.5565094000003</v>
      </c>
      <c r="O24" s="36">
        <f>SUMIFS(СВЦЭМ!$D$39:$D$782,СВЦЭМ!$A$39:$A$782,$A24,СВЦЭМ!$B$39:$B$782,O$11)+'СЕТ СН'!$F$11+СВЦЭМ!$D$10+'СЕТ СН'!$F$5-'СЕТ СН'!$F$21</f>
        <v>4953.9591123</v>
      </c>
      <c r="P24" s="36">
        <f>SUMIFS(СВЦЭМ!$D$39:$D$782,СВЦЭМ!$A$39:$A$782,$A24,СВЦЭМ!$B$39:$B$782,P$11)+'СЕТ СН'!$F$11+СВЦЭМ!$D$10+'СЕТ СН'!$F$5-'СЕТ СН'!$F$21</f>
        <v>4969.6410671499998</v>
      </c>
      <c r="Q24" s="36">
        <f>SUMIFS(СВЦЭМ!$D$39:$D$782,СВЦЭМ!$A$39:$A$782,$A24,СВЦЭМ!$B$39:$B$782,Q$11)+'СЕТ СН'!$F$11+СВЦЭМ!$D$10+'СЕТ СН'!$F$5-'СЕТ СН'!$F$21</f>
        <v>4979.2337035</v>
      </c>
      <c r="R24" s="36">
        <f>SUMIFS(СВЦЭМ!$D$39:$D$782,СВЦЭМ!$A$39:$A$782,$A24,СВЦЭМ!$B$39:$B$782,R$11)+'СЕТ СН'!$F$11+СВЦЭМ!$D$10+'СЕТ СН'!$F$5-'СЕТ СН'!$F$21</f>
        <v>4984.0218505299999</v>
      </c>
      <c r="S24" s="36">
        <f>SUMIFS(СВЦЭМ!$D$39:$D$782,СВЦЭМ!$A$39:$A$782,$A24,СВЦЭМ!$B$39:$B$782,S$11)+'СЕТ СН'!$F$11+СВЦЭМ!$D$10+'СЕТ СН'!$F$5-'СЕТ СН'!$F$21</f>
        <v>4955.1587769600001</v>
      </c>
      <c r="T24" s="36">
        <f>SUMIFS(СВЦЭМ!$D$39:$D$782,СВЦЭМ!$A$39:$A$782,$A24,СВЦЭМ!$B$39:$B$782,T$11)+'СЕТ СН'!$F$11+СВЦЭМ!$D$10+'СЕТ СН'!$F$5-'СЕТ СН'!$F$21</f>
        <v>4907.2975894800002</v>
      </c>
      <c r="U24" s="36">
        <f>SUMIFS(СВЦЭМ!$D$39:$D$782,СВЦЭМ!$A$39:$A$782,$A24,СВЦЭМ!$B$39:$B$782,U$11)+'СЕТ СН'!$F$11+СВЦЭМ!$D$10+'СЕТ СН'!$F$5-'СЕТ СН'!$F$21</f>
        <v>4928.1496177099998</v>
      </c>
      <c r="V24" s="36">
        <f>SUMIFS(СВЦЭМ!$D$39:$D$782,СВЦЭМ!$A$39:$A$782,$A24,СВЦЭМ!$B$39:$B$782,V$11)+'СЕТ СН'!$F$11+СВЦЭМ!$D$10+'СЕТ СН'!$F$5-'СЕТ СН'!$F$21</f>
        <v>4968.1446415999999</v>
      </c>
      <c r="W24" s="36">
        <f>SUMIFS(СВЦЭМ!$D$39:$D$782,СВЦЭМ!$A$39:$A$782,$A24,СВЦЭМ!$B$39:$B$782,W$11)+'СЕТ СН'!$F$11+СВЦЭМ!$D$10+'СЕТ СН'!$F$5-'СЕТ СН'!$F$21</f>
        <v>4963.26437446</v>
      </c>
      <c r="X24" s="36">
        <f>SUMIFS(СВЦЭМ!$D$39:$D$782,СВЦЭМ!$A$39:$A$782,$A24,СВЦЭМ!$B$39:$B$782,X$11)+'СЕТ СН'!$F$11+СВЦЭМ!$D$10+'СЕТ СН'!$F$5-'СЕТ СН'!$F$21</f>
        <v>4994.9403373599998</v>
      </c>
      <c r="Y24" s="36">
        <f>SUMIFS(СВЦЭМ!$D$39:$D$782,СВЦЭМ!$A$39:$A$782,$A24,СВЦЭМ!$B$39:$B$782,Y$11)+'СЕТ СН'!$F$11+СВЦЭМ!$D$10+'СЕТ СН'!$F$5-'СЕТ СН'!$F$21</f>
        <v>5002.6327860000001</v>
      </c>
    </row>
    <row r="25" spans="1:25" ht="15.75" x14ac:dyDescent="0.2">
      <c r="A25" s="35">
        <f t="shared" si="0"/>
        <v>45336</v>
      </c>
      <c r="B25" s="36">
        <f>SUMIFS(СВЦЭМ!$D$39:$D$782,СВЦЭМ!$A$39:$A$782,$A25,СВЦЭМ!$B$39:$B$782,B$11)+'СЕТ СН'!$F$11+СВЦЭМ!$D$10+'СЕТ СН'!$F$5-'СЕТ СН'!$F$21</f>
        <v>5114.9943516000003</v>
      </c>
      <c r="C25" s="36">
        <f>SUMIFS(СВЦЭМ!$D$39:$D$782,СВЦЭМ!$A$39:$A$782,$A25,СВЦЭМ!$B$39:$B$782,C$11)+'СЕТ СН'!$F$11+СВЦЭМ!$D$10+'СЕТ СН'!$F$5-'СЕТ СН'!$F$21</f>
        <v>5149.3836116100001</v>
      </c>
      <c r="D25" s="36">
        <f>SUMIFS(СВЦЭМ!$D$39:$D$782,СВЦЭМ!$A$39:$A$782,$A25,СВЦЭМ!$B$39:$B$782,D$11)+'СЕТ СН'!$F$11+СВЦЭМ!$D$10+'СЕТ СН'!$F$5-'СЕТ СН'!$F$21</f>
        <v>5168.34705665</v>
      </c>
      <c r="E25" s="36">
        <f>SUMIFS(СВЦЭМ!$D$39:$D$782,СВЦЭМ!$A$39:$A$782,$A25,СВЦЭМ!$B$39:$B$782,E$11)+'СЕТ СН'!$F$11+СВЦЭМ!$D$10+'СЕТ СН'!$F$5-'СЕТ СН'!$F$21</f>
        <v>5192.2529610599995</v>
      </c>
      <c r="F25" s="36">
        <f>SUMIFS(СВЦЭМ!$D$39:$D$782,СВЦЭМ!$A$39:$A$782,$A25,СВЦЭМ!$B$39:$B$782,F$11)+'СЕТ СН'!$F$11+СВЦЭМ!$D$10+'СЕТ СН'!$F$5-'СЕТ СН'!$F$21</f>
        <v>5173.3230859300002</v>
      </c>
      <c r="G25" s="36">
        <f>SUMIFS(СВЦЭМ!$D$39:$D$782,СВЦЭМ!$A$39:$A$782,$A25,СВЦЭМ!$B$39:$B$782,G$11)+'СЕТ СН'!$F$11+СВЦЭМ!$D$10+'СЕТ СН'!$F$5-'СЕТ СН'!$F$21</f>
        <v>5150.6557013399997</v>
      </c>
      <c r="H25" s="36">
        <f>SUMIFS(СВЦЭМ!$D$39:$D$782,СВЦЭМ!$A$39:$A$782,$A25,СВЦЭМ!$B$39:$B$782,H$11)+'СЕТ СН'!$F$11+СВЦЭМ!$D$10+'СЕТ СН'!$F$5-'СЕТ СН'!$F$21</f>
        <v>5084.8637409500006</v>
      </c>
      <c r="I25" s="36">
        <f>SUMIFS(СВЦЭМ!$D$39:$D$782,СВЦЭМ!$A$39:$A$782,$A25,СВЦЭМ!$B$39:$B$782,I$11)+'СЕТ СН'!$F$11+СВЦЭМ!$D$10+'СЕТ СН'!$F$5-'СЕТ СН'!$F$21</f>
        <v>5033.8378055399999</v>
      </c>
      <c r="J25" s="36">
        <f>SUMIFS(СВЦЭМ!$D$39:$D$782,СВЦЭМ!$A$39:$A$782,$A25,СВЦЭМ!$B$39:$B$782,J$11)+'СЕТ СН'!$F$11+СВЦЭМ!$D$10+'СЕТ СН'!$F$5-'СЕТ СН'!$F$21</f>
        <v>4987.6369920699999</v>
      </c>
      <c r="K25" s="36">
        <f>SUMIFS(СВЦЭМ!$D$39:$D$782,СВЦЭМ!$A$39:$A$782,$A25,СВЦЭМ!$B$39:$B$782,K$11)+'СЕТ СН'!$F$11+СВЦЭМ!$D$10+'СЕТ СН'!$F$5-'СЕТ СН'!$F$21</f>
        <v>4969.9456349700004</v>
      </c>
      <c r="L25" s="36">
        <f>SUMIFS(СВЦЭМ!$D$39:$D$782,СВЦЭМ!$A$39:$A$782,$A25,СВЦЭМ!$B$39:$B$782,L$11)+'СЕТ СН'!$F$11+СВЦЭМ!$D$10+'СЕТ СН'!$F$5-'СЕТ СН'!$F$21</f>
        <v>4979.8091188899998</v>
      </c>
      <c r="M25" s="36">
        <f>SUMIFS(СВЦЭМ!$D$39:$D$782,СВЦЭМ!$A$39:$A$782,$A25,СВЦЭМ!$B$39:$B$782,M$11)+'СЕТ СН'!$F$11+СВЦЭМ!$D$10+'СЕТ СН'!$F$5-'СЕТ СН'!$F$21</f>
        <v>4995.3940139000006</v>
      </c>
      <c r="N25" s="36">
        <f>SUMIFS(СВЦЭМ!$D$39:$D$782,СВЦЭМ!$A$39:$A$782,$A25,СВЦЭМ!$B$39:$B$782,N$11)+'СЕТ СН'!$F$11+СВЦЭМ!$D$10+'СЕТ СН'!$F$5-'СЕТ СН'!$F$21</f>
        <v>4996.6898886300005</v>
      </c>
      <c r="O25" s="36">
        <f>SUMIFS(СВЦЭМ!$D$39:$D$782,СВЦЭМ!$A$39:$A$782,$A25,СВЦЭМ!$B$39:$B$782,O$11)+'СЕТ СН'!$F$11+СВЦЭМ!$D$10+'СЕТ СН'!$F$5-'СЕТ СН'!$F$21</f>
        <v>5030.4355364000003</v>
      </c>
      <c r="P25" s="36">
        <f>SUMIFS(СВЦЭМ!$D$39:$D$782,СВЦЭМ!$A$39:$A$782,$A25,СВЦЭМ!$B$39:$B$782,P$11)+'СЕТ СН'!$F$11+СВЦЭМ!$D$10+'СЕТ СН'!$F$5-'СЕТ СН'!$F$21</f>
        <v>5054.2517236599997</v>
      </c>
      <c r="Q25" s="36">
        <f>SUMIFS(СВЦЭМ!$D$39:$D$782,СВЦЭМ!$A$39:$A$782,$A25,СВЦЭМ!$B$39:$B$782,Q$11)+'СЕТ СН'!$F$11+СВЦЭМ!$D$10+'СЕТ СН'!$F$5-'СЕТ СН'!$F$21</f>
        <v>5067.4686394399996</v>
      </c>
      <c r="R25" s="36">
        <f>SUMIFS(СВЦЭМ!$D$39:$D$782,СВЦЭМ!$A$39:$A$782,$A25,СВЦЭМ!$B$39:$B$782,R$11)+'СЕТ СН'!$F$11+СВЦЭМ!$D$10+'СЕТ СН'!$F$5-'СЕТ СН'!$F$21</f>
        <v>5070.8886569400001</v>
      </c>
      <c r="S25" s="36">
        <f>SUMIFS(СВЦЭМ!$D$39:$D$782,СВЦЭМ!$A$39:$A$782,$A25,СВЦЭМ!$B$39:$B$782,S$11)+'СЕТ СН'!$F$11+СВЦЭМ!$D$10+'СЕТ СН'!$F$5-'СЕТ СН'!$F$21</f>
        <v>5060.1417330000004</v>
      </c>
      <c r="T25" s="36">
        <f>SUMIFS(СВЦЭМ!$D$39:$D$782,СВЦЭМ!$A$39:$A$782,$A25,СВЦЭМ!$B$39:$B$782,T$11)+'СЕТ СН'!$F$11+СВЦЭМ!$D$10+'СЕТ СН'!$F$5-'СЕТ СН'!$F$21</f>
        <v>5013.0008386</v>
      </c>
      <c r="U25" s="36">
        <f>SUMIFS(СВЦЭМ!$D$39:$D$782,СВЦЭМ!$A$39:$A$782,$A25,СВЦЭМ!$B$39:$B$782,U$11)+'СЕТ СН'!$F$11+СВЦЭМ!$D$10+'СЕТ СН'!$F$5-'СЕТ СН'!$F$21</f>
        <v>5012.6055236700004</v>
      </c>
      <c r="V25" s="36">
        <f>SUMIFS(СВЦЭМ!$D$39:$D$782,СВЦЭМ!$A$39:$A$782,$A25,СВЦЭМ!$B$39:$B$782,V$11)+'СЕТ СН'!$F$11+СВЦЭМ!$D$10+'СЕТ СН'!$F$5-'СЕТ СН'!$F$21</f>
        <v>5056.6069157900001</v>
      </c>
      <c r="W25" s="36">
        <f>SUMIFS(СВЦЭМ!$D$39:$D$782,СВЦЭМ!$A$39:$A$782,$A25,СВЦЭМ!$B$39:$B$782,W$11)+'СЕТ СН'!$F$11+СВЦЭМ!$D$10+'СЕТ СН'!$F$5-'СЕТ СН'!$F$21</f>
        <v>5069.4662882800003</v>
      </c>
      <c r="X25" s="36">
        <f>SUMIFS(СВЦЭМ!$D$39:$D$782,СВЦЭМ!$A$39:$A$782,$A25,СВЦЭМ!$B$39:$B$782,X$11)+'СЕТ СН'!$F$11+СВЦЭМ!$D$10+'СЕТ СН'!$F$5-'СЕТ СН'!$F$21</f>
        <v>5093.6163959900005</v>
      </c>
      <c r="Y25" s="36">
        <f>SUMIFS(СВЦЭМ!$D$39:$D$782,СВЦЭМ!$A$39:$A$782,$A25,СВЦЭМ!$B$39:$B$782,Y$11)+'СЕТ СН'!$F$11+СВЦЭМ!$D$10+'СЕТ СН'!$F$5-'СЕТ СН'!$F$21</f>
        <v>5116.44975858</v>
      </c>
    </row>
    <row r="26" spans="1:25" ht="15.75" x14ac:dyDescent="0.2">
      <c r="A26" s="35">
        <f t="shared" si="0"/>
        <v>45337</v>
      </c>
      <c r="B26" s="36">
        <f>SUMIFS(СВЦЭМ!$D$39:$D$782,СВЦЭМ!$A$39:$A$782,$A26,СВЦЭМ!$B$39:$B$782,B$11)+'СЕТ СН'!$F$11+СВЦЭМ!$D$10+'СЕТ СН'!$F$5-'СЕТ СН'!$F$21</f>
        <v>5155.5525183899999</v>
      </c>
      <c r="C26" s="36">
        <f>SUMIFS(СВЦЭМ!$D$39:$D$782,СВЦЭМ!$A$39:$A$782,$A26,СВЦЭМ!$B$39:$B$782,C$11)+'СЕТ СН'!$F$11+СВЦЭМ!$D$10+'СЕТ СН'!$F$5-'СЕТ СН'!$F$21</f>
        <v>5197.9914739100004</v>
      </c>
      <c r="D26" s="36">
        <f>SUMIFS(СВЦЭМ!$D$39:$D$782,СВЦЭМ!$A$39:$A$782,$A26,СВЦЭМ!$B$39:$B$782,D$11)+'СЕТ СН'!$F$11+СВЦЭМ!$D$10+'СЕТ СН'!$F$5-'СЕТ СН'!$F$21</f>
        <v>5216.0090825400002</v>
      </c>
      <c r="E26" s="36">
        <f>SUMIFS(СВЦЭМ!$D$39:$D$782,СВЦЭМ!$A$39:$A$782,$A26,СВЦЭМ!$B$39:$B$782,E$11)+'СЕТ СН'!$F$11+СВЦЭМ!$D$10+'СЕТ СН'!$F$5-'СЕТ СН'!$F$21</f>
        <v>5212.6429103299997</v>
      </c>
      <c r="F26" s="36">
        <f>SUMIFS(СВЦЭМ!$D$39:$D$782,СВЦЭМ!$A$39:$A$782,$A26,СВЦЭМ!$B$39:$B$782,F$11)+'СЕТ СН'!$F$11+СВЦЭМ!$D$10+'СЕТ СН'!$F$5-'СЕТ СН'!$F$21</f>
        <v>5194.3799066299998</v>
      </c>
      <c r="G26" s="36">
        <f>SUMIFS(СВЦЭМ!$D$39:$D$782,СВЦЭМ!$A$39:$A$782,$A26,СВЦЭМ!$B$39:$B$782,G$11)+'СЕТ СН'!$F$11+СВЦЭМ!$D$10+'СЕТ СН'!$F$5-'СЕТ СН'!$F$21</f>
        <v>5178.3197302300005</v>
      </c>
      <c r="H26" s="36">
        <f>SUMIFS(СВЦЭМ!$D$39:$D$782,СВЦЭМ!$A$39:$A$782,$A26,СВЦЭМ!$B$39:$B$782,H$11)+'СЕТ СН'!$F$11+СВЦЭМ!$D$10+'СЕТ СН'!$F$5-'СЕТ СН'!$F$21</f>
        <v>5126.5559204199999</v>
      </c>
      <c r="I26" s="36">
        <f>SUMIFS(СВЦЭМ!$D$39:$D$782,СВЦЭМ!$A$39:$A$782,$A26,СВЦЭМ!$B$39:$B$782,I$11)+'СЕТ СН'!$F$11+СВЦЭМ!$D$10+'СЕТ СН'!$F$5-'СЕТ СН'!$F$21</f>
        <v>5085.9512273</v>
      </c>
      <c r="J26" s="36">
        <f>SUMIFS(СВЦЭМ!$D$39:$D$782,СВЦЭМ!$A$39:$A$782,$A26,СВЦЭМ!$B$39:$B$782,J$11)+'СЕТ СН'!$F$11+СВЦЭМ!$D$10+'СЕТ СН'!$F$5-'СЕТ СН'!$F$21</f>
        <v>5033.6287074600004</v>
      </c>
      <c r="K26" s="36">
        <f>SUMIFS(СВЦЭМ!$D$39:$D$782,СВЦЭМ!$A$39:$A$782,$A26,СВЦЭМ!$B$39:$B$782,K$11)+'СЕТ СН'!$F$11+СВЦЭМ!$D$10+'СЕТ СН'!$F$5-'СЕТ СН'!$F$21</f>
        <v>5010.4601581900006</v>
      </c>
      <c r="L26" s="36">
        <f>SUMIFS(СВЦЭМ!$D$39:$D$782,СВЦЭМ!$A$39:$A$782,$A26,СВЦЭМ!$B$39:$B$782,L$11)+'СЕТ СН'!$F$11+СВЦЭМ!$D$10+'СЕТ СН'!$F$5-'СЕТ СН'!$F$21</f>
        <v>5001.6999855000004</v>
      </c>
      <c r="M26" s="36">
        <f>SUMIFS(СВЦЭМ!$D$39:$D$782,СВЦЭМ!$A$39:$A$782,$A26,СВЦЭМ!$B$39:$B$782,M$11)+'СЕТ СН'!$F$11+СВЦЭМ!$D$10+'СЕТ СН'!$F$5-'СЕТ СН'!$F$21</f>
        <v>5008.2943598800002</v>
      </c>
      <c r="N26" s="36">
        <f>SUMIFS(СВЦЭМ!$D$39:$D$782,СВЦЭМ!$A$39:$A$782,$A26,СВЦЭМ!$B$39:$B$782,N$11)+'СЕТ СН'!$F$11+СВЦЭМ!$D$10+'СЕТ СН'!$F$5-'СЕТ СН'!$F$21</f>
        <v>5006.1217803199997</v>
      </c>
      <c r="O26" s="36">
        <f>SUMIFS(СВЦЭМ!$D$39:$D$782,СВЦЭМ!$A$39:$A$782,$A26,СВЦЭМ!$B$39:$B$782,O$11)+'СЕТ СН'!$F$11+СВЦЭМ!$D$10+'СЕТ СН'!$F$5-'СЕТ СН'!$F$21</f>
        <v>5026.9002326</v>
      </c>
      <c r="P26" s="36">
        <f>SUMIFS(СВЦЭМ!$D$39:$D$782,СВЦЭМ!$A$39:$A$782,$A26,СВЦЭМ!$B$39:$B$782,P$11)+'СЕТ СН'!$F$11+СВЦЭМ!$D$10+'СЕТ СН'!$F$5-'СЕТ СН'!$F$21</f>
        <v>5045.01023781</v>
      </c>
      <c r="Q26" s="36">
        <f>SUMIFS(СВЦЭМ!$D$39:$D$782,СВЦЭМ!$A$39:$A$782,$A26,СВЦЭМ!$B$39:$B$782,Q$11)+'СЕТ СН'!$F$11+СВЦЭМ!$D$10+'СЕТ СН'!$F$5-'СЕТ СН'!$F$21</f>
        <v>5069.8802109099997</v>
      </c>
      <c r="R26" s="36">
        <f>SUMIFS(СВЦЭМ!$D$39:$D$782,СВЦЭМ!$A$39:$A$782,$A26,СВЦЭМ!$B$39:$B$782,R$11)+'СЕТ СН'!$F$11+СВЦЭМ!$D$10+'СЕТ СН'!$F$5-'СЕТ СН'!$F$21</f>
        <v>5074.4680678599998</v>
      </c>
      <c r="S26" s="36">
        <f>SUMIFS(СВЦЭМ!$D$39:$D$782,СВЦЭМ!$A$39:$A$782,$A26,СВЦЭМ!$B$39:$B$782,S$11)+'СЕТ СН'!$F$11+СВЦЭМ!$D$10+'СЕТ СН'!$F$5-'СЕТ СН'!$F$21</f>
        <v>5045.4536055300005</v>
      </c>
      <c r="T26" s="36">
        <f>SUMIFS(СВЦЭМ!$D$39:$D$782,СВЦЭМ!$A$39:$A$782,$A26,СВЦЭМ!$B$39:$B$782,T$11)+'СЕТ СН'!$F$11+СВЦЭМ!$D$10+'СЕТ СН'!$F$5-'СЕТ СН'!$F$21</f>
        <v>5001.8196372299999</v>
      </c>
      <c r="U26" s="36">
        <f>SUMIFS(СВЦЭМ!$D$39:$D$782,СВЦЭМ!$A$39:$A$782,$A26,СВЦЭМ!$B$39:$B$782,U$11)+'СЕТ СН'!$F$11+СВЦЭМ!$D$10+'СЕТ СН'!$F$5-'СЕТ СН'!$F$21</f>
        <v>4986.8706117700003</v>
      </c>
      <c r="V26" s="36">
        <f>SUMIFS(СВЦЭМ!$D$39:$D$782,СВЦЭМ!$A$39:$A$782,$A26,СВЦЭМ!$B$39:$B$782,V$11)+'СЕТ СН'!$F$11+СВЦЭМ!$D$10+'СЕТ СН'!$F$5-'СЕТ СН'!$F$21</f>
        <v>5027.1150171700001</v>
      </c>
      <c r="W26" s="36">
        <f>SUMIFS(СВЦЭМ!$D$39:$D$782,СВЦЭМ!$A$39:$A$782,$A26,СВЦЭМ!$B$39:$B$782,W$11)+'СЕТ СН'!$F$11+СВЦЭМ!$D$10+'СЕТ СН'!$F$5-'СЕТ СН'!$F$21</f>
        <v>5044.2563751100006</v>
      </c>
      <c r="X26" s="36">
        <f>SUMIFS(СВЦЭМ!$D$39:$D$782,СВЦЭМ!$A$39:$A$782,$A26,СВЦЭМ!$B$39:$B$782,X$11)+'СЕТ СН'!$F$11+СВЦЭМ!$D$10+'СЕТ СН'!$F$5-'СЕТ СН'!$F$21</f>
        <v>5077.82663056</v>
      </c>
      <c r="Y26" s="36">
        <f>SUMIFS(СВЦЭМ!$D$39:$D$782,СВЦЭМ!$A$39:$A$782,$A26,СВЦЭМ!$B$39:$B$782,Y$11)+'СЕТ СН'!$F$11+СВЦЭМ!$D$10+'СЕТ СН'!$F$5-'СЕТ СН'!$F$21</f>
        <v>5101.6874464900002</v>
      </c>
    </row>
    <row r="27" spans="1:25" ht="15.75" x14ac:dyDescent="0.2">
      <c r="A27" s="35">
        <f t="shared" si="0"/>
        <v>45338</v>
      </c>
      <c r="B27" s="36">
        <f>SUMIFS(СВЦЭМ!$D$39:$D$782,СВЦЭМ!$A$39:$A$782,$A27,СВЦЭМ!$B$39:$B$782,B$11)+'СЕТ СН'!$F$11+СВЦЭМ!$D$10+'СЕТ СН'!$F$5-'СЕТ СН'!$F$21</f>
        <v>5110.3584736600005</v>
      </c>
      <c r="C27" s="36">
        <f>SUMIFS(СВЦЭМ!$D$39:$D$782,СВЦЭМ!$A$39:$A$782,$A27,СВЦЭМ!$B$39:$B$782,C$11)+'СЕТ СН'!$F$11+СВЦЭМ!$D$10+'СЕТ СН'!$F$5-'СЕТ СН'!$F$21</f>
        <v>5149.0891627000001</v>
      </c>
      <c r="D27" s="36">
        <f>SUMIFS(СВЦЭМ!$D$39:$D$782,СВЦЭМ!$A$39:$A$782,$A27,СВЦЭМ!$B$39:$B$782,D$11)+'СЕТ СН'!$F$11+СВЦЭМ!$D$10+'СЕТ СН'!$F$5-'СЕТ СН'!$F$21</f>
        <v>5168.5889895700002</v>
      </c>
      <c r="E27" s="36">
        <f>SUMIFS(СВЦЭМ!$D$39:$D$782,СВЦЭМ!$A$39:$A$782,$A27,СВЦЭМ!$B$39:$B$782,E$11)+'СЕТ СН'!$F$11+СВЦЭМ!$D$10+'СЕТ СН'!$F$5-'СЕТ СН'!$F$21</f>
        <v>5173.3810810600007</v>
      </c>
      <c r="F27" s="36">
        <f>SUMIFS(СВЦЭМ!$D$39:$D$782,СВЦЭМ!$A$39:$A$782,$A27,СВЦЭМ!$B$39:$B$782,F$11)+'СЕТ СН'!$F$11+СВЦЭМ!$D$10+'СЕТ СН'!$F$5-'СЕТ СН'!$F$21</f>
        <v>5170.8771626899998</v>
      </c>
      <c r="G27" s="36">
        <f>SUMIFS(СВЦЭМ!$D$39:$D$782,СВЦЭМ!$A$39:$A$782,$A27,СВЦЭМ!$B$39:$B$782,G$11)+'СЕТ СН'!$F$11+СВЦЭМ!$D$10+'СЕТ СН'!$F$5-'СЕТ СН'!$F$21</f>
        <v>5135.9535902600001</v>
      </c>
      <c r="H27" s="36">
        <f>SUMIFS(СВЦЭМ!$D$39:$D$782,СВЦЭМ!$A$39:$A$782,$A27,СВЦЭМ!$B$39:$B$782,H$11)+'СЕТ СН'!$F$11+СВЦЭМ!$D$10+'СЕТ СН'!$F$5-'СЕТ СН'!$F$21</f>
        <v>5090.0662859599997</v>
      </c>
      <c r="I27" s="36">
        <f>SUMIFS(СВЦЭМ!$D$39:$D$782,СВЦЭМ!$A$39:$A$782,$A27,СВЦЭМ!$B$39:$B$782,I$11)+'СЕТ СН'!$F$11+СВЦЭМ!$D$10+'СЕТ СН'!$F$5-'СЕТ СН'!$F$21</f>
        <v>5031.7237409600002</v>
      </c>
      <c r="J27" s="36">
        <f>SUMIFS(СВЦЭМ!$D$39:$D$782,СВЦЭМ!$A$39:$A$782,$A27,СВЦЭМ!$B$39:$B$782,J$11)+'СЕТ СН'!$F$11+СВЦЭМ!$D$10+'СЕТ СН'!$F$5-'СЕТ СН'!$F$21</f>
        <v>4979.3897034700003</v>
      </c>
      <c r="K27" s="36">
        <f>SUMIFS(СВЦЭМ!$D$39:$D$782,СВЦЭМ!$A$39:$A$782,$A27,СВЦЭМ!$B$39:$B$782,K$11)+'СЕТ СН'!$F$11+СВЦЭМ!$D$10+'СЕТ СН'!$F$5-'СЕТ СН'!$F$21</f>
        <v>4975.44845222</v>
      </c>
      <c r="L27" s="36">
        <f>SUMIFS(СВЦЭМ!$D$39:$D$782,СВЦЭМ!$A$39:$A$782,$A27,СВЦЭМ!$B$39:$B$782,L$11)+'СЕТ СН'!$F$11+СВЦЭМ!$D$10+'СЕТ СН'!$F$5-'СЕТ СН'!$F$21</f>
        <v>4981.0096494400004</v>
      </c>
      <c r="M27" s="36">
        <f>SUMIFS(СВЦЭМ!$D$39:$D$782,СВЦЭМ!$A$39:$A$782,$A27,СВЦЭМ!$B$39:$B$782,M$11)+'СЕТ СН'!$F$11+СВЦЭМ!$D$10+'СЕТ СН'!$F$5-'СЕТ СН'!$F$21</f>
        <v>4993.4198263300004</v>
      </c>
      <c r="N27" s="36">
        <f>SUMIFS(СВЦЭМ!$D$39:$D$782,СВЦЭМ!$A$39:$A$782,$A27,СВЦЭМ!$B$39:$B$782,N$11)+'СЕТ СН'!$F$11+СВЦЭМ!$D$10+'СЕТ СН'!$F$5-'СЕТ СН'!$F$21</f>
        <v>5005.2343049800002</v>
      </c>
      <c r="O27" s="36">
        <f>SUMIFS(СВЦЭМ!$D$39:$D$782,СВЦЭМ!$A$39:$A$782,$A27,СВЦЭМ!$B$39:$B$782,O$11)+'СЕТ СН'!$F$11+СВЦЭМ!$D$10+'СЕТ СН'!$F$5-'СЕТ СН'!$F$21</f>
        <v>5017.3432919400002</v>
      </c>
      <c r="P27" s="36">
        <f>SUMIFS(СВЦЭМ!$D$39:$D$782,СВЦЭМ!$A$39:$A$782,$A27,СВЦЭМ!$B$39:$B$782,P$11)+'СЕТ СН'!$F$11+СВЦЭМ!$D$10+'СЕТ СН'!$F$5-'СЕТ СН'!$F$21</f>
        <v>5035.37607819</v>
      </c>
      <c r="Q27" s="36">
        <f>SUMIFS(СВЦЭМ!$D$39:$D$782,СВЦЭМ!$A$39:$A$782,$A27,СВЦЭМ!$B$39:$B$782,Q$11)+'СЕТ СН'!$F$11+СВЦЭМ!$D$10+'СЕТ СН'!$F$5-'СЕТ СН'!$F$21</f>
        <v>5054.9526515400003</v>
      </c>
      <c r="R27" s="36">
        <f>SUMIFS(СВЦЭМ!$D$39:$D$782,СВЦЭМ!$A$39:$A$782,$A27,СВЦЭМ!$B$39:$B$782,R$11)+'СЕТ СН'!$F$11+СВЦЭМ!$D$10+'СЕТ СН'!$F$5-'СЕТ СН'!$F$21</f>
        <v>5059.0440914999999</v>
      </c>
      <c r="S27" s="36">
        <f>SUMIFS(СВЦЭМ!$D$39:$D$782,СВЦЭМ!$A$39:$A$782,$A27,СВЦЭМ!$B$39:$B$782,S$11)+'СЕТ СН'!$F$11+СВЦЭМ!$D$10+'СЕТ СН'!$F$5-'СЕТ СН'!$F$21</f>
        <v>5036.2395299600003</v>
      </c>
      <c r="T27" s="36">
        <f>SUMIFS(СВЦЭМ!$D$39:$D$782,СВЦЭМ!$A$39:$A$782,$A27,СВЦЭМ!$B$39:$B$782,T$11)+'СЕТ СН'!$F$11+СВЦЭМ!$D$10+'СЕТ СН'!$F$5-'СЕТ СН'!$F$21</f>
        <v>4993.03317823</v>
      </c>
      <c r="U27" s="36">
        <f>SUMIFS(СВЦЭМ!$D$39:$D$782,СВЦЭМ!$A$39:$A$782,$A27,СВЦЭМ!$B$39:$B$782,U$11)+'СЕТ СН'!$F$11+СВЦЭМ!$D$10+'СЕТ СН'!$F$5-'СЕТ СН'!$F$21</f>
        <v>4978.9081762300002</v>
      </c>
      <c r="V27" s="36">
        <f>SUMIFS(СВЦЭМ!$D$39:$D$782,СВЦЭМ!$A$39:$A$782,$A27,СВЦЭМ!$B$39:$B$782,V$11)+'СЕТ СН'!$F$11+СВЦЭМ!$D$10+'СЕТ СН'!$F$5-'СЕТ СН'!$F$21</f>
        <v>5018.7364922899997</v>
      </c>
      <c r="W27" s="36">
        <f>SUMIFS(СВЦЭМ!$D$39:$D$782,СВЦЭМ!$A$39:$A$782,$A27,СВЦЭМ!$B$39:$B$782,W$11)+'СЕТ СН'!$F$11+СВЦЭМ!$D$10+'СЕТ СН'!$F$5-'СЕТ СН'!$F$21</f>
        <v>5028.24564878</v>
      </c>
      <c r="X27" s="36">
        <f>SUMIFS(СВЦЭМ!$D$39:$D$782,СВЦЭМ!$A$39:$A$782,$A27,СВЦЭМ!$B$39:$B$782,X$11)+'СЕТ СН'!$F$11+СВЦЭМ!$D$10+'СЕТ СН'!$F$5-'СЕТ СН'!$F$21</f>
        <v>5068.4815308800007</v>
      </c>
      <c r="Y27" s="36">
        <f>SUMIFS(СВЦЭМ!$D$39:$D$782,СВЦЭМ!$A$39:$A$782,$A27,СВЦЭМ!$B$39:$B$782,Y$11)+'СЕТ СН'!$F$11+СВЦЭМ!$D$10+'СЕТ СН'!$F$5-'СЕТ СН'!$F$21</f>
        <v>5151.4942506999996</v>
      </c>
    </row>
    <row r="28" spans="1:25" ht="15.75" x14ac:dyDescent="0.2">
      <c r="A28" s="35">
        <f t="shared" si="0"/>
        <v>45339</v>
      </c>
      <c r="B28" s="36">
        <f>SUMIFS(СВЦЭМ!$D$39:$D$782,СВЦЭМ!$A$39:$A$782,$A28,СВЦЭМ!$B$39:$B$782,B$11)+'СЕТ СН'!$F$11+СВЦЭМ!$D$10+'СЕТ СН'!$F$5-'СЕТ СН'!$F$21</f>
        <v>5162.7043665900001</v>
      </c>
      <c r="C28" s="36">
        <f>SUMIFS(СВЦЭМ!$D$39:$D$782,СВЦЭМ!$A$39:$A$782,$A28,СВЦЭМ!$B$39:$B$782,C$11)+'СЕТ СН'!$F$11+СВЦЭМ!$D$10+'СЕТ СН'!$F$5-'СЕТ СН'!$F$21</f>
        <v>5159.8750716100003</v>
      </c>
      <c r="D28" s="36">
        <f>SUMIFS(СВЦЭМ!$D$39:$D$782,СВЦЭМ!$A$39:$A$782,$A28,СВЦЭМ!$B$39:$B$782,D$11)+'СЕТ СН'!$F$11+СВЦЭМ!$D$10+'СЕТ СН'!$F$5-'СЕТ СН'!$F$21</f>
        <v>5176.9170918500004</v>
      </c>
      <c r="E28" s="36">
        <f>SUMIFS(СВЦЭМ!$D$39:$D$782,СВЦЭМ!$A$39:$A$782,$A28,СВЦЭМ!$B$39:$B$782,E$11)+'СЕТ СН'!$F$11+СВЦЭМ!$D$10+'СЕТ СН'!$F$5-'СЕТ СН'!$F$21</f>
        <v>5168.7133320399998</v>
      </c>
      <c r="F28" s="36">
        <f>SUMIFS(СВЦЭМ!$D$39:$D$782,СВЦЭМ!$A$39:$A$782,$A28,СВЦЭМ!$B$39:$B$782,F$11)+'СЕТ СН'!$F$11+СВЦЭМ!$D$10+'СЕТ СН'!$F$5-'СЕТ СН'!$F$21</f>
        <v>5189.6549670900004</v>
      </c>
      <c r="G28" s="36">
        <f>SUMIFS(СВЦЭМ!$D$39:$D$782,СВЦЭМ!$A$39:$A$782,$A28,СВЦЭМ!$B$39:$B$782,G$11)+'СЕТ СН'!$F$11+СВЦЭМ!$D$10+'СЕТ СН'!$F$5-'СЕТ СН'!$F$21</f>
        <v>5173.8799880300003</v>
      </c>
      <c r="H28" s="36">
        <f>SUMIFS(СВЦЭМ!$D$39:$D$782,СВЦЭМ!$A$39:$A$782,$A28,СВЦЭМ!$B$39:$B$782,H$11)+'СЕТ СН'!$F$11+СВЦЭМ!$D$10+'СЕТ СН'!$F$5-'СЕТ СН'!$F$21</f>
        <v>5146.0986743800004</v>
      </c>
      <c r="I28" s="36">
        <f>SUMIFS(СВЦЭМ!$D$39:$D$782,СВЦЭМ!$A$39:$A$782,$A28,СВЦЭМ!$B$39:$B$782,I$11)+'СЕТ СН'!$F$11+СВЦЭМ!$D$10+'СЕТ СН'!$F$5-'СЕТ СН'!$F$21</f>
        <v>5100.3566809800004</v>
      </c>
      <c r="J28" s="36">
        <f>SUMIFS(СВЦЭМ!$D$39:$D$782,СВЦЭМ!$A$39:$A$782,$A28,СВЦЭМ!$B$39:$B$782,J$11)+'СЕТ СН'!$F$11+СВЦЭМ!$D$10+'СЕТ СН'!$F$5-'СЕТ СН'!$F$21</f>
        <v>5023.6650244000002</v>
      </c>
      <c r="K28" s="36">
        <f>SUMIFS(СВЦЭМ!$D$39:$D$782,СВЦЭМ!$A$39:$A$782,$A28,СВЦЭМ!$B$39:$B$782,K$11)+'СЕТ СН'!$F$11+СВЦЭМ!$D$10+'СЕТ СН'!$F$5-'СЕТ СН'!$F$21</f>
        <v>4968.3606004600006</v>
      </c>
      <c r="L28" s="36">
        <f>SUMIFS(СВЦЭМ!$D$39:$D$782,СВЦЭМ!$A$39:$A$782,$A28,СВЦЭМ!$B$39:$B$782,L$11)+'СЕТ СН'!$F$11+СВЦЭМ!$D$10+'СЕТ СН'!$F$5-'СЕТ СН'!$F$21</f>
        <v>4936.1140505599997</v>
      </c>
      <c r="M28" s="36">
        <f>SUMIFS(СВЦЭМ!$D$39:$D$782,СВЦЭМ!$A$39:$A$782,$A28,СВЦЭМ!$B$39:$B$782,M$11)+'СЕТ СН'!$F$11+СВЦЭМ!$D$10+'СЕТ СН'!$F$5-'СЕТ СН'!$F$21</f>
        <v>4944.9894049499999</v>
      </c>
      <c r="N28" s="36">
        <f>SUMIFS(СВЦЭМ!$D$39:$D$782,СВЦЭМ!$A$39:$A$782,$A28,СВЦЭМ!$B$39:$B$782,N$11)+'СЕТ СН'!$F$11+СВЦЭМ!$D$10+'СЕТ СН'!$F$5-'СЕТ СН'!$F$21</f>
        <v>4961.83429385</v>
      </c>
      <c r="O28" s="36">
        <f>SUMIFS(СВЦЭМ!$D$39:$D$782,СВЦЭМ!$A$39:$A$782,$A28,СВЦЭМ!$B$39:$B$782,O$11)+'СЕТ СН'!$F$11+СВЦЭМ!$D$10+'СЕТ СН'!$F$5-'СЕТ СН'!$F$21</f>
        <v>4993.0828199900006</v>
      </c>
      <c r="P28" s="36">
        <f>SUMIFS(СВЦЭМ!$D$39:$D$782,СВЦЭМ!$A$39:$A$782,$A28,СВЦЭМ!$B$39:$B$782,P$11)+'СЕТ СН'!$F$11+СВЦЭМ!$D$10+'СЕТ СН'!$F$5-'СЕТ СН'!$F$21</f>
        <v>5012.7201717300004</v>
      </c>
      <c r="Q28" s="36">
        <f>SUMIFS(СВЦЭМ!$D$39:$D$782,СВЦЭМ!$A$39:$A$782,$A28,СВЦЭМ!$B$39:$B$782,Q$11)+'СЕТ СН'!$F$11+СВЦЭМ!$D$10+'СЕТ СН'!$F$5-'СЕТ СН'!$F$21</f>
        <v>5028.5070753400005</v>
      </c>
      <c r="R28" s="36">
        <f>SUMIFS(СВЦЭМ!$D$39:$D$782,СВЦЭМ!$A$39:$A$782,$A28,СВЦЭМ!$B$39:$B$782,R$11)+'СЕТ СН'!$F$11+СВЦЭМ!$D$10+'СЕТ СН'!$F$5-'СЕТ СН'!$F$21</f>
        <v>5035.4563302300003</v>
      </c>
      <c r="S28" s="36">
        <f>SUMIFS(СВЦЭМ!$D$39:$D$782,СВЦЭМ!$A$39:$A$782,$A28,СВЦЭМ!$B$39:$B$782,S$11)+'СЕТ СН'!$F$11+СВЦЭМ!$D$10+'СЕТ СН'!$F$5-'СЕТ СН'!$F$21</f>
        <v>5013.8087031499999</v>
      </c>
      <c r="T28" s="36">
        <f>SUMIFS(СВЦЭМ!$D$39:$D$782,СВЦЭМ!$A$39:$A$782,$A28,СВЦЭМ!$B$39:$B$782,T$11)+'СЕТ СН'!$F$11+СВЦЭМ!$D$10+'СЕТ СН'!$F$5-'СЕТ СН'!$F$21</f>
        <v>4953.4242759400004</v>
      </c>
      <c r="U28" s="36">
        <f>SUMIFS(СВЦЭМ!$D$39:$D$782,СВЦЭМ!$A$39:$A$782,$A28,СВЦЭМ!$B$39:$B$782,U$11)+'СЕТ СН'!$F$11+СВЦЭМ!$D$10+'СЕТ СН'!$F$5-'СЕТ СН'!$F$21</f>
        <v>4935.3773262900004</v>
      </c>
      <c r="V28" s="36">
        <f>SUMIFS(СВЦЭМ!$D$39:$D$782,СВЦЭМ!$A$39:$A$782,$A28,СВЦЭМ!$B$39:$B$782,V$11)+'СЕТ СН'!$F$11+СВЦЭМ!$D$10+'СЕТ СН'!$F$5-'СЕТ СН'!$F$21</f>
        <v>5000.0302215000002</v>
      </c>
      <c r="W28" s="36">
        <f>SUMIFS(СВЦЭМ!$D$39:$D$782,СВЦЭМ!$A$39:$A$782,$A28,СВЦЭМ!$B$39:$B$782,W$11)+'СЕТ СН'!$F$11+СВЦЭМ!$D$10+'СЕТ СН'!$F$5-'СЕТ СН'!$F$21</f>
        <v>5026.8443748</v>
      </c>
      <c r="X28" s="36">
        <f>SUMIFS(СВЦЭМ!$D$39:$D$782,СВЦЭМ!$A$39:$A$782,$A28,СВЦЭМ!$B$39:$B$782,X$11)+'СЕТ СН'!$F$11+СВЦЭМ!$D$10+'СЕТ СН'!$F$5-'СЕТ СН'!$F$21</f>
        <v>5063.9278230700002</v>
      </c>
      <c r="Y28" s="36">
        <f>SUMIFS(СВЦЭМ!$D$39:$D$782,СВЦЭМ!$A$39:$A$782,$A28,СВЦЭМ!$B$39:$B$782,Y$11)+'СЕТ СН'!$F$11+СВЦЭМ!$D$10+'СЕТ СН'!$F$5-'СЕТ СН'!$F$21</f>
        <v>5091.4493030800004</v>
      </c>
    </row>
    <row r="29" spans="1:25" ht="15.75" x14ac:dyDescent="0.2">
      <c r="A29" s="35">
        <f t="shared" si="0"/>
        <v>45340</v>
      </c>
      <c r="B29" s="36">
        <f>SUMIFS(СВЦЭМ!$D$39:$D$782,СВЦЭМ!$A$39:$A$782,$A29,СВЦЭМ!$B$39:$B$782,B$11)+'СЕТ СН'!$F$11+СВЦЭМ!$D$10+'СЕТ СН'!$F$5-'СЕТ СН'!$F$21</f>
        <v>5111.2994625199999</v>
      </c>
      <c r="C29" s="36">
        <f>SUMIFS(СВЦЭМ!$D$39:$D$782,СВЦЭМ!$A$39:$A$782,$A29,СВЦЭМ!$B$39:$B$782,C$11)+'СЕТ СН'!$F$11+СВЦЭМ!$D$10+'СЕТ СН'!$F$5-'СЕТ СН'!$F$21</f>
        <v>5157.1426940800002</v>
      </c>
      <c r="D29" s="36">
        <f>SUMIFS(СВЦЭМ!$D$39:$D$782,СВЦЭМ!$A$39:$A$782,$A29,СВЦЭМ!$B$39:$B$782,D$11)+'СЕТ СН'!$F$11+СВЦЭМ!$D$10+'СЕТ СН'!$F$5-'СЕТ СН'!$F$21</f>
        <v>5142.9734043999997</v>
      </c>
      <c r="E29" s="36">
        <f>SUMIFS(СВЦЭМ!$D$39:$D$782,СВЦЭМ!$A$39:$A$782,$A29,СВЦЭМ!$B$39:$B$782,E$11)+'СЕТ СН'!$F$11+СВЦЭМ!$D$10+'СЕТ СН'!$F$5-'СЕТ СН'!$F$21</f>
        <v>5161.8188004500007</v>
      </c>
      <c r="F29" s="36">
        <f>SUMIFS(СВЦЭМ!$D$39:$D$782,СВЦЭМ!$A$39:$A$782,$A29,СВЦЭМ!$B$39:$B$782,F$11)+'СЕТ СН'!$F$11+СВЦЭМ!$D$10+'СЕТ СН'!$F$5-'СЕТ СН'!$F$21</f>
        <v>5153.7136512699999</v>
      </c>
      <c r="G29" s="36">
        <f>SUMIFS(СВЦЭМ!$D$39:$D$782,СВЦЭМ!$A$39:$A$782,$A29,СВЦЭМ!$B$39:$B$782,G$11)+'СЕТ СН'!$F$11+СВЦЭМ!$D$10+'СЕТ СН'!$F$5-'СЕТ СН'!$F$21</f>
        <v>5139.2435458399996</v>
      </c>
      <c r="H29" s="36">
        <f>SUMIFS(СВЦЭМ!$D$39:$D$782,СВЦЭМ!$A$39:$A$782,$A29,СВЦЭМ!$B$39:$B$782,H$11)+'СЕТ СН'!$F$11+СВЦЭМ!$D$10+'СЕТ СН'!$F$5-'СЕТ СН'!$F$21</f>
        <v>5109.9868933899998</v>
      </c>
      <c r="I29" s="36">
        <f>SUMIFS(СВЦЭМ!$D$39:$D$782,СВЦЭМ!$A$39:$A$782,$A29,СВЦЭМ!$B$39:$B$782,I$11)+'СЕТ СН'!$F$11+СВЦЭМ!$D$10+'СЕТ СН'!$F$5-'СЕТ СН'!$F$21</f>
        <v>5113.0756106099998</v>
      </c>
      <c r="J29" s="36">
        <f>SUMIFS(СВЦЭМ!$D$39:$D$782,СВЦЭМ!$A$39:$A$782,$A29,СВЦЭМ!$B$39:$B$782,J$11)+'СЕТ СН'!$F$11+СВЦЭМ!$D$10+'СЕТ СН'!$F$5-'СЕТ СН'!$F$21</f>
        <v>5004.9209571800002</v>
      </c>
      <c r="K29" s="36">
        <f>SUMIFS(СВЦЭМ!$D$39:$D$782,СВЦЭМ!$A$39:$A$782,$A29,СВЦЭМ!$B$39:$B$782,K$11)+'СЕТ СН'!$F$11+СВЦЭМ!$D$10+'СЕТ СН'!$F$5-'СЕТ СН'!$F$21</f>
        <v>4959.7902179900002</v>
      </c>
      <c r="L29" s="36">
        <f>SUMIFS(СВЦЭМ!$D$39:$D$782,СВЦЭМ!$A$39:$A$782,$A29,СВЦЭМ!$B$39:$B$782,L$11)+'СЕТ СН'!$F$11+СВЦЭМ!$D$10+'СЕТ СН'!$F$5-'СЕТ СН'!$F$21</f>
        <v>4925.4018027299999</v>
      </c>
      <c r="M29" s="36">
        <f>SUMIFS(СВЦЭМ!$D$39:$D$782,СВЦЭМ!$A$39:$A$782,$A29,СВЦЭМ!$B$39:$B$782,M$11)+'СЕТ СН'!$F$11+СВЦЭМ!$D$10+'СЕТ СН'!$F$5-'СЕТ СН'!$F$21</f>
        <v>4919.78582869</v>
      </c>
      <c r="N29" s="36">
        <f>SUMIFS(СВЦЭМ!$D$39:$D$782,СВЦЭМ!$A$39:$A$782,$A29,СВЦЭМ!$B$39:$B$782,N$11)+'СЕТ СН'!$F$11+СВЦЭМ!$D$10+'СЕТ СН'!$F$5-'СЕТ СН'!$F$21</f>
        <v>4938.2712464599999</v>
      </c>
      <c r="O29" s="36">
        <f>SUMIFS(СВЦЭМ!$D$39:$D$782,СВЦЭМ!$A$39:$A$782,$A29,СВЦЭМ!$B$39:$B$782,O$11)+'СЕТ СН'!$F$11+СВЦЭМ!$D$10+'СЕТ СН'!$F$5-'СЕТ СН'!$F$21</f>
        <v>4962.7054632199997</v>
      </c>
      <c r="P29" s="36">
        <f>SUMIFS(СВЦЭМ!$D$39:$D$782,СВЦЭМ!$A$39:$A$782,$A29,СВЦЭМ!$B$39:$B$782,P$11)+'СЕТ СН'!$F$11+СВЦЭМ!$D$10+'СЕТ СН'!$F$5-'СЕТ СН'!$F$21</f>
        <v>4983.3488532199999</v>
      </c>
      <c r="Q29" s="36">
        <f>SUMIFS(СВЦЭМ!$D$39:$D$782,СВЦЭМ!$A$39:$A$782,$A29,СВЦЭМ!$B$39:$B$782,Q$11)+'СЕТ СН'!$F$11+СВЦЭМ!$D$10+'СЕТ СН'!$F$5-'СЕТ СН'!$F$21</f>
        <v>5004.1510623800004</v>
      </c>
      <c r="R29" s="36">
        <f>SUMIFS(СВЦЭМ!$D$39:$D$782,СВЦЭМ!$A$39:$A$782,$A29,СВЦЭМ!$B$39:$B$782,R$11)+'СЕТ СН'!$F$11+СВЦЭМ!$D$10+'СЕТ СН'!$F$5-'СЕТ СН'!$F$21</f>
        <v>5003.4104933199997</v>
      </c>
      <c r="S29" s="36">
        <f>SUMIFS(СВЦЭМ!$D$39:$D$782,СВЦЭМ!$A$39:$A$782,$A29,СВЦЭМ!$B$39:$B$782,S$11)+'СЕТ СН'!$F$11+СВЦЭМ!$D$10+'СЕТ СН'!$F$5-'СЕТ СН'!$F$21</f>
        <v>4971.3510675799998</v>
      </c>
      <c r="T29" s="36">
        <f>SUMIFS(СВЦЭМ!$D$39:$D$782,СВЦЭМ!$A$39:$A$782,$A29,СВЦЭМ!$B$39:$B$782,T$11)+'СЕТ СН'!$F$11+СВЦЭМ!$D$10+'СЕТ СН'!$F$5-'СЕТ СН'!$F$21</f>
        <v>4920.0037414199996</v>
      </c>
      <c r="U29" s="36">
        <f>SUMIFS(СВЦЭМ!$D$39:$D$782,СВЦЭМ!$A$39:$A$782,$A29,СВЦЭМ!$B$39:$B$782,U$11)+'СЕТ СН'!$F$11+СВЦЭМ!$D$10+'СЕТ СН'!$F$5-'СЕТ СН'!$F$21</f>
        <v>4891.2064678100005</v>
      </c>
      <c r="V29" s="36">
        <f>SUMIFS(СВЦЭМ!$D$39:$D$782,СВЦЭМ!$A$39:$A$782,$A29,СВЦЭМ!$B$39:$B$782,V$11)+'СЕТ СН'!$F$11+СВЦЭМ!$D$10+'СЕТ СН'!$F$5-'СЕТ СН'!$F$21</f>
        <v>4953.8186547400001</v>
      </c>
      <c r="W29" s="36">
        <f>SUMIFS(СВЦЭМ!$D$39:$D$782,СВЦЭМ!$A$39:$A$782,$A29,СВЦЭМ!$B$39:$B$782,W$11)+'СЕТ СН'!$F$11+СВЦЭМ!$D$10+'СЕТ СН'!$F$5-'СЕТ СН'!$F$21</f>
        <v>4976.4345160600005</v>
      </c>
      <c r="X29" s="36">
        <f>SUMIFS(СВЦЭМ!$D$39:$D$782,СВЦЭМ!$A$39:$A$782,$A29,СВЦЭМ!$B$39:$B$782,X$11)+'СЕТ СН'!$F$11+СВЦЭМ!$D$10+'СЕТ СН'!$F$5-'СЕТ СН'!$F$21</f>
        <v>5005.7305421800002</v>
      </c>
      <c r="Y29" s="36">
        <f>SUMIFS(СВЦЭМ!$D$39:$D$782,СВЦЭМ!$A$39:$A$782,$A29,СВЦЭМ!$B$39:$B$782,Y$11)+'СЕТ СН'!$F$11+СВЦЭМ!$D$10+'СЕТ СН'!$F$5-'СЕТ СН'!$F$21</f>
        <v>5039.8793146400003</v>
      </c>
    </row>
    <row r="30" spans="1:25" ht="15.75" x14ac:dyDescent="0.2">
      <c r="A30" s="35">
        <f t="shared" si="0"/>
        <v>45341</v>
      </c>
      <c r="B30" s="36">
        <f>SUMIFS(СВЦЭМ!$D$39:$D$782,СВЦЭМ!$A$39:$A$782,$A30,СВЦЭМ!$B$39:$B$782,B$11)+'СЕТ СН'!$F$11+СВЦЭМ!$D$10+'СЕТ СН'!$F$5-'СЕТ СН'!$F$21</f>
        <v>5082.4769759800001</v>
      </c>
      <c r="C30" s="36">
        <f>SUMIFS(СВЦЭМ!$D$39:$D$782,СВЦЭМ!$A$39:$A$782,$A30,СВЦЭМ!$B$39:$B$782,C$11)+'СЕТ СН'!$F$11+СВЦЭМ!$D$10+'СЕТ СН'!$F$5-'СЕТ СН'!$F$21</f>
        <v>5124.5342565299998</v>
      </c>
      <c r="D30" s="36">
        <f>SUMIFS(СВЦЭМ!$D$39:$D$782,СВЦЭМ!$A$39:$A$782,$A30,СВЦЭМ!$B$39:$B$782,D$11)+'СЕТ СН'!$F$11+СВЦЭМ!$D$10+'СЕТ СН'!$F$5-'СЕТ СН'!$F$21</f>
        <v>5138.8775140899997</v>
      </c>
      <c r="E30" s="36">
        <f>SUMIFS(СВЦЭМ!$D$39:$D$782,СВЦЭМ!$A$39:$A$782,$A30,СВЦЭМ!$B$39:$B$782,E$11)+'СЕТ СН'!$F$11+СВЦЭМ!$D$10+'СЕТ СН'!$F$5-'СЕТ СН'!$F$21</f>
        <v>5150.9302360199999</v>
      </c>
      <c r="F30" s="36">
        <f>SUMIFS(СВЦЭМ!$D$39:$D$782,СВЦЭМ!$A$39:$A$782,$A30,СВЦЭМ!$B$39:$B$782,F$11)+'СЕТ СН'!$F$11+СВЦЭМ!$D$10+'СЕТ СН'!$F$5-'СЕТ СН'!$F$21</f>
        <v>5144.60826696</v>
      </c>
      <c r="G30" s="36">
        <f>SUMIFS(СВЦЭМ!$D$39:$D$782,СВЦЭМ!$A$39:$A$782,$A30,СВЦЭМ!$B$39:$B$782,G$11)+'СЕТ СН'!$F$11+СВЦЭМ!$D$10+'СЕТ СН'!$F$5-'СЕТ СН'!$F$21</f>
        <v>5151.54724214</v>
      </c>
      <c r="H30" s="36">
        <f>SUMIFS(СВЦЭМ!$D$39:$D$782,СВЦЭМ!$A$39:$A$782,$A30,СВЦЭМ!$B$39:$B$782,H$11)+'СЕТ СН'!$F$11+СВЦЭМ!$D$10+'СЕТ СН'!$F$5-'СЕТ СН'!$F$21</f>
        <v>5092.0929408100001</v>
      </c>
      <c r="I30" s="36">
        <f>SUMIFS(СВЦЭМ!$D$39:$D$782,СВЦЭМ!$A$39:$A$782,$A30,СВЦЭМ!$B$39:$B$782,I$11)+'СЕТ СН'!$F$11+СВЦЭМ!$D$10+'СЕТ СН'!$F$5-'СЕТ СН'!$F$21</f>
        <v>5044.9535244300005</v>
      </c>
      <c r="J30" s="36">
        <f>SUMIFS(СВЦЭМ!$D$39:$D$782,СВЦЭМ!$A$39:$A$782,$A30,СВЦЭМ!$B$39:$B$782,J$11)+'СЕТ СН'!$F$11+СВЦЭМ!$D$10+'СЕТ СН'!$F$5-'СЕТ СН'!$F$21</f>
        <v>5017.5018531799997</v>
      </c>
      <c r="K30" s="36">
        <f>SUMIFS(СВЦЭМ!$D$39:$D$782,СВЦЭМ!$A$39:$A$782,$A30,СВЦЭМ!$B$39:$B$782,K$11)+'СЕТ СН'!$F$11+СВЦЭМ!$D$10+'СЕТ СН'!$F$5-'СЕТ СН'!$F$21</f>
        <v>5020.8522601000004</v>
      </c>
      <c r="L30" s="36">
        <f>SUMIFS(СВЦЭМ!$D$39:$D$782,СВЦЭМ!$A$39:$A$782,$A30,СВЦЭМ!$B$39:$B$782,L$11)+'СЕТ СН'!$F$11+СВЦЭМ!$D$10+'СЕТ СН'!$F$5-'СЕТ СН'!$F$21</f>
        <v>5013.6254822199999</v>
      </c>
      <c r="M30" s="36">
        <f>SUMIFS(СВЦЭМ!$D$39:$D$782,СВЦЭМ!$A$39:$A$782,$A30,СВЦЭМ!$B$39:$B$782,M$11)+'СЕТ СН'!$F$11+СВЦЭМ!$D$10+'СЕТ СН'!$F$5-'СЕТ СН'!$F$21</f>
        <v>5038.1802868499999</v>
      </c>
      <c r="N30" s="36">
        <f>SUMIFS(СВЦЭМ!$D$39:$D$782,СВЦЭМ!$A$39:$A$782,$A30,СВЦЭМ!$B$39:$B$782,N$11)+'СЕТ СН'!$F$11+СВЦЭМ!$D$10+'СЕТ СН'!$F$5-'СЕТ СН'!$F$21</f>
        <v>5028.4999966900004</v>
      </c>
      <c r="O30" s="36">
        <f>SUMIFS(СВЦЭМ!$D$39:$D$782,СВЦЭМ!$A$39:$A$782,$A30,СВЦЭМ!$B$39:$B$782,O$11)+'СЕТ СН'!$F$11+СВЦЭМ!$D$10+'СЕТ СН'!$F$5-'СЕТ СН'!$F$21</f>
        <v>5038.8031062</v>
      </c>
      <c r="P30" s="36">
        <f>SUMIFS(СВЦЭМ!$D$39:$D$782,СВЦЭМ!$A$39:$A$782,$A30,СВЦЭМ!$B$39:$B$782,P$11)+'СЕТ СН'!$F$11+СВЦЭМ!$D$10+'СЕТ СН'!$F$5-'СЕТ СН'!$F$21</f>
        <v>5060.0438445600003</v>
      </c>
      <c r="Q30" s="36">
        <f>SUMIFS(СВЦЭМ!$D$39:$D$782,СВЦЭМ!$A$39:$A$782,$A30,СВЦЭМ!$B$39:$B$782,Q$11)+'СЕТ СН'!$F$11+СВЦЭМ!$D$10+'СЕТ СН'!$F$5-'СЕТ СН'!$F$21</f>
        <v>5076.8360153000003</v>
      </c>
      <c r="R30" s="36">
        <f>SUMIFS(СВЦЭМ!$D$39:$D$782,СВЦЭМ!$A$39:$A$782,$A30,СВЦЭМ!$B$39:$B$782,R$11)+'СЕТ СН'!$F$11+СВЦЭМ!$D$10+'СЕТ СН'!$F$5-'СЕТ СН'!$F$21</f>
        <v>5072.5892559000004</v>
      </c>
      <c r="S30" s="36">
        <f>SUMIFS(СВЦЭМ!$D$39:$D$782,СВЦЭМ!$A$39:$A$782,$A30,СВЦЭМ!$B$39:$B$782,S$11)+'СЕТ СН'!$F$11+СВЦЭМ!$D$10+'СЕТ СН'!$F$5-'СЕТ СН'!$F$21</f>
        <v>5050.4674791500001</v>
      </c>
      <c r="T30" s="36">
        <f>SUMIFS(СВЦЭМ!$D$39:$D$782,СВЦЭМ!$A$39:$A$782,$A30,СВЦЭМ!$B$39:$B$782,T$11)+'СЕТ СН'!$F$11+СВЦЭМ!$D$10+'СЕТ СН'!$F$5-'СЕТ СН'!$F$21</f>
        <v>5006.6500813000002</v>
      </c>
      <c r="U30" s="36">
        <f>SUMIFS(СВЦЭМ!$D$39:$D$782,СВЦЭМ!$A$39:$A$782,$A30,СВЦЭМ!$B$39:$B$782,U$11)+'СЕТ СН'!$F$11+СВЦЭМ!$D$10+'СЕТ СН'!$F$5-'СЕТ СН'!$F$21</f>
        <v>4973.2419437400004</v>
      </c>
      <c r="V30" s="36">
        <f>SUMIFS(СВЦЭМ!$D$39:$D$782,СВЦЭМ!$A$39:$A$782,$A30,СВЦЭМ!$B$39:$B$782,V$11)+'СЕТ СН'!$F$11+СВЦЭМ!$D$10+'СЕТ СН'!$F$5-'СЕТ СН'!$F$21</f>
        <v>5014.5993162000004</v>
      </c>
      <c r="W30" s="36">
        <f>SUMIFS(СВЦЭМ!$D$39:$D$782,СВЦЭМ!$A$39:$A$782,$A30,СВЦЭМ!$B$39:$B$782,W$11)+'СЕТ СН'!$F$11+СВЦЭМ!$D$10+'СЕТ СН'!$F$5-'СЕТ СН'!$F$21</f>
        <v>5027.41139398</v>
      </c>
      <c r="X30" s="36">
        <f>SUMIFS(СВЦЭМ!$D$39:$D$782,СВЦЭМ!$A$39:$A$782,$A30,СВЦЭМ!$B$39:$B$782,X$11)+'СЕТ СН'!$F$11+СВЦЭМ!$D$10+'СЕТ СН'!$F$5-'СЕТ СН'!$F$21</f>
        <v>5047.0390300600002</v>
      </c>
      <c r="Y30" s="36">
        <f>SUMIFS(СВЦЭМ!$D$39:$D$782,СВЦЭМ!$A$39:$A$782,$A30,СВЦЭМ!$B$39:$B$782,Y$11)+'СЕТ СН'!$F$11+СВЦЭМ!$D$10+'СЕТ СН'!$F$5-'СЕТ СН'!$F$21</f>
        <v>5081.7562936800005</v>
      </c>
    </row>
    <row r="31" spans="1:25" ht="15.75" x14ac:dyDescent="0.2">
      <c r="A31" s="35">
        <f t="shared" si="0"/>
        <v>45342</v>
      </c>
      <c r="B31" s="36">
        <f>SUMIFS(СВЦЭМ!$D$39:$D$782,СВЦЭМ!$A$39:$A$782,$A31,СВЦЭМ!$B$39:$B$782,B$11)+'СЕТ СН'!$F$11+СВЦЭМ!$D$10+'СЕТ СН'!$F$5-'СЕТ СН'!$F$21</f>
        <v>5055.7140790600006</v>
      </c>
      <c r="C31" s="36">
        <f>SUMIFS(СВЦЭМ!$D$39:$D$782,СВЦЭМ!$A$39:$A$782,$A31,СВЦЭМ!$B$39:$B$782,C$11)+'СЕТ СН'!$F$11+СВЦЭМ!$D$10+'СЕТ СН'!$F$5-'СЕТ СН'!$F$21</f>
        <v>5072.2752762300006</v>
      </c>
      <c r="D31" s="36">
        <f>SUMIFS(СВЦЭМ!$D$39:$D$782,СВЦЭМ!$A$39:$A$782,$A31,СВЦЭМ!$B$39:$B$782,D$11)+'СЕТ СН'!$F$11+СВЦЭМ!$D$10+'СЕТ СН'!$F$5-'СЕТ СН'!$F$21</f>
        <v>5089.5749105499999</v>
      </c>
      <c r="E31" s="36">
        <f>SUMIFS(СВЦЭМ!$D$39:$D$782,СВЦЭМ!$A$39:$A$782,$A31,СВЦЭМ!$B$39:$B$782,E$11)+'СЕТ СН'!$F$11+СВЦЭМ!$D$10+'СЕТ СН'!$F$5-'СЕТ СН'!$F$21</f>
        <v>5111.1373210000002</v>
      </c>
      <c r="F31" s="36">
        <f>SUMIFS(СВЦЭМ!$D$39:$D$782,СВЦЭМ!$A$39:$A$782,$A31,СВЦЭМ!$B$39:$B$782,F$11)+'СЕТ СН'!$F$11+СВЦЭМ!$D$10+'СЕТ СН'!$F$5-'СЕТ СН'!$F$21</f>
        <v>5098.5418730900001</v>
      </c>
      <c r="G31" s="36">
        <f>SUMIFS(СВЦЭМ!$D$39:$D$782,СВЦЭМ!$A$39:$A$782,$A31,СВЦЭМ!$B$39:$B$782,G$11)+'СЕТ СН'!$F$11+СВЦЭМ!$D$10+'СЕТ СН'!$F$5-'СЕТ СН'!$F$21</f>
        <v>5075.5567301199999</v>
      </c>
      <c r="H31" s="36">
        <f>SUMIFS(СВЦЭМ!$D$39:$D$782,СВЦЭМ!$A$39:$A$782,$A31,СВЦЭМ!$B$39:$B$782,H$11)+'СЕТ СН'!$F$11+СВЦЭМ!$D$10+'СЕТ СН'!$F$5-'СЕТ СН'!$F$21</f>
        <v>5030.1712882800002</v>
      </c>
      <c r="I31" s="36">
        <f>SUMIFS(СВЦЭМ!$D$39:$D$782,СВЦЭМ!$A$39:$A$782,$A31,СВЦЭМ!$B$39:$B$782,I$11)+'СЕТ СН'!$F$11+СВЦЭМ!$D$10+'СЕТ СН'!$F$5-'СЕТ СН'!$F$21</f>
        <v>4988.7199293600006</v>
      </c>
      <c r="J31" s="36">
        <f>SUMIFS(СВЦЭМ!$D$39:$D$782,СВЦЭМ!$A$39:$A$782,$A31,СВЦЭМ!$B$39:$B$782,J$11)+'СЕТ СН'!$F$11+СВЦЭМ!$D$10+'СЕТ СН'!$F$5-'СЕТ СН'!$F$21</f>
        <v>4902.3823162999997</v>
      </c>
      <c r="K31" s="36">
        <f>SUMIFS(СВЦЭМ!$D$39:$D$782,СВЦЭМ!$A$39:$A$782,$A31,СВЦЭМ!$B$39:$B$782,K$11)+'СЕТ СН'!$F$11+СВЦЭМ!$D$10+'СЕТ СН'!$F$5-'СЕТ СН'!$F$21</f>
        <v>4901.0399117899997</v>
      </c>
      <c r="L31" s="36">
        <f>SUMIFS(СВЦЭМ!$D$39:$D$782,СВЦЭМ!$A$39:$A$782,$A31,СВЦЭМ!$B$39:$B$782,L$11)+'СЕТ СН'!$F$11+СВЦЭМ!$D$10+'СЕТ СН'!$F$5-'СЕТ СН'!$F$21</f>
        <v>4894.6197131700001</v>
      </c>
      <c r="M31" s="36">
        <f>SUMIFS(СВЦЭМ!$D$39:$D$782,СВЦЭМ!$A$39:$A$782,$A31,СВЦЭМ!$B$39:$B$782,M$11)+'СЕТ СН'!$F$11+СВЦЭМ!$D$10+'СЕТ СН'!$F$5-'СЕТ СН'!$F$21</f>
        <v>4918.9928699400007</v>
      </c>
      <c r="N31" s="36">
        <f>SUMIFS(СВЦЭМ!$D$39:$D$782,СВЦЭМ!$A$39:$A$782,$A31,СВЦЭМ!$B$39:$B$782,N$11)+'СЕТ СН'!$F$11+СВЦЭМ!$D$10+'СЕТ СН'!$F$5-'СЕТ СН'!$F$21</f>
        <v>4905.9776102100004</v>
      </c>
      <c r="O31" s="36">
        <f>SUMIFS(СВЦЭМ!$D$39:$D$782,СВЦЭМ!$A$39:$A$782,$A31,СВЦЭМ!$B$39:$B$782,O$11)+'СЕТ СН'!$F$11+СВЦЭМ!$D$10+'СЕТ СН'!$F$5-'СЕТ СН'!$F$21</f>
        <v>4925.4575867000003</v>
      </c>
      <c r="P31" s="36">
        <f>SUMIFS(СВЦЭМ!$D$39:$D$782,СВЦЭМ!$A$39:$A$782,$A31,СВЦЭМ!$B$39:$B$782,P$11)+'СЕТ СН'!$F$11+СВЦЭМ!$D$10+'СЕТ СН'!$F$5-'СЕТ СН'!$F$21</f>
        <v>4947.0523733999999</v>
      </c>
      <c r="Q31" s="36">
        <f>SUMIFS(СВЦЭМ!$D$39:$D$782,СВЦЭМ!$A$39:$A$782,$A31,СВЦЭМ!$B$39:$B$782,Q$11)+'СЕТ СН'!$F$11+СВЦЭМ!$D$10+'СЕТ СН'!$F$5-'СЕТ СН'!$F$21</f>
        <v>4956.6786715300004</v>
      </c>
      <c r="R31" s="36">
        <f>SUMIFS(СВЦЭМ!$D$39:$D$782,СВЦЭМ!$A$39:$A$782,$A31,СВЦЭМ!$B$39:$B$782,R$11)+'СЕТ СН'!$F$11+СВЦЭМ!$D$10+'СЕТ СН'!$F$5-'СЕТ СН'!$F$21</f>
        <v>4955.98945009</v>
      </c>
      <c r="S31" s="36">
        <f>SUMIFS(СВЦЭМ!$D$39:$D$782,СВЦЭМ!$A$39:$A$782,$A31,СВЦЭМ!$B$39:$B$782,S$11)+'СЕТ СН'!$F$11+СВЦЭМ!$D$10+'СЕТ СН'!$F$5-'СЕТ СН'!$F$21</f>
        <v>4924.2850905100004</v>
      </c>
      <c r="T31" s="36">
        <f>SUMIFS(СВЦЭМ!$D$39:$D$782,СВЦЭМ!$A$39:$A$782,$A31,СВЦЭМ!$B$39:$B$782,T$11)+'СЕТ СН'!$F$11+СВЦЭМ!$D$10+'СЕТ СН'!$F$5-'СЕТ СН'!$F$21</f>
        <v>4872.6931989300001</v>
      </c>
      <c r="U31" s="36">
        <f>SUMIFS(СВЦЭМ!$D$39:$D$782,СВЦЭМ!$A$39:$A$782,$A31,СВЦЭМ!$B$39:$B$782,U$11)+'СЕТ СН'!$F$11+СВЦЭМ!$D$10+'СЕТ СН'!$F$5-'СЕТ СН'!$F$21</f>
        <v>4869.1586403199999</v>
      </c>
      <c r="V31" s="36">
        <f>SUMIFS(СВЦЭМ!$D$39:$D$782,СВЦЭМ!$A$39:$A$782,$A31,СВЦЭМ!$B$39:$B$782,V$11)+'СЕТ СН'!$F$11+СВЦЭМ!$D$10+'СЕТ СН'!$F$5-'СЕТ СН'!$F$21</f>
        <v>4946.2180201400006</v>
      </c>
      <c r="W31" s="36">
        <f>SUMIFS(СВЦЭМ!$D$39:$D$782,СВЦЭМ!$A$39:$A$782,$A31,СВЦЭМ!$B$39:$B$782,W$11)+'СЕТ СН'!$F$11+СВЦЭМ!$D$10+'СЕТ СН'!$F$5-'СЕТ СН'!$F$21</f>
        <v>4964.8231771700002</v>
      </c>
      <c r="X31" s="36">
        <f>SUMIFS(СВЦЭМ!$D$39:$D$782,СВЦЭМ!$A$39:$A$782,$A31,СВЦЭМ!$B$39:$B$782,X$11)+'СЕТ СН'!$F$11+СВЦЭМ!$D$10+'СЕТ СН'!$F$5-'СЕТ СН'!$F$21</f>
        <v>4977.78290294</v>
      </c>
      <c r="Y31" s="36">
        <f>SUMIFS(СВЦЭМ!$D$39:$D$782,СВЦЭМ!$A$39:$A$782,$A31,СВЦЭМ!$B$39:$B$782,Y$11)+'СЕТ СН'!$F$11+СВЦЭМ!$D$10+'СЕТ СН'!$F$5-'СЕТ СН'!$F$21</f>
        <v>5011.0102379</v>
      </c>
    </row>
    <row r="32" spans="1:25" ht="15.75" x14ac:dyDescent="0.2">
      <c r="A32" s="35">
        <f t="shared" si="0"/>
        <v>45343</v>
      </c>
      <c r="B32" s="36">
        <f>SUMIFS(СВЦЭМ!$D$39:$D$782,СВЦЭМ!$A$39:$A$782,$A32,СВЦЭМ!$B$39:$B$782,B$11)+'СЕТ СН'!$F$11+СВЦЭМ!$D$10+'СЕТ СН'!$F$5-'СЕТ СН'!$F$21</f>
        <v>5022.5981219300002</v>
      </c>
      <c r="C32" s="36">
        <f>SUMIFS(СВЦЭМ!$D$39:$D$782,СВЦЭМ!$A$39:$A$782,$A32,СВЦЭМ!$B$39:$B$782,C$11)+'СЕТ СН'!$F$11+СВЦЭМ!$D$10+'СЕТ СН'!$F$5-'СЕТ СН'!$F$21</f>
        <v>5060.8050335300004</v>
      </c>
      <c r="D32" s="36">
        <f>SUMIFS(СВЦЭМ!$D$39:$D$782,СВЦЭМ!$A$39:$A$782,$A32,СВЦЭМ!$B$39:$B$782,D$11)+'СЕТ СН'!$F$11+СВЦЭМ!$D$10+'СЕТ СН'!$F$5-'СЕТ СН'!$F$21</f>
        <v>5076.7160334300006</v>
      </c>
      <c r="E32" s="36">
        <f>SUMIFS(СВЦЭМ!$D$39:$D$782,СВЦЭМ!$A$39:$A$782,$A32,СВЦЭМ!$B$39:$B$782,E$11)+'СЕТ СН'!$F$11+СВЦЭМ!$D$10+'СЕТ СН'!$F$5-'СЕТ СН'!$F$21</f>
        <v>5093.7709987100006</v>
      </c>
      <c r="F32" s="36">
        <f>SUMIFS(СВЦЭМ!$D$39:$D$782,СВЦЭМ!$A$39:$A$782,$A32,СВЦЭМ!$B$39:$B$782,F$11)+'СЕТ СН'!$F$11+СВЦЭМ!$D$10+'СЕТ СН'!$F$5-'СЕТ СН'!$F$21</f>
        <v>5080.8839886300002</v>
      </c>
      <c r="G32" s="36">
        <f>SUMIFS(СВЦЭМ!$D$39:$D$782,СВЦЭМ!$A$39:$A$782,$A32,СВЦЭМ!$B$39:$B$782,G$11)+'СЕТ СН'!$F$11+СВЦЭМ!$D$10+'СЕТ СН'!$F$5-'СЕТ СН'!$F$21</f>
        <v>5058.8725422699999</v>
      </c>
      <c r="H32" s="36">
        <f>SUMIFS(СВЦЭМ!$D$39:$D$782,СВЦЭМ!$A$39:$A$782,$A32,СВЦЭМ!$B$39:$B$782,H$11)+'СЕТ СН'!$F$11+СВЦЭМ!$D$10+'СЕТ СН'!$F$5-'СЕТ СН'!$F$21</f>
        <v>4997.9369535300002</v>
      </c>
      <c r="I32" s="36">
        <f>SUMIFS(СВЦЭМ!$D$39:$D$782,СВЦЭМ!$A$39:$A$782,$A32,СВЦЭМ!$B$39:$B$782,I$11)+'СЕТ СН'!$F$11+СВЦЭМ!$D$10+'СЕТ СН'!$F$5-'СЕТ СН'!$F$21</f>
        <v>4939.9629828899997</v>
      </c>
      <c r="J32" s="36">
        <f>SUMIFS(СВЦЭМ!$D$39:$D$782,СВЦЭМ!$A$39:$A$782,$A32,СВЦЭМ!$B$39:$B$782,J$11)+'СЕТ СН'!$F$11+СВЦЭМ!$D$10+'СЕТ СН'!$F$5-'СЕТ СН'!$F$21</f>
        <v>4931.1960406500002</v>
      </c>
      <c r="K32" s="36">
        <f>SUMIFS(СВЦЭМ!$D$39:$D$782,СВЦЭМ!$A$39:$A$782,$A32,СВЦЭМ!$B$39:$B$782,K$11)+'СЕТ СН'!$F$11+СВЦЭМ!$D$10+'СЕТ СН'!$F$5-'СЕТ СН'!$F$21</f>
        <v>4933.5254635199999</v>
      </c>
      <c r="L32" s="36">
        <f>SUMIFS(СВЦЭМ!$D$39:$D$782,СВЦЭМ!$A$39:$A$782,$A32,СВЦЭМ!$B$39:$B$782,L$11)+'СЕТ СН'!$F$11+СВЦЭМ!$D$10+'СЕТ СН'!$F$5-'СЕТ СН'!$F$21</f>
        <v>4929.310109</v>
      </c>
      <c r="M32" s="36">
        <f>SUMIFS(СВЦЭМ!$D$39:$D$782,СВЦЭМ!$A$39:$A$782,$A32,СВЦЭМ!$B$39:$B$782,M$11)+'СЕТ СН'!$F$11+СВЦЭМ!$D$10+'СЕТ СН'!$F$5-'СЕТ СН'!$F$21</f>
        <v>4949.6486829599999</v>
      </c>
      <c r="N32" s="36">
        <f>SUMIFS(СВЦЭМ!$D$39:$D$782,СВЦЭМ!$A$39:$A$782,$A32,СВЦЭМ!$B$39:$B$782,N$11)+'СЕТ СН'!$F$11+СВЦЭМ!$D$10+'СЕТ СН'!$F$5-'СЕТ СН'!$F$21</f>
        <v>4945.6696221800003</v>
      </c>
      <c r="O32" s="36">
        <f>SUMIFS(СВЦЭМ!$D$39:$D$782,СВЦЭМ!$A$39:$A$782,$A32,СВЦЭМ!$B$39:$B$782,O$11)+'СЕТ СН'!$F$11+СВЦЭМ!$D$10+'СЕТ СН'!$F$5-'СЕТ СН'!$F$21</f>
        <v>4971.9441272700005</v>
      </c>
      <c r="P32" s="36">
        <f>SUMIFS(СВЦЭМ!$D$39:$D$782,СВЦЭМ!$A$39:$A$782,$A32,СВЦЭМ!$B$39:$B$782,P$11)+'СЕТ СН'!$F$11+СВЦЭМ!$D$10+'СЕТ СН'!$F$5-'СЕТ СН'!$F$21</f>
        <v>4989.2239489500007</v>
      </c>
      <c r="Q32" s="36">
        <f>SUMIFS(СВЦЭМ!$D$39:$D$782,СВЦЭМ!$A$39:$A$782,$A32,СВЦЭМ!$B$39:$B$782,Q$11)+'СЕТ СН'!$F$11+СВЦЭМ!$D$10+'СЕТ СН'!$F$5-'СЕТ СН'!$F$21</f>
        <v>4999.7253429600005</v>
      </c>
      <c r="R32" s="36">
        <f>SUMIFS(СВЦЭМ!$D$39:$D$782,СВЦЭМ!$A$39:$A$782,$A32,СВЦЭМ!$B$39:$B$782,R$11)+'СЕТ СН'!$F$11+СВЦЭМ!$D$10+'СЕТ СН'!$F$5-'СЕТ СН'!$F$21</f>
        <v>4989.5670645500004</v>
      </c>
      <c r="S32" s="36">
        <f>SUMIFS(СВЦЭМ!$D$39:$D$782,СВЦЭМ!$A$39:$A$782,$A32,СВЦЭМ!$B$39:$B$782,S$11)+'СЕТ СН'!$F$11+СВЦЭМ!$D$10+'СЕТ СН'!$F$5-'СЕТ СН'!$F$21</f>
        <v>4957.8844784000003</v>
      </c>
      <c r="T32" s="36">
        <f>SUMIFS(СВЦЭМ!$D$39:$D$782,СВЦЭМ!$A$39:$A$782,$A32,СВЦЭМ!$B$39:$B$782,T$11)+'СЕТ СН'!$F$11+СВЦЭМ!$D$10+'СЕТ СН'!$F$5-'СЕТ СН'!$F$21</f>
        <v>4916.6522797400003</v>
      </c>
      <c r="U32" s="36">
        <f>SUMIFS(СВЦЭМ!$D$39:$D$782,СВЦЭМ!$A$39:$A$782,$A32,СВЦЭМ!$B$39:$B$782,U$11)+'СЕТ СН'!$F$11+СВЦЭМ!$D$10+'СЕТ СН'!$F$5-'СЕТ СН'!$F$21</f>
        <v>4902.2223168600003</v>
      </c>
      <c r="V32" s="36">
        <f>SUMIFS(СВЦЭМ!$D$39:$D$782,СВЦЭМ!$A$39:$A$782,$A32,СВЦЭМ!$B$39:$B$782,V$11)+'СЕТ СН'!$F$11+СВЦЭМ!$D$10+'СЕТ СН'!$F$5-'СЕТ СН'!$F$21</f>
        <v>4918.52572315</v>
      </c>
      <c r="W32" s="36">
        <f>SUMIFS(СВЦЭМ!$D$39:$D$782,СВЦЭМ!$A$39:$A$782,$A32,СВЦЭМ!$B$39:$B$782,W$11)+'СЕТ СН'!$F$11+СВЦЭМ!$D$10+'СЕТ СН'!$F$5-'СЕТ СН'!$F$21</f>
        <v>4944.7017360899999</v>
      </c>
      <c r="X32" s="36">
        <f>SUMIFS(СВЦЭМ!$D$39:$D$782,СВЦЭМ!$A$39:$A$782,$A32,СВЦЭМ!$B$39:$B$782,X$11)+'СЕТ СН'!$F$11+СВЦЭМ!$D$10+'СЕТ СН'!$F$5-'СЕТ СН'!$F$21</f>
        <v>4983.5459290300005</v>
      </c>
      <c r="Y32" s="36">
        <f>SUMIFS(СВЦЭМ!$D$39:$D$782,СВЦЭМ!$A$39:$A$782,$A32,СВЦЭМ!$B$39:$B$782,Y$11)+'СЕТ СН'!$F$11+СВЦЭМ!$D$10+'СЕТ СН'!$F$5-'СЕТ СН'!$F$21</f>
        <v>5000.9692939400002</v>
      </c>
    </row>
    <row r="33" spans="1:27" ht="15.75" x14ac:dyDescent="0.2">
      <c r="A33" s="35">
        <f t="shared" si="0"/>
        <v>45344</v>
      </c>
      <c r="B33" s="36">
        <f>SUMIFS(СВЦЭМ!$D$39:$D$782,СВЦЭМ!$A$39:$A$782,$A33,СВЦЭМ!$B$39:$B$782,B$11)+'СЕТ СН'!$F$11+СВЦЭМ!$D$10+'СЕТ СН'!$F$5-'СЕТ СН'!$F$21</f>
        <v>5028.5136903299999</v>
      </c>
      <c r="C33" s="36">
        <f>SUMIFS(СВЦЭМ!$D$39:$D$782,СВЦЭМ!$A$39:$A$782,$A33,СВЦЭМ!$B$39:$B$782,C$11)+'СЕТ СН'!$F$11+СВЦЭМ!$D$10+'СЕТ СН'!$F$5-'СЕТ СН'!$F$21</f>
        <v>5067.5248124999998</v>
      </c>
      <c r="D33" s="36">
        <f>SUMIFS(СВЦЭМ!$D$39:$D$782,СВЦЭМ!$A$39:$A$782,$A33,СВЦЭМ!$B$39:$B$782,D$11)+'СЕТ СН'!$F$11+СВЦЭМ!$D$10+'СЕТ СН'!$F$5-'СЕТ СН'!$F$21</f>
        <v>5090.0837741200003</v>
      </c>
      <c r="E33" s="36">
        <f>SUMIFS(СВЦЭМ!$D$39:$D$782,СВЦЭМ!$A$39:$A$782,$A33,СВЦЭМ!$B$39:$B$782,E$11)+'СЕТ СН'!$F$11+СВЦЭМ!$D$10+'СЕТ СН'!$F$5-'СЕТ СН'!$F$21</f>
        <v>5098.6072008900001</v>
      </c>
      <c r="F33" s="36">
        <f>SUMIFS(СВЦЭМ!$D$39:$D$782,СВЦЭМ!$A$39:$A$782,$A33,СВЦЭМ!$B$39:$B$782,F$11)+'СЕТ СН'!$F$11+СВЦЭМ!$D$10+'СЕТ СН'!$F$5-'СЕТ СН'!$F$21</f>
        <v>5088.51399167</v>
      </c>
      <c r="G33" s="36">
        <f>SUMIFS(СВЦЭМ!$D$39:$D$782,СВЦЭМ!$A$39:$A$782,$A33,СВЦЭМ!$B$39:$B$782,G$11)+'СЕТ СН'!$F$11+СВЦЭМ!$D$10+'СЕТ СН'!$F$5-'СЕТ СН'!$F$21</f>
        <v>5070.1830546800002</v>
      </c>
      <c r="H33" s="36">
        <f>SUMIFS(СВЦЭМ!$D$39:$D$782,СВЦЭМ!$A$39:$A$782,$A33,СВЦЭМ!$B$39:$B$782,H$11)+'СЕТ СН'!$F$11+СВЦЭМ!$D$10+'СЕТ СН'!$F$5-'СЕТ СН'!$F$21</f>
        <v>5013.6827334700001</v>
      </c>
      <c r="I33" s="36">
        <f>SUMIFS(СВЦЭМ!$D$39:$D$782,СВЦЭМ!$A$39:$A$782,$A33,СВЦЭМ!$B$39:$B$782,I$11)+'СЕТ СН'!$F$11+СВЦЭМ!$D$10+'СЕТ СН'!$F$5-'СЕТ СН'!$F$21</f>
        <v>4967.74762431</v>
      </c>
      <c r="J33" s="36">
        <f>SUMIFS(СВЦЭМ!$D$39:$D$782,СВЦЭМ!$A$39:$A$782,$A33,СВЦЭМ!$B$39:$B$782,J$11)+'СЕТ СН'!$F$11+СВЦЭМ!$D$10+'СЕТ СН'!$F$5-'СЕТ СН'!$F$21</f>
        <v>4938.3473613300002</v>
      </c>
      <c r="K33" s="36">
        <f>SUMIFS(СВЦЭМ!$D$39:$D$782,СВЦЭМ!$A$39:$A$782,$A33,СВЦЭМ!$B$39:$B$782,K$11)+'СЕТ СН'!$F$11+СВЦЭМ!$D$10+'СЕТ СН'!$F$5-'СЕТ СН'!$F$21</f>
        <v>4919.0497662400003</v>
      </c>
      <c r="L33" s="36">
        <f>SUMIFS(СВЦЭМ!$D$39:$D$782,СВЦЭМ!$A$39:$A$782,$A33,СВЦЭМ!$B$39:$B$782,L$11)+'СЕТ СН'!$F$11+СВЦЭМ!$D$10+'СЕТ СН'!$F$5-'СЕТ СН'!$F$21</f>
        <v>4909.2370332099999</v>
      </c>
      <c r="M33" s="36">
        <f>SUMIFS(СВЦЭМ!$D$39:$D$782,СВЦЭМ!$A$39:$A$782,$A33,СВЦЭМ!$B$39:$B$782,M$11)+'СЕТ СН'!$F$11+СВЦЭМ!$D$10+'СЕТ СН'!$F$5-'СЕТ СН'!$F$21</f>
        <v>4943.5323782400001</v>
      </c>
      <c r="N33" s="36">
        <f>SUMIFS(СВЦЭМ!$D$39:$D$782,СВЦЭМ!$A$39:$A$782,$A33,СВЦЭМ!$B$39:$B$782,N$11)+'СЕТ СН'!$F$11+СВЦЭМ!$D$10+'СЕТ СН'!$F$5-'СЕТ СН'!$F$21</f>
        <v>4943.6027489600001</v>
      </c>
      <c r="O33" s="36">
        <f>SUMIFS(СВЦЭМ!$D$39:$D$782,СВЦЭМ!$A$39:$A$782,$A33,СВЦЭМ!$B$39:$B$782,O$11)+'СЕТ СН'!$F$11+СВЦЭМ!$D$10+'СЕТ СН'!$F$5-'СЕТ СН'!$F$21</f>
        <v>4971.3775067699999</v>
      </c>
      <c r="P33" s="36">
        <f>SUMIFS(СВЦЭМ!$D$39:$D$782,СВЦЭМ!$A$39:$A$782,$A33,СВЦЭМ!$B$39:$B$782,P$11)+'СЕТ СН'!$F$11+СВЦЭМ!$D$10+'СЕТ СН'!$F$5-'СЕТ СН'!$F$21</f>
        <v>4988.3052872099997</v>
      </c>
      <c r="Q33" s="36">
        <f>SUMIFS(СВЦЭМ!$D$39:$D$782,СВЦЭМ!$A$39:$A$782,$A33,СВЦЭМ!$B$39:$B$782,Q$11)+'СЕТ СН'!$F$11+СВЦЭМ!$D$10+'СЕТ СН'!$F$5-'СЕТ СН'!$F$21</f>
        <v>5000.0380104100004</v>
      </c>
      <c r="R33" s="36">
        <f>SUMIFS(СВЦЭМ!$D$39:$D$782,СВЦЭМ!$A$39:$A$782,$A33,СВЦЭМ!$B$39:$B$782,R$11)+'СЕТ СН'!$F$11+СВЦЭМ!$D$10+'СЕТ СН'!$F$5-'СЕТ СН'!$F$21</f>
        <v>5002.2529209000004</v>
      </c>
      <c r="S33" s="36">
        <f>SUMIFS(СВЦЭМ!$D$39:$D$782,СВЦЭМ!$A$39:$A$782,$A33,СВЦЭМ!$B$39:$B$782,S$11)+'СЕТ СН'!$F$11+СВЦЭМ!$D$10+'СЕТ СН'!$F$5-'СЕТ СН'!$F$21</f>
        <v>4982.4491742600003</v>
      </c>
      <c r="T33" s="36">
        <f>SUMIFS(СВЦЭМ!$D$39:$D$782,СВЦЭМ!$A$39:$A$782,$A33,СВЦЭМ!$B$39:$B$782,T$11)+'СЕТ СН'!$F$11+СВЦЭМ!$D$10+'СЕТ СН'!$F$5-'СЕТ СН'!$F$21</f>
        <v>4932.9136199100003</v>
      </c>
      <c r="U33" s="36">
        <f>SUMIFS(СВЦЭМ!$D$39:$D$782,СВЦЭМ!$A$39:$A$782,$A33,СВЦЭМ!$B$39:$B$782,U$11)+'СЕТ СН'!$F$11+СВЦЭМ!$D$10+'СЕТ СН'!$F$5-'СЕТ СН'!$F$21</f>
        <v>4923.0550513300004</v>
      </c>
      <c r="V33" s="36">
        <f>SUMIFS(СВЦЭМ!$D$39:$D$782,СВЦЭМ!$A$39:$A$782,$A33,СВЦЭМ!$B$39:$B$782,V$11)+'СЕТ СН'!$F$11+СВЦЭМ!$D$10+'СЕТ СН'!$F$5-'СЕТ СН'!$F$21</f>
        <v>4945.6131217900002</v>
      </c>
      <c r="W33" s="36">
        <f>SUMIFS(СВЦЭМ!$D$39:$D$782,СВЦЭМ!$A$39:$A$782,$A33,СВЦЭМ!$B$39:$B$782,W$11)+'СЕТ СН'!$F$11+СВЦЭМ!$D$10+'СЕТ СН'!$F$5-'СЕТ СН'!$F$21</f>
        <v>4958.3917552900002</v>
      </c>
      <c r="X33" s="36">
        <f>SUMIFS(СВЦЭМ!$D$39:$D$782,СВЦЭМ!$A$39:$A$782,$A33,СВЦЭМ!$B$39:$B$782,X$11)+'СЕТ СН'!$F$11+СВЦЭМ!$D$10+'СЕТ СН'!$F$5-'СЕТ СН'!$F$21</f>
        <v>4971.73062261</v>
      </c>
      <c r="Y33" s="36">
        <f>SUMIFS(СВЦЭМ!$D$39:$D$782,СВЦЭМ!$A$39:$A$782,$A33,СВЦЭМ!$B$39:$B$782,Y$11)+'СЕТ СН'!$F$11+СВЦЭМ!$D$10+'СЕТ СН'!$F$5-'СЕТ СН'!$F$21</f>
        <v>4986.0391227199998</v>
      </c>
    </row>
    <row r="34" spans="1:27" ht="15.75" x14ac:dyDescent="0.2">
      <c r="A34" s="35">
        <f t="shared" si="0"/>
        <v>45345</v>
      </c>
      <c r="B34" s="36">
        <f>SUMIFS(СВЦЭМ!$D$39:$D$782,СВЦЭМ!$A$39:$A$782,$A34,СВЦЭМ!$B$39:$B$782,B$11)+'СЕТ СН'!$F$11+СВЦЭМ!$D$10+'СЕТ СН'!$F$5-'СЕТ СН'!$F$21</f>
        <v>5046.44827308</v>
      </c>
      <c r="C34" s="36">
        <f>SUMIFS(СВЦЭМ!$D$39:$D$782,СВЦЭМ!$A$39:$A$782,$A34,СВЦЭМ!$B$39:$B$782,C$11)+'СЕТ СН'!$F$11+СВЦЭМ!$D$10+'СЕТ СН'!$F$5-'СЕТ СН'!$F$21</f>
        <v>5066.6292138200006</v>
      </c>
      <c r="D34" s="36">
        <f>SUMIFS(СВЦЭМ!$D$39:$D$782,СВЦЭМ!$A$39:$A$782,$A34,СВЦЭМ!$B$39:$B$782,D$11)+'СЕТ СН'!$F$11+СВЦЭМ!$D$10+'СЕТ СН'!$F$5-'СЕТ СН'!$F$21</f>
        <v>5073.7152083500005</v>
      </c>
      <c r="E34" s="36">
        <f>SUMIFS(СВЦЭМ!$D$39:$D$782,СВЦЭМ!$A$39:$A$782,$A34,СВЦЭМ!$B$39:$B$782,E$11)+'СЕТ СН'!$F$11+СВЦЭМ!$D$10+'СЕТ СН'!$F$5-'СЕТ СН'!$F$21</f>
        <v>5090.4865141600003</v>
      </c>
      <c r="F34" s="36">
        <f>SUMIFS(СВЦЭМ!$D$39:$D$782,СВЦЭМ!$A$39:$A$782,$A34,СВЦЭМ!$B$39:$B$782,F$11)+'СЕТ СН'!$F$11+СВЦЭМ!$D$10+'СЕТ СН'!$F$5-'СЕТ СН'!$F$21</f>
        <v>5094.2545721699998</v>
      </c>
      <c r="G34" s="36">
        <f>SUMIFS(СВЦЭМ!$D$39:$D$782,СВЦЭМ!$A$39:$A$782,$A34,СВЦЭМ!$B$39:$B$782,G$11)+'СЕТ СН'!$F$11+СВЦЭМ!$D$10+'СЕТ СН'!$F$5-'СЕТ СН'!$F$21</f>
        <v>5057.6535027600003</v>
      </c>
      <c r="H34" s="36">
        <f>SUMIFS(СВЦЭМ!$D$39:$D$782,СВЦЭМ!$A$39:$A$782,$A34,СВЦЭМ!$B$39:$B$782,H$11)+'СЕТ СН'!$F$11+СВЦЭМ!$D$10+'СЕТ СН'!$F$5-'СЕТ СН'!$F$21</f>
        <v>5065.0682135799998</v>
      </c>
      <c r="I34" s="36">
        <f>SUMIFS(СВЦЭМ!$D$39:$D$782,СВЦЭМ!$A$39:$A$782,$A34,СВЦЭМ!$B$39:$B$782,I$11)+'СЕТ СН'!$F$11+СВЦЭМ!$D$10+'СЕТ СН'!$F$5-'СЕТ СН'!$F$21</f>
        <v>5046.1497608899999</v>
      </c>
      <c r="J34" s="36">
        <f>SUMIFS(СВЦЭМ!$D$39:$D$782,СВЦЭМ!$A$39:$A$782,$A34,СВЦЭМ!$B$39:$B$782,J$11)+'СЕТ СН'!$F$11+СВЦЭМ!$D$10+'СЕТ СН'!$F$5-'СЕТ СН'!$F$21</f>
        <v>4983.1893058400001</v>
      </c>
      <c r="K34" s="36">
        <f>SUMIFS(СВЦЭМ!$D$39:$D$782,СВЦЭМ!$A$39:$A$782,$A34,СВЦЭМ!$B$39:$B$782,K$11)+'СЕТ СН'!$F$11+СВЦЭМ!$D$10+'СЕТ СН'!$F$5-'СЕТ СН'!$F$21</f>
        <v>4925.9463605600004</v>
      </c>
      <c r="L34" s="36">
        <f>SUMIFS(СВЦЭМ!$D$39:$D$782,СВЦЭМ!$A$39:$A$782,$A34,СВЦЭМ!$B$39:$B$782,L$11)+'СЕТ СН'!$F$11+СВЦЭМ!$D$10+'СЕТ СН'!$F$5-'СЕТ СН'!$F$21</f>
        <v>4900.8239736400001</v>
      </c>
      <c r="M34" s="36">
        <f>SUMIFS(СВЦЭМ!$D$39:$D$782,СВЦЭМ!$A$39:$A$782,$A34,СВЦЭМ!$B$39:$B$782,M$11)+'СЕТ СН'!$F$11+СВЦЭМ!$D$10+'СЕТ СН'!$F$5-'СЕТ СН'!$F$21</f>
        <v>4919.4606359299996</v>
      </c>
      <c r="N34" s="36">
        <f>SUMIFS(СВЦЭМ!$D$39:$D$782,СВЦЭМ!$A$39:$A$782,$A34,СВЦЭМ!$B$39:$B$782,N$11)+'СЕТ СН'!$F$11+СВЦЭМ!$D$10+'СЕТ СН'!$F$5-'СЕТ СН'!$F$21</f>
        <v>4912.8843406100004</v>
      </c>
      <c r="O34" s="36">
        <f>SUMIFS(СВЦЭМ!$D$39:$D$782,СВЦЭМ!$A$39:$A$782,$A34,СВЦЭМ!$B$39:$B$782,O$11)+'СЕТ СН'!$F$11+СВЦЭМ!$D$10+'СЕТ СН'!$F$5-'СЕТ СН'!$F$21</f>
        <v>4940.6147221400006</v>
      </c>
      <c r="P34" s="36">
        <f>SUMIFS(СВЦЭМ!$D$39:$D$782,СВЦЭМ!$A$39:$A$782,$A34,СВЦЭМ!$B$39:$B$782,P$11)+'СЕТ СН'!$F$11+СВЦЭМ!$D$10+'СЕТ СН'!$F$5-'СЕТ СН'!$F$21</f>
        <v>4969.0242359000003</v>
      </c>
      <c r="Q34" s="36">
        <f>SUMIFS(СВЦЭМ!$D$39:$D$782,СВЦЭМ!$A$39:$A$782,$A34,СВЦЭМ!$B$39:$B$782,Q$11)+'СЕТ СН'!$F$11+СВЦЭМ!$D$10+'СЕТ СН'!$F$5-'СЕТ СН'!$F$21</f>
        <v>4983.0941687600007</v>
      </c>
      <c r="R34" s="36">
        <f>SUMIFS(СВЦЭМ!$D$39:$D$782,СВЦЭМ!$A$39:$A$782,$A34,СВЦЭМ!$B$39:$B$782,R$11)+'СЕТ СН'!$F$11+СВЦЭМ!$D$10+'СЕТ СН'!$F$5-'СЕТ СН'!$F$21</f>
        <v>4987.3831058599999</v>
      </c>
      <c r="S34" s="36">
        <f>SUMIFS(СВЦЭМ!$D$39:$D$782,СВЦЭМ!$A$39:$A$782,$A34,СВЦЭМ!$B$39:$B$782,S$11)+'СЕТ СН'!$F$11+СВЦЭМ!$D$10+'СЕТ СН'!$F$5-'СЕТ СН'!$F$21</f>
        <v>4963.5192308599999</v>
      </c>
      <c r="T34" s="36">
        <f>SUMIFS(СВЦЭМ!$D$39:$D$782,СВЦЭМ!$A$39:$A$782,$A34,СВЦЭМ!$B$39:$B$782,T$11)+'СЕТ СН'!$F$11+СВЦЭМ!$D$10+'СЕТ СН'!$F$5-'СЕТ СН'!$F$21</f>
        <v>4918.8238613399999</v>
      </c>
      <c r="U34" s="36">
        <f>SUMIFS(СВЦЭМ!$D$39:$D$782,СВЦЭМ!$A$39:$A$782,$A34,СВЦЭМ!$B$39:$B$782,U$11)+'СЕТ СН'!$F$11+СВЦЭМ!$D$10+'СЕТ СН'!$F$5-'СЕТ СН'!$F$21</f>
        <v>4887.5126106400003</v>
      </c>
      <c r="V34" s="36">
        <f>SUMIFS(СВЦЭМ!$D$39:$D$782,СВЦЭМ!$A$39:$A$782,$A34,СВЦЭМ!$B$39:$B$782,V$11)+'СЕТ СН'!$F$11+СВЦЭМ!$D$10+'СЕТ СН'!$F$5-'СЕТ СН'!$F$21</f>
        <v>4901.7350176199998</v>
      </c>
      <c r="W34" s="36">
        <f>SUMIFS(СВЦЭМ!$D$39:$D$782,СВЦЭМ!$A$39:$A$782,$A34,СВЦЭМ!$B$39:$B$782,W$11)+'СЕТ СН'!$F$11+СВЦЭМ!$D$10+'СЕТ СН'!$F$5-'СЕТ СН'!$F$21</f>
        <v>4927.7541737499996</v>
      </c>
      <c r="X34" s="36">
        <f>SUMIFS(СВЦЭМ!$D$39:$D$782,СВЦЭМ!$A$39:$A$782,$A34,СВЦЭМ!$B$39:$B$782,X$11)+'СЕТ СН'!$F$11+СВЦЭМ!$D$10+'СЕТ СН'!$F$5-'СЕТ СН'!$F$21</f>
        <v>4942.2250932400002</v>
      </c>
      <c r="Y34" s="36">
        <f>SUMIFS(СВЦЭМ!$D$39:$D$782,СВЦЭМ!$A$39:$A$782,$A34,СВЦЭМ!$B$39:$B$782,Y$11)+'СЕТ СН'!$F$11+СВЦЭМ!$D$10+'СЕТ СН'!$F$5-'СЕТ СН'!$F$21</f>
        <v>4982.3910627400001</v>
      </c>
    </row>
    <row r="35" spans="1:27" ht="15.75" x14ac:dyDescent="0.2">
      <c r="A35" s="35">
        <f t="shared" si="0"/>
        <v>45346</v>
      </c>
      <c r="B35" s="36">
        <f>SUMIFS(СВЦЭМ!$D$39:$D$782,СВЦЭМ!$A$39:$A$782,$A35,СВЦЭМ!$B$39:$B$782,B$11)+'СЕТ СН'!$F$11+СВЦЭМ!$D$10+'СЕТ СН'!$F$5-'СЕТ СН'!$F$21</f>
        <v>4991.9807106799999</v>
      </c>
      <c r="C35" s="36">
        <f>SUMIFS(СВЦЭМ!$D$39:$D$782,СВЦЭМ!$A$39:$A$782,$A35,СВЦЭМ!$B$39:$B$782,C$11)+'СЕТ СН'!$F$11+СВЦЭМ!$D$10+'СЕТ СН'!$F$5-'СЕТ СН'!$F$21</f>
        <v>5031.2387212900003</v>
      </c>
      <c r="D35" s="36">
        <f>SUMIFS(СВЦЭМ!$D$39:$D$782,СВЦЭМ!$A$39:$A$782,$A35,СВЦЭМ!$B$39:$B$782,D$11)+'СЕТ СН'!$F$11+СВЦЭМ!$D$10+'СЕТ СН'!$F$5-'СЕТ СН'!$F$21</f>
        <v>5055.1362055099999</v>
      </c>
      <c r="E35" s="36">
        <f>SUMIFS(СВЦЭМ!$D$39:$D$782,СВЦЭМ!$A$39:$A$782,$A35,СВЦЭМ!$B$39:$B$782,E$11)+'СЕТ СН'!$F$11+СВЦЭМ!$D$10+'СЕТ СН'!$F$5-'СЕТ СН'!$F$21</f>
        <v>5060.8508833200003</v>
      </c>
      <c r="F35" s="36">
        <f>SUMIFS(СВЦЭМ!$D$39:$D$782,СВЦЭМ!$A$39:$A$782,$A35,СВЦЭМ!$B$39:$B$782,F$11)+'СЕТ СН'!$F$11+СВЦЭМ!$D$10+'СЕТ СН'!$F$5-'СЕТ СН'!$F$21</f>
        <v>5072.3145575899998</v>
      </c>
      <c r="G35" s="36">
        <f>SUMIFS(СВЦЭМ!$D$39:$D$782,СВЦЭМ!$A$39:$A$782,$A35,СВЦЭМ!$B$39:$B$782,G$11)+'СЕТ СН'!$F$11+СВЦЭМ!$D$10+'СЕТ СН'!$F$5-'СЕТ СН'!$F$21</f>
        <v>5051.4540122100007</v>
      </c>
      <c r="H35" s="36">
        <f>SUMIFS(СВЦЭМ!$D$39:$D$782,СВЦЭМ!$A$39:$A$782,$A35,СВЦЭМ!$B$39:$B$782,H$11)+'СЕТ СН'!$F$11+СВЦЭМ!$D$10+'СЕТ СН'!$F$5-'СЕТ СН'!$F$21</f>
        <v>5016.1307274199999</v>
      </c>
      <c r="I35" s="36">
        <f>SUMIFS(СВЦЭМ!$D$39:$D$782,СВЦЭМ!$A$39:$A$782,$A35,СВЦЭМ!$B$39:$B$782,I$11)+'СЕТ СН'!$F$11+СВЦЭМ!$D$10+'СЕТ СН'!$F$5-'СЕТ СН'!$F$21</f>
        <v>4921.0305863100002</v>
      </c>
      <c r="J35" s="36">
        <f>SUMIFS(СВЦЭМ!$D$39:$D$782,СВЦЭМ!$A$39:$A$782,$A35,СВЦЭМ!$B$39:$B$782,J$11)+'СЕТ СН'!$F$11+СВЦЭМ!$D$10+'СЕТ СН'!$F$5-'СЕТ СН'!$F$21</f>
        <v>4895.9223932100003</v>
      </c>
      <c r="K35" s="36">
        <f>SUMIFS(СВЦЭМ!$D$39:$D$782,СВЦЭМ!$A$39:$A$782,$A35,СВЦЭМ!$B$39:$B$782,K$11)+'СЕТ СН'!$F$11+СВЦЭМ!$D$10+'СЕТ СН'!$F$5-'СЕТ СН'!$F$21</f>
        <v>4837.9127117799999</v>
      </c>
      <c r="L35" s="36">
        <f>SUMIFS(СВЦЭМ!$D$39:$D$782,СВЦЭМ!$A$39:$A$782,$A35,СВЦЭМ!$B$39:$B$782,L$11)+'СЕТ СН'!$F$11+СВЦЭМ!$D$10+'СЕТ СН'!$F$5-'СЕТ СН'!$F$21</f>
        <v>4804.0858845299999</v>
      </c>
      <c r="M35" s="36">
        <f>SUMIFS(СВЦЭМ!$D$39:$D$782,СВЦЭМ!$A$39:$A$782,$A35,СВЦЭМ!$B$39:$B$782,M$11)+'СЕТ СН'!$F$11+СВЦЭМ!$D$10+'СЕТ СН'!$F$5-'СЕТ СН'!$F$21</f>
        <v>4795.71316183</v>
      </c>
      <c r="N35" s="36">
        <f>SUMIFS(СВЦЭМ!$D$39:$D$782,СВЦЭМ!$A$39:$A$782,$A35,СВЦЭМ!$B$39:$B$782,N$11)+'СЕТ СН'!$F$11+СВЦЭМ!$D$10+'СЕТ СН'!$F$5-'СЕТ СН'!$F$21</f>
        <v>4809.3832891100001</v>
      </c>
      <c r="O35" s="36">
        <f>SUMIFS(СВЦЭМ!$D$39:$D$782,СВЦЭМ!$A$39:$A$782,$A35,СВЦЭМ!$B$39:$B$782,O$11)+'СЕТ СН'!$F$11+СВЦЭМ!$D$10+'СЕТ СН'!$F$5-'СЕТ СН'!$F$21</f>
        <v>4835.5397952500007</v>
      </c>
      <c r="P35" s="36">
        <f>SUMIFS(СВЦЭМ!$D$39:$D$782,СВЦЭМ!$A$39:$A$782,$A35,СВЦЭМ!$B$39:$B$782,P$11)+'СЕТ СН'!$F$11+СВЦЭМ!$D$10+'СЕТ СН'!$F$5-'СЕТ СН'!$F$21</f>
        <v>4858.9128697599999</v>
      </c>
      <c r="Q35" s="36">
        <f>SUMIFS(СВЦЭМ!$D$39:$D$782,СВЦЭМ!$A$39:$A$782,$A35,СВЦЭМ!$B$39:$B$782,Q$11)+'СЕТ СН'!$F$11+СВЦЭМ!$D$10+'СЕТ СН'!$F$5-'СЕТ СН'!$F$21</f>
        <v>4873.7876444700005</v>
      </c>
      <c r="R35" s="36">
        <f>SUMIFS(СВЦЭМ!$D$39:$D$782,СВЦЭМ!$A$39:$A$782,$A35,СВЦЭМ!$B$39:$B$782,R$11)+'СЕТ СН'!$F$11+СВЦЭМ!$D$10+'СЕТ СН'!$F$5-'СЕТ СН'!$F$21</f>
        <v>4876.3178331700001</v>
      </c>
      <c r="S35" s="36">
        <f>SUMIFS(СВЦЭМ!$D$39:$D$782,СВЦЭМ!$A$39:$A$782,$A35,СВЦЭМ!$B$39:$B$782,S$11)+'СЕТ СН'!$F$11+СВЦЭМ!$D$10+'СЕТ СН'!$F$5-'СЕТ СН'!$F$21</f>
        <v>4867.3221115300003</v>
      </c>
      <c r="T35" s="36">
        <f>SUMIFS(СВЦЭМ!$D$39:$D$782,СВЦЭМ!$A$39:$A$782,$A35,СВЦЭМ!$B$39:$B$782,T$11)+'СЕТ СН'!$F$11+СВЦЭМ!$D$10+'СЕТ СН'!$F$5-'СЕТ СН'!$F$21</f>
        <v>4834.5021775100004</v>
      </c>
      <c r="U35" s="36">
        <f>SUMIFS(СВЦЭМ!$D$39:$D$782,СВЦЭМ!$A$39:$A$782,$A35,СВЦЭМ!$B$39:$B$782,U$11)+'СЕТ СН'!$F$11+СВЦЭМ!$D$10+'СЕТ СН'!$F$5-'СЕТ СН'!$F$21</f>
        <v>4810.4858746500004</v>
      </c>
      <c r="V35" s="36">
        <f>SUMIFS(СВЦЭМ!$D$39:$D$782,СВЦЭМ!$A$39:$A$782,$A35,СВЦЭМ!$B$39:$B$782,V$11)+'СЕТ СН'!$F$11+СВЦЭМ!$D$10+'СЕТ СН'!$F$5-'СЕТ СН'!$F$21</f>
        <v>4816.2263536099999</v>
      </c>
      <c r="W35" s="36">
        <f>SUMIFS(СВЦЭМ!$D$39:$D$782,СВЦЭМ!$A$39:$A$782,$A35,СВЦЭМ!$B$39:$B$782,W$11)+'СЕТ СН'!$F$11+СВЦЭМ!$D$10+'СЕТ СН'!$F$5-'СЕТ СН'!$F$21</f>
        <v>4812.23537579</v>
      </c>
      <c r="X35" s="36">
        <f>SUMIFS(СВЦЭМ!$D$39:$D$782,СВЦЭМ!$A$39:$A$782,$A35,СВЦЭМ!$B$39:$B$782,X$11)+'СЕТ СН'!$F$11+СВЦЭМ!$D$10+'СЕТ СН'!$F$5-'СЕТ СН'!$F$21</f>
        <v>4853.5674973200003</v>
      </c>
      <c r="Y35" s="36">
        <f>SUMIFS(СВЦЭМ!$D$39:$D$782,СВЦЭМ!$A$39:$A$782,$A35,СВЦЭМ!$B$39:$B$782,Y$11)+'СЕТ СН'!$F$11+СВЦЭМ!$D$10+'СЕТ СН'!$F$5-'СЕТ СН'!$F$21</f>
        <v>4880.6133618800004</v>
      </c>
    </row>
    <row r="36" spans="1:27" ht="15.75" x14ac:dyDescent="0.2">
      <c r="A36" s="35">
        <f t="shared" si="0"/>
        <v>45347</v>
      </c>
      <c r="B36" s="36">
        <f>SUMIFS(СВЦЭМ!$D$39:$D$782,СВЦЭМ!$A$39:$A$782,$A36,СВЦЭМ!$B$39:$B$782,B$11)+'СЕТ СН'!$F$11+СВЦЭМ!$D$10+'СЕТ СН'!$F$5-'СЕТ СН'!$F$21</f>
        <v>4963.0934864199999</v>
      </c>
      <c r="C36" s="36">
        <f>SUMIFS(СВЦЭМ!$D$39:$D$782,СВЦЭМ!$A$39:$A$782,$A36,СВЦЭМ!$B$39:$B$782,C$11)+'СЕТ СН'!$F$11+СВЦЭМ!$D$10+'СЕТ СН'!$F$5-'СЕТ СН'!$F$21</f>
        <v>4937.0944777900004</v>
      </c>
      <c r="D36" s="36">
        <f>SUMIFS(СВЦЭМ!$D$39:$D$782,СВЦЭМ!$A$39:$A$782,$A36,СВЦЭМ!$B$39:$B$782,D$11)+'СЕТ СН'!$F$11+СВЦЭМ!$D$10+'СЕТ СН'!$F$5-'СЕТ СН'!$F$21</f>
        <v>4952.2537767600006</v>
      </c>
      <c r="E36" s="36">
        <f>SUMIFS(СВЦЭМ!$D$39:$D$782,СВЦЭМ!$A$39:$A$782,$A36,СВЦЭМ!$B$39:$B$782,E$11)+'СЕТ СН'!$F$11+СВЦЭМ!$D$10+'СЕТ СН'!$F$5-'СЕТ СН'!$F$21</f>
        <v>4975.93393672</v>
      </c>
      <c r="F36" s="36">
        <f>SUMIFS(СВЦЭМ!$D$39:$D$782,СВЦЭМ!$A$39:$A$782,$A36,СВЦЭМ!$B$39:$B$782,F$11)+'СЕТ СН'!$F$11+СВЦЭМ!$D$10+'СЕТ СН'!$F$5-'СЕТ СН'!$F$21</f>
        <v>4971.2793873600003</v>
      </c>
      <c r="G36" s="36">
        <f>SUMIFS(СВЦЭМ!$D$39:$D$782,СВЦЭМ!$A$39:$A$782,$A36,СВЦЭМ!$B$39:$B$782,G$11)+'СЕТ СН'!$F$11+СВЦЭМ!$D$10+'СЕТ СН'!$F$5-'СЕТ СН'!$F$21</f>
        <v>4958.7445590200005</v>
      </c>
      <c r="H36" s="36">
        <f>SUMIFS(СВЦЭМ!$D$39:$D$782,СВЦЭМ!$A$39:$A$782,$A36,СВЦЭМ!$B$39:$B$782,H$11)+'СЕТ СН'!$F$11+СВЦЭМ!$D$10+'СЕТ СН'!$F$5-'СЕТ СН'!$F$21</f>
        <v>4933.9858098700006</v>
      </c>
      <c r="I36" s="36">
        <f>SUMIFS(СВЦЭМ!$D$39:$D$782,СВЦЭМ!$A$39:$A$782,$A36,СВЦЭМ!$B$39:$B$782,I$11)+'СЕТ СН'!$F$11+СВЦЭМ!$D$10+'СЕТ СН'!$F$5-'СЕТ СН'!$F$21</f>
        <v>4936.8745623800005</v>
      </c>
      <c r="J36" s="36">
        <f>SUMIFS(СВЦЭМ!$D$39:$D$782,СВЦЭМ!$A$39:$A$782,$A36,СВЦЭМ!$B$39:$B$782,J$11)+'СЕТ СН'!$F$11+СВЦЭМ!$D$10+'СЕТ СН'!$F$5-'СЕТ СН'!$F$21</f>
        <v>4781.56987192</v>
      </c>
      <c r="K36" s="36">
        <f>SUMIFS(СВЦЭМ!$D$39:$D$782,СВЦЭМ!$A$39:$A$782,$A36,СВЦЭМ!$B$39:$B$782,K$11)+'СЕТ СН'!$F$11+СВЦЭМ!$D$10+'СЕТ СН'!$F$5-'СЕТ СН'!$F$21</f>
        <v>4735.8699832299999</v>
      </c>
      <c r="L36" s="36">
        <f>SUMIFS(СВЦЭМ!$D$39:$D$782,СВЦЭМ!$A$39:$A$782,$A36,СВЦЭМ!$B$39:$B$782,L$11)+'СЕТ СН'!$F$11+СВЦЭМ!$D$10+'СЕТ СН'!$F$5-'СЕТ СН'!$F$21</f>
        <v>4699.24305654</v>
      </c>
      <c r="M36" s="36">
        <f>SUMIFS(СВЦЭМ!$D$39:$D$782,СВЦЭМ!$A$39:$A$782,$A36,СВЦЭМ!$B$39:$B$782,M$11)+'СЕТ СН'!$F$11+СВЦЭМ!$D$10+'СЕТ СН'!$F$5-'СЕТ СН'!$F$21</f>
        <v>4700.38701391</v>
      </c>
      <c r="N36" s="36">
        <f>SUMIFS(СВЦЭМ!$D$39:$D$782,СВЦЭМ!$A$39:$A$782,$A36,СВЦЭМ!$B$39:$B$782,N$11)+'СЕТ СН'!$F$11+СВЦЭМ!$D$10+'СЕТ СН'!$F$5-'СЕТ СН'!$F$21</f>
        <v>4715.9879274000004</v>
      </c>
      <c r="O36" s="36">
        <f>SUMIFS(СВЦЭМ!$D$39:$D$782,СВЦЭМ!$A$39:$A$782,$A36,СВЦЭМ!$B$39:$B$782,O$11)+'СЕТ СН'!$F$11+СВЦЭМ!$D$10+'СЕТ СН'!$F$5-'СЕТ СН'!$F$21</f>
        <v>4742.0412702499998</v>
      </c>
      <c r="P36" s="36">
        <f>SUMIFS(СВЦЭМ!$D$39:$D$782,СВЦЭМ!$A$39:$A$782,$A36,СВЦЭМ!$B$39:$B$782,P$11)+'СЕТ СН'!$F$11+СВЦЭМ!$D$10+'СЕТ СН'!$F$5-'СЕТ СН'!$F$21</f>
        <v>4757.8265112099998</v>
      </c>
      <c r="Q36" s="36">
        <f>SUMIFS(СВЦЭМ!$D$39:$D$782,СВЦЭМ!$A$39:$A$782,$A36,СВЦЭМ!$B$39:$B$782,Q$11)+'СЕТ СН'!$F$11+СВЦЭМ!$D$10+'СЕТ СН'!$F$5-'СЕТ СН'!$F$21</f>
        <v>4786.3718755500004</v>
      </c>
      <c r="R36" s="36">
        <f>SUMIFS(СВЦЭМ!$D$39:$D$782,СВЦЭМ!$A$39:$A$782,$A36,СВЦЭМ!$B$39:$B$782,R$11)+'СЕТ СН'!$F$11+СВЦЭМ!$D$10+'СЕТ СН'!$F$5-'СЕТ СН'!$F$21</f>
        <v>4793.14423541</v>
      </c>
      <c r="S36" s="36">
        <f>SUMIFS(СВЦЭМ!$D$39:$D$782,СВЦЭМ!$A$39:$A$782,$A36,СВЦЭМ!$B$39:$B$782,S$11)+'СЕТ СН'!$F$11+СВЦЭМ!$D$10+'СЕТ СН'!$F$5-'СЕТ СН'!$F$21</f>
        <v>4784.5916146600002</v>
      </c>
      <c r="T36" s="36">
        <f>SUMIFS(СВЦЭМ!$D$39:$D$782,СВЦЭМ!$A$39:$A$782,$A36,СВЦЭМ!$B$39:$B$782,T$11)+'СЕТ СН'!$F$11+СВЦЭМ!$D$10+'СЕТ СН'!$F$5-'СЕТ СН'!$F$21</f>
        <v>4732.3305788899997</v>
      </c>
      <c r="U36" s="36">
        <f>SUMIFS(СВЦЭМ!$D$39:$D$782,СВЦЭМ!$A$39:$A$782,$A36,СВЦЭМ!$B$39:$B$782,U$11)+'СЕТ СН'!$F$11+СВЦЭМ!$D$10+'СЕТ СН'!$F$5-'СЕТ СН'!$F$21</f>
        <v>4699.9817285099998</v>
      </c>
      <c r="V36" s="36">
        <f>SUMIFS(СВЦЭМ!$D$39:$D$782,СВЦЭМ!$A$39:$A$782,$A36,СВЦЭМ!$B$39:$B$782,V$11)+'СЕТ СН'!$F$11+СВЦЭМ!$D$10+'СЕТ СН'!$F$5-'СЕТ СН'!$F$21</f>
        <v>4828.1165069100007</v>
      </c>
      <c r="W36" s="36">
        <f>SUMIFS(СВЦЭМ!$D$39:$D$782,СВЦЭМ!$A$39:$A$782,$A36,СВЦЭМ!$B$39:$B$782,W$11)+'СЕТ СН'!$F$11+СВЦЭМ!$D$10+'СЕТ СН'!$F$5-'СЕТ СН'!$F$21</f>
        <v>4819.5450101300003</v>
      </c>
      <c r="X36" s="36">
        <f>SUMIFS(СВЦЭМ!$D$39:$D$782,СВЦЭМ!$A$39:$A$782,$A36,СВЦЭМ!$B$39:$B$782,X$11)+'СЕТ СН'!$F$11+СВЦЭМ!$D$10+'СЕТ СН'!$F$5-'СЕТ СН'!$F$21</f>
        <v>4857.4261797899999</v>
      </c>
      <c r="Y36" s="36">
        <f>SUMIFS(СВЦЭМ!$D$39:$D$782,СВЦЭМ!$A$39:$A$782,$A36,СВЦЭМ!$B$39:$B$782,Y$11)+'СЕТ СН'!$F$11+СВЦЭМ!$D$10+'СЕТ СН'!$F$5-'СЕТ СН'!$F$21</f>
        <v>4886.6171761000005</v>
      </c>
    </row>
    <row r="37" spans="1:27" ht="15.75" x14ac:dyDescent="0.2">
      <c r="A37" s="35">
        <f t="shared" si="0"/>
        <v>45348</v>
      </c>
      <c r="B37" s="36">
        <f>SUMIFS(СВЦЭМ!$D$39:$D$782,СВЦЭМ!$A$39:$A$782,$A37,СВЦЭМ!$B$39:$B$782,B$11)+'СЕТ СН'!$F$11+СВЦЭМ!$D$10+'СЕТ СН'!$F$5-'СЕТ СН'!$F$21</f>
        <v>4887.97330349</v>
      </c>
      <c r="C37" s="36">
        <f>SUMIFS(СВЦЭМ!$D$39:$D$782,СВЦЭМ!$A$39:$A$782,$A37,СВЦЭМ!$B$39:$B$782,C$11)+'СЕТ СН'!$F$11+СВЦЭМ!$D$10+'СЕТ СН'!$F$5-'СЕТ СН'!$F$21</f>
        <v>4920.8221696600003</v>
      </c>
      <c r="D37" s="36">
        <f>SUMIFS(СВЦЭМ!$D$39:$D$782,СВЦЭМ!$A$39:$A$782,$A37,СВЦЭМ!$B$39:$B$782,D$11)+'СЕТ СН'!$F$11+СВЦЭМ!$D$10+'СЕТ СН'!$F$5-'СЕТ СН'!$F$21</f>
        <v>4942.7022247799996</v>
      </c>
      <c r="E37" s="36">
        <f>SUMIFS(СВЦЭМ!$D$39:$D$782,СВЦЭМ!$A$39:$A$782,$A37,СВЦЭМ!$B$39:$B$782,E$11)+'СЕТ СН'!$F$11+СВЦЭМ!$D$10+'СЕТ СН'!$F$5-'СЕТ СН'!$F$21</f>
        <v>4929.3266713700004</v>
      </c>
      <c r="F37" s="36">
        <f>SUMIFS(СВЦЭМ!$D$39:$D$782,СВЦЭМ!$A$39:$A$782,$A37,СВЦЭМ!$B$39:$B$782,F$11)+'СЕТ СН'!$F$11+СВЦЭМ!$D$10+'СЕТ СН'!$F$5-'СЕТ СН'!$F$21</f>
        <v>4934.6443639099998</v>
      </c>
      <c r="G37" s="36">
        <f>SUMIFS(СВЦЭМ!$D$39:$D$782,СВЦЭМ!$A$39:$A$782,$A37,СВЦЭМ!$B$39:$B$782,G$11)+'СЕТ СН'!$F$11+СВЦЭМ!$D$10+'СЕТ СН'!$F$5-'СЕТ СН'!$F$21</f>
        <v>4989.5890583300006</v>
      </c>
      <c r="H37" s="36">
        <f>SUMIFS(СВЦЭМ!$D$39:$D$782,СВЦЭМ!$A$39:$A$782,$A37,СВЦЭМ!$B$39:$B$782,H$11)+'СЕТ СН'!$F$11+СВЦЭМ!$D$10+'СЕТ СН'!$F$5-'СЕТ СН'!$F$21</f>
        <v>4923.6065276600002</v>
      </c>
      <c r="I37" s="36">
        <f>SUMIFS(СВЦЭМ!$D$39:$D$782,СВЦЭМ!$A$39:$A$782,$A37,СВЦЭМ!$B$39:$B$782,I$11)+'СЕТ СН'!$F$11+СВЦЭМ!$D$10+'СЕТ СН'!$F$5-'СЕТ СН'!$F$21</f>
        <v>4866.4826042599998</v>
      </c>
      <c r="J37" s="36">
        <f>SUMIFS(СВЦЭМ!$D$39:$D$782,СВЦЭМ!$A$39:$A$782,$A37,СВЦЭМ!$B$39:$B$782,J$11)+'СЕТ СН'!$F$11+СВЦЭМ!$D$10+'СЕТ СН'!$F$5-'СЕТ СН'!$F$21</f>
        <v>4831.8366481100002</v>
      </c>
      <c r="K37" s="36">
        <f>SUMIFS(СВЦЭМ!$D$39:$D$782,СВЦЭМ!$A$39:$A$782,$A37,СВЦЭМ!$B$39:$B$782,K$11)+'СЕТ СН'!$F$11+СВЦЭМ!$D$10+'СЕТ СН'!$F$5-'СЕТ СН'!$F$21</f>
        <v>4842.3831294499996</v>
      </c>
      <c r="L37" s="36">
        <f>SUMIFS(СВЦЭМ!$D$39:$D$782,СВЦЭМ!$A$39:$A$782,$A37,СВЦЭМ!$B$39:$B$782,L$11)+'СЕТ СН'!$F$11+СВЦЭМ!$D$10+'СЕТ СН'!$F$5-'СЕТ СН'!$F$21</f>
        <v>4840.9320305300007</v>
      </c>
      <c r="M37" s="36">
        <f>SUMIFS(СВЦЭМ!$D$39:$D$782,СВЦЭМ!$A$39:$A$782,$A37,СВЦЭМ!$B$39:$B$782,M$11)+'СЕТ СН'!$F$11+СВЦЭМ!$D$10+'СЕТ СН'!$F$5-'СЕТ СН'!$F$21</f>
        <v>4848.9592049100002</v>
      </c>
      <c r="N37" s="36">
        <f>SUMIFS(СВЦЭМ!$D$39:$D$782,СВЦЭМ!$A$39:$A$782,$A37,СВЦЭМ!$B$39:$B$782,N$11)+'СЕТ СН'!$F$11+СВЦЭМ!$D$10+'СЕТ СН'!$F$5-'СЕТ СН'!$F$21</f>
        <v>4851.5070730099997</v>
      </c>
      <c r="O37" s="36">
        <f>SUMIFS(СВЦЭМ!$D$39:$D$782,СВЦЭМ!$A$39:$A$782,$A37,СВЦЭМ!$B$39:$B$782,O$11)+'СЕТ СН'!$F$11+СВЦЭМ!$D$10+'СЕТ СН'!$F$5-'СЕТ СН'!$F$21</f>
        <v>4868.2371422800006</v>
      </c>
      <c r="P37" s="36">
        <f>SUMIFS(СВЦЭМ!$D$39:$D$782,СВЦЭМ!$A$39:$A$782,$A37,СВЦЭМ!$B$39:$B$782,P$11)+'СЕТ СН'!$F$11+СВЦЭМ!$D$10+'СЕТ СН'!$F$5-'СЕТ СН'!$F$21</f>
        <v>4878.35936597</v>
      </c>
      <c r="Q37" s="36">
        <f>SUMIFS(СВЦЭМ!$D$39:$D$782,СВЦЭМ!$A$39:$A$782,$A37,СВЦЭМ!$B$39:$B$782,Q$11)+'СЕТ СН'!$F$11+СВЦЭМ!$D$10+'СЕТ СН'!$F$5-'СЕТ СН'!$F$21</f>
        <v>4909.9201832100007</v>
      </c>
      <c r="R37" s="36">
        <f>SUMIFS(СВЦЭМ!$D$39:$D$782,СВЦЭМ!$A$39:$A$782,$A37,СВЦЭМ!$B$39:$B$782,R$11)+'СЕТ СН'!$F$11+СВЦЭМ!$D$10+'СЕТ СН'!$F$5-'СЕТ СН'!$F$21</f>
        <v>4914.9405035999998</v>
      </c>
      <c r="S37" s="36">
        <f>SUMIFS(СВЦЭМ!$D$39:$D$782,СВЦЭМ!$A$39:$A$782,$A37,СВЦЭМ!$B$39:$B$782,S$11)+'СЕТ СН'!$F$11+СВЦЭМ!$D$10+'СЕТ СН'!$F$5-'СЕТ СН'!$F$21</f>
        <v>4910.2634370100004</v>
      </c>
      <c r="T37" s="36">
        <f>SUMIFS(СВЦЭМ!$D$39:$D$782,СВЦЭМ!$A$39:$A$782,$A37,СВЦЭМ!$B$39:$B$782,T$11)+'СЕТ СН'!$F$11+СВЦЭМ!$D$10+'СЕТ СН'!$F$5-'СЕТ СН'!$F$21</f>
        <v>4866.0630563300001</v>
      </c>
      <c r="U37" s="36">
        <f>SUMIFS(СВЦЭМ!$D$39:$D$782,СВЦЭМ!$A$39:$A$782,$A37,СВЦЭМ!$B$39:$B$782,U$11)+'СЕТ СН'!$F$11+СВЦЭМ!$D$10+'СЕТ СН'!$F$5-'СЕТ СН'!$F$21</f>
        <v>4837.1240668700002</v>
      </c>
      <c r="V37" s="36">
        <f>SUMIFS(СВЦЭМ!$D$39:$D$782,СВЦЭМ!$A$39:$A$782,$A37,СВЦЭМ!$B$39:$B$782,V$11)+'СЕТ СН'!$F$11+СВЦЭМ!$D$10+'СЕТ СН'!$F$5-'СЕТ СН'!$F$21</f>
        <v>4856.65870301</v>
      </c>
      <c r="W37" s="36">
        <f>SUMIFS(СВЦЭМ!$D$39:$D$782,СВЦЭМ!$A$39:$A$782,$A37,СВЦЭМ!$B$39:$B$782,W$11)+'СЕТ СН'!$F$11+СВЦЭМ!$D$10+'СЕТ СН'!$F$5-'СЕТ СН'!$F$21</f>
        <v>4871.7352161700001</v>
      </c>
      <c r="X37" s="36">
        <f>SUMIFS(СВЦЭМ!$D$39:$D$782,СВЦЭМ!$A$39:$A$782,$A37,СВЦЭМ!$B$39:$B$782,X$11)+'СЕТ СН'!$F$11+СВЦЭМ!$D$10+'СЕТ СН'!$F$5-'СЕТ СН'!$F$21</f>
        <v>4884.5426132499997</v>
      </c>
      <c r="Y37" s="36">
        <f>SUMIFS(СВЦЭМ!$D$39:$D$782,СВЦЭМ!$A$39:$A$782,$A37,СВЦЭМ!$B$39:$B$782,Y$11)+'СЕТ СН'!$F$11+СВЦЭМ!$D$10+'СЕТ СН'!$F$5-'СЕТ СН'!$F$21</f>
        <v>4908.2638578000006</v>
      </c>
    </row>
    <row r="38" spans="1:27" ht="15.75" x14ac:dyDescent="0.2">
      <c r="A38" s="35">
        <f t="shared" si="0"/>
        <v>45349</v>
      </c>
      <c r="B38" s="36">
        <f>SUMIFS(СВЦЭМ!$D$39:$D$782,СВЦЭМ!$A$39:$A$782,$A38,СВЦЭМ!$B$39:$B$782,B$11)+'СЕТ СН'!$F$11+СВЦЭМ!$D$10+'СЕТ СН'!$F$5-'СЕТ СН'!$F$21</f>
        <v>5049.0463775900007</v>
      </c>
      <c r="C38" s="36">
        <f>SUMIFS(СВЦЭМ!$D$39:$D$782,СВЦЭМ!$A$39:$A$782,$A38,СВЦЭМ!$B$39:$B$782,C$11)+'СЕТ СН'!$F$11+СВЦЭМ!$D$10+'СЕТ СН'!$F$5-'СЕТ СН'!$F$21</f>
        <v>5078.1243785300003</v>
      </c>
      <c r="D38" s="36">
        <f>SUMIFS(СВЦЭМ!$D$39:$D$782,СВЦЭМ!$A$39:$A$782,$A38,СВЦЭМ!$B$39:$B$782,D$11)+'СЕТ СН'!$F$11+СВЦЭМ!$D$10+'СЕТ СН'!$F$5-'СЕТ СН'!$F$21</f>
        <v>5091.8477164100004</v>
      </c>
      <c r="E38" s="36">
        <f>SUMIFS(СВЦЭМ!$D$39:$D$782,СВЦЭМ!$A$39:$A$782,$A38,СВЦЭМ!$B$39:$B$782,E$11)+'СЕТ СН'!$F$11+СВЦЭМ!$D$10+'СЕТ СН'!$F$5-'СЕТ СН'!$F$21</f>
        <v>5109.5243248799998</v>
      </c>
      <c r="F38" s="36">
        <f>SUMIFS(СВЦЭМ!$D$39:$D$782,СВЦЭМ!$A$39:$A$782,$A38,СВЦЭМ!$B$39:$B$782,F$11)+'СЕТ СН'!$F$11+СВЦЭМ!$D$10+'СЕТ СН'!$F$5-'СЕТ СН'!$F$21</f>
        <v>5104.3647959400005</v>
      </c>
      <c r="G38" s="36">
        <f>SUMIFS(СВЦЭМ!$D$39:$D$782,СВЦЭМ!$A$39:$A$782,$A38,СВЦЭМ!$B$39:$B$782,G$11)+'СЕТ СН'!$F$11+СВЦЭМ!$D$10+'СЕТ СН'!$F$5-'СЕТ СН'!$F$21</f>
        <v>5076.1868861800003</v>
      </c>
      <c r="H38" s="36">
        <f>SUMIFS(СВЦЭМ!$D$39:$D$782,СВЦЭМ!$A$39:$A$782,$A38,СВЦЭМ!$B$39:$B$782,H$11)+'СЕТ СН'!$F$11+СВЦЭМ!$D$10+'СЕТ СН'!$F$5-'СЕТ СН'!$F$21</f>
        <v>5027.7862085100005</v>
      </c>
      <c r="I38" s="36">
        <f>SUMIFS(СВЦЭМ!$D$39:$D$782,СВЦЭМ!$A$39:$A$782,$A38,СВЦЭМ!$B$39:$B$782,I$11)+'СЕТ СН'!$F$11+СВЦЭМ!$D$10+'СЕТ СН'!$F$5-'СЕТ СН'!$F$21</f>
        <v>4981.2140168700007</v>
      </c>
      <c r="J38" s="36">
        <f>SUMIFS(СВЦЭМ!$D$39:$D$782,СВЦЭМ!$A$39:$A$782,$A38,СВЦЭМ!$B$39:$B$782,J$11)+'СЕТ СН'!$F$11+СВЦЭМ!$D$10+'СЕТ СН'!$F$5-'СЕТ СН'!$F$21</f>
        <v>4941.5581721400004</v>
      </c>
      <c r="K38" s="36">
        <f>SUMIFS(СВЦЭМ!$D$39:$D$782,СВЦЭМ!$A$39:$A$782,$A38,СВЦЭМ!$B$39:$B$782,K$11)+'СЕТ СН'!$F$11+СВЦЭМ!$D$10+'СЕТ СН'!$F$5-'СЕТ СН'!$F$21</f>
        <v>4952.5300251300005</v>
      </c>
      <c r="L38" s="36">
        <f>SUMIFS(СВЦЭМ!$D$39:$D$782,СВЦЭМ!$A$39:$A$782,$A38,СВЦЭМ!$B$39:$B$782,L$11)+'СЕТ СН'!$F$11+СВЦЭМ!$D$10+'СЕТ СН'!$F$5-'СЕТ СН'!$F$21</f>
        <v>4938.1352299700002</v>
      </c>
      <c r="M38" s="36">
        <f>SUMIFS(СВЦЭМ!$D$39:$D$782,СВЦЭМ!$A$39:$A$782,$A38,СВЦЭМ!$B$39:$B$782,M$11)+'СЕТ СН'!$F$11+СВЦЭМ!$D$10+'СЕТ СН'!$F$5-'СЕТ СН'!$F$21</f>
        <v>4961.6534150999996</v>
      </c>
      <c r="N38" s="36">
        <f>SUMIFS(СВЦЭМ!$D$39:$D$782,СВЦЭМ!$A$39:$A$782,$A38,СВЦЭМ!$B$39:$B$782,N$11)+'СЕТ СН'!$F$11+СВЦЭМ!$D$10+'СЕТ СН'!$F$5-'СЕТ СН'!$F$21</f>
        <v>4952.43499677</v>
      </c>
      <c r="O38" s="36">
        <f>SUMIFS(СВЦЭМ!$D$39:$D$782,СВЦЭМ!$A$39:$A$782,$A38,СВЦЭМ!$B$39:$B$782,O$11)+'СЕТ СН'!$F$11+СВЦЭМ!$D$10+'СЕТ СН'!$F$5-'СЕТ СН'!$F$21</f>
        <v>4968.7482705900002</v>
      </c>
      <c r="P38" s="36">
        <f>SUMIFS(СВЦЭМ!$D$39:$D$782,СВЦЭМ!$A$39:$A$782,$A38,СВЦЭМ!$B$39:$B$782,P$11)+'СЕТ СН'!$F$11+СВЦЭМ!$D$10+'СЕТ СН'!$F$5-'СЕТ СН'!$F$21</f>
        <v>4982.7927059700005</v>
      </c>
      <c r="Q38" s="36">
        <f>SUMIFS(СВЦЭМ!$D$39:$D$782,СВЦЭМ!$A$39:$A$782,$A38,СВЦЭМ!$B$39:$B$782,Q$11)+'СЕТ СН'!$F$11+СВЦЭМ!$D$10+'СЕТ СН'!$F$5-'СЕТ СН'!$F$21</f>
        <v>5004.5666363399996</v>
      </c>
      <c r="R38" s="36">
        <f>SUMIFS(СВЦЭМ!$D$39:$D$782,СВЦЭМ!$A$39:$A$782,$A38,СВЦЭМ!$B$39:$B$782,R$11)+'СЕТ СН'!$F$11+СВЦЭМ!$D$10+'СЕТ СН'!$F$5-'СЕТ СН'!$F$21</f>
        <v>5003.9128856500001</v>
      </c>
      <c r="S38" s="36">
        <f>SUMIFS(СВЦЭМ!$D$39:$D$782,СВЦЭМ!$A$39:$A$782,$A38,СВЦЭМ!$B$39:$B$782,S$11)+'СЕТ СН'!$F$11+СВЦЭМ!$D$10+'СЕТ СН'!$F$5-'СЕТ СН'!$F$21</f>
        <v>4992.3259065399998</v>
      </c>
      <c r="T38" s="36">
        <f>SUMIFS(СВЦЭМ!$D$39:$D$782,СВЦЭМ!$A$39:$A$782,$A38,СВЦЭМ!$B$39:$B$782,T$11)+'СЕТ СН'!$F$11+СВЦЭМ!$D$10+'СЕТ СН'!$F$5-'СЕТ СН'!$F$21</f>
        <v>4955.1682557499998</v>
      </c>
      <c r="U38" s="36">
        <f>SUMIFS(СВЦЭМ!$D$39:$D$782,СВЦЭМ!$A$39:$A$782,$A38,СВЦЭМ!$B$39:$B$782,U$11)+'СЕТ СН'!$F$11+СВЦЭМ!$D$10+'СЕТ СН'!$F$5-'СЕТ СН'!$F$21</f>
        <v>4940.9245319299998</v>
      </c>
      <c r="V38" s="36">
        <f>SUMIFS(СВЦЭМ!$D$39:$D$782,СВЦЭМ!$A$39:$A$782,$A38,СВЦЭМ!$B$39:$B$782,V$11)+'СЕТ СН'!$F$11+СВЦЭМ!$D$10+'СЕТ СН'!$F$5-'СЕТ СН'!$F$21</f>
        <v>4957.1583881200004</v>
      </c>
      <c r="W38" s="36">
        <f>SUMIFS(СВЦЭМ!$D$39:$D$782,СВЦЭМ!$A$39:$A$782,$A38,СВЦЭМ!$B$39:$B$782,W$11)+'СЕТ СН'!$F$11+СВЦЭМ!$D$10+'СЕТ СН'!$F$5-'СЕТ СН'!$F$21</f>
        <v>4968.8168332799996</v>
      </c>
      <c r="X38" s="36">
        <f>SUMIFS(СВЦЭМ!$D$39:$D$782,СВЦЭМ!$A$39:$A$782,$A38,СВЦЭМ!$B$39:$B$782,X$11)+'СЕТ СН'!$F$11+СВЦЭМ!$D$10+'СЕТ СН'!$F$5-'СЕТ СН'!$F$21</f>
        <v>4996.4673455900001</v>
      </c>
      <c r="Y38" s="36">
        <f>SUMIFS(СВЦЭМ!$D$39:$D$782,СВЦЭМ!$A$39:$A$782,$A38,СВЦЭМ!$B$39:$B$782,Y$11)+'СЕТ СН'!$F$11+СВЦЭМ!$D$10+'СЕТ СН'!$F$5-'СЕТ СН'!$F$21</f>
        <v>5000.7515094200007</v>
      </c>
    </row>
    <row r="39" spans="1:27" ht="15.75" x14ac:dyDescent="0.2">
      <c r="A39" s="35">
        <f t="shared" si="0"/>
        <v>45350</v>
      </c>
      <c r="B39" s="36">
        <f>SUMIFS(СВЦЭМ!$D$39:$D$782,СВЦЭМ!$A$39:$A$782,$A39,СВЦЭМ!$B$39:$B$782,B$11)+'СЕТ СН'!$F$11+СВЦЭМ!$D$10+'СЕТ СН'!$F$5-'СЕТ СН'!$F$21</f>
        <v>5076.1144364900001</v>
      </c>
      <c r="C39" s="36">
        <f>SUMIFS(СВЦЭМ!$D$39:$D$782,СВЦЭМ!$A$39:$A$782,$A39,СВЦЭМ!$B$39:$B$782,C$11)+'СЕТ СН'!$F$11+СВЦЭМ!$D$10+'СЕТ СН'!$F$5-'СЕТ СН'!$F$21</f>
        <v>5112.95214657</v>
      </c>
      <c r="D39" s="36">
        <f>SUMIFS(СВЦЭМ!$D$39:$D$782,СВЦЭМ!$A$39:$A$782,$A39,СВЦЭМ!$B$39:$B$782,D$11)+'СЕТ СН'!$F$11+СВЦЭМ!$D$10+'СЕТ СН'!$F$5-'СЕТ СН'!$F$21</f>
        <v>5141.8140494300005</v>
      </c>
      <c r="E39" s="36">
        <f>SUMIFS(СВЦЭМ!$D$39:$D$782,СВЦЭМ!$A$39:$A$782,$A39,СВЦЭМ!$B$39:$B$782,E$11)+'СЕТ СН'!$F$11+СВЦЭМ!$D$10+'СЕТ СН'!$F$5-'СЕТ СН'!$F$21</f>
        <v>5163.8217884100004</v>
      </c>
      <c r="F39" s="36">
        <f>SUMIFS(СВЦЭМ!$D$39:$D$782,СВЦЭМ!$A$39:$A$782,$A39,СВЦЭМ!$B$39:$B$782,F$11)+'СЕТ СН'!$F$11+СВЦЭМ!$D$10+'СЕТ СН'!$F$5-'СЕТ СН'!$F$21</f>
        <v>5157.46868722</v>
      </c>
      <c r="G39" s="36">
        <f>SUMIFS(СВЦЭМ!$D$39:$D$782,СВЦЭМ!$A$39:$A$782,$A39,СВЦЭМ!$B$39:$B$782,G$11)+'СЕТ СН'!$F$11+СВЦЭМ!$D$10+'СЕТ СН'!$F$5-'СЕТ СН'!$F$21</f>
        <v>5137.5792686900004</v>
      </c>
      <c r="H39" s="36">
        <f>SUMIFS(СВЦЭМ!$D$39:$D$782,СВЦЭМ!$A$39:$A$782,$A39,СВЦЭМ!$B$39:$B$782,H$11)+'СЕТ СН'!$F$11+СВЦЭМ!$D$10+'СЕТ СН'!$F$5-'СЕТ СН'!$F$21</f>
        <v>5078.0821416400004</v>
      </c>
      <c r="I39" s="36">
        <f>SUMIFS(СВЦЭМ!$D$39:$D$782,СВЦЭМ!$A$39:$A$782,$A39,СВЦЭМ!$B$39:$B$782,I$11)+'СЕТ СН'!$F$11+СВЦЭМ!$D$10+'СЕТ СН'!$F$5-'СЕТ СН'!$F$21</f>
        <v>5017.0687948000004</v>
      </c>
      <c r="J39" s="36">
        <f>SUMIFS(СВЦЭМ!$D$39:$D$782,СВЦЭМ!$A$39:$A$782,$A39,СВЦЭМ!$B$39:$B$782,J$11)+'СЕТ СН'!$F$11+СВЦЭМ!$D$10+'СЕТ СН'!$F$5-'СЕТ СН'!$F$21</f>
        <v>4981.7318868100001</v>
      </c>
      <c r="K39" s="36">
        <f>SUMIFS(СВЦЭМ!$D$39:$D$782,СВЦЭМ!$A$39:$A$782,$A39,СВЦЭМ!$B$39:$B$782,K$11)+'СЕТ СН'!$F$11+СВЦЭМ!$D$10+'СЕТ СН'!$F$5-'СЕТ СН'!$F$21</f>
        <v>4989.2479170300003</v>
      </c>
      <c r="L39" s="36">
        <f>SUMIFS(СВЦЭМ!$D$39:$D$782,СВЦЭМ!$A$39:$A$782,$A39,СВЦЭМ!$B$39:$B$782,L$11)+'СЕТ СН'!$F$11+СВЦЭМ!$D$10+'СЕТ СН'!$F$5-'СЕТ СН'!$F$21</f>
        <v>4965.3719980000005</v>
      </c>
      <c r="M39" s="36">
        <f>SUMIFS(СВЦЭМ!$D$39:$D$782,СВЦЭМ!$A$39:$A$782,$A39,СВЦЭМ!$B$39:$B$782,M$11)+'СЕТ СН'!$F$11+СВЦЭМ!$D$10+'СЕТ СН'!$F$5-'СЕТ СН'!$F$21</f>
        <v>4976.63382981</v>
      </c>
      <c r="N39" s="36">
        <f>SUMIFS(СВЦЭМ!$D$39:$D$782,СВЦЭМ!$A$39:$A$782,$A39,СВЦЭМ!$B$39:$B$782,N$11)+'СЕТ СН'!$F$11+СВЦЭМ!$D$10+'СЕТ СН'!$F$5-'СЕТ СН'!$F$21</f>
        <v>4996.1106152600005</v>
      </c>
      <c r="O39" s="36">
        <f>SUMIFS(СВЦЭМ!$D$39:$D$782,СВЦЭМ!$A$39:$A$782,$A39,СВЦЭМ!$B$39:$B$782,O$11)+'СЕТ СН'!$F$11+СВЦЭМ!$D$10+'СЕТ СН'!$F$5-'СЕТ СН'!$F$21</f>
        <v>5014.3279730900003</v>
      </c>
      <c r="P39" s="36">
        <f>SUMIFS(СВЦЭМ!$D$39:$D$782,СВЦЭМ!$A$39:$A$782,$A39,СВЦЭМ!$B$39:$B$782,P$11)+'СЕТ СН'!$F$11+СВЦЭМ!$D$10+'СЕТ СН'!$F$5-'СЕТ СН'!$F$21</f>
        <v>5028.24929496</v>
      </c>
      <c r="Q39" s="36">
        <f>SUMIFS(СВЦЭМ!$D$39:$D$782,СВЦЭМ!$A$39:$A$782,$A39,СВЦЭМ!$B$39:$B$782,Q$11)+'СЕТ СН'!$F$11+СВЦЭМ!$D$10+'СЕТ СН'!$F$5-'СЕТ СН'!$F$21</f>
        <v>5056.1584723599999</v>
      </c>
      <c r="R39" s="36">
        <f>SUMIFS(СВЦЭМ!$D$39:$D$782,СВЦЭМ!$A$39:$A$782,$A39,СВЦЭМ!$B$39:$B$782,R$11)+'СЕТ СН'!$F$11+СВЦЭМ!$D$10+'СЕТ СН'!$F$5-'СЕТ СН'!$F$21</f>
        <v>5052.8789193299999</v>
      </c>
      <c r="S39" s="36">
        <f>SUMIFS(СВЦЭМ!$D$39:$D$782,СВЦЭМ!$A$39:$A$782,$A39,СВЦЭМ!$B$39:$B$782,S$11)+'СЕТ СН'!$F$11+СВЦЭМ!$D$10+'СЕТ СН'!$F$5-'СЕТ СН'!$F$21</f>
        <v>5041.4444680500001</v>
      </c>
      <c r="T39" s="36">
        <f>SUMIFS(СВЦЭМ!$D$39:$D$782,СВЦЭМ!$A$39:$A$782,$A39,СВЦЭМ!$B$39:$B$782,T$11)+'СЕТ СН'!$F$11+СВЦЭМ!$D$10+'СЕТ СН'!$F$5-'СЕТ СН'!$F$21</f>
        <v>5005.8401394499997</v>
      </c>
      <c r="U39" s="36">
        <f>SUMIFS(СВЦЭМ!$D$39:$D$782,СВЦЭМ!$A$39:$A$782,$A39,СВЦЭМ!$B$39:$B$782,U$11)+'СЕТ СН'!$F$11+СВЦЭМ!$D$10+'СЕТ СН'!$F$5-'СЕТ СН'!$F$21</f>
        <v>4966.4135389900002</v>
      </c>
      <c r="V39" s="36">
        <f>SUMIFS(СВЦЭМ!$D$39:$D$782,СВЦЭМ!$A$39:$A$782,$A39,СВЦЭМ!$B$39:$B$782,V$11)+'СЕТ СН'!$F$11+СВЦЭМ!$D$10+'СЕТ СН'!$F$5-'СЕТ СН'!$F$21</f>
        <v>4984.1848184199998</v>
      </c>
      <c r="W39" s="36">
        <f>SUMIFS(СВЦЭМ!$D$39:$D$782,СВЦЭМ!$A$39:$A$782,$A39,СВЦЭМ!$B$39:$B$782,W$11)+'СЕТ СН'!$F$11+СВЦЭМ!$D$10+'СЕТ СН'!$F$5-'СЕТ СН'!$F$21</f>
        <v>4986.8323896500006</v>
      </c>
      <c r="X39" s="36">
        <f>SUMIFS(СВЦЭМ!$D$39:$D$782,СВЦЭМ!$A$39:$A$782,$A39,СВЦЭМ!$B$39:$B$782,X$11)+'СЕТ СН'!$F$11+СВЦЭМ!$D$10+'СЕТ СН'!$F$5-'СЕТ СН'!$F$21</f>
        <v>5018.7308318900004</v>
      </c>
      <c r="Y39" s="36">
        <f>SUMIFS(СВЦЭМ!$D$39:$D$782,СВЦЭМ!$A$39:$A$782,$A39,СВЦЭМ!$B$39:$B$782,Y$11)+'СЕТ СН'!$F$11+СВЦЭМ!$D$10+'СЕТ СН'!$F$5-'СЕТ СН'!$F$21</f>
        <v>5020.36764528</v>
      </c>
    </row>
    <row r="40" spans="1:27" ht="15.75" x14ac:dyDescent="0.2">
      <c r="A40" s="35">
        <f t="shared" si="0"/>
        <v>45351</v>
      </c>
      <c r="B40" s="36">
        <f>SUMIFS(СВЦЭМ!$D$39:$D$782,СВЦЭМ!$A$39:$A$782,$A40,СВЦЭМ!$B$39:$B$782,B$11)+'СЕТ СН'!$F$11+СВЦЭМ!$D$10+'СЕТ СН'!$F$5-'СЕТ СН'!$F$21</f>
        <v>5067.5655686700002</v>
      </c>
      <c r="C40" s="36">
        <f>SUMIFS(СВЦЭМ!$D$39:$D$782,СВЦЭМ!$A$39:$A$782,$A40,СВЦЭМ!$B$39:$B$782,C$11)+'СЕТ СН'!$F$11+СВЦЭМ!$D$10+'СЕТ СН'!$F$5-'СЕТ СН'!$F$21</f>
        <v>5098.2292288300005</v>
      </c>
      <c r="D40" s="36">
        <f>SUMIFS(СВЦЭМ!$D$39:$D$782,СВЦЭМ!$A$39:$A$782,$A40,СВЦЭМ!$B$39:$B$782,D$11)+'СЕТ СН'!$F$11+СВЦЭМ!$D$10+'СЕТ СН'!$F$5-'СЕТ СН'!$F$21</f>
        <v>5139.0116974699995</v>
      </c>
      <c r="E40" s="36">
        <f>SUMIFS(СВЦЭМ!$D$39:$D$782,СВЦЭМ!$A$39:$A$782,$A40,СВЦЭМ!$B$39:$B$782,E$11)+'СЕТ СН'!$F$11+СВЦЭМ!$D$10+'СЕТ СН'!$F$5-'СЕТ СН'!$F$21</f>
        <v>5161.1497358100005</v>
      </c>
      <c r="F40" s="36">
        <f>SUMIFS(СВЦЭМ!$D$39:$D$782,СВЦЭМ!$A$39:$A$782,$A40,СВЦЭМ!$B$39:$B$782,F$11)+'СЕТ СН'!$F$11+СВЦЭМ!$D$10+'СЕТ СН'!$F$5-'СЕТ СН'!$F$21</f>
        <v>5159.5970343200006</v>
      </c>
      <c r="G40" s="36">
        <f>SUMIFS(СВЦЭМ!$D$39:$D$782,СВЦЭМ!$A$39:$A$782,$A40,СВЦЭМ!$B$39:$B$782,G$11)+'СЕТ СН'!$F$11+СВЦЭМ!$D$10+'СЕТ СН'!$F$5-'СЕТ СН'!$F$21</f>
        <v>5137.2379785800003</v>
      </c>
      <c r="H40" s="36">
        <f>SUMIFS(СВЦЭМ!$D$39:$D$782,СВЦЭМ!$A$39:$A$782,$A40,СВЦЭМ!$B$39:$B$782,H$11)+'СЕТ СН'!$F$11+СВЦЭМ!$D$10+'СЕТ СН'!$F$5-'СЕТ СН'!$F$21</f>
        <v>5087.7471033700003</v>
      </c>
      <c r="I40" s="36">
        <f>SUMIFS(СВЦЭМ!$D$39:$D$782,СВЦЭМ!$A$39:$A$782,$A40,СВЦЭМ!$B$39:$B$782,I$11)+'СЕТ СН'!$F$11+СВЦЭМ!$D$10+'СЕТ СН'!$F$5-'СЕТ СН'!$F$21</f>
        <v>5033.4515295199999</v>
      </c>
      <c r="J40" s="36">
        <f>SUMIFS(СВЦЭМ!$D$39:$D$782,СВЦЭМ!$A$39:$A$782,$A40,СВЦЭМ!$B$39:$B$782,J$11)+'СЕТ СН'!$F$11+СВЦЭМ!$D$10+'СЕТ СН'!$F$5-'СЕТ СН'!$F$21</f>
        <v>5012.7040723500004</v>
      </c>
      <c r="K40" s="36">
        <f>SUMIFS(СВЦЭМ!$D$39:$D$782,СВЦЭМ!$A$39:$A$782,$A40,СВЦЭМ!$B$39:$B$782,K$11)+'СЕТ СН'!$F$11+СВЦЭМ!$D$10+'СЕТ СН'!$F$5-'СЕТ СН'!$F$21</f>
        <v>4998.5426049400003</v>
      </c>
      <c r="L40" s="36">
        <f>SUMIFS(СВЦЭМ!$D$39:$D$782,СВЦЭМ!$A$39:$A$782,$A40,СВЦЭМ!$B$39:$B$782,L$11)+'СЕТ СН'!$F$11+СВЦЭМ!$D$10+'СЕТ СН'!$F$5-'СЕТ СН'!$F$21</f>
        <v>5000.3336349399997</v>
      </c>
      <c r="M40" s="36">
        <f>SUMIFS(СВЦЭМ!$D$39:$D$782,СВЦЭМ!$A$39:$A$782,$A40,СВЦЭМ!$B$39:$B$782,M$11)+'СЕТ СН'!$F$11+СВЦЭМ!$D$10+'СЕТ СН'!$F$5-'СЕТ СН'!$F$21</f>
        <v>5022.4235196700001</v>
      </c>
      <c r="N40" s="36">
        <f>SUMIFS(СВЦЭМ!$D$39:$D$782,СВЦЭМ!$A$39:$A$782,$A40,СВЦЭМ!$B$39:$B$782,N$11)+'СЕТ СН'!$F$11+СВЦЭМ!$D$10+'СЕТ СН'!$F$5-'СЕТ СН'!$F$21</f>
        <v>5039.4091958700001</v>
      </c>
      <c r="O40" s="36">
        <f>SUMIFS(СВЦЭМ!$D$39:$D$782,СВЦЭМ!$A$39:$A$782,$A40,СВЦЭМ!$B$39:$B$782,O$11)+'СЕТ СН'!$F$11+СВЦЭМ!$D$10+'СЕТ СН'!$F$5-'СЕТ СН'!$F$21</f>
        <v>5075.27832846</v>
      </c>
      <c r="P40" s="36">
        <f>SUMIFS(СВЦЭМ!$D$39:$D$782,СВЦЭМ!$A$39:$A$782,$A40,СВЦЭМ!$B$39:$B$782,P$11)+'СЕТ СН'!$F$11+СВЦЭМ!$D$10+'СЕТ СН'!$F$5-'СЕТ СН'!$F$21</f>
        <v>5108.4771867700001</v>
      </c>
      <c r="Q40" s="36">
        <f>SUMIFS(СВЦЭМ!$D$39:$D$782,СВЦЭМ!$A$39:$A$782,$A40,СВЦЭМ!$B$39:$B$782,Q$11)+'СЕТ СН'!$F$11+СВЦЭМ!$D$10+'СЕТ СН'!$F$5-'СЕТ СН'!$F$21</f>
        <v>5123.31048801</v>
      </c>
      <c r="R40" s="36">
        <f>SUMIFS(СВЦЭМ!$D$39:$D$782,СВЦЭМ!$A$39:$A$782,$A40,СВЦЭМ!$B$39:$B$782,R$11)+'СЕТ СН'!$F$11+СВЦЭМ!$D$10+'СЕТ СН'!$F$5-'СЕТ СН'!$F$21</f>
        <v>5143.6988247099998</v>
      </c>
      <c r="S40" s="36">
        <f>SUMIFS(СВЦЭМ!$D$39:$D$782,СВЦЭМ!$A$39:$A$782,$A40,СВЦЭМ!$B$39:$B$782,S$11)+'СЕТ СН'!$F$11+СВЦЭМ!$D$10+'СЕТ СН'!$F$5-'СЕТ СН'!$F$21</f>
        <v>5106.58340933</v>
      </c>
      <c r="T40" s="36">
        <f>SUMIFS(СВЦЭМ!$D$39:$D$782,СВЦЭМ!$A$39:$A$782,$A40,СВЦЭМ!$B$39:$B$782,T$11)+'СЕТ СН'!$F$11+СВЦЭМ!$D$10+'СЕТ СН'!$F$5-'СЕТ СН'!$F$21</f>
        <v>5057.2330480199998</v>
      </c>
      <c r="U40" s="36">
        <f>SUMIFS(СВЦЭМ!$D$39:$D$782,СВЦЭМ!$A$39:$A$782,$A40,СВЦЭМ!$B$39:$B$782,U$11)+'СЕТ СН'!$F$11+СВЦЭМ!$D$10+'СЕТ СН'!$F$5-'СЕТ СН'!$F$21</f>
        <v>5006.1285009500007</v>
      </c>
      <c r="V40" s="36">
        <f>SUMIFS(СВЦЭМ!$D$39:$D$782,СВЦЭМ!$A$39:$A$782,$A40,СВЦЭМ!$B$39:$B$782,V$11)+'СЕТ СН'!$F$11+СВЦЭМ!$D$10+'СЕТ СН'!$F$5-'СЕТ СН'!$F$21</f>
        <v>5000.2918908900001</v>
      </c>
      <c r="W40" s="36">
        <f>SUMIFS(СВЦЭМ!$D$39:$D$782,СВЦЭМ!$A$39:$A$782,$A40,СВЦЭМ!$B$39:$B$782,W$11)+'СЕТ СН'!$F$11+СВЦЭМ!$D$10+'СЕТ СН'!$F$5-'СЕТ СН'!$F$21</f>
        <v>5018.4976578799997</v>
      </c>
      <c r="X40" s="36">
        <f>SUMIFS(СВЦЭМ!$D$39:$D$782,СВЦЭМ!$A$39:$A$782,$A40,СВЦЭМ!$B$39:$B$782,X$11)+'СЕТ СН'!$F$11+СВЦЭМ!$D$10+'СЕТ СН'!$F$5-'СЕТ СН'!$F$21</f>
        <v>5053.6173473700001</v>
      </c>
      <c r="Y40" s="36">
        <f>SUMIFS(СВЦЭМ!$D$39:$D$782,СВЦЭМ!$A$39:$A$782,$A40,СВЦЭМ!$B$39:$B$782,Y$11)+'СЕТ СН'!$F$11+СВЦЭМ!$D$10+'СЕТ СН'!$F$5-'СЕТ СН'!$F$21</f>
        <v>5042.08842387</v>
      </c>
    </row>
    <row r="41" spans="1:27"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7" ht="12.75" customHeight="1" x14ac:dyDescent="0.2">
      <c r="A43" s="133" t="s">
        <v>7</v>
      </c>
      <c r="B43" s="127" t="s">
        <v>74</v>
      </c>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7" ht="12.75" customHeight="1" x14ac:dyDescent="0.2">
      <c r="A44" s="134"/>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2"/>
    </row>
    <row r="45" spans="1:27" ht="12.75" customHeight="1" x14ac:dyDescent="0.2">
      <c r="A45" s="135"/>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5.75" customHeight="1" x14ac:dyDescent="0.2">
      <c r="A46" s="35" t="str">
        <f>A12</f>
        <v>01.02.2024</v>
      </c>
      <c r="B46" s="36">
        <f>SUMIFS(СВЦЭМ!$D$39:$D$782,СВЦЭМ!$A$39:$A$782,$A46,СВЦЭМ!$B$39:$B$782,B$45)+'СЕТ СН'!$G$11+СВЦЭМ!$D$10+'СЕТ СН'!$G$5-'СЕТ СН'!$G$21</f>
        <v>5284.9402650800002</v>
      </c>
      <c r="C46" s="36">
        <f>SUMIFS(СВЦЭМ!$D$39:$D$782,СВЦЭМ!$A$39:$A$782,$A46,СВЦЭМ!$B$39:$B$782,C$45)+'СЕТ СН'!$G$11+СВЦЭМ!$D$10+'СЕТ СН'!$G$5-'СЕТ СН'!$G$21</f>
        <v>5317.5270535100008</v>
      </c>
      <c r="D46" s="36">
        <f>SUMIFS(СВЦЭМ!$D$39:$D$782,СВЦЭМ!$A$39:$A$782,$A46,СВЦЭМ!$B$39:$B$782,D$45)+'СЕТ СН'!$G$11+СВЦЭМ!$D$10+'СЕТ СН'!$G$5-'СЕТ СН'!$G$21</f>
        <v>5327.4478878200007</v>
      </c>
      <c r="E46" s="36">
        <f>SUMIFS(СВЦЭМ!$D$39:$D$782,СВЦЭМ!$A$39:$A$782,$A46,СВЦЭМ!$B$39:$B$782,E$45)+'СЕТ СН'!$G$11+СВЦЭМ!$D$10+'СЕТ СН'!$G$5-'СЕТ СН'!$G$21</f>
        <v>5338.972745</v>
      </c>
      <c r="F46" s="36">
        <f>SUMIFS(СВЦЭМ!$D$39:$D$782,СВЦЭМ!$A$39:$A$782,$A46,СВЦЭМ!$B$39:$B$782,F$45)+'СЕТ СН'!$G$11+СВЦЭМ!$D$10+'СЕТ СН'!$G$5-'СЕТ СН'!$G$21</f>
        <v>5329.42370527</v>
      </c>
      <c r="G46" s="36">
        <f>SUMIFS(СВЦЭМ!$D$39:$D$782,СВЦЭМ!$A$39:$A$782,$A46,СВЦЭМ!$B$39:$B$782,G$45)+'СЕТ СН'!$G$11+СВЦЭМ!$D$10+'СЕТ СН'!$G$5-'СЕТ СН'!$G$21</f>
        <v>5305.9997037200001</v>
      </c>
      <c r="H46" s="36">
        <f>SUMIFS(СВЦЭМ!$D$39:$D$782,СВЦЭМ!$A$39:$A$782,$A46,СВЦЭМ!$B$39:$B$782,H$45)+'СЕТ СН'!$G$11+СВЦЭМ!$D$10+'СЕТ СН'!$G$5-'СЕТ СН'!$G$21</f>
        <v>5239.2872325300004</v>
      </c>
      <c r="I46" s="36">
        <f>SUMIFS(СВЦЭМ!$D$39:$D$782,СВЦЭМ!$A$39:$A$782,$A46,СВЦЭМ!$B$39:$B$782,I$45)+'СЕТ СН'!$G$11+СВЦЭМ!$D$10+'СЕТ СН'!$G$5-'СЕТ СН'!$G$21</f>
        <v>5212.7831923700005</v>
      </c>
      <c r="J46" s="36">
        <f>SUMIFS(СВЦЭМ!$D$39:$D$782,СВЦЭМ!$A$39:$A$782,$A46,СВЦЭМ!$B$39:$B$782,J$45)+'СЕТ СН'!$G$11+СВЦЭМ!$D$10+'СЕТ СН'!$G$5-'СЕТ СН'!$G$21</f>
        <v>5131.2931463700006</v>
      </c>
      <c r="K46" s="36">
        <f>SUMIFS(СВЦЭМ!$D$39:$D$782,СВЦЭМ!$A$39:$A$782,$A46,СВЦЭМ!$B$39:$B$782,K$45)+'СЕТ СН'!$G$11+СВЦЭМ!$D$10+'СЕТ СН'!$G$5-'СЕТ СН'!$G$21</f>
        <v>5094.6671655800001</v>
      </c>
      <c r="L46" s="36">
        <f>SUMIFS(СВЦЭМ!$D$39:$D$782,СВЦЭМ!$A$39:$A$782,$A46,СВЦЭМ!$B$39:$B$782,L$45)+'СЕТ СН'!$G$11+СВЦЭМ!$D$10+'СЕТ СН'!$G$5-'СЕТ СН'!$G$21</f>
        <v>5101.4185555100003</v>
      </c>
      <c r="M46" s="36">
        <f>SUMIFS(СВЦЭМ!$D$39:$D$782,СВЦЭМ!$A$39:$A$782,$A46,СВЦЭМ!$B$39:$B$782,M$45)+'СЕТ СН'!$G$11+СВЦЭМ!$D$10+'СЕТ СН'!$G$5-'СЕТ СН'!$G$21</f>
        <v>5123.7511466599999</v>
      </c>
      <c r="N46" s="36">
        <f>SUMIFS(СВЦЭМ!$D$39:$D$782,СВЦЭМ!$A$39:$A$782,$A46,СВЦЭМ!$B$39:$B$782,N$45)+'СЕТ СН'!$G$11+СВЦЭМ!$D$10+'СЕТ СН'!$G$5-'СЕТ СН'!$G$21</f>
        <v>5142.6761518100002</v>
      </c>
      <c r="O46" s="36">
        <f>SUMIFS(СВЦЭМ!$D$39:$D$782,СВЦЭМ!$A$39:$A$782,$A46,СВЦЭМ!$B$39:$B$782,O$45)+'СЕТ СН'!$G$11+СВЦЭМ!$D$10+'СЕТ СН'!$G$5-'СЕТ СН'!$G$21</f>
        <v>5158.7199053900003</v>
      </c>
      <c r="P46" s="36">
        <f>SUMIFS(СВЦЭМ!$D$39:$D$782,СВЦЭМ!$A$39:$A$782,$A46,СВЦЭМ!$B$39:$B$782,P$45)+'СЕТ СН'!$G$11+СВЦЭМ!$D$10+'СЕТ СН'!$G$5-'СЕТ СН'!$G$21</f>
        <v>5177.2503136699997</v>
      </c>
      <c r="Q46" s="36">
        <f>SUMIFS(СВЦЭМ!$D$39:$D$782,СВЦЭМ!$A$39:$A$782,$A46,СВЦЭМ!$B$39:$B$782,Q$45)+'СЕТ СН'!$G$11+СВЦЭМ!$D$10+'СЕТ СН'!$G$5-'СЕТ СН'!$G$21</f>
        <v>5194.1935848400008</v>
      </c>
      <c r="R46" s="36">
        <f>SUMIFS(СВЦЭМ!$D$39:$D$782,СВЦЭМ!$A$39:$A$782,$A46,СВЦЭМ!$B$39:$B$782,R$45)+'СЕТ СН'!$G$11+СВЦЭМ!$D$10+'СЕТ СН'!$G$5-'СЕТ СН'!$G$21</f>
        <v>5191.9419549000004</v>
      </c>
      <c r="S46" s="36">
        <f>SUMIFS(СВЦЭМ!$D$39:$D$782,СВЦЭМ!$A$39:$A$782,$A46,СВЦЭМ!$B$39:$B$782,S$45)+'СЕТ СН'!$G$11+СВЦЭМ!$D$10+'СЕТ СН'!$G$5-'СЕТ СН'!$G$21</f>
        <v>5166.2039322600003</v>
      </c>
      <c r="T46" s="36">
        <f>SUMIFS(СВЦЭМ!$D$39:$D$782,СВЦЭМ!$A$39:$A$782,$A46,СВЦЭМ!$B$39:$B$782,T$45)+'СЕТ СН'!$G$11+СВЦЭМ!$D$10+'СЕТ СН'!$G$5-'СЕТ СН'!$G$21</f>
        <v>5126.8677548900005</v>
      </c>
      <c r="U46" s="36">
        <f>SUMIFS(СВЦЭМ!$D$39:$D$782,СВЦЭМ!$A$39:$A$782,$A46,СВЦЭМ!$B$39:$B$782,U$45)+'СЕТ СН'!$G$11+СВЦЭМ!$D$10+'СЕТ СН'!$G$5-'СЕТ СН'!$G$21</f>
        <v>5128.6936204399999</v>
      </c>
      <c r="V46" s="36">
        <f>SUMIFS(СВЦЭМ!$D$39:$D$782,СВЦЭМ!$A$39:$A$782,$A46,СВЦЭМ!$B$39:$B$782,V$45)+'СЕТ СН'!$G$11+СВЦЭМ!$D$10+'СЕТ СН'!$G$5-'СЕТ СН'!$G$21</f>
        <v>5145.3586197200002</v>
      </c>
      <c r="W46" s="36">
        <f>SUMIFS(СВЦЭМ!$D$39:$D$782,СВЦЭМ!$A$39:$A$782,$A46,СВЦЭМ!$B$39:$B$782,W$45)+'СЕТ СН'!$G$11+СВЦЭМ!$D$10+'СЕТ СН'!$G$5-'СЕТ СН'!$G$21</f>
        <v>5162.0369699399998</v>
      </c>
      <c r="X46" s="36">
        <f>SUMIFS(СВЦЭМ!$D$39:$D$782,СВЦЭМ!$A$39:$A$782,$A46,СВЦЭМ!$B$39:$B$782,X$45)+'СЕТ СН'!$G$11+СВЦЭМ!$D$10+'СЕТ СН'!$G$5-'СЕТ СН'!$G$21</f>
        <v>5195.7890183700001</v>
      </c>
      <c r="Y46" s="36">
        <f>SUMIFS(СВЦЭМ!$D$39:$D$782,СВЦЭМ!$A$39:$A$782,$A46,СВЦЭМ!$B$39:$B$782,Y$45)+'СЕТ СН'!$G$11+СВЦЭМ!$D$10+'СЕТ СН'!$G$5-'СЕТ СН'!$G$21</f>
        <v>5223.3946667800001</v>
      </c>
      <c r="AA46" s="45"/>
    </row>
    <row r="47" spans="1:27" ht="15.75" x14ac:dyDescent="0.2">
      <c r="A47" s="35">
        <f>A46+1</f>
        <v>45324</v>
      </c>
      <c r="B47" s="36">
        <f>SUMIFS(СВЦЭМ!$D$39:$D$782,СВЦЭМ!$A$39:$A$782,$A47,СВЦЭМ!$B$39:$B$782,B$45)+'СЕТ СН'!$G$11+СВЦЭМ!$D$10+'СЕТ СН'!$G$5-'СЕТ СН'!$G$21</f>
        <v>5225.5924110699998</v>
      </c>
      <c r="C47" s="36">
        <f>SUMIFS(СВЦЭМ!$D$39:$D$782,СВЦЭМ!$A$39:$A$782,$A47,СВЦЭМ!$B$39:$B$782,C$45)+'СЕТ СН'!$G$11+СВЦЭМ!$D$10+'СЕТ СН'!$G$5-'СЕТ СН'!$G$21</f>
        <v>5244.9502937400002</v>
      </c>
      <c r="D47" s="36">
        <f>SUMIFS(СВЦЭМ!$D$39:$D$782,СВЦЭМ!$A$39:$A$782,$A47,СВЦЭМ!$B$39:$B$782,D$45)+'СЕТ СН'!$G$11+СВЦЭМ!$D$10+'СЕТ СН'!$G$5-'СЕТ СН'!$G$21</f>
        <v>5283.4218067100001</v>
      </c>
      <c r="E47" s="36">
        <f>SUMIFS(СВЦЭМ!$D$39:$D$782,СВЦЭМ!$A$39:$A$782,$A47,СВЦЭМ!$B$39:$B$782,E$45)+'СЕТ СН'!$G$11+СВЦЭМ!$D$10+'СЕТ СН'!$G$5-'СЕТ СН'!$G$21</f>
        <v>5267.7698020200005</v>
      </c>
      <c r="F47" s="36">
        <f>SUMIFS(СВЦЭМ!$D$39:$D$782,СВЦЭМ!$A$39:$A$782,$A47,СВЦЭМ!$B$39:$B$782,F$45)+'СЕТ СН'!$G$11+СВЦЭМ!$D$10+'СЕТ СН'!$G$5-'СЕТ СН'!$G$21</f>
        <v>5261.6744352100004</v>
      </c>
      <c r="G47" s="36">
        <f>SUMIFS(СВЦЭМ!$D$39:$D$782,СВЦЭМ!$A$39:$A$782,$A47,СВЦЭМ!$B$39:$B$782,G$45)+'СЕТ СН'!$G$11+СВЦЭМ!$D$10+'СЕТ СН'!$G$5-'СЕТ СН'!$G$21</f>
        <v>5259.3204537199999</v>
      </c>
      <c r="H47" s="36">
        <f>SUMIFS(СВЦЭМ!$D$39:$D$782,СВЦЭМ!$A$39:$A$782,$A47,СВЦЭМ!$B$39:$B$782,H$45)+'СЕТ СН'!$G$11+СВЦЭМ!$D$10+'СЕТ СН'!$G$5-'СЕТ СН'!$G$21</f>
        <v>5209.8702001000001</v>
      </c>
      <c r="I47" s="36">
        <f>SUMIFS(СВЦЭМ!$D$39:$D$782,СВЦЭМ!$A$39:$A$782,$A47,СВЦЭМ!$B$39:$B$782,I$45)+'СЕТ СН'!$G$11+СВЦЭМ!$D$10+'СЕТ СН'!$G$5-'СЕТ СН'!$G$21</f>
        <v>5172.1152151700007</v>
      </c>
      <c r="J47" s="36">
        <f>SUMIFS(СВЦЭМ!$D$39:$D$782,СВЦЭМ!$A$39:$A$782,$A47,СВЦЭМ!$B$39:$B$782,J$45)+'СЕТ СН'!$G$11+СВЦЭМ!$D$10+'СЕТ СН'!$G$5-'СЕТ СН'!$G$21</f>
        <v>5113.2220857400007</v>
      </c>
      <c r="K47" s="36">
        <f>SUMIFS(СВЦЭМ!$D$39:$D$782,СВЦЭМ!$A$39:$A$782,$A47,СВЦЭМ!$B$39:$B$782,K$45)+'СЕТ СН'!$G$11+СВЦЭМ!$D$10+'СЕТ СН'!$G$5-'СЕТ СН'!$G$21</f>
        <v>5088.1591808100002</v>
      </c>
      <c r="L47" s="36">
        <f>SUMIFS(СВЦЭМ!$D$39:$D$782,СВЦЭМ!$A$39:$A$782,$A47,СВЦЭМ!$B$39:$B$782,L$45)+'СЕТ СН'!$G$11+СВЦЭМ!$D$10+'СЕТ СН'!$G$5-'СЕТ СН'!$G$21</f>
        <v>5081.6514957199997</v>
      </c>
      <c r="M47" s="36">
        <f>SUMIFS(СВЦЭМ!$D$39:$D$782,СВЦЭМ!$A$39:$A$782,$A47,СВЦЭМ!$B$39:$B$782,M$45)+'СЕТ СН'!$G$11+СВЦЭМ!$D$10+'СЕТ СН'!$G$5-'СЕТ СН'!$G$21</f>
        <v>5085.5847756599997</v>
      </c>
      <c r="N47" s="36">
        <f>SUMIFS(СВЦЭМ!$D$39:$D$782,СВЦЭМ!$A$39:$A$782,$A47,СВЦЭМ!$B$39:$B$782,N$45)+'СЕТ СН'!$G$11+СВЦЭМ!$D$10+'СЕТ СН'!$G$5-'СЕТ СН'!$G$21</f>
        <v>5108.5799569500005</v>
      </c>
      <c r="O47" s="36">
        <f>SUMIFS(СВЦЭМ!$D$39:$D$782,СВЦЭМ!$A$39:$A$782,$A47,СВЦЭМ!$B$39:$B$782,O$45)+'СЕТ СН'!$G$11+СВЦЭМ!$D$10+'СЕТ СН'!$G$5-'СЕТ СН'!$G$21</f>
        <v>5119.5231513799999</v>
      </c>
      <c r="P47" s="36">
        <f>SUMIFS(СВЦЭМ!$D$39:$D$782,СВЦЭМ!$A$39:$A$782,$A47,СВЦЭМ!$B$39:$B$782,P$45)+'СЕТ СН'!$G$11+СВЦЭМ!$D$10+'СЕТ СН'!$G$5-'СЕТ СН'!$G$21</f>
        <v>5131.7346378100001</v>
      </c>
      <c r="Q47" s="36">
        <f>SUMIFS(СВЦЭМ!$D$39:$D$782,СВЦЭМ!$A$39:$A$782,$A47,СВЦЭМ!$B$39:$B$782,Q$45)+'СЕТ СН'!$G$11+СВЦЭМ!$D$10+'СЕТ СН'!$G$5-'СЕТ СН'!$G$21</f>
        <v>5152.2301179400001</v>
      </c>
      <c r="R47" s="36">
        <f>SUMIFS(СВЦЭМ!$D$39:$D$782,СВЦЭМ!$A$39:$A$782,$A47,СВЦЭМ!$B$39:$B$782,R$45)+'СЕТ СН'!$G$11+СВЦЭМ!$D$10+'СЕТ СН'!$G$5-'СЕТ СН'!$G$21</f>
        <v>5155.3943302600001</v>
      </c>
      <c r="S47" s="36">
        <f>SUMIFS(СВЦЭМ!$D$39:$D$782,СВЦЭМ!$A$39:$A$782,$A47,СВЦЭМ!$B$39:$B$782,S$45)+'СЕТ СН'!$G$11+СВЦЭМ!$D$10+'СЕТ СН'!$G$5-'СЕТ СН'!$G$21</f>
        <v>5173.7949842799999</v>
      </c>
      <c r="T47" s="36">
        <f>SUMIFS(СВЦЭМ!$D$39:$D$782,СВЦЭМ!$A$39:$A$782,$A47,СВЦЭМ!$B$39:$B$782,T$45)+'СЕТ СН'!$G$11+СВЦЭМ!$D$10+'СЕТ СН'!$G$5-'СЕТ СН'!$G$21</f>
        <v>5115.9476588500002</v>
      </c>
      <c r="U47" s="36">
        <f>SUMIFS(СВЦЭМ!$D$39:$D$782,СВЦЭМ!$A$39:$A$782,$A47,СВЦЭМ!$B$39:$B$782,U$45)+'СЕТ СН'!$G$11+СВЦЭМ!$D$10+'СЕТ СН'!$G$5-'СЕТ СН'!$G$21</f>
        <v>5120.0146833600002</v>
      </c>
      <c r="V47" s="36">
        <f>SUMIFS(СВЦЭМ!$D$39:$D$782,СВЦЭМ!$A$39:$A$782,$A47,СВЦЭМ!$B$39:$B$782,V$45)+'СЕТ СН'!$G$11+СВЦЭМ!$D$10+'СЕТ СН'!$G$5-'СЕТ СН'!$G$21</f>
        <v>5119.9608598499999</v>
      </c>
      <c r="W47" s="36">
        <f>SUMIFS(СВЦЭМ!$D$39:$D$782,СВЦЭМ!$A$39:$A$782,$A47,СВЦЭМ!$B$39:$B$782,W$45)+'СЕТ СН'!$G$11+СВЦЭМ!$D$10+'СЕТ СН'!$G$5-'СЕТ СН'!$G$21</f>
        <v>5127.5428056199999</v>
      </c>
      <c r="X47" s="36">
        <f>SUMIFS(СВЦЭМ!$D$39:$D$782,СВЦЭМ!$A$39:$A$782,$A47,СВЦЭМ!$B$39:$B$782,X$45)+'СЕТ СН'!$G$11+СВЦЭМ!$D$10+'СЕТ СН'!$G$5-'СЕТ СН'!$G$21</f>
        <v>5164.52754998</v>
      </c>
      <c r="Y47" s="36">
        <f>SUMIFS(СВЦЭМ!$D$39:$D$782,СВЦЭМ!$A$39:$A$782,$A47,СВЦЭМ!$B$39:$B$782,Y$45)+'СЕТ СН'!$G$11+СВЦЭМ!$D$10+'СЕТ СН'!$G$5-'СЕТ СН'!$G$21</f>
        <v>5283.6949351599997</v>
      </c>
    </row>
    <row r="48" spans="1:27" ht="15.75" x14ac:dyDescent="0.2">
      <c r="A48" s="35">
        <f t="shared" ref="A48:A74" si="1">A47+1</f>
        <v>45325</v>
      </c>
      <c r="B48" s="36">
        <f>SUMIFS(СВЦЭМ!$D$39:$D$782,СВЦЭМ!$A$39:$A$782,$A48,СВЦЭМ!$B$39:$B$782,B$45)+'СЕТ СН'!$G$11+СВЦЭМ!$D$10+'СЕТ СН'!$G$5-'СЕТ СН'!$G$21</f>
        <v>5176.0981296200007</v>
      </c>
      <c r="C48" s="36">
        <f>SUMIFS(СВЦЭМ!$D$39:$D$782,СВЦЭМ!$A$39:$A$782,$A48,СВЦЭМ!$B$39:$B$782,C$45)+'СЕТ СН'!$G$11+СВЦЭМ!$D$10+'СЕТ СН'!$G$5-'СЕТ СН'!$G$21</f>
        <v>5179.3644242500004</v>
      </c>
      <c r="D48" s="36">
        <f>SUMIFS(СВЦЭМ!$D$39:$D$782,СВЦЭМ!$A$39:$A$782,$A48,СВЦЭМ!$B$39:$B$782,D$45)+'СЕТ СН'!$G$11+СВЦЭМ!$D$10+'СЕТ СН'!$G$5-'СЕТ СН'!$G$21</f>
        <v>5195.7160598099999</v>
      </c>
      <c r="E48" s="36">
        <f>SUMIFS(СВЦЭМ!$D$39:$D$782,СВЦЭМ!$A$39:$A$782,$A48,СВЦЭМ!$B$39:$B$782,E$45)+'СЕТ СН'!$G$11+СВЦЭМ!$D$10+'СЕТ СН'!$G$5-'СЕТ СН'!$G$21</f>
        <v>5202.0425441300004</v>
      </c>
      <c r="F48" s="36">
        <f>SUMIFS(СВЦЭМ!$D$39:$D$782,СВЦЭМ!$A$39:$A$782,$A48,СВЦЭМ!$B$39:$B$782,F$45)+'СЕТ СН'!$G$11+СВЦЭМ!$D$10+'СЕТ СН'!$G$5-'СЕТ СН'!$G$21</f>
        <v>5204.1381109600006</v>
      </c>
      <c r="G48" s="36">
        <f>SUMIFS(СВЦЭМ!$D$39:$D$782,СВЦЭМ!$A$39:$A$782,$A48,СВЦЭМ!$B$39:$B$782,G$45)+'СЕТ СН'!$G$11+СВЦЭМ!$D$10+'СЕТ СН'!$G$5-'СЕТ СН'!$G$21</f>
        <v>5192.3458933600004</v>
      </c>
      <c r="H48" s="36">
        <f>SUMIFS(СВЦЭМ!$D$39:$D$782,СВЦЭМ!$A$39:$A$782,$A48,СВЦЭМ!$B$39:$B$782,H$45)+'СЕТ СН'!$G$11+СВЦЭМ!$D$10+'СЕТ СН'!$G$5-'СЕТ СН'!$G$21</f>
        <v>5187.1251470699999</v>
      </c>
      <c r="I48" s="36">
        <f>SUMIFS(СВЦЭМ!$D$39:$D$782,СВЦЭМ!$A$39:$A$782,$A48,СВЦЭМ!$B$39:$B$782,I$45)+'СЕТ СН'!$G$11+СВЦЭМ!$D$10+'СЕТ СН'!$G$5-'СЕТ СН'!$G$21</f>
        <v>5169.0570927900008</v>
      </c>
      <c r="J48" s="36">
        <f>SUMIFS(СВЦЭМ!$D$39:$D$782,СВЦЭМ!$A$39:$A$782,$A48,СВЦЭМ!$B$39:$B$782,J$45)+'СЕТ СН'!$G$11+СВЦЭМ!$D$10+'СЕТ СН'!$G$5-'СЕТ СН'!$G$21</f>
        <v>5141.0702387000001</v>
      </c>
      <c r="K48" s="36">
        <f>SUMIFS(СВЦЭМ!$D$39:$D$782,СВЦЭМ!$A$39:$A$782,$A48,СВЦЭМ!$B$39:$B$782,K$45)+'СЕТ СН'!$G$11+СВЦЭМ!$D$10+'СЕТ СН'!$G$5-'СЕТ СН'!$G$21</f>
        <v>5082.50358701</v>
      </c>
      <c r="L48" s="36">
        <f>SUMIFS(СВЦЭМ!$D$39:$D$782,СВЦЭМ!$A$39:$A$782,$A48,СВЦЭМ!$B$39:$B$782,L$45)+'СЕТ СН'!$G$11+СВЦЭМ!$D$10+'СЕТ СН'!$G$5-'СЕТ СН'!$G$21</f>
        <v>5052.72609534</v>
      </c>
      <c r="M48" s="36">
        <f>SUMIFS(СВЦЭМ!$D$39:$D$782,СВЦЭМ!$A$39:$A$782,$A48,СВЦЭМ!$B$39:$B$782,M$45)+'СЕТ СН'!$G$11+СВЦЭМ!$D$10+'СЕТ СН'!$G$5-'СЕТ СН'!$G$21</f>
        <v>5056.6199495999999</v>
      </c>
      <c r="N48" s="36">
        <f>SUMIFS(СВЦЭМ!$D$39:$D$782,СВЦЭМ!$A$39:$A$782,$A48,СВЦЭМ!$B$39:$B$782,N$45)+'СЕТ СН'!$G$11+СВЦЭМ!$D$10+'СЕТ СН'!$G$5-'СЕТ СН'!$G$21</f>
        <v>5080.7017498800005</v>
      </c>
      <c r="O48" s="36">
        <f>SUMIFS(СВЦЭМ!$D$39:$D$782,СВЦЭМ!$A$39:$A$782,$A48,СВЦЭМ!$B$39:$B$782,O$45)+'СЕТ СН'!$G$11+СВЦЭМ!$D$10+'СЕТ СН'!$G$5-'СЕТ СН'!$G$21</f>
        <v>5091.0738773000003</v>
      </c>
      <c r="P48" s="36">
        <f>SUMIFS(СВЦЭМ!$D$39:$D$782,СВЦЭМ!$A$39:$A$782,$A48,СВЦЭМ!$B$39:$B$782,P$45)+'СЕТ СН'!$G$11+СВЦЭМ!$D$10+'СЕТ СН'!$G$5-'СЕТ СН'!$G$21</f>
        <v>5110.0113040800006</v>
      </c>
      <c r="Q48" s="36">
        <f>SUMIFS(СВЦЭМ!$D$39:$D$782,СВЦЭМ!$A$39:$A$782,$A48,СВЦЭМ!$B$39:$B$782,Q$45)+'СЕТ СН'!$G$11+СВЦЭМ!$D$10+'СЕТ СН'!$G$5-'СЕТ СН'!$G$21</f>
        <v>5121.8621590500006</v>
      </c>
      <c r="R48" s="36">
        <f>SUMIFS(СВЦЭМ!$D$39:$D$782,СВЦЭМ!$A$39:$A$782,$A48,СВЦЭМ!$B$39:$B$782,R$45)+'СЕТ СН'!$G$11+СВЦЭМ!$D$10+'СЕТ СН'!$G$5-'СЕТ СН'!$G$21</f>
        <v>5131.27489565</v>
      </c>
      <c r="S48" s="36">
        <f>SUMIFS(СВЦЭМ!$D$39:$D$782,СВЦЭМ!$A$39:$A$782,$A48,СВЦЭМ!$B$39:$B$782,S$45)+'СЕТ СН'!$G$11+СВЦЭМ!$D$10+'СЕТ СН'!$G$5-'СЕТ СН'!$G$21</f>
        <v>5109.9138266700002</v>
      </c>
      <c r="T48" s="36">
        <f>SUMIFS(СВЦЭМ!$D$39:$D$782,СВЦЭМ!$A$39:$A$782,$A48,СВЦЭМ!$B$39:$B$782,T$45)+'СЕТ СН'!$G$11+СВЦЭМ!$D$10+'СЕТ СН'!$G$5-'СЕТ СН'!$G$21</f>
        <v>5063.0887445099997</v>
      </c>
      <c r="U48" s="36">
        <f>SUMIFS(СВЦЭМ!$D$39:$D$782,СВЦЭМ!$A$39:$A$782,$A48,СВЦЭМ!$B$39:$B$782,U$45)+'СЕТ СН'!$G$11+СВЦЭМ!$D$10+'СЕТ СН'!$G$5-'СЕТ СН'!$G$21</f>
        <v>5063.0078285199997</v>
      </c>
      <c r="V48" s="36">
        <f>SUMIFS(СВЦЭМ!$D$39:$D$782,СВЦЭМ!$A$39:$A$782,$A48,СВЦЭМ!$B$39:$B$782,V$45)+'СЕТ СН'!$G$11+СВЦЭМ!$D$10+'СЕТ СН'!$G$5-'СЕТ СН'!$G$21</f>
        <v>5078.1431323800007</v>
      </c>
      <c r="W48" s="36">
        <f>SUMIFS(СВЦЭМ!$D$39:$D$782,СВЦЭМ!$A$39:$A$782,$A48,СВЦЭМ!$B$39:$B$782,W$45)+'СЕТ СН'!$G$11+СВЦЭМ!$D$10+'СЕТ СН'!$G$5-'СЕТ СН'!$G$21</f>
        <v>5096.8514745100001</v>
      </c>
      <c r="X48" s="36">
        <f>SUMIFS(СВЦЭМ!$D$39:$D$782,СВЦЭМ!$A$39:$A$782,$A48,СВЦЭМ!$B$39:$B$782,X$45)+'СЕТ СН'!$G$11+СВЦЭМ!$D$10+'СЕТ СН'!$G$5-'СЕТ СН'!$G$21</f>
        <v>5119.92541385</v>
      </c>
      <c r="Y48" s="36">
        <f>SUMIFS(СВЦЭМ!$D$39:$D$782,СВЦЭМ!$A$39:$A$782,$A48,СВЦЭМ!$B$39:$B$782,Y$45)+'СЕТ СН'!$G$11+СВЦЭМ!$D$10+'СЕТ СН'!$G$5-'СЕТ СН'!$G$21</f>
        <v>5147.1668998300001</v>
      </c>
    </row>
    <row r="49" spans="1:25" ht="15.75" x14ac:dyDescent="0.2">
      <c r="A49" s="35">
        <f t="shared" si="1"/>
        <v>45326</v>
      </c>
      <c r="B49" s="36">
        <f>SUMIFS(СВЦЭМ!$D$39:$D$782,СВЦЭМ!$A$39:$A$782,$A49,СВЦЭМ!$B$39:$B$782,B$45)+'СЕТ СН'!$G$11+СВЦЭМ!$D$10+'СЕТ СН'!$G$5-'СЕТ СН'!$G$21</f>
        <v>5104.7979602200003</v>
      </c>
      <c r="C49" s="36">
        <f>SUMIFS(СВЦЭМ!$D$39:$D$782,СВЦЭМ!$A$39:$A$782,$A49,СВЦЭМ!$B$39:$B$782,C$45)+'СЕТ СН'!$G$11+СВЦЭМ!$D$10+'СЕТ СН'!$G$5-'СЕТ СН'!$G$21</f>
        <v>5120.6262567499998</v>
      </c>
      <c r="D49" s="36">
        <f>SUMIFS(СВЦЭМ!$D$39:$D$782,СВЦЭМ!$A$39:$A$782,$A49,СВЦЭМ!$B$39:$B$782,D$45)+'СЕТ СН'!$G$11+СВЦЭМ!$D$10+'СЕТ СН'!$G$5-'СЕТ СН'!$G$21</f>
        <v>5136.01862962</v>
      </c>
      <c r="E49" s="36">
        <f>SUMIFS(СВЦЭМ!$D$39:$D$782,СВЦЭМ!$A$39:$A$782,$A49,СВЦЭМ!$B$39:$B$782,E$45)+'СЕТ СН'!$G$11+СВЦЭМ!$D$10+'СЕТ СН'!$G$5-'СЕТ СН'!$G$21</f>
        <v>5149.8584601100001</v>
      </c>
      <c r="F49" s="36">
        <f>SUMIFS(СВЦЭМ!$D$39:$D$782,СВЦЭМ!$A$39:$A$782,$A49,СВЦЭМ!$B$39:$B$782,F$45)+'СЕТ СН'!$G$11+СВЦЭМ!$D$10+'СЕТ СН'!$G$5-'СЕТ СН'!$G$21</f>
        <v>5141.6734096</v>
      </c>
      <c r="G49" s="36">
        <f>SUMIFS(СВЦЭМ!$D$39:$D$782,СВЦЭМ!$A$39:$A$782,$A49,СВЦЭМ!$B$39:$B$782,G$45)+'СЕТ СН'!$G$11+СВЦЭМ!$D$10+'СЕТ СН'!$G$5-'СЕТ СН'!$G$21</f>
        <v>5132.1701346</v>
      </c>
      <c r="H49" s="36">
        <f>SUMIFS(СВЦЭМ!$D$39:$D$782,СВЦЭМ!$A$39:$A$782,$A49,СВЦЭМ!$B$39:$B$782,H$45)+'СЕТ СН'!$G$11+СВЦЭМ!$D$10+'СЕТ СН'!$G$5-'СЕТ СН'!$G$21</f>
        <v>5109.9987631500007</v>
      </c>
      <c r="I49" s="36">
        <f>SUMIFS(СВЦЭМ!$D$39:$D$782,СВЦЭМ!$A$39:$A$782,$A49,СВЦЭМ!$B$39:$B$782,I$45)+'СЕТ СН'!$G$11+СВЦЭМ!$D$10+'СЕТ СН'!$G$5-'СЕТ СН'!$G$21</f>
        <v>5103.2010995000001</v>
      </c>
      <c r="J49" s="36">
        <f>SUMIFS(СВЦЭМ!$D$39:$D$782,СВЦЭМ!$A$39:$A$782,$A49,СВЦЭМ!$B$39:$B$782,J$45)+'СЕТ СН'!$G$11+СВЦЭМ!$D$10+'СЕТ СН'!$G$5-'СЕТ СН'!$G$21</f>
        <v>5093.4775637700004</v>
      </c>
      <c r="K49" s="36">
        <f>SUMIFS(СВЦЭМ!$D$39:$D$782,СВЦЭМ!$A$39:$A$782,$A49,СВЦЭМ!$B$39:$B$782,K$45)+'СЕТ СН'!$G$11+СВЦЭМ!$D$10+'СЕТ СН'!$G$5-'СЕТ СН'!$G$21</f>
        <v>5040.8546088399999</v>
      </c>
      <c r="L49" s="36">
        <f>SUMIFS(СВЦЭМ!$D$39:$D$782,СВЦЭМ!$A$39:$A$782,$A49,СВЦЭМ!$B$39:$B$782,L$45)+'СЕТ СН'!$G$11+СВЦЭМ!$D$10+'СЕТ СН'!$G$5-'СЕТ СН'!$G$21</f>
        <v>5009.1215764500002</v>
      </c>
      <c r="M49" s="36">
        <f>SUMIFS(СВЦЭМ!$D$39:$D$782,СВЦЭМ!$A$39:$A$782,$A49,СВЦЭМ!$B$39:$B$782,M$45)+'СЕТ СН'!$G$11+СВЦЭМ!$D$10+'СЕТ СН'!$G$5-'СЕТ СН'!$G$21</f>
        <v>5017.1600695300003</v>
      </c>
      <c r="N49" s="36">
        <f>SUMIFS(СВЦЭМ!$D$39:$D$782,СВЦЭМ!$A$39:$A$782,$A49,СВЦЭМ!$B$39:$B$782,N$45)+'СЕТ СН'!$G$11+СВЦЭМ!$D$10+'СЕТ СН'!$G$5-'СЕТ СН'!$G$21</f>
        <v>5025.24346143</v>
      </c>
      <c r="O49" s="36">
        <f>SUMIFS(СВЦЭМ!$D$39:$D$782,СВЦЭМ!$A$39:$A$782,$A49,СВЦЭМ!$B$39:$B$782,O$45)+'СЕТ СН'!$G$11+СВЦЭМ!$D$10+'СЕТ СН'!$G$5-'СЕТ СН'!$G$21</f>
        <v>5039.5175974399999</v>
      </c>
      <c r="P49" s="36">
        <f>SUMIFS(СВЦЭМ!$D$39:$D$782,СВЦЭМ!$A$39:$A$782,$A49,СВЦЭМ!$B$39:$B$782,P$45)+'СЕТ СН'!$G$11+СВЦЭМ!$D$10+'СЕТ СН'!$G$5-'СЕТ СН'!$G$21</f>
        <v>5054.0812502799999</v>
      </c>
      <c r="Q49" s="36">
        <f>SUMIFS(СВЦЭМ!$D$39:$D$782,СВЦЭМ!$A$39:$A$782,$A49,СВЦЭМ!$B$39:$B$782,Q$45)+'СЕТ СН'!$G$11+СВЦЭМ!$D$10+'СЕТ СН'!$G$5-'СЕТ СН'!$G$21</f>
        <v>5076.1035616999998</v>
      </c>
      <c r="R49" s="36">
        <f>SUMIFS(СВЦЭМ!$D$39:$D$782,СВЦЭМ!$A$39:$A$782,$A49,СВЦЭМ!$B$39:$B$782,R$45)+'СЕТ СН'!$G$11+СВЦЭМ!$D$10+'СЕТ СН'!$G$5-'СЕТ СН'!$G$21</f>
        <v>5073.2476873300002</v>
      </c>
      <c r="S49" s="36">
        <f>SUMIFS(СВЦЭМ!$D$39:$D$782,СВЦЭМ!$A$39:$A$782,$A49,СВЦЭМ!$B$39:$B$782,S$45)+'СЕТ СН'!$G$11+СВЦЭМ!$D$10+'СЕТ СН'!$G$5-'СЕТ СН'!$G$21</f>
        <v>5047.2056718900003</v>
      </c>
      <c r="T49" s="36">
        <f>SUMIFS(СВЦЭМ!$D$39:$D$782,СВЦЭМ!$A$39:$A$782,$A49,СВЦЭМ!$B$39:$B$782,T$45)+'СЕТ СН'!$G$11+СВЦЭМ!$D$10+'СЕТ СН'!$G$5-'СЕТ СН'!$G$21</f>
        <v>4998.8354674700004</v>
      </c>
      <c r="U49" s="36">
        <f>SUMIFS(СВЦЭМ!$D$39:$D$782,СВЦЭМ!$A$39:$A$782,$A49,СВЦЭМ!$B$39:$B$782,U$45)+'СЕТ СН'!$G$11+СВЦЭМ!$D$10+'СЕТ СН'!$G$5-'СЕТ СН'!$G$21</f>
        <v>4987.18943829</v>
      </c>
      <c r="V49" s="36">
        <f>SUMIFS(СВЦЭМ!$D$39:$D$782,СВЦЭМ!$A$39:$A$782,$A49,СВЦЭМ!$B$39:$B$782,V$45)+'СЕТ СН'!$G$11+СВЦЭМ!$D$10+'СЕТ СН'!$G$5-'СЕТ СН'!$G$21</f>
        <v>5005.1575117900002</v>
      </c>
      <c r="W49" s="36">
        <f>SUMIFS(СВЦЭМ!$D$39:$D$782,СВЦЭМ!$A$39:$A$782,$A49,СВЦЭМ!$B$39:$B$782,W$45)+'СЕТ СН'!$G$11+СВЦЭМ!$D$10+'СЕТ СН'!$G$5-'СЕТ СН'!$G$21</f>
        <v>5019.1619800500002</v>
      </c>
      <c r="X49" s="36">
        <f>SUMIFS(СВЦЭМ!$D$39:$D$782,СВЦЭМ!$A$39:$A$782,$A49,СВЦЭМ!$B$39:$B$782,X$45)+'СЕТ СН'!$G$11+СВЦЭМ!$D$10+'СЕТ СН'!$G$5-'СЕТ СН'!$G$21</f>
        <v>5041.8929646100005</v>
      </c>
      <c r="Y49" s="36">
        <f>SUMIFS(СВЦЭМ!$D$39:$D$782,СВЦЭМ!$A$39:$A$782,$A49,СВЦЭМ!$B$39:$B$782,Y$45)+'СЕТ СН'!$G$11+СВЦЭМ!$D$10+'СЕТ СН'!$G$5-'СЕТ СН'!$G$21</f>
        <v>5066.3947574399999</v>
      </c>
    </row>
    <row r="50" spans="1:25" ht="15.75" x14ac:dyDescent="0.2">
      <c r="A50" s="35">
        <f t="shared" si="1"/>
        <v>45327</v>
      </c>
      <c r="B50" s="36">
        <f>SUMIFS(СВЦЭМ!$D$39:$D$782,СВЦЭМ!$A$39:$A$782,$A50,СВЦЭМ!$B$39:$B$782,B$45)+'СЕТ СН'!$G$11+СВЦЭМ!$D$10+'СЕТ СН'!$G$5-'СЕТ СН'!$G$21</f>
        <v>5159.9855156200001</v>
      </c>
      <c r="C50" s="36">
        <f>SUMIFS(СВЦЭМ!$D$39:$D$782,СВЦЭМ!$A$39:$A$782,$A50,СВЦЭМ!$B$39:$B$782,C$45)+'СЕТ СН'!$G$11+СВЦЭМ!$D$10+'СЕТ СН'!$G$5-'СЕТ СН'!$G$21</f>
        <v>5231.9891975600003</v>
      </c>
      <c r="D50" s="36">
        <f>SUMIFS(СВЦЭМ!$D$39:$D$782,СВЦЭМ!$A$39:$A$782,$A50,СВЦЭМ!$B$39:$B$782,D$45)+'СЕТ СН'!$G$11+СВЦЭМ!$D$10+'СЕТ СН'!$G$5-'СЕТ СН'!$G$21</f>
        <v>5275.3160787200004</v>
      </c>
      <c r="E50" s="36">
        <f>SUMIFS(СВЦЭМ!$D$39:$D$782,СВЦЭМ!$A$39:$A$782,$A50,СВЦЭМ!$B$39:$B$782,E$45)+'СЕТ СН'!$G$11+СВЦЭМ!$D$10+'СЕТ СН'!$G$5-'СЕТ СН'!$G$21</f>
        <v>5284.9058936399997</v>
      </c>
      <c r="F50" s="36">
        <f>SUMIFS(СВЦЭМ!$D$39:$D$782,СВЦЭМ!$A$39:$A$782,$A50,СВЦЭМ!$B$39:$B$782,F$45)+'СЕТ СН'!$G$11+СВЦЭМ!$D$10+'СЕТ СН'!$G$5-'СЕТ СН'!$G$21</f>
        <v>5272.6129626500006</v>
      </c>
      <c r="G50" s="36">
        <f>SUMIFS(СВЦЭМ!$D$39:$D$782,СВЦЭМ!$A$39:$A$782,$A50,СВЦЭМ!$B$39:$B$782,G$45)+'СЕТ СН'!$G$11+СВЦЭМ!$D$10+'СЕТ СН'!$G$5-'СЕТ СН'!$G$21</f>
        <v>5269.1990803799999</v>
      </c>
      <c r="H50" s="36">
        <f>SUMIFS(СВЦЭМ!$D$39:$D$782,СВЦЭМ!$A$39:$A$782,$A50,СВЦЭМ!$B$39:$B$782,H$45)+'СЕТ СН'!$G$11+СВЦЭМ!$D$10+'СЕТ СН'!$G$5-'СЕТ СН'!$G$21</f>
        <v>5206.6975441499999</v>
      </c>
      <c r="I50" s="36">
        <f>SUMIFS(СВЦЭМ!$D$39:$D$782,СВЦЭМ!$A$39:$A$782,$A50,СВЦЭМ!$B$39:$B$782,I$45)+'СЕТ СН'!$G$11+СВЦЭМ!$D$10+'СЕТ СН'!$G$5-'СЕТ СН'!$G$21</f>
        <v>5151.5187694300002</v>
      </c>
      <c r="J50" s="36">
        <f>SUMIFS(СВЦЭМ!$D$39:$D$782,СВЦЭМ!$A$39:$A$782,$A50,СВЦЭМ!$B$39:$B$782,J$45)+'СЕТ СН'!$G$11+СВЦЭМ!$D$10+'СЕТ СН'!$G$5-'СЕТ СН'!$G$21</f>
        <v>5110.4305584499998</v>
      </c>
      <c r="K50" s="36">
        <f>SUMIFS(СВЦЭМ!$D$39:$D$782,СВЦЭМ!$A$39:$A$782,$A50,СВЦЭМ!$B$39:$B$782,K$45)+'СЕТ СН'!$G$11+СВЦЭМ!$D$10+'СЕТ СН'!$G$5-'СЕТ СН'!$G$21</f>
        <v>5086.8472455900001</v>
      </c>
      <c r="L50" s="36">
        <f>SUMIFS(СВЦЭМ!$D$39:$D$782,СВЦЭМ!$A$39:$A$782,$A50,СВЦЭМ!$B$39:$B$782,L$45)+'СЕТ СН'!$G$11+СВЦЭМ!$D$10+'СЕТ СН'!$G$5-'СЕТ СН'!$G$21</f>
        <v>5080.1109064000002</v>
      </c>
      <c r="M50" s="36">
        <f>SUMIFS(СВЦЭМ!$D$39:$D$782,СВЦЭМ!$A$39:$A$782,$A50,СВЦЭМ!$B$39:$B$782,M$45)+'СЕТ СН'!$G$11+СВЦЭМ!$D$10+'СЕТ СН'!$G$5-'СЕТ СН'!$G$21</f>
        <v>5103.8423064199997</v>
      </c>
      <c r="N50" s="36">
        <f>SUMIFS(СВЦЭМ!$D$39:$D$782,СВЦЭМ!$A$39:$A$782,$A50,СВЦЭМ!$B$39:$B$782,N$45)+'СЕТ СН'!$G$11+СВЦЭМ!$D$10+'СЕТ СН'!$G$5-'СЕТ СН'!$G$21</f>
        <v>5117.85903985</v>
      </c>
      <c r="O50" s="36">
        <f>SUMIFS(СВЦЭМ!$D$39:$D$782,СВЦЭМ!$A$39:$A$782,$A50,СВЦЭМ!$B$39:$B$782,O$45)+'СЕТ СН'!$G$11+СВЦЭМ!$D$10+'СЕТ СН'!$G$5-'СЕТ СН'!$G$21</f>
        <v>5127.7992835300001</v>
      </c>
      <c r="P50" s="36">
        <f>SUMIFS(СВЦЭМ!$D$39:$D$782,СВЦЭМ!$A$39:$A$782,$A50,СВЦЭМ!$B$39:$B$782,P$45)+'СЕТ СН'!$G$11+СВЦЭМ!$D$10+'СЕТ СН'!$G$5-'СЕТ СН'!$G$21</f>
        <v>5142.6759589800004</v>
      </c>
      <c r="Q50" s="36">
        <f>SUMIFS(СВЦЭМ!$D$39:$D$782,СВЦЭМ!$A$39:$A$782,$A50,СВЦЭМ!$B$39:$B$782,Q$45)+'СЕТ СН'!$G$11+СВЦЭМ!$D$10+'СЕТ СН'!$G$5-'СЕТ СН'!$G$21</f>
        <v>5156.0182205999999</v>
      </c>
      <c r="R50" s="36">
        <f>SUMIFS(СВЦЭМ!$D$39:$D$782,СВЦЭМ!$A$39:$A$782,$A50,СВЦЭМ!$B$39:$B$782,R$45)+'СЕТ СН'!$G$11+СВЦЭМ!$D$10+'СЕТ СН'!$G$5-'СЕТ СН'!$G$21</f>
        <v>5159.71617797</v>
      </c>
      <c r="S50" s="36">
        <f>SUMIFS(СВЦЭМ!$D$39:$D$782,СВЦЭМ!$A$39:$A$782,$A50,СВЦЭМ!$B$39:$B$782,S$45)+'СЕТ СН'!$G$11+СВЦЭМ!$D$10+'СЕТ СН'!$G$5-'СЕТ СН'!$G$21</f>
        <v>5145.7593006500001</v>
      </c>
      <c r="T50" s="36">
        <f>SUMIFS(СВЦЭМ!$D$39:$D$782,СВЦЭМ!$A$39:$A$782,$A50,СВЦЭМ!$B$39:$B$782,T$45)+'СЕТ СН'!$G$11+СВЦЭМ!$D$10+'СЕТ СН'!$G$5-'СЕТ СН'!$G$21</f>
        <v>5097.2771981100004</v>
      </c>
      <c r="U50" s="36">
        <f>SUMIFS(СВЦЭМ!$D$39:$D$782,СВЦЭМ!$A$39:$A$782,$A50,СВЦЭМ!$B$39:$B$782,U$45)+'СЕТ СН'!$G$11+СВЦЭМ!$D$10+'СЕТ СН'!$G$5-'СЕТ СН'!$G$21</f>
        <v>5084.2850250299998</v>
      </c>
      <c r="V50" s="36">
        <f>SUMIFS(СВЦЭМ!$D$39:$D$782,СВЦЭМ!$A$39:$A$782,$A50,СВЦЭМ!$B$39:$B$782,V$45)+'СЕТ СН'!$G$11+СВЦЭМ!$D$10+'СЕТ СН'!$G$5-'СЕТ СН'!$G$21</f>
        <v>5104.5893527099997</v>
      </c>
      <c r="W50" s="36">
        <f>SUMIFS(СВЦЭМ!$D$39:$D$782,СВЦЭМ!$A$39:$A$782,$A50,СВЦЭМ!$B$39:$B$782,W$45)+'СЕТ СН'!$G$11+СВЦЭМ!$D$10+'СЕТ СН'!$G$5-'СЕТ СН'!$G$21</f>
        <v>5128.2159216199998</v>
      </c>
      <c r="X50" s="36">
        <f>SUMIFS(СВЦЭМ!$D$39:$D$782,СВЦЭМ!$A$39:$A$782,$A50,СВЦЭМ!$B$39:$B$782,X$45)+'СЕТ СН'!$G$11+СВЦЭМ!$D$10+'СЕТ СН'!$G$5-'СЕТ СН'!$G$21</f>
        <v>5160.52095835</v>
      </c>
      <c r="Y50" s="36">
        <f>SUMIFS(СВЦЭМ!$D$39:$D$782,СВЦЭМ!$A$39:$A$782,$A50,СВЦЭМ!$B$39:$B$782,Y$45)+'СЕТ СН'!$G$11+СВЦЭМ!$D$10+'СЕТ СН'!$G$5-'СЕТ СН'!$G$21</f>
        <v>5186.3001836700005</v>
      </c>
    </row>
    <row r="51" spans="1:25" ht="15.75" x14ac:dyDescent="0.2">
      <c r="A51" s="35">
        <f t="shared" si="1"/>
        <v>45328</v>
      </c>
      <c r="B51" s="36">
        <f>SUMIFS(СВЦЭМ!$D$39:$D$782,СВЦЭМ!$A$39:$A$782,$A51,СВЦЭМ!$B$39:$B$782,B$45)+'СЕТ СН'!$G$11+СВЦЭМ!$D$10+'СЕТ СН'!$G$5-'СЕТ СН'!$G$21</f>
        <v>5259.6665809100004</v>
      </c>
      <c r="C51" s="36">
        <f>SUMIFS(СВЦЭМ!$D$39:$D$782,СВЦЭМ!$A$39:$A$782,$A51,СВЦЭМ!$B$39:$B$782,C$45)+'СЕТ СН'!$G$11+СВЦЭМ!$D$10+'СЕТ СН'!$G$5-'СЕТ СН'!$G$21</f>
        <v>5309.0427181200002</v>
      </c>
      <c r="D51" s="36">
        <f>SUMIFS(СВЦЭМ!$D$39:$D$782,СВЦЭМ!$A$39:$A$782,$A51,СВЦЭМ!$B$39:$B$782,D$45)+'СЕТ СН'!$G$11+СВЦЭМ!$D$10+'СЕТ СН'!$G$5-'СЕТ СН'!$G$21</f>
        <v>5376.9760576900007</v>
      </c>
      <c r="E51" s="36">
        <f>SUMIFS(СВЦЭМ!$D$39:$D$782,СВЦЭМ!$A$39:$A$782,$A51,СВЦЭМ!$B$39:$B$782,E$45)+'СЕТ СН'!$G$11+СВЦЭМ!$D$10+'СЕТ СН'!$G$5-'СЕТ СН'!$G$21</f>
        <v>5429.9457565700004</v>
      </c>
      <c r="F51" s="36">
        <f>SUMIFS(СВЦЭМ!$D$39:$D$782,СВЦЭМ!$A$39:$A$782,$A51,СВЦЭМ!$B$39:$B$782,F$45)+'СЕТ СН'!$G$11+СВЦЭМ!$D$10+'СЕТ СН'!$G$5-'СЕТ СН'!$G$21</f>
        <v>5434.7971250999999</v>
      </c>
      <c r="G51" s="36">
        <f>SUMIFS(СВЦЭМ!$D$39:$D$782,СВЦЭМ!$A$39:$A$782,$A51,СВЦЭМ!$B$39:$B$782,G$45)+'СЕТ СН'!$G$11+СВЦЭМ!$D$10+'СЕТ СН'!$G$5-'СЕТ СН'!$G$21</f>
        <v>5430.1893716900004</v>
      </c>
      <c r="H51" s="36">
        <f>SUMIFS(СВЦЭМ!$D$39:$D$782,СВЦЭМ!$A$39:$A$782,$A51,СВЦЭМ!$B$39:$B$782,H$45)+'СЕТ СН'!$G$11+СВЦЭМ!$D$10+'СЕТ СН'!$G$5-'СЕТ СН'!$G$21</f>
        <v>5364.6388613899999</v>
      </c>
      <c r="I51" s="36">
        <f>SUMIFS(СВЦЭМ!$D$39:$D$782,СВЦЭМ!$A$39:$A$782,$A51,СВЦЭМ!$B$39:$B$782,I$45)+'СЕТ СН'!$G$11+СВЦЭМ!$D$10+'СЕТ СН'!$G$5-'СЕТ СН'!$G$21</f>
        <v>5314.5634575399999</v>
      </c>
      <c r="J51" s="36">
        <f>SUMIFS(СВЦЭМ!$D$39:$D$782,СВЦЭМ!$A$39:$A$782,$A51,СВЦЭМ!$B$39:$B$782,J$45)+'СЕТ СН'!$G$11+СВЦЭМ!$D$10+'СЕТ СН'!$G$5-'СЕТ СН'!$G$21</f>
        <v>5291.6560927800001</v>
      </c>
      <c r="K51" s="36">
        <f>SUMIFS(СВЦЭМ!$D$39:$D$782,СВЦЭМ!$A$39:$A$782,$A51,СВЦЭМ!$B$39:$B$782,K$45)+'СЕТ СН'!$G$11+СВЦЭМ!$D$10+'СЕТ СН'!$G$5-'СЕТ СН'!$G$21</f>
        <v>5266.7979236500005</v>
      </c>
      <c r="L51" s="36">
        <f>SUMIFS(СВЦЭМ!$D$39:$D$782,СВЦЭМ!$A$39:$A$782,$A51,СВЦЭМ!$B$39:$B$782,L$45)+'СЕТ СН'!$G$11+СВЦЭМ!$D$10+'СЕТ СН'!$G$5-'СЕТ СН'!$G$21</f>
        <v>5262.5363718500003</v>
      </c>
      <c r="M51" s="36">
        <f>SUMIFS(СВЦЭМ!$D$39:$D$782,СВЦЭМ!$A$39:$A$782,$A51,СВЦЭМ!$B$39:$B$782,M$45)+'СЕТ СН'!$G$11+СВЦЭМ!$D$10+'СЕТ СН'!$G$5-'СЕТ СН'!$G$21</f>
        <v>5284.5181482900007</v>
      </c>
      <c r="N51" s="36">
        <f>SUMIFS(СВЦЭМ!$D$39:$D$782,СВЦЭМ!$A$39:$A$782,$A51,СВЦЭМ!$B$39:$B$782,N$45)+'СЕТ СН'!$G$11+СВЦЭМ!$D$10+'СЕТ СН'!$G$5-'СЕТ СН'!$G$21</f>
        <v>5295.7784567100007</v>
      </c>
      <c r="O51" s="36">
        <f>SUMIFS(СВЦЭМ!$D$39:$D$782,СВЦЭМ!$A$39:$A$782,$A51,СВЦЭМ!$B$39:$B$782,O$45)+'СЕТ СН'!$G$11+СВЦЭМ!$D$10+'СЕТ СН'!$G$5-'СЕТ СН'!$G$21</f>
        <v>5297.5148136200005</v>
      </c>
      <c r="P51" s="36">
        <f>SUMIFS(СВЦЭМ!$D$39:$D$782,СВЦЭМ!$A$39:$A$782,$A51,СВЦЭМ!$B$39:$B$782,P$45)+'СЕТ СН'!$G$11+СВЦЭМ!$D$10+'СЕТ СН'!$G$5-'СЕТ СН'!$G$21</f>
        <v>5311.9068663600001</v>
      </c>
      <c r="Q51" s="36">
        <f>SUMIFS(СВЦЭМ!$D$39:$D$782,СВЦЭМ!$A$39:$A$782,$A51,СВЦЭМ!$B$39:$B$782,Q$45)+'СЕТ СН'!$G$11+СВЦЭМ!$D$10+'СЕТ СН'!$G$5-'СЕТ СН'!$G$21</f>
        <v>5328.2248374299998</v>
      </c>
      <c r="R51" s="36">
        <f>SUMIFS(СВЦЭМ!$D$39:$D$782,СВЦЭМ!$A$39:$A$782,$A51,СВЦЭМ!$B$39:$B$782,R$45)+'СЕТ СН'!$G$11+СВЦЭМ!$D$10+'СЕТ СН'!$G$5-'СЕТ СН'!$G$21</f>
        <v>5331.9675948000004</v>
      </c>
      <c r="S51" s="36">
        <f>SUMIFS(СВЦЭМ!$D$39:$D$782,СВЦЭМ!$A$39:$A$782,$A51,СВЦЭМ!$B$39:$B$782,S$45)+'СЕТ СН'!$G$11+СВЦЭМ!$D$10+'СЕТ СН'!$G$5-'СЕТ СН'!$G$21</f>
        <v>5317.3854751300005</v>
      </c>
      <c r="T51" s="36">
        <f>SUMIFS(СВЦЭМ!$D$39:$D$782,СВЦЭМ!$A$39:$A$782,$A51,СВЦЭМ!$B$39:$B$782,T$45)+'СЕТ СН'!$G$11+СВЦЭМ!$D$10+'СЕТ СН'!$G$5-'СЕТ СН'!$G$21</f>
        <v>5267.8307411700007</v>
      </c>
      <c r="U51" s="36">
        <f>SUMIFS(СВЦЭМ!$D$39:$D$782,СВЦЭМ!$A$39:$A$782,$A51,СВЦЭМ!$B$39:$B$782,U$45)+'СЕТ СН'!$G$11+СВЦЭМ!$D$10+'СЕТ СН'!$G$5-'СЕТ СН'!$G$21</f>
        <v>5273.85249054</v>
      </c>
      <c r="V51" s="36">
        <f>SUMIFS(СВЦЭМ!$D$39:$D$782,СВЦЭМ!$A$39:$A$782,$A51,СВЦЭМ!$B$39:$B$782,V$45)+'СЕТ СН'!$G$11+СВЦЭМ!$D$10+'СЕТ СН'!$G$5-'СЕТ СН'!$G$21</f>
        <v>5288.2516924700003</v>
      </c>
      <c r="W51" s="36">
        <f>SUMIFS(СВЦЭМ!$D$39:$D$782,СВЦЭМ!$A$39:$A$782,$A51,СВЦЭМ!$B$39:$B$782,W$45)+'СЕТ СН'!$G$11+СВЦЭМ!$D$10+'СЕТ СН'!$G$5-'СЕТ СН'!$G$21</f>
        <v>5306.9286474300006</v>
      </c>
      <c r="X51" s="36">
        <f>SUMIFS(СВЦЭМ!$D$39:$D$782,СВЦЭМ!$A$39:$A$782,$A51,СВЦЭМ!$B$39:$B$782,X$45)+'СЕТ СН'!$G$11+СВЦЭМ!$D$10+'СЕТ СН'!$G$5-'СЕТ СН'!$G$21</f>
        <v>5344.8617948900001</v>
      </c>
      <c r="Y51" s="36">
        <f>SUMIFS(СВЦЭМ!$D$39:$D$782,СВЦЭМ!$A$39:$A$782,$A51,СВЦЭМ!$B$39:$B$782,Y$45)+'СЕТ СН'!$G$11+СВЦЭМ!$D$10+'СЕТ СН'!$G$5-'СЕТ СН'!$G$21</f>
        <v>5365.77188492</v>
      </c>
    </row>
    <row r="52" spans="1:25" ht="15.75" x14ac:dyDescent="0.2">
      <c r="A52" s="35">
        <f t="shared" si="1"/>
        <v>45329</v>
      </c>
      <c r="B52" s="36">
        <f>SUMIFS(СВЦЭМ!$D$39:$D$782,СВЦЭМ!$A$39:$A$782,$A52,СВЦЭМ!$B$39:$B$782,B$45)+'СЕТ СН'!$G$11+СВЦЭМ!$D$10+'СЕТ СН'!$G$5-'СЕТ СН'!$G$21</f>
        <v>5390.5160905700004</v>
      </c>
      <c r="C52" s="36">
        <f>SUMIFS(СВЦЭМ!$D$39:$D$782,СВЦЭМ!$A$39:$A$782,$A52,СВЦЭМ!$B$39:$B$782,C$45)+'СЕТ СН'!$G$11+СВЦЭМ!$D$10+'СЕТ СН'!$G$5-'СЕТ СН'!$G$21</f>
        <v>5446.53420396</v>
      </c>
      <c r="D52" s="36">
        <f>SUMIFS(СВЦЭМ!$D$39:$D$782,СВЦЭМ!$A$39:$A$782,$A52,СВЦЭМ!$B$39:$B$782,D$45)+'СЕТ СН'!$G$11+СВЦЭМ!$D$10+'СЕТ СН'!$G$5-'СЕТ СН'!$G$21</f>
        <v>5491.0258068700005</v>
      </c>
      <c r="E52" s="36">
        <f>SUMIFS(СВЦЭМ!$D$39:$D$782,СВЦЭМ!$A$39:$A$782,$A52,СВЦЭМ!$B$39:$B$782,E$45)+'СЕТ СН'!$G$11+СВЦЭМ!$D$10+'СЕТ СН'!$G$5-'СЕТ СН'!$G$21</f>
        <v>5527.1219382100007</v>
      </c>
      <c r="F52" s="36">
        <f>SUMIFS(СВЦЭМ!$D$39:$D$782,СВЦЭМ!$A$39:$A$782,$A52,СВЦЭМ!$B$39:$B$782,F$45)+'СЕТ СН'!$G$11+СВЦЭМ!$D$10+'СЕТ СН'!$G$5-'СЕТ СН'!$G$21</f>
        <v>5511.1518009700003</v>
      </c>
      <c r="G52" s="36">
        <f>SUMIFS(СВЦЭМ!$D$39:$D$782,СВЦЭМ!$A$39:$A$782,$A52,СВЦЭМ!$B$39:$B$782,G$45)+'СЕТ СН'!$G$11+СВЦЭМ!$D$10+'СЕТ СН'!$G$5-'СЕТ СН'!$G$21</f>
        <v>5488.3665809000004</v>
      </c>
      <c r="H52" s="36">
        <f>SUMIFS(СВЦЭМ!$D$39:$D$782,СВЦЭМ!$A$39:$A$782,$A52,СВЦЭМ!$B$39:$B$782,H$45)+'СЕТ СН'!$G$11+СВЦЭМ!$D$10+'СЕТ СН'!$G$5-'СЕТ СН'!$G$21</f>
        <v>5440.3910605399997</v>
      </c>
      <c r="I52" s="36">
        <f>SUMIFS(СВЦЭМ!$D$39:$D$782,СВЦЭМ!$A$39:$A$782,$A52,СВЦЭМ!$B$39:$B$782,I$45)+'СЕТ СН'!$G$11+СВЦЭМ!$D$10+'СЕТ СН'!$G$5-'СЕТ СН'!$G$21</f>
        <v>5390.9621880900004</v>
      </c>
      <c r="J52" s="36">
        <f>SUMIFS(СВЦЭМ!$D$39:$D$782,СВЦЭМ!$A$39:$A$782,$A52,СВЦЭМ!$B$39:$B$782,J$45)+'СЕТ СН'!$G$11+СВЦЭМ!$D$10+'СЕТ СН'!$G$5-'СЕТ СН'!$G$21</f>
        <v>5345.7857300200003</v>
      </c>
      <c r="K52" s="36">
        <f>SUMIFS(СВЦЭМ!$D$39:$D$782,СВЦЭМ!$A$39:$A$782,$A52,СВЦЭМ!$B$39:$B$782,K$45)+'СЕТ СН'!$G$11+СВЦЭМ!$D$10+'СЕТ СН'!$G$5-'СЕТ СН'!$G$21</f>
        <v>5312.2632842900002</v>
      </c>
      <c r="L52" s="36">
        <f>SUMIFS(СВЦЭМ!$D$39:$D$782,СВЦЭМ!$A$39:$A$782,$A52,СВЦЭМ!$B$39:$B$782,L$45)+'СЕТ СН'!$G$11+СВЦЭМ!$D$10+'СЕТ СН'!$G$5-'СЕТ СН'!$G$21</f>
        <v>5301.9042323399999</v>
      </c>
      <c r="M52" s="36">
        <f>SUMIFS(СВЦЭМ!$D$39:$D$782,СВЦЭМ!$A$39:$A$782,$A52,СВЦЭМ!$B$39:$B$782,M$45)+'СЕТ СН'!$G$11+СВЦЭМ!$D$10+'СЕТ СН'!$G$5-'СЕТ СН'!$G$21</f>
        <v>5339.2220398099998</v>
      </c>
      <c r="N52" s="36">
        <f>SUMIFS(СВЦЭМ!$D$39:$D$782,СВЦЭМ!$A$39:$A$782,$A52,СВЦЭМ!$B$39:$B$782,N$45)+'СЕТ СН'!$G$11+СВЦЭМ!$D$10+'СЕТ СН'!$G$5-'СЕТ СН'!$G$21</f>
        <v>5358.3146313300003</v>
      </c>
      <c r="O52" s="36">
        <f>SUMIFS(СВЦЭМ!$D$39:$D$782,СВЦЭМ!$A$39:$A$782,$A52,СВЦЭМ!$B$39:$B$782,O$45)+'СЕТ СН'!$G$11+СВЦЭМ!$D$10+'СЕТ СН'!$G$5-'СЕТ СН'!$G$21</f>
        <v>5373.6678649200003</v>
      </c>
      <c r="P52" s="36">
        <f>SUMIFS(СВЦЭМ!$D$39:$D$782,СВЦЭМ!$A$39:$A$782,$A52,СВЦЭМ!$B$39:$B$782,P$45)+'СЕТ СН'!$G$11+СВЦЭМ!$D$10+'СЕТ СН'!$G$5-'СЕТ СН'!$G$21</f>
        <v>5396.8591621100004</v>
      </c>
      <c r="Q52" s="36">
        <f>SUMIFS(СВЦЭМ!$D$39:$D$782,СВЦЭМ!$A$39:$A$782,$A52,СВЦЭМ!$B$39:$B$782,Q$45)+'СЕТ СН'!$G$11+СВЦЭМ!$D$10+'СЕТ СН'!$G$5-'СЕТ СН'!$G$21</f>
        <v>5415.6147249400001</v>
      </c>
      <c r="R52" s="36">
        <f>SUMIFS(СВЦЭМ!$D$39:$D$782,СВЦЭМ!$A$39:$A$782,$A52,СВЦЭМ!$B$39:$B$782,R$45)+'СЕТ СН'!$G$11+СВЦЭМ!$D$10+'СЕТ СН'!$G$5-'СЕТ СН'!$G$21</f>
        <v>5429.9517246600008</v>
      </c>
      <c r="S52" s="36">
        <f>SUMIFS(СВЦЭМ!$D$39:$D$782,СВЦЭМ!$A$39:$A$782,$A52,СВЦЭМ!$B$39:$B$782,S$45)+'СЕТ СН'!$G$11+СВЦЭМ!$D$10+'СЕТ СН'!$G$5-'СЕТ СН'!$G$21</f>
        <v>5414.8716162199999</v>
      </c>
      <c r="T52" s="36">
        <f>SUMIFS(СВЦЭМ!$D$39:$D$782,СВЦЭМ!$A$39:$A$782,$A52,СВЦЭМ!$B$39:$B$782,T$45)+'СЕТ СН'!$G$11+СВЦЭМ!$D$10+'СЕТ СН'!$G$5-'СЕТ СН'!$G$21</f>
        <v>5368.2339803699997</v>
      </c>
      <c r="U52" s="36">
        <f>SUMIFS(СВЦЭМ!$D$39:$D$782,СВЦЭМ!$A$39:$A$782,$A52,СВЦЭМ!$B$39:$B$782,U$45)+'СЕТ СН'!$G$11+СВЦЭМ!$D$10+'СЕТ СН'!$G$5-'СЕТ СН'!$G$21</f>
        <v>5356.5787431400004</v>
      </c>
      <c r="V52" s="36">
        <f>SUMIFS(СВЦЭМ!$D$39:$D$782,СВЦЭМ!$A$39:$A$782,$A52,СВЦЭМ!$B$39:$B$782,V$45)+'СЕТ СН'!$G$11+СВЦЭМ!$D$10+'СЕТ СН'!$G$5-'СЕТ СН'!$G$21</f>
        <v>5363.5078119999998</v>
      </c>
      <c r="W52" s="36">
        <f>SUMIFS(СВЦЭМ!$D$39:$D$782,СВЦЭМ!$A$39:$A$782,$A52,СВЦЭМ!$B$39:$B$782,W$45)+'СЕТ СН'!$G$11+СВЦЭМ!$D$10+'СЕТ СН'!$G$5-'СЕТ СН'!$G$21</f>
        <v>5382.5353481300008</v>
      </c>
      <c r="X52" s="36">
        <f>SUMIFS(СВЦЭМ!$D$39:$D$782,СВЦЭМ!$A$39:$A$782,$A52,СВЦЭМ!$B$39:$B$782,X$45)+'СЕТ СН'!$G$11+СВЦЭМ!$D$10+'СЕТ СН'!$G$5-'СЕТ СН'!$G$21</f>
        <v>5412.5051593999997</v>
      </c>
      <c r="Y52" s="36">
        <f>SUMIFS(СВЦЭМ!$D$39:$D$782,СВЦЭМ!$A$39:$A$782,$A52,СВЦЭМ!$B$39:$B$782,Y$45)+'СЕТ СН'!$G$11+СВЦЭМ!$D$10+'СЕТ СН'!$G$5-'СЕТ СН'!$G$21</f>
        <v>5429.7039084600001</v>
      </c>
    </row>
    <row r="53" spans="1:25" ht="15.75" x14ac:dyDescent="0.2">
      <c r="A53" s="35">
        <f t="shared" si="1"/>
        <v>45330</v>
      </c>
      <c r="B53" s="36">
        <f>SUMIFS(СВЦЭМ!$D$39:$D$782,СВЦЭМ!$A$39:$A$782,$A53,СВЦЭМ!$B$39:$B$782,B$45)+'СЕТ СН'!$G$11+СВЦЭМ!$D$10+'СЕТ СН'!$G$5-'СЕТ СН'!$G$21</f>
        <v>5492.5454184099999</v>
      </c>
      <c r="C53" s="36">
        <f>SUMIFS(СВЦЭМ!$D$39:$D$782,СВЦЭМ!$A$39:$A$782,$A53,СВЦЭМ!$B$39:$B$782,C$45)+'СЕТ СН'!$G$11+СВЦЭМ!$D$10+'СЕТ СН'!$G$5-'СЕТ СН'!$G$21</f>
        <v>5528.62332728</v>
      </c>
      <c r="D53" s="36">
        <f>SUMIFS(СВЦЭМ!$D$39:$D$782,СВЦЭМ!$A$39:$A$782,$A53,СВЦЭМ!$B$39:$B$782,D$45)+'СЕТ СН'!$G$11+СВЦЭМ!$D$10+'СЕТ СН'!$G$5-'СЕТ СН'!$G$21</f>
        <v>5491.2095913000003</v>
      </c>
      <c r="E53" s="36">
        <f>SUMIFS(СВЦЭМ!$D$39:$D$782,СВЦЭМ!$A$39:$A$782,$A53,СВЦЭМ!$B$39:$B$782,E$45)+'СЕТ СН'!$G$11+СВЦЭМ!$D$10+'СЕТ СН'!$G$5-'СЕТ СН'!$G$21</f>
        <v>5498.8754561900005</v>
      </c>
      <c r="F53" s="36">
        <f>SUMIFS(СВЦЭМ!$D$39:$D$782,СВЦЭМ!$A$39:$A$782,$A53,СВЦЭМ!$B$39:$B$782,F$45)+'СЕТ СН'!$G$11+СВЦЭМ!$D$10+'СЕТ СН'!$G$5-'СЕТ СН'!$G$21</f>
        <v>5469.30672091</v>
      </c>
      <c r="G53" s="36">
        <f>SUMIFS(СВЦЭМ!$D$39:$D$782,СВЦЭМ!$A$39:$A$782,$A53,СВЦЭМ!$B$39:$B$782,G$45)+'СЕТ СН'!$G$11+СВЦЭМ!$D$10+'СЕТ СН'!$G$5-'СЕТ СН'!$G$21</f>
        <v>5454.9076258800005</v>
      </c>
      <c r="H53" s="36">
        <f>SUMIFS(СВЦЭМ!$D$39:$D$782,СВЦЭМ!$A$39:$A$782,$A53,СВЦЭМ!$B$39:$B$782,H$45)+'СЕТ СН'!$G$11+СВЦЭМ!$D$10+'СЕТ СН'!$G$5-'СЕТ СН'!$G$21</f>
        <v>5422.9100168300001</v>
      </c>
      <c r="I53" s="36">
        <f>SUMIFS(СВЦЭМ!$D$39:$D$782,СВЦЭМ!$A$39:$A$782,$A53,СВЦЭМ!$B$39:$B$782,I$45)+'СЕТ СН'!$G$11+СВЦЭМ!$D$10+'СЕТ СН'!$G$5-'СЕТ СН'!$G$21</f>
        <v>5346.2951841499998</v>
      </c>
      <c r="J53" s="36">
        <f>SUMIFS(СВЦЭМ!$D$39:$D$782,СВЦЭМ!$A$39:$A$782,$A53,СВЦЭМ!$B$39:$B$782,J$45)+'СЕТ СН'!$G$11+СВЦЭМ!$D$10+'СЕТ СН'!$G$5-'СЕТ СН'!$G$21</f>
        <v>5336.1745982700004</v>
      </c>
      <c r="K53" s="36">
        <f>SUMIFS(СВЦЭМ!$D$39:$D$782,СВЦЭМ!$A$39:$A$782,$A53,СВЦЭМ!$B$39:$B$782,K$45)+'СЕТ СН'!$G$11+СВЦЭМ!$D$10+'СЕТ СН'!$G$5-'СЕТ СН'!$G$21</f>
        <v>5306.63169905</v>
      </c>
      <c r="L53" s="36">
        <f>SUMIFS(СВЦЭМ!$D$39:$D$782,СВЦЭМ!$A$39:$A$782,$A53,СВЦЭМ!$B$39:$B$782,L$45)+'СЕТ СН'!$G$11+СВЦЭМ!$D$10+'СЕТ СН'!$G$5-'СЕТ СН'!$G$21</f>
        <v>5313.9852878600004</v>
      </c>
      <c r="M53" s="36">
        <f>SUMIFS(СВЦЭМ!$D$39:$D$782,СВЦЭМ!$A$39:$A$782,$A53,СВЦЭМ!$B$39:$B$782,M$45)+'СЕТ СН'!$G$11+СВЦЭМ!$D$10+'СЕТ СН'!$G$5-'СЕТ СН'!$G$21</f>
        <v>5333.9109969800002</v>
      </c>
      <c r="N53" s="36">
        <f>SUMIFS(СВЦЭМ!$D$39:$D$782,СВЦЭМ!$A$39:$A$782,$A53,СВЦЭМ!$B$39:$B$782,N$45)+'СЕТ СН'!$G$11+СВЦЭМ!$D$10+'СЕТ СН'!$G$5-'СЕТ СН'!$G$21</f>
        <v>5331.6983655700005</v>
      </c>
      <c r="O53" s="36">
        <f>SUMIFS(СВЦЭМ!$D$39:$D$782,СВЦЭМ!$A$39:$A$782,$A53,СВЦЭМ!$B$39:$B$782,O$45)+'СЕТ СН'!$G$11+СВЦЭМ!$D$10+'СЕТ СН'!$G$5-'СЕТ СН'!$G$21</f>
        <v>5359.5403228300002</v>
      </c>
      <c r="P53" s="36">
        <f>SUMIFS(СВЦЭМ!$D$39:$D$782,СВЦЭМ!$A$39:$A$782,$A53,СВЦЭМ!$B$39:$B$782,P$45)+'СЕТ СН'!$G$11+СВЦЭМ!$D$10+'СЕТ СН'!$G$5-'СЕТ СН'!$G$21</f>
        <v>5381.3738808200005</v>
      </c>
      <c r="Q53" s="36">
        <f>SUMIFS(СВЦЭМ!$D$39:$D$782,СВЦЭМ!$A$39:$A$782,$A53,СВЦЭМ!$B$39:$B$782,Q$45)+'СЕТ СН'!$G$11+СВЦЭМ!$D$10+'СЕТ СН'!$G$5-'СЕТ СН'!$G$21</f>
        <v>5389.4710535200002</v>
      </c>
      <c r="R53" s="36">
        <f>SUMIFS(СВЦЭМ!$D$39:$D$782,СВЦЭМ!$A$39:$A$782,$A53,СВЦЭМ!$B$39:$B$782,R$45)+'СЕТ СН'!$G$11+СВЦЭМ!$D$10+'СЕТ СН'!$G$5-'СЕТ СН'!$G$21</f>
        <v>5392.4496555700007</v>
      </c>
      <c r="S53" s="36">
        <f>SUMIFS(СВЦЭМ!$D$39:$D$782,СВЦЭМ!$A$39:$A$782,$A53,СВЦЭМ!$B$39:$B$782,S$45)+'СЕТ СН'!$G$11+СВЦЭМ!$D$10+'СЕТ СН'!$G$5-'СЕТ СН'!$G$21</f>
        <v>5373.6697641999999</v>
      </c>
      <c r="T53" s="36">
        <f>SUMIFS(СВЦЭМ!$D$39:$D$782,СВЦЭМ!$A$39:$A$782,$A53,СВЦЭМ!$B$39:$B$782,T$45)+'СЕТ СН'!$G$11+СВЦЭМ!$D$10+'СЕТ СН'!$G$5-'СЕТ СН'!$G$21</f>
        <v>5337.02505079</v>
      </c>
      <c r="U53" s="36">
        <f>SUMIFS(СВЦЭМ!$D$39:$D$782,СВЦЭМ!$A$39:$A$782,$A53,СВЦЭМ!$B$39:$B$782,U$45)+'СЕТ СН'!$G$11+СВЦЭМ!$D$10+'СЕТ СН'!$G$5-'СЕТ СН'!$G$21</f>
        <v>5338.4154911400001</v>
      </c>
      <c r="V53" s="36">
        <f>SUMIFS(СВЦЭМ!$D$39:$D$782,СВЦЭМ!$A$39:$A$782,$A53,СВЦЭМ!$B$39:$B$782,V$45)+'СЕТ СН'!$G$11+СВЦЭМ!$D$10+'СЕТ СН'!$G$5-'СЕТ СН'!$G$21</f>
        <v>5335.6504568199998</v>
      </c>
      <c r="W53" s="36">
        <f>SUMIFS(СВЦЭМ!$D$39:$D$782,СВЦЭМ!$A$39:$A$782,$A53,СВЦЭМ!$B$39:$B$782,W$45)+'СЕТ СН'!$G$11+СВЦЭМ!$D$10+'СЕТ СН'!$G$5-'СЕТ СН'!$G$21</f>
        <v>5353.71662982</v>
      </c>
      <c r="X53" s="36">
        <f>SUMIFS(СВЦЭМ!$D$39:$D$782,СВЦЭМ!$A$39:$A$782,$A53,СВЦЭМ!$B$39:$B$782,X$45)+'СЕТ СН'!$G$11+СВЦЭМ!$D$10+'СЕТ СН'!$G$5-'СЕТ СН'!$G$21</f>
        <v>5386.2179135599999</v>
      </c>
      <c r="Y53" s="36">
        <f>SUMIFS(СВЦЭМ!$D$39:$D$782,СВЦЭМ!$A$39:$A$782,$A53,СВЦЭМ!$B$39:$B$782,Y$45)+'СЕТ СН'!$G$11+СВЦЭМ!$D$10+'СЕТ СН'!$G$5-'СЕТ СН'!$G$21</f>
        <v>5393.5470146200005</v>
      </c>
    </row>
    <row r="54" spans="1:25" ht="15.75" x14ac:dyDescent="0.2">
      <c r="A54" s="35">
        <f t="shared" si="1"/>
        <v>45331</v>
      </c>
      <c r="B54" s="36">
        <f>SUMIFS(СВЦЭМ!$D$39:$D$782,СВЦЭМ!$A$39:$A$782,$A54,СВЦЭМ!$B$39:$B$782,B$45)+'СЕТ СН'!$G$11+СВЦЭМ!$D$10+'СЕТ СН'!$G$5-'СЕТ СН'!$G$21</f>
        <v>5453.75441839</v>
      </c>
      <c r="C54" s="36">
        <f>SUMIFS(СВЦЭМ!$D$39:$D$782,СВЦЭМ!$A$39:$A$782,$A54,СВЦЭМ!$B$39:$B$782,C$45)+'СЕТ СН'!$G$11+СВЦЭМ!$D$10+'СЕТ СН'!$G$5-'СЕТ СН'!$G$21</f>
        <v>5504.9528047399999</v>
      </c>
      <c r="D54" s="36">
        <f>SUMIFS(СВЦЭМ!$D$39:$D$782,СВЦЭМ!$A$39:$A$782,$A54,СВЦЭМ!$B$39:$B$782,D$45)+'СЕТ СН'!$G$11+СВЦЭМ!$D$10+'СЕТ СН'!$G$5-'СЕТ СН'!$G$21</f>
        <v>5523.2030512100009</v>
      </c>
      <c r="E54" s="36">
        <f>SUMIFS(СВЦЭМ!$D$39:$D$782,СВЦЭМ!$A$39:$A$782,$A54,СВЦЭМ!$B$39:$B$782,E$45)+'СЕТ СН'!$G$11+СВЦЭМ!$D$10+'СЕТ СН'!$G$5-'СЕТ СН'!$G$21</f>
        <v>5534.4347693899999</v>
      </c>
      <c r="F54" s="36">
        <f>SUMIFS(СВЦЭМ!$D$39:$D$782,СВЦЭМ!$A$39:$A$782,$A54,СВЦЭМ!$B$39:$B$782,F$45)+'СЕТ СН'!$G$11+СВЦЭМ!$D$10+'СЕТ СН'!$G$5-'СЕТ СН'!$G$21</f>
        <v>5537.1172463900002</v>
      </c>
      <c r="G54" s="36">
        <f>SUMIFS(СВЦЭМ!$D$39:$D$782,СВЦЭМ!$A$39:$A$782,$A54,СВЦЭМ!$B$39:$B$782,G$45)+'СЕТ СН'!$G$11+СВЦЭМ!$D$10+'СЕТ СН'!$G$5-'СЕТ СН'!$G$21</f>
        <v>5503.5627617</v>
      </c>
      <c r="H54" s="36">
        <f>SUMIFS(СВЦЭМ!$D$39:$D$782,СВЦЭМ!$A$39:$A$782,$A54,СВЦЭМ!$B$39:$B$782,H$45)+'СЕТ СН'!$G$11+СВЦЭМ!$D$10+'СЕТ СН'!$G$5-'СЕТ СН'!$G$21</f>
        <v>5440.7494772800001</v>
      </c>
      <c r="I54" s="36">
        <f>SUMIFS(СВЦЭМ!$D$39:$D$782,СВЦЭМ!$A$39:$A$782,$A54,СВЦЭМ!$B$39:$B$782,I$45)+'СЕТ СН'!$G$11+СВЦЭМ!$D$10+'СЕТ СН'!$G$5-'СЕТ СН'!$G$21</f>
        <v>5382.7011118999999</v>
      </c>
      <c r="J54" s="36">
        <f>SUMIFS(СВЦЭМ!$D$39:$D$782,СВЦЭМ!$A$39:$A$782,$A54,СВЦЭМ!$B$39:$B$782,J$45)+'СЕТ СН'!$G$11+СВЦЭМ!$D$10+'СЕТ СН'!$G$5-'СЕТ СН'!$G$21</f>
        <v>5345.6949236300006</v>
      </c>
      <c r="K54" s="36">
        <f>SUMIFS(СВЦЭМ!$D$39:$D$782,СВЦЭМ!$A$39:$A$782,$A54,СВЦЭМ!$B$39:$B$782,K$45)+'СЕТ СН'!$G$11+СВЦЭМ!$D$10+'СЕТ СН'!$G$5-'СЕТ СН'!$G$21</f>
        <v>5339.3397464</v>
      </c>
      <c r="L54" s="36">
        <f>SUMIFS(СВЦЭМ!$D$39:$D$782,СВЦЭМ!$A$39:$A$782,$A54,СВЦЭМ!$B$39:$B$782,L$45)+'СЕТ СН'!$G$11+СВЦЭМ!$D$10+'СЕТ СН'!$G$5-'СЕТ СН'!$G$21</f>
        <v>5329.7919101699999</v>
      </c>
      <c r="M54" s="36">
        <f>SUMIFS(СВЦЭМ!$D$39:$D$782,СВЦЭМ!$A$39:$A$782,$A54,СВЦЭМ!$B$39:$B$782,M$45)+'СЕТ СН'!$G$11+СВЦЭМ!$D$10+'СЕТ СН'!$G$5-'СЕТ СН'!$G$21</f>
        <v>5347.0628721900002</v>
      </c>
      <c r="N54" s="36">
        <f>SUMIFS(СВЦЭМ!$D$39:$D$782,СВЦЭМ!$A$39:$A$782,$A54,СВЦЭМ!$B$39:$B$782,N$45)+'СЕТ СН'!$G$11+СВЦЭМ!$D$10+'СЕТ СН'!$G$5-'СЕТ СН'!$G$21</f>
        <v>5361.57095768</v>
      </c>
      <c r="O54" s="36">
        <f>SUMIFS(СВЦЭМ!$D$39:$D$782,СВЦЭМ!$A$39:$A$782,$A54,СВЦЭМ!$B$39:$B$782,O$45)+'СЕТ СН'!$G$11+СВЦЭМ!$D$10+'СЕТ СН'!$G$5-'СЕТ СН'!$G$21</f>
        <v>5367.9087468899997</v>
      </c>
      <c r="P54" s="36">
        <f>SUMIFS(СВЦЭМ!$D$39:$D$782,СВЦЭМ!$A$39:$A$782,$A54,СВЦЭМ!$B$39:$B$782,P$45)+'СЕТ СН'!$G$11+СВЦЭМ!$D$10+'СЕТ СН'!$G$5-'СЕТ СН'!$G$21</f>
        <v>5392.9628785000004</v>
      </c>
      <c r="Q54" s="36">
        <f>SUMIFS(СВЦЭМ!$D$39:$D$782,СВЦЭМ!$A$39:$A$782,$A54,СВЦЭМ!$B$39:$B$782,Q$45)+'СЕТ СН'!$G$11+СВЦЭМ!$D$10+'СЕТ СН'!$G$5-'СЕТ СН'!$G$21</f>
        <v>5407.4388381799999</v>
      </c>
      <c r="R54" s="36">
        <f>SUMIFS(СВЦЭМ!$D$39:$D$782,СВЦЭМ!$A$39:$A$782,$A54,СВЦЭМ!$B$39:$B$782,R$45)+'СЕТ СН'!$G$11+СВЦЭМ!$D$10+'СЕТ СН'!$G$5-'СЕТ СН'!$G$21</f>
        <v>5405.5890589600003</v>
      </c>
      <c r="S54" s="36">
        <f>SUMIFS(СВЦЭМ!$D$39:$D$782,СВЦЭМ!$A$39:$A$782,$A54,СВЦЭМ!$B$39:$B$782,S$45)+'СЕТ СН'!$G$11+СВЦЭМ!$D$10+'СЕТ СН'!$G$5-'СЕТ СН'!$G$21</f>
        <v>5403.2771456700002</v>
      </c>
      <c r="T54" s="36">
        <f>SUMIFS(СВЦЭМ!$D$39:$D$782,СВЦЭМ!$A$39:$A$782,$A54,СВЦЭМ!$B$39:$B$782,T$45)+'СЕТ СН'!$G$11+СВЦЭМ!$D$10+'СЕТ СН'!$G$5-'СЕТ СН'!$G$21</f>
        <v>5354.6900506700003</v>
      </c>
      <c r="U54" s="36">
        <f>SUMIFS(СВЦЭМ!$D$39:$D$782,СВЦЭМ!$A$39:$A$782,$A54,СВЦЭМ!$B$39:$B$782,U$45)+'СЕТ СН'!$G$11+СВЦЭМ!$D$10+'СЕТ СН'!$G$5-'СЕТ СН'!$G$21</f>
        <v>5357.2206317400005</v>
      </c>
      <c r="V54" s="36">
        <f>SUMIFS(СВЦЭМ!$D$39:$D$782,СВЦЭМ!$A$39:$A$782,$A54,СВЦЭМ!$B$39:$B$782,V$45)+'СЕТ СН'!$G$11+СВЦЭМ!$D$10+'СЕТ СН'!$G$5-'СЕТ СН'!$G$21</f>
        <v>5357.0334185500005</v>
      </c>
      <c r="W54" s="36">
        <f>SUMIFS(СВЦЭМ!$D$39:$D$782,СВЦЭМ!$A$39:$A$782,$A54,СВЦЭМ!$B$39:$B$782,W$45)+'СЕТ СН'!$G$11+СВЦЭМ!$D$10+'СЕТ СН'!$G$5-'СЕТ СН'!$G$21</f>
        <v>5358.6118993400005</v>
      </c>
      <c r="X54" s="36">
        <f>SUMIFS(СВЦЭМ!$D$39:$D$782,СВЦЭМ!$A$39:$A$782,$A54,СВЦЭМ!$B$39:$B$782,X$45)+'СЕТ СН'!$G$11+СВЦЭМ!$D$10+'СЕТ СН'!$G$5-'СЕТ СН'!$G$21</f>
        <v>5390.3767548800006</v>
      </c>
      <c r="Y54" s="36">
        <f>SUMIFS(СВЦЭМ!$D$39:$D$782,СВЦЭМ!$A$39:$A$782,$A54,СВЦЭМ!$B$39:$B$782,Y$45)+'СЕТ СН'!$G$11+СВЦЭМ!$D$10+'СЕТ СН'!$G$5-'СЕТ СН'!$G$21</f>
        <v>5486.9198959100004</v>
      </c>
    </row>
    <row r="55" spans="1:25" ht="15.75" x14ac:dyDescent="0.2">
      <c r="A55" s="35">
        <f t="shared" si="1"/>
        <v>45332</v>
      </c>
      <c r="B55" s="36">
        <f>SUMIFS(СВЦЭМ!$D$39:$D$782,СВЦЭМ!$A$39:$A$782,$A55,СВЦЭМ!$B$39:$B$782,B$45)+'СЕТ СН'!$G$11+СВЦЭМ!$D$10+'СЕТ СН'!$G$5-'СЕТ СН'!$G$21</f>
        <v>5460.11654808</v>
      </c>
      <c r="C55" s="36">
        <f>SUMIFS(СВЦЭМ!$D$39:$D$782,СВЦЭМ!$A$39:$A$782,$A55,СВЦЭМ!$B$39:$B$782,C$45)+'СЕТ СН'!$G$11+СВЦЭМ!$D$10+'СЕТ СН'!$G$5-'СЕТ СН'!$G$21</f>
        <v>5466.35891808</v>
      </c>
      <c r="D55" s="36">
        <f>SUMIFS(СВЦЭМ!$D$39:$D$782,СВЦЭМ!$A$39:$A$782,$A55,СВЦЭМ!$B$39:$B$782,D$45)+'СЕТ СН'!$G$11+СВЦЭМ!$D$10+'СЕТ СН'!$G$5-'СЕТ СН'!$G$21</f>
        <v>5500.9509582800001</v>
      </c>
      <c r="E55" s="36">
        <f>SUMIFS(СВЦЭМ!$D$39:$D$782,СВЦЭМ!$A$39:$A$782,$A55,СВЦЭМ!$B$39:$B$782,E$45)+'СЕТ СН'!$G$11+СВЦЭМ!$D$10+'СЕТ СН'!$G$5-'СЕТ СН'!$G$21</f>
        <v>5515.5966218100002</v>
      </c>
      <c r="F55" s="36">
        <f>SUMIFS(СВЦЭМ!$D$39:$D$782,СВЦЭМ!$A$39:$A$782,$A55,СВЦЭМ!$B$39:$B$782,F$45)+'СЕТ СН'!$G$11+СВЦЭМ!$D$10+'СЕТ СН'!$G$5-'СЕТ СН'!$G$21</f>
        <v>5514.55279221</v>
      </c>
      <c r="G55" s="36">
        <f>SUMIFS(СВЦЭМ!$D$39:$D$782,СВЦЭМ!$A$39:$A$782,$A55,СВЦЭМ!$B$39:$B$782,G$45)+'СЕТ СН'!$G$11+СВЦЭМ!$D$10+'СЕТ СН'!$G$5-'СЕТ СН'!$G$21</f>
        <v>5491.7647549800004</v>
      </c>
      <c r="H55" s="36">
        <f>SUMIFS(СВЦЭМ!$D$39:$D$782,СВЦЭМ!$A$39:$A$782,$A55,СВЦЭМ!$B$39:$B$782,H$45)+'СЕТ СН'!$G$11+СВЦЭМ!$D$10+'СЕТ СН'!$G$5-'СЕТ СН'!$G$21</f>
        <v>5466.5358181800002</v>
      </c>
      <c r="I55" s="36">
        <f>SUMIFS(СВЦЭМ!$D$39:$D$782,СВЦЭМ!$A$39:$A$782,$A55,СВЦЭМ!$B$39:$B$782,I$45)+'СЕТ СН'!$G$11+СВЦЭМ!$D$10+'СЕТ СН'!$G$5-'СЕТ СН'!$G$21</f>
        <v>5444.4406828400006</v>
      </c>
      <c r="J55" s="36">
        <f>SUMIFS(СВЦЭМ!$D$39:$D$782,СВЦЭМ!$A$39:$A$782,$A55,СВЦЭМ!$B$39:$B$782,J$45)+'СЕТ СН'!$G$11+СВЦЭМ!$D$10+'СЕТ СН'!$G$5-'СЕТ СН'!$G$21</f>
        <v>5400.8884195700002</v>
      </c>
      <c r="K55" s="36">
        <f>SUMIFS(СВЦЭМ!$D$39:$D$782,СВЦЭМ!$A$39:$A$782,$A55,СВЦЭМ!$B$39:$B$782,K$45)+'СЕТ СН'!$G$11+СВЦЭМ!$D$10+'СЕТ СН'!$G$5-'СЕТ СН'!$G$21</f>
        <v>5354.7719723099999</v>
      </c>
      <c r="L55" s="36">
        <f>SUMIFS(СВЦЭМ!$D$39:$D$782,СВЦЭМ!$A$39:$A$782,$A55,СВЦЭМ!$B$39:$B$782,L$45)+'СЕТ СН'!$G$11+СВЦЭМ!$D$10+'СЕТ СН'!$G$5-'СЕТ СН'!$G$21</f>
        <v>5334.4127492799998</v>
      </c>
      <c r="M55" s="36">
        <f>SUMIFS(СВЦЭМ!$D$39:$D$782,СВЦЭМ!$A$39:$A$782,$A55,СВЦЭМ!$B$39:$B$782,M$45)+'СЕТ СН'!$G$11+СВЦЭМ!$D$10+'СЕТ СН'!$G$5-'СЕТ СН'!$G$21</f>
        <v>5343.4961885800003</v>
      </c>
      <c r="N55" s="36">
        <f>SUMIFS(СВЦЭМ!$D$39:$D$782,СВЦЭМ!$A$39:$A$782,$A55,СВЦЭМ!$B$39:$B$782,N$45)+'СЕТ СН'!$G$11+СВЦЭМ!$D$10+'СЕТ СН'!$G$5-'СЕТ СН'!$G$21</f>
        <v>5364.2417252600007</v>
      </c>
      <c r="O55" s="36">
        <f>SUMIFS(СВЦЭМ!$D$39:$D$782,СВЦЭМ!$A$39:$A$782,$A55,СВЦЭМ!$B$39:$B$782,O$45)+'СЕТ СН'!$G$11+СВЦЭМ!$D$10+'СЕТ СН'!$G$5-'СЕТ СН'!$G$21</f>
        <v>5378.6291384400001</v>
      </c>
      <c r="P55" s="36">
        <f>SUMIFS(СВЦЭМ!$D$39:$D$782,СВЦЭМ!$A$39:$A$782,$A55,СВЦЭМ!$B$39:$B$782,P$45)+'СЕТ СН'!$G$11+СВЦЭМ!$D$10+'СЕТ СН'!$G$5-'СЕТ СН'!$G$21</f>
        <v>5396.1095401800003</v>
      </c>
      <c r="Q55" s="36">
        <f>SUMIFS(СВЦЭМ!$D$39:$D$782,СВЦЭМ!$A$39:$A$782,$A55,СВЦЭМ!$B$39:$B$782,Q$45)+'СЕТ СН'!$G$11+СВЦЭМ!$D$10+'СЕТ СН'!$G$5-'СЕТ СН'!$G$21</f>
        <v>5411.9144245500001</v>
      </c>
      <c r="R55" s="36">
        <f>SUMIFS(СВЦЭМ!$D$39:$D$782,СВЦЭМ!$A$39:$A$782,$A55,СВЦЭМ!$B$39:$B$782,R$45)+'СЕТ СН'!$G$11+СВЦЭМ!$D$10+'СЕТ СН'!$G$5-'СЕТ СН'!$G$21</f>
        <v>5426.0646827099999</v>
      </c>
      <c r="S55" s="36">
        <f>SUMIFS(СВЦЭМ!$D$39:$D$782,СВЦЭМ!$A$39:$A$782,$A55,СВЦЭМ!$B$39:$B$782,S$45)+'СЕТ СН'!$G$11+СВЦЭМ!$D$10+'СЕТ СН'!$G$5-'СЕТ СН'!$G$21</f>
        <v>5398.10565838</v>
      </c>
      <c r="T55" s="36">
        <f>SUMIFS(СВЦЭМ!$D$39:$D$782,СВЦЭМ!$A$39:$A$782,$A55,СВЦЭМ!$B$39:$B$782,T$45)+'СЕТ СН'!$G$11+СВЦЭМ!$D$10+'СЕТ СН'!$G$5-'СЕТ СН'!$G$21</f>
        <v>5355.1385456000007</v>
      </c>
      <c r="U55" s="36">
        <f>SUMIFS(СВЦЭМ!$D$39:$D$782,СВЦЭМ!$A$39:$A$782,$A55,СВЦЭМ!$B$39:$B$782,U$45)+'СЕТ СН'!$G$11+СВЦЭМ!$D$10+'СЕТ СН'!$G$5-'СЕТ СН'!$G$21</f>
        <v>5350.5202484800002</v>
      </c>
      <c r="V55" s="36">
        <f>SUMIFS(СВЦЭМ!$D$39:$D$782,СВЦЭМ!$A$39:$A$782,$A55,СВЦЭМ!$B$39:$B$782,V$45)+'СЕТ СН'!$G$11+СВЦЭМ!$D$10+'СЕТ СН'!$G$5-'СЕТ СН'!$G$21</f>
        <v>5362.2102954300008</v>
      </c>
      <c r="W55" s="36">
        <f>SUMIFS(СВЦЭМ!$D$39:$D$782,СВЦЭМ!$A$39:$A$782,$A55,СВЦЭМ!$B$39:$B$782,W$45)+'СЕТ СН'!$G$11+СВЦЭМ!$D$10+'СЕТ СН'!$G$5-'СЕТ СН'!$G$21</f>
        <v>5366.5473106899999</v>
      </c>
      <c r="X55" s="36">
        <f>SUMIFS(СВЦЭМ!$D$39:$D$782,СВЦЭМ!$A$39:$A$782,$A55,СВЦЭМ!$B$39:$B$782,X$45)+'СЕТ СН'!$G$11+СВЦЭМ!$D$10+'СЕТ СН'!$G$5-'СЕТ СН'!$G$21</f>
        <v>5386.2161631600002</v>
      </c>
      <c r="Y55" s="36">
        <f>SUMIFS(СВЦЭМ!$D$39:$D$782,СВЦЭМ!$A$39:$A$782,$A55,СВЦЭМ!$B$39:$B$782,Y$45)+'СЕТ СН'!$G$11+СВЦЭМ!$D$10+'СЕТ СН'!$G$5-'СЕТ СН'!$G$21</f>
        <v>5405.7070059100006</v>
      </c>
    </row>
    <row r="56" spans="1:25" ht="15.75" x14ac:dyDescent="0.2">
      <c r="A56" s="35">
        <f t="shared" si="1"/>
        <v>45333</v>
      </c>
      <c r="B56" s="36">
        <f>SUMIFS(СВЦЭМ!$D$39:$D$782,СВЦЭМ!$A$39:$A$782,$A56,СВЦЭМ!$B$39:$B$782,B$45)+'СЕТ СН'!$G$11+СВЦЭМ!$D$10+'СЕТ СН'!$G$5-'СЕТ СН'!$G$21</f>
        <v>5383.7274436500002</v>
      </c>
      <c r="C56" s="36">
        <f>SUMIFS(СВЦЭМ!$D$39:$D$782,СВЦЭМ!$A$39:$A$782,$A56,СВЦЭМ!$B$39:$B$782,C$45)+'СЕТ СН'!$G$11+СВЦЭМ!$D$10+'СЕТ СН'!$G$5-'СЕТ СН'!$G$21</f>
        <v>5432.7195391300002</v>
      </c>
      <c r="D56" s="36">
        <f>SUMIFS(СВЦЭМ!$D$39:$D$782,СВЦЭМ!$A$39:$A$782,$A56,СВЦЭМ!$B$39:$B$782,D$45)+'СЕТ СН'!$G$11+СВЦЭМ!$D$10+'СЕТ СН'!$G$5-'СЕТ СН'!$G$21</f>
        <v>5464.9666870700003</v>
      </c>
      <c r="E56" s="36">
        <f>SUMIFS(СВЦЭМ!$D$39:$D$782,СВЦЭМ!$A$39:$A$782,$A56,СВЦЭМ!$B$39:$B$782,E$45)+'СЕТ СН'!$G$11+СВЦЭМ!$D$10+'СЕТ СН'!$G$5-'СЕТ СН'!$G$21</f>
        <v>5478.2769018500003</v>
      </c>
      <c r="F56" s="36">
        <f>SUMIFS(СВЦЭМ!$D$39:$D$782,СВЦЭМ!$A$39:$A$782,$A56,СВЦЭМ!$B$39:$B$782,F$45)+'СЕТ СН'!$G$11+СВЦЭМ!$D$10+'СЕТ СН'!$G$5-'СЕТ СН'!$G$21</f>
        <v>5470.2475883100005</v>
      </c>
      <c r="G56" s="36">
        <f>SUMIFS(СВЦЭМ!$D$39:$D$782,СВЦЭМ!$A$39:$A$782,$A56,СВЦЭМ!$B$39:$B$782,G$45)+'СЕТ СН'!$G$11+СВЦЭМ!$D$10+'СЕТ СН'!$G$5-'СЕТ СН'!$G$21</f>
        <v>5454.7395984100003</v>
      </c>
      <c r="H56" s="36">
        <f>SUMIFS(СВЦЭМ!$D$39:$D$782,СВЦЭМ!$A$39:$A$782,$A56,СВЦЭМ!$B$39:$B$782,H$45)+'СЕТ СН'!$G$11+СВЦЭМ!$D$10+'СЕТ СН'!$G$5-'СЕТ СН'!$G$21</f>
        <v>5418.0990233499997</v>
      </c>
      <c r="I56" s="36">
        <f>SUMIFS(СВЦЭМ!$D$39:$D$782,СВЦЭМ!$A$39:$A$782,$A56,СВЦЭМ!$B$39:$B$782,I$45)+'СЕТ СН'!$G$11+СВЦЭМ!$D$10+'СЕТ СН'!$G$5-'СЕТ СН'!$G$21</f>
        <v>5413.9827877200005</v>
      </c>
      <c r="J56" s="36">
        <f>SUMIFS(СВЦЭМ!$D$39:$D$782,СВЦЭМ!$A$39:$A$782,$A56,СВЦЭМ!$B$39:$B$782,J$45)+'СЕТ СН'!$G$11+СВЦЭМ!$D$10+'СЕТ СН'!$G$5-'СЕТ СН'!$G$21</f>
        <v>5372.0778459800003</v>
      </c>
      <c r="K56" s="36">
        <f>SUMIFS(СВЦЭМ!$D$39:$D$782,СВЦЭМ!$A$39:$A$782,$A56,СВЦЭМ!$B$39:$B$782,K$45)+'СЕТ СН'!$G$11+СВЦЭМ!$D$10+'СЕТ СН'!$G$5-'СЕТ СН'!$G$21</f>
        <v>5327.1396165700007</v>
      </c>
      <c r="L56" s="36">
        <f>SUMIFS(СВЦЭМ!$D$39:$D$782,СВЦЭМ!$A$39:$A$782,$A56,СВЦЭМ!$B$39:$B$782,L$45)+'СЕТ СН'!$G$11+СВЦЭМ!$D$10+'СЕТ СН'!$G$5-'СЕТ СН'!$G$21</f>
        <v>5330.5822991300001</v>
      </c>
      <c r="M56" s="36">
        <f>SUMIFS(СВЦЭМ!$D$39:$D$782,СВЦЭМ!$A$39:$A$782,$A56,СВЦЭМ!$B$39:$B$782,M$45)+'СЕТ СН'!$G$11+СВЦЭМ!$D$10+'СЕТ СН'!$G$5-'СЕТ СН'!$G$21</f>
        <v>5343.8442394000003</v>
      </c>
      <c r="N56" s="36">
        <f>SUMIFS(СВЦЭМ!$D$39:$D$782,СВЦЭМ!$A$39:$A$782,$A56,СВЦЭМ!$B$39:$B$782,N$45)+'СЕТ СН'!$G$11+СВЦЭМ!$D$10+'СЕТ СН'!$G$5-'СЕТ СН'!$G$21</f>
        <v>5364.1981791400003</v>
      </c>
      <c r="O56" s="36">
        <f>SUMIFS(СВЦЭМ!$D$39:$D$782,СВЦЭМ!$A$39:$A$782,$A56,СВЦЭМ!$B$39:$B$782,O$45)+'СЕТ СН'!$G$11+СВЦЭМ!$D$10+'СЕТ СН'!$G$5-'СЕТ СН'!$G$21</f>
        <v>5381.3834929599998</v>
      </c>
      <c r="P56" s="36">
        <f>SUMIFS(СВЦЭМ!$D$39:$D$782,СВЦЭМ!$A$39:$A$782,$A56,СВЦЭМ!$B$39:$B$782,P$45)+'СЕТ СН'!$G$11+СВЦЭМ!$D$10+'СЕТ СН'!$G$5-'СЕТ СН'!$G$21</f>
        <v>5402.6709211500001</v>
      </c>
      <c r="Q56" s="36">
        <f>SUMIFS(СВЦЭМ!$D$39:$D$782,СВЦЭМ!$A$39:$A$782,$A56,СВЦЭМ!$B$39:$B$782,Q$45)+'СЕТ СН'!$G$11+СВЦЭМ!$D$10+'СЕТ СН'!$G$5-'СЕТ СН'!$G$21</f>
        <v>5425.5016399100004</v>
      </c>
      <c r="R56" s="36">
        <f>SUMIFS(СВЦЭМ!$D$39:$D$782,СВЦЭМ!$A$39:$A$782,$A56,СВЦЭМ!$B$39:$B$782,R$45)+'СЕТ СН'!$G$11+СВЦЭМ!$D$10+'СЕТ СН'!$G$5-'СЕТ СН'!$G$21</f>
        <v>5421.7443291199997</v>
      </c>
      <c r="S56" s="36">
        <f>SUMIFS(СВЦЭМ!$D$39:$D$782,СВЦЭМ!$A$39:$A$782,$A56,СВЦЭМ!$B$39:$B$782,S$45)+'СЕТ СН'!$G$11+СВЦЭМ!$D$10+'СЕТ СН'!$G$5-'СЕТ СН'!$G$21</f>
        <v>5388.0403437800005</v>
      </c>
      <c r="T56" s="36">
        <f>SUMIFS(СВЦЭМ!$D$39:$D$782,СВЦЭМ!$A$39:$A$782,$A56,СВЦЭМ!$B$39:$B$782,T$45)+'СЕТ СН'!$G$11+СВЦЭМ!$D$10+'СЕТ СН'!$G$5-'СЕТ СН'!$G$21</f>
        <v>5339.4650950400001</v>
      </c>
      <c r="U56" s="36">
        <f>SUMIFS(СВЦЭМ!$D$39:$D$782,СВЦЭМ!$A$39:$A$782,$A56,СВЦЭМ!$B$39:$B$782,U$45)+'СЕТ СН'!$G$11+СВЦЭМ!$D$10+'СЕТ СН'!$G$5-'СЕТ СН'!$G$21</f>
        <v>5326.0435824200003</v>
      </c>
      <c r="V56" s="36">
        <f>SUMIFS(СВЦЭМ!$D$39:$D$782,СВЦЭМ!$A$39:$A$782,$A56,СВЦЭМ!$B$39:$B$782,V$45)+'СЕТ СН'!$G$11+СВЦЭМ!$D$10+'СЕТ СН'!$G$5-'СЕТ СН'!$G$21</f>
        <v>5351.2766084499999</v>
      </c>
      <c r="W56" s="36">
        <f>SUMIFS(СВЦЭМ!$D$39:$D$782,СВЦЭМ!$A$39:$A$782,$A56,СВЦЭМ!$B$39:$B$782,W$45)+'СЕТ СН'!$G$11+СВЦЭМ!$D$10+'СЕТ СН'!$G$5-'СЕТ СН'!$G$21</f>
        <v>5359.3589804500007</v>
      </c>
      <c r="X56" s="36">
        <f>SUMIFS(СВЦЭМ!$D$39:$D$782,СВЦЭМ!$A$39:$A$782,$A56,СВЦЭМ!$B$39:$B$782,X$45)+'СЕТ СН'!$G$11+СВЦЭМ!$D$10+'СЕТ СН'!$G$5-'СЕТ СН'!$G$21</f>
        <v>5402.6065813000005</v>
      </c>
      <c r="Y56" s="36">
        <f>SUMIFS(СВЦЭМ!$D$39:$D$782,СВЦЭМ!$A$39:$A$782,$A56,СВЦЭМ!$B$39:$B$782,Y$45)+'СЕТ СН'!$G$11+СВЦЭМ!$D$10+'СЕТ СН'!$G$5-'СЕТ СН'!$G$21</f>
        <v>5414.2332645799997</v>
      </c>
    </row>
    <row r="57" spans="1:25" ht="15.75" x14ac:dyDescent="0.2">
      <c r="A57" s="35">
        <f t="shared" si="1"/>
        <v>45334</v>
      </c>
      <c r="B57" s="36">
        <f>SUMIFS(СВЦЭМ!$D$39:$D$782,СВЦЭМ!$A$39:$A$782,$A57,СВЦЭМ!$B$39:$B$782,B$45)+'СЕТ СН'!$G$11+СВЦЭМ!$D$10+'СЕТ СН'!$G$5-'СЕТ СН'!$G$21</f>
        <v>5364.0553813100005</v>
      </c>
      <c r="C57" s="36">
        <f>SUMIFS(СВЦЭМ!$D$39:$D$782,СВЦЭМ!$A$39:$A$782,$A57,СВЦЭМ!$B$39:$B$782,C$45)+'СЕТ СН'!$G$11+СВЦЭМ!$D$10+'СЕТ СН'!$G$5-'СЕТ СН'!$G$21</f>
        <v>5404.5596317300005</v>
      </c>
      <c r="D57" s="36">
        <f>SUMIFS(СВЦЭМ!$D$39:$D$782,СВЦЭМ!$A$39:$A$782,$A57,СВЦЭМ!$B$39:$B$782,D$45)+'СЕТ СН'!$G$11+СВЦЭМ!$D$10+'СЕТ СН'!$G$5-'СЕТ СН'!$G$21</f>
        <v>5447.1639599200007</v>
      </c>
      <c r="E57" s="36">
        <f>SUMIFS(СВЦЭМ!$D$39:$D$782,СВЦЭМ!$A$39:$A$782,$A57,СВЦЭМ!$B$39:$B$782,E$45)+'СЕТ СН'!$G$11+СВЦЭМ!$D$10+'СЕТ СН'!$G$5-'СЕТ СН'!$G$21</f>
        <v>5455.9523087500002</v>
      </c>
      <c r="F57" s="36">
        <f>SUMIFS(СВЦЭМ!$D$39:$D$782,СВЦЭМ!$A$39:$A$782,$A57,СВЦЭМ!$B$39:$B$782,F$45)+'СЕТ СН'!$G$11+СВЦЭМ!$D$10+'СЕТ СН'!$G$5-'СЕТ СН'!$G$21</f>
        <v>5446.6893163599998</v>
      </c>
      <c r="G57" s="36">
        <f>SUMIFS(СВЦЭМ!$D$39:$D$782,СВЦЭМ!$A$39:$A$782,$A57,СВЦЭМ!$B$39:$B$782,G$45)+'СЕТ СН'!$G$11+СВЦЭМ!$D$10+'СЕТ СН'!$G$5-'СЕТ СН'!$G$21</f>
        <v>5445.4250640299997</v>
      </c>
      <c r="H57" s="36">
        <f>SUMIFS(СВЦЭМ!$D$39:$D$782,СВЦЭМ!$A$39:$A$782,$A57,СВЦЭМ!$B$39:$B$782,H$45)+'СЕТ СН'!$G$11+СВЦЭМ!$D$10+'СЕТ СН'!$G$5-'СЕТ СН'!$G$21</f>
        <v>5413.8808556800004</v>
      </c>
      <c r="I57" s="36">
        <f>SUMIFS(СВЦЭМ!$D$39:$D$782,СВЦЭМ!$A$39:$A$782,$A57,СВЦЭМ!$B$39:$B$782,I$45)+'СЕТ СН'!$G$11+СВЦЭМ!$D$10+'СЕТ СН'!$G$5-'СЕТ СН'!$G$21</f>
        <v>5344.8082293500001</v>
      </c>
      <c r="J57" s="36">
        <f>SUMIFS(СВЦЭМ!$D$39:$D$782,СВЦЭМ!$A$39:$A$782,$A57,СВЦЭМ!$B$39:$B$782,J$45)+'СЕТ СН'!$G$11+СВЦЭМ!$D$10+'СЕТ СН'!$G$5-'СЕТ СН'!$G$21</f>
        <v>5286.9809744900003</v>
      </c>
      <c r="K57" s="36">
        <f>SUMIFS(СВЦЭМ!$D$39:$D$782,СВЦЭМ!$A$39:$A$782,$A57,СВЦЭМ!$B$39:$B$782,K$45)+'СЕТ СН'!$G$11+СВЦЭМ!$D$10+'СЕТ СН'!$G$5-'СЕТ СН'!$G$21</f>
        <v>5284.38336686</v>
      </c>
      <c r="L57" s="36">
        <f>SUMIFS(СВЦЭМ!$D$39:$D$782,СВЦЭМ!$A$39:$A$782,$A57,СВЦЭМ!$B$39:$B$782,L$45)+'СЕТ СН'!$G$11+СВЦЭМ!$D$10+'СЕТ СН'!$G$5-'СЕТ СН'!$G$21</f>
        <v>5294.7461569400002</v>
      </c>
      <c r="M57" s="36">
        <f>SUMIFS(СВЦЭМ!$D$39:$D$782,СВЦЭМ!$A$39:$A$782,$A57,СВЦЭМ!$B$39:$B$782,M$45)+'СЕТ СН'!$G$11+СВЦЭМ!$D$10+'СЕТ СН'!$G$5-'СЕТ СН'!$G$21</f>
        <v>5317.5184390100003</v>
      </c>
      <c r="N57" s="36">
        <f>SUMIFS(СВЦЭМ!$D$39:$D$782,СВЦЭМ!$A$39:$A$782,$A57,СВЦЭМ!$B$39:$B$782,N$45)+'СЕТ СН'!$G$11+СВЦЭМ!$D$10+'СЕТ СН'!$G$5-'СЕТ СН'!$G$21</f>
        <v>5317.2389878499998</v>
      </c>
      <c r="O57" s="36">
        <f>SUMIFS(СВЦЭМ!$D$39:$D$782,СВЦЭМ!$A$39:$A$782,$A57,СВЦЭМ!$B$39:$B$782,O$45)+'СЕТ СН'!$G$11+СВЦЭМ!$D$10+'СЕТ СН'!$G$5-'СЕТ СН'!$G$21</f>
        <v>5333.3125832599999</v>
      </c>
      <c r="P57" s="36">
        <f>SUMIFS(СВЦЭМ!$D$39:$D$782,СВЦЭМ!$A$39:$A$782,$A57,СВЦЭМ!$B$39:$B$782,P$45)+'СЕТ СН'!$G$11+СВЦЭМ!$D$10+'СЕТ СН'!$G$5-'СЕТ СН'!$G$21</f>
        <v>5353.5054401800007</v>
      </c>
      <c r="Q57" s="36">
        <f>SUMIFS(СВЦЭМ!$D$39:$D$782,СВЦЭМ!$A$39:$A$782,$A57,СВЦЭМ!$B$39:$B$782,Q$45)+'СЕТ СН'!$G$11+СВЦЭМ!$D$10+'СЕТ СН'!$G$5-'СЕТ СН'!$G$21</f>
        <v>5366.9818401499997</v>
      </c>
      <c r="R57" s="36">
        <f>SUMIFS(СВЦЭМ!$D$39:$D$782,СВЦЭМ!$A$39:$A$782,$A57,СВЦЭМ!$B$39:$B$782,R$45)+'СЕТ СН'!$G$11+СВЦЭМ!$D$10+'СЕТ СН'!$G$5-'СЕТ СН'!$G$21</f>
        <v>5357.55796818</v>
      </c>
      <c r="S57" s="36">
        <f>SUMIFS(СВЦЭМ!$D$39:$D$782,СВЦЭМ!$A$39:$A$782,$A57,СВЦЭМ!$B$39:$B$782,S$45)+'СЕТ СН'!$G$11+СВЦЭМ!$D$10+'СЕТ СН'!$G$5-'СЕТ СН'!$G$21</f>
        <v>5344.8603139300003</v>
      </c>
      <c r="T57" s="36">
        <f>SUMIFS(СВЦЭМ!$D$39:$D$782,СВЦЭМ!$A$39:$A$782,$A57,СВЦЭМ!$B$39:$B$782,T$45)+'СЕТ СН'!$G$11+СВЦЭМ!$D$10+'СЕТ СН'!$G$5-'СЕТ СН'!$G$21</f>
        <v>5300.2846812400003</v>
      </c>
      <c r="U57" s="36">
        <f>SUMIFS(СВЦЭМ!$D$39:$D$782,СВЦЭМ!$A$39:$A$782,$A57,СВЦЭМ!$B$39:$B$782,U$45)+'СЕТ СН'!$G$11+СВЦЭМ!$D$10+'СЕТ СН'!$G$5-'СЕТ СН'!$G$21</f>
        <v>5289.8158813800001</v>
      </c>
      <c r="V57" s="36">
        <f>SUMIFS(СВЦЭМ!$D$39:$D$782,СВЦЭМ!$A$39:$A$782,$A57,СВЦЭМ!$B$39:$B$782,V$45)+'СЕТ СН'!$G$11+СВЦЭМ!$D$10+'СЕТ СН'!$G$5-'СЕТ СН'!$G$21</f>
        <v>5342.6818937099997</v>
      </c>
      <c r="W57" s="36">
        <f>SUMIFS(СВЦЭМ!$D$39:$D$782,СВЦЭМ!$A$39:$A$782,$A57,СВЦЭМ!$B$39:$B$782,W$45)+'СЕТ СН'!$G$11+СВЦЭМ!$D$10+'СЕТ СН'!$G$5-'СЕТ СН'!$G$21</f>
        <v>5362.80352657</v>
      </c>
      <c r="X57" s="36">
        <f>SUMIFS(СВЦЭМ!$D$39:$D$782,СВЦЭМ!$A$39:$A$782,$A57,СВЦЭМ!$B$39:$B$782,X$45)+'СЕТ СН'!$G$11+СВЦЭМ!$D$10+'СЕТ СН'!$G$5-'СЕТ СН'!$G$21</f>
        <v>5399.7305511699997</v>
      </c>
      <c r="Y57" s="36">
        <f>SUMIFS(СВЦЭМ!$D$39:$D$782,СВЦЭМ!$A$39:$A$782,$A57,СВЦЭМ!$B$39:$B$782,Y$45)+'СЕТ СН'!$G$11+СВЦЭМ!$D$10+'СЕТ СН'!$G$5-'СЕТ СН'!$G$21</f>
        <v>5411.2116922499999</v>
      </c>
    </row>
    <row r="58" spans="1:25" ht="15.75" x14ac:dyDescent="0.2">
      <c r="A58" s="35">
        <f t="shared" si="1"/>
        <v>45335</v>
      </c>
      <c r="B58" s="36">
        <f>SUMIFS(СВЦЭМ!$D$39:$D$782,СВЦЭМ!$A$39:$A$782,$A58,СВЦЭМ!$B$39:$B$782,B$45)+'СЕТ СН'!$G$11+СВЦЭМ!$D$10+'СЕТ СН'!$G$5-'СЕТ СН'!$G$21</f>
        <v>5453.4228311300003</v>
      </c>
      <c r="C58" s="36">
        <f>SUMIFS(СВЦЭМ!$D$39:$D$782,СВЦЭМ!$A$39:$A$782,$A58,СВЦЭМ!$B$39:$B$782,C$45)+'СЕТ СН'!$G$11+СВЦЭМ!$D$10+'СЕТ СН'!$G$5-'СЕТ СН'!$G$21</f>
        <v>5481.6897604599999</v>
      </c>
      <c r="D58" s="36">
        <f>SUMIFS(СВЦЭМ!$D$39:$D$782,СВЦЭМ!$A$39:$A$782,$A58,СВЦЭМ!$B$39:$B$782,D$45)+'СЕТ СН'!$G$11+СВЦЭМ!$D$10+'СЕТ СН'!$G$5-'СЕТ СН'!$G$21</f>
        <v>5506.6475901100002</v>
      </c>
      <c r="E58" s="36">
        <f>SUMIFS(СВЦЭМ!$D$39:$D$782,СВЦЭМ!$A$39:$A$782,$A58,СВЦЭМ!$B$39:$B$782,E$45)+'СЕТ СН'!$G$11+СВЦЭМ!$D$10+'СЕТ СН'!$G$5-'СЕТ СН'!$G$21</f>
        <v>5518.8546110500001</v>
      </c>
      <c r="F58" s="36">
        <f>SUMIFS(СВЦЭМ!$D$39:$D$782,СВЦЭМ!$A$39:$A$782,$A58,СВЦЭМ!$B$39:$B$782,F$45)+'СЕТ СН'!$G$11+СВЦЭМ!$D$10+'СЕТ СН'!$G$5-'СЕТ СН'!$G$21</f>
        <v>5513.3460022300005</v>
      </c>
      <c r="G58" s="36">
        <f>SUMIFS(СВЦЭМ!$D$39:$D$782,СВЦЭМ!$A$39:$A$782,$A58,СВЦЭМ!$B$39:$B$782,G$45)+'СЕТ СН'!$G$11+СВЦЭМ!$D$10+'СЕТ СН'!$G$5-'СЕТ СН'!$G$21</f>
        <v>5486.3617535700005</v>
      </c>
      <c r="H58" s="36">
        <f>SUMIFS(СВЦЭМ!$D$39:$D$782,СВЦЭМ!$A$39:$A$782,$A58,СВЦЭМ!$B$39:$B$782,H$45)+'СЕТ СН'!$G$11+СВЦЭМ!$D$10+'СЕТ СН'!$G$5-'СЕТ СН'!$G$21</f>
        <v>5407.7280815800004</v>
      </c>
      <c r="I58" s="36">
        <f>SUMIFS(СВЦЭМ!$D$39:$D$782,СВЦЭМ!$A$39:$A$782,$A58,СВЦЭМ!$B$39:$B$782,I$45)+'СЕТ СН'!$G$11+СВЦЭМ!$D$10+'СЕТ СН'!$G$5-'СЕТ СН'!$G$21</f>
        <v>5352.4512916000003</v>
      </c>
      <c r="J58" s="36">
        <f>SUMIFS(СВЦЭМ!$D$39:$D$782,СВЦЭМ!$A$39:$A$782,$A58,СВЦЭМ!$B$39:$B$782,J$45)+'СЕТ СН'!$G$11+СВЦЭМ!$D$10+'СЕТ СН'!$G$5-'СЕТ СН'!$G$21</f>
        <v>5304.0072232500006</v>
      </c>
      <c r="K58" s="36">
        <f>SUMIFS(СВЦЭМ!$D$39:$D$782,СВЦЭМ!$A$39:$A$782,$A58,СВЦЭМ!$B$39:$B$782,K$45)+'СЕТ СН'!$G$11+СВЦЭМ!$D$10+'СЕТ СН'!$G$5-'СЕТ СН'!$G$21</f>
        <v>5289.3925474000007</v>
      </c>
      <c r="L58" s="36">
        <f>SUMIFS(СВЦЭМ!$D$39:$D$782,СВЦЭМ!$A$39:$A$782,$A58,СВЦЭМ!$B$39:$B$782,L$45)+'СЕТ СН'!$G$11+СВЦЭМ!$D$10+'СЕТ СН'!$G$5-'СЕТ СН'!$G$21</f>
        <v>5280.2379722200003</v>
      </c>
      <c r="M58" s="36">
        <f>SUMIFS(СВЦЭМ!$D$39:$D$782,СВЦЭМ!$A$39:$A$782,$A58,СВЦЭМ!$B$39:$B$782,M$45)+'СЕТ СН'!$G$11+СВЦЭМ!$D$10+'СЕТ СН'!$G$5-'СЕТ СН'!$G$21</f>
        <v>5306.3875343600002</v>
      </c>
      <c r="N58" s="36">
        <f>SUMIFS(СВЦЭМ!$D$39:$D$782,СВЦЭМ!$A$39:$A$782,$A58,СВЦЭМ!$B$39:$B$782,N$45)+'СЕТ СН'!$G$11+СВЦЭМ!$D$10+'СЕТ СН'!$G$5-'СЕТ СН'!$G$21</f>
        <v>5301.9965093999999</v>
      </c>
      <c r="O58" s="36">
        <f>SUMIFS(СВЦЭМ!$D$39:$D$782,СВЦЭМ!$A$39:$A$782,$A58,СВЦЭМ!$B$39:$B$782,O$45)+'СЕТ СН'!$G$11+СВЦЭМ!$D$10+'СЕТ СН'!$G$5-'СЕТ СН'!$G$21</f>
        <v>5334.3991123000005</v>
      </c>
      <c r="P58" s="36">
        <f>SUMIFS(СВЦЭМ!$D$39:$D$782,СВЦЭМ!$A$39:$A$782,$A58,СВЦЭМ!$B$39:$B$782,P$45)+'СЕТ СН'!$G$11+СВЦЭМ!$D$10+'СЕТ СН'!$G$5-'СЕТ СН'!$G$21</f>
        <v>5350.0810671500003</v>
      </c>
      <c r="Q58" s="36">
        <f>SUMIFS(СВЦЭМ!$D$39:$D$782,СВЦЭМ!$A$39:$A$782,$A58,СВЦЭМ!$B$39:$B$782,Q$45)+'СЕТ СН'!$G$11+СВЦЭМ!$D$10+'СЕТ СН'!$G$5-'СЕТ СН'!$G$21</f>
        <v>5359.6737035000006</v>
      </c>
      <c r="R58" s="36">
        <f>SUMIFS(СВЦЭМ!$D$39:$D$782,СВЦЭМ!$A$39:$A$782,$A58,СВЦЭМ!$B$39:$B$782,R$45)+'СЕТ СН'!$G$11+СВЦЭМ!$D$10+'СЕТ СН'!$G$5-'СЕТ СН'!$G$21</f>
        <v>5364.4618505300004</v>
      </c>
      <c r="S58" s="36">
        <f>SUMIFS(СВЦЭМ!$D$39:$D$782,СВЦЭМ!$A$39:$A$782,$A58,СВЦЭМ!$B$39:$B$782,S$45)+'СЕТ СН'!$G$11+СВЦЭМ!$D$10+'СЕТ СН'!$G$5-'СЕТ СН'!$G$21</f>
        <v>5335.5987769599997</v>
      </c>
      <c r="T58" s="36">
        <f>SUMIFS(СВЦЭМ!$D$39:$D$782,СВЦЭМ!$A$39:$A$782,$A58,СВЦЭМ!$B$39:$B$782,T$45)+'СЕТ СН'!$G$11+СВЦЭМ!$D$10+'СЕТ СН'!$G$5-'СЕТ СН'!$G$21</f>
        <v>5287.7375894800007</v>
      </c>
      <c r="U58" s="36">
        <f>SUMIFS(СВЦЭМ!$D$39:$D$782,СВЦЭМ!$A$39:$A$782,$A58,СВЦЭМ!$B$39:$B$782,U$45)+'СЕТ СН'!$G$11+СВЦЭМ!$D$10+'СЕТ СН'!$G$5-'СЕТ СН'!$G$21</f>
        <v>5308.5896177100003</v>
      </c>
      <c r="V58" s="36">
        <f>SUMIFS(СВЦЭМ!$D$39:$D$782,СВЦЭМ!$A$39:$A$782,$A58,СВЦЭМ!$B$39:$B$782,V$45)+'СЕТ СН'!$G$11+СВЦЭМ!$D$10+'СЕТ СН'!$G$5-'СЕТ СН'!$G$21</f>
        <v>5348.5846416000004</v>
      </c>
      <c r="W58" s="36">
        <f>SUMIFS(СВЦЭМ!$D$39:$D$782,СВЦЭМ!$A$39:$A$782,$A58,СВЦЭМ!$B$39:$B$782,W$45)+'СЕТ СН'!$G$11+СВЦЭМ!$D$10+'СЕТ СН'!$G$5-'СЕТ СН'!$G$21</f>
        <v>5343.7043744600005</v>
      </c>
      <c r="X58" s="36">
        <f>SUMIFS(СВЦЭМ!$D$39:$D$782,СВЦЭМ!$A$39:$A$782,$A58,СВЦЭМ!$B$39:$B$782,X$45)+'СЕТ СН'!$G$11+СВЦЭМ!$D$10+'СЕТ СН'!$G$5-'СЕТ СН'!$G$21</f>
        <v>5375.3803373600003</v>
      </c>
      <c r="Y58" s="36">
        <f>SUMIFS(СВЦЭМ!$D$39:$D$782,СВЦЭМ!$A$39:$A$782,$A58,СВЦЭМ!$B$39:$B$782,Y$45)+'СЕТ СН'!$G$11+СВЦЭМ!$D$10+'СЕТ СН'!$G$5-'СЕТ СН'!$G$21</f>
        <v>5383.0727860000006</v>
      </c>
    </row>
    <row r="59" spans="1:25" ht="15.75" x14ac:dyDescent="0.2">
      <c r="A59" s="35">
        <f t="shared" si="1"/>
        <v>45336</v>
      </c>
      <c r="B59" s="36">
        <f>SUMIFS(СВЦЭМ!$D$39:$D$782,СВЦЭМ!$A$39:$A$782,$A59,СВЦЭМ!$B$39:$B$782,B$45)+'СЕТ СН'!$G$11+СВЦЭМ!$D$10+'СЕТ СН'!$G$5-'СЕТ СН'!$G$21</f>
        <v>5495.4343515999999</v>
      </c>
      <c r="C59" s="36">
        <f>SUMIFS(СВЦЭМ!$D$39:$D$782,СВЦЭМ!$A$39:$A$782,$A59,СВЦЭМ!$B$39:$B$782,C$45)+'СЕТ СН'!$G$11+СВЦЭМ!$D$10+'СЕТ СН'!$G$5-'СЕТ СН'!$G$21</f>
        <v>5529.8236116099997</v>
      </c>
      <c r="D59" s="36">
        <f>SUMIFS(СВЦЭМ!$D$39:$D$782,СВЦЭМ!$A$39:$A$782,$A59,СВЦЭМ!$B$39:$B$782,D$45)+'СЕТ СН'!$G$11+СВЦЭМ!$D$10+'СЕТ СН'!$G$5-'СЕТ СН'!$G$21</f>
        <v>5548.7870566500005</v>
      </c>
      <c r="E59" s="36">
        <f>SUMIFS(СВЦЭМ!$D$39:$D$782,СВЦЭМ!$A$39:$A$782,$A59,СВЦЭМ!$B$39:$B$782,E$45)+'СЕТ СН'!$G$11+СВЦЭМ!$D$10+'СЕТ СН'!$G$5-'СЕТ СН'!$G$21</f>
        <v>5572.69296106</v>
      </c>
      <c r="F59" s="36">
        <f>SUMIFS(СВЦЭМ!$D$39:$D$782,СВЦЭМ!$A$39:$A$782,$A59,СВЦЭМ!$B$39:$B$782,F$45)+'СЕТ СН'!$G$11+СВЦЭМ!$D$10+'СЕТ СН'!$G$5-'СЕТ СН'!$G$21</f>
        <v>5553.7630859300007</v>
      </c>
      <c r="G59" s="36">
        <f>SUMIFS(СВЦЭМ!$D$39:$D$782,СВЦЭМ!$A$39:$A$782,$A59,СВЦЭМ!$B$39:$B$782,G$45)+'СЕТ СН'!$G$11+СВЦЭМ!$D$10+'СЕТ СН'!$G$5-'СЕТ СН'!$G$21</f>
        <v>5531.0957013400002</v>
      </c>
      <c r="H59" s="36">
        <f>SUMIFS(СВЦЭМ!$D$39:$D$782,СВЦЭМ!$A$39:$A$782,$A59,СВЦЭМ!$B$39:$B$782,H$45)+'СЕТ СН'!$G$11+СВЦЭМ!$D$10+'СЕТ СН'!$G$5-'СЕТ СН'!$G$21</f>
        <v>5465.3037409500002</v>
      </c>
      <c r="I59" s="36">
        <f>SUMIFS(СВЦЭМ!$D$39:$D$782,СВЦЭМ!$A$39:$A$782,$A59,СВЦЭМ!$B$39:$B$782,I$45)+'СЕТ СН'!$G$11+СВЦЭМ!$D$10+'СЕТ СН'!$G$5-'СЕТ СН'!$G$21</f>
        <v>5414.2778055400004</v>
      </c>
      <c r="J59" s="36">
        <f>SUMIFS(СВЦЭМ!$D$39:$D$782,СВЦЭМ!$A$39:$A$782,$A59,СВЦЭМ!$B$39:$B$782,J$45)+'СЕТ СН'!$G$11+СВЦЭМ!$D$10+'СЕТ СН'!$G$5-'СЕТ СН'!$G$21</f>
        <v>5368.0769920700004</v>
      </c>
      <c r="K59" s="36">
        <f>SUMIFS(СВЦЭМ!$D$39:$D$782,СВЦЭМ!$A$39:$A$782,$A59,СВЦЭМ!$B$39:$B$782,K$45)+'СЕТ СН'!$G$11+СВЦЭМ!$D$10+'СЕТ СН'!$G$5-'СЕТ СН'!$G$21</f>
        <v>5350.38563497</v>
      </c>
      <c r="L59" s="36">
        <f>SUMIFS(СВЦЭМ!$D$39:$D$782,СВЦЭМ!$A$39:$A$782,$A59,СВЦЭМ!$B$39:$B$782,L$45)+'СЕТ СН'!$G$11+СВЦЭМ!$D$10+'СЕТ СН'!$G$5-'СЕТ СН'!$G$21</f>
        <v>5360.2491188900003</v>
      </c>
      <c r="M59" s="36">
        <f>SUMIFS(СВЦЭМ!$D$39:$D$782,СВЦЭМ!$A$39:$A$782,$A59,СВЦЭМ!$B$39:$B$782,M$45)+'СЕТ СН'!$G$11+СВЦЭМ!$D$10+'СЕТ СН'!$G$5-'СЕТ СН'!$G$21</f>
        <v>5375.8340139000002</v>
      </c>
      <c r="N59" s="36">
        <f>SUMIFS(СВЦЭМ!$D$39:$D$782,СВЦЭМ!$A$39:$A$782,$A59,СВЦЭМ!$B$39:$B$782,N$45)+'СЕТ СН'!$G$11+СВЦЭМ!$D$10+'СЕТ СН'!$G$5-'СЕТ СН'!$G$21</f>
        <v>5377.1298886300001</v>
      </c>
      <c r="O59" s="36">
        <f>SUMIFS(СВЦЭМ!$D$39:$D$782,СВЦЭМ!$A$39:$A$782,$A59,СВЦЭМ!$B$39:$B$782,O$45)+'СЕТ СН'!$G$11+СВЦЭМ!$D$10+'СЕТ СН'!$G$5-'СЕТ СН'!$G$21</f>
        <v>5410.8755364000008</v>
      </c>
      <c r="P59" s="36">
        <f>SUMIFS(СВЦЭМ!$D$39:$D$782,СВЦЭМ!$A$39:$A$782,$A59,СВЦЭМ!$B$39:$B$782,P$45)+'СЕТ СН'!$G$11+СВЦЭМ!$D$10+'СЕТ СН'!$G$5-'СЕТ СН'!$G$21</f>
        <v>5434.6917236600002</v>
      </c>
      <c r="Q59" s="36">
        <f>SUMIFS(СВЦЭМ!$D$39:$D$782,СВЦЭМ!$A$39:$A$782,$A59,СВЦЭМ!$B$39:$B$782,Q$45)+'СЕТ СН'!$G$11+СВЦЭМ!$D$10+'СЕТ СН'!$G$5-'СЕТ СН'!$G$21</f>
        <v>5447.9086394400001</v>
      </c>
      <c r="R59" s="36">
        <f>SUMIFS(СВЦЭМ!$D$39:$D$782,СВЦЭМ!$A$39:$A$782,$A59,СВЦЭМ!$B$39:$B$782,R$45)+'СЕТ СН'!$G$11+СВЦЭМ!$D$10+'СЕТ СН'!$G$5-'СЕТ СН'!$G$21</f>
        <v>5451.3286569400007</v>
      </c>
      <c r="S59" s="36">
        <f>SUMIFS(СВЦЭМ!$D$39:$D$782,СВЦЭМ!$A$39:$A$782,$A59,СВЦЭМ!$B$39:$B$782,S$45)+'СЕТ СН'!$G$11+СВЦЭМ!$D$10+'СЕТ СН'!$G$5-'СЕТ СН'!$G$21</f>
        <v>5440.581733</v>
      </c>
      <c r="T59" s="36">
        <f>SUMIFS(СВЦЭМ!$D$39:$D$782,СВЦЭМ!$A$39:$A$782,$A59,СВЦЭМ!$B$39:$B$782,T$45)+'СЕТ СН'!$G$11+СВЦЭМ!$D$10+'СЕТ СН'!$G$5-'СЕТ СН'!$G$21</f>
        <v>5393.4408386000005</v>
      </c>
      <c r="U59" s="36">
        <f>SUMIFS(СВЦЭМ!$D$39:$D$782,СВЦЭМ!$A$39:$A$782,$A59,СВЦЭМ!$B$39:$B$782,U$45)+'СЕТ СН'!$G$11+СВЦЭМ!$D$10+'СЕТ СН'!$G$5-'СЕТ СН'!$G$21</f>
        <v>5393.04552367</v>
      </c>
      <c r="V59" s="36">
        <f>SUMIFS(СВЦЭМ!$D$39:$D$782,СВЦЭМ!$A$39:$A$782,$A59,СВЦЭМ!$B$39:$B$782,V$45)+'СЕТ СН'!$G$11+СВЦЭМ!$D$10+'СЕТ СН'!$G$5-'СЕТ СН'!$G$21</f>
        <v>5437.0469157900006</v>
      </c>
      <c r="W59" s="36">
        <f>SUMIFS(СВЦЭМ!$D$39:$D$782,СВЦЭМ!$A$39:$A$782,$A59,СВЦЭМ!$B$39:$B$782,W$45)+'СЕТ СН'!$G$11+СВЦЭМ!$D$10+'СЕТ СН'!$G$5-'СЕТ СН'!$G$21</f>
        <v>5449.9062882799999</v>
      </c>
      <c r="X59" s="36">
        <f>SUMIFS(СВЦЭМ!$D$39:$D$782,СВЦЭМ!$A$39:$A$782,$A59,СВЦЭМ!$B$39:$B$782,X$45)+'СЕТ СН'!$G$11+СВЦЭМ!$D$10+'СЕТ СН'!$G$5-'СЕТ СН'!$G$21</f>
        <v>5474.0563959900001</v>
      </c>
      <c r="Y59" s="36">
        <f>SUMIFS(СВЦЭМ!$D$39:$D$782,СВЦЭМ!$A$39:$A$782,$A59,СВЦЭМ!$B$39:$B$782,Y$45)+'СЕТ СН'!$G$11+СВЦЭМ!$D$10+'СЕТ СН'!$G$5-'СЕТ СН'!$G$21</f>
        <v>5496.8897585800005</v>
      </c>
    </row>
    <row r="60" spans="1:25" ht="15.75" x14ac:dyDescent="0.2">
      <c r="A60" s="35">
        <f t="shared" si="1"/>
        <v>45337</v>
      </c>
      <c r="B60" s="36">
        <f>SUMIFS(СВЦЭМ!$D$39:$D$782,СВЦЭМ!$A$39:$A$782,$A60,СВЦЭМ!$B$39:$B$782,B$45)+'СЕТ СН'!$G$11+СВЦЭМ!$D$10+'СЕТ СН'!$G$5-'СЕТ СН'!$G$21</f>
        <v>5535.9925183899995</v>
      </c>
      <c r="C60" s="36">
        <f>SUMIFS(СВЦЭМ!$D$39:$D$782,СВЦЭМ!$A$39:$A$782,$A60,СВЦЭМ!$B$39:$B$782,C$45)+'СЕТ СН'!$G$11+СВЦЭМ!$D$10+'СЕТ СН'!$G$5-'СЕТ СН'!$G$21</f>
        <v>5578.43147391</v>
      </c>
      <c r="D60" s="36">
        <f>SUMIFS(СВЦЭМ!$D$39:$D$782,СВЦЭМ!$A$39:$A$782,$A60,СВЦЭМ!$B$39:$B$782,D$45)+'СЕТ СН'!$G$11+СВЦЭМ!$D$10+'СЕТ СН'!$G$5-'СЕТ СН'!$G$21</f>
        <v>5596.4490825400007</v>
      </c>
      <c r="E60" s="36">
        <f>SUMIFS(СВЦЭМ!$D$39:$D$782,СВЦЭМ!$A$39:$A$782,$A60,СВЦЭМ!$B$39:$B$782,E$45)+'СЕТ СН'!$G$11+СВЦЭМ!$D$10+'СЕТ СН'!$G$5-'СЕТ СН'!$G$21</f>
        <v>5593.0829103300002</v>
      </c>
      <c r="F60" s="36">
        <f>SUMIFS(СВЦЭМ!$D$39:$D$782,СВЦЭМ!$A$39:$A$782,$A60,СВЦЭМ!$B$39:$B$782,F$45)+'СЕТ СН'!$G$11+СВЦЭМ!$D$10+'СЕТ СН'!$G$5-'СЕТ СН'!$G$21</f>
        <v>5574.8199066300003</v>
      </c>
      <c r="G60" s="36">
        <f>SUMIFS(СВЦЭМ!$D$39:$D$782,СВЦЭМ!$A$39:$A$782,$A60,СВЦЭМ!$B$39:$B$782,G$45)+'СЕТ СН'!$G$11+СВЦЭМ!$D$10+'СЕТ СН'!$G$5-'СЕТ СН'!$G$21</f>
        <v>5558.7597302300001</v>
      </c>
      <c r="H60" s="36">
        <f>SUMIFS(СВЦЭМ!$D$39:$D$782,СВЦЭМ!$A$39:$A$782,$A60,СВЦЭМ!$B$39:$B$782,H$45)+'СЕТ СН'!$G$11+СВЦЭМ!$D$10+'СЕТ СН'!$G$5-'СЕТ СН'!$G$21</f>
        <v>5506.9959204200004</v>
      </c>
      <c r="I60" s="36">
        <f>SUMIFS(СВЦЭМ!$D$39:$D$782,СВЦЭМ!$A$39:$A$782,$A60,СВЦЭМ!$B$39:$B$782,I$45)+'СЕТ СН'!$G$11+СВЦЭМ!$D$10+'СЕТ СН'!$G$5-'СЕТ СН'!$G$21</f>
        <v>5466.3912273000005</v>
      </c>
      <c r="J60" s="36">
        <f>SUMIFS(СВЦЭМ!$D$39:$D$782,СВЦЭМ!$A$39:$A$782,$A60,СВЦЭМ!$B$39:$B$782,J$45)+'СЕТ СН'!$G$11+СВЦЭМ!$D$10+'СЕТ СН'!$G$5-'СЕТ СН'!$G$21</f>
        <v>5414.06870746</v>
      </c>
      <c r="K60" s="36">
        <f>SUMIFS(СВЦЭМ!$D$39:$D$782,СВЦЭМ!$A$39:$A$782,$A60,СВЦЭМ!$B$39:$B$782,K$45)+'СЕТ СН'!$G$11+СВЦЭМ!$D$10+'СЕТ СН'!$G$5-'СЕТ СН'!$G$21</f>
        <v>5390.9001581900002</v>
      </c>
      <c r="L60" s="36">
        <f>SUMIFS(СВЦЭМ!$D$39:$D$782,СВЦЭМ!$A$39:$A$782,$A60,СВЦЭМ!$B$39:$B$782,L$45)+'СЕТ СН'!$G$11+СВЦЭМ!$D$10+'СЕТ СН'!$G$5-'СЕТ СН'!$G$21</f>
        <v>5382.1399855</v>
      </c>
      <c r="M60" s="36">
        <f>SUMIFS(СВЦЭМ!$D$39:$D$782,СВЦЭМ!$A$39:$A$782,$A60,СВЦЭМ!$B$39:$B$782,M$45)+'СЕТ СН'!$G$11+СВЦЭМ!$D$10+'СЕТ СН'!$G$5-'СЕТ СН'!$G$21</f>
        <v>5388.7343598799998</v>
      </c>
      <c r="N60" s="36">
        <f>SUMIFS(СВЦЭМ!$D$39:$D$782,СВЦЭМ!$A$39:$A$782,$A60,СВЦЭМ!$B$39:$B$782,N$45)+'СЕТ СН'!$G$11+СВЦЭМ!$D$10+'СЕТ СН'!$G$5-'СЕТ СН'!$G$21</f>
        <v>5386.5617803200003</v>
      </c>
      <c r="O60" s="36">
        <f>SUMIFS(СВЦЭМ!$D$39:$D$782,СВЦЭМ!$A$39:$A$782,$A60,СВЦЭМ!$B$39:$B$782,O$45)+'СЕТ СН'!$G$11+СВЦЭМ!$D$10+'СЕТ СН'!$G$5-'СЕТ СН'!$G$21</f>
        <v>5407.3402326000005</v>
      </c>
      <c r="P60" s="36">
        <f>SUMIFS(СВЦЭМ!$D$39:$D$782,СВЦЭМ!$A$39:$A$782,$A60,СВЦЭМ!$B$39:$B$782,P$45)+'СЕТ СН'!$G$11+СВЦЭМ!$D$10+'СЕТ СН'!$G$5-'СЕТ СН'!$G$21</f>
        <v>5425.4502378100005</v>
      </c>
      <c r="Q60" s="36">
        <f>SUMIFS(СВЦЭМ!$D$39:$D$782,СВЦЭМ!$A$39:$A$782,$A60,СВЦЭМ!$B$39:$B$782,Q$45)+'СЕТ СН'!$G$11+СВЦЭМ!$D$10+'СЕТ СН'!$G$5-'СЕТ СН'!$G$21</f>
        <v>5450.3202109100002</v>
      </c>
      <c r="R60" s="36">
        <f>SUMIFS(СВЦЭМ!$D$39:$D$782,СВЦЭМ!$A$39:$A$782,$A60,СВЦЭМ!$B$39:$B$782,R$45)+'СЕТ СН'!$G$11+СВЦЭМ!$D$10+'СЕТ СН'!$G$5-'СЕТ СН'!$G$21</f>
        <v>5454.9080678600003</v>
      </c>
      <c r="S60" s="36">
        <f>SUMIFS(СВЦЭМ!$D$39:$D$782,СВЦЭМ!$A$39:$A$782,$A60,СВЦЭМ!$B$39:$B$782,S$45)+'СЕТ СН'!$G$11+СВЦЭМ!$D$10+'СЕТ СН'!$G$5-'СЕТ СН'!$G$21</f>
        <v>5425.8936055300001</v>
      </c>
      <c r="T60" s="36">
        <f>SUMIFS(СВЦЭМ!$D$39:$D$782,СВЦЭМ!$A$39:$A$782,$A60,СВЦЭМ!$B$39:$B$782,T$45)+'СЕТ СН'!$G$11+СВЦЭМ!$D$10+'СЕТ СН'!$G$5-'СЕТ СН'!$G$21</f>
        <v>5382.2596372300004</v>
      </c>
      <c r="U60" s="36">
        <f>SUMIFS(СВЦЭМ!$D$39:$D$782,СВЦЭМ!$A$39:$A$782,$A60,СВЦЭМ!$B$39:$B$782,U$45)+'СЕТ СН'!$G$11+СВЦЭМ!$D$10+'СЕТ СН'!$G$5-'СЕТ СН'!$G$21</f>
        <v>5367.3106117699999</v>
      </c>
      <c r="V60" s="36">
        <f>SUMIFS(СВЦЭМ!$D$39:$D$782,СВЦЭМ!$A$39:$A$782,$A60,СВЦЭМ!$B$39:$B$782,V$45)+'СЕТ СН'!$G$11+СВЦЭМ!$D$10+'СЕТ СН'!$G$5-'СЕТ СН'!$G$21</f>
        <v>5407.5550171699997</v>
      </c>
      <c r="W60" s="36">
        <f>SUMIFS(СВЦЭМ!$D$39:$D$782,СВЦЭМ!$A$39:$A$782,$A60,СВЦЭМ!$B$39:$B$782,W$45)+'СЕТ СН'!$G$11+СВЦЭМ!$D$10+'СЕТ СН'!$G$5-'СЕТ СН'!$G$21</f>
        <v>5424.6963751100002</v>
      </c>
      <c r="X60" s="36">
        <f>SUMIFS(СВЦЭМ!$D$39:$D$782,СВЦЭМ!$A$39:$A$782,$A60,СВЦЭМ!$B$39:$B$782,X$45)+'СЕТ СН'!$G$11+СВЦЭМ!$D$10+'СЕТ СН'!$G$5-'СЕТ СН'!$G$21</f>
        <v>5458.2666305600005</v>
      </c>
      <c r="Y60" s="36">
        <f>SUMIFS(СВЦЭМ!$D$39:$D$782,СВЦЭМ!$A$39:$A$782,$A60,СВЦЭМ!$B$39:$B$782,Y$45)+'СЕТ СН'!$G$11+СВЦЭМ!$D$10+'СЕТ СН'!$G$5-'СЕТ СН'!$G$21</f>
        <v>5482.1274464899998</v>
      </c>
    </row>
    <row r="61" spans="1:25" ht="15.75" x14ac:dyDescent="0.2">
      <c r="A61" s="35">
        <f t="shared" si="1"/>
        <v>45338</v>
      </c>
      <c r="B61" s="36">
        <f>SUMIFS(СВЦЭМ!$D$39:$D$782,СВЦЭМ!$A$39:$A$782,$A61,СВЦЭМ!$B$39:$B$782,B$45)+'СЕТ СН'!$G$11+СВЦЭМ!$D$10+'СЕТ СН'!$G$5-'СЕТ СН'!$G$21</f>
        <v>5490.7984736600001</v>
      </c>
      <c r="C61" s="36">
        <f>SUMIFS(СВЦЭМ!$D$39:$D$782,СВЦЭМ!$A$39:$A$782,$A61,СВЦЭМ!$B$39:$B$782,C$45)+'СЕТ СН'!$G$11+СВЦЭМ!$D$10+'СЕТ СН'!$G$5-'СЕТ СН'!$G$21</f>
        <v>5529.5291627000006</v>
      </c>
      <c r="D61" s="36">
        <f>SUMIFS(СВЦЭМ!$D$39:$D$782,СВЦЭМ!$A$39:$A$782,$A61,СВЦЭМ!$B$39:$B$782,D$45)+'СЕТ СН'!$G$11+СВЦЭМ!$D$10+'СЕТ СН'!$G$5-'СЕТ СН'!$G$21</f>
        <v>5549.0289895700007</v>
      </c>
      <c r="E61" s="36">
        <f>SUMIFS(СВЦЭМ!$D$39:$D$782,СВЦЭМ!$A$39:$A$782,$A61,СВЦЭМ!$B$39:$B$782,E$45)+'СЕТ СН'!$G$11+СВЦЭМ!$D$10+'СЕТ СН'!$G$5-'СЕТ СН'!$G$21</f>
        <v>5553.8210810600003</v>
      </c>
      <c r="F61" s="36">
        <f>SUMIFS(СВЦЭМ!$D$39:$D$782,СВЦЭМ!$A$39:$A$782,$A61,СВЦЭМ!$B$39:$B$782,F$45)+'СЕТ СН'!$G$11+СВЦЭМ!$D$10+'СЕТ СН'!$G$5-'СЕТ СН'!$G$21</f>
        <v>5551.3171626900003</v>
      </c>
      <c r="G61" s="36">
        <f>SUMIFS(СВЦЭМ!$D$39:$D$782,СВЦЭМ!$A$39:$A$782,$A61,СВЦЭМ!$B$39:$B$782,G$45)+'СЕТ СН'!$G$11+СВЦЭМ!$D$10+'СЕТ СН'!$G$5-'СЕТ СН'!$G$21</f>
        <v>5516.3935902600006</v>
      </c>
      <c r="H61" s="36">
        <f>SUMIFS(СВЦЭМ!$D$39:$D$782,СВЦЭМ!$A$39:$A$782,$A61,СВЦЭМ!$B$39:$B$782,H$45)+'СЕТ СН'!$G$11+СВЦЭМ!$D$10+'СЕТ СН'!$G$5-'СЕТ СН'!$G$21</f>
        <v>5470.5062859600002</v>
      </c>
      <c r="I61" s="36">
        <f>SUMIFS(СВЦЭМ!$D$39:$D$782,СВЦЭМ!$A$39:$A$782,$A61,СВЦЭМ!$B$39:$B$782,I$45)+'СЕТ СН'!$G$11+СВЦЭМ!$D$10+'СЕТ СН'!$G$5-'СЕТ СН'!$G$21</f>
        <v>5412.1637409600007</v>
      </c>
      <c r="J61" s="36">
        <f>SUMIFS(СВЦЭМ!$D$39:$D$782,СВЦЭМ!$A$39:$A$782,$A61,СВЦЭМ!$B$39:$B$782,J$45)+'СЕТ СН'!$G$11+СВЦЭМ!$D$10+'СЕТ СН'!$G$5-'СЕТ СН'!$G$21</f>
        <v>5359.8297034699999</v>
      </c>
      <c r="K61" s="36">
        <f>SUMIFS(СВЦЭМ!$D$39:$D$782,СВЦЭМ!$A$39:$A$782,$A61,СВЦЭМ!$B$39:$B$782,K$45)+'СЕТ СН'!$G$11+СВЦЭМ!$D$10+'СЕТ СН'!$G$5-'СЕТ СН'!$G$21</f>
        <v>5355.8884522200005</v>
      </c>
      <c r="L61" s="36">
        <f>SUMIFS(СВЦЭМ!$D$39:$D$782,СВЦЭМ!$A$39:$A$782,$A61,СВЦЭМ!$B$39:$B$782,L$45)+'СЕТ СН'!$G$11+СВЦЭМ!$D$10+'СЕТ СН'!$G$5-'СЕТ СН'!$G$21</f>
        <v>5361.44964944</v>
      </c>
      <c r="M61" s="36">
        <f>SUMIFS(СВЦЭМ!$D$39:$D$782,СВЦЭМ!$A$39:$A$782,$A61,СВЦЭМ!$B$39:$B$782,M$45)+'СЕТ СН'!$G$11+СВЦЭМ!$D$10+'СЕТ СН'!$G$5-'СЕТ СН'!$G$21</f>
        <v>5373.85982633</v>
      </c>
      <c r="N61" s="36">
        <f>SUMIFS(СВЦЭМ!$D$39:$D$782,СВЦЭМ!$A$39:$A$782,$A61,СВЦЭМ!$B$39:$B$782,N$45)+'СЕТ СН'!$G$11+СВЦЭМ!$D$10+'СЕТ СН'!$G$5-'СЕТ СН'!$G$21</f>
        <v>5385.6743049800007</v>
      </c>
      <c r="O61" s="36">
        <f>SUMIFS(СВЦЭМ!$D$39:$D$782,СВЦЭМ!$A$39:$A$782,$A61,СВЦЭМ!$B$39:$B$782,O$45)+'СЕТ СН'!$G$11+СВЦЭМ!$D$10+'СЕТ СН'!$G$5-'СЕТ СН'!$G$21</f>
        <v>5397.7832919400007</v>
      </c>
      <c r="P61" s="36">
        <f>SUMIFS(СВЦЭМ!$D$39:$D$782,СВЦЭМ!$A$39:$A$782,$A61,СВЦЭМ!$B$39:$B$782,P$45)+'СЕТ СН'!$G$11+СВЦЭМ!$D$10+'СЕТ СН'!$G$5-'СЕТ СН'!$G$21</f>
        <v>5415.8160781900006</v>
      </c>
      <c r="Q61" s="36">
        <f>SUMIFS(СВЦЭМ!$D$39:$D$782,СВЦЭМ!$A$39:$A$782,$A61,СВЦЭМ!$B$39:$B$782,Q$45)+'СЕТ СН'!$G$11+СВЦЭМ!$D$10+'СЕТ СН'!$G$5-'СЕТ СН'!$G$21</f>
        <v>5435.3926515399999</v>
      </c>
      <c r="R61" s="36">
        <f>SUMIFS(СВЦЭМ!$D$39:$D$782,СВЦЭМ!$A$39:$A$782,$A61,СВЦЭМ!$B$39:$B$782,R$45)+'СЕТ СН'!$G$11+СВЦЭМ!$D$10+'СЕТ СН'!$G$5-'СЕТ СН'!$G$21</f>
        <v>5439.4840915000004</v>
      </c>
      <c r="S61" s="36">
        <f>SUMIFS(СВЦЭМ!$D$39:$D$782,СВЦЭМ!$A$39:$A$782,$A61,СВЦЭМ!$B$39:$B$782,S$45)+'СЕТ СН'!$G$11+СВЦЭМ!$D$10+'СЕТ СН'!$G$5-'СЕТ СН'!$G$21</f>
        <v>5416.6795299599999</v>
      </c>
      <c r="T61" s="36">
        <f>SUMIFS(СВЦЭМ!$D$39:$D$782,СВЦЭМ!$A$39:$A$782,$A61,СВЦЭМ!$B$39:$B$782,T$45)+'СЕТ СН'!$G$11+СВЦЭМ!$D$10+'СЕТ СН'!$G$5-'СЕТ СН'!$G$21</f>
        <v>5373.4731782300005</v>
      </c>
      <c r="U61" s="36">
        <f>SUMIFS(СВЦЭМ!$D$39:$D$782,СВЦЭМ!$A$39:$A$782,$A61,СВЦЭМ!$B$39:$B$782,U$45)+'СЕТ СН'!$G$11+СВЦЭМ!$D$10+'СЕТ СН'!$G$5-'СЕТ СН'!$G$21</f>
        <v>5359.3481762299998</v>
      </c>
      <c r="V61" s="36">
        <f>SUMIFS(СВЦЭМ!$D$39:$D$782,СВЦЭМ!$A$39:$A$782,$A61,СВЦЭМ!$B$39:$B$782,V$45)+'СЕТ СН'!$G$11+СВЦЭМ!$D$10+'СЕТ СН'!$G$5-'СЕТ СН'!$G$21</f>
        <v>5399.1764922900002</v>
      </c>
      <c r="W61" s="36">
        <f>SUMIFS(СВЦЭМ!$D$39:$D$782,СВЦЭМ!$A$39:$A$782,$A61,СВЦЭМ!$B$39:$B$782,W$45)+'СЕТ СН'!$G$11+СВЦЭМ!$D$10+'СЕТ СН'!$G$5-'СЕТ СН'!$G$21</f>
        <v>5408.6856487800005</v>
      </c>
      <c r="X61" s="36">
        <f>SUMIFS(СВЦЭМ!$D$39:$D$782,СВЦЭМ!$A$39:$A$782,$A61,СВЦЭМ!$B$39:$B$782,X$45)+'СЕТ СН'!$G$11+СВЦЭМ!$D$10+'СЕТ СН'!$G$5-'СЕТ СН'!$G$21</f>
        <v>5448.9215308800003</v>
      </c>
      <c r="Y61" s="36">
        <f>SUMIFS(СВЦЭМ!$D$39:$D$782,СВЦЭМ!$A$39:$A$782,$A61,СВЦЭМ!$B$39:$B$782,Y$45)+'СЕТ СН'!$G$11+СВЦЭМ!$D$10+'СЕТ СН'!$G$5-'СЕТ СН'!$G$21</f>
        <v>5531.9342507000001</v>
      </c>
    </row>
    <row r="62" spans="1:25" ht="15.75" x14ac:dyDescent="0.2">
      <c r="A62" s="35">
        <f t="shared" si="1"/>
        <v>45339</v>
      </c>
      <c r="B62" s="36">
        <f>SUMIFS(СВЦЭМ!$D$39:$D$782,СВЦЭМ!$A$39:$A$782,$A62,СВЦЭМ!$B$39:$B$782,B$45)+'СЕТ СН'!$G$11+СВЦЭМ!$D$10+'СЕТ СН'!$G$5-'СЕТ СН'!$G$21</f>
        <v>5543.1443665900006</v>
      </c>
      <c r="C62" s="36">
        <f>SUMIFS(СВЦЭМ!$D$39:$D$782,СВЦЭМ!$A$39:$A$782,$A62,СВЦЭМ!$B$39:$B$782,C$45)+'СЕТ СН'!$G$11+СВЦЭМ!$D$10+'СЕТ СН'!$G$5-'СЕТ СН'!$G$21</f>
        <v>5540.3150716100008</v>
      </c>
      <c r="D62" s="36">
        <f>SUMIFS(СВЦЭМ!$D$39:$D$782,СВЦЭМ!$A$39:$A$782,$A62,СВЦЭМ!$B$39:$B$782,D$45)+'СЕТ СН'!$G$11+СВЦЭМ!$D$10+'СЕТ СН'!$G$5-'СЕТ СН'!$G$21</f>
        <v>5557.3570918500009</v>
      </c>
      <c r="E62" s="36">
        <f>SUMIFS(СВЦЭМ!$D$39:$D$782,СВЦЭМ!$A$39:$A$782,$A62,СВЦЭМ!$B$39:$B$782,E$45)+'СЕТ СН'!$G$11+СВЦЭМ!$D$10+'СЕТ СН'!$G$5-'СЕТ СН'!$G$21</f>
        <v>5549.1533320399994</v>
      </c>
      <c r="F62" s="36">
        <f>SUMIFS(СВЦЭМ!$D$39:$D$782,СВЦЭМ!$A$39:$A$782,$A62,СВЦЭМ!$B$39:$B$782,F$45)+'СЕТ СН'!$G$11+СВЦЭМ!$D$10+'СЕТ СН'!$G$5-'СЕТ СН'!$G$21</f>
        <v>5570.0949670900009</v>
      </c>
      <c r="G62" s="36">
        <f>SUMIFS(СВЦЭМ!$D$39:$D$782,СВЦЭМ!$A$39:$A$782,$A62,СВЦЭМ!$B$39:$B$782,G$45)+'СЕТ СН'!$G$11+СВЦЭМ!$D$10+'СЕТ СН'!$G$5-'СЕТ СН'!$G$21</f>
        <v>5554.3199880299999</v>
      </c>
      <c r="H62" s="36">
        <f>SUMIFS(СВЦЭМ!$D$39:$D$782,СВЦЭМ!$A$39:$A$782,$A62,СВЦЭМ!$B$39:$B$782,H$45)+'СЕТ СН'!$G$11+СВЦЭМ!$D$10+'СЕТ СН'!$G$5-'СЕТ СН'!$G$21</f>
        <v>5526.5386743800009</v>
      </c>
      <c r="I62" s="36">
        <f>SUMIFS(СВЦЭМ!$D$39:$D$782,СВЦЭМ!$A$39:$A$782,$A62,СВЦЭМ!$B$39:$B$782,I$45)+'СЕТ СН'!$G$11+СВЦЭМ!$D$10+'СЕТ СН'!$G$5-'СЕТ СН'!$G$21</f>
        <v>5480.79668098</v>
      </c>
      <c r="J62" s="36">
        <f>SUMIFS(СВЦЭМ!$D$39:$D$782,СВЦЭМ!$A$39:$A$782,$A62,СВЦЭМ!$B$39:$B$782,J$45)+'СЕТ СН'!$G$11+СВЦЭМ!$D$10+'СЕТ СН'!$G$5-'СЕТ СН'!$G$21</f>
        <v>5404.1050243999998</v>
      </c>
      <c r="K62" s="36">
        <f>SUMIFS(СВЦЭМ!$D$39:$D$782,СВЦЭМ!$A$39:$A$782,$A62,СВЦЭМ!$B$39:$B$782,K$45)+'СЕТ СН'!$G$11+СВЦЭМ!$D$10+'СЕТ СН'!$G$5-'СЕТ СН'!$G$21</f>
        <v>5348.8006004600002</v>
      </c>
      <c r="L62" s="36">
        <f>SUMIFS(СВЦЭМ!$D$39:$D$782,СВЦЭМ!$A$39:$A$782,$A62,СВЦЭМ!$B$39:$B$782,L$45)+'СЕТ СН'!$G$11+СВЦЭМ!$D$10+'СЕТ СН'!$G$5-'СЕТ СН'!$G$21</f>
        <v>5316.5540505600002</v>
      </c>
      <c r="M62" s="36">
        <f>SUMIFS(СВЦЭМ!$D$39:$D$782,СВЦЭМ!$A$39:$A$782,$A62,СВЦЭМ!$B$39:$B$782,M$45)+'СЕТ СН'!$G$11+СВЦЭМ!$D$10+'СЕТ СН'!$G$5-'СЕТ СН'!$G$21</f>
        <v>5325.4294049500004</v>
      </c>
      <c r="N62" s="36">
        <f>SUMIFS(СВЦЭМ!$D$39:$D$782,СВЦЭМ!$A$39:$A$782,$A62,СВЦЭМ!$B$39:$B$782,N$45)+'СЕТ СН'!$G$11+СВЦЭМ!$D$10+'СЕТ СН'!$G$5-'СЕТ СН'!$G$21</f>
        <v>5342.2742938500005</v>
      </c>
      <c r="O62" s="36">
        <f>SUMIFS(СВЦЭМ!$D$39:$D$782,СВЦЭМ!$A$39:$A$782,$A62,СВЦЭМ!$B$39:$B$782,O$45)+'СЕТ СН'!$G$11+СВЦЭМ!$D$10+'СЕТ СН'!$G$5-'СЕТ СН'!$G$21</f>
        <v>5373.5228199900002</v>
      </c>
      <c r="P62" s="36">
        <f>SUMIFS(СВЦЭМ!$D$39:$D$782,СВЦЭМ!$A$39:$A$782,$A62,СВЦЭМ!$B$39:$B$782,P$45)+'СЕТ СН'!$G$11+СВЦЭМ!$D$10+'СЕТ СН'!$G$5-'СЕТ СН'!$G$21</f>
        <v>5393.16017173</v>
      </c>
      <c r="Q62" s="36">
        <f>SUMIFS(СВЦЭМ!$D$39:$D$782,СВЦЭМ!$A$39:$A$782,$A62,СВЦЭМ!$B$39:$B$782,Q$45)+'СЕТ СН'!$G$11+СВЦЭМ!$D$10+'СЕТ СН'!$G$5-'СЕТ СН'!$G$21</f>
        <v>5408.9470753400001</v>
      </c>
      <c r="R62" s="36">
        <f>SUMIFS(СВЦЭМ!$D$39:$D$782,СВЦЭМ!$A$39:$A$782,$A62,СВЦЭМ!$B$39:$B$782,R$45)+'СЕТ СН'!$G$11+СВЦЭМ!$D$10+'СЕТ СН'!$G$5-'СЕТ СН'!$G$21</f>
        <v>5415.8963302299999</v>
      </c>
      <c r="S62" s="36">
        <f>SUMIFS(СВЦЭМ!$D$39:$D$782,СВЦЭМ!$A$39:$A$782,$A62,СВЦЭМ!$B$39:$B$782,S$45)+'СЕТ СН'!$G$11+СВЦЭМ!$D$10+'СЕТ СН'!$G$5-'СЕТ СН'!$G$21</f>
        <v>5394.2487031500004</v>
      </c>
      <c r="T62" s="36">
        <f>SUMIFS(СВЦЭМ!$D$39:$D$782,СВЦЭМ!$A$39:$A$782,$A62,СВЦЭМ!$B$39:$B$782,T$45)+'СЕТ СН'!$G$11+СВЦЭМ!$D$10+'СЕТ СН'!$G$5-'СЕТ СН'!$G$21</f>
        <v>5333.86427594</v>
      </c>
      <c r="U62" s="36">
        <f>SUMIFS(СВЦЭМ!$D$39:$D$782,СВЦЭМ!$A$39:$A$782,$A62,СВЦЭМ!$B$39:$B$782,U$45)+'СЕТ СН'!$G$11+СВЦЭМ!$D$10+'СЕТ СН'!$G$5-'СЕТ СН'!$G$21</f>
        <v>5315.81732629</v>
      </c>
      <c r="V62" s="36">
        <f>SUMIFS(СВЦЭМ!$D$39:$D$782,СВЦЭМ!$A$39:$A$782,$A62,СВЦЭМ!$B$39:$B$782,V$45)+'СЕТ СН'!$G$11+СВЦЭМ!$D$10+'СЕТ СН'!$G$5-'СЕТ СН'!$G$21</f>
        <v>5380.4702214999998</v>
      </c>
      <c r="W62" s="36">
        <f>SUMIFS(СВЦЭМ!$D$39:$D$782,СВЦЭМ!$A$39:$A$782,$A62,СВЦЭМ!$B$39:$B$782,W$45)+'СЕТ СН'!$G$11+СВЦЭМ!$D$10+'СЕТ СН'!$G$5-'СЕТ СН'!$G$21</f>
        <v>5407.2843748000005</v>
      </c>
      <c r="X62" s="36">
        <f>SUMIFS(СВЦЭМ!$D$39:$D$782,СВЦЭМ!$A$39:$A$782,$A62,СВЦЭМ!$B$39:$B$782,X$45)+'СЕТ СН'!$G$11+СВЦЭМ!$D$10+'СЕТ СН'!$G$5-'СЕТ СН'!$G$21</f>
        <v>5444.3678230700007</v>
      </c>
      <c r="Y62" s="36">
        <f>SUMIFS(СВЦЭМ!$D$39:$D$782,СВЦЭМ!$A$39:$A$782,$A62,СВЦЭМ!$B$39:$B$782,Y$45)+'СЕТ СН'!$G$11+СВЦЭМ!$D$10+'СЕТ СН'!$G$5-'СЕТ СН'!$G$21</f>
        <v>5471.88930308</v>
      </c>
    </row>
    <row r="63" spans="1:25" ht="15.75" x14ac:dyDescent="0.2">
      <c r="A63" s="35">
        <f t="shared" si="1"/>
        <v>45340</v>
      </c>
      <c r="B63" s="36">
        <f>SUMIFS(СВЦЭМ!$D$39:$D$782,СВЦЭМ!$A$39:$A$782,$A63,СВЦЭМ!$B$39:$B$782,B$45)+'СЕТ СН'!$G$11+СВЦЭМ!$D$10+'СЕТ СН'!$G$5-'СЕТ СН'!$G$21</f>
        <v>5491.7394625200004</v>
      </c>
      <c r="C63" s="36">
        <f>SUMIFS(СВЦЭМ!$D$39:$D$782,СВЦЭМ!$A$39:$A$782,$A63,СВЦЭМ!$B$39:$B$782,C$45)+'СЕТ СН'!$G$11+СВЦЭМ!$D$10+'СЕТ СН'!$G$5-'СЕТ СН'!$G$21</f>
        <v>5537.5826940799998</v>
      </c>
      <c r="D63" s="36">
        <f>SUMIFS(СВЦЭМ!$D$39:$D$782,СВЦЭМ!$A$39:$A$782,$A63,СВЦЭМ!$B$39:$B$782,D$45)+'СЕТ СН'!$G$11+СВЦЭМ!$D$10+'СЕТ СН'!$G$5-'СЕТ СН'!$G$21</f>
        <v>5523.4134044000002</v>
      </c>
      <c r="E63" s="36">
        <f>SUMIFS(СВЦЭМ!$D$39:$D$782,СВЦЭМ!$A$39:$A$782,$A63,СВЦЭМ!$B$39:$B$782,E$45)+'СЕТ СН'!$G$11+СВЦЭМ!$D$10+'СЕТ СН'!$G$5-'СЕТ СН'!$G$21</f>
        <v>5542.2588004500003</v>
      </c>
      <c r="F63" s="36">
        <f>SUMIFS(СВЦЭМ!$D$39:$D$782,СВЦЭМ!$A$39:$A$782,$A63,СВЦЭМ!$B$39:$B$782,F$45)+'СЕТ СН'!$G$11+СВЦЭМ!$D$10+'СЕТ СН'!$G$5-'СЕТ СН'!$G$21</f>
        <v>5534.1536512700004</v>
      </c>
      <c r="G63" s="36">
        <f>SUMIFS(СВЦЭМ!$D$39:$D$782,СВЦЭМ!$A$39:$A$782,$A63,СВЦЭМ!$B$39:$B$782,G$45)+'СЕТ СН'!$G$11+СВЦЭМ!$D$10+'СЕТ СН'!$G$5-'СЕТ СН'!$G$21</f>
        <v>5519.6835458400001</v>
      </c>
      <c r="H63" s="36">
        <f>SUMIFS(СВЦЭМ!$D$39:$D$782,СВЦЭМ!$A$39:$A$782,$A63,СВЦЭМ!$B$39:$B$782,H$45)+'СЕТ СН'!$G$11+СВЦЭМ!$D$10+'СЕТ СН'!$G$5-'СЕТ СН'!$G$21</f>
        <v>5490.4268933900003</v>
      </c>
      <c r="I63" s="36">
        <f>SUMIFS(СВЦЭМ!$D$39:$D$782,СВЦЭМ!$A$39:$A$782,$A63,СВЦЭМ!$B$39:$B$782,I$45)+'СЕТ СН'!$G$11+СВЦЭМ!$D$10+'СЕТ СН'!$G$5-'СЕТ СН'!$G$21</f>
        <v>5493.5156106100003</v>
      </c>
      <c r="J63" s="36">
        <f>SUMIFS(СВЦЭМ!$D$39:$D$782,СВЦЭМ!$A$39:$A$782,$A63,СВЦЭМ!$B$39:$B$782,J$45)+'СЕТ СН'!$G$11+СВЦЭМ!$D$10+'СЕТ СН'!$G$5-'СЕТ СН'!$G$21</f>
        <v>5385.3609571800007</v>
      </c>
      <c r="K63" s="36">
        <f>SUMIFS(СВЦЭМ!$D$39:$D$782,СВЦЭМ!$A$39:$A$782,$A63,СВЦЭМ!$B$39:$B$782,K$45)+'СЕТ СН'!$G$11+СВЦЭМ!$D$10+'СЕТ СН'!$G$5-'СЕТ СН'!$G$21</f>
        <v>5340.2302179899998</v>
      </c>
      <c r="L63" s="36">
        <f>SUMIFS(СВЦЭМ!$D$39:$D$782,СВЦЭМ!$A$39:$A$782,$A63,СВЦЭМ!$B$39:$B$782,L$45)+'СЕТ СН'!$G$11+СВЦЭМ!$D$10+'СЕТ СН'!$G$5-'СЕТ СН'!$G$21</f>
        <v>5305.8418027300004</v>
      </c>
      <c r="M63" s="36">
        <f>SUMIFS(СВЦЭМ!$D$39:$D$782,СВЦЭМ!$A$39:$A$782,$A63,СВЦЭМ!$B$39:$B$782,M$45)+'СЕТ СН'!$G$11+СВЦЭМ!$D$10+'СЕТ СН'!$G$5-'СЕТ СН'!$G$21</f>
        <v>5300.2258286900005</v>
      </c>
      <c r="N63" s="36">
        <f>SUMIFS(СВЦЭМ!$D$39:$D$782,СВЦЭМ!$A$39:$A$782,$A63,СВЦЭМ!$B$39:$B$782,N$45)+'СЕТ СН'!$G$11+СВЦЭМ!$D$10+'СЕТ СН'!$G$5-'СЕТ СН'!$G$21</f>
        <v>5318.7112464600004</v>
      </c>
      <c r="O63" s="36">
        <f>SUMIFS(СВЦЭМ!$D$39:$D$782,СВЦЭМ!$A$39:$A$782,$A63,СВЦЭМ!$B$39:$B$782,O$45)+'СЕТ СН'!$G$11+СВЦЭМ!$D$10+'СЕТ СН'!$G$5-'СЕТ СН'!$G$21</f>
        <v>5343.1454632200002</v>
      </c>
      <c r="P63" s="36">
        <f>SUMIFS(СВЦЭМ!$D$39:$D$782,СВЦЭМ!$A$39:$A$782,$A63,СВЦЭМ!$B$39:$B$782,P$45)+'СЕТ СН'!$G$11+СВЦЭМ!$D$10+'СЕТ СН'!$G$5-'СЕТ СН'!$G$21</f>
        <v>5363.7888532200004</v>
      </c>
      <c r="Q63" s="36">
        <f>SUMIFS(СВЦЭМ!$D$39:$D$782,СВЦЭМ!$A$39:$A$782,$A63,СВЦЭМ!$B$39:$B$782,Q$45)+'СЕТ СН'!$G$11+СВЦЭМ!$D$10+'СЕТ СН'!$G$5-'СЕТ СН'!$G$21</f>
        <v>5384.59106238</v>
      </c>
      <c r="R63" s="36">
        <f>SUMIFS(СВЦЭМ!$D$39:$D$782,СВЦЭМ!$A$39:$A$782,$A63,СВЦЭМ!$B$39:$B$782,R$45)+'СЕТ СН'!$G$11+СВЦЭМ!$D$10+'СЕТ СН'!$G$5-'СЕТ СН'!$G$21</f>
        <v>5383.8504933200002</v>
      </c>
      <c r="S63" s="36">
        <f>SUMIFS(СВЦЭМ!$D$39:$D$782,СВЦЭМ!$A$39:$A$782,$A63,СВЦЭМ!$B$39:$B$782,S$45)+'СЕТ СН'!$G$11+СВЦЭМ!$D$10+'СЕТ СН'!$G$5-'СЕТ СН'!$G$21</f>
        <v>5351.7910675800003</v>
      </c>
      <c r="T63" s="36">
        <f>SUMIFS(СВЦЭМ!$D$39:$D$782,СВЦЭМ!$A$39:$A$782,$A63,СВЦЭМ!$B$39:$B$782,T$45)+'СЕТ СН'!$G$11+СВЦЭМ!$D$10+'СЕТ СН'!$G$5-'СЕТ СН'!$G$21</f>
        <v>5300.4437414200002</v>
      </c>
      <c r="U63" s="36">
        <f>SUMIFS(СВЦЭМ!$D$39:$D$782,СВЦЭМ!$A$39:$A$782,$A63,СВЦЭМ!$B$39:$B$782,U$45)+'СЕТ СН'!$G$11+СВЦЭМ!$D$10+'СЕТ СН'!$G$5-'СЕТ СН'!$G$21</f>
        <v>5271.6464678100001</v>
      </c>
      <c r="V63" s="36">
        <f>SUMIFS(СВЦЭМ!$D$39:$D$782,СВЦЭМ!$A$39:$A$782,$A63,СВЦЭМ!$B$39:$B$782,V$45)+'СЕТ СН'!$G$11+СВЦЭМ!$D$10+'СЕТ СН'!$G$5-'СЕТ СН'!$G$21</f>
        <v>5334.2586547400006</v>
      </c>
      <c r="W63" s="36">
        <f>SUMIFS(СВЦЭМ!$D$39:$D$782,СВЦЭМ!$A$39:$A$782,$A63,СВЦЭМ!$B$39:$B$782,W$45)+'СЕТ СН'!$G$11+СВЦЭМ!$D$10+'СЕТ СН'!$G$5-'СЕТ СН'!$G$21</f>
        <v>5356.8745160600001</v>
      </c>
      <c r="X63" s="36">
        <f>SUMIFS(СВЦЭМ!$D$39:$D$782,СВЦЭМ!$A$39:$A$782,$A63,СВЦЭМ!$B$39:$B$782,X$45)+'СЕТ СН'!$G$11+СВЦЭМ!$D$10+'СЕТ СН'!$G$5-'СЕТ СН'!$G$21</f>
        <v>5386.1705421799998</v>
      </c>
      <c r="Y63" s="36">
        <f>SUMIFS(СВЦЭМ!$D$39:$D$782,СВЦЭМ!$A$39:$A$782,$A63,СВЦЭМ!$B$39:$B$782,Y$45)+'СЕТ СН'!$G$11+СВЦЭМ!$D$10+'СЕТ СН'!$G$5-'СЕТ СН'!$G$21</f>
        <v>5420.3193146399999</v>
      </c>
    </row>
    <row r="64" spans="1:25" ht="15.75" x14ac:dyDescent="0.2">
      <c r="A64" s="35">
        <f t="shared" si="1"/>
        <v>45341</v>
      </c>
      <c r="B64" s="36">
        <f>SUMIFS(СВЦЭМ!$D$39:$D$782,СВЦЭМ!$A$39:$A$782,$A64,СВЦЭМ!$B$39:$B$782,B$45)+'СЕТ СН'!$G$11+СВЦЭМ!$D$10+'СЕТ СН'!$G$5-'СЕТ СН'!$G$21</f>
        <v>5462.9169759800006</v>
      </c>
      <c r="C64" s="36">
        <f>SUMIFS(СВЦЭМ!$D$39:$D$782,СВЦЭМ!$A$39:$A$782,$A64,СВЦЭМ!$B$39:$B$782,C$45)+'СЕТ СН'!$G$11+СВЦЭМ!$D$10+'СЕТ СН'!$G$5-'СЕТ СН'!$G$21</f>
        <v>5504.9742565300003</v>
      </c>
      <c r="D64" s="36">
        <f>SUMIFS(СВЦЭМ!$D$39:$D$782,СВЦЭМ!$A$39:$A$782,$A64,СВЦЭМ!$B$39:$B$782,D$45)+'СЕТ СН'!$G$11+СВЦЭМ!$D$10+'СЕТ СН'!$G$5-'СЕТ СН'!$G$21</f>
        <v>5519.3175140900003</v>
      </c>
      <c r="E64" s="36">
        <f>SUMIFS(СВЦЭМ!$D$39:$D$782,СВЦЭМ!$A$39:$A$782,$A64,СВЦЭМ!$B$39:$B$782,E$45)+'СЕТ СН'!$G$11+СВЦЭМ!$D$10+'СЕТ СН'!$G$5-'СЕТ СН'!$G$21</f>
        <v>5531.3702360200004</v>
      </c>
      <c r="F64" s="36">
        <f>SUMIFS(СВЦЭМ!$D$39:$D$782,СВЦЭМ!$A$39:$A$782,$A64,СВЦЭМ!$B$39:$B$782,F$45)+'СЕТ СН'!$G$11+СВЦЭМ!$D$10+'СЕТ СН'!$G$5-'СЕТ СН'!$G$21</f>
        <v>5525.0482669600005</v>
      </c>
      <c r="G64" s="36">
        <f>SUMIFS(СВЦЭМ!$D$39:$D$782,СВЦЭМ!$A$39:$A$782,$A64,СВЦЭМ!$B$39:$B$782,G$45)+'СЕТ СН'!$G$11+СВЦЭМ!$D$10+'СЕТ СН'!$G$5-'СЕТ СН'!$G$21</f>
        <v>5531.9872421399996</v>
      </c>
      <c r="H64" s="36">
        <f>SUMIFS(СВЦЭМ!$D$39:$D$782,СВЦЭМ!$A$39:$A$782,$A64,СВЦЭМ!$B$39:$B$782,H$45)+'СЕТ СН'!$G$11+СВЦЭМ!$D$10+'СЕТ СН'!$G$5-'СЕТ СН'!$G$21</f>
        <v>5472.5329408100006</v>
      </c>
      <c r="I64" s="36">
        <f>SUMIFS(СВЦЭМ!$D$39:$D$782,СВЦЭМ!$A$39:$A$782,$A64,СВЦЭМ!$B$39:$B$782,I$45)+'СЕТ СН'!$G$11+СВЦЭМ!$D$10+'СЕТ СН'!$G$5-'СЕТ СН'!$G$21</f>
        <v>5425.3935244300001</v>
      </c>
      <c r="J64" s="36">
        <f>SUMIFS(СВЦЭМ!$D$39:$D$782,СВЦЭМ!$A$39:$A$782,$A64,СВЦЭМ!$B$39:$B$782,J$45)+'СЕТ СН'!$G$11+СВЦЭМ!$D$10+'СЕТ СН'!$G$5-'СЕТ СН'!$G$21</f>
        <v>5397.9418531800002</v>
      </c>
      <c r="K64" s="36">
        <f>SUMIFS(СВЦЭМ!$D$39:$D$782,СВЦЭМ!$A$39:$A$782,$A64,СВЦЭМ!$B$39:$B$782,K$45)+'СЕТ СН'!$G$11+СВЦЭМ!$D$10+'СЕТ СН'!$G$5-'СЕТ СН'!$G$21</f>
        <v>5401.2922601</v>
      </c>
      <c r="L64" s="36">
        <f>SUMIFS(СВЦЭМ!$D$39:$D$782,СВЦЭМ!$A$39:$A$782,$A64,СВЦЭМ!$B$39:$B$782,L$45)+'СЕТ СН'!$G$11+СВЦЭМ!$D$10+'СЕТ СН'!$G$5-'СЕТ СН'!$G$21</f>
        <v>5394.0654822200004</v>
      </c>
      <c r="M64" s="36">
        <f>SUMIFS(СВЦЭМ!$D$39:$D$782,СВЦЭМ!$A$39:$A$782,$A64,СВЦЭМ!$B$39:$B$782,M$45)+'СЕТ СН'!$G$11+СВЦЭМ!$D$10+'СЕТ СН'!$G$5-'СЕТ СН'!$G$21</f>
        <v>5418.6202868500004</v>
      </c>
      <c r="N64" s="36">
        <f>SUMIFS(СВЦЭМ!$D$39:$D$782,СВЦЭМ!$A$39:$A$782,$A64,СВЦЭМ!$B$39:$B$782,N$45)+'СЕТ СН'!$G$11+СВЦЭМ!$D$10+'СЕТ СН'!$G$5-'СЕТ СН'!$G$21</f>
        <v>5408.93999669</v>
      </c>
      <c r="O64" s="36">
        <f>SUMIFS(СВЦЭМ!$D$39:$D$782,СВЦЭМ!$A$39:$A$782,$A64,СВЦЭМ!$B$39:$B$782,O$45)+'СЕТ СН'!$G$11+СВЦЭМ!$D$10+'СЕТ СН'!$G$5-'СЕТ СН'!$G$21</f>
        <v>5419.2431062000005</v>
      </c>
      <c r="P64" s="36">
        <f>SUMIFS(СВЦЭМ!$D$39:$D$782,СВЦЭМ!$A$39:$A$782,$A64,СВЦЭМ!$B$39:$B$782,P$45)+'СЕТ СН'!$G$11+СВЦЭМ!$D$10+'СЕТ СН'!$G$5-'СЕТ СН'!$G$21</f>
        <v>5440.4838445599999</v>
      </c>
      <c r="Q64" s="36">
        <f>SUMIFS(СВЦЭМ!$D$39:$D$782,СВЦЭМ!$A$39:$A$782,$A64,СВЦЭМ!$B$39:$B$782,Q$45)+'СЕТ СН'!$G$11+СВЦЭМ!$D$10+'СЕТ СН'!$G$5-'СЕТ СН'!$G$21</f>
        <v>5457.2760152999999</v>
      </c>
      <c r="R64" s="36">
        <f>SUMIFS(СВЦЭМ!$D$39:$D$782,СВЦЭМ!$A$39:$A$782,$A64,СВЦЭМ!$B$39:$B$782,R$45)+'СЕТ СН'!$G$11+СВЦЭМ!$D$10+'СЕТ СН'!$G$5-'СЕТ СН'!$G$21</f>
        <v>5453.0292559</v>
      </c>
      <c r="S64" s="36">
        <f>SUMIFS(СВЦЭМ!$D$39:$D$782,СВЦЭМ!$A$39:$A$782,$A64,СВЦЭМ!$B$39:$B$782,S$45)+'СЕТ СН'!$G$11+СВЦЭМ!$D$10+'СЕТ СН'!$G$5-'СЕТ СН'!$G$21</f>
        <v>5430.9074791500007</v>
      </c>
      <c r="T64" s="36">
        <f>SUMIFS(СВЦЭМ!$D$39:$D$782,СВЦЭМ!$A$39:$A$782,$A64,СВЦЭМ!$B$39:$B$782,T$45)+'СЕТ СН'!$G$11+СВЦЭМ!$D$10+'СЕТ СН'!$G$5-'СЕТ СН'!$G$21</f>
        <v>5387.0900813000007</v>
      </c>
      <c r="U64" s="36">
        <f>SUMIFS(СВЦЭМ!$D$39:$D$782,СВЦЭМ!$A$39:$A$782,$A64,СВЦЭМ!$B$39:$B$782,U$45)+'СЕТ СН'!$G$11+СВЦЭМ!$D$10+'СЕТ СН'!$G$5-'СЕТ СН'!$G$21</f>
        <v>5353.68194374</v>
      </c>
      <c r="V64" s="36">
        <f>SUMIFS(СВЦЭМ!$D$39:$D$782,СВЦЭМ!$A$39:$A$782,$A64,СВЦЭМ!$B$39:$B$782,V$45)+'СЕТ СН'!$G$11+СВЦЭМ!$D$10+'СЕТ СН'!$G$5-'СЕТ СН'!$G$21</f>
        <v>5395.0393162</v>
      </c>
      <c r="W64" s="36">
        <f>SUMIFS(СВЦЭМ!$D$39:$D$782,СВЦЭМ!$A$39:$A$782,$A64,СВЦЭМ!$B$39:$B$782,W$45)+'СЕТ СН'!$G$11+СВЦЭМ!$D$10+'СЕТ СН'!$G$5-'СЕТ СН'!$G$21</f>
        <v>5407.8513939800005</v>
      </c>
      <c r="X64" s="36">
        <f>SUMIFS(СВЦЭМ!$D$39:$D$782,СВЦЭМ!$A$39:$A$782,$A64,СВЦЭМ!$B$39:$B$782,X$45)+'СЕТ СН'!$G$11+СВЦЭМ!$D$10+'СЕТ СН'!$G$5-'СЕТ СН'!$G$21</f>
        <v>5427.4790300599998</v>
      </c>
      <c r="Y64" s="36">
        <f>SUMIFS(СВЦЭМ!$D$39:$D$782,СВЦЭМ!$A$39:$A$782,$A64,СВЦЭМ!$B$39:$B$782,Y$45)+'СЕТ СН'!$G$11+СВЦЭМ!$D$10+'СЕТ СН'!$G$5-'СЕТ СН'!$G$21</f>
        <v>5462.1962936800001</v>
      </c>
    </row>
    <row r="65" spans="1:27" ht="15.75" x14ac:dyDescent="0.2">
      <c r="A65" s="35">
        <f t="shared" si="1"/>
        <v>45342</v>
      </c>
      <c r="B65" s="36">
        <f>SUMIFS(СВЦЭМ!$D$39:$D$782,СВЦЭМ!$A$39:$A$782,$A65,СВЦЭМ!$B$39:$B$782,B$45)+'СЕТ СН'!$G$11+СВЦЭМ!$D$10+'СЕТ СН'!$G$5-'СЕТ СН'!$G$21</f>
        <v>5436.1540790600002</v>
      </c>
      <c r="C65" s="36">
        <f>SUMIFS(СВЦЭМ!$D$39:$D$782,СВЦЭМ!$A$39:$A$782,$A65,СВЦЭМ!$B$39:$B$782,C$45)+'СЕТ СН'!$G$11+СВЦЭМ!$D$10+'СЕТ СН'!$G$5-'СЕТ СН'!$G$21</f>
        <v>5452.7152762300002</v>
      </c>
      <c r="D65" s="36">
        <f>SUMIFS(СВЦЭМ!$D$39:$D$782,СВЦЭМ!$A$39:$A$782,$A65,СВЦЭМ!$B$39:$B$782,D$45)+'СЕТ СН'!$G$11+СВЦЭМ!$D$10+'СЕТ СН'!$G$5-'СЕТ СН'!$G$21</f>
        <v>5470.0149105500004</v>
      </c>
      <c r="E65" s="36">
        <f>SUMIFS(СВЦЭМ!$D$39:$D$782,СВЦЭМ!$A$39:$A$782,$A65,СВЦЭМ!$B$39:$B$782,E$45)+'СЕТ СН'!$G$11+СВЦЭМ!$D$10+'СЕТ СН'!$G$5-'СЕТ СН'!$G$21</f>
        <v>5491.5773210000007</v>
      </c>
      <c r="F65" s="36">
        <f>SUMIFS(СВЦЭМ!$D$39:$D$782,СВЦЭМ!$A$39:$A$782,$A65,СВЦЭМ!$B$39:$B$782,F$45)+'СЕТ СН'!$G$11+СВЦЭМ!$D$10+'СЕТ СН'!$G$5-'СЕТ СН'!$G$21</f>
        <v>5478.9818730900006</v>
      </c>
      <c r="G65" s="36">
        <f>SUMIFS(СВЦЭМ!$D$39:$D$782,СВЦЭМ!$A$39:$A$782,$A65,СВЦЭМ!$B$39:$B$782,G$45)+'СЕТ СН'!$G$11+СВЦЭМ!$D$10+'СЕТ СН'!$G$5-'СЕТ СН'!$G$21</f>
        <v>5455.9967301200004</v>
      </c>
      <c r="H65" s="36">
        <f>SUMIFS(СВЦЭМ!$D$39:$D$782,СВЦЭМ!$A$39:$A$782,$A65,СВЦЭМ!$B$39:$B$782,H$45)+'СЕТ СН'!$G$11+СВЦЭМ!$D$10+'СЕТ СН'!$G$5-'СЕТ СН'!$G$21</f>
        <v>5410.6112882800007</v>
      </c>
      <c r="I65" s="36">
        <f>SUMIFS(СВЦЭМ!$D$39:$D$782,СВЦЭМ!$A$39:$A$782,$A65,СВЦЭМ!$B$39:$B$782,I$45)+'СЕТ СН'!$G$11+СВЦЭМ!$D$10+'СЕТ СН'!$G$5-'СЕТ СН'!$G$21</f>
        <v>5369.1599293600002</v>
      </c>
      <c r="J65" s="36">
        <f>SUMIFS(СВЦЭМ!$D$39:$D$782,СВЦЭМ!$A$39:$A$782,$A65,СВЦЭМ!$B$39:$B$782,J$45)+'СЕТ СН'!$G$11+СВЦЭМ!$D$10+'СЕТ СН'!$G$5-'СЕТ СН'!$G$21</f>
        <v>5282.8223163000002</v>
      </c>
      <c r="K65" s="36">
        <f>SUMIFS(СВЦЭМ!$D$39:$D$782,СВЦЭМ!$A$39:$A$782,$A65,СВЦЭМ!$B$39:$B$782,K$45)+'СЕТ СН'!$G$11+СВЦЭМ!$D$10+'СЕТ СН'!$G$5-'СЕТ СН'!$G$21</f>
        <v>5281.4799117900002</v>
      </c>
      <c r="L65" s="36">
        <f>SUMIFS(СВЦЭМ!$D$39:$D$782,СВЦЭМ!$A$39:$A$782,$A65,СВЦЭМ!$B$39:$B$782,L$45)+'СЕТ СН'!$G$11+СВЦЭМ!$D$10+'СЕТ СН'!$G$5-'СЕТ СН'!$G$21</f>
        <v>5275.0597131699997</v>
      </c>
      <c r="M65" s="36">
        <f>SUMIFS(СВЦЭМ!$D$39:$D$782,СВЦЭМ!$A$39:$A$782,$A65,СВЦЭМ!$B$39:$B$782,M$45)+'СЕТ СН'!$G$11+СВЦЭМ!$D$10+'СЕТ СН'!$G$5-'СЕТ СН'!$G$21</f>
        <v>5299.4328699400003</v>
      </c>
      <c r="N65" s="36">
        <f>SUMIFS(СВЦЭМ!$D$39:$D$782,СВЦЭМ!$A$39:$A$782,$A65,СВЦЭМ!$B$39:$B$782,N$45)+'СЕТ СН'!$G$11+СВЦЭМ!$D$10+'СЕТ СН'!$G$5-'СЕТ СН'!$G$21</f>
        <v>5286.41761021</v>
      </c>
      <c r="O65" s="36">
        <f>SUMIFS(СВЦЭМ!$D$39:$D$782,СВЦЭМ!$A$39:$A$782,$A65,СВЦЭМ!$B$39:$B$782,O$45)+'СЕТ СН'!$G$11+СВЦЭМ!$D$10+'СЕТ СН'!$G$5-'СЕТ СН'!$G$21</f>
        <v>5305.8975866999999</v>
      </c>
      <c r="P65" s="36">
        <f>SUMIFS(СВЦЭМ!$D$39:$D$782,СВЦЭМ!$A$39:$A$782,$A65,СВЦЭМ!$B$39:$B$782,P$45)+'СЕТ СН'!$G$11+СВЦЭМ!$D$10+'СЕТ СН'!$G$5-'СЕТ СН'!$G$21</f>
        <v>5327.4923734000004</v>
      </c>
      <c r="Q65" s="36">
        <f>SUMIFS(СВЦЭМ!$D$39:$D$782,СВЦЭМ!$A$39:$A$782,$A65,СВЦЭМ!$B$39:$B$782,Q$45)+'СЕТ СН'!$G$11+СВЦЭМ!$D$10+'СЕТ СН'!$G$5-'СЕТ СН'!$G$21</f>
        <v>5337.11867153</v>
      </c>
      <c r="R65" s="36">
        <f>SUMIFS(СВЦЭМ!$D$39:$D$782,СВЦЭМ!$A$39:$A$782,$A65,СВЦЭМ!$B$39:$B$782,R$45)+'СЕТ СН'!$G$11+СВЦЭМ!$D$10+'СЕТ СН'!$G$5-'СЕТ СН'!$G$21</f>
        <v>5336.4294500900005</v>
      </c>
      <c r="S65" s="36">
        <f>SUMIFS(СВЦЭМ!$D$39:$D$782,СВЦЭМ!$A$39:$A$782,$A65,СВЦЭМ!$B$39:$B$782,S$45)+'СЕТ СН'!$G$11+СВЦЭМ!$D$10+'СЕТ СН'!$G$5-'СЕТ СН'!$G$21</f>
        <v>5304.72509051</v>
      </c>
      <c r="T65" s="36">
        <f>SUMIFS(СВЦЭМ!$D$39:$D$782,СВЦЭМ!$A$39:$A$782,$A65,СВЦЭМ!$B$39:$B$782,T$45)+'СЕТ СН'!$G$11+СВЦЭМ!$D$10+'СЕТ СН'!$G$5-'СЕТ СН'!$G$21</f>
        <v>5253.1331989299997</v>
      </c>
      <c r="U65" s="36">
        <f>SUMIFS(СВЦЭМ!$D$39:$D$782,СВЦЭМ!$A$39:$A$782,$A65,СВЦЭМ!$B$39:$B$782,U$45)+'СЕТ СН'!$G$11+СВЦЭМ!$D$10+'СЕТ СН'!$G$5-'СЕТ СН'!$G$21</f>
        <v>5249.5986403200004</v>
      </c>
      <c r="V65" s="36">
        <f>SUMIFS(СВЦЭМ!$D$39:$D$782,СВЦЭМ!$A$39:$A$782,$A65,СВЦЭМ!$B$39:$B$782,V$45)+'СЕТ СН'!$G$11+СВЦЭМ!$D$10+'СЕТ СН'!$G$5-'СЕТ СН'!$G$21</f>
        <v>5326.6580201400002</v>
      </c>
      <c r="W65" s="36">
        <f>SUMIFS(СВЦЭМ!$D$39:$D$782,СВЦЭМ!$A$39:$A$782,$A65,СВЦЭМ!$B$39:$B$782,W$45)+'СЕТ СН'!$G$11+СВЦЭМ!$D$10+'СЕТ СН'!$G$5-'СЕТ СН'!$G$21</f>
        <v>5345.2631771699998</v>
      </c>
      <c r="X65" s="36">
        <f>SUMIFS(СВЦЭМ!$D$39:$D$782,СВЦЭМ!$A$39:$A$782,$A65,СВЦЭМ!$B$39:$B$782,X$45)+'СЕТ СН'!$G$11+СВЦЭМ!$D$10+'СЕТ СН'!$G$5-'СЕТ СН'!$G$21</f>
        <v>5358.2229029400005</v>
      </c>
      <c r="Y65" s="36">
        <f>SUMIFS(СВЦЭМ!$D$39:$D$782,СВЦЭМ!$A$39:$A$782,$A65,СВЦЭМ!$B$39:$B$782,Y$45)+'СЕТ СН'!$G$11+СВЦЭМ!$D$10+'СЕТ СН'!$G$5-'СЕТ СН'!$G$21</f>
        <v>5391.4502379000005</v>
      </c>
    </row>
    <row r="66" spans="1:27" ht="15.75" x14ac:dyDescent="0.2">
      <c r="A66" s="35">
        <f t="shared" si="1"/>
        <v>45343</v>
      </c>
      <c r="B66" s="36">
        <f>SUMIFS(СВЦЭМ!$D$39:$D$782,СВЦЭМ!$A$39:$A$782,$A66,СВЦЭМ!$B$39:$B$782,B$45)+'СЕТ СН'!$G$11+СВЦЭМ!$D$10+'СЕТ СН'!$G$5-'СЕТ СН'!$G$21</f>
        <v>5403.0381219299998</v>
      </c>
      <c r="C66" s="36">
        <f>SUMIFS(СВЦЭМ!$D$39:$D$782,СВЦЭМ!$A$39:$A$782,$A66,СВЦЭМ!$B$39:$B$782,C$45)+'СЕТ СН'!$G$11+СВЦЭМ!$D$10+'СЕТ СН'!$G$5-'СЕТ СН'!$G$21</f>
        <v>5441.24503353</v>
      </c>
      <c r="D66" s="36">
        <f>SUMIFS(СВЦЭМ!$D$39:$D$782,СВЦЭМ!$A$39:$A$782,$A66,СВЦЭМ!$B$39:$B$782,D$45)+'СЕТ СН'!$G$11+СВЦЭМ!$D$10+'СЕТ СН'!$G$5-'СЕТ СН'!$G$21</f>
        <v>5457.1560334300002</v>
      </c>
      <c r="E66" s="36">
        <f>SUMIFS(СВЦЭМ!$D$39:$D$782,СВЦЭМ!$A$39:$A$782,$A66,СВЦЭМ!$B$39:$B$782,E$45)+'СЕТ СН'!$G$11+СВЦЭМ!$D$10+'СЕТ СН'!$G$5-'СЕТ СН'!$G$21</f>
        <v>5474.2109987100002</v>
      </c>
      <c r="F66" s="36">
        <f>SUMIFS(СВЦЭМ!$D$39:$D$782,СВЦЭМ!$A$39:$A$782,$A66,СВЦЭМ!$B$39:$B$782,F$45)+'СЕТ СН'!$G$11+СВЦЭМ!$D$10+'СЕТ СН'!$G$5-'СЕТ СН'!$G$21</f>
        <v>5461.3239886299998</v>
      </c>
      <c r="G66" s="36">
        <f>SUMIFS(СВЦЭМ!$D$39:$D$782,СВЦЭМ!$A$39:$A$782,$A66,СВЦЭМ!$B$39:$B$782,G$45)+'СЕТ СН'!$G$11+СВЦЭМ!$D$10+'СЕТ СН'!$G$5-'СЕТ СН'!$G$21</f>
        <v>5439.3125422700004</v>
      </c>
      <c r="H66" s="36">
        <f>SUMIFS(СВЦЭМ!$D$39:$D$782,СВЦЭМ!$A$39:$A$782,$A66,СВЦЭМ!$B$39:$B$782,H$45)+'СЕТ СН'!$G$11+СВЦЭМ!$D$10+'СЕТ СН'!$G$5-'СЕТ СН'!$G$21</f>
        <v>5378.3769535299998</v>
      </c>
      <c r="I66" s="36">
        <f>SUMIFS(СВЦЭМ!$D$39:$D$782,СВЦЭМ!$A$39:$A$782,$A66,СВЦЭМ!$B$39:$B$782,I$45)+'СЕТ СН'!$G$11+СВЦЭМ!$D$10+'СЕТ СН'!$G$5-'СЕТ СН'!$G$21</f>
        <v>5320.4029828900002</v>
      </c>
      <c r="J66" s="36">
        <f>SUMIFS(СВЦЭМ!$D$39:$D$782,СВЦЭМ!$A$39:$A$782,$A66,СВЦЭМ!$B$39:$B$782,J$45)+'СЕТ СН'!$G$11+СВЦЭМ!$D$10+'СЕТ СН'!$G$5-'СЕТ СН'!$G$21</f>
        <v>5311.6360406500007</v>
      </c>
      <c r="K66" s="36">
        <f>SUMIFS(СВЦЭМ!$D$39:$D$782,СВЦЭМ!$A$39:$A$782,$A66,СВЦЭМ!$B$39:$B$782,K$45)+'СЕТ СН'!$G$11+СВЦЭМ!$D$10+'СЕТ СН'!$G$5-'СЕТ СН'!$G$21</f>
        <v>5313.9654635200004</v>
      </c>
      <c r="L66" s="36">
        <f>SUMIFS(СВЦЭМ!$D$39:$D$782,СВЦЭМ!$A$39:$A$782,$A66,СВЦЭМ!$B$39:$B$782,L$45)+'СЕТ СН'!$G$11+СВЦЭМ!$D$10+'СЕТ СН'!$G$5-'СЕТ СН'!$G$21</f>
        <v>5309.7501090000005</v>
      </c>
      <c r="M66" s="36">
        <f>SUMIFS(СВЦЭМ!$D$39:$D$782,СВЦЭМ!$A$39:$A$782,$A66,СВЦЭМ!$B$39:$B$782,M$45)+'СЕТ СН'!$G$11+СВЦЭМ!$D$10+'СЕТ СН'!$G$5-'СЕТ СН'!$G$21</f>
        <v>5330.0886829600004</v>
      </c>
      <c r="N66" s="36">
        <f>SUMIFS(СВЦЭМ!$D$39:$D$782,СВЦЭМ!$A$39:$A$782,$A66,СВЦЭМ!$B$39:$B$782,N$45)+'СЕТ СН'!$G$11+СВЦЭМ!$D$10+'СЕТ СН'!$G$5-'СЕТ СН'!$G$21</f>
        <v>5326.1096221799999</v>
      </c>
      <c r="O66" s="36">
        <f>SUMIFS(СВЦЭМ!$D$39:$D$782,СВЦЭМ!$A$39:$A$782,$A66,СВЦЭМ!$B$39:$B$782,O$45)+'СЕТ СН'!$G$11+СВЦЭМ!$D$10+'СЕТ СН'!$G$5-'СЕТ СН'!$G$21</f>
        <v>5352.3841272700001</v>
      </c>
      <c r="P66" s="36">
        <f>SUMIFS(СВЦЭМ!$D$39:$D$782,СВЦЭМ!$A$39:$A$782,$A66,СВЦЭМ!$B$39:$B$782,P$45)+'СЕТ СН'!$G$11+СВЦЭМ!$D$10+'СЕТ СН'!$G$5-'СЕТ СН'!$G$21</f>
        <v>5369.6639489500003</v>
      </c>
      <c r="Q66" s="36">
        <f>SUMIFS(СВЦЭМ!$D$39:$D$782,СВЦЭМ!$A$39:$A$782,$A66,СВЦЭМ!$B$39:$B$782,Q$45)+'СЕТ СН'!$G$11+СВЦЭМ!$D$10+'СЕТ СН'!$G$5-'СЕТ СН'!$G$21</f>
        <v>5380.1653429600001</v>
      </c>
      <c r="R66" s="36">
        <f>SUMIFS(СВЦЭМ!$D$39:$D$782,СВЦЭМ!$A$39:$A$782,$A66,СВЦЭМ!$B$39:$B$782,R$45)+'СЕТ СН'!$G$11+СВЦЭМ!$D$10+'СЕТ СН'!$G$5-'СЕТ СН'!$G$21</f>
        <v>5370.00706455</v>
      </c>
      <c r="S66" s="36">
        <f>SUMIFS(СВЦЭМ!$D$39:$D$782,СВЦЭМ!$A$39:$A$782,$A66,СВЦЭМ!$B$39:$B$782,S$45)+'СЕТ СН'!$G$11+СВЦЭМ!$D$10+'СЕТ СН'!$G$5-'СЕТ СН'!$G$21</f>
        <v>5338.3244783999999</v>
      </c>
      <c r="T66" s="36">
        <f>SUMIFS(СВЦЭМ!$D$39:$D$782,СВЦЭМ!$A$39:$A$782,$A66,СВЦЭМ!$B$39:$B$782,T$45)+'СЕТ СН'!$G$11+СВЦЭМ!$D$10+'СЕТ СН'!$G$5-'СЕТ СН'!$G$21</f>
        <v>5297.0922797399999</v>
      </c>
      <c r="U66" s="36">
        <f>SUMIFS(СВЦЭМ!$D$39:$D$782,СВЦЭМ!$A$39:$A$782,$A66,СВЦЭМ!$B$39:$B$782,U$45)+'СЕТ СН'!$G$11+СВЦЭМ!$D$10+'СЕТ СН'!$G$5-'СЕТ СН'!$G$21</f>
        <v>5282.6623168599999</v>
      </c>
      <c r="V66" s="36">
        <f>SUMIFS(СВЦЭМ!$D$39:$D$782,СВЦЭМ!$A$39:$A$782,$A66,СВЦЭМ!$B$39:$B$782,V$45)+'СЕТ СН'!$G$11+СВЦЭМ!$D$10+'СЕТ СН'!$G$5-'СЕТ СН'!$G$21</f>
        <v>5298.9657231500005</v>
      </c>
      <c r="W66" s="36">
        <f>SUMIFS(СВЦЭМ!$D$39:$D$782,СВЦЭМ!$A$39:$A$782,$A66,СВЦЭМ!$B$39:$B$782,W$45)+'СЕТ СН'!$G$11+СВЦЭМ!$D$10+'СЕТ СН'!$G$5-'СЕТ СН'!$G$21</f>
        <v>5325.1417360900004</v>
      </c>
      <c r="X66" s="36">
        <f>SUMIFS(СВЦЭМ!$D$39:$D$782,СВЦЭМ!$A$39:$A$782,$A66,СВЦЭМ!$B$39:$B$782,X$45)+'СЕТ СН'!$G$11+СВЦЭМ!$D$10+'СЕТ СН'!$G$5-'СЕТ СН'!$G$21</f>
        <v>5363.9859290300001</v>
      </c>
      <c r="Y66" s="36">
        <f>SUMIFS(СВЦЭМ!$D$39:$D$782,СВЦЭМ!$A$39:$A$782,$A66,СВЦЭМ!$B$39:$B$782,Y$45)+'СЕТ СН'!$G$11+СВЦЭМ!$D$10+'СЕТ СН'!$G$5-'СЕТ СН'!$G$21</f>
        <v>5381.4092939399998</v>
      </c>
    </row>
    <row r="67" spans="1:27" ht="15.75" x14ac:dyDescent="0.2">
      <c r="A67" s="35">
        <f t="shared" si="1"/>
        <v>45344</v>
      </c>
      <c r="B67" s="36">
        <f>SUMIFS(СВЦЭМ!$D$39:$D$782,СВЦЭМ!$A$39:$A$782,$A67,СВЦЭМ!$B$39:$B$782,B$45)+'СЕТ СН'!$G$11+СВЦЭМ!$D$10+'СЕТ СН'!$G$5-'СЕТ СН'!$G$21</f>
        <v>5408.9536903300004</v>
      </c>
      <c r="C67" s="36">
        <f>SUMIFS(СВЦЭМ!$D$39:$D$782,СВЦЭМ!$A$39:$A$782,$A67,СВЦЭМ!$B$39:$B$782,C$45)+'СЕТ СН'!$G$11+СВЦЭМ!$D$10+'СЕТ СН'!$G$5-'СЕТ СН'!$G$21</f>
        <v>5447.9648125000003</v>
      </c>
      <c r="D67" s="36">
        <f>SUMIFS(СВЦЭМ!$D$39:$D$782,СВЦЭМ!$A$39:$A$782,$A67,СВЦЭМ!$B$39:$B$782,D$45)+'СЕТ СН'!$G$11+СВЦЭМ!$D$10+'СЕТ СН'!$G$5-'СЕТ СН'!$G$21</f>
        <v>5470.5237741199999</v>
      </c>
      <c r="E67" s="36">
        <f>SUMIFS(СВЦЭМ!$D$39:$D$782,СВЦЭМ!$A$39:$A$782,$A67,СВЦЭМ!$B$39:$B$782,E$45)+'СЕТ СН'!$G$11+СВЦЭМ!$D$10+'СЕТ СН'!$G$5-'СЕТ СН'!$G$21</f>
        <v>5479.0472008899997</v>
      </c>
      <c r="F67" s="36">
        <f>SUMIFS(СВЦЭМ!$D$39:$D$782,СВЦЭМ!$A$39:$A$782,$A67,СВЦЭМ!$B$39:$B$782,F$45)+'СЕТ СН'!$G$11+СВЦЭМ!$D$10+'СЕТ СН'!$G$5-'СЕТ СН'!$G$21</f>
        <v>5468.9539916700005</v>
      </c>
      <c r="G67" s="36">
        <f>SUMIFS(СВЦЭМ!$D$39:$D$782,СВЦЭМ!$A$39:$A$782,$A67,СВЦЭМ!$B$39:$B$782,G$45)+'СЕТ СН'!$G$11+СВЦЭМ!$D$10+'СЕТ СН'!$G$5-'СЕТ СН'!$G$21</f>
        <v>5450.6230546799998</v>
      </c>
      <c r="H67" s="36">
        <f>SUMIFS(СВЦЭМ!$D$39:$D$782,СВЦЭМ!$A$39:$A$782,$A67,СВЦЭМ!$B$39:$B$782,H$45)+'СЕТ СН'!$G$11+СВЦЭМ!$D$10+'СЕТ СН'!$G$5-'СЕТ СН'!$G$21</f>
        <v>5394.1227334699997</v>
      </c>
      <c r="I67" s="36">
        <f>SUMIFS(СВЦЭМ!$D$39:$D$782,СВЦЭМ!$A$39:$A$782,$A67,СВЦЭМ!$B$39:$B$782,I$45)+'СЕТ СН'!$G$11+СВЦЭМ!$D$10+'СЕТ СН'!$G$5-'СЕТ СН'!$G$21</f>
        <v>5348.1876243100005</v>
      </c>
      <c r="J67" s="36">
        <f>SUMIFS(СВЦЭМ!$D$39:$D$782,СВЦЭМ!$A$39:$A$782,$A67,СВЦЭМ!$B$39:$B$782,J$45)+'СЕТ СН'!$G$11+СВЦЭМ!$D$10+'СЕТ СН'!$G$5-'СЕТ СН'!$G$21</f>
        <v>5318.7873613299998</v>
      </c>
      <c r="K67" s="36">
        <f>SUMIFS(СВЦЭМ!$D$39:$D$782,СВЦЭМ!$A$39:$A$782,$A67,СВЦЭМ!$B$39:$B$782,K$45)+'СЕТ СН'!$G$11+СВЦЭМ!$D$10+'СЕТ СН'!$G$5-'СЕТ СН'!$G$21</f>
        <v>5299.4897662399999</v>
      </c>
      <c r="L67" s="36">
        <f>SUMIFS(СВЦЭМ!$D$39:$D$782,СВЦЭМ!$A$39:$A$782,$A67,СВЦЭМ!$B$39:$B$782,L$45)+'СЕТ СН'!$G$11+СВЦЭМ!$D$10+'СЕТ СН'!$G$5-'СЕТ СН'!$G$21</f>
        <v>5289.6770332100004</v>
      </c>
      <c r="M67" s="36">
        <f>SUMIFS(СВЦЭМ!$D$39:$D$782,СВЦЭМ!$A$39:$A$782,$A67,СВЦЭМ!$B$39:$B$782,M$45)+'СЕТ СН'!$G$11+СВЦЭМ!$D$10+'СЕТ СН'!$G$5-'СЕТ СН'!$G$21</f>
        <v>5323.9723782399997</v>
      </c>
      <c r="N67" s="36">
        <f>SUMIFS(СВЦЭМ!$D$39:$D$782,СВЦЭМ!$A$39:$A$782,$A67,СВЦЭМ!$B$39:$B$782,N$45)+'СЕТ СН'!$G$11+СВЦЭМ!$D$10+'СЕТ СН'!$G$5-'СЕТ СН'!$G$21</f>
        <v>5324.0427489600006</v>
      </c>
      <c r="O67" s="36">
        <f>SUMIFS(СВЦЭМ!$D$39:$D$782,СВЦЭМ!$A$39:$A$782,$A67,СВЦЭМ!$B$39:$B$782,O$45)+'СЕТ СН'!$G$11+СВЦЭМ!$D$10+'СЕТ СН'!$G$5-'СЕТ СН'!$G$21</f>
        <v>5351.8175067700004</v>
      </c>
      <c r="P67" s="36">
        <f>SUMIFS(СВЦЭМ!$D$39:$D$782,СВЦЭМ!$A$39:$A$782,$A67,СВЦЭМ!$B$39:$B$782,P$45)+'СЕТ СН'!$G$11+СВЦЭМ!$D$10+'СЕТ СН'!$G$5-'СЕТ СН'!$G$21</f>
        <v>5368.7452872100002</v>
      </c>
      <c r="Q67" s="36">
        <f>SUMIFS(СВЦЭМ!$D$39:$D$782,СВЦЭМ!$A$39:$A$782,$A67,СВЦЭМ!$B$39:$B$782,Q$45)+'СЕТ СН'!$G$11+СВЦЭМ!$D$10+'СЕТ СН'!$G$5-'СЕТ СН'!$G$21</f>
        <v>5380.47801041</v>
      </c>
      <c r="R67" s="36">
        <f>SUMIFS(СВЦЭМ!$D$39:$D$782,СВЦЭМ!$A$39:$A$782,$A67,СВЦЭМ!$B$39:$B$782,R$45)+'СЕТ СН'!$G$11+СВЦЭМ!$D$10+'СЕТ СН'!$G$5-'СЕТ СН'!$G$21</f>
        <v>5382.6929209</v>
      </c>
      <c r="S67" s="36">
        <f>SUMIFS(СВЦЭМ!$D$39:$D$782,СВЦЭМ!$A$39:$A$782,$A67,СВЦЭМ!$B$39:$B$782,S$45)+'СЕТ СН'!$G$11+СВЦЭМ!$D$10+'СЕТ СН'!$G$5-'СЕТ СН'!$G$21</f>
        <v>5362.8891742599999</v>
      </c>
      <c r="T67" s="36">
        <f>SUMIFS(СВЦЭМ!$D$39:$D$782,СВЦЭМ!$A$39:$A$782,$A67,СВЦЭМ!$B$39:$B$782,T$45)+'СЕТ СН'!$G$11+СВЦЭМ!$D$10+'СЕТ СН'!$G$5-'СЕТ СН'!$G$21</f>
        <v>5313.3536199099999</v>
      </c>
      <c r="U67" s="36">
        <f>SUMIFS(СВЦЭМ!$D$39:$D$782,СВЦЭМ!$A$39:$A$782,$A67,СВЦЭМ!$B$39:$B$782,U$45)+'СЕТ СН'!$G$11+СВЦЭМ!$D$10+'СЕТ СН'!$G$5-'СЕТ СН'!$G$21</f>
        <v>5303.49505133</v>
      </c>
      <c r="V67" s="36">
        <f>SUMIFS(СВЦЭМ!$D$39:$D$782,СВЦЭМ!$A$39:$A$782,$A67,СВЦЭМ!$B$39:$B$782,V$45)+'СЕТ СН'!$G$11+СВЦЭМ!$D$10+'СЕТ СН'!$G$5-'СЕТ СН'!$G$21</f>
        <v>5326.0531217900007</v>
      </c>
      <c r="W67" s="36">
        <f>SUMIFS(СВЦЭМ!$D$39:$D$782,СВЦЭМ!$A$39:$A$782,$A67,СВЦЭМ!$B$39:$B$782,W$45)+'СЕТ СН'!$G$11+СВЦЭМ!$D$10+'СЕТ СН'!$G$5-'СЕТ СН'!$G$21</f>
        <v>5338.8317552900007</v>
      </c>
      <c r="X67" s="36">
        <f>SUMIFS(СВЦЭМ!$D$39:$D$782,СВЦЭМ!$A$39:$A$782,$A67,СВЦЭМ!$B$39:$B$782,X$45)+'СЕТ СН'!$G$11+СВЦЭМ!$D$10+'СЕТ СН'!$G$5-'СЕТ СН'!$G$21</f>
        <v>5352.1706226100005</v>
      </c>
      <c r="Y67" s="36">
        <f>SUMIFS(СВЦЭМ!$D$39:$D$782,СВЦЭМ!$A$39:$A$782,$A67,СВЦЭМ!$B$39:$B$782,Y$45)+'СЕТ СН'!$G$11+СВЦЭМ!$D$10+'СЕТ СН'!$G$5-'СЕТ СН'!$G$21</f>
        <v>5366.4791227200003</v>
      </c>
    </row>
    <row r="68" spans="1:27" ht="15.75" x14ac:dyDescent="0.2">
      <c r="A68" s="35">
        <f t="shared" si="1"/>
        <v>45345</v>
      </c>
      <c r="B68" s="36">
        <f>SUMIFS(СВЦЭМ!$D$39:$D$782,СВЦЭМ!$A$39:$A$782,$A68,СВЦЭМ!$B$39:$B$782,B$45)+'СЕТ СН'!$G$11+СВЦЭМ!$D$10+'СЕТ СН'!$G$5-'СЕТ СН'!$G$21</f>
        <v>5426.8882730800005</v>
      </c>
      <c r="C68" s="36">
        <f>SUMIFS(СВЦЭМ!$D$39:$D$782,СВЦЭМ!$A$39:$A$782,$A68,СВЦЭМ!$B$39:$B$782,C$45)+'СЕТ СН'!$G$11+СВЦЭМ!$D$10+'СЕТ СН'!$G$5-'СЕТ СН'!$G$21</f>
        <v>5447.0692138200002</v>
      </c>
      <c r="D68" s="36">
        <f>SUMIFS(СВЦЭМ!$D$39:$D$782,СВЦЭМ!$A$39:$A$782,$A68,СВЦЭМ!$B$39:$B$782,D$45)+'СЕТ СН'!$G$11+СВЦЭМ!$D$10+'СЕТ СН'!$G$5-'СЕТ СН'!$G$21</f>
        <v>5454.1552083500001</v>
      </c>
      <c r="E68" s="36">
        <f>SUMIFS(СВЦЭМ!$D$39:$D$782,СВЦЭМ!$A$39:$A$782,$A68,СВЦЭМ!$B$39:$B$782,E$45)+'СЕТ СН'!$G$11+СВЦЭМ!$D$10+'СЕТ СН'!$G$5-'СЕТ СН'!$G$21</f>
        <v>5470.9265141599999</v>
      </c>
      <c r="F68" s="36">
        <f>SUMIFS(СВЦЭМ!$D$39:$D$782,СВЦЭМ!$A$39:$A$782,$A68,СВЦЭМ!$B$39:$B$782,F$45)+'СЕТ СН'!$G$11+СВЦЭМ!$D$10+'СЕТ СН'!$G$5-'СЕТ СН'!$G$21</f>
        <v>5474.6945721700004</v>
      </c>
      <c r="G68" s="36">
        <f>SUMIFS(СВЦЭМ!$D$39:$D$782,СВЦЭМ!$A$39:$A$782,$A68,СВЦЭМ!$B$39:$B$782,G$45)+'СЕТ СН'!$G$11+СВЦЭМ!$D$10+'СЕТ СН'!$G$5-'СЕТ СН'!$G$21</f>
        <v>5438.0935027600008</v>
      </c>
      <c r="H68" s="36">
        <f>SUMIFS(СВЦЭМ!$D$39:$D$782,СВЦЭМ!$A$39:$A$782,$A68,СВЦЭМ!$B$39:$B$782,H$45)+'СЕТ СН'!$G$11+СВЦЭМ!$D$10+'СЕТ СН'!$G$5-'СЕТ СН'!$G$21</f>
        <v>5445.5082135800003</v>
      </c>
      <c r="I68" s="36">
        <f>SUMIFS(СВЦЭМ!$D$39:$D$782,СВЦЭМ!$A$39:$A$782,$A68,СВЦЭМ!$B$39:$B$782,I$45)+'СЕТ СН'!$G$11+СВЦЭМ!$D$10+'СЕТ СН'!$G$5-'СЕТ СН'!$G$21</f>
        <v>5426.5897608900004</v>
      </c>
      <c r="J68" s="36">
        <f>SUMIFS(СВЦЭМ!$D$39:$D$782,СВЦЭМ!$A$39:$A$782,$A68,СВЦЭМ!$B$39:$B$782,J$45)+'СЕТ СН'!$G$11+СВЦЭМ!$D$10+'СЕТ СН'!$G$5-'СЕТ СН'!$G$21</f>
        <v>5363.6293058400006</v>
      </c>
      <c r="K68" s="36">
        <f>SUMIFS(СВЦЭМ!$D$39:$D$782,СВЦЭМ!$A$39:$A$782,$A68,СВЦЭМ!$B$39:$B$782,K$45)+'СЕТ СН'!$G$11+СВЦЭМ!$D$10+'СЕТ СН'!$G$5-'СЕТ СН'!$G$21</f>
        <v>5306.38636056</v>
      </c>
      <c r="L68" s="36">
        <f>SUMIFS(СВЦЭМ!$D$39:$D$782,СВЦЭМ!$A$39:$A$782,$A68,СВЦЭМ!$B$39:$B$782,L$45)+'СЕТ СН'!$G$11+СВЦЭМ!$D$10+'СЕТ СН'!$G$5-'СЕТ СН'!$G$21</f>
        <v>5281.2639736399997</v>
      </c>
      <c r="M68" s="36">
        <f>SUMIFS(СВЦЭМ!$D$39:$D$782,СВЦЭМ!$A$39:$A$782,$A68,СВЦЭМ!$B$39:$B$782,M$45)+'СЕТ СН'!$G$11+СВЦЭМ!$D$10+'СЕТ СН'!$G$5-'СЕТ СН'!$G$21</f>
        <v>5299.9006359300001</v>
      </c>
      <c r="N68" s="36">
        <f>SUMIFS(СВЦЭМ!$D$39:$D$782,СВЦЭМ!$A$39:$A$782,$A68,СВЦЭМ!$B$39:$B$782,N$45)+'СЕТ СН'!$G$11+СВЦЭМ!$D$10+'СЕТ СН'!$G$5-'СЕТ СН'!$G$21</f>
        <v>5293.32434061</v>
      </c>
      <c r="O68" s="36">
        <f>SUMIFS(СВЦЭМ!$D$39:$D$782,СВЦЭМ!$A$39:$A$782,$A68,СВЦЭМ!$B$39:$B$782,O$45)+'СЕТ СН'!$G$11+СВЦЭМ!$D$10+'СЕТ СН'!$G$5-'СЕТ СН'!$G$21</f>
        <v>5321.0547221400002</v>
      </c>
      <c r="P68" s="36">
        <f>SUMIFS(СВЦЭМ!$D$39:$D$782,СВЦЭМ!$A$39:$A$782,$A68,СВЦЭМ!$B$39:$B$782,P$45)+'СЕТ СН'!$G$11+СВЦЭМ!$D$10+'СЕТ СН'!$G$5-'СЕТ СН'!$G$21</f>
        <v>5349.4642358999999</v>
      </c>
      <c r="Q68" s="36">
        <f>SUMIFS(СВЦЭМ!$D$39:$D$782,СВЦЭМ!$A$39:$A$782,$A68,СВЦЭМ!$B$39:$B$782,Q$45)+'СЕТ СН'!$G$11+СВЦЭМ!$D$10+'СЕТ СН'!$G$5-'СЕТ СН'!$G$21</f>
        <v>5363.5341687600003</v>
      </c>
      <c r="R68" s="36">
        <f>SUMIFS(СВЦЭМ!$D$39:$D$782,СВЦЭМ!$A$39:$A$782,$A68,СВЦЭМ!$B$39:$B$782,R$45)+'СЕТ СН'!$G$11+СВЦЭМ!$D$10+'СЕТ СН'!$G$5-'СЕТ СН'!$G$21</f>
        <v>5367.8231058600004</v>
      </c>
      <c r="S68" s="36">
        <f>SUMIFS(СВЦЭМ!$D$39:$D$782,СВЦЭМ!$A$39:$A$782,$A68,СВЦЭМ!$B$39:$B$782,S$45)+'СЕТ СН'!$G$11+СВЦЭМ!$D$10+'СЕТ СН'!$G$5-'СЕТ СН'!$G$21</f>
        <v>5343.9592308600004</v>
      </c>
      <c r="T68" s="36">
        <f>SUMIFS(СВЦЭМ!$D$39:$D$782,СВЦЭМ!$A$39:$A$782,$A68,СВЦЭМ!$B$39:$B$782,T$45)+'СЕТ СН'!$G$11+СВЦЭМ!$D$10+'СЕТ СН'!$G$5-'СЕТ СН'!$G$21</f>
        <v>5299.2638613400004</v>
      </c>
      <c r="U68" s="36">
        <f>SUMIFS(СВЦЭМ!$D$39:$D$782,СВЦЭМ!$A$39:$A$782,$A68,СВЦЭМ!$B$39:$B$782,U$45)+'СЕТ СН'!$G$11+СВЦЭМ!$D$10+'СЕТ СН'!$G$5-'СЕТ СН'!$G$21</f>
        <v>5267.9526106400008</v>
      </c>
      <c r="V68" s="36">
        <f>SUMIFS(СВЦЭМ!$D$39:$D$782,СВЦЭМ!$A$39:$A$782,$A68,СВЦЭМ!$B$39:$B$782,V$45)+'СЕТ СН'!$G$11+СВЦЭМ!$D$10+'СЕТ СН'!$G$5-'СЕТ СН'!$G$21</f>
        <v>5282.1750176200003</v>
      </c>
      <c r="W68" s="36">
        <f>SUMIFS(СВЦЭМ!$D$39:$D$782,СВЦЭМ!$A$39:$A$782,$A68,СВЦЭМ!$B$39:$B$782,W$45)+'СЕТ СН'!$G$11+СВЦЭМ!$D$10+'СЕТ СН'!$G$5-'СЕТ СН'!$G$21</f>
        <v>5308.1941737500001</v>
      </c>
      <c r="X68" s="36">
        <f>SUMIFS(СВЦЭМ!$D$39:$D$782,СВЦЭМ!$A$39:$A$782,$A68,СВЦЭМ!$B$39:$B$782,X$45)+'СЕТ СН'!$G$11+СВЦЭМ!$D$10+'СЕТ СН'!$G$5-'СЕТ СН'!$G$21</f>
        <v>5322.6650932400007</v>
      </c>
      <c r="Y68" s="36">
        <f>SUMIFS(СВЦЭМ!$D$39:$D$782,СВЦЭМ!$A$39:$A$782,$A68,СВЦЭМ!$B$39:$B$782,Y$45)+'СЕТ СН'!$G$11+СВЦЭМ!$D$10+'СЕТ СН'!$G$5-'СЕТ СН'!$G$21</f>
        <v>5362.8310627400006</v>
      </c>
    </row>
    <row r="69" spans="1:27" ht="15.75" x14ac:dyDescent="0.2">
      <c r="A69" s="35">
        <f t="shared" si="1"/>
        <v>45346</v>
      </c>
      <c r="B69" s="36">
        <f>SUMIFS(СВЦЭМ!$D$39:$D$782,СВЦЭМ!$A$39:$A$782,$A69,СВЦЭМ!$B$39:$B$782,B$45)+'СЕТ СН'!$G$11+СВЦЭМ!$D$10+'СЕТ СН'!$G$5-'СЕТ СН'!$G$21</f>
        <v>5372.4207106800004</v>
      </c>
      <c r="C69" s="36">
        <f>SUMIFS(СВЦЭМ!$D$39:$D$782,СВЦЭМ!$A$39:$A$782,$A69,СВЦЭМ!$B$39:$B$782,C$45)+'СЕТ СН'!$G$11+СВЦЭМ!$D$10+'СЕТ СН'!$G$5-'СЕТ СН'!$G$21</f>
        <v>5411.6787212899999</v>
      </c>
      <c r="D69" s="36">
        <f>SUMIFS(СВЦЭМ!$D$39:$D$782,СВЦЭМ!$A$39:$A$782,$A69,СВЦЭМ!$B$39:$B$782,D$45)+'СЕТ СН'!$G$11+СВЦЭМ!$D$10+'СЕТ СН'!$G$5-'СЕТ СН'!$G$21</f>
        <v>5435.5762055100004</v>
      </c>
      <c r="E69" s="36">
        <f>SUMIFS(СВЦЭМ!$D$39:$D$782,СВЦЭМ!$A$39:$A$782,$A69,СВЦЭМ!$B$39:$B$782,E$45)+'СЕТ СН'!$G$11+СВЦЭМ!$D$10+'СЕТ СН'!$G$5-'СЕТ СН'!$G$21</f>
        <v>5441.2908833199999</v>
      </c>
      <c r="F69" s="36">
        <f>SUMIFS(СВЦЭМ!$D$39:$D$782,СВЦЭМ!$A$39:$A$782,$A69,СВЦЭМ!$B$39:$B$782,F$45)+'СЕТ СН'!$G$11+СВЦЭМ!$D$10+'СЕТ СН'!$G$5-'СЕТ СН'!$G$21</f>
        <v>5452.7545575900003</v>
      </c>
      <c r="G69" s="36">
        <f>SUMIFS(СВЦЭМ!$D$39:$D$782,СВЦЭМ!$A$39:$A$782,$A69,СВЦЭМ!$B$39:$B$782,G$45)+'СЕТ СН'!$G$11+СВЦЭМ!$D$10+'СЕТ СН'!$G$5-'СЕТ СН'!$G$21</f>
        <v>5431.8940122100003</v>
      </c>
      <c r="H69" s="36">
        <f>SUMIFS(СВЦЭМ!$D$39:$D$782,СВЦЭМ!$A$39:$A$782,$A69,СВЦЭМ!$B$39:$B$782,H$45)+'СЕТ СН'!$G$11+СВЦЭМ!$D$10+'СЕТ СН'!$G$5-'СЕТ СН'!$G$21</f>
        <v>5396.5707274200004</v>
      </c>
      <c r="I69" s="36">
        <f>SUMIFS(СВЦЭМ!$D$39:$D$782,СВЦЭМ!$A$39:$A$782,$A69,СВЦЭМ!$B$39:$B$782,I$45)+'СЕТ СН'!$G$11+СВЦЭМ!$D$10+'СЕТ СН'!$G$5-'СЕТ СН'!$G$21</f>
        <v>5301.4705863100007</v>
      </c>
      <c r="J69" s="36">
        <f>SUMIFS(СВЦЭМ!$D$39:$D$782,СВЦЭМ!$A$39:$A$782,$A69,СВЦЭМ!$B$39:$B$782,J$45)+'СЕТ СН'!$G$11+СВЦЭМ!$D$10+'СЕТ СН'!$G$5-'СЕТ СН'!$G$21</f>
        <v>5276.3623932099999</v>
      </c>
      <c r="K69" s="36">
        <f>SUMIFS(СВЦЭМ!$D$39:$D$782,СВЦЭМ!$A$39:$A$782,$A69,СВЦЭМ!$B$39:$B$782,K$45)+'СЕТ СН'!$G$11+СВЦЭМ!$D$10+'СЕТ СН'!$G$5-'СЕТ СН'!$G$21</f>
        <v>5218.3527117800004</v>
      </c>
      <c r="L69" s="36">
        <f>SUMIFS(СВЦЭМ!$D$39:$D$782,СВЦЭМ!$A$39:$A$782,$A69,СВЦЭМ!$B$39:$B$782,L$45)+'СЕТ СН'!$G$11+СВЦЭМ!$D$10+'СЕТ СН'!$G$5-'СЕТ СН'!$G$21</f>
        <v>5184.5258845300004</v>
      </c>
      <c r="M69" s="36">
        <f>SUMIFS(СВЦЭМ!$D$39:$D$782,СВЦЭМ!$A$39:$A$782,$A69,СВЦЭМ!$B$39:$B$782,M$45)+'СЕТ СН'!$G$11+СВЦЭМ!$D$10+'СЕТ СН'!$G$5-'СЕТ СН'!$G$21</f>
        <v>5176.1531618300005</v>
      </c>
      <c r="N69" s="36">
        <f>SUMIFS(СВЦЭМ!$D$39:$D$782,СВЦЭМ!$A$39:$A$782,$A69,СВЦЭМ!$B$39:$B$782,N$45)+'СЕТ СН'!$G$11+СВЦЭМ!$D$10+'СЕТ СН'!$G$5-'СЕТ СН'!$G$21</f>
        <v>5189.8232891099997</v>
      </c>
      <c r="O69" s="36">
        <f>SUMIFS(СВЦЭМ!$D$39:$D$782,СВЦЭМ!$A$39:$A$782,$A69,СВЦЭМ!$B$39:$B$782,O$45)+'СЕТ СН'!$G$11+СВЦЭМ!$D$10+'СЕТ СН'!$G$5-'СЕТ СН'!$G$21</f>
        <v>5215.9797952500003</v>
      </c>
      <c r="P69" s="36">
        <f>SUMIFS(СВЦЭМ!$D$39:$D$782,СВЦЭМ!$A$39:$A$782,$A69,СВЦЭМ!$B$39:$B$782,P$45)+'СЕТ СН'!$G$11+СВЦЭМ!$D$10+'СЕТ СН'!$G$5-'СЕТ СН'!$G$21</f>
        <v>5239.3528697600004</v>
      </c>
      <c r="Q69" s="36">
        <f>SUMIFS(СВЦЭМ!$D$39:$D$782,СВЦЭМ!$A$39:$A$782,$A69,СВЦЭМ!$B$39:$B$782,Q$45)+'СЕТ СН'!$G$11+СВЦЭМ!$D$10+'СЕТ СН'!$G$5-'СЕТ СН'!$G$21</f>
        <v>5254.2276444700001</v>
      </c>
      <c r="R69" s="36">
        <f>SUMIFS(СВЦЭМ!$D$39:$D$782,СВЦЭМ!$A$39:$A$782,$A69,СВЦЭМ!$B$39:$B$782,R$45)+'СЕТ СН'!$G$11+СВЦЭМ!$D$10+'СЕТ СН'!$G$5-'СЕТ СН'!$G$21</f>
        <v>5256.7578331700006</v>
      </c>
      <c r="S69" s="36">
        <f>SUMIFS(СВЦЭМ!$D$39:$D$782,СВЦЭМ!$A$39:$A$782,$A69,СВЦЭМ!$B$39:$B$782,S$45)+'СЕТ СН'!$G$11+СВЦЭМ!$D$10+'СЕТ СН'!$G$5-'СЕТ СН'!$G$21</f>
        <v>5247.7621115300008</v>
      </c>
      <c r="T69" s="36">
        <f>SUMIFS(СВЦЭМ!$D$39:$D$782,СВЦЭМ!$A$39:$A$782,$A69,СВЦЭМ!$B$39:$B$782,T$45)+'СЕТ СН'!$G$11+СВЦЭМ!$D$10+'СЕТ СН'!$G$5-'СЕТ СН'!$G$21</f>
        <v>5214.94217751</v>
      </c>
      <c r="U69" s="36">
        <f>SUMIFS(СВЦЭМ!$D$39:$D$782,СВЦЭМ!$A$39:$A$782,$A69,СВЦЭМ!$B$39:$B$782,U$45)+'СЕТ СН'!$G$11+СВЦЭМ!$D$10+'СЕТ СН'!$G$5-'СЕТ СН'!$G$21</f>
        <v>5190.92587465</v>
      </c>
      <c r="V69" s="36">
        <f>SUMIFS(СВЦЭМ!$D$39:$D$782,СВЦЭМ!$A$39:$A$782,$A69,СВЦЭМ!$B$39:$B$782,V$45)+'СЕТ СН'!$G$11+СВЦЭМ!$D$10+'СЕТ СН'!$G$5-'СЕТ СН'!$G$21</f>
        <v>5196.6663536100004</v>
      </c>
      <c r="W69" s="36">
        <f>SUMIFS(СВЦЭМ!$D$39:$D$782,СВЦЭМ!$A$39:$A$782,$A69,СВЦЭМ!$B$39:$B$782,W$45)+'СЕТ СН'!$G$11+СВЦЭМ!$D$10+'СЕТ СН'!$G$5-'СЕТ СН'!$G$21</f>
        <v>5192.6753757900005</v>
      </c>
      <c r="X69" s="36">
        <f>SUMIFS(СВЦЭМ!$D$39:$D$782,СВЦЭМ!$A$39:$A$782,$A69,СВЦЭМ!$B$39:$B$782,X$45)+'СЕТ СН'!$G$11+СВЦЭМ!$D$10+'СЕТ СН'!$G$5-'СЕТ СН'!$G$21</f>
        <v>5234.0074973200008</v>
      </c>
      <c r="Y69" s="36">
        <f>SUMIFS(СВЦЭМ!$D$39:$D$782,СВЦЭМ!$A$39:$A$782,$A69,СВЦЭМ!$B$39:$B$782,Y$45)+'СЕТ СН'!$G$11+СВЦЭМ!$D$10+'СЕТ СН'!$G$5-'СЕТ СН'!$G$21</f>
        <v>5261.05336188</v>
      </c>
    </row>
    <row r="70" spans="1:27" ht="15.75" x14ac:dyDescent="0.2">
      <c r="A70" s="35">
        <f t="shared" si="1"/>
        <v>45347</v>
      </c>
      <c r="B70" s="36">
        <f>SUMIFS(СВЦЭМ!$D$39:$D$782,СВЦЭМ!$A$39:$A$782,$A70,СВЦЭМ!$B$39:$B$782,B$45)+'СЕТ СН'!$G$11+СВЦЭМ!$D$10+'СЕТ СН'!$G$5-'СЕТ СН'!$G$21</f>
        <v>5343.5334864200004</v>
      </c>
      <c r="C70" s="36">
        <f>SUMIFS(СВЦЭМ!$D$39:$D$782,СВЦЭМ!$A$39:$A$782,$A70,СВЦЭМ!$B$39:$B$782,C$45)+'СЕТ СН'!$G$11+СВЦЭМ!$D$10+'СЕТ СН'!$G$5-'СЕТ СН'!$G$21</f>
        <v>5317.53447779</v>
      </c>
      <c r="D70" s="36">
        <f>SUMIFS(СВЦЭМ!$D$39:$D$782,СВЦЭМ!$A$39:$A$782,$A70,СВЦЭМ!$B$39:$B$782,D$45)+'СЕТ СН'!$G$11+СВЦЭМ!$D$10+'СЕТ СН'!$G$5-'СЕТ СН'!$G$21</f>
        <v>5332.6937767600002</v>
      </c>
      <c r="E70" s="36">
        <f>SUMIFS(СВЦЭМ!$D$39:$D$782,СВЦЭМ!$A$39:$A$782,$A70,СВЦЭМ!$B$39:$B$782,E$45)+'СЕТ СН'!$G$11+СВЦЭМ!$D$10+'СЕТ СН'!$G$5-'СЕТ СН'!$G$21</f>
        <v>5356.3739367200005</v>
      </c>
      <c r="F70" s="36">
        <f>SUMIFS(СВЦЭМ!$D$39:$D$782,СВЦЭМ!$A$39:$A$782,$A70,СВЦЭМ!$B$39:$B$782,F$45)+'СЕТ СН'!$G$11+СВЦЭМ!$D$10+'СЕТ СН'!$G$5-'СЕТ СН'!$G$21</f>
        <v>5351.7193873599999</v>
      </c>
      <c r="G70" s="36">
        <f>SUMIFS(СВЦЭМ!$D$39:$D$782,СВЦЭМ!$A$39:$A$782,$A70,СВЦЭМ!$B$39:$B$782,G$45)+'СЕТ СН'!$G$11+СВЦЭМ!$D$10+'СЕТ СН'!$G$5-'СЕТ СН'!$G$21</f>
        <v>5339.1845590200001</v>
      </c>
      <c r="H70" s="36">
        <f>SUMIFS(СВЦЭМ!$D$39:$D$782,СВЦЭМ!$A$39:$A$782,$A70,СВЦЭМ!$B$39:$B$782,H$45)+'СЕТ СН'!$G$11+СВЦЭМ!$D$10+'СЕТ СН'!$G$5-'СЕТ СН'!$G$21</f>
        <v>5314.4258098700002</v>
      </c>
      <c r="I70" s="36">
        <f>SUMIFS(СВЦЭМ!$D$39:$D$782,СВЦЭМ!$A$39:$A$782,$A70,СВЦЭМ!$B$39:$B$782,I$45)+'СЕТ СН'!$G$11+СВЦЭМ!$D$10+'СЕТ СН'!$G$5-'СЕТ СН'!$G$21</f>
        <v>5317.3145623800001</v>
      </c>
      <c r="J70" s="36">
        <f>SUMIFS(СВЦЭМ!$D$39:$D$782,СВЦЭМ!$A$39:$A$782,$A70,СВЦЭМ!$B$39:$B$782,J$45)+'СЕТ СН'!$G$11+СВЦЭМ!$D$10+'СЕТ СН'!$G$5-'СЕТ СН'!$G$21</f>
        <v>5162.0098719200005</v>
      </c>
      <c r="K70" s="36">
        <f>SUMIFS(СВЦЭМ!$D$39:$D$782,СВЦЭМ!$A$39:$A$782,$A70,СВЦЭМ!$B$39:$B$782,K$45)+'СЕТ СН'!$G$11+СВЦЭМ!$D$10+'СЕТ СН'!$G$5-'СЕТ СН'!$G$21</f>
        <v>5116.3099832300004</v>
      </c>
      <c r="L70" s="36">
        <f>SUMIFS(СВЦЭМ!$D$39:$D$782,СВЦЭМ!$A$39:$A$782,$A70,СВЦЭМ!$B$39:$B$782,L$45)+'СЕТ СН'!$G$11+СВЦЭМ!$D$10+'СЕТ СН'!$G$5-'СЕТ СН'!$G$21</f>
        <v>5079.6830565400005</v>
      </c>
      <c r="M70" s="36">
        <f>SUMIFS(СВЦЭМ!$D$39:$D$782,СВЦЭМ!$A$39:$A$782,$A70,СВЦЭМ!$B$39:$B$782,M$45)+'СЕТ СН'!$G$11+СВЦЭМ!$D$10+'СЕТ СН'!$G$5-'СЕТ СН'!$G$21</f>
        <v>5080.8270139100005</v>
      </c>
      <c r="N70" s="36">
        <f>SUMIFS(СВЦЭМ!$D$39:$D$782,СВЦЭМ!$A$39:$A$782,$A70,СВЦЭМ!$B$39:$B$782,N$45)+'СЕТ СН'!$G$11+СВЦЭМ!$D$10+'СЕТ СН'!$G$5-'СЕТ СН'!$G$21</f>
        <v>5096.4279274</v>
      </c>
      <c r="O70" s="36">
        <f>SUMIFS(СВЦЭМ!$D$39:$D$782,СВЦЭМ!$A$39:$A$782,$A70,СВЦЭМ!$B$39:$B$782,O$45)+'СЕТ СН'!$G$11+СВЦЭМ!$D$10+'СЕТ СН'!$G$5-'СЕТ СН'!$G$21</f>
        <v>5122.4812702500003</v>
      </c>
      <c r="P70" s="36">
        <f>SUMIFS(СВЦЭМ!$D$39:$D$782,СВЦЭМ!$A$39:$A$782,$A70,СВЦЭМ!$B$39:$B$782,P$45)+'СЕТ СН'!$G$11+СВЦЭМ!$D$10+'СЕТ СН'!$G$5-'СЕТ СН'!$G$21</f>
        <v>5138.2665112100003</v>
      </c>
      <c r="Q70" s="36">
        <f>SUMIFS(СВЦЭМ!$D$39:$D$782,СВЦЭМ!$A$39:$A$782,$A70,СВЦЭМ!$B$39:$B$782,Q$45)+'СЕТ СН'!$G$11+СВЦЭМ!$D$10+'СЕТ СН'!$G$5-'СЕТ СН'!$G$21</f>
        <v>5166.81187555</v>
      </c>
      <c r="R70" s="36">
        <f>SUMIFS(СВЦЭМ!$D$39:$D$782,СВЦЭМ!$A$39:$A$782,$A70,СВЦЭМ!$B$39:$B$782,R$45)+'СЕТ СН'!$G$11+СВЦЭМ!$D$10+'СЕТ СН'!$G$5-'СЕТ СН'!$G$21</f>
        <v>5173.5842354100005</v>
      </c>
      <c r="S70" s="36">
        <f>SUMIFS(СВЦЭМ!$D$39:$D$782,СВЦЭМ!$A$39:$A$782,$A70,СВЦЭМ!$B$39:$B$782,S$45)+'СЕТ СН'!$G$11+СВЦЭМ!$D$10+'СЕТ СН'!$G$5-'СЕТ СН'!$G$21</f>
        <v>5165.0316146599998</v>
      </c>
      <c r="T70" s="36">
        <f>SUMIFS(СВЦЭМ!$D$39:$D$782,СВЦЭМ!$A$39:$A$782,$A70,СВЦЭМ!$B$39:$B$782,T$45)+'СЕТ СН'!$G$11+СВЦЭМ!$D$10+'СЕТ СН'!$G$5-'СЕТ СН'!$G$21</f>
        <v>5112.7705788900003</v>
      </c>
      <c r="U70" s="36">
        <f>SUMIFS(СВЦЭМ!$D$39:$D$782,СВЦЭМ!$A$39:$A$782,$A70,СВЦЭМ!$B$39:$B$782,U$45)+'СЕТ СН'!$G$11+СВЦЭМ!$D$10+'СЕТ СН'!$G$5-'СЕТ СН'!$G$21</f>
        <v>5080.4217285100003</v>
      </c>
      <c r="V70" s="36">
        <f>SUMIFS(СВЦЭМ!$D$39:$D$782,СВЦЭМ!$A$39:$A$782,$A70,СВЦЭМ!$B$39:$B$782,V$45)+'СЕТ СН'!$G$11+СВЦЭМ!$D$10+'СЕТ СН'!$G$5-'СЕТ СН'!$G$21</f>
        <v>5208.5565069100003</v>
      </c>
      <c r="W70" s="36">
        <f>SUMIFS(СВЦЭМ!$D$39:$D$782,СВЦЭМ!$A$39:$A$782,$A70,СВЦЭМ!$B$39:$B$782,W$45)+'СЕТ СН'!$G$11+СВЦЭМ!$D$10+'СЕТ СН'!$G$5-'СЕТ СН'!$G$21</f>
        <v>5199.9850101299999</v>
      </c>
      <c r="X70" s="36">
        <f>SUMIFS(СВЦЭМ!$D$39:$D$782,СВЦЭМ!$A$39:$A$782,$A70,СВЦЭМ!$B$39:$B$782,X$45)+'СЕТ СН'!$G$11+СВЦЭМ!$D$10+'СЕТ СН'!$G$5-'СЕТ СН'!$G$21</f>
        <v>5237.8661797900004</v>
      </c>
      <c r="Y70" s="36">
        <f>SUMIFS(СВЦЭМ!$D$39:$D$782,СВЦЭМ!$A$39:$A$782,$A70,СВЦЭМ!$B$39:$B$782,Y$45)+'СЕТ СН'!$G$11+СВЦЭМ!$D$10+'СЕТ СН'!$G$5-'СЕТ СН'!$G$21</f>
        <v>5267.0571761000001</v>
      </c>
    </row>
    <row r="71" spans="1:27" ht="15.75" x14ac:dyDescent="0.2">
      <c r="A71" s="35">
        <f t="shared" si="1"/>
        <v>45348</v>
      </c>
      <c r="B71" s="36">
        <f>SUMIFS(СВЦЭМ!$D$39:$D$782,СВЦЭМ!$A$39:$A$782,$A71,СВЦЭМ!$B$39:$B$782,B$45)+'СЕТ СН'!$G$11+СВЦЭМ!$D$10+'СЕТ СН'!$G$5-'СЕТ СН'!$G$21</f>
        <v>5268.4133034900005</v>
      </c>
      <c r="C71" s="36">
        <f>SUMIFS(СВЦЭМ!$D$39:$D$782,СВЦЭМ!$A$39:$A$782,$A71,СВЦЭМ!$B$39:$B$782,C$45)+'СЕТ СН'!$G$11+СВЦЭМ!$D$10+'СЕТ СН'!$G$5-'СЕТ СН'!$G$21</f>
        <v>5301.2621696599999</v>
      </c>
      <c r="D71" s="36">
        <f>SUMIFS(СВЦЭМ!$D$39:$D$782,СВЦЭМ!$A$39:$A$782,$A71,СВЦЭМ!$B$39:$B$782,D$45)+'СЕТ СН'!$G$11+СВЦЭМ!$D$10+'СЕТ СН'!$G$5-'СЕТ СН'!$G$21</f>
        <v>5323.1422247800001</v>
      </c>
      <c r="E71" s="36">
        <f>SUMIFS(СВЦЭМ!$D$39:$D$782,СВЦЭМ!$A$39:$A$782,$A71,СВЦЭМ!$B$39:$B$782,E$45)+'СЕТ СН'!$G$11+СВЦЭМ!$D$10+'СЕТ СН'!$G$5-'СЕТ СН'!$G$21</f>
        <v>5309.76667137</v>
      </c>
      <c r="F71" s="36">
        <f>SUMIFS(СВЦЭМ!$D$39:$D$782,СВЦЭМ!$A$39:$A$782,$A71,СВЦЭМ!$B$39:$B$782,F$45)+'СЕТ СН'!$G$11+СВЦЭМ!$D$10+'СЕТ СН'!$G$5-'СЕТ СН'!$G$21</f>
        <v>5315.0843639100003</v>
      </c>
      <c r="G71" s="36">
        <f>SUMIFS(СВЦЭМ!$D$39:$D$782,СВЦЭМ!$A$39:$A$782,$A71,СВЦЭМ!$B$39:$B$782,G$45)+'СЕТ СН'!$G$11+СВЦЭМ!$D$10+'СЕТ СН'!$G$5-'СЕТ СН'!$G$21</f>
        <v>5370.0290583300002</v>
      </c>
      <c r="H71" s="36">
        <f>SUMIFS(СВЦЭМ!$D$39:$D$782,СВЦЭМ!$A$39:$A$782,$A71,СВЦЭМ!$B$39:$B$782,H$45)+'СЕТ СН'!$G$11+СВЦЭМ!$D$10+'СЕТ СН'!$G$5-'СЕТ СН'!$G$21</f>
        <v>5304.0465276600007</v>
      </c>
      <c r="I71" s="36">
        <f>SUMIFS(СВЦЭМ!$D$39:$D$782,СВЦЭМ!$A$39:$A$782,$A71,СВЦЭМ!$B$39:$B$782,I$45)+'СЕТ СН'!$G$11+СВЦЭМ!$D$10+'СЕТ СН'!$G$5-'СЕТ СН'!$G$21</f>
        <v>5246.9226042600003</v>
      </c>
      <c r="J71" s="36">
        <f>SUMIFS(СВЦЭМ!$D$39:$D$782,СВЦЭМ!$A$39:$A$782,$A71,СВЦЭМ!$B$39:$B$782,J$45)+'СЕТ СН'!$G$11+СВЦЭМ!$D$10+'СЕТ СН'!$G$5-'СЕТ СН'!$G$21</f>
        <v>5212.2766481100007</v>
      </c>
      <c r="K71" s="36">
        <f>SUMIFS(СВЦЭМ!$D$39:$D$782,СВЦЭМ!$A$39:$A$782,$A71,СВЦЭМ!$B$39:$B$782,K$45)+'СЕТ СН'!$G$11+СВЦЭМ!$D$10+'СЕТ СН'!$G$5-'СЕТ СН'!$G$21</f>
        <v>5222.8231294500001</v>
      </c>
      <c r="L71" s="36">
        <f>SUMIFS(СВЦЭМ!$D$39:$D$782,СВЦЭМ!$A$39:$A$782,$A71,СВЦЭМ!$B$39:$B$782,L$45)+'СЕТ СН'!$G$11+СВЦЭМ!$D$10+'СЕТ СН'!$G$5-'СЕТ СН'!$G$21</f>
        <v>5221.3720305300003</v>
      </c>
      <c r="M71" s="36">
        <f>SUMIFS(СВЦЭМ!$D$39:$D$782,СВЦЭМ!$A$39:$A$782,$A71,СВЦЭМ!$B$39:$B$782,M$45)+'СЕТ СН'!$G$11+СВЦЭМ!$D$10+'СЕТ СН'!$G$5-'СЕТ СН'!$G$21</f>
        <v>5229.3992049099998</v>
      </c>
      <c r="N71" s="36">
        <f>SUMIFS(СВЦЭМ!$D$39:$D$782,СВЦЭМ!$A$39:$A$782,$A71,СВЦЭМ!$B$39:$B$782,N$45)+'СЕТ СН'!$G$11+СВЦЭМ!$D$10+'СЕТ СН'!$G$5-'СЕТ СН'!$G$21</f>
        <v>5231.9470730100002</v>
      </c>
      <c r="O71" s="36">
        <f>SUMIFS(СВЦЭМ!$D$39:$D$782,СВЦЭМ!$A$39:$A$782,$A71,СВЦЭМ!$B$39:$B$782,O$45)+'СЕТ СН'!$G$11+СВЦЭМ!$D$10+'СЕТ СН'!$G$5-'СЕТ СН'!$G$21</f>
        <v>5248.6771422800002</v>
      </c>
      <c r="P71" s="36">
        <f>SUMIFS(СВЦЭМ!$D$39:$D$782,СВЦЭМ!$A$39:$A$782,$A71,СВЦЭМ!$B$39:$B$782,P$45)+'СЕТ СН'!$G$11+СВЦЭМ!$D$10+'СЕТ СН'!$G$5-'СЕТ СН'!$G$21</f>
        <v>5258.7993659700005</v>
      </c>
      <c r="Q71" s="36">
        <f>SUMIFS(СВЦЭМ!$D$39:$D$782,СВЦЭМ!$A$39:$A$782,$A71,СВЦЭМ!$B$39:$B$782,Q$45)+'СЕТ СН'!$G$11+СВЦЭМ!$D$10+'СЕТ СН'!$G$5-'СЕТ СН'!$G$21</f>
        <v>5290.3601832100003</v>
      </c>
      <c r="R71" s="36">
        <f>SUMIFS(СВЦЭМ!$D$39:$D$782,СВЦЭМ!$A$39:$A$782,$A71,СВЦЭМ!$B$39:$B$782,R$45)+'СЕТ СН'!$G$11+СВЦЭМ!$D$10+'СЕТ СН'!$G$5-'СЕТ СН'!$G$21</f>
        <v>5295.3805036000003</v>
      </c>
      <c r="S71" s="36">
        <f>SUMIFS(СВЦЭМ!$D$39:$D$782,СВЦЭМ!$A$39:$A$782,$A71,СВЦЭМ!$B$39:$B$782,S$45)+'СЕТ СН'!$G$11+СВЦЭМ!$D$10+'СЕТ СН'!$G$5-'СЕТ СН'!$G$21</f>
        <v>5290.70343701</v>
      </c>
      <c r="T71" s="36">
        <f>SUMIFS(СВЦЭМ!$D$39:$D$782,СВЦЭМ!$A$39:$A$782,$A71,СВЦЭМ!$B$39:$B$782,T$45)+'СЕТ СН'!$G$11+СВЦЭМ!$D$10+'СЕТ СН'!$G$5-'СЕТ СН'!$G$21</f>
        <v>5246.5030563300006</v>
      </c>
      <c r="U71" s="36">
        <f>SUMIFS(СВЦЭМ!$D$39:$D$782,СВЦЭМ!$A$39:$A$782,$A71,СВЦЭМ!$B$39:$B$782,U$45)+'СЕТ СН'!$G$11+СВЦЭМ!$D$10+'СЕТ СН'!$G$5-'СЕТ СН'!$G$21</f>
        <v>5217.5640668699998</v>
      </c>
      <c r="V71" s="36">
        <f>SUMIFS(СВЦЭМ!$D$39:$D$782,СВЦЭМ!$A$39:$A$782,$A71,СВЦЭМ!$B$39:$B$782,V$45)+'СЕТ СН'!$G$11+СВЦЭМ!$D$10+'СЕТ СН'!$G$5-'СЕТ СН'!$G$21</f>
        <v>5237.0987030100005</v>
      </c>
      <c r="W71" s="36">
        <f>SUMIFS(СВЦЭМ!$D$39:$D$782,СВЦЭМ!$A$39:$A$782,$A71,СВЦЭМ!$B$39:$B$782,W$45)+'СЕТ СН'!$G$11+СВЦЭМ!$D$10+'СЕТ СН'!$G$5-'СЕТ СН'!$G$21</f>
        <v>5252.1752161700006</v>
      </c>
      <c r="X71" s="36">
        <f>SUMIFS(СВЦЭМ!$D$39:$D$782,СВЦЭМ!$A$39:$A$782,$A71,СВЦЭМ!$B$39:$B$782,X$45)+'СЕТ СН'!$G$11+СВЦЭМ!$D$10+'СЕТ СН'!$G$5-'СЕТ СН'!$G$21</f>
        <v>5264.9826132500002</v>
      </c>
      <c r="Y71" s="36">
        <f>SUMIFS(СВЦЭМ!$D$39:$D$782,СВЦЭМ!$A$39:$A$782,$A71,СВЦЭМ!$B$39:$B$782,Y$45)+'СЕТ СН'!$G$11+СВЦЭМ!$D$10+'СЕТ СН'!$G$5-'СЕТ СН'!$G$21</f>
        <v>5288.7038578000002</v>
      </c>
    </row>
    <row r="72" spans="1:27" ht="15.75" x14ac:dyDescent="0.2">
      <c r="A72" s="35">
        <f t="shared" si="1"/>
        <v>45349</v>
      </c>
      <c r="B72" s="36">
        <f>SUMIFS(СВЦЭМ!$D$39:$D$782,СВЦЭМ!$A$39:$A$782,$A72,СВЦЭМ!$B$39:$B$782,B$45)+'СЕТ СН'!$G$11+СВЦЭМ!$D$10+'СЕТ СН'!$G$5-'СЕТ СН'!$G$21</f>
        <v>5429.4863775900003</v>
      </c>
      <c r="C72" s="36">
        <f>SUMIFS(СВЦЭМ!$D$39:$D$782,СВЦЭМ!$A$39:$A$782,$A72,СВЦЭМ!$B$39:$B$782,C$45)+'СЕТ СН'!$G$11+СВЦЭМ!$D$10+'СЕТ СН'!$G$5-'СЕТ СН'!$G$21</f>
        <v>5458.5643785299999</v>
      </c>
      <c r="D72" s="36">
        <f>SUMIFS(СВЦЭМ!$D$39:$D$782,СВЦЭМ!$A$39:$A$782,$A72,СВЦЭМ!$B$39:$B$782,D$45)+'СЕТ СН'!$G$11+СВЦЭМ!$D$10+'СЕТ СН'!$G$5-'СЕТ СН'!$G$21</f>
        <v>5472.28771641</v>
      </c>
      <c r="E72" s="36">
        <f>SUMIFS(СВЦЭМ!$D$39:$D$782,СВЦЭМ!$A$39:$A$782,$A72,СВЦЭМ!$B$39:$B$782,E$45)+'СЕТ СН'!$G$11+СВЦЭМ!$D$10+'СЕТ СН'!$G$5-'СЕТ СН'!$G$21</f>
        <v>5489.9643248800003</v>
      </c>
      <c r="F72" s="36">
        <f>SUMIFS(СВЦЭМ!$D$39:$D$782,СВЦЭМ!$A$39:$A$782,$A72,СВЦЭМ!$B$39:$B$782,F$45)+'СЕТ СН'!$G$11+СВЦЭМ!$D$10+'СЕТ СН'!$G$5-'СЕТ СН'!$G$21</f>
        <v>5484.8047959400001</v>
      </c>
      <c r="G72" s="36">
        <f>SUMIFS(СВЦЭМ!$D$39:$D$782,СВЦЭМ!$A$39:$A$782,$A72,СВЦЭМ!$B$39:$B$782,G$45)+'СЕТ СН'!$G$11+СВЦЭМ!$D$10+'СЕТ СН'!$G$5-'СЕТ СН'!$G$21</f>
        <v>5456.6268861799999</v>
      </c>
      <c r="H72" s="36">
        <f>SUMIFS(СВЦЭМ!$D$39:$D$782,СВЦЭМ!$A$39:$A$782,$A72,СВЦЭМ!$B$39:$B$782,H$45)+'СЕТ СН'!$G$11+СВЦЭМ!$D$10+'СЕТ СН'!$G$5-'СЕТ СН'!$G$21</f>
        <v>5408.2262085100001</v>
      </c>
      <c r="I72" s="36">
        <f>SUMIFS(СВЦЭМ!$D$39:$D$782,СВЦЭМ!$A$39:$A$782,$A72,СВЦЭМ!$B$39:$B$782,I$45)+'СЕТ СН'!$G$11+СВЦЭМ!$D$10+'СЕТ СН'!$G$5-'СЕТ СН'!$G$21</f>
        <v>5361.6540168700003</v>
      </c>
      <c r="J72" s="36">
        <f>SUMIFS(СВЦЭМ!$D$39:$D$782,СВЦЭМ!$A$39:$A$782,$A72,СВЦЭМ!$B$39:$B$782,J$45)+'СЕТ СН'!$G$11+СВЦЭМ!$D$10+'СЕТ СН'!$G$5-'СЕТ СН'!$G$21</f>
        <v>5321.99817214</v>
      </c>
      <c r="K72" s="36">
        <f>SUMIFS(СВЦЭМ!$D$39:$D$782,СВЦЭМ!$A$39:$A$782,$A72,СВЦЭМ!$B$39:$B$782,K$45)+'СЕТ СН'!$G$11+СВЦЭМ!$D$10+'СЕТ СН'!$G$5-'СЕТ СН'!$G$21</f>
        <v>5332.9700251300001</v>
      </c>
      <c r="L72" s="36">
        <f>SUMIFS(СВЦЭМ!$D$39:$D$782,СВЦЭМ!$A$39:$A$782,$A72,СВЦЭМ!$B$39:$B$782,L$45)+'СЕТ СН'!$G$11+СВЦЭМ!$D$10+'СЕТ СН'!$G$5-'СЕТ СН'!$G$21</f>
        <v>5318.5752299699998</v>
      </c>
      <c r="M72" s="36">
        <f>SUMIFS(СВЦЭМ!$D$39:$D$782,СВЦЭМ!$A$39:$A$782,$A72,СВЦЭМ!$B$39:$B$782,M$45)+'СЕТ СН'!$G$11+СВЦЭМ!$D$10+'СЕТ СН'!$G$5-'СЕТ СН'!$G$21</f>
        <v>5342.0934151000001</v>
      </c>
      <c r="N72" s="36">
        <f>SUMIFS(СВЦЭМ!$D$39:$D$782,СВЦЭМ!$A$39:$A$782,$A72,СВЦЭМ!$B$39:$B$782,N$45)+'СЕТ СН'!$G$11+СВЦЭМ!$D$10+'СЕТ СН'!$G$5-'СЕТ СН'!$G$21</f>
        <v>5332.8749967700005</v>
      </c>
      <c r="O72" s="36">
        <f>SUMIFS(СВЦЭМ!$D$39:$D$782,СВЦЭМ!$A$39:$A$782,$A72,СВЦЭМ!$B$39:$B$782,O$45)+'СЕТ СН'!$G$11+СВЦЭМ!$D$10+'СЕТ СН'!$G$5-'СЕТ СН'!$G$21</f>
        <v>5349.1882705900007</v>
      </c>
      <c r="P72" s="36">
        <f>SUMIFS(СВЦЭМ!$D$39:$D$782,СВЦЭМ!$A$39:$A$782,$A72,СВЦЭМ!$B$39:$B$782,P$45)+'СЕТ СН'!$G$11+СВЦЭМ!$D$10+'СЕТ СН'!$G$5-'СЕТ СН'!$G$21</f>
        <v>5363.2327059700001</v>
      </c>
      <c r="Q72" s="36">
        <f>SUMIFS(СВЦЭМ!$D$39:$D$782,СВЦЭМ!$A$39:$A$782,$A72,СВЦЭМ!$B$39:$B$782,Q$45)+'СЕТ СН'!$G$11+СВЦЭМ!$D$10+'СЕТ СН'!$G$5-'СЕТ СН'!$G$21</f>
        <v>5385.0066363400001</v>
      </c>
      <c r="R72" s="36">
        <f>SUMIFS(СВЦЭМ!$D$39:$D$782,СВЦЭМ!$A$39:$A$782,$A72,СВЦЭМ!$B$39:$B$782,R$45)+'СЕТ СН'!$G$11+СВЦЭМ!$D$10+'СЕТ СН'!$G$5-'СЕТ СН'!$G$21</f>
        <v>5384.3528856499997</v>
      </c>
      <c r="S72" s="36">
        <f>SUMIFS(СВЦЭМ!$D$39:$D$782,СВЦЭМ!$A$39:$A$782,$A72,СВЦЭМ!$B$39:$B$782,S$45)+'СЕТ СН'!$G$11+СВЦЭМ!$D$10+'СЕТ СН'!$G$5-'СЕТ СН'!$G$21</f>
        <v>5372.7659065400003</v>
      </c>
      <c r="T72" s="36">
        <f>SUMIFS(СВЦЭМ!$D$39:$D$782,СВЦЭМ!$A$39:$A$782,$A72,СВЦЭМ!$B$39:$B$782,T$45)+'СЕТ СН'!$G$11+СВЦЭМ!$D$10+'СЕТ СН'!$G$5-'СЕТ СН'!$G$21</f>
        <v>5335.6082557500004</v>
      </c>
      <c r="U72" s="36">
        <f>SUMIFS(СВЦЭМ!$D$39:$D$782,СВЦЭМ!$A$39:$A$782,$A72,СВЦЭМ!$B$39:$B$782,U$45)+'СЕТ СН'!$G$11+СВЦЭМ!$D$10+'СЕТ СН'!$G$5-'СЕТ СН'!$G$21</f>
        <v>5321.3645319300003</v>
      </c>
      <c r="V72" s="36">
        <f>SUMIFS(СВЦЭМ!$D$39:$D$782,СВЦЭМ!$A$39:$A$782,$A72,СВЦЭМ!$B$39:$B$782,V$45)+'СЕТ СН'!$G$11+СВЦЭМ!$D$10+'СЕТ СН'!$G$5-'СЕТ СН'!$G$21</f>
        <v>5337.59838812</v>
      </c>
      <c r="W72" s="36">
        <f>SUMIFS(СВЦЭМ!$D$39:$D$782,СВЦЭМ!$A$39:$A$782,$A72,СВЦЭМ!$B$39:$B$782,W$45)+'СЕТ СН'!$G$11+СВЦЭМ!$D$10+'СЕТ СН'!$G$5-'СЕТ СН'!$G$21</f>
        <v>5349.2568332800001</v>
      </c>
      <c r="X72" s="36">
        <f>SUMIFS(СВЦЭМ!$D$39:$D$782,СВЦЭМ!$A$39:$A$782,$A72,СВЦЭМ!$B$39:$B$782,X$45)+'СЕТ СН'!$G$11+СВЦЭМ!$D$10+'СЕТ СН'!$G$5-'СЕТ СН'!$G$21</f>
        <v>5376.9073455899997</v>
      </c>
      <c r="Y72" s="36">
        <f>SUMIFS(СВЦЭМ!$D$39:$D$782,СВЦЭМ!$A$39:$A$782,$A72,СВЦЭМ!$B$39:$B$782,Y$45)+'СЕТ СН'!$G$11+СВЦЭМ!$D$10+'СЕТ СН'!$G$5-'СЕТ СН'!$G$21</f>
        <v>5381.1915094200003</v>
      </c>
    </row>
    <row r="73" spans="1:27" ht="15.75" x14ac:dyDescent="0.2">
      <c r="A73" s="35">
        <f t="shared" si="1"/>
        <v>45350</v>
      </c>
      <c r="B73" s="36">
        <f>SUMIFS(СВЦЭМ!$D$39:$D$782,СВЦЭМ!$A$39:$A$782,$A73,СВЦЭМ!$B$39:$B$782,B$45)+'СЕТ СН'!$G$11+СВЦЭМ!$D$10+'СЕТ СН'!$G$5-'СЕТ СН'!$G$21</f>
        <v>5456.5544364899997</v>
      </c>
      <c r="C73" s="36">
        <f>SUMIFS(СВЦЭМ!$D$39:$D$782,СВЦЭМ!$A$39:$A$782,$A73,СВЦЭМ!$B$39:$B$782,C$45)+'СЕТ СН'!$G$11+СВЦЭМ!$D$10+'СЕТ СН'!$G$5-'СЕТ СН'!$G$21</f>
        <v>5493.3921465700005</v>
      </c>
      <c r="D73" s="36">
        <f>SUMIFS(СВЦЭМ!$D$39:$D$782,СВЦЭМ!$A$39:$A$782,$A73,СВЦЭМ!$B$39:$B$782,D$45)+'СЕТ СН'!$G$11+СВЦЭМ!$D$10+'СЕТ СН'!$G$5-'СЕТ СН'!$G$21</f>
        <v>5522.2540494300001</v>
      </c>
      <c r="E73" s="36">
        <f>SUMIFS(СВЦЭМ!$D$39:$D$782,СВЦЭМ!$A$39:$A$782,$A73,СВЦЭМ!$B$39:$B$782,E$45)+'СЕТ СН'!$G$11+СВЦЭМ!$D$10+'СЕТ СН'!$G$5-'СЕТ СН'!$G$21</f>
        <v>5544.26178841</v>
      </c>
      <c r="F73" s="36">
        <f>SUMIFS(СВЦЭМ!$D$39:$D$782,СВЦЭМ!$A$39:$A$782,$A73,СВЦЭМ!$B$39:$B$782,F$45)+'СЕТ СН'!$G$11+СВЦЭМ!$D$10+'СЕТ СН'!$G$5-'СЕТ СН'!$G$21</f>
        <v>5537.9086872200005</v>
      </c>
      <c r="G73" s="36">
        <f>SUMIFS(СВЦЭМ!$D$39:$D$782,СВЦЭМ!$A$39:$A$782,$A73,СВЦЭМ!$B$39:$B$782,G$45)+'СЕТ СН'!$G$11+СВЦЭМ!$D$10+'СЕТ СН'!$G$5-'СЕТ СН'!$G$21</f>
        <v>5518.01926869</v>
      </c>
      <c r="H73" s="36">
        <f>SUMIFS(СВЦЭМ!$D$39:$D$782,СВЦЭМ!$A$39:$A$782,$A73,СВЦЭМ!$B$39:$B$782,H$45)+'СЕТ СН'!$G$11+СВЦЭМ!$D$10+'СЕТ СН'!$G$5-'СЕТ СН'!$G$21</f>
        <v>5458.52214164</v>
      </c>
      <c r="I73" s="36">
        <f>SUMIFS(СВЦЭМ!$D$39:$D$782,СВЦЭМ!$A$39:$A$782,$A73,СВЦЭМ!$B$39:$B$782,I$45)+'СЕТ СН'!$G$11+СВЦЭМ!$D$10+'СЕТ СН'!$G$5-'СЕТ СН'!$G$21</f>
        <v>5397.5087948</v>
      </c>
      <c r="J73" s="36">
        <f>SUMIFS(СВЦЭМ!$D$39:$D$782,СВЦЭМ!$A$39:$A$782,$A73,СВЦЭМ!$B$39:$B$782,J$45)+'СЕТ СН'!$G$11+СВЦЭМ!$D$10+'СЕТ СН'!$G$5-'СЕТ СН'!$G$21</f>
        <v>5362.1718868099997</v>
      </c>
      <c r="K73" s="36">
        <f>SUMIFS(СВЦЭМ!$D$39:$D$782,СВЦЭМ!$A$39:$A$782,$A73,СВЦЭМ!$B$39:$B$782,K$45)+'СЕТ СН'!$G$11+СВЦЭМ!$D$10+'СЕТ СН'!$G$5-'СЕТ СН'!$G$21</f>
        <v>5369.6879170299999</v>
      </c>
      <c r="L73" s="36">
        <f>SUMIFS(СВЦЭМ!$D$39:$D$782,СВЦЭМ!$A$39:$A$782,$A73,СВЦЭМ!$B$39:$B$782,L$45)+'СЕТ СН'!$G$11+СВЦЭМ!$D$10+'СЕТ СН'!$G$5-'СЕТ СН'!$G$21</f>
        <v>5345.8119980000001</v>
      </c>
      <c r="M73" s="36">
        <f>SUMIFS(СВЦЭМ!$D$39:$D$782,СВЦЭМ!$A$39:$A$782,$A73,СВЦЭМ!$B$39:$B$782,M$45)+'СЕТ СН'!$G$11+СВЦЭМ!$D$10+'СЕТ СН'!$G$5-'СЕТ СН'!$G$21</f>
        <v>5357.0738298100005</v>
      </c>
      <c r="N73" s="36">
        <f>SUMIFS(СВЦЭМ!$D$39:$D$782,СВЦЭМ!$A$39:$A$782,$A73,СВЦЭМ!$B$39:$B$782,N$45)+'СЕТ СН'!$G$11+СВЦЭМ!$D$10+'СЕТ СН'!$G$5-'СЕТ СН'!$G$21</f>
        <v>5376.5506152600001</v>
      </c>
      <c r="O73" s="36">
        <f>SUMIFS(СВЦЭМ!$D$39:$D$782,СВЦЭМ!$A$39:$A$782,$A73,СВЦЭМ!$B$39:$B$782,O$45)+'СЕТ СН'!$G$11+СВЦЭМ!$D$10+'СЕТ СН'!$G$5-'СЕТ СН'!$G$21</f>
        <v>5394.7679730899999</v>
      </c>
      <c r="P73" s="36">
        <f>SUMIFS(СВЦЭМ!$D$39:$D$782,СВЦЭМ!$A$39:$A$782,$A73,СВЦЭМ!$B$39:$B$782,P$45)+'СЕТ СН'!$G$11+СВЦЭМ!$D$10+'СЕТ СН'!$G$5-'СЕТ СН'!$G$21</f>
        <v>5408.6892949600006</v>
      </c>
      <c r="Q73" s="36">
        <f>SUMIFS(СВЦЭМ!$D$39:$D$782,СВЦЭМ!$A$39:$A$782,$A73,СВЦЭМ!$B$39:$B$782,Q$45)+'СЕТ СН'!$G$11+СВЦЭМ!$D$10+'СЕТ СН'!$G$5-'СЕТ СН'!$G$21</f>
        <v>5436.5984723600004</v>
      </c>
      <c r="R73" s="36">
        <f>SUMIFS(СВЦЭМ!$D$39:$D$782,СВЦЭМ!$A$39:$A$782,$A73,СВЦЭМ!$B$39:$B$782,R$45)+'СЕТ СН'!$G$11+СВЦЭМ!$D$10+'СЕТ СН'!$G$5-'СЕТ СН'!$G$21</f>
        <v>5433.3189193300004</v>
      </c>
      <c r="S73" s="36">
        <f>SUMIFS(СВЦЭМ!$D$39:$D$782,СВЦЭМ!$A$39:$A$782,$A73,СВЦЭМ!$B$39:$B$782,S$45)+'СЕТ СН'!$G$11+СВЦЭМ!$D$10+'СЕТ СН'!$G$5-'СЕТ СН'!$G$21</f>
        <v>5421.8844680500006</v>
      </c>
      <c r="T73" s="36">
        <f>SUMIFS(СВЦЭМ!$D$39:$D$782,СВЦЭМ!$A$39:$A$782,$A73,СВЦЭМ!$B$39:$B$782,T$45)+'СЕТ СН'!$G$11+СВЦЭМ!$D$10+'СЕТ СН'!$G$5-'СЕТ СН'!$G$21</f>
        <v>5386.2801394500002</v>
      </c>
      <c r="U73" s="36">
        <f>SUMIFS(СВЦЭМ!$D$39:$D$782,СВЦЭМ!$A$39:$A$782,$A73,СВЦЭМ!$B$39:$B$782,U$45)+'СЕТ СН'!$G$11+СВЦЭМ!$D$10+'СЕТ СН'!$G$5-'СЕТ СН'!$G$21</f>
        <v>5346.8535389900007</v>
      </c>
      <c r="V73" s="36">
        <f>SUMIFS(СВЦЭМ!$D$39:$D$782,СВЦЭМ!$A$39:$A$782,$A73,СВЦЭМ!$B$39:$B$782,V$45)+'СЕТ СН'!$G$11+СВЦЭМ!$D$10+'СЕТ СН'!$G$5-'СЕТ СН'!$G$21</f>
        <v>5364.6248184200003</v>
      </c>
      <c r="W73" s="36">
        <f>SUMIFS(СВЦЭМ!$D$39:$D$782,СВЦЭМ!$A$39:$A$782,$A73,СВЦЭМ!$B$39:$B$782,W$45)+'СЕТ СН'!$G$11+СВЦЭМ!$D$10+'СЕТ СН'!$G$5-'СЕТ СН'!$G$21</f>
        <v>5367.2723896500002</v>
      </c>
      <c r="X73" s="36">
        <f>SUMIFS(СВЦЭМ!$D$39:$D$782,СВЦЭМ!$A$39:$A$782,$A73,СВЦЭМ!$B$39:$B$782,X$45)+'СЕТ СН'!$G$11+СВЦЭМ!$D$10+'СЕТ СН'!$G$5-'СЕТ СН'!$G$21</f>
        <v>5399.17083189</v>
      </c>
      <c r="Y73" s="36">
        <f>SUMIFS(СВЦЭМ!$D$39:$D$782,СВЦЭМ!$A$39:$A$782,$A73,СВЦЭМ!$B$39:$B$782,Y$45)+'СЕТ СН'!$G$11+СВЦЭМ!$D$10+'СЕТ СН'!$G$5-'СЕТ СН'!$G$21</f>
        <v>5400.8076452800005</v>
      </c>
    </row>
    <row r="74" spans="1:27" ht="15.75" x14ac:dyDescent="0.2">
      <c r="A74" s="35">
        <f t="shared" si="1"/>
        <v>45351</v>
      </c>
      <c r="B74" s="36">
        <f>SUMIFS(СВЦЭМ!$D$39:$D$782,СВЦЭМ!$A$39:$A$782,$A74,СВЦЭМ!$B$39:$B$782,B$45)+'СЕТ СН'!$G$11+СВЦЭМ!$D$10+'СЕТ СН'!$G$5-'СЕТ СН'!$G$21</f>
        <v>5448.0055686699998</v>
      </c>
      <c r="C74" s="36">
        <f>SUMIFS(СВЦЭМ!$D$39:$D$782,СВЦЭМ!$A$39:$A$782,$A74,СВЦЭМ!$B$39:$B$782,C$45)+'СЕТ СН'!$G$11+СВЦЭМ!$D$10+'СЕТ СН'!$G$5-'СЕТ СН'!$G$21</f>
        <v>5478.6692288300001</v>
      </c>
      <c r="D74" s="36">
        <f>SUMIFS(СВЦЭМ!$D$39:$D$782,СВЦЭМ!$A$39:$A$782,$A74,СВЦЭМ!$B$39:$B$782,D$45)+'СЕТ СН'!$G$11+СВЦЭМ!$D$10+'СЕТ СН'!$G$5-'СЕТ СН'!$G$21</f>
        <v>5519.45169747</v>
      </c>
      <c r="E74" s="36">
        <f>SUMIFS(СВЦЭМ!$D$39:$D$782,СВЦЭМ!$A$39:$A$782,$A74,СВЦЭМ!$B$39:$B$782,E$45)+'СЕТ СН'!$G$11+СВЦЭМ!$D$10+'СЕТ СН'!$G$5-'СЕТ СН'!$G$21</f>
        <v>5541.589735810001</v>
      </c>
      <c r="F74" s="36">
        <f>SUMIFS(СВЦЭМ!$D$39:$D$782,СВЦЭМ!$A$39:$A$782,$A74,СВЦЭМ!$B$39:$B$782,F$45)+'СЕТ СН'!$G$11+СВЦЭМ!$D$10+'СЕТ СН'!$G$5-'СЕТ СН'!$G$21</f>
        <v>5540.0370343200002</v>
      </c>
      <c r="G74" s="36">
        <f>SUMIFS(СВЦЭМ!$D$39:$D$782,СВЦЭМ!$A$39:$A$782,$A74,СВЦЭМ!$B$39:$B$782,G$45)+'СЕТ СН'!$G$11+СВЦЭМ!$D$10+'СЕТ СН'!$G$5-'СЕТ СН'!$G$21</f>
        <v>5517.6779785799999</v>
      </c>
      <c r="H74" s="36">
        <f>SUMIFS(СВЦЭМ!$D$39:$D$782,СВЦЭМ!$A$39:$A$782,$A74,СВЦЭМ!$B$39:$B$782,H$45)+'СЕТ СН'!$G$11+СВЦЭМ!$D$10+'СЕТ СН'!$G$5-'СЕТ СН'!$G$21</f>
        <v>5468.1871033699999</v>
      </c>
      <c r="I74" s="36">
        <f>SUMIFS(СВЦЭМ!$D$39:$D$782,СВЦЭМ!$A$39:$A$782,$A74,СВЦЭМ!$B$39:$B$782,I$45)+'СЕТ СН'!$G$11+СВЦЭМ!$D$10+'СЕТ СН'!$G$5-'СЕТ СН'!$G$21</f>
        <v>5413.8915295200004</v>
      </c>
      <c r="J74" s="36">
        <f>SUMIFS(СВЦЭМ!$D$39:$D$782,СВЦЭМ!$A$39:$A$782,$A74,СВЦЭМ!$B$39:$B$782,J$45)+'СЕТ СН'!$G$11+СВЦЭМ!$D$10+'СЕТ СН'!$G$5-'СЕТ СН'!$G$21</f>
        <v>5393.14407235</v>
      </c>
      <c r="K74" s="36">
        <f>SUMIFS(СВЦЭМ!$D$39:$D$782,СВЦЭМ!$A$39:$A$782,$A74,СВЦЭМ!$B$39:$B$782,K$45)+'СЕТ СН'!$G$11+СВЦЭМ!$D$10+'СЕТ СН'!$G$5-'СЕТ СН'!$G$21</f>
        <v>5378.9826049399999</v>
      </c>
      <c r="L74" s="36">
        <f>SUMIFS(СВЦЭМ!$D$39:$D$782,СВЦЭМ!$A$39:$A$782,$A74,СВЦЭМ!$B$39:$B$782,L$45)+'СЕТ СН'!$G$11+СВЦЭМ!$D$10+'СЕТ СН'!$G$5-'СЕТ СН'!$G$21</f>
        <v>5380.7736349400002</v>
      </c>
      <c r="M74" s="36">
        <f>SUMIFS(СВЦЭМ!$D$39:$D$782,СВЦЭМ!$A$39:$A$782,$A74,СВЦЭМ!$B$39:$B$782,M$45)+'СЕТ СН'!$G$11+СВЦЭМ!$D$10+'СЕТ СН'!$G$5-'СЕТ СН'!$G$21</f>
        <v>5402.8635196699997</v>
      </c>
      <c r="N74" s="36">
        <f>SUMIFS(СВЦЭМ!$D$39:$D$782,СВЦЭМ!$A$39:$A$782,$A74,СВЦЭМ!$B$39:$B$782,N$45)+'СЕТ СН'!$G$11+СВЦЭМ!$D$10+'СЕТ СН'!$G$5-'СЕТ СН'!$G$21</f>
        <v>5419.8491958699997</v>
      </c>
      <c r="O74" s="36">
        <f>SUMIFS(СВЦЭМ!$D$39:$D$782,СВЦЭМ!$A$39:$A$782,$A74,СВЦЭМ!$B$39:$B$782,O$45)+'СЕТ СН'!$G$11+СВЦЭМ!$D$10+'СЕТ СН'!$G$5-'СЕТ СН'!$G$21</f>
        <v>5455.7183284600005</v>
      </c>
      <c r="P74" s="36">
        <f>SUMIFS(СВЦЭМ!$D$39:$D$782,СВЦЭМ!$A$39:$A$782,$A74,СВЦЭМ!$B$39:$B$782,P$45)+'СЕТ СН'!$G$11+СВЦЭМ!$D$10+'СЕТ СН'!$G$5-'СЕТ СН'!$G$21</f>
        <v>5488.9171867700006</v>
      </c>
      <c r="Q74" s="36">
        <f>SUMIFS(СВЦЭМ!$D$39:$D$782,СВЦЭМ!$A$39:$A$782,$A74,СВЦЭМ!$B$39:$B$782,Q$45)+'СЕТ СН'!$G$11+СВЦЭМ!$D$10+'СЕТ СН'!$G$5-'СЕТ СН'!$G$21</f>
        <v>5503.7504880100005</v>
      </c>
      <c r="R74" s="36">
        <f>SUMIFS(СВЦЭМ!$D$39:$D$782,СВЦЭМ!$A$39:$A$782,$A74,СВЦЭМ!$B$39:$B$782,R$45)+'СЕТ СН'!$G$11+СВЦЭМ!$D$10+'СЕТ СН'!$G$5-'СЕТ СН'!$G$21</f>
        <v>5524.1388247100003</v>
      </c>
      <c r="S74" s="36">
        <f>SUMIFS(СВЦЭМ!$D$39:$D$782,СВЦЭМ!$A$39:$A$782,$A74,СВЦЭМ!$B$39:$B$782,S$45)+'СЕТ СН'!$G$11+СВЦЭМ!$D$10+'СЕТ СН'!$G$5-'СЕТ СН'!$G$21</f>
        <v>5487.0234093300005</v>
      </c>
      <c r="T74" s="36">
        <f>SUMIFS(СВЦЭМ!$D$39:$D$782,СВЦЭМ!$A$39:$A$782,$A74,СВЦЭМ!$B$39:$B$782,T$45)+'СЕТ СН'!$G$11+СВЦЭМ!$D$10+'СЕТ СН'!$G$5-'СЕТ СН'!$G$21</f>
        <v>5437.6730480200004</v>
      </c>
      <c r="U74" s="36">
        <f>SUMIFS(СВЦЭМ!$D$39:$D$782,СВЦЭМ!$A$39:$A$782,$A74,СВЦЭМ!$B$39:$B$782,U$45)+'СЕТ СН'!$G$11+СВЦЭМ!$D$10+'СЕТ СН'!$G$5-'СЕТ СН'!$G$21</f>
        <v>5386.5685009500003</v>
      </c>
      <c r="V74" s="36">
        <f>SUMIFS(СВЦЭМ!$D$39:$D$782,СВЦЭМ!$A$39:$A$782,$A74,СВЦЭМ!$B$39:$B$782,V$45)+'СЕТ СН'!$G$11+СВЦЭМ!$D$10+'СЕТ СН'!$G$5-'СЕТ СН'!$G$21</f>
        <v>5380.7318908899997</v>
      </c>
      <c r="W74" s="36">
        <f>SUMIFS(СВЦЭМ!$D$39:$D$782,СВЦЭМ!$A$39:$A$782,$A74,СВЦЭМ!$B$39:$B$782,W$45)+'СЕТ СН'!$G$11+СВЦЭМ!$D$10+'СЕТ СН'!$G$5-'СЕТ СН'!$G$21</f>
        <v>5398.9376578800002</v>
      </c>
      <c r="X74" s="36">
        <f>SUMIFS(СВЦЭМ!$D$39:$D$782,СВЦЭМ!$A$39:$A$782,$A74,СВЦЭМ!$B$39:$B$782,X$45)+'СЕТ СН'!$G$11+СВЦЭМ!$D$10+'СЕТ СН'!$G$5-'СЕТ СН'!$G$21</f>
        <v>5434.0573473700006</v>
      </c>
      <c r="Y74" s="36">
        <f>SUMIFS(СВЦЭМ!$D$39:$D$782,СВЦЭМ!$A$39:$A$782,$A74,СВЦЭМ!$B$39:$B$782,Y$45)+'СЕТ СН'!$G$11+СВЦЭМ!$D$10+'СЕТ СН'!$G$5-'СЕТ СН'!$G$21</f>
        <v>5422.5284238700006</v>
      </c>
    </row>
    <row r="75" spans="1:27" ht="15.7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7" ht="15.75"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7" ht="12.75" customHeight="1" x14ac:dyDescent="0.2">
      <c r="A77" s="133" t="s">
        <v>7</v>
      </c>
      <c r="B77" s="127" t="s">
        <v>75</v>
      </c>
      <c r="C77" s="128"/>
      <c r="D77" s="128"/>
      <c r="E77" s="128"/>
      <c r="F77" s="128"/>
      <c r="G77" s="128"/>
      <c r="H77" s="128"/>
      <c r="I77" s="128"/>
      <c r="J77" s="128"/>
      <c r="K77" s="128"/>
      <c r="L77" s="128"/>
      <c r="M77" s="128"/>
      <c r="N77" s="128"/>
      <c r="O77" s="128"/>
      <c r="P77" s="128"/>
      <c r="Q77" s="128"/>
      <c r="R77" s="128"/>
      <c r="S77" s="128"/>
      <c r="T77" s="128"/>
      <c r="U77" s="128"/>
      <c r="V77" s="128"/>
      <c r="W77" s="128"/>
      <c r="X77" s="128"/>
      <c r="Y77" s="129"/>
    </row>
    <row r="78" spans="1:27" ht="12.75" customHeight="1" x14ac:dyDescent="0.2">
      <c r="A78" s="134"/>
      <c r="B78" s="130"/>
      <c r="C78" s="131"/>
      <c r="D78" s="131"/>
      <c r="E78" s="131"/>
      <c r="F78" s="131"/>
      <c r="G78" s="131"/>
      <c r="H78" s="131"/>
      <c r="I78" s="131"/>
      <c r="J78" s="131"/>
      <c r="K78" s="131"/>
      <c r="L78" s="131"/>
      <c r="M78" s="131"/>
      <c r="N78" s="131"/>
      <c r="O78" s="131"/>
      <c r="P78" s="131"/>
      <c r="Q78" s="131"/>
      <c r="R78" s="131"/>
      <c r="S78" s="131"/>
      <c r="T78" s="131"/>
      <c r="U78" s="131"/>
      <c r="V78" s="131"/>
      <c r="W78" s="131"/>
      <c r="X78" s="131"/>
      <c r="Y78" s="132"/>
    </row>
    <row r="79" spans="1:27" ht="12.75" customHeight="1" x14ac:dyDescent="0.2">
      <c r="A79" s="135"/>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01.02.2024</v>
      </c>
      <c r="B80" s="36">
        <f>SUMIFS(СВЦЭМ!$D$39:$D$782,СВЦЭМ!$A$39:$A$782,$A80,СВЦЭМ!$B$39:$B$782,B$79)+'СЕТ СН'!$H$11+СВЦЭМ!$D$10+'СЕТ СН'!$H$5-'СЕТ СН'!$H$21</f>
        <v>5407.7102650800007</v>
      </c>
      <c r="C80" s="36">
        <f>SUMIFS(СВЦЭМ!$D$39:$D$782,СВЦЭМ!$A$39:$A$782,$A80,СВЦЭМ!$B$39:$B$782,C$79)+'СЕТ СН'!$H$11+СВЦЭМ!$D$10+'СЕТ СН'!$H$5-'СЕТ СН'!$H$21</f>
        <v>5440.2970535100003</v>
      </c>
      <c r="D80" s="36">
        <f>SUMIFS(СВЦЭМ!$D$39:$D$782,СВЦЭМ!$A$39:$A$782,$A80,СВЦЭМ!$B$39:$B$782,D$79)+'СЕТ СН'!$H$11+СВЦЭМ!$D$10+'СЕТ СН'!$H$5-'СЕТ СН'!$H$21</f>
        <v>5450.2178878200002</v>
      </c>
      <c r="E80" s="36">
        <f>SUMIFS(СВЦЭМ!$D$39:$D$782,СВЦЭМ!$A$39:$A$782,$A80,СВЦЭМ!$B$39:$B$782,E$79)+'СЕТ СН'!$H$11+СВЦЭМ!$D$10+'СЕТ СН'!$H$5-'СЕТ СН'!$H$21</f>
        <v>5461.7427450000005</v>
      </c>
      <c r="F80" s="36">
        <f>SUMIFS(СВЦЭМ!$D$39:$D$782,СВЦЭМ!$A$39:$A$782,$A80,СВЦЭМ!$B$39:$B$782,F$79)+'СЕТ СН'!$H$11+СВЦЭМ!$D$10+'СЕТ СН'!$H$5-'СЕТ СН'!$H$21</f>
        <v>5452.1937052700005</v>
      </c>
      <c r="G80" s="36">
        <f>SUMIFS(СВЦЭМ!$D$39:$D$782,СВЦЭМ!$A$39:$A$782,$A80,СВЦЭМ!$B$39:$B$782,G$79)+'СЕТ СН'!$H$11+СВЦЭМ!$D$10+'СЕТ СН'!$H$5-'СЕТ СН'!$H$21</f>
        <v>5428.7697037200005</v>
      </c>
      <c r="H80" s="36">
        <f>SUMIFS(СВЦЭМ!$D$39:$D$782,СВЦЭМ!$A$39:$A$782,$A80,СВЦЭМ!$B$39:$B$782,H$79)+'СЕТ СН'!$H$11+СВЦЭМ!$D$10+'СЕТ СН'!$H$5-'СЕТ СН'!$H$21</f>
        <v>5362.05723253</v>
      </c>
      <c r="I80" s="36">
        <f>SUMIFS(СВЦЭМ!$D$39:$D$782,СВЦЭМ!$A$39:$A$782,$A80,СВЦЭМ!$B$39:$B$782,I$79)+'СЕТ СН'!$H$11+СВЦЭМ!$D$10+'СЕТ СН'!$H$5-'СЕТ СН'!$H$21</f>
        <v>5335.55319237</v>
      </c>
      <c r="J80" s="36">
        <f>SUMIFS(СВЦЭМ!$D$39:$D$782,СВЦЭМ!$A$39:$A$782,$A80,СВЦЭМ!$B$39:$B$782,J$79)+'СЕТ СН'!$H$11+СВЦЭМ!$D$10+'СЕТ СН'!$H$5-'СЕТ СН'!$H$21</f>
        <v>5254.0631463700001</v>
      </c>
      <c r="K80" s="36">
        <f>SUMIFS(СВЦЭМ!$D$39:$D$782,СВЦЭМ!$A$39:$A$782,$A80,СВЦЭМ!$B$39:$B$782,K$79)+'СЕТ СН'!$H$11+СВЦЭМ!$D$10+'СЕТ СН'!$H$5-'СЕТ СН'!$H$21</f>
        <v>5217.4371655800005</v>
      </c>
      <c r="L80" s="36">
        <f>SUMIFS(СВЦЭМ!$D$39:$D$782,СВЦЭМ!$A$39:$A$782,$A80,СВЦЭМ!$B$39:$B$782,L$79)+'СЕТ СН'!$H$11+СВЦЭМ!$D$10+'СЕТ СН'!$H$5-'СЕТ СН'!$H$21</f>
        <v>5224.1885555099998</v>
      </c>
      <c r="M80" s="36">
        <f>SUMIFS(СВЦЭМ!$D$39:$D$782,СВЦЭМ!$A$39:$A$782,$A80,СВЦЭМ!$B$39:$B$782,M$79)+'СЕТ СН'!$H$11+СВЦЭМ!$D$10+'СЕТ СН'!$H$5-'СЕТ СН'!$H$21</f>
        <v>5246.5211466600003</v>
      </c>
      <c r="N80" s="36">
        <f>SUMIFS(СВЦЭМ!$D$39:$D$782,СВЦЭМ!$A$39:$A$782,$A80,СВЦЭМ!$B$39:$B$782,N$79)+'СЕТ СН'!$H$11+СВЦЭМ!$D$10+'СЕТ СН'!$H$5-'СЕТ СН'!$H$21</f>
        <v>5265.4461518099997</v>
      </c>
      <c r="O80" s="36">
        <f>SUMIFS(СВЦЭМ!$D$39:$D$782,СВЦЭМ!$A$39:$A$782,$A80,СВЦЭМ!$B$39:$B$782,O$79)+'СЕТ СН'!$H$11+СВЦЭМ!$D$10+'СЕТ СН'!$H$5-'СЕТ СН'!$H$21</f>
        <v>5281.4899053899999</v>
      </c>
      <c r="P80" s="36">
        <f>SUMIFS(СВЦЭМ!$D$39:$D$782,СВЦЭМ!$A$39:$A$782,$A80,СВЦЭМ!$B$39:$B$782,P$79)+'СЕТ СН'!$H$11+СВЦЭМ!$D$10+'СЕТ СН'!$H$5-'СЕТ СН'!$H$21</f>
        <v>5300.0203136700002</v>
      </c>
      <c r="Q80" s="36">
        <f>SUMIFS(СВЦЭМ!$D$39:$D$782,СВЦЭМ!$A$39:$A$782,$A80,СВЦЭМ!$B$39:$B$782,Q$79)+'СЕТ СН'!$H$11+СВЦЭМ!$D$10+'СЕТ СН'!$H$5-'СЕТ СН'!$H$21</f>
        <v>5316.9635848400003</v>
      </c>
      <c r="R80" s="36">
        <f>SUMIFS(СВЦЭМ!$D$39:$D$782,СВЦЭМ!$A$39:$A$782,$A80,СВЦЭМ!$B$39:$B$782,R$79)+'СЕТ СН'!$H$11+СВЦЭМ!$D$10+'СЕТ СН'!$H$5-'СЕТ СН'!$H$21</f>
        <v>5314.7119548999999</v>
      </c>
      <c r="S80" s="36">
        <f>SUMIFS(СВЦЭМ!$D$39:$D$782,СВЦЭМ!$A$39:$A$782,$A80,СВЦЭМ!$B$39:$B$782,S$79)+'СЕТ СН'!$H$11+СВЦЭМ!$D$10+'СЕТ СН'!$H$5-'СЕТ СН'!$H$21</f>
        <v>5288.9739322599999</v>
      </c>
      <c r="T80" s="36">
        <f>SUMIFS(СВЦЭМ!$D$39:$D$782,СВЦЭМ!$A$39:$A$782,$A80,СВЦЭМ!$B$39:$B$782,T$79)+'СЕТ СН'!$H$11+СВЦЭМ!$D$10+'СЕТ СН'!$H$5-'СЕТ СН'!$H$21</f>
        <v>5249.63775489</v>
      </c>
      <c r="U80" s="36">
        <f>SUMIFS(СВЦЭМ!$D$39:$D$782,СВЦЭМ!$A$39:$A$782,$A80,СВЦЭМ!$B$39:$B$782,U$79)+'СЕТ СН'!$H$11+СВЦЭМ!$D$10+'СЕТ СН'!$H$5-'СЕТ СН'!$H$21</f>
        <v>5251.4636204400003</v>
      </c>
      <c r="V80" s="36">
        <f>SUMIFS(СВЦЭМ!$D$39:$D$782,СВЦЭМ!$A$39:$A$782,$A80,СВЦЭМ!$B$39:$B$782,V$79)+'СЕТ СН'!$H$11+СВЦЭМ!$D$10+'СЕТ СН'!$H$5-'СЕТ СН'!$H$21</f>
        <v>5268.1286197200006</v>
      </c>
      <c r="W80" s="36">
        <f>SUMIFS(СВЦЭМ!$D$39:$D$782,СВЦЭМ!$A$39:$A$782,$A80,СВЦЭМ!$B$39:$B$782,W$79)+'СЕТ СН'!$H$11+СВЦЭМ!$D$10+'СЕТ СН'!$H$5-'СЕТ СН'!$H$21</f>
        <v>5284.8069699400003</v>
      </c>
      <c r="X80" s="36">
        <f>SUMIFS(СВЦЭМ!$D$39:$D$782,СВЦЭМ!$A$39:$A$782,$A80,СВЦЭМ!$B$39:$B$782,X$79)+'СЕТ СН'!$H$11+СВЦЭМ!$D$10+'СЕТ СН'!$H$5-'СЕТ СН'!$H$21</f>
        <v>5318.5590183700006</v>
      </c>
      <c r="Y80" s="36">
        <f>SUMIFS(СВЦЭМ!$D$39:$D$782,СВЦЭМ!$A$39:$A$782,$A80,СВЦЭМ!$B$39:$B$782,Y$79)+'СЕТ СН'!$H$11+СВЦЭМ!$D$10+'СЕТ СН'!$H$5-'СЕТ СН'!$H$21</f>
        <v>5346.1646667800005</v>
      </c>
      <c r="AA80" s="45"/>
    </row>
    <row r="81" spans="1:25" ht="15.75" x14ac:dyDescent="0.2">
      <c r="A81" s="35">
        <f>A80+1</f>
        <v>45324</v>
      </c>
      <c r="B81" s="36">
        <f>SUMIFS(СВЦЭМ!$D$39:$D$782,СВЦЭМ!$A$39:$A$782,$A81,СВЦЭМ!$B$39:$B$782,B$79)+'СЕТ СН'!$H$11+СВЦЭМ!$D$10+'СЕТ СН'!$H$5-'СЕТ СН'!$H$21</f>
        <v>5348.3624110700002</v>
      </c>
      <c r="C81" s="36">
        <f>SUMIFS(СВЦЭМ!$D$39:$D$782,СВЦЭМ!$A$39:$A$782,$A81,СВЦЭМ!$B$39:$B$782,C$79)+'СЕТ СН'!$H$11+СВЦЭМ!$D$10+'СЕТ СН'!$H$5-'СЕТ СН'!$H$21</f>
        <v>5367.7202937399998</v>
      </c>
      <c r="D81" s="36">
        <f>SUMIFS(СВЦЭМ!$D$39:$D$782,СВЦЭМ!$A$39:$A$782,$A81,СВЦЭМ!$B$39:$B$782,D$79)+'СЕТ СН'!$H$11+СВЦЭМ!$D$10+'СЕТ СН'!$H$5-'СЕТ СН'!$H$21</f>
        <v>5406.1918067100005</v>
      </c>
      <c r="E81" s="36">
        <f>SUMIFS(СВЦЭМ!$D$39:$D$782,СВЦЭМ!$A$39:$A$782,$A81,СВЦЭМ!$B$39:$B$782,E$79)+'СЕТ СН'!$H$11+СВЦЭМ!$D$10+'СЕТ СН'!$H$5-'СЕТ СН'!$H$21</f>
        <v>5390.53980202</v>
      </c>
      <c r="F81" s="36">
        <f>SUMIFS(СВЦЭМ!$D$39:$D$782,СВЦЭМ!$A$39:$A$782,$A81,СВЦЭМ!$B$39:$B$782,F$79)+'СЕТ СН'!$H$11+СВЦЭМ!$D$10+'СЕТ СН'!$H$5-'СЕТ СН'!$H$21</f>
        <v>5384.4444352099999</v>
      </c>
      <c r="G81" s="36">
        <f>SUMIFS(СВЦЭМ!$D$39:$D$782,СВЦЭМ!$A$39:$A$782,$A81,СВЦЭМ!$B$39:$B$782,G$79)+'СЕТ СН'!$H$11+СВЦЭМ!$D$10+'СЕТ СН'!$H$5-'СЕТ СН'!$H$21</f>
        <v>5382.0904537200004</v>
      </c>
      <c r="H81" s="36">
        <f>SUMIFS(СВЦЭМ!$D$39:$D$782,СВЦЭМ!$A$39:$A$782,$A81,СВЦЭМ!$B$39:$B$782,H$79)+'СЕТ СН'!$H$11+СВЦЭМ!$D$10+'СЕТ СН'!$H$5-'СЕТ СН'!$H$21</f>
        <v>5332.6402001000006</v>
      </c>
      <c r="I81" s="36">
        <f>SUMIFS(СВЦЭМ!$D$39:$D$782,СВЦЭМ!$A$39:$A$782,$A81,СВЦЭМ!$B$39:$B$782,I$79)+'СЕТ СН'!$H$11+СВЦЭМ!$D$10+'СЕТ СН'!$H$5-'СЕТ СН'!$H$21</f>
        <v>5294.8852151700003</v>
      </c>
      <c r="J81" s="36">
        <f>SUMIFS(СВЦЭМ!$D$39:$D$782,СВЦЭМ!$A$39:$A$782,$A81,СВЦЭМ!$B$39:$B$782,J$79)+'СЕТ СН'!$H$11+СВЦЭМ!$D$10+'СЕТ СН'!$H$5-'СЕТ СН'!$H$21</f>
        <v>5235.9920857400002</v>
      </c>
      <c r="K81" s="36">
        <f>SUMIFS(СВЦЭМ!$D$39:$D$782,СВЦЭМ!$A$39:$A$782,$A81,СВЦЭМ!$B$39:$B$782,K$79)+'СЕТ СН'!$H$11+СВЦЭМ!$D$10+'СЕТ СН'!$H$5-'СЕТ СН'!$H$21</f>
        <v>5210.9291808100006</v>
      </c>
      <c r="L81" s="36">
        <f>SUMIFS(СВЦЭМ!$D$39:$D$782,СВЦЭМ!$A$39:$A$782,$A81,СВЦЭМ!$B$39:$B$782,L$79)+'СЕТ СН'!$H$11+СВЦЭМ!$D$10+'СЕТ СН'!$H$5-'СЕТ СН'!$H$21</f>
        <v>5204.4214957200002</v>
      </c>
      <c r="M81" s="36">
        <f>SUMIFS(СВЦЭМ!$D$39:$D$782,СВЦЭМ!$A$39:$A$782,$A81,СВЦЭМ!$B$39:$B$782,M$79)+'СЕТ СН'!$H$11+СВЦЭМ!$D$10+'СЕТ СН'!$H$5-'СЕТ СН'!$H$21</f>
        <v>5208.3547756600001</v>
      </c>
      <c r="N81" s="36">
        <f>SUMIFS(СВЦЭМ!$D$39:$D$782,СВЦЭМ!$A$39:$A$782,$A81,СВЦЭМ!$B$39:$B$782,N$79)+'СЕТ СН'!$H$11+СВЦЭМ!$D$10+'СЕТ СН'!$H$5-'СЕТ СН'!$H$21</f>
        <v>5231.34995695</v>
      </c>
      <c r="O81" s="36">
        <f>SUMIFS(СВЦЭМ!$D$39:$D$782,СВЦЭМ!$A$39:$A$782,$A81,СВЦЭМ!$B$39:$B$782,O$79)+'СЕТ СН'!$H$11+СВЦЭМ!$D$10+'СЕТ СН'!$H$5-'СЕТ СН'!$H$21</f>
        <v>5242.2931513800004</v>
      </c>
      <c r="P81" s="36">
        <f>SUMIFS(СВЦЭМ!$D$39:$D$782,СВЦЭМ!$A$39:$A$782,$A81,СВЦЭМ!$B$39:$B$782,P$79)+'СЕТ СН'!$H$11+СВЦЭМ!$D$10+'СЕТ СН'!$H$5-'СЕТ СН'!$H$21</f>
        <v>5254.5046378100005</v>
      </c>
      <c r="Q81" s="36">
        <f>SUMIFS(СВЦЭМ!$D$39:$D$782,СВЦЭМ!$A$39:$A$782,$A81,СВЦЭМ!$B$39:$B$782,Q$79)+'СЕТ СН'!$H$11+СВЦЭМ!$D$10+'СЕТ СН'!$H$5-'СЕТ СН'!$H$21</f>
        <v>5275.0001179400006</v>
      </c>
      <c r="R81" s="36">
        <f>SUMIFS(СВЦЭМ!$D$39:$D$782,СВЦЭМ!$A$39:$A$782,$A81,СВЦЭМ!$B$39:$B$782,R$79)+'СЕТ СН'!$H$11+СВЦЭМ!$D$10+'СЕТ СН'!$H$5-'СЕТ СН'!$H$21</f>
        <v>5278.1643302600005</v>
      </c>
      <c r="S81" s="36">
        <f>SUMIFS(СВЦЭМ!$D$39:$D$782,СВЦЭМ!$A$39:$A$782,$A81,СВЦЭМ!$B$39:$B$782,S$79)+'СЕТ СН'!$H$11+СВЦЭМ!$D$10+'СЕТ СН'!$H$5-'СЕТ СН'!$H$21</f>
        <v>5296.5649842800003</v>
      </c>
      <c r="T81" s="36">
        <f>SUMIFS(СВЦЭМ!$D$39:$D$782,СВЦЭМ!$A$39:$A$782,$A81,СВЦЭМ!$B$39:$B$782,T$79)+'СЕТ СН'!$H$11+СВЦЭМ!$D$10+'СЕТ СН'!$H$5-'СЕТ СН'!$H$21</f>
        <v>5238.7176588500006</v>
      </c>
      <c r="U81" s="36">
        <f>SUMIFS(СВЦЭМ!$D$39:$D$782,СВЦЭМ!$A$39:$A$782,$A81,СВЦЭМ!$B$39:$B$782,U$79)+'СЕТ СН'!$H$11+СВЦЭМ!$D$10+'СЕТ СН'!$H$5-'СЕТ СН'!$H$21</f>
        <v>5242.7846833599997</v>
      </c>
      <c r="V81" s="36">
        <f>SUMIFS(СВЦЭМ!$D$39:$D$782,СВЦЭМ!$A$39:$A$782,$A81,СВЦЭМ!$B$39:$B$782,V$79)+'СЕТ СН'!$H$11+СВЦЭМ!$D$10+'СЕТ СН'!$H$5-'СЕТ СН'!$H$21</f>
        <v>5242.7308598500003</v>
      </c>
      <c r="W81" s="36">
        <f>SUMIFS(СВЦЭМ!$D$39:$D$782,СВЦЭМ!$A$39:$A$782,$A81,СВЦЭМ!$B$39:$B$782,W$79)+'СЕТ СН'!$H$11+СВЦЭМ!$D$10+'СЕТ СН'!$H$5-'СЕТ СН'!$H$21</f>
        <v>5250.3128056200003</v>
      </c>
      <c r="X81" s="36">
        <f>SUMIFS(СВЦЭМ!$D$39:$D$782,СВЦЭМ!$A$39:$A$782,$A81,СВЦЭМ!$B$39:$B$782,X$79)+'СЕТ СН'!$H$11+СВЦЭМ!$D$10+'СЕТ СН'!$H$5-'СЕТ СН'!$H$21</f>
        <v>5287.2975499800004</v>
      </c>
      <c r="Y81" s="36">
        <f>SUMIFS(СВЦЭМ!$D$39:$D$782,СВЦЭМ!$A$39:$A$782,$A81,СВЦЭМ!$B$39:$B$782,Y$79)+'СЕТ СН'!$H$11+СВЦЭМ!$D$10+'СЕТ СН'!$H$5-'СЕТ СН'!$H$21</f>
        <v>5406.4649351600001</v>
      </c>
    </row>
    <row r="82" spans="1:25" ht="15.75" x14ac:dyDescent="0.2">
      <c r="A82" s="35">
        <f t="shared" ref="A82:A108" si="2">A81+1</f>
        <v>45325</v>
      </c>
      <c r="B82" s="36">
        <f>SUMIFS(СВЦЭМ!$D$39:$D$782,СВЦЭМ!$A$39:$A$782,$A82,СВЦЭМ!$B$39:$B$782,B$79)+'СЕТ СН'!$H$11+СВЦЭМ!$D$10+'СЕТ СН'!$H$5-'СЕТ СН'!$H$21</f>
        <v>5298.8681296200002</v>
      </c>
      <c r="C82" s="36">
        <f>SUMIFS(СВЦЭМ!$D$39:$D$782,СВЦЭМ!$A$39:$A$782,$A82,СВЦЭМ!$B$39:$B$782,C$79)+'СЕТ СН'!$H$11+СВЦЭМ!$D$10+'СЕТ СН'!$H$5-'СЕТ СН'!$H$21</f>
        <v>5302.1344242499999</v>
      </c>
      <c r="D82" s="36">
        <f>SUMIFS(СВЦЭМ!$D$39:$D$782,СВЦЭМ!$A$39:$A$782,$A82,СВЦЭМ!$B$39:$B$782,D$79)+'СЕТ СН'!$H$11+СВЦЭМ!$D$10+'СЕТ СН'!$H$5-'СЕТ СН'!$H$21</f>
        <v>5318.4860598100004</v>
      </c>
      <c r="E82" s="36">
        <f>SUMIFS(СВЦЭМ!$D$39:$D$782,СВЦЭМ!$A$39:$A$782,$A82,СВЦЭМ!$B$39:$B$782,E$79)+'СЕТ СН'!$H$11+СВЦЭМ!$D$10+'СЕТ СН'!$H$5-'СЕТ СН'!$H$21</f>
        <v>5324.8125441299999</v>
      </c>
      <c r="F82" s="36">
        <f>SUMIFS(СВЦЭМ!$D$39:$D$782,СВЦЭМ!$A$39:$A$782,$A82,СВЦЭМ!$B$39:$B$782,F$79)+'СЕТ СН'!$H$11+СВЦЭМ!$D$10+'СЕТ СН'!$H$5-'СЕТ СН'!$H$21</f>
        <v>5326.9081109600002</v>
      </c>
      <c r="G82" s="36">
        <f>SUMIFS(СВЦЭМ!$D$39:$D$782,СВЦЭМ!$A$39:$A$782,$A82,СВЦЭМ!$B$39:$B$782,G$79)+'СЕТ СН'!$H$11+СВЦЭМ!$D$10+'СЕТ СН'!$H$5-'СЕТ СН'!$H$21</f>
        <v>5315.11589336</v>
      </c>
      <c r="H82" s="36">
        <f>SUMIFS(СВЦЭМ!$D$39:$D$782,СВЦЭМ!$A$39:$A$782,$A82,СВЦЭМ!$B$39:$B$782,H$79)+'СЕТ СН'!$H$11+СВЦЭМ!$D$10+'СЕТ СН'!$H$5-'СЕТ СН'!$H$21</f>
        <v>5309.8951470700003</v>
      </c>
      <c r="I82" s="36">
        <f>SUMIFS(СВЦЭМ!$D$39:$D$782,СВЦЭМ!$A$39:$A$782,$A82,СВЦЭМ!$B$39:$B$782,I$79)+'СЕТ СН'!$H$11+СВЦЭМ!$D$10+'СЕТ СН'!$H$5-'СЕТ СН'!$H$21</f>
        <v>5291.8270927900003</v>
      </c>
      <c r="J82" s="36">
        <f>SUMIFS(СВЦЭМ!$D$39:$D$782,СВЦЭМ!$A$39:$A$782,$A82,СВЦЭМ!$B$39:$B$782,J$79)+'СЕТ СН'!$H$11+СВЦЭМ!$D$10+'СЕТ СН'!$H$5-'СЕТ СН'!$H$21</f>
        <v>5263.8402387000006</v>
      </c>
      <c r="K82" s="36">
        <f>SUMIFS(СВЦЭМ!$D$39:$D$782,СВЦЭМ!$A$39:$A$782,$A82,СВЦЭМ!$B$39:$B$782,K$79)+'СЕТ СН'!$H$11+СВЦЭМ!$D$10+'СЕТ СН'!$H$5-'СЕТ СН'!$H$21</f>
        <v>5205.2735870100005</v>
      </c>
      <c r="L82" s="36">
        <f>SUMIFS(СВЦЭМ!$D$39:$D$782,СВЦЭМ!$A$39:$A$782,$A82,СВЦЭМ!$B$39:$B$782,L$79)+'СЕТ СН'!$H$11+СВЦЭМ!$D$10+'СЕТ СН'!$H$5-'СЕТ СН'!$H$21</f>
        <v>5175.4960953400005</v>
      </c>
      <c r="M82" s="36">
        <f>SUMIFS(СВЦЭМ!$D$39:$D$782,СВЦЭМ!$A$39:$A$782,$A82,СВЦЭМ!$B$39:$B$782,M$79)+'СЕТ СН'!$H$11+СВЦЭМ!$D$10+'СЕТ СН'!$H$5-'СЕТ СН'!$H$21</f>
        <v>5179.3899496000004</v>
      </c>
      <c r="N82" s="36">
        <f>SUMIFS(СВЦЭМ!$D$39:$D$782,СВЦЭМ!$A$39:$A$782,$A82,СВЦЭМ!$B$39:$B$782,N$79)+'СЕТ СН'!$H$11+СВЦЭМ!$D$10+'СЕТ СН'!$H$5-'СЕТ СН'!$H$21</f>
        <v>5203.4717498800001</v>
      </c>
      <c r="O82" s="36">
        <f>SUMIFS(СВЦЭМ!$D$39:$D$782,СВЦЭМ!$A$39:$A$782,$A82,СВЦЭМ!$B$39:$B$782,O$79)+'СЕТ СН'!$H$11+СВЦЭМ!$D$10+'СЕТ СН'!$H$5-'СЕТ СН'!$H$21</f>
        <v>5213.8438772999998</v>
      </c>
      <c r="P82" s="36">
        <f>SUMIFS(СВЦЭМ!$D$39:$D$782,СВЦЭМ!$A$39:$A$782,$A82,СВЦЭМ!$B$39:$B$782,P$79)+'СЕТ СН'!$H$11+СВЦЭМ!$D$10+'СЕТ СН'!$H$5-'СЕТ СН'!$H$21</f>
        <v>5232.7813040800002</v>
      </c>
      <c r="Q82" s="36">
        <f>SUMIFS(СВЦЭМ!$D$39:$D$782,СВЦЭМ!$A$39:$A$782,$A82,СВЦЭМ!$B$39:$B$782,Q$79)+'СЕТ СН'!$H$11+СВЦЭМ!$D$10+'СЕТ СН'!$H$5-'СЕТ СН'!$H$21</f>
        <v>5244.6321590500002</v>
      </c>
      <c r="R82" s="36">
        <f>SUMIFS(СВЦЭМ!$D$39:$D$782,СВЦЭМ!$A$39:$A$782,$A82,СВЦЭМ!$B$39:$B$782,R$79)+'СЕТ СН'!$H$11+СВЦЭМ!$D$10+'СЕТ СН'!$H$5-'СЕТ СН'!$H$21</f>
        <v>5254.0448956500004</v>
      </c>
      <c r="S82" s="36">
        <f>SUMIFS(СВЦЭМ!$D$39:$D$782,СВЦЭМ!$A$39:$A$782,$A82,СВЦЭМ!$B$39:$B$782,S$79)+'СЕТ СН'!$H$11+СВЦЭМ!$D$10+'СЕТ СН'!$H$5-'СЕТ СН'!$H$21</f>
        <v>5232.6838266699997</v>
      </c>
      <c r="T82" s="36">
        <f>SUMIFS(СВЦЭМ!$D$39:$D$782,СВЦЭМ!$A$39:$A$782,$A82,СВЦЭМ!$B$39:$B$782,T$79)+'СЕТ СН'!$H$11+СВЦЭМ!$D$10+'СЕТ СН'!$H$5-'СЕТ СН'!$H$21</f>
        <v>5185.8587445100002</v>
      </c>
      <c r="U82" s="36">
        <f>SUMIFS(СВЦЭМ!$D$39:$D$782,СВЦЭМ!$A$39:$A$782,$A82,СВЦЭМ!$B$39:$B$782,U$79)+'СЕТ СН'!$H$11+СВЦЭМ!$D$10+'СЕТ СН'!$H$5-'СЕТ СН'!$H$21</f>
        <v>5185.7778285200002</v>
      </c>
      <c r="V82" s="36">
        <f>SUMIFS(СВЦЭМ!$D$39:$D$782,СВЦЭМ!$A$39:$A$782,$A82,СВЦЭМ!$B$39:$B$782,V$79)+'СЕТ СН'!$H$11+СВЦЭМ!$D$10+'СЕТ СН'!$H$5-'СЕТ СН'!$H$21</f>
        <v>5200.9131323800002</v>
      </c>
      <c r="W82" s="36">
        <f>SUMIFS(СВЦЭМ!$D$39:$D$782,СВЦЭМ!$A$39:$A$782,$A82,СВЦЭМ!$B$39:$B$782,W$79)+'СЕТ СН'!$H$11+СВЦЭМ!$D$10+'СЕТ СН'!$H$5-'СЕТ СН'!$H$21</f>
        <v>5219.6214745100006</v>
      </c>
      <c r="X82" s="36">
        <f>SUMIFS(СВЦЭМ!$D$39:$D$782,СВЦЭМ!$A$39:$A$782,$A82,СВЦЭМ!$B$39:$B$782,X$79)+'СЕТ СН'!$H$11+СВЦЭМ!$D$10+'СЕТ СН'!$H$5-'СЕТ СН'!$H$21</f>
        <v>5242.6954138500005</v>
      </c>
      <c r="Y82" s="36">
        <f>SUMIFS(СВЦЭМ!$D$39:$D$782,СВЦЭМ!$A$39:$A$782,$A82,СВЦЭМ!$B$39:$B$782,Y$79)+'СЕТ СН'!$H$11+СВЦЭМ!$D$10+'СЕТ СН'!$H$5-'СЕТ СН'!$H$21</f>
        <v>5269.9368998299997</v>
      </c>
    </row>
    <row r="83" spans="1:25" ht="15.75" x14ac:dyDescent="0.2">
      <c r="A83" s="35">
        <f t="shared" si="2"/>
        <v>45326</v>
      </c>
      <c r="B83" s="36">
        <f>SUMIFS(СВЦЭМ!$D$39:$D$782,СВЦЭМ!$A$39:$A$782,$A83,СВЦЭМ!$B$39:$B$782,B$79)+'СЕТ СН'!$H$11+СВЦЭМ!$D$10+'СЕТ СН'!$H$5-'СЕТ СН'!$H$21</f>
        <v>5227.5679602199998</v>
      </c>
      <c r="C83" s="36">
        <f>SUMIFS(СВЦЭМ!$D$39:$D$782,СВЦЭМ!$A$39:$A$782,$A83,СВЦЭМ!$B$39:$B$782,C$79)+'СЕТ СН'!$H$11+СВЦЭМ!$D$10+'СЕТ СН'!$H$5-'СЕТ СН'!$H$21</f>
        <v>5243.3962567500002</v>
      </c>
      <c r="D83" s="36">
        <f>SUMIFS(СВЦЭМ!$D$39:$D$782,СВЦЭМ!$A$39:$A$782,$A83,СВЦЭМ!$B$39:$B$782,D$79)+'СЕТ СН'!$H$11+СВЦЭМ!$D$10+'СЕТ СН'!$H$5-'СЕТ СН'!$H$21</f>
        <v>5258.7886296200004</v>
      </c>
      <c r="E83" s="36">
        <f>SUMIFS(СВЦЭМ!$D$39:$D$782,СВЦЭМ!$A$39:$A$782,$A83,СВЦЭМ!$B$39:$B$782,E$79)+'СЕТ СН'!$H$11+СВЦЭМ!$D$10+'СЕТ СН'!$H$5-'СЕТ СН'!$H$21</f>
        <v>5272.6284601099997</v>
      </c>
      <c r="F83" s="36">
        <f>SUMIFS(СВЦЭМ!$D$39:$D$782,СВЦЭМ!$A$39:$A$782,$A83,СВЦЭМ!$B$39:$B$782,F$79)+'СЕТ СН'!$H$11+СВЦЭМ!$D$10+'СЕТ СН'!$H$5-'СЕТ СН'!$H$21</f>
        <v>5264.4434096000005</v>
      </c>
      <c r="G83" s="36">
        <f>SUMIFS(СВЦЭМ!$D$39:$D$782,СВЦЭМ!$A$39:$A$782,$A83,СВЦЭМ!$B$39:$B$782,G$79)+'СЕТ СН'!$H$11+СВЦЭМ!$D$10+'СЕТ СН'!$H$5-'СЕТ СН'!$H$21</f>
        <v>5254.9401346000004</v>
      </c>
      <c r="H83" s="36">
        <f>SUMIFS(СВЦЭМ!$D$39:$D$782,СВЦЭМ!$A$39:$A$782,$A83,СВЦЭМ!$B$39:$B$782,H$79)+'СЕТ СН'!$H$11+СВЦЭМ!$D$10+'СЕТ СН'!$H$5-'СЕТ СН'!$H$21</f>
        <v>5232.7687631500003</v>
      </c>
      <c r="I83" s="36">
        <f>SUMIFS(СВЦЭМ!$D$39:$D$782,СВЦЭМ!$A$39:$A$782,$A83,СВЦЭМ!$B$39:$B$782,I$79)+'СЕТ СН'!$H$11+СВЦЭМ!$D$10+'СЕТ СН'!$H$5-'СЕТ СН'!$H$21</f>
        <v>5225.9710995000005</v>
      </c>
      <c r="J83" s="36">
        <f>SUMIFS(СВЦЭМ!$D$39:$D$782,СВЦЭМ!$A$39:$A$782,$A83,СВЦЭМ!$B$39:$B$782,J$79)+'СЕТ СН'!$H$11+СВЦЭМ!$D$10+'СЕТ СН'!$H$5-'СЕТ СН'!$H$21</f>
        <v>5216.2475637699999</v>
      </c>
      <c r="K83" s="36">
        <f>SUMIFS(СВЦЭМ!$D$39:$D$782,СВЦЭМ!$A$39:$A$782,$A83,СВЦЭМ!$B$39:$B$782,K$79)+'СЕТ СН'!$H$11+СВЦЭМ!$D$10+'СЕТ СН'!$H$5-'СЕТ СН'!$H$21</f>
        <v>5163.6246088400003</v>
      </c>
      <c r="L83" s="36">
        <f>SUMIFS(СВЦЭМ!$D$39:$D$782,СВЦЭМ!$A$39:$A$782,$A83,СВЦЭМ!$B$39:$B$782,L$79)+'СЕТ СН'!$H$11+СВЦЭМ!$D$10+'СЕТ СН'!$H$5-'СЕТ СН'!$H$21</f>
        <v>5131.8915764499998</v>
      </c>
      <c r="M83" s="36">
        <f>SUMIFS(СВЦЭМ!$D$39:$D$782,СВЦЭМ!$A$39:$A$782,$A83,СВЦЭМ!$B$39:$B$782,M$79)+'СЕТ СН'!$H$11+СВЦЭМ!$D$10+'СЕТ СН'!$H$5-'СЕТ СН'!$H$21</f>
        <v>5139.9300695300008</v>
      </c>
      <c r="N83" s="36">
        <f>SUMIFS(СВЦЭМ!$D$39:$D$782,СВЦЭМ!$A$39:$A$782,$A83,СВЦЭМ!$B$39:$B$782,N$79)+'СЕТ СН'!$H$11+СВЦЭМ!$D$10+'СЕТ СН'!$H$5-'СЕТ СН'!$H$21</f>
        <v>5148.0134614300005</v>
      </c>
      <c r="O83" s="36">
        <f>SUMIFS(СВЦЭМ!$D$39:$D$782,СВЦЭМ!$A$39:$A$782,$A83,СВЦЭМ!$B$39:$B$782,O$79)+'СЕТ СН'!$H$11+СВЦЭМ!$D$10+'СЕТ СН'!$H$5-'СЕТ СН'!$H$21</f>
        <v>5162.2875974400004</v>
      </c>
      <c r="P83" s="36">
        <f>SUMIFS(СВЦЭМ!$D$39:$D$782,СВЦЭМ!$A$39:$A$782,$A83,СВЦЭМ!$B$39:$B$782,P$79)+'СЕТ СН'!$H$11+СВЦЭМ!$D$10+'СЕТ СН'!$H$5-'СЕТ СН'!$H$21</f>
        <v>5176.8512502800004</v>
      </c>
      <c r="Q83" s="36">
        <f>SUMIFS(СВЦЭМ!$D$39:$D$782,СВЦЭМ!$A$39:$A$782,$A83,СВЦЭМ!$B$39:$B$782,Q$79)+'СЕТ СН'!$H$11+СВЦЭМ!$D$10+'СЕТ СН'!$H$5-'СЕТ СН'!$H$21</f>
        <v>5198.8735617000002</v>
      </c>
      <c r="R83" s="36">
        <f>SUMIFS(СВЦЭМ!$D$39:$D$782,СВЦЭМ!$A$39:$A$782,$A83,СВЦЭМ!$B$39:$B$782,R$79)+'СЕТ СН'!$H$11+СВЦЭМ!$D$10+'СЕТ СН'!$H$5-'СЕТ СН'!$H$21</f>
        <v>5196.0176873300006</v>
      </c>
      <c r="S83" s="36">
        <f>SUMIFS(СВЦЭМ!$D$39:$D$782,СВЦЭМ!$A$39:$A$782,$A83,СВЦЭМ!$B$39:$B$782,S$79)+'СЕТ СН'!$H$11+СВЦЭМ!$D$10+'СЕТ СН'!$H$5-'СЕТ СН'!$H$21</f>
        <v>5169.9756718900007</v>
      </c>
      <c r="T83" s="36">
        <f>SUMIFS(СВЦЭМ!$D$39:$D$782,СВЦЭМ!$A$39:$A$782,$A83,СВЦЭМ!$B$39:$B$782,T$79)+'СЕТ СН'!$H$11+СВЦЭМ!$D$10+'СЕТ СН'!$H$5-'СЕТ СН'!$H$21</f>
        <v>5121.6054674699999</v>
      </c>
      <c r="U83" s="36">
        <f>SUMIFS(СВЦЭМ!$D$39:$D$782,СВЦЭМ!$A$39:$A$782,$A83,СВЦЭМ!$B$39:$B$782,U$79)+'СЕТ СН'!$H$11+СВЦЭМ!$D$10+'СЕТ СН'!$H$5-'СЕТ СН'!$H$21</f>
        <v>5109.9594382900004</v>
      </c>
      <c r="V83" s="36">
        <f>SUMIFS(СВЦЭМ!$D$39:$D$782,СВЦЭМ!$A$39:$A$782,$A83,СВЦЭМ!$B$39:$B$782,V$79)+'СЕТ СН'!$H$11+СВЦЭМ!$D$10+'СЕТ СН'!$H$5-'СЕТ СН'!$H$21</f>
        <v>5127.9275117899997</v>
      </c>
      <c r="W83" s="36">
        <f>SUMIFS(СВЦЭМ!$D$39:$D$782,СВЦЭМ!$A$39:$A$782,$A83,СВЦЭМ!$B$39:$B$782,W$79)+'СЕТ СН'!$H$11+СВЦЭМ!$D$10+'СЕТ СН'!$H$5-'СЕТ СН'!$H$21</f>
        <v>5141.9319800499998</v>
      </c>
      <c r="X83" s="36">
        <f>SUMIFS(СВЦЭМ!$D$39:$D$782,СВЦЭМ!$A$39:$A$782,$A83,СВЦЭМ!$B$39:$B$782,X$79)+'СЕТ СН'!$H$11+СВЦЭМ!$D$10+'СЕТ СН'!$H$5-'СЕТ СН'!$H$21</f>
        <v>5164.66296461</v>
      </c>
      <c r="Y83" s="36">
        <f>SUMIFS(СВЦЭМ!$D$39:$D$782,СВЦЭМ!$A$39:$A$782,$A83,СВЦЭМ!$B$39:$B$782,Y$79)+'СЕТ СН'!$H$11+СВЦЭМ!$D$10+'СЕТ СН'!$H$5-'СЕТ СН'!$H$21</f>
        <v>5189.1647574400004</v>
      </c>
    </row>
    <row r="84" spans="1:25" ht="15.75" x14ac:dyDescent="0.2">
      <c r="A84" s="35">
        <f t="shared" si="2"/>
        <v>45327</v>
      </c>
      <c r="B84" s="36">
        <f>SUMIFS(СВЦЭМ!$D$39:$D$782,СВЦЭМ!$A$39:$A$782,$A84,СВЦЭМ!$B$39:$B$782,B$79)+'СЕТ СН'!$H$11+СВЦЭМ!$D$10+'СЕТ СН'!$H$5-'СЕТ СН'!$H$21</f>
        <v>5282.7555156199996</v>
      </c>
      <c r="C84" s="36">
        <f>SUMIFS(СВЦЭМ!$D$39:$D$782,СВЦЭМ!$A$39:$A$782,$A84,СВЦЭМ!$B$39:$B$782,C$79)+'СЕТ СН'!$H$11+СВЦЭМ!$D$10+'СЕТ СН'!$H$5-'СЕТ СН'!$H$21</f>
        <v>5354.7591975600008</v>
      </c>
      <c r="D84" s="36">
        <f>SUMIFS(СВЦЭМ!$D$39:$D$782,СВЦЭМ!$A$39:$A$782,$A84,СВЦЭМ!$B$39:$B$782,D$79)+'СЕТ СН'!$H$11+СВЦЭМ!$D$10+'СЕТ СН'!$H$5-'СЕТ СН'!$H$21</f>
        <v>5398.0860787199999</v>
      </c>
      <c r="E84" s="36">
        <f>SUMIFS(СВЦЭМ!$D$39:$D$782,СВЦЭМ!$A$39:$A$782,$A84,СВЦЭМ!$B$39:$B$782,E$79)+'СЕТ СН'!$H$11+СВЦЭМ!$D$10+'СЕТ СН'!$H$5-'СЕТ СН'!$H$21</f>
        <v>5407.6758936400001</v>
      </c>
      <c r="F84" s="36">
        <f>SUMIFS(СВЦЭМ!$D$39:$D$782,СВЦЭМ!$A$39:$A$782,$A84,СВЦЭМ!$B$39:$B$782,F$79)+'СЕТ СН'!$H$11+СВЦЭМ!$D$10+'СЕТ СН'!$H$5-'СЕТ СН'!$H$21</f>
        <v>5395.3829626500001</v>
      </c>
      <c r="G84" s="36">
        <f>SUMIFS(СВЦЭМ!$D$39:$D$782,СВЦЭМ!$A$39:$A$782,$A84,СВЦЭМ!$B$39:$B$782,G$79)+'СЕТ СН'!$H$11+СВЦЭМ!$D$10+'СЕТ СН'!$H$5-'СЕТ СН'!$H$21</f>
        <v>5391.9690803800004</v>
      </c>
      <c r="H84" s="36">
        <f>SUMIFS(СВЦЭМ!$D$39:$D$782,СВЦЭМ!$A$39:$A$782,$A84,СВЦЭМ!$B$39:$B$782,H$79)+'СЕТ СН'!$H$11+СВЦЭМ!$D$10+'СЕТ СН'!$H$5-'СЕТ СН'!$H$21</f>
        <v>5329.4675441500003</v>
      </c>
      <c r="I84" s="36">
        <f>SUMIFS(СВЦЭМ!$D$39:$D$782,СВЦЭМ!$A$39:$A$782,$A84,СВЦЭМ!$B$39:$B$782,I$79)+'СЕТ СН'!$H$11+СВЦЭМ!$D$10+'СЕТ СН'!$H$5-'СЕТ СН'!$H$21</f>
        <v>5274.2887694300007</v>
      </c>
      <c r="J84" s="36">
        <f>SUMIFS(СВЦЭМ!$D$39:$D$782,СВЦЭМ!$A$39:$A$782,$A84,СВЦЭМ!$B$39:$B$782,J$79)+'СЕТ СН'!$H$11+СВЦЭМ!$D$10+'СЕТ СН'!$H$5-'СЕТ СН'!$H$21</f>
        <v>5233.2005584500002</v>
      </c>
      <c r="K84" s="36">
        <f>SUMIFS(СВЦЭМ!$D$39:$D$782,СВЦЭМ!$A$39:$A$782,$A84,СВЦЭМ!$B$39:$B$782,K$79)+'СЕТ СН'!$H$11+СВЦЭМ!$D$10+'СЕТ СН'!$H$5-'СЕТ СН'!$H$21</f>
        <v>5209.6172455900005</v>
      </c>
      <c r="L84" s="36">
        <f>SUMIFS(СВЦЭМ!$D$39:$D$782,СВЦЭМ!$A$39:$A$782,$A84,СВЦЭМ!$B$39:$B$782,L$79)+'СЕТ СН'!$H$11+СВЦЭМ!$D$10+'СЕТ СН'!$H$5-'СЕТ СН'!$H$21</f>
        <v>5202.8809063999997</v>
      </c>
      <c r="M84" s="36">
        <f>SUMIFS(СВЦЭМ!$D$39:$D$782,СВЦЭМ!$A$39:$A$782,$A84,СВЦЭМ!$B$39:$B$782,M$79)+'СЕТ СН'!$H$11+СВЦЭМ!$D$10+'СЕТ СН'!$H$5-'СЕТ СН'!$H$21</f>
        <v>5226.6123064200001</v>
      </c>
      <c r="N84" s="36">
        <f>SUMIFS(СВЦЭМ!$D$39:$D$782,СВЦЭМ!$A$39:$A$782,$A84,СВЦЭМ!$B$39:$B$782,N$79)+'СЕТ СН'!$H$11+СВЦЭМ!$D$10+'СЕТ СН'!$H$5-'СЕТ СН'!$H$21</f>
        <v>5240.6290398500005</v>
      </c>
      <c r="O84" s="36">
        <f>SUMIFS(СВЦЭМ!$D$39:$D$782,СВЦЭМ!$A$39:$A$782,$A84,СВЦЭМ!$B$39:$B$782,O$79)+'СЕТ СН'!$H$11+СВЦЭМ!$D$10+'СЕТ СН'!$H$5-'СЕТ СН'!$H$21</f>
        <v>5250.5692835299997</v>
      </c>
      <c r="P84" s="36">
        <f>SUMIFS(СВЦЭМ!$D$39:$D$782,СВЦЭМ!$A$39:$A$782,$A84,СВЦЭМ!$B$39:$B$782,P$79)+'СЕТ СН'!$H$11+СВЦЭМ!$D$10+'СЕТ СН'!$H$5-'СЕТ СН'!$H$21</f>
        <v>5265.4459589799999</v>
      </c>
      <c r="Q84" s="36">
        <f>SUMIFS(СВЦЭМ!$D$39:$D$782,СВЦЭМ!$A$39:$A$782,$A84,СВЦЭМ!$B$39:$B$782,Q$79)+'СЕТ СН'!$H$11+СВЦЭМ!$D$10+'СЕТ СН'!$H$5-'СЕТ СН'!$H$21</f>
        <v>5278.7882206000004</v>
      </c>
      <c r="R84" s="36">
        <f>SUMIFS(СВЦЭМ!$D$39:$D$782,СВЦЭМ!$A$39:$A$782,$A84,СВЦЭМ!$B$39:$B$782,R$79)+'СЕТ СН'!$H$11+СВЦЭМ!$D$10+'СЕТ СН'!$H$5-'СЕТ СН'!$H$21</f>
        <v>5282.4861779700004</v>
      </c>
      <c r="S84" s="36">
        <f>SUMIFS(СВЦЭМ!$D$39:$D$782,СВЦЭМ!$A$39:$A$782,$A84,СВЦЭМ!$B$39:$B$782,S$79)+'СЕТ СН'!$H$11+СВЦЭМ!$D$10+'СЕТ СН'!$H$5-'СЕТ СН'!$H$21</f>
        <v>5268.5293006499996</v>
      </c>
      <c r="T84" s="36">
        <f>SUMIFS(СВЦЭМ!$D$39:$D$782,СВЦЭМ!$A$39:$A$782,$A84,СВЦЭМ!$B$39:$B$782,T$79)+'СЕТ СН'!$H$11+СВЦЭМ!$D$10+'СЕТ СН'!$H$5-'СЕТ СН'!$H$21</f>
        <v>5220.04719811</v>
      </c>
      <c r="U84" s="36">
        <f>SUMIFS(СВЦЭМ!$D$39:$D$782,СВЦЭМ!$A$39:$A$782,$A84,СВЦЭМ!$B$39:$B$782,U$79)+'СЕТ СН'!$H$11+СВЦЭМ!$D$10+'СЕТ СН'!$H$5-'СЕТ СН'!$H$21</f>
        <v>5207.0550250300003</v>
      </c>
      <c r="V84" s="36">
        <f>SUMIFS(СВЦЭМ!$D$39:$D$782,СВЦЭМ!$A$39:$A$782,$A84,СВЦЭМ!$B$39:$B$782,V$79)+'СЕТ СН'!$H$11+СВЦЭМ!$D$10+'СЕТ СН'!$H$5-'СЕТ СН'!$H$21</f>
        <v>5227.3593527100002</v>
      </c>
      <c r="W84" s="36">
        <f>SUMIFS(СВЦЭМ!$D$39:$D$782,СВЦЭМ!$A$39:$A$782,$A84,СВЦЭМ!$B$39:$B$782,W$79)+'СЕТ СН'!$H$11+СВЦЭМ!$D$10+'СЕТ СН'!$H$5-'СЕТ СН'!$H$21</f>
        <v>5250.9859216200002</v>
      </c>
      <c r="X84" s="36">
        <f>SUMIFS(СВЦЭМ!$D$39:$D$782,СВЦЭМ!$A$39:$A$782,$A84,СВЦЭМ!$B$39:$B$782,X$79)+'СЕТ СН'!$H$11+СВЦЭМ!$D$10+'СЕТ СН'!$H$5-'СЕТ СН'!$H$21</f>
        <v>5283.2909583500004</v>
      </c>
      <c r="Y84" s="36">
        <f>SUMIFS(СВЦЭМ!$D$39:$D$782,СВЦЭМ!$A$39:$A$782,$A84,СВЦЭМ!$B$39:$B$782,Y$79)+'СЕТ СН'!$H$11+СВЦЭМ!$D$10+'СЕТ СН'!$H$5-'СЕТ СН'!$H$21</f>
        <v>5309.07018367</v>
      </c>
    </row>
    <row r="85" spans="1:25" ht="15.75" x14ac:dyDescent="0.2">
      <c r="A85" s="35">
        <f t="shared" si="2"/>
        <v>45328</v>
      </c>
      <c r="B85" s="36">
        <f>SUMIFS(СВЦЭМ!$D$39:$D$782,СВЦЭМ!$A$39:$A$782,$A85,СВЦЭМ!$B$39:$B$782,B$79)+'СЕТ СН'!$H$11+СВЦЭМ!$D$10+'СЕТ СН'!$H$5-'СЕТ СН'!$H$21</f>
        <v>5382.43658091</v>
      </c>
      <c r="C85" s="36">
        <f>SUMIFS(СВЦЭМ!$D$39:$D$782,СВЦЭМ!$A$39:$A$782,$A85,СВЦЭМ!$B$39:$B$782,C$79)+'СЕТ СН'!$H$11+СВЦЭМ!$D$10+'СЕТ СН'!$H$5-'СЕТ СН'!$H$21</f>
        <v>5431.8127181199998</v>
      </c>
      <c r="D85" s="36">
        <f>SUMIFS(СВЦЭМ!$D$39:$D$782,СВЦЭМ!$A$39:$A$782,$A85,СВЦЭМ!$B$39:$B$782,D$79)+'СЕТ СН'!$H$11+СВЦЭМ!$D$10+'СЕТ СН'!$H$5-'СЕТ СН'!$H$21</f>
        <v>5499.7460576900003</v>
      </c>
      <c r="E85" s="36">
        <f>SUMIFS(СВЦЭМ!$D$39:$D$782,СВЦЭМ!$A$39:$A$782,$A85,СВЦЭМ!$B$39:$B$782,E$79)+'СЕТ СН'!$H$11+СВЦЭМ!$D$10+'СЕТ СН'!$H$5-'СЕТ СН'!$H$21</f>
        <v>5552.7157565699999</v>
      </c>
      <c r="F85" s="36">
        <f>SUMIFS(СВЦЭМ!$D$39:$D$782,СВЦЭМ!$A$39:$A$782,$A85,СВЦЭМ!$B$39:$B$782,F$79)+'СЕТ СН'!$H$11+СВЦЭМ!$D$10+'СЕТ СН'!$H$5-'СЕТ СН'!$H$21</f>
        <v>5557.5671251000003</v>
      </c>
      <c r="G85" s="36">
        <f>SUMIFS(СВЦЭМ!$D$39:$D$782,СВЦЭМ!$A$39:$A$782,$A85,СВЦЭМ!$B$39:$B$782,G$79)+'СЕТ СН'!$H$11+СВЦЭМ!$D$10+'СЕТ СН'!$H$5-'СЕТ СН'!$H$21</f>
        <v>5552.9593716899999</v>
      </c>
      <c r="H85" s="36">
        <f>SUMIFS(СВЦЭМ!$D$39:$D$782,СВЦЭМ!$A$39:$A$782,$A85,СВЦЭМ!$B$39:$B$782,H$79)+'СЕТ СН'!$H$11+СВЦЭМ!$D$10+'СЕТ СН'!$H$5-'СЕТ СН'!$H$21</f>
        <v>5487.4088613900003</v>
      </c>
      <c r="I85" s="36">
        <f>SUMIFS(СВЦЭМ!$D$39:$D$782,СВЦЭМ!$A$39:$A$782,$A85,СВЦЭМ!$B$39:$B$782,I$79)+'СЕТ СН'!$H$11+СВЦЭМ!$D$10+'СЕТ СН'!$H$5-'СЕТ СН'!$H$21</f>
        <v>5437.3334575400004</v>
      </c>
      <c r="J85" s="36">
        <f>SUMIFS(СВЦЭМ!$D$39:$D$782,СВЦЭМ!$A$39:$A$782,$A85,СВЦЭМ!$B$39:$B$782,J$79)+'СЕТ СН'!$H$11+СВЦЭМ!$D$10+'СЕТ СН'!$H$5-'СЕТ СН'!$H$21</f>
        <v>5414.4260927800005</v>
      </c>
      <c r="K85" s="36">
        <f>SUMIFS(СВЦЭМ!$D$39:$D$782,СВЦЭМ!$A$39:$A$782,$A85,СВЦЭМ!$B$39:$B$782,K$79)+'СЕТ СН'!$H$11+СВЦЭМ!$D$10+'СЕТ СН'!$H$5-'СЕТ СН'!$H$21</f>
        <v>5389.56792365</v>
      </c>
      <c r="L85" s="36">
        <f>SUMIFS(СВЦЭМ!$D$39:$D$782,СВЦЭМ!$A$39:$A$782,$A85,СВЦЭМ!$B$39:$B$782,L$79)+'СЕТ СН'!$H$11+СВЦЭМ!$D$10+'СЕТ СН'!$H$5-'СЕТ СН'!$H$21</f>
        <v>5385.3063718499998</v>
      </c>
      <c r="M85" s="36">
        <f>SUMIFS(СВЦЭМ!$D$39:$D$782,СВЦЭМ!$A$39:$A$782,$A85,СВЦЭМ!$B$39:$B$782,M$79)+'СЕТ СН'!$H$11+СВЦЭМ!$D$10+'СЕТ СН'!$H$5-'СЕТ СН'!$H$21</f>
        <v>5407.2881482900002</v>
      </c>
      <c r="N85" s="36">
        <f>SUMIFS(СВЦЭМ!$D$39:$D$782,СВЦЭМ!$A$39:$A$782,$A85,СВЦЭМ!$B$39:$B$782,N$79)+'СЕТ СН'!$H$11+СВЦЭМ!$D$10+'СЕТ СН'!$H$5-'СЕТ СН'!$H$21</f>
        <v>5418.5484567100002</v>
      </c>
      <c r="O85" s="36">
        <f>SUMIFS(СВЦЭМ!$D$39:$D$782,СВЦЭМ!$A$39:$A$782,$A85,СВЦЭМ!$B$39:$B$782,O$79)+'СЕТ СН'!$H$11+СВЦЭМ!$D$10+'СЕТ СН'!$H$5-'СЕТ СН'!$H$21</f>
        <v>5420.28481362</v>
      </c>
      <c r="P85" s="36">
        <f>SUMIFS(СВЦЭМ!$D$39:$D$782,СВЦЭМ!$A$39:$A$782,$A85,СВЦЭМ!$B$39:$B$782,P$79)+'СЕТ СН'!$H$11+СВЦЭМ!$D$10+'СЕТ СН'!$H$5-'СЕТ СН'!$H$21</f>
        <v>5434.6768663600005</v>
      </c>
      <c r="Q85" s="36">
        <f>SUMIFS(СВЦЭМ!$D$39:$D$782,СВЦЭМ!$A$39:$A$782,$A85,СВЦЭМ!$B$39:$B$782,Q$79)+'СЕТ СН'!$H$11+СВЦЭМ!$D$10+'СЕТ СН'!$H$5-'СЕТ СН'!$H$21</f>
        <v>5450.9948374300002</v>
      </c>
      <c r="R85" s="36">
        <f>SUMIFS(СВЦЭМ!$D$39:$D$782,СВЦЭМ!$A$39:$A$782,$A85,СВЦЭМ!$B$39:$B$782,R$79)+'СЕТ СН'!$H$11+СВЦЭМ!$D$10+'СЕТ СН'!$H$5-'СЕТ СН'!$H$21</f>
        <v>5454.7375947999999</v>
      </c>
      <c r="S85" s="36">
        <f>SUMIFS(СВЦЭМ!$D$39:$D$782,СВЦЭМ!$A$39:$A$782,$A85,СВЦЭМ!$B$39:$B$782,S$79)+'СЕТ СН'!$H$11+СВЦЭМ!$D$10+'СЕТ СН'!$H$5-'СЕТ СН'!$H$21</f>
        <v>5440.15547513</v>
      </c>
      <c r="T85" s="36">
        <f>SUMIFS(СВЦЭМ!$D$39:$D$782,СВЦЭМ!$A$39:$A$782,$A85,СВЦЭМ!$B$39:$B$782,T$79)+'СЕТ СН'!$H$11+СВЦЭМ!$D$10+'СЕТ СН'!$H$5-'СЕТ СН'!$H$21</f>
        <v>5390.6007411700002</v>
      </c>
      <c r="U85" s="36">
        <f>SUMIFS(СВЦЭМ!$D$39:$D$782,СВЦЭМ!$A$39:$A$782,$A85,СВЦЭМ!$B$39:$B$782,U$79)+'СЕТ СН'!$H$11+СВЦЭМ!$D$10+'СЕТ СН'!$H$5-'СЕТ СН'!$H$21</f>
        <v>5396.6224905400004</v>
      </c>
      <c r="V85" s="36">
        <f>SUMIFS(СВЦЭМ!$D$39:$D$782,СВЦЭМ!$A$39:$A$782,$A85,СВЦЭМ!$B$39:$B$782,V$79)+'СЕТ СН'!$H$11+СВЦЭМ!$D$10+'СЕТ СН'!$H$5-'СЕТ СН'!$H$21</f>
        <v>5411.0216924699998</v>
      </c>
      <c r="W85" s="36">
        <f>SUMIFS(СВЦЭМ!$D$39:$D$782,СВЦЭМ!$A$39:$A$782,$A85,СВЦЭМ!$B$39:$B$782,W$79)+'СЕТ СН'!$H$11+СВЦЭМ!$D$10+'СЕТ СН'!$H$5-'СЕТ СН'!$H$21</f>
        <v>5429.6986474300002</v>
      </c>
      <c r="X85" s="36">
        <f>SUMIFS(СВЦЭМ!$D$39:$D$782,СВЦЭМ!$A$39:$A$782,$A85,СВЦЭМ!$B$39:$B$782,X$79)+'СЕТ СН'!$H$11+СВЦЭМ!$D$10+'СЕТ СН'!$H$5-'СЕТ СН'!$H$21</f>
        <v>5467.6317948900005</v>
      </c>
      <c r="Y85" s="36">
        <f>SUMIFS(СВЦЭМ!$D$39:$D$782,СВЦЭМ!$A$39:$A$782,$A85,СВЦЭМ!$B$39:$B$782,Y$79)+'СЕТ СН'!$H$11+СВЦЭМ!$D$10+'СЕТ СН'!$H$5-'СЕТ СН'!$H$21</f>
        <v>5488.5418849200005</v>
      </c>
    </row>
    <row r="86" spans="1:25" ht="15.75" x14ac:dyDescent="0.2">
      <c r="A86" s="35">
        <f t="shared" si="2"/>
        <v>45329</v>
      </c>
      <c r="B86" s="36">
        <f>SUMIFS(СВЦЭМ!$D$39:$D$782,СВЦЭМ!$A$39:$A$782,$A86,СВЦЭМ!$B$39:$B$782,B$79)+'СЕТ СН'!$H$11+СВЦЭМ!$D$10+'СЕТ СН'!$H$5-'СЕТ СН'!$H$21</f>
        <v>5513.2860905699999</v>
      </c>
      <c r="C86" s="36">
        <f>SUMIFS(СВЦЭМ!$D$39:$D$782,СВЦЭМ!$A$39:$A$782,$A86,СВЦЭМ!$B$39:$B$782,C$79)+'СЕТ СН'!$H$11+СВЦЭМ!$D$10+'СЕТ СН'!$H$5-'СЕТ СН'!$H$21</f>
        <v>5569.3042039600005</v>
      </c>
      <c r="D86" s="36">
        <f>SUMIFS(СВЦЭМ!$D$39:$D$782,СВЦЭМ!$A$39:$A$782,$A86,СВЦЭМ!$B$39:$B$782,D$79)+'СЕТ СН'!$H$11+СВЦЭМ!$D$10+'СЕТ СН'!$H$5-'СЕТ СН'!$H$21</f>
        <v>5613.79580687</v>
      </c>
      <c r="E86" s="36">
        <f>SUMIFS(СВЦЭМ!$D$39:$D$782,СВЦЭМ!$A$39:$A$782,$A86,СВЦЭМ!$B$39:$B$782,E$79)+'СЕТ СН'!$H$11+СВЦЭМ!$D$10+'СЕТ СН'!$H$5-'СЕТ СН'!$H$21</f>
        <v>5649.8919382100003</v>
      </c>
      <c r="F86" s="36">
        <f>SUMIFS(СВЦЭМ!$D$39:$D$782,СВЦЭМ!$A$39:$A$782,$A86,СВЦЭМ!$B$39:$B$782,F$79)+'СЕТ СН'!$H$11+СВЦЭМ!$D$10+'СЕТ СН'!$H$5-'СЕТ СН'!$H$21</f>
        <v>5633.9218009699998</v>
      </c>
      <c r="G86" s="36">
        <f>SUMIFS(СВЦЭМ!$D$39:$D$782,СВЦЭМ!$A$39:$A$782,$A86,СВЦЭМ!$B$39:$B$782,G$79)+'СЕТ СН'!$H$11+СВЦЭМ!$D$10+'СЕТ СН'!$H$5-'СЕТ СН'!$H$21</f>
        <v>5611.1365808999999</v>
      </c>
      <c r="H86" s="36">
        <f>SUMIFS(СВЦЭМ!$D$39:$D$782,СВЦЭМ!$A$39:$A$782,$A86,СВЦЭМ!$B$39:$B$782,H$79)+'СЕТ СН'!$H$11+СВЦЭМ!$D$10+'СЕТ СН'!$H$5-'СЕТ СН'!$H$21</f>
        <v>5563.1610605400001</v>
      </c>
      <c r="I86" s="36">
        <f>SUMIFS(СВЦЭМ!$D$39:$D$782,СВЦЭМ!$A$39:$A$782,$A86,СВЦЭМ!$B$39:$B$782,I$79)+'СЕТ СН'!$H$11+СВЦЭМ!$D$10+'СЕТ СН'!$H$5-'СЕТ СН'!$H$21</f>
        <v>5513.7321880899999</v>
      </c>
      <c r="J86" s="36">
        <f>SUMIFS(СВЦЭМ!$D$39:$D$782,СВЦЭМ!$A$39:$A$782,$A86,СВЦЭМ!$B$39:$B$782,J$79)+'СЕТ СН'!$H$11+СВЦЭМ!$D$10+'СЕТ СН'!$H$5-'СЕТ СН'!$H$21</f>
        <v>5468.5557300199998</v>
      </c>
      <c r="K86" s="36">
        <f>SUMIFS(СВЦЭМ!$D$39:$D$782,СВЦЭМ!$A$39:$A$782,$A86,СВЦЭМ!$B$39:$B$782,K$79)+'СЕТ СН'!$H$11+СВЦЭМ!$D$10+'СЕТ СН'!$H$5-'СЕТ СН'!$H$21</f>
        <v>5435.0332842900007</v>
      </c>
      <c r="L86" s="36">
        <f>SUMIFS(СВЦЭМ!$D$39:$D$782,СВЦЭМ!$A$39:$A$782,$A86,СВЦЭМ!$B$39:$B$782,L$79)+'СЕТ СН'!$H$11+СВЦЭМ!$D$10+'СЕТ СН'!$H$5-'СЕТ СН'!$H$21</f>
        <v>5424.6742323400003</v>
      </c>
      <c r="M86" s="36">
        <f>SUMIFS(СВЦЭМ!$D$39:$D$782,СВЦЭМ!$A$39:$A$782,$A86,СВЦЭМ!$B$39:$B$782,M$79)+'СЕТ СН'!$H$11+СВЦЭМ!$D$10+'СЕТ СН'!$H$5-'СЕТ СН'!$H$21</f>
        <v>5461.9920398100003</v>
      </c>
      <c r="N86" s="36">
        <f>SUMIFS(СВЦЭМ!$D$39:$D$782,СВЦЭМ!$A$39:$A$782,$A86,СВЦЭМ!$B$39:$B$782,N$79)+'СЕТ СН'!$H$11+СВЦЭМ!$D$10+'СЕТ СН'!$H$5-'СЕТ СН'!$H$21</f>
        <v>5481.0846313299999</v>
      </c>
      <c r="O86" s="36">
        <f>SUMIFS(СВЦЭМ!$D$39:$D$782,СВЦЭМ!$A$39:$A$782,$A86,СВЦЭМ!$B$39:$B$782,O$79)+'СЕТ СН'!$H$11+СВЦЭМ!$D$10+'СЕТ СН'!$H$5-'СЕТ СН'!$H$21</f>
        <v>5496.4378649200007</v>
      </c>
      <c r="P86" s="36">
        <f>SUMIFS(СВЦЭМ!$D$39:$D$782,СВЦЭМ!$A$39:$A$782,$A86,СВЦЭМ!$B$39:$B$782,P$79)+'СЕТ СН'!$H$11+СВЦЭМ!$D$10+'СЕТ СН'!$H$5-'СЕТ СН'!$H$21</f>
        <v>5519.6291621099999</v>
      </c>
      <c r="Q86" s="36">
        <f>SUMIFS(СВЦЭМ!$D$39:$D$782,СВЦЭМ!$A$39:$A$782,$A86,СВЦЭМ!$B$39:$B$782,Q$79)+'СЕТ СН'!$H$11+СВЦЭМ!$D$10+'СЕТ СН'!$H$5-'СЕТ СН'!$H$21</f>
        <v>5538.3847249400005</v>
      </c>
      <c r="R86" s="36">
        <f>SUMIFS(СВЦЭМ!$D$39:$D$782,СВЦЭМ!$A$39:$A$782,$A86,СВЦЭМ!$B$39:$B$782,R$79)+'СЕТ СН'!$H$11+СВЦЭМ!$D$10+'СЕТ СН'!$H$5-'СЕТ СН'!$H$21</f>
        <v>5552.7217246600003</v>
      </c>
      <c r="S86" s="36">
        <f>SUMIFS(СВЦЭМ!$D$39:$D$782,СВЦЭМ!$A$39:$A$782,$A86,СВЦЭМ!$B$39:$B$782,S$79)+'СЕТ СН'!$H$11+СВЦЭМ!$D$10+'СЕТ СН'!$H$5-'СЕТ СН'!$H$21</f>
        <v>5537.6416162200003</v>
      </c>
      <c r="T86" s="36">
        <f>SUMIFS(СВЦЭМ!$D$39:$D$782,СВЦЭМ!$A$39:$A$782,$A86,СВЦЭМ!$B$39:$B$782,T$79)+'СЕТ СН'!$H$11+СВЦЭМ!$D$10+'СЕТ СН'!$H$5-'СЕТ СН'!$H$21</f>
        <v>5491.0039803700001</v>
      </c>
      <c r="U86" s="36">
        <f>SUMIFS(СВЦЭМ!$D$39:$D$782,СВЦЭМ!$A$39:$A$782,$A86,СВЦЭМ!$B$39:$B$782,U$79)+'СЕТ СН'!$H$11+СВЦЭМ!$D$10+'СЕТ СН'!$H$5-'СЕТ СН'!$H$21</f>
        <v>5479.3487431399999</v>
      </c>
      <c r="V86" s="36">
        <f>SUMIFS(СВЦЭМ!$D$39:$D$782,СВЦЭМ!$A$39:$A$782,$A86,СВЦЭМ!$B$39:$B$782,V$79)+'СЕТ СН'!$H$11+СВЦЭМ!$D$10+'СЕТ СН'!$H$5-'СЕТ СН'!$H$21</f>
        <v>5486.2778120000003</v>
      </c>
      <c r="W86" s="36">
        <f>SUMIFS(СВЦЭМ!$D$39:$D$782,СВЦЭМ!$A$39:$A$782,$A86,СВЦЭМ!$B$39:$B$782,W$79)+'СЕТ СН'!$H$11+СВЦЭМ!$D$10+'СЕТ СН'!$H$5-'СЕТ СН'!$H$21</f>
        <v>5505.3053481300003</v>
      </c>
      <c r="X86" s="36">
        <f>SUMIFS(СВЦЭМ!$D$39:$D$782,СВЦЭМ!$A$39:$A$782,$A86,СВЦЭМ!$B$39:$B$782,X$79)+'СЕТ СН'!$H$11+СВЦЭМ!$D$10+'СЕТ СН'!$H$5-'СЕТ СН'!$H$21</f>
        <v>5535.2751594000001</v>
      </c>
      <c r="Y86" s="36">
        <f>SUMIFS(СВЦЭМ!$D$39:$D$782,СВЦЭМ!$A$39:$A$782,$A86,СВЦЭМ!$B$39:$B$782,Y$79)+'СЕТ СН'!$H$11+СВЦЭМ!$D$10+'СЕТ СН'!$H$5-'СЕТ СН'!$H$21</f>
        <v>5552.4739084600005</v>
      </c>
    </row>
    <row r="87" spans="1:25" ht="15.75" x14ac:dyDescent="0.2">
      <c r="A87" s="35">
        <f t="shared" si="2"/>
        <v>45330</v>
      </c>
      <c r="B87" s="36">
        <f>SUMIFS(СВЦЭМ!$D$39:$D$782,СВЦЭМ!$A$39:$A$782,$A87,СВЦЭМ!$B$39:$B$782,B$79)+'СЕТ СН'!$H$11+СВЦЭМ!$D$10+'СЕТ СН'!$H$5-'СЕТ СН'!$H$21</f>
        <v>5615.3154184100003</v>
      </c>
      <c r="C87" s="36">
        <f>SUMIFS(СВЦЭМ!$D$39:$D$782,СВЦЭМ!$A$39:$A$782,$A87,СВЦЭМ!$B$39:$B$782,C$79)+'СЕТ СН'!$H$11+СВЦЭМ!$D$10+'СЕТ СН'!$H$5-'СЕТ СН'!$H$21</f>
        <v>5651.3933272800004</v>
      </c>
      <c r="D87" s="36">
        <f>SUMIFS(СВЦЭМ!$D$39:$D$782,СВЦЭМ!$A$39:$A$782,$A87,СВЦЭМ!$B$39:$B$782,D$79)+'СЕТ СН'!$H$11+СВЦЭМ!$D$10+'СЕТ СН'!$H$5-'СЕТ СН'!$H$21</f>
        <v>5613.9795912999998</v>
      </c>
      <c r="E87" s="36">
        <f>SUMIFS(СВЦЭМ!$D$39:$D$782,СВЦЭМ!$A$39:$A$782,$A87,СВЦЭМ!$B$39:$B$782,E$79)+'СЕТ СН'!$H$11+СВЦЭМ!$D$10+'СЕТ СН'!$H$5-'СЕТ СН'!$H$21</f>
        <v>5621.64545619</v>
      </c>
      <c r="F87" s="36">
        <f>SUMIFS(СВЦЭМ!$D$39:$D$782,СВЦЭМ!$A$39:$A$782,$A87,СВЦЭМ!$B$39:$B$782,F$79)+'СЕТ СН'!$H$11+СВЦЭМ!$D$10+'СЕТ СН'!$H$5-'СЕТ СН'!$H$21</f>
        <v>5592.0767209100004</v>
      </c>
      <c r="G87" s="36">
        <f>SUMIFS(СВЦЭМ!$D$39:$D$782,СВЦЭМ!$A$39:$A$782,$A87,СВЦЭМ!$B$39:$B$782,G$79)+'СЕТ СН'!$H$11+СВЦЭМ!$D$10+'СЕТ СН'!$H$5-'СЕТ СН'!$H$21</f>
        <v>5577.6776258800001</v>
      </c>
      <c r="H87" s="36">
        <f>SUMIFS(СВЦЭМ!$D$39:$D$782,СВЦЭМ!$A$39:$A$782,$A87,СВЦЭМ!$B$39:$B$782,H$79)+'СЕТ СН'!$H$11+СВЦЭМ!$D$10+'СЕТ СН'!$H$5-'СЕТ СН'!$H$21</f>
        <v>5545.6800168299997</v>
      </c>
      <c r="I87" s="36">
        <f>SUMIFS(СВЦЭМ!$D$39:$D$782,СВЦЭМ!$A$39:$A$782,$A87,СВЦЭМ!$B$39:$B$782,I$79)+'СЕТ СН'!$H$11+СВЦЭМ!$D$10+'СЕТ СН'!$H$5-'СЕТ СН'!$H$21</f>
        <v>5469.0651841500003</v>
      </c>
      <c r="J87" s="36">
        <f>SUMIFS(СВЦЭМ!$D$39:$D$782,СВЦЭМ!$A$39:$A$782,$A87,СВЦЭМ!$B$39:$B$782,J$79)+'СЕТ СН'!$H$11+СВЦЭМ!$D$10+'СЕТ СН'!$H$5-'СЕТ СН'!$H$21</f>
        <v>5458.9445982699999</v>
      </c>
      <c r="K87" s="36">
        <f>SUMIFS(СВЦЭМ!$D$39:$D$782,СВЦЭМ!$A$39:$A$782,$A87,СВЦЭМ!$B$39:$B$782,K$79)+'СЕТ СН'!$H$11+СВЦЭМ!$D$10+'СЕТ СН'!$H$5-'СЕТ СН'!$H$21</f>
        <v>5429.4016990500004</v>
      </c>
      <c r="L87" s="36">
        <f>SUMIFS(СВЦЭМ!$D$39:$D$782,СВЦЭМ!$A$39:$A$782,$A87,СВЦЭМ!$B$39:$B$782,L$79)+'СЕТ СН'!$H$11+СВЦЭМ!$D$10+'СЕТ СН'!$H$5-'СЕТ СН'!$H$21</f>
        <v>5436.75528786</v>
      </c>
      <c r="M87" s="36">
        <f>SUMIFS(СВЦЭМ!$D$39:$D$782,СВЦЭМ!$A$39:$A$782,$A87,СВЦЭМ!$B$39:$B$782,M$79)+'СЕТ СН'!$H$11+СВЦЭМ!$D$10+'СЕТ СН'!$H$5-'СЕТ СН'!$H$21</f>
        <v>5456.6809969799997</v>
      </c>
      <c r="N87" s="36">
        <f>SUMIFS(СВЦЭМ!$D$39:$D$782,СВЦЭМ!$A$39:$A$782,$A87,СВЦЭМ!$B$39:$B$782,N$79)+'СЕТ СН'!$H$11+СВЦЭМ!$D$10+'СЕТ СН'!$H$5-'СЕТ СН'!$H$21</f>
        <v>5454.4683655700001</v>
      </c>
      <c r="O87" s="36">
        <f>SUMIFS(СВЦЭМ!$D$39:$D$782,СВЦЭМ!$A$39:$A$782,$A87,СВЦЭМ!$B$39:$B$782,O$79)+'СЕТ СН'!$H$11+СВЦЭМ!$D$10+'СЕТ СН'!$H$5-'СЕТ СН'!$H$21</f>
        <v>5482.3103228300006</v>
      </c>
      <c r="P87" s="36">
        <f>SUMIFS(СВЦЭМ!$D$39:$D$782,СВЦЭМ!$A$39:$A$782,$A87,СВЦЭМ!$B$39:$B$782,P$79)+'СЕТ СН'!$H$11+СВЦЭМ!$D$10+'СЕТ СН'!$H$5-'СЕТ СН'!$H$21</f>
        <v>5504.14388082</v>
      </c>
      <c r="Q87" s="36">
        <f>SUMIFS(СВЦЭМ!$D$39:$D$782,СВЦЭМ!$A$39:$A$782,$A87,СВЦЭМ!$B$39:$B$782,Q$79)+'СЕТ СН'!$H$11+СВЦЭМ!$D$10+'СЕТ СН'!$H$5-'СЕТ СН'!$H$21</f>
        <v>5512.2410535199997</v>
      </c>
      <c r="R87" s="36">
        <f>SUMIFS(СВЦЭМ!$D$39:$D$782,СВЦЭМ!$A$39:$A$782,$A87,СВЦЭМ!$B$39:$B$782,R$79)+'СЕТ СН'!$H$11+СВЦЭМ!$D$10+'СЕТ СН'!$H$5-'СЕТ СН'!$H$21</f>
        <v>5515.2196555700002</v>
      </c>
      <c r="S87" s="36">
        <f>SUMIFS(СВЦЭМ!$D$39:$D$782,СВЦЭМ!$A$39:$A$782,$A87,СВЦЭМ!$B$39:$B$782,S$79)+'СЕТ СН'!$H$11+СВЦЭМ!$D$10+'СЕТ СН'!$H$5-'СЕТ СН'!$H$21</f>
        <v>5496.4397642000004</v>
      </c>
      <c r="T87" s="36">
        <f>SUMIFS(СВЦЭМ!$D$39:$D$782,СВЦЭМ!$A$39:$A$782,$A87,СВЦЭМ!$B$39:$B$782,T$79)+'СЕТ СН'!$H$11+СВЦЭМ!$D$10+'СЕТ СН'!$H$5-'СЕТ СН'!$H$21</f>
        <v>5459.7950507900005</v>
      </c>
      <c r="U87" s="36">
        <f>SUMIFS(СВЦЭМ!$D$39:$D$782,СВЦЭМ!$A$39:$A$782,$A87,СВЦЭМ!$B$39:$B$782,U$79)+'СЕТ СН'!$H$11+СВЦЭМ!$D$10+'СЕТ СН'!$H$5-'СЕТ СН'!$H$21</f>
        <v>5461.1854911400005</v>
      </c>
      <c r="V87" s="36">
        <f>SUMIFS(СВЦЭМ!$D$39:$D$782,СВЦЭМ!$A$39:$A$782,$A87,СВЦЭМ!$B$39:$B$782,V$79)+'СЕТ СН'!$H$11+СВЦЭМ!$D$10+'СЕТ СН'!$H$5-'СЕТ СН'!$H$21</f>
        <v>5458.4204568200003</v>
      </c>
      <c r="W87" s="36">
        <f>SUMIFS(СВЦЭМ!$D$39:$D$782,СВЦЭМ!$A$39:$A$782,$A87,СВЦЭМ!$B$39:$B$782,W$79)+'СЕТ СН'!$H$11+СВЦЭМ!$D$10+'СЕТ СН'!$H$5-'СЕТ СН'!$H$21</f>
        <v>5476.4866298200004</v>
      </c>
      <c r="X87" s="36">
        <f>SUMIFS(СВЦЭМ!$D$39:$D$782,СВЦЭМ!$A$39:$A$782,$A87,СВЦЭМ!$B$39:$B$782,X$79)+'СЕТ СН'!$H$11+СВЦЭМ!$D$10+'СЕТ СН'!$H$5-'СЕТ СН'!$H$21</f>
        <v>5508.9879135600004</v>
      </c>
      <c r="Y87" s="36">
        <f>SUMIFS(СВЦЭМ!$D$39:$D$782,СВЦЭМ!$A$39:$A$782,$A87,СВЦЭМ!$B$39:$B$782,Y$79)+'СЕТ СН'!$H$11+СВЦЭМ!$D$10+'СЕТ СН'!$H$5-'СЕТ СН'!$H$21</f>
        <v>5516.31701462</v>
      </c>
    </row>
    <row r="88" spans="1:25" ht="15.75" x14ac:dyDescent="0.2">
      <c r="A88" s="35">
        <f t="shared" si="2"/>
        <v>45331</v>
      </c>
      <c r="B88" s="36">
        <f>SUMIFS(СВЦЭМ!$D$39:$D$782,СВЦЭМ!$A$39:$A$782,$A88,СВЦЭМ!$B$39:$B$782,B$79)+'СЕТ СН'!$H$11+СВЦЭМ!$D$10+'СЕТ СН'!$H$5-'СЕТ СН'!$H$21</f>
        <v>5576.5244183900004</v>
      </c>
      <c r="C88" s="36">
        <f>SUMIFS(СВЦЭМ!$D$39:$D$782,СВЦЭМ!$A$39:$A$782,$A88,СВЦЭМ!$B$39:$B$782,C$79)+'СЕТ СН'!$H$11+СВЦЭМ!$D$10+'СЕТ СН'!$H$5-'СЕТ СН'!$H$21</f>
        <v>5627.7228047400004</v>
      </c>
      <c r="D88" s="36">
        <f>SUMIFS(СВЦЭМ!$D$39:$D$782,СВЦЭМ!$A$39:$A$782,$A88,СВЦЭМ!$B$39:$B$782,D$79)+'СЕТ СН'!$H$11+СВЦЭМ!$D$10+'СЕТ СН'!$H$5-'СЕТ СН'!$H$21</f>
        <v>5645.9730512100004</v>
      </c>
      <c r="E88" s="36">
        <f>SUMIFS(СВЦЭМ!$D$39:$D$782,СВЦЭМ!$A$39:$A$782,$A88,СВЦЭМ!$B$39:$B$782,E$79)+'СЕТ СН'!$H$11+СВЦЭМ!$D$10+'СЕТ СН'!$H$5-'СЕТ СН'!$H$21</f>
        <v>5657.2047693900004</v>
      </c>
      <c r="F88" s="36">
        <f>SUMIFS(СВЦЭМ!$D$39:$D$782,СВЦЭМ!$A$39:$A$782,$A88,СВЦЭМ!$B$39:$B$782,F$79)+'СЕТ СН'!$H$11+СВЦЭМ!$D$10+'СЕТ СН'!$H$5-'СЕТ СН'!$H$21</f>
        <v>5659.8872463900007</v>
      </c>
      <c r="G88" s="36">
        <f>SUMIFS(СВЦЭМ!$D$39:$D$782,СВЦЭМ!$A$39:$A$782,$A88,СВЦЭМ!$B$39:$B$782,G$79)+'СЕТ СН'!$H$11+СВЦЭМ!$D$10+'СЕТ СН'!$H$5-'СЕТ СН'!$H$21</f>
        <v>5626.3327617000004</v>
      </c>
      <c r="H88" s="36">
        <f>SUMIFS(СВЦЭМ!$D$39:$D$782,СВЦЭМ!$A$39:$A$782,$A88,СВЦЭМ!$B$39:$B$782,H$79)+'СЕТ СН'!$H$11+СВЦЭМ!$D$10+'СЕТ СН'!$H$5-'СЕТ СН'!$H$21</f>
        <v>5563.5194772800005</v>
      </c>
      <c r="I88" s="36">
        <f>SUMIFS(СВЦЭМ!$D$39:$D$782,СВЦЭМ!$A$39:$A$782,$A88,СВЦЭМ!$B$39:$B$782,I$79)+'СЕТ СН'!$H$11+СВЦЭМ!$D$10+'СЕТ СН'!$H$5-'СЕТ СН'!$H$21</f>
        <v>5505.4711119000003</v>
      </c>
      <c r="J88" s="36">
        <f>SUMIFS(СВЦЭМ!$D$39:$D$782,СВЦЭМ!$A$39:$A$782,$A88,СВЦЭМ!$B$39:$B$782,J$79)+'СЕТ СН'!$H$11+СВЦЭМ!$D$10+'СЕТ СН'!$H$5-'СЕТ СН'!$H$21</f>
        <v>5468.4649236300002</v>
      </c>
      <c r="K88" s="36">
        <f>SUMIFS(СВЦЭМ!$D$39:$D$782,СВЦЭМ!$A$39:$A$782,$A88,СВЦЭМ!$B$39:$B$782,K$79)+'СЕТ СН'!$H$11+СВЦЭМ!$D$10+'СЕТ СН'!$H$5-'СЕТ СН'!$H$21</f>
        <v>5462.1097464000004</v>
      </c>
      <c r="L88" s="36">
        <f>SUMIFS(СВЦЭМ!$D$39:$D$782,СВЦЭМ!$A$39:$A$782,$A88,СВЦЭМ!$B$39:$B$782,L$79)+'СЕТ СН'!$H$11+СВЦЭМ!$D$10+'СЕТ СН'!$H$5-'СЕТ СН'!$H$21</f>
        <v>5452.5619101700004</v>
      </c>
      <c r="M88" s="36">
        <f>SUMIFS(СВЦЭМ!$D$39:$D$782,СВЦЭМ!$A$39:$A$782,$A88,СВЦЭМ!$B$39:$B$782,M$79)+'СЕТ СН'!$H$11+СВЦЭМ!$D$10+'СЕТ СН'!$H$5-'СЕТ СН'!$H$21</f>
        <v>5469.8328721899998</v>
      </c>
      <c r="N88" s="36">
        <f>SUMIFS(СВЦЭМ!$D$39:$D$782,СВЦЭМ!$A$39:$A$782,$A88,СВЦЭМ!$B$39:$B$782,N$79)+'СЕТ СН'!$H$11+СВЦЭМ!$D$10+'СЕТ СН'!$H$5-'СЕТ СН'!$H$21</f>
        <v>5484.3409576800004</v>
      </c>
      <c r="O88" s="36">
        <f>SUMIFS(СВЦЭМ!$D$39:$D$782,СВЦЭМ!$A$39:$A$782,$A88,СВЦЭМ!$B$39:$B$782,O$79)+'СЕТ СН'!$H$11+СВЦЭМ!$D$10+'СЕТ СН'!$H$5-'СЕТ СН'!$H$21</f>
        <v>5490.6787468900002</v>
      </c>
      <c r="P88" s="36">
        <f>SUMIFS(СВЦЭМ!$D$39:$D$782,СВЦЭМ!$A$39:$A$782,$A88,СВЦЭМ!$B$39:$B$782,P$79)+'СЕТ СН'!$H$11+СВЦЭМ!$D$10+'СЕТ СН'!$H$5-'СЕТ СН'!$H$21</f>
        <v>5515.7328785</v>
      </c>
      <c r="Q88" s="36">
        <f>SUMIFS(СВЦЭМ!$D$39:$D$782,СВЦЭМ!$A$39:$A$782,$A88,СВЦЭМ!$B$39:$B$782,Q$79)+'СЕТ СН'!$H$11+СВЦЭМ!$D$10+'СЕТ СН'!$H$5-'СЕТ СН'!$H$21</f>
        <v>5530.2088381800004</v>
      </c>
      <c r="R88" s="36">
        <f>SUMIFS(СВЦЭМ!$D$39:$D$782,СВЦЭМ!$A$39:$A$782,$A88,СВЦЭМ!$B$39:$B$782,R$79)+'СЕТ СН'!$H$11+СВЦЭМ!$D$10+'СЕТ СН'!$H$5-'СЕТ СН'!$H$21</f>
        <v>5528.3590589600008</v>
      </c>
      <c r="S88" s="36">
        <f>SUMIFS(СВЦЭМ!$D$39:$D$782,СВЦЭМ!$A$39:$A$782,$A88,СВЦЭМ!$B$39:$B$782,S$79)+'СЕТ СН'!$H$11+СВЦЭМ!$D$10+'СЕТ СН'!$H$5-'СЕТ СН'!$H$21</f>
        <v>5526.0471456699997</v>
      </c>
      <c r="T88" s="36">
        <f>SUMIFS(СВЦЭМ!$D$39:$D$782,СВЦЭМ!$A$39:$A$782,$A88,СВЦЭМ!$B$39:$B$782,T$79)+'СЕТ СН'!$H$11+СВЦЭМ!$D$10+'СЕТ СН'!$H$5-'СЕТ СН'!$H$21</f>
        <v>5477.4600506699999</v>
      </c>
      <c r="U88" s="36">
        <f>SUMIFS(СВЦЭМ!$D$39:$D$782,СВЦЭМ!$A$39:$A$782,$A88,СВЦЭМ!$B$39:$B$782,U$79)+'СЕТ СН'!$H$11+СВЦЭМ!$D$10+'СЕТ СН'!$H$5-'СЕТ СН'!$H$21</f>
        <v>5479.99063174</v>
      </c>
      <c r="V88" s="36">
        <f>SUMIFS(СВЦЭМ!$D$39:$D$782,СВЦЭМ!$A$39:$A$782,$A88,СВЦЭМ!$B$39:$B$782,V$79)+'СЕТ СН'!$H$11+СВЦЭМ!$D$10+'СЕТ СН'!$H$5-'СЕТ СН'!$H$21</f>
        <v>5479.8034185500001</v>
      </c>
      <c r="W88" s="36">
        <f>SUMIFS(СВЦЭМ!$D$39:$D$782,СВЦЭМ!$A$39:$A$782,$A88,СВЦЭМ!$B$39:$B$782,W$79)+'СЕТ СН'!$H$11+СВЦЭМ!$D$10+'СЕТ СН'!$H$5-'СЕТ СН'!$H$21</f>
        <v>5481.38189934</v>
      </c>
      <c r="X88" s="36">
        <f>SUMIFS(СВЦЭМ!$D$39:$D$782,СВЦЭМ!$A$39:$A$782,$A88,СВЦЭМ!$B$39:$B$782,X$79)+'СЕТ СН'!$H$11+СВЦЭМ!$D$10+'СЕТ СН'!$H$5-'СЕТ СН'!$H$21</f>
        <v>5513.1467548800001</v>
      </c>
      <c r="Y88" s="36">
        <f>SUMIFS(СВЦЭМ!$D$39:$D$782,СВЦЭМ!$A$39:$A$782,$A88,СВЦЭМ!$B$39:$B$782,Y$79)+'СЕТ СН'!$H$11+СВЦЭМ!$D$10+'СЕТ СН'!$H$5-'СЕТ СН'!$H$21</f>
        <v>5609.6898959099999</v>
      </c>
    </row>
    <row r="89" spans="1:25" ht="15.75" x14ac:dyDescent="0.2">
      <c r="A89" s="35">
        <f t="shared" si="2"/>
        <v>45332</v>
      </c>
      <c r="B89" s="36">
        <f>SUMIFS(СВЦЭМ!$D$39:$D$782,СВЦЭМ!$A$39:$A$782,$A89,СВЦЭМ!$B$39:$B$782,B$79)+'СЕТ СН'!$H$11+СВЦЭМ!$D$10+'СЕТ СН'!$H$5-'СЕТ СН'!$H$21</f>
        <v>5582.8865480800005</v>
      </c>
      <c r="C89" s="36">
        <f>SUMIFS(СВЦЭМ!$D$39:$D$782,СВЦЭМ!$A$39:$A$782,$A89,СВЦЭМ!$B$39:$B$782,C$79)+'СЕТ СН'!$H$11+СВЦЭМ!$D$10+'СЕТ СН'!$H$5-'СЕТ СН'!$H$21</f>
        <v>5589.1289180800004</v>
      </c>
      <c r="D89" s="36">
        <f>SUMIFS(СВЦЭМ!$D$39:$D$782,СВЦЭМ!$A$39:$A$782,$A89,СВЦЭМ!$B$39:$B$782,D$79)+'СЕТ СН'!$H$11+СВЦЭМ!$D$10+'СЕТ СН'!$H$5-'СЕТ СН'!$H$21</f>
        <v>5623.7209582800006</v>
      </c>
      <c r="E89" s="36">
        <f>SUMIFS(СВЦЭМ!$D$39:$D$782,СВЦЭМ!$A$39:$A$782,$A89,СВЦЭМ!$B$39:$B$782,E$79)+'СЕТ СН'!$H$11+СВЦЭМ!$D$10+'СЕТ СН'!$H$5-'СЕТ СН'!$H$21</f>
        <v>5638.3666218100007</v>
      </c>
      <c r="F89" s="36">
        <f>SUMIFS(СВЦЭМ!$D$39:$D$782,СВЦЭМ!$A$39:$A$782,$A89,СВЦЭМ!$B$39:$B$782,F$79)+'СЕТ СН'!$H$11+СВЦЭМ!$D$10+'СЕТ СН'!$H$5-'СЕТ СН'!$H$21</f>
        <v>5637.3227922100004</v>
      </c>
      <c r="G89" s="36">
        <f>SUMIFS(СВЦЭМ!$D$39:$D$782,СВЦЭМ!$A$39:$A$782,$A89,СВЦЭМ!$B$39:$B$782,G$79)+'СЕТ СН'!$H$11+СВЦЭМ!$D$10+'СЕТ СН'!$H$5-'СЕТ СН'!$H$21</f>
        <v>5614.5347549799999</v>
      </c>
      <c r="H89" s="36">
        <f>SUMIFS(СВЦЭМ!$D$39:$D$782,СВЦЭМ!$A$39:$A$782,$A89,СВЦЭМ!$B$39:$B$782,H$79)+'СЕТ СН'!$H$11+СВЦЭМ!$D$10+'СЕТ СН'!$H$5-'СЕТ СН'!$H$21</f>
        <v>5589.3058181800006</v>
      </c>
      <c r="I89" s="36">
        <f>SUMIFS(СВЦЭМ!$D$39:$D$782,СВЦЭМ!$A$39:$A$782,$A89,СВЦЭМ!$B$39:$B$782,I$79)+'СЕТ СН'!$H$11+СВЦЭМ!$D$10+'СЕТ СН'!$H$5-'СЕТ СН'!$H$21</f>
        <v>5567.2106828400001</v>
      </c>
      <c r="J89" s="36">
        <f>SUMIFS(СВЦЭМ!$D$39:$D$782,СВЦЭМ!$A$39:$A$782,$A89,СВЦЭМ!$B$39:$B$782,J$79)+'СЕТ СН'!$H$11+СВЦЭМ!$D$10+'СЕТ СН'!$H$5-'СЕТ СН'!$H$21</f>
        <v>5523.6584195699998</v>
      </c>
      <c r="K89" s="36">
        <f>SUMIFS(СВЦЭМ!$D$39:$D$782,СВЦЭМ!$A$39:$A$782,$A89,СВЦЭМ!$B$39:$B$782,K$79)+'СЕТ СН'!$H$11+СВЦЭМ!$D$10+'СЕТ СН'!$H$5-'СЕТ СН'!$H$21</f>
        <v>5477.5419723100003</v>
      </c>
      <c r="L89" s="36">
        <f>SUMIFS(СВЦЭМ!$D$39:$D$782,СВЦЭМ!$A$39:$A$782,$A89,СВЦЭМ!$B$39:$B$782,L$79)+'СЕТ СН'!$H$11+СВЦЭМ!$D$10+'СЕТ СН'!$H$5-'СЕТ СН'!$H$21</f>
        <v>5457.1827492800003</v>
      </c>
      <c r="M89" s="36">
        <f>SUMIFS(СВЦЭМ!$D$39:$D$782,СВЦЭМ!$A$39:$A$782,$A89,СВЦЭМ!$B$39:$B$782,M$79)+'СЕТ СН'!$H$11+СВЦЭМ!$D$10+'СЕТ СН'!$H$5-'СЕТ СН'!$H$21</f>
        <v>5466.2661885800007</v>
      </c>
      <c r="N89" s="36">
        <f>SUMIFS(СВЦЭМ!$D$39:$D$782,СВЦЭМ!$A$39:$A$782,$A89,СВЦЭМ!$B$39:$B$782,N$79)+'СЕТ СН'!$H$11+СВЦЭМ!$D$10+'СЕТ СН'!$H$5-'СЕТ СН'!$H$21</f>
        <v>5487.0117252600003</v>
      </c>
      <c r="O89" s="36">
        <f>SUMIFS(СВЦЭМ!$D$39:$D$782,СВЦЭМ!$A$39:$A$782,$A89,СВЦЭМ!$B$39:$B$782,O$79)+'СЕТ СН'!$H$11+СВЦЭМ!$D$10+'СЕТ СН'!$H$5-'СЕТ СН'!$H$21</f>
        <v>5501.3991384399997</v>
      </c>
      <c r="P89" s="36">
        <f>SUMIFS(СВЦЭМ!$D$39:$D$782,СВЦЭМ!$A$39:$A$782,$A89,СВЦЭМ!$B$39:$B$782,P$79)+'СЕТ СН'!$H$11+СВЦЭМ!$D$10+'СЕТ СН'!$H$5-'СЕТ СН'!$H$21</f>
        <v>5518.8795401799998</v>
      </c>
      <c r="Q89" s="36">
        <f>SUMIFS(СВЦЭМ!$D$39:$D$782,СВЦЭМ!$A$39:$A$782,$A89,СВЦЭМ!$B$39:$B$782,Q$79)+'СЕТ СН'!$H$11+СВЦЭМ!$D$10+'СЕТ СН'!$H$5-'СЕТ СН'!$H$21</f>
        <v>5534.6844245499997</v>
      </c>
      <c r="R89" s="36">
        <f>SUMIFS(СВЦЭМ!$D$39:$D$782,СВЦЭМ!$A$39:$A$782,$A89,СВЦЭМ!$B$39:$B$782,R$79)+'СЕТ СН'!$H$11+СВЦЭМ!$D$10+'СЕТ СН'!$H$5-'СЕТ СН'!$H$21</f>
        <v>5548.8346827100004</v>
      </c>
      <c r="S89" s="36">
        <f>SUMIFS(СВЦЭМ!$D$39:$D$782,СВЦЭМ!$A$39:$A$782,$A89,СВЦЭМ!$B$39:$B$782,S$79)+'СЕТ СН'!$H$11+СВЦЭМ!$D$10+'СЕТ СН'!$H$5-'СЕТ СН'!$H$21</f>
        <v>5520.8756583800005</v>
      </c>
      <c r="T89" s="36">
        <f>SUMIFS(СВЦЭМ!$D$39:$D$782,СВЦЭМ!$A$39:$A$782,$A89,СВЦЭМ!$B$39:$B$782,T$79)+'СЕТ СН'!$H$11+СВЦЭМ!$D$10+'СЕТ СН'!$H$5-'СЕТ СН'!$H$21</f>
        <v>5477.9085456000003</v>
      </c>
      <c r="U89" s="36">
        <f>SUMIFS(СВЦЭМ!$D$39:$D$782,СВЦЭМ!$A$39:$A$782,$A89,СВЦЭМ!$B$39:$B$782,U$79)+'СЕТ СН'!$H$11+СВЦЭМ!$D$10+'СЕТ СН'!$H$5-'СЕТ СН'!$H$21</f>
        <v>5473.2902484799997</v>
      </c>
      <c r="V89" s="36">
        <f>SUMIFS(СВЦЭМ!$D$39:$D$782,СВЦЭМ!$A$39:$A$782,$A89,СВЦЭМ!$B$39:$B$782,V$79)+'СЕТ СН'!$H$11+СВЦЭМ!$D$10+'СЕТ СН'!$H$5-'СЕТ СН'!$H$21</f>
        <v>5484.9802954300003</v>
      </c>
      <c r="W89" s="36">
        <f>SUMIFS(СВЦЭМ!$D$39:$D$782,СВЦЭМ!$A$39:$A$782,$A89,СВЦЭМ!$B$39:$B$782,W$79)+'СЕТ СН'!$H$11+СВЦЭМ!$D$10+'СЕТ СН'!$H$5-'СЕТ СН'!$H$21</f>
        <v>5489.3173106900003</v>
      </c>
      <c r="X89" s="36">
        <f>SUMIFS(СВЦЭМ!$D$39:$D$782,СВЦЭМ!$A$39:$A$782,$A89,СВЦЭМ!$B$39:$B$782,X$79)+'СЕТ СН'!$H$11+СВЦЭМ!$D$10+'СЕТ СН'!$H$5-'СЕТ СН'!$H$21</f>
        <v>5508.9861631599997</v>
      </c>
      <c r="Y89" s="36">
        <f>SUMIFS(СВЦЭМ!$D$39:$D$782,СВЦЭМ!$A$39:$A$782,$A89,СВЦЭМ!$B$39:$B$782,Y$79)+'СЕТ СН'!$H$11+СВЦЭМ!$D$10+'СЕТ СН'!$H$5-'СЕТ СН'!$H$21</f>
        <v>5528.4770059100001</v>
      </c>
    </row>
    <row r="90" spans="1:25" ht="15.75" x14ac:dyDescent="0.2">
      <c r="A90" s="35">
        <f t="shared" si="2"/>
        <v>45333</v>
      </c>
      <c r="B90" s="36">
        <f>SUMIFS(СВЦЭМ!$D$39:$D$782,СВЦЭМ!$A$39:$A$782,$A90,СВЦЭМ!$B$39:$B$782,B$79)+'СЕТ СН'!$H$11+СВЦЭМ!$D$10+'СЕТ СН'!$H$5-'СЕТ СН'!$H$21</f>
        <v>5506.4974436499997</v>
      </c>
      <c r="C90" s="36">
        <f>SUMIFS(СВЦЭМ!$D$39:$D$782,СВЦЭМ!$A$39:$A$782,$A90,СВЦЭМ!$B$39:$B$782,C$79)+'СЕТ СН'!$H$11+СВЦЭМ!$D$10+'СЕТ СН'!$H$5-'СЕТ СН'!$H$21</f>
        <v>5555.4895391299997</v>
      </c>
      <c r="D90" s="36">
        <f>SUMIFS(СВЦЭМ!$D$39:$D$782,СВЦЭМ!$A$39:$A$782,$A90,СВЦЭМ!$B$39:$B$782,D$79)+'СЕТ СН'!$H$11+СВЦЭМ!$D$10+'СЕТ СН'!$H$5-'СЕТ СН'!$H$21</f>
        <v>5587.7366870700007</v>
      </c>
      <c r="E90" s="36">
        <f>SUMIFS(СВЦЭМ!$D$39:$D$782,СВЦЭМ!$A$39:$A$782,$A90,СВЦЭМ!$B$39:$B$782,E$79)+'СЕТ СН'!$H$11+СВЦЭМ!$D$10+'СЕТ СН'!$H$5-'СЕТ СН'!$H$21</f>
        <v>5601.0469018500007</v>
      </c>
      <c r="F90" s="36">
        <f>SUMIFS(СВЦЭМ!$D$39:$D$782,СВЦЭМ!$A$39:$A$782,$A90,СВЦЭМ!$B$39:$B$782,F$79)+'СЕТ СН'!$H$11+СВЦЭМ!$D$10+'СЕТ СН'!$H$5-'СЕТ СН'!$H$21</f>
        <v>5593.0175883100001</v>
      </c>
      <c r="G90" s="36">
        <f>SUMIFS(СВЦЭМ!$D$39:$D$782,СВЦЭМ!$A$39:$A$782,$A90,СВЦЭМ!$B$39:$B$782,G$79)+'СЕТ СН'!$H$11+СВЦЭМ!$D$10+'СЕТ СН'!$H$5-'СЕТ СН'!$H$21</f>
        <v>5577.5095984100008</v>
      </c>
      <c r="H90" s="36">
        <f>SUMIFS(СВЦЭМ!$D$39:$D$782,СВЦЭМ!$A$39:$A$782,$A90,СВЦЭМ!$B$39:$B$782,H$79)+'СЕТ СН'!$H$11+СВЦЭМ!$D$10+'СЕТ СН'!$H$5-'СЕТ СН'!$H$21</f>
        <v>5540.8690233500001</v>
      </c>
      <c r="I90" s="36">
        <f>SUMIFS(СВЦЭМ!$D$39:$D$782,СВЦЭМ!$A$39:$A$782,$A90,СВЦЭМ!$B$39:$B$782,I$79)+'СЕТ СН'!$H$11+СВЦЭМ!$D$10+'СЕТ СН'!$H$5-'СЕТ СН'!$H$21</f>
        <v>5536.75278772</v>
      </c>
      <c r="J90" s="36">
        <f>SUMIFS(СВЦЭМ!$D$39:$D$782,СВЦЭМ!$A$39:$A$782,$A90,СВЦЭМ!$B$39:$B$782,J$79)+'СЕТ СН'!$H$11+СВЦЭМ!$D$10+'СЕТ СН'!$H$5-'СЕТ СН'!$H$21</f>
        <v>5494.8478459799999</v>
      </c>
      <c r="K90" s="36">
        <f>SUMIFS(СВЦЭМ!$D$39:$D$782,СВЦЭМ!$A$39:$A$782,$A90,СВЦЭМ!$B$39:$B$782,K$79)+'СЕТ СН'!$H$11+СВЦЭМ!$D$10+'СЕТ СН'!$H$5-'СЕТ СН'!$H$21</f>
        <v>5449.9096165700003</v>
      </c>
      <c r="L90" s="36">
        <f>SUMIFS(СВЦЭМ!$D$39:$D$782,СВЦЭМ!$A$39:$A$782,$A90,СВЦЭМ!$B$39:$B$782,L$79)+'СЕТ СН'!$H$11+СВЦЭМ!$D$10+'СЕТ СН'!$H$5-'СЕТ СН'!$H$21</f>
        <v>5453.3522991299997</v>
      </c>
      <c r="M90" s="36">
        <f>SUMIFS(СВЦЭМ!$D$39:$D$782,СВЦЭМ!$A$39:$A$782,$A90,СВЦЭМ!$B$39:$B$782,M$79)+'СЕТ СН'!$H$11+СВЦЭМ!$D$10+'СЕТ СН'!$H$5-'СЕТ СН'!$H$21</f>
        <v>5466.6142393999999</v>
      </c>
      <c r="N90" s="36">
        <f>SUMIFS(СВЦЭМ!$D$39:$D$782,СВЦЭМ!$A$39:$A$782,$A90,СВЦЭМ!$B$39:$B$782,N$79)+'СЕТ СН'!$H$11+СВЦЭМ!$D$10+'СЕТ СН'!$H$5-'СЕТ СН'!$H$21</f>
        <v>5486.9681791399998</v>
      </c>
      <c r="O90" s="36">
        <f>SUMIFS(СВЦЭМ!$D$39:$D$782,СВЦЭМ!$A$39:$A$782,$A90,СВЦЭМ!$B$39:$B$782,O$79)+'СЕТ СН'!$H$11+СВЦЭМ!$D$10+'СЕТ СН'!$H$5-'СЕТ СН'!$H$21</f>
        <v>5504.1534929600002</v>
      </c>
      <c r="P90" s="36">
        <f>SUMIFS(СВЦЭМ!$D$39:$D$782,СВЦЭМ!$A$39:$A$782,$A90,СВЦЭМ!$B$39:$B$782,P$79)+'СЕТ СН'!$H$11+СВЦЭМ!$D$10+'СЕТ СН'!$H$5-'СЕТ СН'!$H$21</f>
        <v>5525.4409211500006</v>
      </c>
      <c r="Q90" s="36">
        <f>SUMIFS(СВЦЭМ!$D$39:$D$782,СВЦЭМ!$A$39:$A$782,$A90,СВЦЭМ!$B$39:$B$782,Q$79)+'СЕТ СН'!$H$11+СВЦЭМ!$D$10+'СЕТ СН'!$H$5-'СЕТ СН'!$H$21</f>
        <v>5548.27163991</v>
      </c>
      <c r="R90" s="36">
        <f>SUMIFS(СВЦЭМ!$D$39:$D$782,СВЦЭМ!$A$39:$A$782,$A90,СВЦЭМ!$B$39:$B$782,R$79)+'СЕТ СН'!$H$11+СВЦЭМ!$D$10+'СЕТ СН'!$H$5-'СЕТ СН'!$H$21</f>
        <v>5544.5143291200002</v>
      </c>
      <c r="S90" s="36">
        <f>SUMIFS(СВЦЭМ!$D$39:$D$782,СВЦЭМ!$A$39:$A$782,$A90,СВЦЭМ!$B$39:$B$782,S$79)+'СЕТ СН'!$H$11+СВЦЭМ!$D$10+'СЕТ СН'!$H$5-'СЕТ СН'!$H$21</f>
        <v>5510.81034378</v>
      </c>
      <c r="T90" s="36">
        <f>SUMIFS(СВЦЭМ!$D$39:$D$782,СВЦЭМ!$A$39:$A$782,$A90,СВЦЭМ!$B$39:$B$782,T$79)+'СЕТ СН'!$H$11+СВЦЭМ!$D$10+'СЕТ СН'!$H$5-'СЕТ СН'!$H$21</f>
        <v>5462.2350950400005</v>
      </c>
      <c r="U90" s="36">
        <f>SUMIFS(СВЦЭМ!$D$39:$D$782,СВЦЭМ!$A$39:$A$782,$A90,СВЦЭМ!$B$39:$B$782,U$79)+'СЕТ СН'!$H$11+СВЦЭМ!$D$10+'СЕТ СН'!$H$5-'СЕТ СН'!$H$21</f>
        <v>5448.8135824199999</v>
      </c>
      <c r="V90" s="36">
        <f>SUMIFS(СВЦЭМ!$D$39:$D$782,СВЦЭМ!$A$39:$A$782,$A90,СВЦЭМ!$B$39:$B$782,V$79)+'СЕТ СН'!$H$11+СВЦЭМ!$D$10+'СЕТ СН'!$H$5-'СЕТ СН'!$H$21</f>
        <v>5474.0466084500003</v>
      </c>
      <c r="W90" s="36">
        <f>SUMIFS(СВЦЭМ!$D$39:$D$782,СВЦЭМ!$A$39:$A$782,$A90,СВЦЭМ!$B$39:$B$782,W$79)+'СЕТ СН'!$H$11+СВЦЭМ!$D$10+'СЕТ СН'!$H$5-'СЕТ СН'!$H$21</f>
        <v>5482.1289804500002</v>
      </c>
      <c r="X90" s="36">
        <f>SUMIFS(СВЦЭМ!$D$39:$D$782,СВЦЭМ!$A$39:$A$782,$A90,СВЦЭМ!$B$39:$B$782,X$79)+'СЕТ СН'!$H$11+СВЦЭМ!$D$10+'СЕТ СН'!$H$5-'СЕТ СН'!$H$21</f>
        <v>5525.3765813</v>
      </c>
      <c r="Y90" s="36">
        <f>SUMIFS(СВЦЭМ!$D$39:$D$782,СВЦЭМ!$A$39:$A$782,$A90,СВЦЭМ!$B$39:$B$782,Y$79)+'СЕТ СН'!$H$11+СВЦЭМ!$D$10+'СЕТ СН'!$H$5-'СЕТ СН'!$H$21</f>
        <v>5537.0032645800002</v>
      </c>
    </row>
    <row r="91" spans="1:25" ht="15.75" x14ac:dyDescent="0.2">
      <c r="A91" s="35">
        <f t="shared" si="2"/>
        <v>45334</v>
      </c>
      <c r="B91" s="36">
        <f>SUMIFS(СВЦЭМ!$D$39:$D$782,СВЦЭМ!$A$39:$A$782,$A91,СВЦЭМ!$B$39:$B$782,B$79)+'СЕТ СН'!$H$11+СВЦЭМ!$D$10+'СЕТ СН'!$H$5-'СЕТ СН'!$H$21</f>
        <v>5486.82538131</v>
      </c>
      <c r="C91" s="36">
        <f>SUMIFS(СВЦЭМ!$D$39:$D$782,СВЦЭМ!$A$39:$A$782,$A91,СВЦЭМ!$B$39:$B$782,C$79)+'СЕТ СН'!$H$11+СВЦЭМ!$D$10+'СЕТ СН'!$H$5-'СЕТ СН'!$H$21</f>
        <v>5527.3296317300001</v>
      </c>
      <c r="D91" s="36">
        <f>SUMIFS(СВЦЭМ!$D$39:$D$782,СВЦЭМ!$A$39:$A$782,$A91,СВЦЭМ!$B$39:$B$782,D$79)+'СЕТ СН'!$H$11+СВЦЭМ!$D$10+'СЕТ СН'!$H$5-'СЕТ СН'!$H$21</f>
        <v>5569.9339599200002</v>
      </c>
      <c r="E91" s="36">
        <f>SUMIFS(СВЦЭМ!$D$39:$D$782,СВЦЭМ!$A$39:$A$782,$A91,СВЦЭМ!$B$39:$B$782,E$79)+'СЕТ СН'!$H$11+СВЦЭМ!$D$10+'СЕТ СН'!$H$5-'СЕТ СН'!$H$21</f>
        <v>5578.7223087500006</v>
      </c>
      <c r="F91" s="36">
        <f>SUMIFS(СВЦЭМ!$D$39:$D$782,СВЦЭМ!$A$39:$A$782,$A91,СВЦЭМ!$B$39:$B$782,F$79)+'СЕТ СН'!$H$11+СВЦЭМ!$D$10+'СЕТ СН'!$H$5-'СЕТ СН'!$H$21</f>
        <v>5569.4593163600002</v>
      </c>
      <c r="G91" s="36">
        <f>SUMIFS(СВЦЭМ!$D$39:$D$782,СВЦЭМ!$A$39:$A$782,$A91,СВЦЭМ!$B$39:$B$782,G$79)+'СЕТ СН'!$H$11+СВЦЭМ!$D$10+'СЕТ СН'!$H$5-'СЕТ СН'!$H$21</f>
        <v>5568.1950640300001</v>
      </c>
      <c r="H91" s="36">
        <f>SUMIFS(СВЦЭМ!$D$39:$D$782,СВЦЭМ!$A$39:$A$782,$A91,СВЦЭМ!$B$39:$B$782,H$79)+'СЕТ СН'!$H$11+СВЦЭМ!$D$10+'СЕТ СН'!$H$5-'СЕТ СН'!$H$21</f>
        <v>5536.6508556799999</v>
      </c>
      <c r="I91" s="36">
        <f>SUMIFS(СВЦЭМ!$D$39:$D$782,СВЦЭМ!$A$39:$A$782,$A91,СВЦЭМ!$B$39:$B$782,I$79)+'СЕТ СН'!$H$11+СВЦЭМ!$D$10+'СЕТ СН'!$H$5-'СЕТ СН'!$H$21</f>
        <v>5467.5782293499997</v>
      </c>
      <c r="J91" s="36">
        <f>SUMIFS(СВЦЭМ!$D$39:$D$782,СВЦЭМ!$A$39:$A$782,$A91,СВЦЭМ!$B$39:$B$782,J$79)+'СЕТ СН'!$H$11+СВЦЭМ!$D$10+'СЕТ СН'!$H$5-'СЕТ СН'!$H$21</f>
        <v>5409.7509744899999</v>
      </c>
      <c r="K91" s="36">
        <f>SUMIFS(СВЦЭМ!$D$39:$D$782,СВЦЭМ!$A$39:$A$782,$A91,СВЦЭМ!$B$39:$B$782,K$79)+'СЕТ СН'!$H$11+СВЦЭМ!$D$10+'СЕТ СН'!$H$5-'СЕТ СН'!$H$21</f>
        <v>5407.1533668600005</v>
      </c>
      <c r="L91" s="36">
        <f>SUMIFS(СВЦЭМ!$D$39:$D$782,СВЦЭМ!$A$39:$A$782,$A91,СВЦЭМ!$B$39:$B$782,L$79)+'СЕТ СН'!$H$11+СВЦЭМ!$D$10+'СЕТ СН'!$H$5-'СЕТ СН'!$H$21</f>
        <v>5417.5161569400007</v>
      </c>
      <c r="M91" s="36">
        <f>SUMIFS(СВЦЭМ!$D$39:$D$782,СВЦЭМ!$A$39:$A$782,$A91,СВЦЭМ!$B$39:$B$782,M$79)+'СЕТ СН'!$H$11+СВЦЭМ!$D$10+'СЕТ СН'!$H$5-'СЕТ СН'!$H$21</f>
        <v>5440.2884390100007</v>
      </c>
      <c r="N91" s="36">
        <f>SUMIFS(СВЦЭМ!$D$39:$D$782,СВЦЭМ!$A$39:$A$782,$A91,СВЦЭМ!$B$39:$B$782,N$79)+'СЕТ СН'!$H$11+СВЦЭМ!$D$10+'СЕТ СН'!$H$5-'СЕТ СН'!$H$21</f>
        <v>5440.0089878500003</v>
      </c>
      <c r="O91" s="36">
        <f>SUMIFS(СВЦЭМ!$D$39:$D$782,СВЦЭМ!$A$39:$A$782,$A91,СВЦЭМ!$B$39:$B$782,O$79)+'СЕТ СН'!$H$11+СВЦЭМ!$D$10+'СЕТ СН'!$H$5-'СЕТ СН'!$H$21</f>
        <v>5456.0825832600003</v>
      </c>
      <c r="P91" s="36">
        <f>SUMIFS(СВЦЭМ!$D$39:$D$782,СВЦЭМ!$A$39:$A$782,$A91,СВЦЭМ!$B$39:$B$782,P$79)+'СЕТ СН'!$H$11+СВЦЭМ!$D$10+'СЕТ СН'!$H$5-'СЕТ СН'!$H$21</f>
        <v>5476.2754401800003</v>
      </c>
      <c r="Q91" s="36">
        <f>SUMIFS(СВЦЭМ!$D$39:$D$782,СВЦЭМ!$A$39:$A$782,$A91,СВЦЭМ!$B$39:$B$782,Q$79)+'СЕТ СН'!$H$11+СВЦЭМ!$D$10+'СЕТ СН'!$H$5-'СЕТ СН'!$H$21</f>
        <v>5489.7518401500001</v>
      </c>
      <c r="R91" s="36">
        <f>SUMIFS(СВЦЭМ!$D$39:$D$782,СВЦЭМ!$A$39:$A$782,$A91,СВЦЭМ!$B$39:$B$782,R$79)+'СЕТ СН'!$H$11+СВЦЭМ!$D$10+'СЕТ СН'!$H$5-'СЕТ СН'!$H$21</f>
        <v>5480.3279681800004</v>
      </c>
      <c r="S91" s="36">
        <f>SUMIFS(СВЦЭМ!$D$39:$D$782,СВЦЭМ!$A$39:$A$782,$A91,СВЦЭМ!$B$39:$B$782,S$79)+'СЕТ СН'!$H$11+СВЦЭМ!$D$10+'СЕТ СН'!$H$5-'СЕТ СН'!$H$21</f>
        <v>5467.6303139299998</v>
      </c>
      <c r="T91" s="36">
        <f>SUMIFS(СВЦЭМ!$D$39:$D$782,СВЦЭМ!$A$39:$A$782,$A91,СВЦЭМ!$B$39:$B$782,T$79)+'СЕТ СН'!$H$11+СВЦЭМ!$D$10+'СЕТ СН'!$H$5-'СЕТ СН'!$H$21</f>
        <v>5423.0546812400007</v>
      </c>
      <c r="U91" s="36">
        <f>SUMIFS(СВЦЭМ!$D$39:$D$782,СВЦЭМ!$A$39:$A$782,$A91,СВЦЭМ!$B$39:$B$782,U$79)+'СЕТ СН'!$H$11+СВЦЭМ!$D$10+'СЕТ СН'!$H$5-'СЕТ СН'!$H$21</f>
        <v>5412.5858813800005</v>
      </c>
      <c r="V91" s="36">
        <f>SUMIFS(СВЦЭМ!$D$39:$D$782,СВЦЭМ!$A$39:$A$782,$A91,СВЦЭМ!$B$39:$B$782,V$79)+'СЕТ СН'!$H$11+СВЦЭМ!$D$10+'СЕТ СН'!$H$5-'СЕТ СН'!$H$21</f>
        <v>5465.4518937100001</v>
      </c>
      <c r="W91" s="36">
        <f>SUMIFS(СВЦЭМ!$D$39:$D$782,СВЦЭМ!$A$39:$A$782,$A91,СВЦЭМ!$B$39:$B$782,W$79)+'СЕТ СН'!$H$11+СВЦЭМ!$D$10+'СЕТ СН'!$H$5-'СЕТ СН'!$H$21</f>
        <v>5485.5735265700005</v>
      </c>
      <c r="X91" s="36">
        <f>SUMIFS(СВЦЭМ!$D$39:$D$782,СВЦЭМ!$A$39:$A$782,$A91,СВЦЭМ!$B$39:$B$782,X$79)+'СЕТ СН'!$H$11+СВЦЭМ!$D$10+'СЕТ СН'!$H$5-'СЕТ СН'!$H$21</f>
        <v>5522.5005511700001</v>
      </c>
      <c r="Y91" s="36">
        <f>SUMIFS(СВЦЭМ!$D$39:$D$782,СВЦЭМ!$A$39:$A$782,$A91,СВЦЭМ!$B$39:$B$782,Y$79)+'СЕТ СН'!$H$11+СВЦЭМ!$D$10+'СЕТ СН'!$H$5-'СЕТ СН'!$H$21</f>
        <v>5533.9816922500004</v>
      </c>
    </row>
    <row r="92" spans="1:25" ht="15.75" x14ac:dyDescent="0.2">
      <c r="A92" s="35">
        <f t="shared" si="2"/>
        <v>45335</v>
      </c>
      <c r="B92" s="36">
        <f>SUMIFS(СВЦЭМ!$D$39:$D$782,СВЦЭМ!$A$39:$A$782,$A92,СВЦЭМ!$B$39:$B$782,B$79)+'СЕТ СН'!$H$11+СВЦЭМ!$D$10+'СЕТ СН'!$H$5-'СЕТ СН'!$H$21</f>
        <v>5576.1928311299998</v>
      </c>
      <c r="C92" s="36">
        <f>SUMIFS(СВЦЭМ!$D$39:$D$782,СВЦЭМ!$A$39:$A$782,$A92,СВЦЭМ!$B$39:$B$782,C$79)+'СЕТ СН'!$H$11+СВЦЭМ!$D$10+'СЕТ СН'!$H$5-'СЕТ СН'!$H$21</f>
        <v>5604.4597604600003</v>
      </c>
      <c r="D92" s="36">
        <f>SUMIFS(СВЦЭМ!$D$39:$D$782,СВЦЭМ!$A$39:$A$782,$A92,СВЦЭМ!$B$39:$B$782,D$79)+'СЕТ СН'!$H$11+СВЦЭМ!$D$10+'СЕТ СН'!$H$5-'СЕТ СН'!$H$21</f>
        <v>5629.4175901100007</v>
      </c>
      <c r="E92" s="36">
        <f>SUMIFS(СВЦЭМ!$D$39:$D$782,СВЦЭМ!$A$39:$A$782,$A92,СВЦЭМ!$B$39:$B$782,E$79)+'СЕТ СН'!$H$11+СВЦЭМ!$D$10+'СЕТ СН'!$H$5-'СЕТ СН'!$H$21</f>
        <v>5641.6246110499997</v>
      </c>
      <c r="F92" s="36">
        <f>SUMIFS(СВЦЭМ!$D$39:$D$782,СВЦЭМ!$A$39:$A$782,$A92,СВЦЭМ!$B$39:$B$782,F$79)+'СЕТ СН'!$H$11+СВЦЭМ!$D$10+'СЕТ СН'!$H$5-'СЕТ СН'!$H$21</f>
        <v>5636.11600223</v>
      </c>
      <c r="G92" s="36">
        <f>SUMIFS(СВЦЭМ!$D$39:$D$782,СВЦЭМ!$A$39:$A$782,$A92,СВЦЭМ!$B$39:$B$782,G$79)+'СЕТ СН'!$H$11+СВЦЭМ!$D$10+'СЕТ СН'!$H$5-'СЕТ СН'!$H$21</f>
        <v>5609.13175357</v>
      </c>
      <c r="H92" s="36">
        <f>SUMIFS(СВЦЭМ!$D$39:$D$782,СВЦЭМ!$A$39:$A$782,$A92,СВЦЭМ!$B$39:$B$782,H$79)+'СЕТ СН'!$H$11+СВЦЭМ!$D$10+'СЕТ СН'!$H$5-'СЕТ СН'!$H$21</f>
        <v>5530.49808158</v>
      </c>
      <c r="I92" s="36">
        <f>SUMIFS(СВЦЭМ!$D$39:$D$782,СВЦЭМ!$A$39:$A$782,$A92,СВЦЭМ!$B$39:$B$782,I$79)+'СЕТ СН'!$H$11+СВЦЭМ!$D$10+'СЕТ СН'!$H$5-'СЕТ СН'!$H$21</f>
        <v>5475.2212915999999</v>
      </c>
      <c r="J92" s="36">
        <f>SUMIFS(СВЦЭМ!$D$39:$D$782,СВЦЭМ!$A$39:$A$782,$A92,СВЦЭМ!$B$39:$B$782,J$79)+'СЕТ СН'!$H$11+СВЦЭМ!$D$10+'СЕТ СН'!$H$5-'СЕТ СН'!$H$21</f>
        <v>5426.7772232500001</v>
      </c>
      <c r="K92" s="36">
        <f>SUMIFS(СВЦЭМ!$D$39:$D$782,СВЦЭМ!$A$39:$A$782,$A92,СВЦЭМ!$B$39:$B$782,K$79)+'СЕТ СН'!$H$11+СВЦЭМ!$D$10+'СЕТ СН'!$H$5-'СЕТ СН'!$H$21</f>
        <v>5412.1625474000002</v>
      </c>
      <c r="L92" s="36">
        <f>SUMIFS(СВЦЭМ!$D$39:$D$782,СВЦЭМ!$A$39:$A$782,$A92,СВЦЭМ!$B$39:$B$782,L$79)+'СЕТ СН'!$H$11+СВЦЭМ!$D$10+'СЕТ СН'!$H$5-'СЕТ СН'!$H$21</f>
        <v>5403.0079722200007</v>
      </c>
      <c r="M92" s="36">
        <f>SUMIFS(СВЦЭМ!$D$39:$D$782,СВЦЭМ!$A$39:$A$782,$A92,СВЦЭМ!$B$39:$B$782,M$79)+'СЕТ СН'!$H$11+СВЦЭМ!$D$10+'СЕТ СН'!$H$5-'СЕТ СН'!$H$21</f>
        <v>5429.1575343599998</v>
      </c>
      <c r="N92" s="36">
        <f>SUMIFS(СВЦЭМ!$D$39:$D$782,СВЦЭМ!$A$39:$A$782,$A92,СВЦЭМ!$B$39:$B$782,N$79)+'СЕТ СН'!$H$11+СВЦЭМ!$D$10+'СЕТ СН'!$H$5-'СЕТ СН'!$H$21</f>
        <v>5424.7665094000004</v>
      </c>
      <c r="O92" s="36">
        <f>SUMIFS(СВЦЭМ!$D$39:$D$782,СВЦЭМ!$A$39:$A$782,$A92,СВЦЭМ!$B$39:$B$782,O$79)+'СЕТ СН'!$H$11+СВЦЭМ!$D$10+'СЕТ СН'!$H$5-'СЕТ СН'!$H$21</f>
        <v>5457.1691123000001</v>
      </c>
      <c r="P92" s="36">
        <f>SUMIFS(СВЦЭМ!$D$39:$D$782,СВЦЭМ!$A$39:$A$782,$A92,СВЦЭМ!$B$39:$B$782,P$79)+'СЕТ СН'!$H$11+СВЦЭМ!$D$10+'СЕТ СН'!$H$5-'СЕТ СН'!$H$21</f>
        <v>5472.8510671500007</v>
      </c>
      <c r="Q92" s="36">
        <f>SUMIFS(СВЦЭМ!$D$39:$D$782,СВЦЭМ!$A$39:$A$782,$A92,СВЦЭМ!$B$39:$B$782,Q$79)+'СЕТ СН'!$H$11+СВЦЭМ!$D$10+'СЕТ СН'!$H$5-'СЕТ СН'!$H$21</f>
        <v>5482.4437035000001</v>
      </c>
      <c r="R92" s="36">
        <f>SUMIFS(СВЦЭМ!$D$39:$D$782,СВЦЭМ!$A$39:$A$782,$A92,СВЦЭМ!$B$39:$B$782,R$79)+'СЕТ СН'!$H$11+СВЦЭМ!$D$10+'СЕТ СН'!$H$5-'СЕТ СН'!$H$21</f>
        <v>5487.23185053</v>
      </c>
      <c r="S92" s="36">
        <f>SUMIFS(СВЦЭМ!$D$39:$D$782,СВЦЭМ!$A$39:$A$782,$A92,СВЦЭМ!$B$39:$B$782,S$79)+'СЕТ СН'!$H$11+СВЦЭМ!$D$10+'СЕТ СН'!$H$5-'СЕТ СН'!$H$21</f>
        <v>5458.3687769600001</v>
      </c>
      <c r="T92" s="36">
        <f>SUMIFS(СВЦЭМ!$D$39:$D$782,СВЦЭМ!$A$39:$A$782,$A92,СВЦЭМ!$B$39:$B$782,T$79)+'СЕТ СН'!$H$11+СВЦЭМ!$D$10+'СЕТ СН'!$H$5-'СЕТ СН'!$H$21</f>
        <v>5410.5075894800002</v>
      </c>
      <c r="U92" s="36">
        <f>SUMIFS(СВЦЭМ!$D$39:$D$782,СВЦЭМ!$A$39:$A$782,$A92,СВЦЭМ!$B$39:$B$782,U$79)+'СЕТ СН'!$H$11+СВЦЭМ!$D$10+'СЕТ СН'!$H$5-'СЕТ СН'!$H$21</f>
        <v>5431.3596177100007</v>
      </c>
      <c r="V92" s="36">
        <f>SUMIFS(СВЦЭМ!$D$39:$D$782,СВЦЭМ!$A$39:$A$782,$A92,СВЦЭМ!$B$39:$B$782,V$79)+'СЕТ СН'!$H$11+СВЦЭМ!$D$10+'СЕТ СН'!$H$5-'СЕТ СН'!$H$21</f>
        <v>5471.3546415999999</v>
      </c>
      <c r="W92" s="36">
        <f>SUMIFS(СВЦЭМ!$D$39:$D$782,СВЦЭМ!$A$39:$A$782,$A92,СВЦЭМ!$B$39:$B$782,W$79)+'СЕТ СН'!$H$11+СВЦЭМ!$D$10+'СЕТ СН'!$H$5-'СЕТ СН'!$H$21</f>
        <v>5466.47437446</v>
      </c>
      <c r="X92" s="36">
        <f>SUMIFS(СВЦЭМ!$D$39:$D$782,СВЦЭМ!$A$39:$A$782,$A92,СВЦЭМ!$B$39:$B$782,X$79)+'СЕТ СН'!$H$11+СВЦЭМ!$D$10+'СЕТ СН'!$H$5-'СЕТ СН'!$H$21</f>
        <v>5498.1503373599999</v>
      </c>
      <c r="Y92" s="36">
        <f>SUMIFS(СВЦЭМ!$D$39:$D$782,СВЦЭМ!$A$39:$A$782,$A92,СВЦЭМ!$B$39:$B$782,Y$79)+'СЕТ СН'!$H$11+СВЦЭМ!$D$10+'СЕТ СН'!$H$5-'СЕТ СН'!$H$21</f>
        <v>5505.8427860000002</v>
      </c>
    </row>
    <row r="93" spans="1:25" ht="15.75" x14ac:dyDescent="0.2">
      <c r="A93" s="35">
        <f t="shared" si="2"/>
        <v>45336</v>
      </c>
      <c r="B93" s="36">
        <f>SUMIFS(СВЦЭМ!$D$39:$D$782,СВЦЭМ!$A$39:$A$782,$A93,СВЦЭМ!$B$39:$B$782,B$79)+'СЕТ СН'!$H$11+СВЦЭМ!$D$10+'СЕТ СН'!$H$5-'СЕТ СН'!$H$21</f>
        <v>5618.2043516000003</v>
      </c>
      <c r="C93" s="36">
        <f>SUMIFS(СВЦЭМ!$D$39:$D$782,СВЦЭМ!$A$39:$A$782,$A93,СВЦЭМ!$B$39:$B$782,C$79)+'СЕТ СН'!$H$11+СВЦЭМ!$D$10+'СЕТ СН'!$H$5-'СЕТ СН'!$H$21</f>
        <v>5652.5936116100002</v>
      </c>
      <c r="D93" s="36">
        <f>SUMIFS(СВЦЭМ!$D$39:$D$782,СВЦЭМ!$A$39:$A$782,$A93,СВЦЭМ!$B$39:$B$782,D$79)+'СЕТ СН'!$H$11+СВЦЭМ!$D$10+'СЕТ СН'!$H$5-'СЕТ СН'!$H$21</f>
        <v>5671.55705665</v>
      </c>
      <c r="E93" s="36">
        <f>SUMIFS(СВЦЭМ!$D$39:$D$782,СВЦЭМ!$A$39:$A$782,$A93,СВЦЭМ!$B$39:$B$782,E$79)+'СЕТ СН'!$H$11+СВЦЭМ!$D$10+'СЕТ СН'!$H$5-'СЕТ СН'!$H$21</f>
        <v>5695.4629610600005</v>
      </c>
      <c r="F93" s="36">
        <f>SUMIFS(СВЦЭМ!$D$39:$D$782,СВЦЭМ!$A$39:$A$782,$A93,СВЦЭМ!$B$39:$B$782,F$79)+'СЕТ СН'!$H$11+СВЦЭМ!$D$10+'СЕТ СН'!$H$5-'СЕТ СН'!$H$21</f>
        <v>5676.5330859300002</v>
      </c>
      <c r="G93" s="36">
        <f>SUMIFS(СВЦЭМ!$D$39:$D$782,СВЦЭМ!$A$39:$A$782,$A93,СВЦЭМ!$B$39:$B$782,G$79)+'СЕТ СН'!$H$11+СВЦЭМ!$D$10+'СЕТ СН'!$H$5-'СЕТ СН'!$H$21</f>
        <v>5653.8657013400007</v>
      </c>
      <c r="H93" s="36">
        <f>SUMIFS(СВЦЭМ!$D$39:$D$782,СВЦЭМ!$A$39:$A$782,$A93,СВЦЭМ!$B$39:$B$782,H$79)+'СЕТ СН'!$H$11+СВЦЭМ!$D$10+'СЕТ СН'!$H$5-'СЕТ СН'!$H$21</f>
        <v>5588.0737409499998</v>
      </c>
      <c r="I93" s="36">
        <f>SUMIFS(СВЦЭМ!$D$39:$D$782,СВЦЭМ!$A$39:$A$782,$A93,СВЦЭМ!$B$39:$B$782,I$79)+'СЕТ СН'!$H$11+СВЦЭМ!$D$10+'СЕТ СН'!$H$5-'СЕТ СН'!$H$21</f>
        <v>5537.0478055399999</v>
      </c>
      <c r="J93" s="36">
        <f>SUMIFS(СВЦЭМ!$D$39:$D$782,СВЦЭМ!$A$39:$A$782,$A93,СВЦЭМ!$B$39:$B$782,J$79)+'СЕТ СН'!$H$11+СВЦЭМ!$D$10+'СЕТ СН'!$H$5-'СЕТ СН'!$H$21</f>
        <v>5490.8469920699999</v>
      </c>
      <c r="K93" s="36">
        <f>SUMIFS(СВЦЭМ!$D$39:$D$782,СВЦЭМ!$A$39:$A$782,$A93,СВЦЭМ!$B$39:$B$782,K$79)+'СЕТ СН'!$H$11+СВЦЭМ!$D$10+'СЕТ СН'!$H$5-'СЕТ СН'!$H$21</f>
        <v>5473.1556349700004</v>
      </c>
      <c r="L93" s="36">
        <f>SUMIFS(СВЦЭМ!$D$39:$D$782,СВЦЭМ!$A$39:$A$782,$A93,СВЦЭМ!$B$39:$B$782,L$79)+'СЕТ СН'!$H$11+СВЦЭМ!$D$10+'СЕТ СН'!$H$5-'СЕТ СН'!$H$21</f>
        <v>5483.0191188900008</v>
      </c>
      <c r="M93" s="36">
        <f>SUMIFS(СВЦЭМ!$D$39:$D$782,СВЦЭМ!$A$39:$A$782,$A93,СВЦЭМ!$B$39:$B$782,M$79)+'СЕТ СН'!$H$11+СВЦЭМ!$D$10+'СЕТ СН'!$H$5-'СЕТ СН'!$H$21</f>
        <v>5498.6040138999997</v>
      </c>
      <c r="N93" s="36">
        <f>SUMIFS(СВЦЭМ!$D$39:$D$782,СВЦЭМ!$A$39:$A$782,$A93,СВЦЭМ!$B$39:$B$782,N$79)+'СЕТ СН'!$H$11+СВЦЭМ!$D$10+'СЕТ СН'!$H$5-'СЕТ СН'!$H$21</f>
        <v>5499.8998886300005</v>
      </c>
      <c r="O93" s="36">
        <f>SUMIFS(СВЦЭМ!$D$39:$D$782,СВЦЭМ!$A$39:$A$782,$A93,СВЦЭМ!$B$39:$B$782,O$79)+'СЕТ СН'!$H$11+СВЦЭМ!$D$10+'СЕТ СН'!$H$5-'СЕТ СН'!$H$21</f>
        <v>5533.6455364000003</v>
      </c>
      <c r="P93" s="36">
        <f>SUMIFS(СВЦЭМ!$D$39:$D$782,СВЦЭМ!$A$39:$A$782,$A93,СВЦЭМ!$B$39:$B$782,P$79)+'СЕТ СН'!$H$11+СВЦЭМ!$D$10+'СЕТ СН'!$H$5-'СЕТ СН'!$H$21</f>
        <v>5557.4617236600006</v>
      </c>
      <c r="Q93" s="36">
        <f>SUMIFS(СВЦЭМ!$D$39:$D$782,СВЦЭМ!$A$39:$A$782,$A93,СВЦЭМ!$B$39:$B$782,Q$79)+'СЕТ СН'!$H$11+СВЦЭМ!$D$10+'СЕТ СН'!$H$5-'СЕТ СН'!$H$21</f>
        <v>5570.6786394400006</v>
      </c>
      <c r="R93" s="36">
        <f>SUMIFS(СВЦЭМ!$D$39:$D$782,СВЦЭМ!$A$39:$A$782,$A93,СВЦЭМ!$B$39:$B$782,R$79)+'СЕТ СН'!$H$11+СВЦЭМ!$D$10+'СЕТ СН'!$H$5-'СЕТ СН'!$H$21</f>
        <v>5574.0986569400002</v>
      </c>
      <c r="S93" s="36">
        <f>SUMIFS(СВЦЭМ!$D$39:$D$782,СВЦЭМ!$A$39:$A$782,$A93,СВЦЭМ!$B$39:$B$782,S$79)+'СЕТ СН'!$H$11+СВЦЭМ!$D$10+'СЕТ СН'!$H$5-'СЕТ СН'!$H$21</f>
        <v>5563.3517330000004</v>
      </c>
      <c r="T93" s="36">
        <f>SUMIFS(СВЦЭМ!$D$39:$D$782,СВЦЭМ!$A$39:$A$782,$A93,СВЦЭМ!$B$39:$B$782,T$79)+'СЕТ СН'!$H$11+СВЦЭМ!$D$10+'СЕТ СН'!$H$5-'СЕТ СН'!$H$21</f>
        <v>5516.2108386</v>
      </c>
      <c r="U93" s="36">
        <f>SUMIFS(СВЦЭМ!$D$39:$D$782,СВЦЭМ!$A$39:$A$782,$A93,СВЦЭМ!$B$39:$B$782,U$79)+'СЕТ СН'!$H$11+СВЦЭМ!$D$10+'СЕТ СН'!$H$5-'СЕТ СН'!$H$21</f>
        <v>5515.8155236700004</v>
      </c>
      <c r="V93" s="36">
        <f>SUMIFS(СВЦЭМ!$D$39:$D$782,СВЦЭМ!$A$39:$A$782,$A93,СВЦЭМ!$B$39:$B$782,V$79)+'СЕТ СН'!$H$11+СВЦЭМ!$D$10+'СЕТ СН'!$H$5-'СЕТ СН'!$H$21</f>
        <v>5559.8169157900002</v>
      </c>
      <c r="W93" s="36">
        <f>SUMIFS(СВЦЭМ!$D$39:$D$782,СВЦЭМ!$A$39:$A$782,$A93,СВЦЭМ!$B$39:$B$782,W$79)+'СЕТ СН'!$H$11+СВЦЭМ!$D$10+'СЕТ СН'!$H$5-'СЕТ СН'!$H$21</f>
        <v>5572.6762882800003</v>
      </c>
      <c r="X93" s="36">
        <f>SUMIFS(СВЦЭМ!$D$39:$D$782,СВЦЭМ!$A$39:$A$782,$A93,СВЦЭМ!$B$39:$B$782,X$79)+'СЕТ СН'!$H$11+СВЦЭМ!$D$10+'СЕТ СН'!$H$5-'СЕТ СН'!$H$21</f>
        <v>5596.8263959900005</v>
      </c>
      <c r="Y93" s="36">
        <f>SUMIFS(СВЦЭМ!$D$39:$D$782,СВЦЭМ!$A$39:$A$782,$A93,СВЦЭМ!$B$39:$B$782,Y$79)+'СЕТ СН'!$H$11+СВЦЭМ!$D$10+'СЕТ СН'!$H$5-'СЕТ СН'!$H$21</f>
        <v>5619.65975858</v>
      </c>
    </row>
    <row r="94" spans="1:25" ht="15.75" x14ac:dyDescent="0.2">
      <c r="A94" s="35">
        <f t="shared" si="2"/>
        <v>45337</v>
      </c>
      <c r="B94" s="36">
        <f>SUMIFS(СВЦЭМ!$D$39:$D$782,СВЦЭМ!$A$39:$A$782,$A94,СВЦЭМ!$B$39:$B$782,B$79)+'СЕТ СН'!$H$11+СВЦЭМ!$D$10+'СЕТ СН'!$H$5-'СЕТ СН'!$H$21</f>
        <v>5658.76251839</v>
      </c>
      <c r="C94" s="36">
        <f>SUMIFS(СВЦЭМ!$D$39:$D$782,СВЦЭМ!$A$39:$A$782,$A94,СВЦЭМ!$B$39:$B$782,C$79)+'СЕТ СН'!$H$11+СВЦЭМ!$D$10+'СЕТ СН'!$H$5-'СЕТ СН'!$H$21</f>
        <v>5701.2014739099995</v>
      </c>
      <c r="D94" s="36">
        <f>SUMIFS(СВЦЭМ!$D$39:$D$782,СВЦЭМ!$A$39:$A$782,$A94,СВЦЭМ!$B$39:$B$782,D$79)+'СЕТ СН'!$H$11+СВЦЭМ!$D$10+'СЕТ СН'!$H$5-'СЕТ СН'!$H$21</f>
        <v>5719.2190825400003</v>
      </c>
      <c r="E94" s="36">
        <f>SUMIFS(СВЦЭМ!$D$39:$D$782,СВЦЭМ!$A$39:$A$782,$A94,СВЦЭМ!$B$39:$B$782,E$79)+'СЕТ СН'!$H$11+СВЦЭМ!$D$10+'СЕТ СН'!$H$5-'СЕТ СН'!$H$21</f>
        <v>5715.8529103300007</v>
      </c>
      <c r="F94" s="36">
        <f>SUMIFS(СВЦЭМ!$D$39:$D$782,СВЦЭМ!$A$39:$A$782,$A94,СВЦЭМ!$B$39:$B$782,F$79)+'СЕТ СН'!$H$11+СВЦЭМ!$D$10+'СЕТ СН'!$H$5-'СЕТ СН'!$H$21</f>
        <v>5697.5899066300008</v>
      </c>
      <c r="G94" s="36">
        <f>SUMIFS(СВЦЭМ!$D$39:$D$782,СВЦЭМ!$A$39:$A$782,$A94,СВЦЭМ!$B$39:$B$782,G$79)+'СЕТ СН'!$H$11+СВЦЭМ!$D$10+'СЕТ СН'!$H$5-'СЕТ СН'!$H$21</f>
        <v>5681.5297302300005</v>
      </c>
      <c r="H94" s="36">
        <f>SUMIFS(СВЦЭМ!$D$39:$D$782,СВЦЭМ!$A$39:$A$782,$A94,СВЦЭМ!$B$39:$B$782,H$79)+'СЕТ СН'!$H$11+СВЦЭМ!$D$10+'СЕТ СН'!$H$5-'СЕТ СН'!$H$21</f>
        <v>5629.7659204199999</v>
      </c>
      <c r="I94" s="36">
        <f>SUMIFS(СВЦЭМ!$D$39:$D$782,СВЦЭМ!$A$39:$A$782,$A94,СВЦЭМ!$B$39:$B$782,I$79)+'СЕТ СН'!$H$11+СВЦЭМ!$D$10+'СЕТ СН'!$H$5-'СЕТ СН'!$H$21</f>
        <v>5589.1612273000001</v>
      </c>
      <c r="J94" s="36">
        <f>SUMIFS(СВЦЭМ!$D$39:$D$782,СВЦЭМ!$A$39:$A$782,$A94,СВЦЭМ!$B$39:$B$782,J$79)+'СЕТ СН'!$H$11+СВЦЭМ!$D$10+'СЕТ СН'!$H$5-'СЕТ СН'!$H$21</f>
        <v>5536.8387074600005</v>
      </c>
      <c r="K94" s="36">
        <f>SUMIFS(СВЦЭМ!$D$39:$D$782,СВЦЭМ!$A$39:$A$782,$A94,СВЦЭМ!$B$39:$B$782,K$79)+'СЕТ СН'!$H$11+СВЦЭМ!$D$10+'СЕТ СН'!$H$5-'СЕТ СН'!$H$21</f>
        <v>5513.6701581899997</v>
      </c>
      <c r="L94" s="36">
        <f>SUMIFS(СВЦЭМ!$D$39:$D$782,СВЦЭМ!$A$39:$A$782,$A94,СВЦЭМ!$B$39:$B$782,L$79)+'СЕТ СН'!$H$11+СВЦЭМ!$D$10+'СЕТ СН'!$H$5-'СЕТ СН'!$H$21</f>
        <v>5504.9099855000004</v>
      </c>
      <c r="M94" s="36">
        <f>SUMIFS(СВЦЭМ!$D$39:$D$782,СВЦЭМ!$A$39:$A$782,$A94,СВЦЭМ!$B$39:$B$782,M$79)+'СЕТ СН'!$H$11+СВЦЭМ!$D$10+'СЕТ СН'!$H$5-'СЕТ СН'!$H$21</f>
        <v>5511.5043598800003</v>
      </c>
      <c r="N94" s="36">
        <f>SUMIFS(СВЦЭМ!$D$39:$D$782,СВЦЭМ!$A$39:$A$782,$A94,СВЦЭМ!$B$39:$B$782,N$79)+'СЕТ СН'!$H$11+СВЦЭМ!$D$10+'СЕТ СН'!$H$5-'СЕТ СН'!$H$21</f>
        <v>5509.3317803200007</v>
      </c>
      <c r="O94" s="36">
        <f>SUMIFS(СВЦЭМ!$D$39:$D$782,СВЦЭМ!$A$39:$A$782,$A94,СВЦЭМ!$B$39:$B$782,O$79)+'СЕТ СН'!$H$11+СВЦЭМ!$D$10+'СЕТ СН'!$H$5-'СЕТ СН'!$H$21</f>
        <v>5530.1102326</v>
      </c>
      <c r="P94" s="36">
        <f>SUMIFS(СВЦЭМ!$D$39:$D$782,СВЦЭМ!$A$39:$A$782,$A94,СВЦЭМ!$B$39:$B$782,P$79)+'СЕТ СН'!$H$11+СВЦЭМ!$D$10+'СЕТ СН'!$H$5-'СЕТ СН'!$H$21</f>
        <v>5548.2202378100001</v>
      </c>
      <c r="Q94" s="36">
        <f>SUMIFS(СВЦЭМ!$D$39:$D$782,СВЦЭМ!$A$39:$A$782,$A94,СВЦЭМ!$B$39:$B$782,Q$79)+'СЕТ СН'!$H$11+СВЦЭМ!$D$10+'СЕТ СН'!$H$5-'СЕТ СН'!$H$21</f>
        <v>5573.0902109100007</v>
      </c>
      <c r="R94" s="36">
        <f>SUMIFS(СВЦЭМ!$D$39:$D$782,СВЦЭМ!$A$39:$A$782,$A94,СВЦЭМ!$B$39:$B$782,R$79)+'СЕТ СН'!$H$11+СВЦЭМ!$D$10+'СЕТ СН'!$H$5-'СЕТ СН'!$H$21</f>
        <v>5577.6780678600007</v>
      </c>
      <c r="S94" s="36">
        <f>SUMIFS(СВЦЭМ!$D$39:$D$782,СВЦЭМ!$A$39:$A$782,$A94,СВЦЭМ!$B$39:$B$782,S$79)+'СЕТ СН'!$H$11+СВЦЭМ!$D$10+'СЕТ СН'!$H$5-'СЕТ СН'!$H$21</f>
        <v>5548.6636055300005</v>
      </c>
      <c r="T94" s="36">
        <f>SUMIFS(СВЦЭМ!$D$39:$D$782,СВЦЭМ!$A$39:$A$782,$A94,СВЦЭМ!$B$39:$B$782,T$79)+'СЕТ СН'!$H$11+СВЦЭМ!$D$10+'СЕТ СН'!$H$5-'СЕТ СН'!$H$21</f>
        <v>5505.0296372299999</v>
      </c>
      <c r="U94" s="36">
        <f>SUMIFS(СВЦЭМ!$D$39:$D$782,СВЦЭМ!$A$39:$A$782,$A94,СВЦЭМ!$B$39:$B$782,U$79)+'СЕТ СН'!$H$11+СВЦЭМ!$D$10+'СЕТ СН'!$H$5-'СЕТ СН'!$H$21</f>
        <v>5490.0806117700004</v>
      </c>
      <c r="V94" s="36">
        <f>SUMIFS(СВЦЭМ!$D$39:$D$782,СВЦЭМ!$A$39:$A$782,$A94,СВЦЭМ!$B$39:$B$782,V$79)+'СЕТ СН'!$H$11+СВЦЭМ!$D$10+'СЕТ СН'!$H$5-'СЕТ СН'!$H$21</f>
        <v>5530.3250171700001</v>
      </c>
      <c r="W94" s="36">
        <f>SUMIFS(СВЦЭМ!$D$39:$D$782,СВЦЭМ!$A$39:$A$782,$A94,СВЦЭМ!$B$39:$B$782,W$79)+'СЕТ СН'!$H$11+СВЦЭМ!$D$10+'СЕТ СН'!$H$5-'СЕТ СН'!$H$21</f>
        <v>5547.4663751099997</v>
      </c>
      <c r="X94" s="36">
        <f>SUMIFS(СВЦЭМ!$D$39:$D$782,СВЦЭМ!$A$39:$A$782,$A94,СВЦЭМ!$B$39:$B$782,X$79)+'СЕТ СН'!$H$11+СВЦЭМ!$D$10+'СЕТ СН'!$H$5-'СЕТ СН'!$H$21</f>
        <v>5581.03663056</v>
      </c>
      <c r="Y94" s="36">
        <f>SUMIFS(СВЦЭМ!$D$39:$D$782,СВЦЭМ!$A$39:$A$782,$A94,СВЦЭМ!$B$39:$B$782,Y$79)+'СЕТ СН'!$H$11+СВЦЭМ!$D$10+'СЕТ СН'!$H$5-'СЕТ СН'!$H$21</f>
        <v>5604.8974464900002</v>
      </c>
    </row>
    <row r="95" spans="1:25" ht="15.75" x14ac:dyDescent="0.2">
      <c r="A95" s="35">
        <f t="shared" si="2"/>
        <v>45338</v>
      </c>
      <c r="B95" s="36">
        <f>SUMIFS(СВЦЭМ!$D$39:$D$782,СВЦЭМ!$A$39:$A$782,$A95,СВЦЭМ!$B$39:$B$782,B$79)+'СЕТ СН'!$H$11+СВЦЭМ!$D$10+'СЕТ СН'!$H$5-'СЕТ СН'!$H$21</f>
        <v>5613.5684736599997</v>
      </c>
      <c r="C95" s="36">
        <f>SUMIFS(СВЦЭМ!$D$39:$D$782,СВЦЭМ!$A$39:$A$782,$A95,СВЦЭМ!$B$39:$B$782,C$79)+'СЕТ СН'!$H$11+СВЦЭМ!$D$10+'СЕТ СН'!$H$5-'СЕТ СН'!$H$21</f>
        <v>5652.2991627000001</v>
      </c>
      <c r="D95" s="36">
        <f>SUMIFS(СВЦЭМ!$D$39:$D$782,СВЦЭМ!$A$39:$A$782,$A95,СВЦЭМ!$B$39:$B$782,D$79)+'СЕТ СН'!$H$11+СВЦЭМ!$D$10+'СЕТ СН'!$H$5-'СЕТ СН'!$H$21</f>
        <v>5671.7989895700002</v>
      </c>
      <c r="E95" s="36">
        <f>SUMIFS(СВЦЭМ!$D$39:$D$782,СВЦЭМ!$A$39:$A$782,$A95,СВЦЭМ!$B$39:$B$782,E$79)+'СЕТ СН'!$H$11+СВЦЭМ!$D$10+'СЕТ СН'!$H$5-'СЕТ СН'!$H$21</f>
        <v>5676.5910810599999</v>
      </c>
      <c r="F95" s="36">
        <f>SUMIFS(СВЦЭМ!$D$39:$D$782,СВЦЭМ!$A$39:$A$782,$A95,СВЦЭМ!$B$39:$B$782,F$79)+'СЕТ СН'!$H$11+СВЦЭМ!$D$10+'СЕТ СН'!$H$5-'СЕТ СН'!$H$21</f>
        <v>5674.0871626900007</v>
      </c>
      <c r="G95" s="36">
        <f>SUMIFS(СВЦЭМ!$D$39:$D$782,СВЦЭМ!$A$39:$A$782,$A95,СВЦЭМ!$B$39:$B$782,G$79)+'СЕТ СН'!$H$11+СВЦЭМ!$D$10+'СЕТ СН'!$H$5-'СЕТ СН'!$H$21</f>
        <v>5639.1635902600001</v>
      </c>
      <c r="H95" s="36">
        <f>SUMIFS(СВЦЭМ!$D$39:$D$782,СВЦЭМ!$A$39:$A$782,$A95,СВЦЭМ!$B$39:$B$782,H$79)+'СЕТ СН'!$H$11+СВЦЭМ!$D$10+'СЕТ СН'!$H$5-'СЕТ СН'!$H$21</f>
        <v>5593.2762859600007</v>
      </c>
      <c r="I95" s="36">
        <f>SUMIFS(СВЦЭМ!$D$39:$D$782,СВЦЭМ!$A$39:$A$782,$A95,СВЦЭМ!$B$39:$B$782,I$79)+'СЕТ СН'!$H$11+СВЦЭМ!$D$10+'СЕТ СН'!$H$5-'СЕТ СН'!$H$21</f>
        <v>5534.9337409600003</v>
      </c>
      <c r="J95" s="36">
        <f>SUMIFS(СВЦЭМ!$D$39:$D$782,СВЦЭМ!$A$39:$A$782,$A95,СВЦЭМ!$B$39:$B$782,J$79)+'СЕТ СН'!$H$11+СВЦЭМ!$D$10+'СЕТ СН'!$H$5-'СЕТ СН'!$H$21</f>
        <v>5482.5997034700003</v>
      </c>
      <c r="K95" s="36">
        <f>SUMIFS(СВЦЭМ!$D$39:$D$782,СВЦЭМ!$A$39:$A$782,$A95,СВЦЭМ!$B$39:$B$782,K$79)+'СЕТ СН'!$H$11+СВЦЭМ!$D$10+'СЕТ СН'!$H$5-'СЕТ СН'!$H$21</f>
        <v>5478.6584522200001</v>
      </c>
      <c r="L95" s="36">
        <f>SUMIFS(СВЦЭМ!$D$39:$D$782,СВЦЭМ!$A$39:$A$782,$A95,СВЦЭМ!$B$39:$B$782,L$79)+'СЕТ СН'!$H$11+СВЦЭМ!$D$10+'СЕТ СН'!$H$5-'СЕТ СН'!$H$21</f>
        <v>5484.2196494400005</v>
      </c>
      <c r="M95" s="36">
        <f>SUMIFS(СВЦЭМ!$D$39:$D$782,СВЦЭМ!$A$39:$A$782,$A95,СВЦЭМ!$B$39:$B$782,M$79)+'СЕТ СН'!$H$11+СВЦЭМ!$D$10+'СЕТ СН'!$H$5-'СЕТ СН'!$H$21</f>
        <v>5496.6298263300005</v>
      </c>
      <c r="N95" s="36">
        <f>SUMIFS(СВЦЭМ!$D$39:$D$782,СВЦЭМ!$A$39:$A$782,$A95,СВЦЭМ!$B$39:$B$782,N$79)+'СЕТ СН'!$H$11+СВЦЭМ!$D$10+'СЕТ СН'!$H$5-'СЕТ СН'!$H$21</f>
        <v>5508.4443049800002</v>
      </c>
      <c r="O95" s="36">
        <f>SUMIFS(СВЦЭМ!$D$39:$D$782,СВЦЭМ!$A$39:$A$782,$A95,СВЦЭМ!$B$39:$B$782,O$79)+'СЕТ СН'!$H$11+СВЦЭМ!$D$10+'СЕТ СН'!$H$5-'СЕТ СН'!$H$21</f>
        <v>5520.5532919400002</v>
      </c>
      <c r="P95" s="36">
        <f>SUMIFS(СВЦЭМ!$D$39:$D$782,СВЦЭМ!$A$39:$A$782,$A95,СВЦЭМ!$B$39:$B$782,P$79)+'СЕТ СН'!$H$11+СВЦЭМ!$D$10+'СЕТ СН'!$H$5-'СЕТ СН'!$H$21</f>
        <v>5538.5860781900001</v>
      </c>
      <c r="Q95" s="36">
        <f>SUMIFS(СВЦЭМ!$D$39:$D$782,СВЦЭМ!$A$39:$A$782,$A95,СВЦЭМ!$B$39:$B$782,Q$79)+'СЕТ СН'!$H$11+СВЦЭМ!$D$10+'СЕТ СН'!$H$5-'СЕТ СН'!$H$21</f>
        <v>5558.1626515400003</v>
      </c>
      <c r="R95" s="36">
        <f>SUMIFS(СВЦЭМ!$D$39:$D$782,СВЦЭМ!$A$39:$A$782,$A95,СВЦЭМ!$B$39:$B$782,R$79)+'СЕТ СН'!$H$11+СВЦЭМ!$D$10+'СЕТ СН'!$H$5-'СЕТ СН'!$H$21</f>
        <v>5562.2540915</v>
      </c>
      <c r="S95" s="36">
        <f>SUMIFS(СВЦЭМ!$D$39:$D$782,СВЦЭМ!$A$39:$A$782,$A95,СВЦЭМ!$B$39:$B$782,S$79)+'СЕТ СН'!$H$11+СВЦЭМ!$D$10+'СЕТ СН'!$H$5-'СЕТ СН'!$H$21</f>
        <v>5539.4495299600003</v>
      </c>
      <c r="T95" s="36">
        <f>SUMIFS(СВЦЭМ!$D$39:$D$782,СВЦЭМ!$A$39:$A$782,$A95,СВЦЭМ!$B$39:$B$782,T$79)+'СЕТ СН'!$H$11+СВЦЭМ!$D$10+'СЕТ СН'!$H$5-'СЕТ СН'!$H$21</f>
        <v>5496.24317823</v>
      </c>
      <c r="U95" s="36">
        <f>SUMIFS(СВЦЭМ!$D$39:$D$782,СВЦЭМ!$A$39:$A$782,$A95,СВЦЭМ!$B$39:$B$782,U$79)+'СЕТ СН'!$H$11+СВЦЭМ!$D$10+'СЕТ СН'!$H$5-'СЕТ СН'!$H$21</f>
        <v>5482.1181762300002</v>
      </c>
      <c r="V95" s="36">
        <f>SUMIFS(СВЦЭМ!$D$39:$D$782,СВЦЭМ!$A$39:$A$782,$A95,СВЦЭМ!$B$39:$B$782,V$79)+'СЕТ СН'!$H$11+СВЦЭМ!$D$10+'СЕТ СН'!$H$5-'СЕТ СН'!$H$21</f>
        <v>5521.9464922900006</v>
      </c>
      <c r="W95" s="36">
        <f>SUMIFS(СВЦЭМ!$D$39:$D$782,СВЦЭМ!$A$39:$A$782,$A95,СВЦЭМ!$B$39:$B$782,W$79)+'СЕТ СН'!$H$11+СВЦЭМ!$D$10+'СЕТ СН'!$H$5-'СЕТ СН'!$H$21</f>
        <v>5531.45564878</v>
      </c>
      <c r="X95" s="36">
        <f>SUMIFS(СВЦЭМ!$D$39:$D$782,СВЦЭМ!$A$39:$A$782,$A95,СВЦЭМ!$B$39:$B$782,X$79)+'СЕТ СН'!$H$11+СВЦЭМ!$D$10+'СЕТ СН'!$H$5-'СЕТ СН'!$H$21</f>
        <v>5571.6915308799998</v>
      </c>
      <c r="Y95" s="36">
        <f>SUMIFS(СВЦЭМ!$D$39:$D$782,СВЦЭМ!$A$39:$A$782,$A95,СВЦЭМ!$B$39:$B$782,Y$79)+'СЕТ СН'!$H$11+СВЦЭМ!$D$10+'СЕТ СН'!$H$5-'СЕТ СН'!$H$21</f>
        <v>5654.7042507000006</v>
      </c>
    </row>
    <row r="96" spans="1:25" ht="15.75" x14ac:dyDescent="0.2">
      <c r="A96" s="35">
        <f t="shared" si="2"/>
        <v>45339</v>
      </c>
      <c r="B96" s="36">
        <f>SUMIFS(СВЦЭМ!$D$39:$D$782,СВЦЭМ!$A$39:$A$782,$A96,СВЦЭМ!$B$39:$B$782,B$79)+'СЕТ СН'!$H$11+СВЦЭМ!$D$10+'СЕТ СН'!$H$5-'СЕТ СН'!$H$21</f>
        <v>5665.9143665900001</v>
      </c>
      <c r="C96" s="36">
        <f>SUMIFS(СВЦЭМ!$D$39:$D$782,СВЦЭМ!$A$39:$A$782,$A96,СВЦЭМ!$B$39:$B$782,C$79)+'СЕТ СН'!$H$11+СВЦЭМ!$D$10+'СЕТ СН'!$H$5-'СЕТ СН'!$H$21</f>
        <v>5663.0850716100003</v>
      </c>
      <c r="D96" s="36">
        <f>SUMIFS(СВЦЭМ!$D$39:$D$782,СВЦЭМ!$A$39:$A$782,$A96,СВЦЭМ!$B$39:$B$782,D$79)+'СЕТ СН'!$H$11+СВЦЭМ!$D$10+'СЕТ СН'!$H$5-'СЕТ СН'!$H$21</f>
        <v>5680.1270918500004</v>
      </c>
      <c r="E96" s="36">
        <f>SUMIFS(СВЦЭМ!$D$39:$D$782,СВЦЭМ!$A$39:$A$782,$A96,СВЦЭМ!$B$39:$B$782,E$79)+'СЕТ СН'!$H$11+СВЦЭМ!$D$10+'СЕТ СН'!$H$5-'СЕТ СН'!$H$21</f>
        <v>5671.9233320399999</v>
      </c>
      <c r="F96" s="36">
        <f>SUMIFS(СВЦЭМ!$D$39:$D$782,СВЦЭМ!$A$39:$A$782,$A96,СВЦЭМ!$B$39:$B$782,F$79)+'СЕТ СН'!$H$11+СВЦЭМ!$D$10+'СЕТ СН'!$H$5-'СЕТ СН'!$H$21</f>
        <v>5692.8649670900004</v>
      </c>
      <c r="G96" s="36">
        <f>SUMIFS(СВЦЭМ!$D$39:$D$782,СВЦЭМ!$A$39:$A$782,$A96,СВЦЭМ!$B$39:$B$782,G$79)+'СЕТ СН'!$H$11+СВЦЭМ!$D$10+'СЕТ СН'!$H$5-'СЕТ СН'!$H$21</f>
        <v>5677.0899880300003</v>
      </c>
      <c r="H96" s="36">
        <f>SUMIFS(СВЦЭМ!$D$39:$D$782,СВЦЭМ!$A$39:$A$782,$A96,СВЦЭМ!$B$39:$B$782,H$79)+'СЕТ СН'!$H$11+СВЦЭМ!$D$10+'СЕТ СН'!$H$5-'СЕТ СН'!$H$21</f>
        <v>5649.3086743800004</v>
      </c>
      <c r="I96" s="36">
        <f>SUMIFS(СВЦЭМ!$D$39:$D$782,СВЦЭМ!$A$39:$A$782,$A96,СВЦЭМ!$B$39:$B$782,I$79)+'СЕТ СН'!$H$11+СВЦЭМ!$D$10+'СЕТ СН'!$H$5-'СЕТ СН'!$H$21</f>
        <v>5603.5666809800005</v>
      </c>
      <c r="J96" s="36">
        <f>SUMIFS(СВЦЭМ!$D$39:$D$782,СВЦЭМ!$A$39:$A$782,$A96,СВЦЭМ!$B$39:$B$782,J$79)+'СЕТ СН'!$H$11+СВЦЭМ!$D$10+'СЕТ СН'!$H$5-'СЕТ СН'!$H$21</f>
        <v>5526.8750244000003</v>
      </c>
      <c r="K96" s="36">
        <f>SUMIFS(СВЦЭМ!$D$39:$D$782,СВЦЭМ!$A$39:$A$782,$A96,СВЦЭМ!$B$39:$B$782,K$79)+'СЕТ СН'!$H$11+СВЦЭМ!$D$10+'СЕТ СН'!$H$5-'СЕТ СН'!$H$21</f>
        <v>5471.5706004599997</v>
      </c>
      <c r="L96" s="36">
        <f>SUMIFS(СВЦЭМ!$D$39:$D$782,СВЦЭМ!$A$39:$A$782,$A96,СВЦЭМ!$B$39:$B$782,L$79)+'СЕТ СН'!$H$11+СВЦЭМ!$D$10+'СЕТ СН'!$H$5-'СЕТ СН'!$H$21</f>
        <v>5439.3240505600006</v>
      </c>
      <c r="M96" s="36">
        <f>SUMIFS(СВЦЭМ!$D$39:$D$782,СВЦЭМ!$A$39:$A$782,$A96,СВЦЭМ!$B$39:$B$782,M$79)+'СЕТ СН'!$H$11+СВЦЭМ!$D$10+'СЕТ СН'!$H$5-'СЕТ СН'!$H$21</f>
        <v>5448.1994049499999</v>
      </c>
      <c r="N96" s="36">
        <f>SUMIFS(СВЦЭМ!$D$39:$D$782,СВЦЭМ!$A$39:$A$782,$A96,СВЦЭМ!$B$39:$B$782,N$79)+'СЕТ СН'!$H$11+СВЦЭМ!$D$10+'СЕТ СН'!$H$5-'СЕТ СН'!$H$21</f>
        <v>5465.04429385</v>
      </c>
      <c r="O96" s="36">
        <f>SUMIFS(СВЦЭМ!$D$39:$D$782,СВЦЭМ!$A$39:$A$782,$A96,СВЦЭМ!$B$39:$B$782,O$79)+'СЕТ СН'!$H$11+СВЦЭМ!$D$10+'СЕТ СН'!$H$5-'СЕТ СН'!$H$21</f>
        <v>5496.2928199899998</v>
      </c>
      <c r="P96" s="36">
        <f>SUMIFS(СВЦЭМ!$D$39:$D$782,СВЦЭМ!$A$39:$A$782,$A96,СВЦЭМ!$B$39:$B$782,P$79)+'СЕТ СН'!$H$11+СВЦЭМ!$D$10+'СЕТ СН'!$H$5-'СЕТ СН'!$H$21</f>
        <v>5515.9301717300004</v>
      </c>
      <c r="Q96" s="36">
        <f>SUMIFS(СВЦЭМ!$D$39:$D$782,СВЦЭМ!$A$39:$A$782,$A96,СВЦЭМ!$B$39:$B$782,Q$79)+'СЕТ СН'!$H$11+СВЦЭМ!$D$10+'СЕТ СН'!$H$5-'СЕТ СН'!$H$21</f>
        <v>5531.7170753400005</v>
      </c>
      <c r="R96" s="36">
        <f>SUMIFS(СВЦЭМ!$D$39:$D$782,СВЦЭМ!$A$39:$A$782,$A96,СВЦЭМ!$B$39:$B$782,R$79)+'СЕТ СН'!$H$11+СВЦЭМ!$D$10+'СЕТ СН'!$H$5-'СЕТ СН'!$H$21</f>
        <v>5538.6663302300003</v>
      </c>
      <c r="S96" s="36">
        <f>SUMIFS(СВЦЭМ!$D$39:$D$782,СВЦЭМ!$A$39:$A$782,$A96,СВЦЭМ!$B$39:$B$782,S$79)+'СЕТ СН'!$H$11+СВЦЭМ!$D$10+'СЕТ СН'!$H$5-'СЕТ СН'!$H$21</f>
        <v>5517.01870315</v>
      </c>
      <c r="T96" s="36">
        <f>SUMIFS(СВЦЭМ!$D$39:$D$782,СВЦЭМ!$A$39:$A$782,$A96,СВЦЭМ!$B$39:$B$782,T$79)+'СЕТ СН'!$H$11+СВЦЭМ!$D$10+'СЕТ СН'!$H$5-'СЕТ СН'!$H$21</f>
        <v>5456.6342759400004</v>
      </c>
      <c r="U96" s="36">
        <f>SUMIFS(СВЦЭМ!$D$39:$D$782,СВЦЭМ!$A$39:$A$782,$A96,СВЦЭМ!$B$39:$B$782,U$79)+'СЕТ СН'!$H$11+СВЦЭМ!$D$10+'СЕТ СН'!$H$5-'СЕТ СН'!$H$21</f>
        <v>5438.5873262900004</v>
      </c>
      <c r="V96" s="36">
        <f>SUMIFS(СВЦЭМ!$D$39:$D$782,СВЦЭМ!$A$39:$A$782,$A96,СВЦЭМ!$B$39:$B$782,V$79)+'СЕТ СН'!$H$11+СВЦЭМ!$D$10+'СЕТ СН'!$H$5-'СЕТ СН'!$H$21</f>
        <v>5503.2402215000002</v>
      </c>
      <c r="W96" s="36">
        <f>SUMIFS(СВЦЭМ!$D$39:$D$782,СВЦЭМ!$A$39:$A$782,$A96,СВЦЭМ!$B$39:$B$782,W$79)+'СЕТ СН'!$H$11+СВЦЭМ!$D$10+'СЕТ СН'!$H$5-'СЕТ СН'!$H$21</f>
        <v>5530.0543748</v>
      </c>
      <c r="X96" s="36">
        <f>SUMIFS(СВЦЭМ!$D$39:$D$782,СВЦЭМ!$A$39:$A$782,$A96,СВЦЭМ!$B$39:$B$782,X$79)+'СЕТ СН'!$H$11+СВЦЭМ!$D$10+'СЕТ СН'!$H$5-'СЕТ СН'!$H$21</f>
        <v>5567.1378230700002</v>
      </c>
      <c r="Y96" s="36">
        <f>SUMIFS(СВЦЭМ!$D$39:$D$782,СВЦЭМ!$A$39:$A$782,$A96,СВЦЭМ!$B$39:$B$782,Y$79)+'СЕТ СН'!$H$11+СВЦЭМ!$D$10+'СЕТ СН'!$H$5-'СЕТ СН'!$H$21</f>
        <v>5594.6593030800004</v>
      </c>
    </row>
    <row r="97" spans="1:26" ht="15.75" x14ac:dyDescent="0.2">
      <c r="A97" s="35">
        <f t="shared" si="2"/>
        <v>45340</v>
      </c>
      <c r="B97" s="36">
        <f>SUMIFS(СВЦЭМ!$D$39:$D$782,СВЦЭМ!$A$39:$A$782,$A97,СВЦЭМ!$B$39:$B$782,B$79)+'СЕТ СН'!$H$11+СВЦЭМ!$D$10+'СЕТ СН'!$H$5-'СЕТ СН'!$H$21</f>
        <v>5614.5094625199999</v>
      </c>
      <c r="C97" s="36">
        <f>SUMIFS(СВЦЭМ!$D$39:$D$782,СВЦЭМ!$A$39:$A$782,$A97,СВЦЭМ!$B$39:$B$782,C$79)+'СЕТ СН'!$H$11+СВЦЭМ!$D$10+'СЕТ СН'!$H$5-'СЕТ СН'!$H$21</f>
        <v>5660.3526940800002</v>
      </c>
      <c r="D97" s="36">
        <f>SUMIFS(СВЦЭМ!$D$39:$D$782,СВЦЭМ!$A$39:$A$782,$A97,СВЦЭМ!$B$39:$B$782,D$79)+'СЕТ СН'!$H$11+СВЦЭМ!$D$10+'СЕТ СН'!$H$5-'СЕТ СН'!$H$21</f>
        <v>5646.1834044000007</v>
      </c>
      <c r="E97" s="36">
        <f>SUMIFS(СВЦЭМ!$D$39:$D$782,СВЦЭМ!$A$39:$A$782,$A97,СВЦЭМ!$B$39:$B$782,E$79)+'СЕТ СН'!$H$11+СВЦЭМ!$D$10+'СЕТ СН'!$H$5-'СЕТ СН'!$H$21</f>
        <v>5665.0288004499998</v>
      </c>
      <c r="F97" s="36">
        <f>SUMIFS(СВЦЭМ!$D$39:$D$782,СВЦЭМ!$A$39:$A$782,$A97,СВЦЭМ!$B$39:$B$782,F$79)+'СЕТ СН'!$H$11+СВЦЭМ!$D$10+'СЕТ СН'!$H$5-'СЕТ СН'!$H$21</f>
        <v>5656.9236512699999</v>
      </c>
      <c r="G97" s="36">
        <f>SUMIFS(СВЦЭМ!$D$39:$D$782,СВЦЭМ!$A$39:$A$782,$A97,СВЦЭМ!$B$39:$B$782,G$79)+'СЕТ СН'!$H$11+СВЦЭМ!$D$10+'СЕТ СН'!$H$5-'СЕТ СН'!$H$21</f>
        <v>5642.4535458400005</v>
      </c>
      <c r="H97" s="36">
        <f>SUMIFS(СВЦЭМ!$D$39:$D$782,СВЦЭМ!$A$39:$A$782,$A97,СВЦЭМ!$B$39:$B$782,H$79)+'СЕТ СН'!$H$11+СВЦЭМ!$D$10+'СЕТ СН'!$H$5-'СЕТ СН'!$H$21</f>
        <v>5613.1968933900007</v>
      </c>
      <c r="I97" s="36">
        <f>SUMIFS(СВЦЭМ!$D$39:$D$782,СВЦЭМ!$A$39:$A$782,$A97,СВЦЭМ!$B$39:$B$782,I$79)+'СЕТ СН'!$H$11+СВЦЭМ!$D$10+'СЕТ СН'!$H$5-'СЕТ СН'!$H$21</f>
        <v>5616.2856106100007</v>
      </c>
      <c r="J97" s="36">
        <f>SUMIFS(СВЦЭМ!$D$39:$D$782,СВЦЭМ!$A$39:$A$782,$A97,СВЦЭМ!$B$39:$B$782,J$79)+'СЕТ СН'!$H$11+СВЦЭМ!$D$10+'СЕТ СН'!$H$5-'СЕТ СН'!$H$21</f>
        <v>5508.1309571800002</v>
      </c>
      <c r="K97" s="36">
        <f>SUMIFS(СВЦЭМ!$D$39:$D$782,СВЦЭМ!$A$39:$A$782,$A97,СВЦЭМ!$B$39:$B$782,K$79)+'СЕТ СН'!$H$11+СВЦЭМ!$D$10+'СЕТ СН'!$H$5-'СЕТ СН'!$H$21</f>
        <v>5463.0002179900002</v>
      </c>
      <c r="L97" s="36">
        <f>SUMIFS(СВЦЭМ!$D$39:$D$782,СВЦЭМ!$A$39:$A$782,$A97,СВЦЭМ!$B$39:$B$782,L$79)+'СЕТ СН'!$H$11+СВЦЭМ!$D$10+'СЕТ СН'!$H$5-'СЕТ СН'!$H$21</f>
        <v>5428.6118027299999</v>
      </c>
      <c r="M97" s="36">
        <f>SUMIFS(СВЦЭМ!$D$39:$D$782,СВЦЭМ!$A$39:$A$782,$A97,СВЦЭМ!$B$39:$B$782,M$79)+'СЕТ СН'!$H$11+СВЦЭМ!$D$10+'СЕТ СН'!$H$5-'СЕТ СН'!$H$21</f>
        <v>5422.9958286900001</v>
      </c>
      <c r="N97" s="36">
        <f>SUMIFS(СВЦЭМ!$D$39:$D$782,СВЦЭМ!$A$39:$A$782,$A97,СВЦЭМ!$B$39:$B$782,N$79)+'СЕТ СН'!$H$11+СВЦЭМ!$D$10+'СЕТ СН'!$H$5-'СЕТ СН'!$H$21</f>
        <v>5441.48124646</v>
      </c>
      <c r="O97" s="36">
        <f>SUMIFS(СВЦЭМ!$D$39:$D$782,СВЦЭМ!$A$39:$A$782,$A97,СВЦЭМ!$B$39:$B$782,O$79)+'СЕТ СН'!$H$11+СВЦЭМ!$D$10+'СЕТ СН'!$H$5-'СЕТ СН'!$H$21</f>
        <v>5465.9154632200007</v>
      </c>
      <c r="P97" s="36">
        <f>SUMIFS(СВЦЭМ!$D$39:$D$782,СВЦЭМ!$A$39:$A$782,$A97,СВЦЭМ!$B$39:$B$782,P$79)+'СЕТ СН'!$H$11+СВЦЭМ!$D$10+'СЕТ СН'!$H$5-'СЕТ СН'!$H$21</f>
        <v>5486.5588532199999</v>
      </c>
      <c r="Q97" s="36">
        <f>SUMIFS(СВЦЭМ!$D$39:$D$782,СВЦЭМ!$A$39:$A$782,$A97,СВЦЭМ!$B$39:$B$782,Q$79)+'СЕТ СН'!$H$11+СВЦЭМ!$D$10+'СЕТ СН'!$H$5-'СЕТ СН'!$H$21</f>
        <v>5507.3610623800005</v>
      </c>
      <c r="R97" s="36">
        <f>SUMIFS(СВЦЭМ!$D$39:$D$782,СВЦЭМ!$A$39:$A$782,$A97,СВЦЭМ!$B$39:$B$782,R$79)+'СЕТ СН'!$H$11+СВЦЭМ!$D$10+'СЕТ СН'!$H$5-'СЕТ СН'!$H$21</f>
        <v>5506.6204933200006</v>
      </c>
      <c r="S97" s="36">
        <f>SUMIFS(СВЦЭМ!$D$39:$D$782,СВЦЭМ!$A$39:$A$782,$A97,СВЦЭМ!$B$39:$B$782,S$79)+'СЕТ СН'!$H$11+СВЦЭМ!$D$10+'СЕТ СН'!$H$5-'СЕТ СН'!$H$21</f>
        <v>5474.5610675799999</v>
      </c>
      <c r="T97" s="36">
        <f>SUMIFS(СВЦЭМ!$D$39:$D$782,СВЦЭМ!$A$39:$A$782,$A97,СВЦЭМ!$B$39:$B$782,T$79)+'СЕТ СН'!$H$11+СВЦЭМ!$D$10+'СЕТ СН'!$H$5-'СЕТ СН'!$H$21</f>
        <v>5423.2137414200006</v>
      </c>
      <c r="U97" s="36">
        <f>SUMIFS(СВЦЭМ!$D$39:$D$782,СВЦЭМ!$A$39:$A$782,$A97,СВЦЭМ!$B$39:$B$782,U$79)+'СЕТ СН'!$H$11+СВЦЭМ!$D$10+'СЕТ СН'!$H$5-'СЕТ СН'!$H$21</f>
        <v>5394.4164678100005</v>
      </c>
      <c r="V97" s="36">
        <f>SUMIFS(СВЦЭМ!$D$39:$D$782,СВЦЭМ!$A$39:$A$782,$A97,СВЦЭМ!$B$39:$B$782,V$79)+'СЕТ СН'!$H$11+СВЦЭМ!$D$10+'СЕТ СН'!$H$5-'СЕТ СН'!$H$21</f>
        <v>5457.0286547400001</v>
      </c>
      <c r="W97" s="36">
        <f>SUMIFS(СВЦЭМ!$D$39:$D$782,СВЦЭМ!$A$39:$A$782,$A97,СВЦЭМ!$B$39:$B$782,W$79)+'СЕТ СН'!$H$11+СВЦЭМ!$D$10+'СЕТ СН'!$H$5-'СЕТ СН'!$H$21</f>
        <v>5479.6445160599997</v>
      </c>
      <c r="X97" s="36">
        <f>SUMIFS(СВЦЭМ!$D$39:$D$782,СВЦЭМ!$A$39:$A$782,$A97,СВЦЭМ!$B$39:$B$782,X$79)+'СЕТ СН'!$H$11+СВЦЭМ!$D$10+'СЕТ СН'!$H$5-'СЕТ СН'!$H$21</f>
        <v>5508.9405421800002</v>
      </c>
      <c r="Y97" s="36">
        <f>SUMIFS(СВЦЭМ!$D$39:$D$782,СВЦЭМ!$A$39:$A$782,$A97,СВЦЭМ!$B$39:$B$782,Y$79)+'СЕТ СН'!$H$11+СВЦЭМ!$D$10+'СЕТ СН'!$H$5-'СЕТ СН'!$H$21</f>
        <v>5543.0893146400003</v>
      </c>
    </row>
    <row r="98" spans="1:26" ht="15.75" x14ac:dyDescent="0.2">
      <c r="A98" s="35">
        <f t="shared" si="2"/>
        <v>45341</v>
      </c>
      <c r="B98" s="36">
        <f>SUMIFS(СВЦЭМ!$D$39:$D$782,СВЦЭМ!$A$39:$A$782,$A98,СВЦЭМ!$B$39:$B$782,B$79)+'СЕТ СН'!$H$11+СВЦЭМ!$D$10+'СЕТ СН'!$H$5-'СЕТ СН'!$H$21</f>
        <v>5585.6869759800002</v>
      </c>
      <c r="C98" s="36">
        <f>SUMIFS(СВЦЭМ!$D$39:$D$782,СВЦЭМ!$A$39:$A$782,$A98,СВЦЭМ!$B$39:$B$782,C$79)+'СЕТ СН'!$H$11+СВЦЭМ!$D$10+'СЕТ СН'!$H$5-'СЕТ СН'!$H$21</f>
        <v>5627.7442565300007</v>
      </c>
      <c r="D98" s="36">
        <f>SUMIFS(СВЦЭМ!$D$39:$D$782,СВЦЭМ!$A$39:$A$782,$A98,СВЦЭМ!$B$39:$B$782,D$79)+'СЕТ СН'!$H$11+СВЦЭМ!$D$10+'СЕТ СН'!$H$5-'СЕТ СН'!$H$21</f>
        <v>5642.0875140900007</v>
      </c>
      <c r="E98" s="36">
        <f>SUMIFS(СВЦЭМ!$D$39:$D$782,СВЦЭМ!$A$39:$A$782,$A98,СВЦЭМ!$B$39:$B$782,E$79)+'СЕТ СН'!$H$11+СВЦЭМ!$D$10+'СЕТ СН'!$H$5-'СЕТ СН'!$H$21</f>
        <v>5654.14023602</v>
      </c>
      <c r="F98" s="36">
        <f>SUMIFS(СВЦЭМ!$D$39:$D$782,СВЦЭМ!$A$39:$A$782,$A98,СВЦЭМ!$B$39:$B$782,F$79)+'СЕТ СН'!$H$11+СВЦЭМ!$D$10+'СЕТ СН'!$H$5-'СЕТ СН'!$H$21</f>
        <v>5647.8182669600001</v>
      </c>
      <c r="G98" s="36">
        <f>SUMIFS(СВЦЭМ!$D$39:$D$782,СВЦЭМ!$A$39:$A$782,$A98,СВЦЭМ!$B$39:$B$782,G$79)+'СЕТ СН'!$H$11+СВЦЭМ!$D$10+'СЕТ СН'!$H$5-'СЕТ СН'!$H$21</f>
        <v>5654.75724214</v>
      </c>
      <c r="H98" s="36">
        <f>SUMIFS(СВЦЭМ!$D$39:$D$782,СВЦЭМ!$A$39:$A$782,$A98,СВЦЭМ!$B$39:$B$782,H$79)+'СЕТ СН'!$H$11+СВЦЭМ!$D$10+'СЕТ СН'!$H$5-'СЕТ СН'!$H$21</f>
        <v>5595.3029408100001</v>
      </c>
      <c r="I98" s="36">
        <f>SUMIFS(СВЦЭМ!$D$39:$D$782,СВЦЭМ!$A$39:$A$782,$A98,СВЦЭМ!$B$39:$B$782,I$79)+'СЕТ СН'!$H$11+СВЦЭМ!$D$10+'СЕТ СН'!$H$5-'СЕТ СН'!$H$21</f>
        <v>5548.1635244300005</v>
      </c>
      <c r="J98" s="36">
        <f>SUMIFS(СВЦЭМ!$D$39:$D$782,СВЦЭМ!$A$39:$A$782,$A98,СВЦЭМ!$B$39:$B$782,J$79)+'СЕТ СН'!$H$11+СВЦЭМ!$D$10+'СЕТ СН'!$H$5-'СЕТ СН'!$H$21</f>
        <v>5520.7118531800006</v>
      </c>
      <c r="K98" s="36">
        <f>SUMIFS(СВЦЭМ!$D$39:$D$782,СВЦЭМ!$A$39:$A$782,$A98,СВЦЭМ!$B$39:$B$782,K$79)+'СЕТ СН'!$H$11+СВЦЭМ!$D$10+'СЕТ СН'!$H$5-'СЕТ СН'!$H$21</f>
        <v>5524.0622601000005</v>
      </c>
      <c r="L98" s="36">
        <f>SUMIFS(СВЦЭМ!$D$39:$D$782,СВЦЭМ!$A$39:$A$782,$A98,СВЦЭМ!$B$39:$B$782,L$79)+'СЕТ СН'!$H$11+СВЦЭМ!$D$10+'СЕТ СН'!$H$5-'СЕТ СН'!$H$21</f>
        <v>5516.8354822199999</v>
      </c>
      <c r="M98" s="36">
        <f>SUMIFS(СВЦЭМ!$D$39:$D$782,СВЦЭМ!$A$39:$A$782,$A98,СВЦЭМ!$B$39:$B$782,M$79)+'СЕТ СН'!$H$11+СВЦЭМ!$D$10+'СЕТ СН'!$H$5-'СЕТ СН'!$H$21</f>
        <v>5541.3902868499999</v>
      </c>
      <c r="N98" s="36">
        <f>SUMIFS(СВЦЭМ!$D$39:$D$782,СВЦЭМ!$A$39:$A$782,$A98,СВЦЭМ!$B$39:$B$782,N$79)+'СЕТ СН'!$H$11+СВЦЭМ!$D$10+'СЕТ СН'!$H$5-'СЕТ СН'!$H$21</f>
        <v>5531.7099966900005</v>
      </c>
      <c r="O98" s="36">
        <f>SUMIFS(СВЦЭМ!$D$39:$D$782,СВЦЭМ!$A$39:$A$782,$A98,СВЦЭМ!$B$39:$B$782,O$79)+'СЕТ СН'!$H$11+СВЦЭМ!$D$10+'СЕТ СН'!$H$5-'СЕТ СН'!$H$21</f>
        <v>5542.0131062</v>
      </c>
      <c r="P98" s="36">
        <f>SUMIFS(СВЦЭМ!$D$39:$D$782,СВЦЭМ!$A$39:$A$782,$A98,СВЦЭМ!$B$39:$B$782,P$79)+'СЕТ СН'!$H$11+СВЦЭМ!$D$10+'СЕТ СН'!$H$5-'СЕТ СН'!$H$21</f>
        <v>5563.2538445600003</v>
      </c>
      <c r="Q98" s="36">
        <f>SUMIFS(СВЦЭМ!$D$39:$D$782,СВЦЭМ!$A$39:$A$782,$A98,СВЦЭМ!$B$39:$B$782,Q$79)+'СЕТ СН'!$H$11+СВЦЭМ!$D$10+'СЕТ СН'!$H$5-'СЕТ СН'!$H$21</f>
        <v>5580.0460153000004</v>
      </c>
      <c r="R98" s="36">
        <f>SUMIFS(СВЦЭМ!$D$39:$D$782,СВЦЭМ!$A$39:$A$782,$A98,СВЦЭМ!$B$39:$B$782,R$79)+'СЕТ СН'!$H$11+СВЦЭМ!$D$10+'СЕТ СН'!$H$5-'СЕТ СН'!$H$21</f>
        <v>5575.7992559000004</v>
      </c>
      <c r="S98" s="36">
        <f>SUMIFS(СВЦЭМ!$D$39:$D$782,СВЦЭМ!$A$39:$A$782,$A98,СВЦЭМ!$B$39:$B$782,S$79)+'СЕТ СН'!$H$11+СВЦЭМ!$D$10+'СЕТ СН'!$H$5-'СЕТ СН'!$H$21</f>
        <v>5553.6774791500002</v>
      </c>
      <c r="T98" s="36">
        <f>SUMIFS(СВЦЭМ!$D$39:$D$782,СВЦЭМ!$A$39:$A$782,$A98,СВЦЭМ!$B$39:$B$782,T$79)+'СЕТ СН'!$H$11+СВЦЭМ!$D$10+'СЕТ СН'!$H$5-'СЕТ СН'!$H$21</f>
        <v>5509.8600813000003</v>
      </c>
      <c r="U98" s="36">
        <f>SUMIFS(СВЦЭМ!$D$39:$D$782,СВЦЭМ!$A$39:$A$782,$A98,СВЦЭМ!$B$39:$B$782,U$79)+'СЕТ СН'!$H$11+СВЦЭМ!$D$10+'СЕТ СН'!$H$5-'СЕТ СН'!$H$21</f>
        <v>5476.4519437400004</v>
      </c>
      <c r="V98" s="36">
        <f>SUMIFS(СВЦЭМ!$D$39:$D$782,СВЦЭМ!$A$39:$A$782,$A98,СВЦЭМ!$B$39:$B$782,V$79)+'СЕТ СН'!$H$11+СВЦЭМ!$D$10+'СЕТ СН'!$H$5-'СЕТ СН'!$H$21</f>
        <v>5517.8093162000005</v>
      </c>
      <c r="W98" s="36">
        <f>SUMIFS(СВЦЭМ!$D$39:$D$782,СВЦЭМ!$A$39:$A$782,$A98,СВЦЭМ!$B$39:$B$782,W$79)+'СЕТ СН'!$H$11+СВЦЭМ!$D$10+'СЕТ СН'!$H$5-'СЕТ СН'!$H$21</f>
        <v>5530.62139398</v>
      </c>
      <c r="X98" s="36">
        <f>SUMIFS(СВЦЭМ!$D$39:$D$782,СВЦЭМ!$A$39:$A$782,$A98,СВЦЭМ!$B$39:$B$782,X$79)+'СЕТ СН'!$H$11+СВЦЭМ!$D$10+'СЕТ СН'!$H$5-'СЕТ СН'!$H$21</f>
        <v>5550.2490300600002</v>
      </c>
      <c r="Y98" s="36">
        <f>SUMIFS(СВЦЭМ!$D$39:$D$782,СВЦЭМ!$A$39:$A$782,$A98,СВЦЭМ!$B$39:$B$782,Y$79)+'СЕТ СН'!$H$11+СВЦЭМ!$D$10+'СЕТ СН'!$H$5-'СЕТ СН'!$H$21</f>
        <v>5584.9662936800005</v>
      </c>
    </row>
    <row r="99" spans="1:26" ht="15.75" x14ac:dyDescent="0.2">
      <c r="A99" s="35">
        <f t="shared" si="2"/>
        <v>45342</v>
      </c>
      <c r="B99" s="36">
        <f>SUMIFS(СВЦЭМ!$D$39:$D$782,СВЦЭМ!$A$39:$A$782,$A99,СВЦЭМ!$B$39:$B$782,B$79)+'СЕТ СН'!$H$11+СВЦЭМ!$D$10+'СЕТ СН'!$H$5-'СЕТ СН'!$H$21</f>
        <v>5558.9240790599997</v>
      </c>
      <c r="C99" s="36">
        <f>SUMIFS(СВЦЭМ!$D$39:$D$782,СВЦЭМ!$A$39:$A$782,$A99,СВЦЭМ!$B$39:$B$782,C$79)+'СЕТ СН'!$H$11+СВЦЭМ!$D$10+'СЕТ СН'!$H$5-'СЕТ СН'!$H$21</f>
        <v>5575.4852762299997</v>
      </c>
      <c r="D99" s="36">
        <f>SUMIFS(СВЦЭМ!$D$39:$D$782,СВЦЭМ!$A$39:$A$782,$A99,СВЦЭМ!$B$39:$B$782,D$79)+'СЕТ СН'!$H$11+СВЦЭМ!$D$10+'СЕТ СН'!$H$5-'СЕТ СН'!$H$21</f>
        <v>5592.7849105499999</v>
      </c>
      <c r="E99" s="36">
        <f>SUMIFS(СВЦЭМ!$D$39:$D$782,СВЦЭМ!$A$39:$A$782,$A99,СВЦЭМ!$B$39:$B$782,E$79)+'СЕТ СН'!$H$11+СВЦЭМ!$D$10+'СЕТ СН'!$H$5-'СЕТ СН'!$H$21</f>
        <v>5614.3473210000002</v>
      </c>
      <c r="F99" s="36">
        <f>SUMIFS(СВЦЭМ!$D$39:$D$782,СВЦЭМ!$A$39:$A$782,$A99,СВЦЭМ!$B$39:$B$782,F$79)+'СЕТ СН'!$H$11+СВЦЭМ!$D$10+'СЕТ СН'!$H$5-'СЕТ СН'!$H$21</f>
        <v>5601.7518730900001</v>
      </c>
      <c r="G99" s="36">
        <f>SUMIFS(СВЦЭМ!$D$39:$D$782,СВЦЭМ!$A$39:$A$782,$A99,СВЦЭМ!$B$39:$B$782,G$79)+'СЕТ СН'!$H$11+СВЦЭМ!$D$10+'СЕТ СН'!$H$5-'СЕТ СН'!$H$21</f>
        <v>5578.7667301199999</v>
      </c>
      <c r="H99" s="36">
        <f>SUMIFS(СВЦЭМ!$D$39:$D$782,СВЦЭМ!$A$39:$A$782,$A99,СВЦЭМ!$B$39:$B$782,H$79)+'СЕТ СН'!$H$11+СВЦЭМ!$D$10+'СЕТ СН'!$H$5-'СЕТ СН'!$H$21</f>
        <v>5533.3812882800003</v>
      </c>
      <c r="I99" s="36">
        <f>SUMIFS(СВЦЭМ!$D$39:$D$782,СВЦЭМ!$A$39:$A$782,$A99,СВЦЭМ!$B$39:$B$782,I$79)+'СЕТ СН'!$H$11+СВЦЭМ!$D$10+'СЕТ СН'!$H$5-'СЕТ СН'!$H$21</f>
        <v>5491.9299293599997</v>
      </c>
      <c r="J99" s="36">
        <f>SUMIFS(СВЦЭМ!$D$39:$D$782,СВЦЭМ!$A$39:$A$782,$A99,СВЦЭМ!$B$39:$B$782,J$79)+'СЕТ СН'!$H$11+СВЦЭМ!$D$10+'СЕТ СН'!$H$5-'СЕТ СН'!$H$21</f>
        <v>5405.5923163000007</v>
      </c>
      <c r="K99" s="36">
        <f>SUMIFS(СВЦЭМ!$D$39:$D$782,СВЦЭМ!$A$39:$A$782,$A99,СВЦЭМ!$B$39:$B$782,K$79)+'СЕТ СН'!$H$11+СВЦЭМ!$D$10+'СЕТ СН'!$H$5-'СЕТ СН'!$H$21</f>
        <v>5404.2499117900006</v>
      </c>
      <c r="L99" s="36">
        <f>SUMIFS(СВЦЭМ!$D$39:$D$782,СВЦЭМ!$A$39:$A$782,$A99,СВЦЭМ!$B$39:$B$782,L$79)+'СЕТ СН'!$H$11+СВЦЭМ!$D$10+'СЕТ СН'!$H$5-'СЕТ СН'!$H$21</f>
        <v>5397.8297131700001</v>
      </c>
      <c r="M99" s="36">
        <f>SUMIFS(СВЦЭМ!$D$39:$D$782,СВЦЭМ!$A$39:$A$782,$A99,СВЦЭМ!$B$39:$B$782,M$79)+'СЕТ СН'!$H$11+СВЦЭМ!$D$10+'СЕТ СН'!$H$5-'СЕТ СН'!$H$21</f>
        <v>5422.2028699399998</v>
      </c>
      <c r="N99" s="36">
        <f>SUMIFS(СВЦЭМ!$D$39:$D$782,СВЦЭМ!$A$39:$A$782,$A99,СВЦЭМ!$B$39:$B$782,N$79)+'СЕТ СН'!$H$11+СВЦЭМ!$D$10+'СЕТ СН'!$H$5-'СЕТ СН'!$H$21</f>
        <v>5409.1876102100005</v>
      </c>
      <c r="O99" s="36">
        <f>SUMIFS(СВЦЭМ!$D$39:$D$782,СВЦЭМ!$A$39:$A$782,$A99,СВЦЭМ!$B$39:$B$782,O$79)+'СЕТ СН'!$H$11+СВЦЭМ!$D$10+'СЕТ СН'!$H$5-'СЕТ СН'!$H$21</f>
        <v>5428.6675867000004</v>
      </c>
      <c r="P99" s="36">
        <f>SUMIFS(СВЦЭМ!$D$39:$D$782,СВЦЭМ!$A$39:$A$782,$A99,СВЦЭМ!$B$39:$B$782,P$79)+'СЕТ СН'!$H$11+СВЦЭМ!$D$10+'СЕТ СН'!$H$5-'СЕТ СН'!$H$21</f>
        <v>5450.2623733999999</v>
      </c>
      <c r="Q99" s="36">
        <f>SUMIFS(СВЦЭМ!$D$39:$D$782,СВЦЭМ!$A$39:$A$782,$A99,СВЦЭМ!$B$39:$B$782,Q$79)+'СЕТ СН'!$H$11+СВЦЭМ!$D$10+'СЕТ СН'!$H$5-'СЕТ СН'!$H$21</f>
        <v>5459.8886715300005</v>
      </c>
      <c r="R99" s="36">
        <f>SUMIFS(СВЦЭМ!$D$39:$D$782,СВЦЭМ!$A$39:$A$782,$A99,СВЦЭМ!$B$39:$B$782,R$79)+'СЕТ СН'!$H$11+СВЦЭМ!$D$10+'СЕТ СН'!$H$5-'СЕТ СН'!$H$21</f>
        <v>5459.19945009</v>
      </c>
      <c r="S99" s="36">
        <f>SUMIFS(СВЦЭМ!$D$39:$D$782,СВЦЭМ!$A$39:$A$782,$A99,СВЦЭМ!$B$39:$B$782,S$79)+'СЕТ СН'!$H$11+СВЦЭМ!$D$10+'СЕТ СН'!$H$5-'СЕТ СН'!$H$21</f>
        <v>5427.4950905100004</v>
      </c>
      <c r="T99" s="36">
        <f>SUMIFS(СВЦЭМ!$D$39:$D$782,СВЦЭМ!$A$39:$A$782,$A99,СВЦЭМ!$B$39:$B$782,T$79)+'СЕТ СН'!$H$11+СВЦЭМ!$D$10+'СЕТ СН'!$H$5-'СЕТ СН'!$H$21</f>
        <v>5375.9031989300001</v>
      </c>
      <c r="U99" s="36">
        <f>SUMIFS(СВЦЭМ!$D$39:$D$782,СВЦЭМ!$A$39:$A$782,$A99,СВЦЭМ!$B$39:$B$782,U$79)+'СЕТ СН'!$H$11+СВЦЭМ!$D$10+'СЕТ СН'!$H$5-'СЕТ СН'!$H$21</f>
        <v>5372.3686403199999</v>
      </c>
      <c r="V99" s="36">
        <f>SUMIFS(СВЦЭМ!$D$39:$D$782,СВЦЭМ!$A$39:$A$782,$A99,СВЦЭМ!$B$39:$B$782,V$79)+'СЕТ СН'!$H$11+СВЦЭМ!$D$10+'СЕТ СН'!$H$5-'СЕТ СН'!$H$21</f>
        <v>5449.4280201399997</v>
      </c>
      <c r="W99" s="36">
        <f>SUMIFS(СВЦЭМ!$D$39:$D$782,СВЦЭМ!$A$39:$A$782,$A99,СВЦЭМ!$B$39:$B$782,W$79)+'СЕТ СН'!$H$11+СВЦЭМ!$D$10+'СЕТ СН'!$H$5-'СЕТ СН'!$H$21</f>
        <v>5468.0331771700003</v>
      </c>
      <c r="X99" s="36">
        <f>SUMIFS(СВЦЭМ!$D$39:$D$782,СВЦЭМ!$A$39:$A$782,$A99,СВЦЭМ!$B$39:$B$782,X$79)+'СЕТ СН'!$H$11+СВЦЭМ!$D$10+'СЕТ СН'!$H$5-'СЕТ СН'!$H$21</f>
        <v>5480.99290294</v>
      </c>
      <c r="Y99" s="36">
        <f>SUMIFS(СВЦЭМ!$D$39:$D$782,СВЦЭМ!$A$39:$A$782,$A99,СВЦЭМ!$B$39:$B$782,Y$79)+'СЕТ СН'!$H$11+СВЦЭМ!$D$10+'СЕТ СН'!$H$5-'СЕТ СН'!$H$21</f>
        <v>5514.2202379</v>
      </c>
    </row>
    <row r="100" spans="1:26" ht="15.75" x14ac:dyDescent="0.2">
      <c r="A100" s="35">
        <f t="shared" si="2"/>
        <v>45343</v>
      </c>
      <c r="B100" s="36">
        <f>SUMIFS(СВЦЭМ!$D$39:$D$782,СВЦЭМ!$A$39:$A$782,$A100,СВЦЭМ!$B$39:$B$782,B$79)+'СЕТ СН'!$H$11+СВЦЭМ!$D$10+'СЕТ СН'!$H$5-'СЕТ СН'!$H$21</f>
        <v>5525.8081219300002</v>
      </c>
      <c r="C100" s="36">
        <f>SUMIFS(СВЦЭМ!$D$39:$D$782,СВЦЭМ!$A$39:$A$782,$A100,СВЦЭМ!$B$39:$B$782,C$79)+'СЕТ СН'!$H$11+СВЦЭМ!$D$10+'СЕТ СН'!$H$5-'СЕТ СН'!$H$21</f>
        <v>5564.0150335300004</v>
      </c>
      <c r="D100" s="36">
        <f>SUMIFS(СВЦЭМ!$D$39:$D$782,СВЦЭМ!$A$39:$A$782,$A100,СВЦЭМ!$B$39:$B$782,D$79)+'СЕТ СН'!$H$11+СВЦЭМ!$D$10+'СЕТ СН'!$H$5-'СЕТ СН'!$H$21</f>
        <v>5579.9260334299997</v>
      </c>
      <c r="E100" s="36">
        <f>SUMIFS(СВЦЭМ!$D$39:$D$782,СВЦЭМ!$A$39:$A$782,$A100,СВЦЭМ!$B$39:$B$782,E$79)+'СЕТ СН'!$H$11+СВЦЭМ!$D$10+'СЕТ СН'!$H$5-'СЕТ СН'!$H$21</f>
        <v>5596.9809987099998</v>
      </c>
      <c r="F100" s="36">
        <f>SUMIFS(СВЦЭМ!$D$39:$D$782,СВЦЭМ!$A$39:$A$782,$A100,СВЦЭМ!$B$39:$B$782,F$79)+'СЕТ СН'!$H$11+СВЦЭМ!$D$10+'СЕТ СН'!$H$5-'СЕТ СН'!$H$21</f>
        <v>5584.0939886300002</v>
      </c>
      <c r="G100" s="36">
        <f>SUMIFS(СВЦЭМ!$D$39:$D$782,СВЦЭМ!$A$39:$A$782,$A100,СВЦЭМ!$B$39:$B$782,G$79)+'СЕТ СН'!$H$11+СВЦЭМ!$D$10+'СЕТ СН'!$H$5-'СЕТ СН'!$H$21</f>
        <v>5562.08254227</v>
      </c>
      <c r="H100" s="36">
        <f>SUMIFS(СВЦЭМ!$D$39:$D$782,СВЦЭМ!$A$39:$A$782,$A100,СВЦЭМ!$B$39:$B$782,H$79)+'СЕТ СН'!$H$11+СВЦЭМ!$D$10+'СЕТ СН'!$H$5-'СЕТ СН'!$H$21</f>
        <v>5501.1469535300002</v>
      </c>
      <c r="I100" s="36">
        <f>SUMIFS(СВЦЭМ!$D$39:$D$782,СВЦЭМ!$A$39:$A$782,$A100,СВЦЭМ!$B$39:$B$782,I$79)+'СЕТ СН'!$H$11+СВЦЭМ!$D$10+'СЕТ СН'!$H$5-'СЕТ СН'!$H$21</f>
        <v>5443.1729828900006</v>
      </c>
      <c r="J100" s="36">
        <f>SUMIFS(СВЦЭМ!$D$39:$D$782,СВЦЭМ!$A$39:$A$782,$A100,СВЦЭМ!$B$39:$B$782,J$79)+'СЕТ СН'!$H$11+СВЦЭМ!$D$10+'СЕТ СН'!$H$5-'СЕТ СН'!$H$21</f>
        <v>5434.4060406500003</v>
      </c>
      <c r="K100" s="36">
        <f>SUMIFS(СВЦЭМ!$D$39:$D$782,СВЦЭМ!$A$39:$A$782,$A100,СВЦЭМ!$B$39:$B$782,K$79)+'СЕТ СН'!$H$11+СВЦЭМ!$D$10+'СЕТ СН'!$H$5-'СЕТ СН'!$H$21</f>
        <v>5436.7354635199999</v>
      </c>
      <c r="L100" s="36">
        <f>SUMIFS(СВЦЭМ!$D$39:$D$782,СВЦЭМ!$A$39:$A$782,$A100,СВЦЭМ!$B$39:$B$782,L$79)+'СЕТ СН'!$H$11+СВЦЭМ!$D$10+'СЕТ СН'!$H$5-'СЕТ СН'!$H$21</f>
        <v>5432.520109</v>
      </c>
      <c r="M100" s="36">
        <f>SUMIFS(СВЦЭМ!$D$39:$D$782,СВЦЭМ!$A$39:$A$782,$A100,СВЦЭМ!$B$39:$B$782,M$79)+'СЕТ СН'!$H$11+СВЦЭМ!$D$10+'СЕТ СН'!$H$5-'СЕТ СН'!$H$21</f>
        <v>5452.8586829599999</v>
      </c>
      <c r="N100" s="36">
        <f>SUMIFS(СВЦЭМ!$D$39:$D$782,СВЦЭМ!$A$39:$A$782,$A100,СВЦЭМ!$B$39:$B$782,N$79)+'СЕТ СН'!$H$11+СВЦЭМ!$D$10+'СЕТ СН'!$H$5-'СЕТ СН'!$H$21</f>
        <v>5448.8796221800003</v>
      </c>
      <c r="O100" s="36">
        <f>SUMIFS(СВЦЭМ!$D$39:$D$782,СВЦЭМ!$A$39:$A$782,$A100,СВЦЭМ!$B$39:$B$782,O$79)+'СЕТ СН'!$H$11+СВЦЭМ!$D$10+'СЕТ СН'!$H$5-'СЕТ СН'!$H$21</f>
        <v>5475.1541272699997</v>
      </c>
      <c r="P100" s="36">
        <f>SUMIFS(СВЦЭМ!$D$39:$D$782,СВЦЭМ!$A$39:$A$782,$A100,СВЦЭМ!$B$39:$B$782,P$79)+'СЕТ СН'!$H$11+СВЦЭМ!$D$10+'СЕТ СН'!$H$5-'СЕТ СН'!$H$21</f>
        <v>5492.4339489499998</v>
      </c>
      <c r="Q100" s="36">
        <f>SUMIFS(СВЦЭМ!$D$39:$D$782,СВЦЭМ!$A$39:$A$782,$A100,СВЦЭМ!$B$39:$B$782,Q$79)+'СЕТ СН'!$H$11+СВЦЭМ!$D$10+'СЕТ СН'!$H$5-'СЕТ СН'!$H$21</f>
        <v>5502.9353429600005</v>
      </c>
      <c r="R100" s="36">
        <f>SUMIFS(СВЦЭМ!$D$39:$D$782,СВЦЭМ!$A$39:$A$782,$A100,СВЦЭМ!$B$39:$B$782,R$79)+'СЕТ СН'!$H$11+СВЦЭМ!$D$10+'СЕТ СН'!$H$5-'СЕТ СН'!$H$21</f>
        <v>5492.7770645500004</v>
      </c>
      <c r="S100" s="36">
        <f>SUMIFS(СВЦЭМ!$D$39:$D$782,СВЦЭМ!$A$39:$A$782,$A100,СВЦЭМ!$B$39:$B$782,S$79)+'СЕТ СН'!$H$11+СВЦЭМ!$D$10+'СЕТ СН'!$H$5-'СЕТ СН'!$H$21</f>
        <v>5461.0944784000003</v>
      </c>
      <c r="T100" s="36">
        <f>SUMIFS(СВЦЭМ!$D$39:$D$782,СВЦЭМ!$A$39:$A$782,$A100,СВЦЭМ!$B$39:$B$782,T$79)+'СЕТ СН'!$H$11+СВЦЭМ!$D$10+'СЕТ СН'!$H$5-'СЕТ СН'!$H$21</f>
        <v>5419.8622797400003</v>
      </c>
      <c r="U100" s="36">
        <f>SUMIFS(СВЦЭМ!$D$39:$D$782,СВЦЭМ!$A$39:$A$782,$A100,СВЦЭМ!$B$39:$B$782,U$79)+'СЕТ СН'!$H$11+СВЦЭМ!$D$10+'СЕТ СН'!$H$5-'СЕТ СН'!$H$21</f>
        <v>5405.4323168600004</v>
      </c>
      <c r="V100" s="36">
        <f>SUMIFS(СВЦЭМ!$D$39:$D$782,СВЦЭМ!$A$39:$A$782,$A100,СВЦЭМ!$B$39:$B$782,V$79)+'СЕТ СН'!$H$11+СВЦЭМ!$D$10+'СЕТ СН'!$H$5-'СЕТ СН'!$H$21</f>
        <v>5421.73572315</v>
      </c>
      <c r="W100" s="36">
        <f>SUMIFS(СВЦЭМ!$D$39:$D$782,СВЦЭМ!$A$39:$A$782,$A100,СВЦЭМ!$B$39:$B$782,W$79)+'СЕТ СН'!$H$11+СВЦЭМ!$D$10+'СЕТ СН'!$H$5-'СЕТ СН'!$H$21</f>
        <v>5447.91173609</v>
      </c>
      <c r="X100" s="36">
        <f>SUMIFS(СВЦЭМ!$D$39:$D$782,СВЦЭМ!$A$39:$A$782,$A100,СВЦЭМ!$B$39:$B$782,X$79)+'СЕТ СН'!$H$11+СВЦЭМ!$D$10+'СЕТ СН'!$H$5-'СЕТ СН'!$H$21</f>
        <v>5486.7559290300005</v>
      </c>
      <c r="Y100" s="36">
        <f>SUMIFS(СВЦЭМ!$D$39:$D$782,СВЦЭМ!$A$39:$A$782,$A100,СВЦЭМ!$B$39:$B$782,Y$79)+'СЕТ СН'!$H$11+СВЦЭМ!$D$10+'СЕТ СН'!$H$5-'СЕТ СН'!$H$21</f>
        <v>5504.1792939400002</v>
      </c>
    </row>
    <row r="101" spans="1:26" ht="15.75" x14ac:dyDescent="0.2">
      <c r="A101" s="35">
        <f t="shared" si="2"/>
        <v>45344</v>
      </c>
      <c r="B101" s="36">
        <f>SUMIFS(СВЦЭМ!$D$39:$D$782,СВЦЭМ!$A$39:$A$782,$A101,СВЦЭМ!$B$39:$B$782,B$79)+'СЕТ СН'!$H$11+СВЦЭМ!$D$10+'СЕТ СН'!$H$5-'СЕТ СН'!$H$21</f>
        <v>5531.72369033</v>
      </c>
      <c r="C101" s="36">
        <f>SUMIFS(СВЦЭМ!$D$39:$D$782,СВЦЭМ!$A$39:$A$782,$A101,СВЦЭМ!$B$39:$B$782,C$79)+'СЕТ СН'!$H$11+СВЦЭМ!$D$10+'СЕТ СН'!$H$5-'СЕТ СН'!$H$21</f>
        <v>5570.7348124999999</v>
      </c>
      <c r="D101" s="36">
        <f>SUMIFS(СВЦЭМ!$D$39:$D$782,СВЦЭМ!$A$39:$A$782,$A101,СВЦЭМ!$B$39:$B$782,D$79)+'СЕТ СН'!$H$11+СВЦЭМ!$D$10+'СЕТ СН'!$H$5-'СЕТ СН'!$H$21</f>
        <v>5593.2937741200003</v>
      </c>
      <c r="E101" s="36">
        <f>SUMIFS(СВЦЭМ!$D$39:$D$782,СВЦЭМ!$A$39:$A$782,$A101,СВЦЭМ!$B$39:$B$782,E$79)+'СЕТ СН'!$H$11+СВЦЭМ!$D$10+'СЕТ СН'!$H$5-'СЕТ СН'!$H$21</f>
        <v>5601.8172008900001</v>
      </c>
      <c r="F101" s="36">
        <f>SUMIFS(СВЦЭМ!$D$39:$D$782,СВЦЭМ!$A$39:$A$782,$A101,СВЦЭМ!$B$39:$B$782,F$79)+'СЕТ СН'!$H$11+СВЦЭМ!$D$10+'СЕТ СН'!$H$5-'СЕТ СН'!$H$21</f>
        <v>5591.72399167</v>
      </c>
      <c r="G101" s="36">
        <f>SUMIFS(СВЦЭМ!$D$39:$D$782,СВЦЭМ!$A$39:$A$782,$A101,СВЦЭМ!$B$39:$B$782,G$79)+'СЕТ СН'!$H$11+СВЦЭМ!$D$10+'СЕТ СН'!$H$5-'СЕТ СН'!$H$21</f>
        <v>5573.3930546800002</v>
      </c>
      <c r="H101" s="36">
        <f>SUMIFS(СВЦЭМ!$D$39:$D$782,СВЦЭМ!$A$39:$A$782,$A101,СВЦЭМ!$B$39:$B$782,H$79)+'СЕТ СН'!$H$11+СВЦЭМ!$D$10+'СЕТ СН'!$H$5-'СЕТ СН'!$H$21</f>
        <v>5516.8927334700002</v>
      </c>
      <c r="I101" s="36">
        <f>SUMIFS(СВЦЭМ!$D$39:$D$782,СВЦЭМ!$A$39:$A$782,$A101,СВЦЭМ!$B$39:$B$782,I$79)+'СЕТ СН'!$H$11+СВЦЭМ!$D$10+'СЕТ СН'!$H$5-'СЕТ СН'!$H$21</f>
        <v>5470.95762431</v>
      </c>
      <c r="J101" s="36">
        <f>SUMIFS(СВЦЭМ!$D$39:$D$782,СВЦЭМ!$A$39:$A$782,$A101,СВЦЭМ!$B$39:$B$782,J$79)+'СЕТ СН'!$H$11+СВЦЭМ!$D$10+'СЕТ СН'!$H$5-'СЕТ СН'!$H$21</f>
        <v>5441.5573613300003</v>
      </c>
      <c r="K101" s="36">
        <f>SUMIFS(СВЦЭМ!$D$39:$D$782,СВЦЭМ!$A$39:$A$782,$A101,СВЦЭМ!$B$39:$B$782,K$79)+'СЕТ СН'!$H$11+СВЦЭМ!$D$10+'СЕТ СН'!$H$5-'СЕТ СН'!$H$21</f>
        <v>5422.2597662400003</v>
      </c>
      <c r="L101" s="36">
        <f>SUMIFS(СВЦЭМ!$D$39:$D$782,СВЦЭМ!$A$39:$A$782,$A101,СВЦЭМ!$B$39:$B$782,L$79)+'СЕТ СН'!$H$11+СВЦЭМ!$D$10+'СЕТ СН'!$H$5-'СЕТ СН'!$H$21</f>
        <v>5412.44703321</v>
      </c>
      <c r="M101" s="36">
        <f>SUMIFS(СВЦЭМ!$D$39:$D$782,СВЦЭМ!$A$39:$A$782,$A101,СВЦЭМ!$B$39:$B$782,M$79)+'СЕТ СН'!$H$11+СВЦЭМ!$D$10+'СЕТ СН'!$H$5-'СЕТ СН'!$H$21</f>
        <v>5446.7423782400001</v>
      </c>
      <c r="N101" s="36">
        <f>SUMIFS(СВЦЭМ!$D$39:$D$782,СВЦЭМ!$A$39:$A$782,$A101,СВЦЭМ!$B$39:$B$782,N$79)+'СЕТ СН'!$H$11+СВЦЭМ!$D$10+'СЕТ СН'!$H$5-'СЕТ СН'!$H$21</f>
        <v>5446.8127489600001</v>
      </c>
      <c r="O101" s="36">
        <f>SUMIFS(СВЦЭМ!$D$39:$D$782,СВЦЭМ!$A$39:$A$782,$A101,СВЦЭМ!$B$39:$B$782,O$79)+'СЕТ СН'!$H$11+СВЦЭМ!$D$10+'СЕТ СН'!$H$5-'СЕТ СН'!$H$21</f>
        <v>5474.5875067699999</v>
      </c>
      <c r="P101" s="36">
        <f>SUMIFS(СВЦЭМ!$D$39:$D$782,СВЦЭМ!$A$39:$A$782,$A101,СВЦЭМ!$B$39:$B$782,P$79)+'СЕТ СН'!$H$11+СВЦЭМ!$D$10+'СЕТ СН'!$H$5-'СЕТ СН'!$H$21</f>
        <v>5491.5152872100007</v>
      </c>
      <c r="Q101" s="36">
        <f>SUMIFS(СВЦЭМ!$D$39:$D$782,СВЦЭМ!$A$39:$A$782,$A101,СВЦЭМ!$B$39:$B$782,Q$79)+'СЕТ СН'!$H$11+СВЦЭМ!$D$10+'СЕТ СН'!$H$5-'СЕТ СН'!$H$21</f>
        <v>5503.2480104100005</v>
      </c>
      <c r="R101" s="36">
        <f>SUMIFS(СВЦЭМ!$D$39:$D$782,СВЦЭМ!$A$39:$A$782,$A101,СВЦЭМ!$B$39:$B$782,R$79)+'СЕТ СН'!$H$11+СВЦЭМ!$D$10+'СЕТ СН'!$H$5-'СЕТ СН'!$H$21</f>
        <v>5505.4629209000004</v>
      </c>
      <c r="S101" s="36">
        <f>SUMIFS(СВЦЭМ!$D$39:$D$782,СВЦЭМ!$A$39:$A$782,$A101,СВЦЭМ!$B$39:$B$782,S$79)+'СЕТ СН'!$H$11+СВЦЭМ!$D$10+'СЕТ СН'!$H$5-'СЕТ СН'!$H$21</f>
        <v>5485.6591742600003</v>
      </c>
      <c r="T101" s="36">
        <f>SUMIFS(СВЦЭМ!$D$39:$D$782,СВЦЭМ!$A$39:$A$782,$A101,СВЦЭМ!$B$39:$B$782,T$79)+'СЕТ СН'!$H$11+СВЦЭМ!$D$10+'СЕТ СН'!$H$5-'СЕТ СН'!$H$21</f>
        <v>5436.1236199100003</v>
      </c>
      <c r="U101" s="36">
        <f>SUMIFS(СВЦЭМ!$D$39:$D$782,СВЦЭМ!$A$39:$A$782,$A101,СВЦЭМ!$B$39:$B$782,U$79)+'СЕТ СН'!$H$11+СВЦЭМ!$D$10+'СЕТ СН'!$H$5-'СЕТ СН'!$H$21</f>
        <v>5426.2650513300005</v>
      </c>
      <c r="V101" s="36">
        <f>SUMIFS(СВЦЭМ!$D$39:$D$782,СВЦЭМ!$A$39:$A$782,$A101,СВЦЭМ!$B$39:$B$782,V$79)+'СЕТ СН'!$H$11+СВЦЭМ!$D$10+'СЕТ СН'!$H$5-'СЕТ СН'!$H$21</f>
        <v>5448.8231217900002</v>
      </c>
      <c r="W101" s="36">
        <f>SUMIFS(СВЦЭМ!$D$39:$D$782,СВЦЭМ!$A$39:$A$782,$A101,СВЦЭМ!$B$39:$B$782,W$79)+'СЕТ СН'!$H$11+СВЦЭМ!$D$10+'СЕТ СН'!$H$5-'СЕТ СН'!$H$21</f>
        <v>5461.6017552900003</v>
      </c>
      <c r="X101" s="36">
        <f>SUMIFS(СВЦЭМ!$D$39:$D$782,СВЦЭМ!$A$39:$A$782,$A101,СВЦЭМ!$B$39:$B$782,X$79)+'СЕТ СН'!$H$11+СВЦЭМ!$D$10+'СЕТ СН'!$H$5-'СЕТ СН'!$H$21</f>
        <v>5474.94062261</v>
      </c>
      <c r="Y101" s="36">
        <f>SUMIFS(СВЦЭМ!$D$39:$D$782,СВЦЭМ!$A$39:$A$782,$A101,СВЦЭМ!$B$39:$B$782,Y$79)+'СЕТ СН'!$H$11+СВЦЭМ!$D$10+'СЕТ СН'!$H$5-'СЕТ СН'!$H$21</f>
        <v>5489.2491227200007</v>
      </c>
    </row>
    <row r="102" spans="1:26" ht="15.75" x14ac:dyDescent="0.2">
      <c r="A102" s="35">
        <f t="shared" si="2"/>
        <v>45345</v>
      </c>
      <c r="B102" s="36">
        <f>SUMIFS(СВЦЭМ!$D$39:$D$782,СВЦЭМ!$A$39:$A$782,$A102,СВЦЭМ!$B$39:$B$782,B$79)+'СЕТ СН'!$H$11+СВЦЭМ!$D$10+'СЕТ СН'!$H$5-'СЕТ СН'!$H$21</f>
        <v>5549.6582730800001</v>
      </c>
      <c r="C102" s="36">
        <f>SUMIFS(СВЦЭМ!$D$39:$D$782,СВЦЭМ!$A$39:$A$782,$A102,СВЦЭМ!$B$39:$B$782,C$79)+'СЕТ СН'!$H$11+СВЦЭМ!$D$10+'СЕТ СН'!$H$5-'СЕТ СН'!$H$21</f>
        <v>5569.8392138199997</v>
      </c>
      <c r="D102" s="36">
        <f>SUMIFS(СВЦЭМ!$D$39:$D$782,СВЦЭМ!$A$39:$A$782,$A102,СВЦЭМ!$B$39:$B$782,D$79)+'СЕТ СН'!$H$11+СВЦЭМ!$D$10+'СЕТ СН'!$H$5-'СЕТ СН'!$H$21</f>
        <v>5576.9252083500005</v>
      </c>
      <c r="E102" s="36">
        <f>SUMIFS(СВЦЭМ!$D$39:$D$782,СВЦЭМ!$A$39:$A$782,$A102,СВЦЭМ!$B$39:$B$782,E$79)+'СЕТ СН'!$H$11+СВЦЭМ!$D$10+'СЕТ СН'!$H$5-'СЕТ СН'!$H$21</f>
        <v>5593.6965141600003</v>
      </c>
      <c r="F102" s="36">
        <f>SUMIFS(СВЦЭМ!$D$39:$D$782,СВЦЭМ!$A$39:$A$782,$A102,СВЦЭМ!$B$39:$B$782,F$79)+'СЕТ СН'!$H$11+СВЦЭМ!$D$10+'СЕТ СН'!$H$5-'СЕТ СН'!$H$21</f>
        <v>5597.4645721699999</v>
      </c>
      <c r="G102" s="36">
        <f>SUMIFS(СВЦЭМ!$D$39:$D$782,СВЦЭМ!$A$39:$A$782,$A102,СВЦЭМ!$B$39:$B$782,G$79)+'СЕТ СН'!$H$11+СВЦЭМ!$D$10+'СЕТ СН'!$H$5-'СЕТ СН'!$H$21</f>
        <v>5560.8635027600003</v>
      </c>
      <c r="H102" s="36">
        <f>SUMIFS(СВЦЭМ!$D$39:$D$782,СВЦЭМ!$A$39:$A$782,$A102,СВЦЭМ!$B$39:$B$782,H$79)+'СЕТ СН'!$H$11+СВЦЭМ!$D$10+'СЕТ СН'!$H$5-'СЕТ СН'!$H$21</f>
        <v>5568.2782135800007</v>
      </c>
      <c r="I102" s="36">
        <f>SUMIFS(СВЦЭМ!$D$39:$D$782,СВЦЭМ!$A$39:$A$782,$A102,СВЦЭМ!$B$39:$B$782,I$79)+'СЕТ СН'!$H$11+СВЦЭМ!$D$10+'СЕТ СН'!$H$5-'СЕТ СН'!$H$21</f>
        <v>5549.35976089</v>
      </c>
      <c r="J102" s="36">
        <f>SUMIFS(СВЦЭМ!$D$39:$D$782,СВЦЭМ!$A$39:$A$782,$A102,СВЦЭМ!$B$39:$B$782,J$79)+'СЕТ СН'!$H$11+СВЦЭМ!$D$10+'СЕТ СН'!$H$5-'СЕТ СН'!$H$21</f>
        <v>5486.3993058400001</v>
      </c>
      <c r="K102" s="36">
        <f>SUMIFS(СВЦЭМ!$D$39:$D$782,СВЦЭМ!$A$39:$A$782,$A102,СВЦЭМ!$B$39:$B$782,K$79)+'СЕТ СН'!$H$11+СВЦЭМ!$D$10+'СЕТ СН'!$H$5-'СЕТ СН'!$H$21</f>
        <v>5429.1563605600004</v>
      </c>
      <c r="L102" s="36">
        <f>SUMIFS(СВЦЭМ!$D$39:$D$782,СВЦЭМ!$A$39:$A$782,$A102,СВЦЭМ!$B$39:$B$782,L$79)+'СЕТ СН'!$H$11+СВЦЭМ!$D$10+'СЕТ СН'!$H$5-'СЕТ СН'!$H$21</f>
        <v>5404.0339736400001</v>
      </c>
      <c r="M102" s="36">
        <f>SUMIFS(СВЦЭМ!$D$39:$D$782,СВЦЭМ!$A$39:$A$782,$A102,СВЦЭМ!$B$39:$B$782,M$79)+'СЕТ СН'!$H$11+СВЦЭМ!$D$10+'СЕТ СН'!$H$5-'СЕТ СН'!$H$21</f>
        <v>5422.6706359300006</v>
      </c>
      <c r="N102" s="36">
        <f>SUMIFS(СВЦЭМ!$D$39:$D$782,СВЦЭМ!$A$39:$A$782,$A102,СВЦЭМ!$B$39:$B$782,N$79)+'СЕТ СН'!$H$11+СВЦЭМ!$D$10+'СЕТ СН'!$H$5-'СЕТ СН'!$H$21</f>
        <v>5416.0943406100005</v>
      </c>
      <c r="O102" s="36">
        <f>SUMIFS(СВЦЭМ!$D$39:$D$782,СВЦЭМ!$A$39:$A$782,$A102,СВЦЭМ!$B$39:$B$782,O$79)+'СЕТ СН'!$H$11+СВЦЭМ!$D$10+'СЕТ СН'!$H$5-'СЕТ СН'!$H$21</f>
        <v>5443.8247221399997</v>
      </c>
      <c r="P102" s="36">
        <f>SUMIFS(СВЦЭМ!$D$39:$D$782,СВЦЭМ!$A$39:$A$782,$A102,СВЦЭМ!$B$39:$B$782,P$79)+'СЕТ СН'!$H$11+СВЦЭМ!$D$10+'СЕТ СН'!$H$5-'СЕТ СН'!$H$21</f>
        <v>5472.2342359000004</v>
      </c>
      <c r="Q102" s="36">
        <f>SUMIFS(СВЦЭМ!$D$39:$D$782,СВЦЭМ!$A$39:$A$782,$A102,СВЦЭМ!$B$39:$B$782,Q$79)+'СЕТ СН'!$H$11+СВЦЭМ!$D$10+'СЕТ СН'!$H$5-'СЕТ СН'!$H$21</f>
        <v>5486.3041687599998</v>
      </c>
      <c r="R102" s="36">
        <f>SUMIFS(СВЦЭМ!$D$39:$D$782,СВЦЭМ!$A$39:$A$782,$A102,СВЦЭМ!$B$39:$B$782,R$79)+'СЕТ СН'!$H$11+СВЦЭМ!$D$10+'СЕТ СН'!$H$5-'СЕТ СН'!$H$21</f>
        <v>5490.5931058599999</v>
      </c>
      <c r="S102" s="36">
        <f>SUMIFS(СВЦЭМ!$D$39:$D$782,СВЦЭМ!$A$39:$A$782,$A102,СВЦЭМ!$B$39:$B$782,S$79)+'СЕТ СН'!$H$11+СВЦЭМ!$D$10+'СЕТ СН'!$H$5-'СЕТ СН'!$H$21</f>
        <v>5466.7292308599999</v>
      </c>
      <c r="T102" s="36">
        <f>SUMIFS(СВЦЭМ!$D$39:$D$782,СВЦЭМ!$A$39:$A$782,$A102,СВЦЭМ!$B$39:$B$782,T$79)+'СЕТ СН'!$H$11+СВЦЭМ!$D$10+'СЕТ СН'!$H$5-'СЕТ СН'!$H$21</f>
        <v>5422.0338613399999</v>
      </c>
      <c r="U102" s="36">
        <f>SUMIFS(СВЦЭМ!$D$39:$D$782,СВЦЭМ!$A$39:$A$782,$A102,СВЦЭМ!$B$39:$B$782,U$79)+'СЕТ СН'!$H$11+СВЦЭМ!$D$10+'СЕТ СН'!$H$5-'СЕТ СН'!$H$21</f>
        <v>5390.7226106400003</v>
      </c>
      <c r="V102" s="36">
        <f>SUMIFS(СВЦЭМ!$D$39:$D$782,СВЦЭМ!$A$39:$A$782,$A102,СВЦЭМ!$B$39:$B$782,V$79)+'СЕТ СН'!$H$11+СВЦЭМ!$D$10+'СЕТ СН'!$H$5-'СЕТ СН'!$H$21</f>
        <v>5404.9450176200007</v>
      </c>
      <c r="W102" s="36">
        <f>SUMIFS(СВЦЭМ!$D$39:$D$782,СВЦЭМ!$A$39:$A$782,$A102,СВЦЭМ!$B$39:$B$782,W$79)+'СЕТ СН'!$H$11+СВЦЭМ!$D$10+'СЕТ СН'!$H$5-'СЕТ СН'!$H$21</f>
        <v>5430.9641737500006</v>
      </c>
      <c r="X102" s="36">
        <f>SUMIFS(СВЦЭМ!$D$39:$D$782,СВЦЭМ!$A$39:$A$782,$A102,СВЦЭМ!$B$39:$B$782,X$79)+'СЕТ СН'!$H$11+СВЦЭМ!$D$10+'СЕТ СН'!$H$5-'СЕТ СН'!$H$21</f>
        <v>5445.4350932400002</v>
      </c>
      <c r="Y102" s="36">
        <f>SUMIFS(СВЦЭМ!$D$39:$D$782,СВЦЭМ!$A$39:$A$782,$A102,СВЦЭМ!$B$39:$B$782,Y$79)+'СЕТ СН'!$H$11+СВЦЭМ!$D$10+'СЕТ СН'!$H$5-'СЕТ СН'!$H$21</f>
        <v>5485.6010627400001</v>
      </c>
    </row>
    <row r="103" spans="1:26" ht="15.75" x14ac:dyDescent="0.2">
      <c r="A103" s="35">
        <f t="shared" si="2"/>
        <v>45346</v>
      </c>
      <c r="B103" s="36">
        <f>SUMIFS(СВЦЭМ!$D$39:$D$782,СВЦЭМ!$A$39:$A$782,$A103,СВЦЭМ!$B$39:$B$782,B$79)+'СЕТ СН'!$H$11+СВЦЭМ!$D$10+'СЕТ СН'!$H$5-'СЕТ СН'!$H$21</f>
        <v>5495.1907106799999</v>
      </c>
      <c r="C103" s="36">
        <f>SUMIFS(СВЦЭМ!$D$39:$D$782,СВЦЭМ!$A$39:$A$782,$A103,СВЦЭМ!$B$39:$B$782,C$79)+'СЕТ СН'!$H$11+СВЦЭМ!$D$10+'СЕТ СН'!$H$5-'СЕТ СН'!$H$21</f>
        <v>5534.4487212900003</v>
      </c>
      <c r="D103" s="36">
        <f>SUMIFS(СВЦЭМ!$D$39:$D$782,СВЦЭМ!$A$39:$A$782,$A103,СВЦЭМ!$B$39:$B$782,D$79)+'СЕТ СН'!$H$11+СВЦЭМ!$D$10+'СЕТ СН'!$H$5-'СЕТ СН'!$H$21</f>
        <v>5558.3462055099999</v>
      </c>
      <c r="E103" s="36">
        <f>SUMIFS(СВЦЭМ!$D$39:$D$782,СВЦЭМ!$A$39:$A$782,$A103,СВЦЭМ!$B$39:$B$782,E$79)+'СЕТ СН'!$H$11+СВЦЭМ!$D$10+'СЕТ СН'!$H$5-'СЕТ СН'!$H$21</f>
        <v>5564.0608833200004</v>
      </c>
      <c r="F103" s="36">
        <f>SUMIFS(СВЦЭМ!$D$39:$D$782,СВЦЭМ!$A$39:$A$782,$A103,СВЦЭМ!$B$39:$B$782,F$79)+'СЕТ СН'!$H$11+СВЦЭМ!$D$10+'СЕТ СН'!$H$5-'СЕТ СН'!$H$21</f>
        <v>5575.5245575899999</v>
      </c>
      <c r="G103" s="36">
        <f>SUMIFS(СВЦЭМ!$D$39:$D$782,СВЦЭМ!$A$39:$A$782,$A103,СВЦЭМ!$B$39:$B$782,G$79)+'СЕТ СН'!$H$11+СВЦЭМ!$D$10+'СЕТ СН'!$H$5-'СЕТ СН'!$H$21</f>
        <v>5554.6640122099998</v>
      </c>
      <c r="H103" s="36">
        <f>SUMIFS(СВЦЭМ!$D$39:$D$782,СВЦЭМ!$A$39:$A$782,$A103,СВЦЭМ!$B$39:$B$782,H$79)+'СЕТ СН'!$H$11+СВЦЭМ!$D$10+'СЕТ СН'!$H$5-'СЕТ СН'!$H$21</f>
        <v>5519.3407274199999</v>
      </c>
      <c r="I103" s="36">
        <f>SUMIFS(СВЦЭМ!$D$39:$D$782,СВЦЭМ!$A$39:$A$782,$A103,СВЦЭМ!$B$39:$B$782,I$79)+'СЕТ СН'!$H$11+СВЦЭМ!$D$10+'СЕТ СН'!$H$5-'СЕТ СН'!$H$21</f>
        <v>5424.2405863100003</v>
      </c>
      <c r="J103" s="36">
        <f>SUMIFS(СВЦЭМ!$D$39:$D$782,СВЦЭМ!$A$39:$A$782,$A103,СВЦЭМ!$B$39:$B$782,J$79)+'СЕТ СН'!$H$11+СВЦЭМ!$D$10+'СЕТ СН'!$H$5-'СЕТ СН'!$H$21</f>
        <v>5399.1323932100004</v>
      </c>
      <c r="K103" s="36">
        <f>SUMIFS(СВЦЭМ!$D$39:$D$782,СВЦЭМ!$A$39:$A$782,$A103,СВЦЭМ!$B$39:$B$782,K$79)+'СЕТ СН'!$H$11+СВЦЭМ!$D$10+'СЕТ СН'!$H$5-'СЕТ СН'!$H$21</f>
        <v>5341.1227117799999</v>
      </c>
      <c r="L103" s="36">
        <f>SUMIFS(СВЦЭМ!$D$39:$D$782,СВЦЭМ!$A$39:$A$782,$A103,СВЦЭМ!$B$39:$B$782,L$79)+'СЕТ СН'!$H$11+СВЦЭМ!$D$10+'СЕТ СН'!$H$5-'СЕТ СН'!$H$21</f>
        <v>5307.29588453</v>
      </c>
      <c r="M103" s="36">
        <f>SUMIFS(СВЦЭМ!$D$39:$D$782,СВЦЭМ!$A$39:$A$782,$A103,СВЦЭМ!$B$39:$B$782,M$79)+'СЕТ СН'!$H$11+СВЦЭМ!$D$10+'СЕТ СН'!$H$5-'СЕТ СН'!$H$21</f>
        <v>5298.92316183</v>
      </c>
      <c r="N103" s="36">
        <f>SUMIFS(СВЦЭМ!$D$39:$D$782,СВЦЭМ!$A$39:$A$782,$A103,СВЦЭМ!$B$39:$B$782,N$79)+'СЕТ СН'!$H$11+СВЦЭМ!$D$10+'СЕТ СН'!$H$5-'СЕТ СН'!$H$21</f>
        <v>5312.5932891100001</v>
      </c>
      <c r="O103" s="36">
        <f>SUMIFS(СВЦЭМ!$D$39:$D$782,СВЦЭМ!$A$39:$A$782,$A103,СВЦЭМ!$B$39:$B$782,O$79)+'СЕТ СН'!$H$11+СВЦЭМ!$D$10+'СЕТ СН'!$H$5-'СЕТ СН'!$H$21</f>
        <v>5338.7497952499998</v>
      </c>
      <c r="P103" s="36">
        <f>SUMIFS(СВЦЭМ!$D$39:$D$782,СВЦЭМ!$A$39:$A$782,$A103,СВЦЭМ!$B$39:$B$782,P$79)+'СЕТ СН'!$H$11+СВЦЭМ!$D$10+'СЕТ СН'!$H$5-'СЕТ СН'!$H$21</f>
        <v>5362.12286976</v>
      </c>
      <c r="Q103" s="36">
        <f>SUMIFS(СВЦЭМ!$D$39:$D$782,СВЦЭМ!$A$39:$A$782,$A103,СВЦЭМ!$B$39:$B$782,Q$79)+'СЕТ СН'!$H$11+СВЦЭМ!$D$10+'СЕТ СН'!$H$5-'СЕТ СН'!$H$21</f>
        <v>5376.9976444700005</v>
      </c>
      <c r="R103" s="36">
        <f>SUMIFS(СВЦЭМ!$D$39:$D$782,СВЦЭМ!$A$39:$A$782,$A103,СВЦЭМ!$B$39:$B$782,R$79)+'СЕТ СН'!$H$11+СВЦЭМ!$D$10+'СЕТ СН'!$H$5-'СЕТ СН'!$H$21</f>
        <v>5379.5278331700001</v>
      </c>
      <c r="S103" s="36">
        <f>SUMIFS(СВЦЭМ!$D$39:$D$782,СВЦЭМ!$A$39:$A$782,$A103,СВЦЭМ!$B$39:$B$782,S$79)+'СЕТ СН'!$H$11+СВЦЭМ!$D$10+'СЕТ СН'!$H$5-'СЕТ СН'!$H$21</f>
        <v>5370.5321115300003</v>
      </c>
      <c r="T103" s="36">
        <f>SUMIFS(СВЦЭМ!$D$39:$D$782,СВЦЭМ!$A$39:$A$782,$A103,СВЦЭМ!$B$39:$B$782,T$79)+'СЕТ СН'!$H$11+СВЦЭМ!$D$10+'СЕТ СН'!$H$5-'СЕТ СН'!$H$21</f>
        <v>5337.7121775100004</v>
      </c>
      <c r="U103" s="36">
        <f>SUMIFS(СВЦЭМ!$D$39:$D$782,СВЦЭМ!$A$39:$A$782,$A103,СВЦЭМ!$B$39:$B$782,U$79)+'СЕТ СН'!$H$11+СВЦЭМ!$D$10+'СЕТ СН'!$H$5-'СЕТ СН'!$H$21</f>
        <v>5313.6958746500004</v>
      </c>
      <c r="V103" s="36">
        <f>SUMIFS(СВЦЭМ!$D$39:$D$782,СВЦЭМ!$A$39:$A$782,$A103,СВЦЭМ!$B$39:$B$782,V$79)+'СЕТ СН'!$H$11+СВЦЭМ!$D$10+'СЕТ СН'!$H$5-'СЕТ СН'!$H$21</f>
        <v>5319.43635361</v>
      </c>
      <c r="W103" s="36">
        <f>SUMIFS(СВЦЭМ!$D$39:$D$782,СВЦЭМ!$A$39:$A$782,$A103,СВЦЭМ!$B$39:$B$782,W$79)+'СЕТ СН'!$H$11+СВЦЭМ!$D$10+'СЕТ СН'!$H$5-'СЕТ СН'!$H$21</f>
        <v>5315.4453757900001</v>
      </c>
      <c r="X103" s="36">
        <f>SUMIFS(СВЦЭМ!$D$39:$D$782,СВЦЭМ!$A$39:$A$782,$A103,СВЦЭМ!$B$39:$B$782,X$79)+'СЕТ СН'!$H$11+СВЦЭМ!$D$10+'СЕТ СН'!$H$5-'СЕТ СН'!$H$21</f>
        <v>5356.7774973200003</v>
      </c>
      <c r="Y103" s="36">
        <f>SUMIFS(СВЦЭМ!$D$39:$D$782,СВЦЭМ!$A$39:$A$782,$A103,СВЦЭМ!$B$39:$B$782,Y$79)+'СЕТ СН'!$H$11+СВЦЭМ!$D$10+'СЕТ СН'!$H$5-'СЕТ СН'!$H$21</f>
        <v>5383.8233618800004</v>
      </c>
    </row>
    <row r="104" spans="1:26" ht="15.75" x14ac:dyDescent="0.2">
      <c r="A104" s="35">
        <f t="shared" si="2"/>
        <v>45347</v>
      </c>
      <c r="B104" s="36">
        <f>SUMIFS(СВЦЭМ!$D$39:$D$782,СВЦЭМ!$A$39:$A$782,$A104,СВЦЭМ!$B$39:$B$782,B$79)+'СЕТ СН'!$H$11+СВЦЭМ!$D$10+'СЕТ СН'!$H$5-'СЕТ СН'!$H$21</f>
        <v>5466.3034864199999</v>
      </c>
      <c r="C104" s="36">
        <f>SUMIFS(СВЦЭМ!$D$39:$D$782,СВЦЭМ!$A$39:$A$782,$A104,СВЦЭМ!$B$39:$B$782,C$79)+'СЕТ СН'!$H$11+СВЦЭМ!$D$10+'СЕТ СН'!$H$5-'СЕТ СН'!$H$21</f>
        <v>5440.3044777900004</v>
      </c>
      <c r="D104" s="36">
        <f>SUMIFS(СВЦЭМ!$D$39:$D$782,СВЦЭМ!$A$39:$A$782,$A104,СВЦЭМ!$B$39:$B$782,D$79)+'СЕТ СН'!$H$11+СВЦЭМ!$D$10+'СЕТ СН'!$H$5-'СЕТ СН'!$H$21</f>
        <v>5455.4637767599997</v>
      </c>
      <c r="E104" s="36">
        <f>SUMIFS(СВЦЭМ!$D$39:$D$782,СВЦЭМ!$A$39:$A$782,$A104,СВЦЭМ!$B$39:$B$782,E$79)+'СЕТ СН'!$H$11+СВЦЭМ!$D$10+'СЕТ СН'!$H$5-'СЕТ СН'!$H$21</f>
        <v>5479.1439367200001</v>
      </c>
      <c r="F104" s="36">
        <f>SUMIFS(СВЦЭМ!$D$39:$D$782,СВЦЭМ!$A$39:$A$782,$A104,СВЦЭМ!$B$39:$B$782,F$79)+'СЕТ СН'!$H$11+СВЦЭМ!$D$10+'СЕТ СН'!$H$5-'СЕТ СН'!$H$21</f>
        <v>5474.4893873600004</v>
      </c>
      <c r="G104" s="36">
        <f>SUMIFS(СВЦЭМ!$D$39:$D$782,СВЦЭМ!$A$39:$A$782,$A104,СВЦЭМ!$B$39:$B$782,G$79)+'СЕТ СН'!$H$11+СВЦЭМ!$D$10+'СЕТ СН'!$H$5-'СЕТ СН'!$H$21</f>
        <v>5461.9545590200005</v>
      </c>
      <c r="H104" s="36">
        <f>SUMIFS(СВЦЭМ!$D$39:$D$782,СВЦЭМ!$A$39:$A$782,$A104,СВЦЭМ!$B$39:$B$782,H$79)+'СЕТ СН'!$H$11+СВЦЭМ!$D$10+'СЕТ СН'!$H$5-'СЕТ СН'!$H$21</f>
        <v>5437.1958098699997</v>
      </c>
      <c r="I104" s="36">
        <f>SUMIFS(СВЦЭМ!$D$39:$D$782,СВЦЭМ!$A$39:$A$782,$A104,СВЦЭМ!$B$39:$B$782,I$79)+'СЕТ СН'!$H$11+СВЦЭМ!$D$10+'СЕТ СН'!$H$5-'СЕТ СН'!$H$21</f>
        <v>5440.0845623800005</v>
      </c>
      <c r="J104" s="36">
        <f>SUMIFS(СВЦЭМ!$D$39:$D$782,СВЦЭМ!$A$39:$A$782,$A104,СВЦЭМ!$B$39:$B$782,J$79)+'СЕТ СН'!$H$11+СВЦЭМ!$D$10+'СЕТ СН'!$H$5-'СЕТ СН'!$H$21</f>
        <v>5284.77987192</v>
      </c>
      <c r="K104" s="36">
        <f>SUMIFS(СВЦЭМ!$D$39:$D$782,СВЦЭМ!$A$39:$A$782,$A104,СВЦЭМ!$B$39:$B$782,K$79)+'СЕТ СН'!$H$11+СВЦЭМ!$D$10+'СЕТ СН'!$H$5-'СЕТ СН'!$H$21</f>
        <v>5239.0799832299999</v>
      </c>
      <c r="L104" s="36">
        <f>SUMIFS(СВЦЭМ!$D$39:$D$782,СВЦЭМ!$A$39:$A$782,$A104,СВЦЭМ!$B$39:$B$782,L$79)+'СЕТ СН'!$H$11+СВЦЭМ!$D$10+'СЕТ СН'!$H$5-'СЕТ СН'!$H$21</f>
        <v>5202.45305654</v>
      </c>
      <c r="M104" s="36">
        <f>SUMIFS(СВЦЭМ!$D$39:$D$782,СВЦЭМ!$A$39:$A$782,$A104,СВЦЭМ!$B$39:$B$782,M$79)+'СЕТ СН'!$H$11+СВЦЭМ!$D$10+'СЕТ СН'!$H$5-'СЕТ СН'!$H$21</f>
        <v>5203.59701391</v>
      </c>
      <c r="N104" s="36">
        <f>SUMIFS(СВЦЭМ!$D$39:$D$782,СВЦЭМ!$A$39:$A$782,$A104,СВЦЭМ!$B$39:$B$782,N$79)+'СЕТ СН'!$H$11+СВЦЭМ!$D$10+'СЕТ СН'!$H$5-'СЕТ СН'!$H$21</f>
        <v>5219.1979274000005</v>
      </c>
      <c r="O104" s="36">
        <f>SUMIFS(СВЦЭМ!$D$39:$D$782,СВЦЭМ!$A$39:$A$782,$A104,СВЦЭМ!$B$39:$B$782,O$79)+'СЕТ СН'!$H$11+СВЦЭМ!$D$10+'СЕТ СН'!$H$5-'СЕТ СН'!$H$21</f>
        <v>5245.2512702500007</v>
      </c>
      <c r="P104" s="36">
        <f>SUMIFS(СВЦЭМ!$D$39:$D$782,СВЦЭМ!$A$39:$A$782,$A104,СВЦЭМ!$B$39:$B$782,P$79)+'СЕТ СН'!$H$11+СВЦЭМ!$D$10+'СЕТ СН'!$H$5-'СЕТ СН'!$H$21</f>
        <v>5261.0365112100008</v>
      </c>
      <c r="Q104" s="36">
        <f>SUMIFS(СВЦЭМ!$D$39:$D$782,СВЦЭМ!$A$39:$A$782,$A104,СВЦЭМ!$B$39:$B$782,Q$79)+'СЕТ СН'!$H$11+СВЦЭМ!$D$10+'СЕТ СН'!$H$5-'СЕТ СН'!$H$21</f>
        <v>5289.5818755500004</v>
      </c>
      <c r="R104" s="36">
        <f>SUMIFS(СВЦЭМ!$D$39:$D$782,СВЦЭМ!$A$39:$A$782,$A104,СВЦЭМ!$B$39:$B$782,R$79)+'СЕТ СН'!$H$11+СВЦЭМ!$D$10+'СЕТ СН'!$H$5-'СЕТ СН'!$H$21</f>
        <v>5296.35423541</v>
      </c>
      <c r="S104" s="36">
        <f>SUMIFS(СВЦЭМ!$D$39:$D$782,СВЦЭМ!$A$39:$A$782,$A104,СВЦЭМ!$B$39:$B$782,S$79)+'СЕТ СН'!$H$11+СВЦЭМ!$D$10+'СЕТ СН'!$H$5-'СЕТ СН'!$H$21</f>
        <v>5287.8016146600003</v>
      </c>
      <c r="T104" s="36">
        <f>SUMIFS(СВЦЭМ!$D$39:$D$782,СВЦЭМ!$A$39:$A$782,$A104,СВЦЭМ!$B$39:$B$782,T$79)+'СЕТ СН'!$H$11+СВЦЭМ!$D$10+'СЕТ СН'!$H$5-'СЕТ СН'!$H$21</f>
        <v>5235.5405788900007</v>
      </c>
      <c r="U104" s="36">
        <f>SUMIFS(СВЦЭМ!$D$39:$D$782,СВЦЭМ!$A$39:$A$782,$A104,СВЦЭМ!$B$39:$B$782,U$79)+'СЕТ СН'!$H$11+СВЦЭМ!$D$10+'СЕТ СН'!$H$5-'СЕТ СН'!$H$21</f>
        <v>5203.1917285100008</v>
      </c>
      <c r="V104" s="36">
        <f>SUMIFS(СВЦЭМ!$D$39:$D$782,СВЦЭМ!$A$39:$A$782,$A104,СВЦЭМ!$B$39:$B$782,V$79)+'СЕТ СН'!$H$11+СВЦЭМ!$D$10+'СЕТ СН'!$H$5-'СЕТ СН'!$H$21</f>
        <v>5331.3265069099998</v>
      </c>
      <c r="W104" s="36">
        <f>SUMIFS(СВЦЭМ!$D$39:$D$782,СВЦЭМ!$A$39:$A$782,$A104,СВЦЭМ!$B$39:$B$782,W$79)+'СЕТ СН'!$H$11+СВЦЭМ!$D$10+'СЕТ СН'!$H$5-'СЕТ СН'!$H$21</f>
        <v>5322.7550101300003</v>
      </c>
      <c r="X104" s="36">
        <f>SUMIFS(СВЦЭМ!$D$39:$D$782,СВЦЭМ!$A$39:$A$782,$A104,СВЦЭМ!$B$39:$B$782,X$79)+'СЕТ СН'!$H$11+СВЦЭМ!$D$10+'СЕТ СН'!$H$5-'СЕТ СН'!$H$21</f>
        <v>5360.6361797899999</v>
      </c>
      <c r="Y104" s="36">
        <f>SUMIFS(СВЦЭМ!$D$39:$D$782,СВЦЭМ!$A$39:$A$782,$A104,СВЦЭМ!$B$39:$B$782,Y$79)+'СЕТ СН'!$H$11+СВЦЭМ!$D$10+'СЕТ СН'!$H$5-'СЕТ СН'!$H$21</f>
        <v>5389.8271760999996</v>
      </c>
    </row>
    <row r="105" spans="1:26" ht="15.75" x14ac:dyDescent="0.2">
      <c r="A105" s="35">
        <f t="shared" si="2"/>
        <v>45348</v>
      </c>
      <c r="B105" s="36">
        <f>SUMIFS(СВЦЭМ!$D$39:$D$782,СВЦЭМ!$A$39:$A$782,$A105,СВЦЭМ!$B$39:$B$782,B$79)+'СЕТ СН'!$H$11+СВЦЭМ!$D$10+'СЕТ СН'!$H$5-'СЕТ СН'!$H$21</f>
        <v>5391.1833034900001</v>
      </c>
      <c r="C105" s="36">
        <f>SUMIFS(СВЦЭМ!$D$39:$D$782,СВЦЭМ!$A$39:$A$782,$A105,СВЦЭМ!$B$39:$B$782,C$79)+'СЕТ СН'!$H$11+СВЦЭМ!$D$10+'СЕТ СН'!$H$5-'СЕТ СН'!$H$21</f>
        <v>5424.0321696600004</v>
      </c>
      <c r="D105" s="36">
        <f>SUMIFS(СВЦЭМ!$D$39:$D$782,СВЦЭМ!$A$39:$A$782,$A105,СВЦЭМ!$B$39:$B$782,D$79)+'СЕТ СН'!$H$11+СВЦЭМ!$D$10+'СЕТ СН'!$H$5-'СЕТ СН'!$H$21</f>
        <v>5445.9122247800005</v>
      </c>
      <c r="E105" s="36">
        <f>SUMIFS(СВЦЭМ!$D$39:$D$782,СВЦЭМ!$A$39:$A$782,$A105,СВЦЭМ!$B$39:$B$782,E$79)+'СЕТ СН'!$H$11+СВЦЭМ!$D$10+'СЕТ СН'!$H$5-'СЕТ СН'!$H$21</f>
        <v>5432.5366713700005</v>
      </c>
      <c r="F105" s="36">
        <f>SUMIFS(СВЦЭМ!$D$39:$D$782,СВЦЭМ!$A$39:$A$782,$A105,СВЦЭМ!$B$39:$B$782,F$79)+'СЕТ СН'!$H$11+СВЦЭМ!$D$10+'СЕТ СН'!$H$5-'СЕТ СН'!$H$21</f>
        <v>5437.8543639100008</v>
      </c>
      <c r="G105" s="36">
        <f>SUMIFS(СВЦЭМ!$D$39:$D$782,СВЦЭМ!$A$39:$A$782,$A105,СВЦЭМ!$B$39:$B$782,G$79)+'СЕТ СН'!$H$11+СВЦЭМ!$D$10+'СЕТ СН'!$H$5-'СЕТ СН'!$H$21</f>
        <v>5492.7990583299998</v>
      </c>
      <c r="H105" s="36">
        <f>SUMIFS(СВЦЭМ!$D$39:$D$782,СВЦЭМ!$A$39:$A$782,$A105,СВЦЭМ!$B$39:$B$782,H$79)+'СЕТ СН'!$H$11+СВЦЭМ!$D$10+'СЕТ СН'!$H$5-'СЕТ СН'!$H$21</f>
        <v>5426.8165276600002</v>
      </c>
      <c r="I105" s="36">
        <f>SUMIFS(СВЦЭМ!$D$39:$D$782,СВЦЭМ!$A$39:$A$782,$A105,СВЦЭМ!$B$39:$B$782,I$79)+'СЕТ СН'!$H$11+СВЦЭМ!$D$10+'СЕТ СН'!$H$5-'СЕТ СН'!$H$21</f>
        <v>5369.6926042600007</v>
      </c>
      <c r="J105" s="36">
        <f>SUMIFS(СВЦЭМ!$D$39:$D$782,СВЦЭМ!$A$39:$A$782,$A105,СВЦЭМ!$B$39:$B$782,J$79)+'СЕТ СН'!$H$11+СВЦЭМ!$D$10+'СЕТ СН'!$H$5-'СЕТ СН'!$H$21</f>
        <v>5335.0466481100002</v>
      </c>
      <c r="K105" s="36">
        <f>SUMIFS(СВЦЭМ!$D$39:$D$782,СВЦЭМ!$A$39:$A$782,$A105,СВЦЭМ!$B$39:$B$782,K$79)+'СЕТ СН'!$H$11+СВЦЭМ!$D$10+'СЕТ СН'!$H$5-'СЕТ СН'!$H$21</f>
        <v>5345.5931294500006</v>
      </c>
      <c r="L105" s="36">
        <f>SUMIFS(СВЦЭМ!$D$39:$D$782,СВЦЭМ!$A$39:$A$782,$A105,СВЦЭМ!$B$39:$B$782,L$79)+'СЕТ СН'!$H$11+СВЦЭМ!$D$10+'СЕТ СН'!$H$5-'СЕТ СН'!$H$21</f>
        <v>5344.1420305299998</v>
      </c>
      <c r="M105" s="36">
        <f>SUMIFS(СВЦЭМ!$D$39:$D$782,СВЦЭМ!$A$39:$A$782,$A105,СВЦЭМ!$B$39:$B$782,M$79)+'СЕТ СН'!$H$11+СВЦЭМ!$D$10+'СЕТ СН'!$H$5-'СЕТ СН'!$H$21</f>
        <v>5352.1692049100002</v>
      </c>
      <c r="N105" s="36">
        <f>SUMIFS(СВЦЭМ!$D$39:$D$782,СВЦЭМ!$A$39:$A$782,$A105,СВЦЭМ!$B$39:$B$782,N$79)+'СЕТ СН'!$H$11+СВЦЭМ!$D$10+'СЕТ СН'!$H$5-'СЕТ СН'!$H$21</f>
        <v>5354.7170730100006</v>
      </c>
      <c r="O105" s="36">
        <f>SUMIFS(СВЦЭМ!$D$39:$D$782,СВЦЭМ!$A$39:$A$782,$A105,СВЦЭМ!$B$39:$B$782,O$79)+'СЕТ СН'!$H$11+СВЦЭМ!$D$10+'СЕТ СН'!$H$5-'СЕТ СН'!$H$21</f>
        <v>5371.4471422799998</v>
      </c>
      <c r="P105" s="36">
        <f>SUMIFS(СВЦЭМ!$D$39:$D$782,СВЦЭМ!$A$39:$A$782,$A105,СВЦЭМ!$B$39:$B$782,P$79)+'СЕТ СН'!$H$11+СВЦЭМ!$D$10+'СЕТ СН'!$H$5-'СЕТ СН'!$H$21</f>
        <v>5381.56936597</v>
      </c>
      <c r="Q105" s="36">
        <f>SUMIFS(СВЦЭМ!$D$39:$D$782,СВЦЭМ!$A$39:$A$782,$A105,СВЦЭМ!$B$39:$B$782,Q$79)+'СЕТ СН'!$H$11+СВЦЭМ!$D$10+'СЕТ СН'!$H$5-'СЕТ СН'!$H$21</f>
        <v>5413.1301832099998</v>
      </c>
      <c r="R105" s="36">
        <f>SUMIFS(СВЦЭМ!$D$39:$D$782,СВЦЭМ!$A$39:$A$782,$A105,СВЦЭМ!$B$39:$B$782,R$79)+'СЕТ СН'!$H$11+СВЦЭМ!$D$10+'СЕТ СН'!$H$5-'СЕТ СН'!$H$21</f>
        <v>5418.1505035999999</v>
      </c>
      <c r="S105" s="36">
        <f>SUMIFS(СВЦЭМ!$D$39:$D$782,СВЦЭМ!$A$39:$A$782,$A105,СВЦЭМ!$B$39:$B$782,S$79)+'СЕТ СН'!$H$11+СВЦЭМ!$D$10+'СЕТ СН'!$H$5-'СЕТ СН'!$H$21</f>
        <v>5413.4734370100005</v>
      </c>
      <c r="T105" s="36">
        <f>SUMIFS(СВЦЭМ!$D$39:$D$782,СВЦЭМ!$A$39:$A$782,$A105,СВЦЭМ!$B$39:$B$782,T$79)+'СЕТ СН'!$H$11+СВЦЭМ!$D$10+'СЕТ СН'!$H$5-'СЕТ СН'!$H$21</f>
        <v>5369.2730563300001</v>
      </c>
      <c r="U105" s="36">
        <f>SUMIFS(СВЦЭМ!$D$39:$D$782,СВЦЭМ!$A$39:$A$782,$A105,СВЦЭМ!$B$39:$B$782,U$79)+'СЕТ СН'!$H$11+СВЦЭМ!$D$10+'СЕТ СН'!$H$5-'СЕТ СН'!$H$21</f>
        <v>5340.3340668700002</v>
      </c>
      <c r="V105" s="36">
        <f>SUMIFS(СВЦЭМ!$D$39:$D$782,СВЦЭМ!$A$39:$A$782,$A105,СВЦЭМ!$B$39:$B$782,V$79)+'СЕТ СН'!$H$11+СВЦЭМ!$D$10+'СЕТ СН'!$H$5-'СЕТ СН'!$H$21</f>
        <v>5359.86870301</v>
      </c>
      <c r="W105" s="36">
        <f>SUMIFS(СВЦЭМ!$D$39:$D$782,СВЦЭМ!$A$39:$A$782,$A105,СВЦЭМ!$B$39:$B$782,W$79)+'СЕТ СН'!$H$11+СВЦЭМ!$D$10+'СЕТ СН'!$H$5-'СЕТ СН'!$H$21</f>
        <v>5374.9452161700001</v>
      </c>
      <c r="X105" s="36">
        <f>SUMIFS(СВЦЭМ!$D$39:$D$782,СВЦЭМ!$A$39:$A$782,$A105,СВЦЭМ!$B$39:$B$782,X$79)+'СЕТ СН'!$H$11+СВЦЭМ!$D$10+'СЕТ СН'!$H$5-'СЕТ СН'!$H$21</f>
        <v>5387.7526132500006</v>
      </c>
      <c r="Y105" s="36">
        <f>SUMIFS(СВЦЭМ!$D$39:$D$782,СВЦЭМ!$A$39:$A$782,$A105,СВЦЭМ!$B$39:$B$782,Y$79)+'СЕТ СН'!$H$11+СВЦЭМ!$D$10+'СЕТ СН'!$H$5-'СЕТ СН'!$H$21</f>
        <v>5411.4738577999997</v>
      </c>
    </row>
    <row r="106" spans="1:26" ht="15.75" x14ac:dyDescent="0.2">
      <c r="A106" s="35">
        <f t="shared" si="2"/>
        <v>45349</v>
      </c>
      <c r="B106" s="36">
        <f>SUMIFS(СВЦЭМ!$D$39:$D$782,СВЦЭМ!$A$39:$A$782,$A106,СВЦЭМ!$B$39:$B$782,B$79)+'СЕТ СН'!$H$11+СВЦЭМ!$D$10+'СЕТ СН'!$H$5-'СЕТ СН'!$H$21</f>
        <v>5552.2563775899998</v>
      </c>
      <c r="C106" s="36">
        <f>SUMIFS(СВЦЭМ!$D$39:$D$782,СВЦЭМ!$A$39:$A$782,$A106,СВЦЭМ!$B$39:$B$782,C$79)+'СЕТ СН'!$H$11+СВЦЭМ!$D$10+'СЕТ СН'!$H$5-'СЕТ СН'!$H$21</f>
        <v>5581.3343785300003</v>
      </c>
      <c r="D106" s="36">
        <f>SUMIFS(СВЦЭМ!$D$39:$D$782,СВЦЭМ!$A$39:$A$782,$A106,СВЦЭМ!$B$39:$B$782,D$79)+'СЕТ СН'!$H$11+СВЦЭМ!$D$10+'СЕТ СН'!$H$5-'СЕТ СН'!$H$21</f>
        <v>5595.0577164100005</v>
      </c>
      <c r="E106" s="36">
        <f>SUMIFS(СВЦЭМ!$D$39:$D$782,СВЦЭМ!$A$39:$A$782,$A106,СВЦЭМ!$B$39:$B$782,E$79)+'СЕТ СН'!$H$11+СВЦЭМ!$D$10+'СЕТ СН'!$H$5-'СЕТ СН'!$H$21</f>
        <v>5612.7343248800007</v>
      </c>
      <c r="F106" s="36">
        <f>SUMIFS(СВЦЭМ!$D$39:$D$782,СВЦЭМ!$A$39:$A$782,$A106,СВЦЭМ!$B$39:$B$782,F$79)+'СЕТ СН'!$H$11+СВЦЭМ!$D$10+'СЕТ СН'!$H$5-'СЕТ СН'!$H$21</f>
        <v>5607.5747959400005</v>
      </c>
      <c r="G106" s="36">
        <f>SUMIFS(СВЦЭМ!$D$39:$D$782,СВЦЭМ!$A$39:$A$782,$A106,СВЦЭМ!$B$39:$B$782,G$79)+'СЕТ СН'!$H$11+СВЦЭМ!$D$10+'СЕТ СН'!$H$5-'СЕТ СН'!$H$21</f>
        <v>5579.3968861800004</v>
      </c>
      <c r="H106" s="36">
        <f>SUMIFS(СВЦЭМ!$D$39:$D$782,СВЦЭМ!$A$39:$A$782,$A106,СВЦЭМ!$B$39:$B$782,H$79)+'СЕТ СН'!$H$11+СВЦЭМ!$D$10+'СЕТ СН'!$H$5-'СЕТ СН'!$H$21</f>
        <v>5530.9962085099996</v>
      </c>
      <c r="I106" s="36">
        <f>SUMIFS(СВЦЭМ!$D$39:$D$782,СВЦЭМ!$A$39:$A$782,$A106,СВЦЭМ!$B$39:$B$782,I$79)+'СЕТ СН'!$H$11+СВЦЭМ!$D$10+'СЕТ СН'!$H$5-'СЕТ СН'!$H$21</f>
        <v>5484.4240168699998</v>
      </c>
      <c r="J106" s="36">
        <f>SUMIFS(СВЦЭМ!$D$39:$D$782,СВЦЭМ!$A$39:$A$782,$A106,СВЦЭМ!$B$39:$B$782,J$79)+'СЕТ СН'!$H$11+СВЦЭМ!$D$10+'СЕТ СН'!$H$5-'СЕТ СН'!$H$21</f>
        <v>5444.7681721400004</v>
      </c>
      <c r="K106" s="36">
        <f>SUMIFS(СВЦЭМ!$D$39:$D$782,СВЦЭМ!$A$39:$A$782,$A106,СВЦЭМ!$B$39:$B$782,K$79)+'СЕТ СН'!$H$11+СВЦЭМ!$D$10+'СЕТ СН'!$H$5-'СЕТ СН'!$H$21</f>
        <v>5455.7400251300005</v>
      </c>
      <c r="L106" s="36">
        <f>SUMIFS(СВЦЭМ!$D$39:$D$782,СВЦЭМ!$A$39:$A$782,$A106,СВЦЭМ!$B$39:$B$782,L$79)+'СЕТ СН'!$H$11+СВЦЭМ!$D$10+'СЕТ СН'!$H$5-'СЕТ СН'!$H$21</f>
        <v>5441.3452299700002</v>
      </c>
      <c r="M106" s="36">
        <f>SUMIFS(СВЦЭМ!$D$39:$D$782,СВЦЭМ!$A$39:$A$782,$A106,СВЦЭМ!$B$39:$B$782,M$79)+'СЕТ СН'!$H$11+СВЦЭМ!$D$10+'СЕТ СН'!$H$5-'СЕТ СН'!$H$21</f>
        <v>5464.8634151000006</v>
      </c>
      <c r="N106" s="36">
        <f>SUMIFS(СВЦЭМ!$D$39:$D$782,СВЦЭМ!$A$39:$A$782,$A106,СВЦЭМ!$B$39:$B$782,N$79)+'СЕТ СН'!$H$11+СВЦЭМ!$D$10+'СЕТ СН'!$H$5-'СЕТ СН'!$H$21</f>
        <v>5455.64499677</v>
      </c>
      <c r="O106" s="36">
        <f>SUMIFS(СВЦЭМ!$D$39:$D$782,СВЦЭМ!$A$39:$A$782,$A106,СВЦЭМ!$B$39:$B$782,O$79)+'СЕТ СН'!$H$11+СВЦЭМ!$D$10+'СЕТ СН'!$H$5-'СЕТ СН'!$H$21</f>
        <v>5471.9582705900002</v>
      </c>
      <c r="P106" s="36">
        <f>SUMIFS(СВЦЭМ!$D$39:$D$782,СВЦЭМ!$A$39:$A$782,$A106,СВЦЭМ!$B$39:$B$782,P$79)+'СЕТ СН'!$H$11+СВЦЭМ!$D$10+'СЕТ СН'!$H$5-'СЕТ СН'!$H$21</f>
        <v>5486.0027059700005</v>
      </c>
      <c r="Q106" s="36">
        <f>SUMIFS(СВЦЭМ!$D$39:$D$782,СВЦЭМ!$A$39:$A$782,$A106,СВЦЭМ!$B$39:$B$782,Q$79)+'СЕТ СН'!$H$11+СВЦЭМ!$D$10+'СЕТ СН'!$H$5-'СЕТ СН'!$H$21</f>
        <v>5507.7766363400006</v>
      </c>
      <c r="R106" s="36">
        <f>SUMIFS(СВЦЭМ!$D$39:$D$782,СВЦЭМ!$A$39:$A$782,$A106,СВЦЭМ!$B$39:$B$782,R$79)+'СЕТ СН'!$H$11+СВЦЭМ!$D$10+'СЕТ СН'!$H$5-'СЕТ СН'!$H$21</f>
        <v>5507.1228856500002</v>
      </c>
      <c r="S106" s="36">
        <f>SUMIFS(СВЦЭМ!$D$39:$D$782,СВЦЭМ!$A$39:$A$782,$A106,СВЦЭМ!$B$39:$B$782,S$79)+'СЕТ СН'!$H$11+СВЦЭМ!$D$10+'СЕТ СН'!$H$5-'СЕТ СН'!$H$21</f>
        <v>5495.5359065400007</v>
      </c>
      <c r="T106" s="36">
        <f>SUMIFS(СВЦЭМ!$D$39:$D$782,СВЦЭМ!$A$39:$A$782,$A106,СВЦЭМ!$B$39:$B$782,T$79)+'СЕТ СН'!$H$11+СВЦЭМ!$D$10+'СЕТ СН'!$H$5-'СЕТ СН'!$H$21</f>
        <v>5458.3782557499999</v>
      </c>
      <c r="U106" s="36">
        <f>SUMIFS(СВЦЭМ!$D$39:$D$782,СВЦЭМ!$A$39:$A$782,$A106,СВЦЭМ!$B$39:$B$782,U$79)+'СЕТ СН'!$H$11+СВЦЭМ!$D$10+'СЕТ СН'!$H$5-'СЕТ СН'!$H$21</f>
        <v>5444.1345319299999</v>
      </c>
      <c r="V106" s="36">
        <f>SUMIFS(СВЦЭМ!$D$39:$D$782,СВЦЭМ!$A$39:$A$782,$A106,СВЦЭМ!$B$39:$B$782,V$79)+'СЕТ СН'!$H$11+СВЦЭМ!$D$10+'СЕТ СН'!$H$5-'СЕТ СН'!$H$21</f>
        <v>5460.3683881200004</v>
      </c>
      <c r="W106" s="36">
        <f>SUMIFS(СВЦЭМ!$D$39:$D$782,СВЦЭМ!$A$39:$A$782,$A106,СВЦЭМ!$B$39:$B$782,W$79)+'СЕТ СН'!$H$11+СВЦЭМ!$D$10+'СЕТ СН'!$H$5-'СЕТ СН'!$H$21</f>
        <v>5472.0268332800006</v>
      </c>
      <c r="X106" s="36">
        <f>SUMIFS(СВЦЭМ!$D$39:$D$782,СВЦЭМ!$A$39:$A$782,$A106,СВЦЭМ!$B$39:$B$782,X$79)+'СЕТ СН'!$H$11+СВЦЭМ!$D$10+'СЕТ СН'!$H$5-'СЕТ СН'!$H$21</f>
        <v>5499.6773455900002</v>
      </c>
      <c r="Y106" s="36">
        <f>SUMIFS(СВЦЭМ!$D$39:$D$782,СВЦЭМ!$A$39:$A$782,$A106,СВЦЭМ!$B$39:$B$782,Y$79)+'СЕТ СН'!$H$11+СВЦЭМ!$D$10+'СЕТ СН'!$H$5-'СЕТ СН'!$H$21</f>
        <v>5503.9615094199999</v>
      </c>
    </row>
    <row r="107" spans="1:26" ht="15.75" x14ac:dyDescent="0.2">
      <c r="A107" s="35">
        <f t="shared" si="2"/>
        <v>45350</v>
      </c>
      <c r="B107" s="36">
        <f>SUMIFS(СВЦЭМ!$D$39:$D$782,СВЦЭМ!$A$39:$A$782,$A107,СВЦЭМ!$B$39:$B$782,B$79)+'СЕТ СН'!$H$11+СВЦЭМ!$D$10+'СЕТ СН'!$H$5-'СЕТ СН'!$H$21</f>
        <v>5579.3244364900002</v>
      </c>
      <c r="C107" s="36">
        <f>SUMIFS(СВЦЭМ!$D$39:$D$782,СВЦЭМ!$A$39:$A$782,$A107,СВЦЭМ!$B$39:$B$782,C$79)+'СЕТ СН'!$H$11+СВЦЭМ!$D$10+'СЕТ СН'!$H$5-'СЕТ СН'!$H$21</f>
        <v>5616.16214657</v>
      </c>
      <c r="D107" s="36">
        <f>SUMIFS(СВЦЭМ!$D$39:$D$782,СВЦЭМ!$A$39:$A$782,$A107,СВЦЭМ!$B$39:$B$782,D$79)+'СЕТ СН'!$H$11+СВЦЭМ!$D$10+'СЕТ СН'!$H$5-'СЕТ СН'!$H$21</f>
        <v>5645.0240494299996</v>
      </c>
      <c r="E107" s="36">
        <f>SUMIFS(СВЦЭМ!$D$39:$D$782,СВЦЭМ!$A$39:$A$782,$A107,СВЦЭМ!$B$39:$B$782,E$79)+'СЕТ СН'!$H$11+СВЦЭМ!$D$10+'СЕТ СН'!$H$5-'СЕТ СН'!$H$21</f>
        <v>5667.0317884100004</v>
      </c>
      <c r="F107" s="36">
        <f>SUMIFS(СВЦЭМ!$D$39:$D$782,СВЦЭМ!$A$39:$A$782,$A107,СВЦЭМ!$B$39:$B$782,F$79)+'СЕТ СН'!$H$11+СВЦЭМ!$D$10+'СЕТ СН'!$H$5-'СЕТ СН'!$H$21</f>
        <v>5660.67868722</v>
      </c>
      <c r="G107" s="36">
        <f>SUMIFS(СВЦЭМ!$D$39:$D$782,СВЦЭМ!$A$39:$A$782,$A107,СВЦЭМ!$B$39:$B$782,G$79)+'СЕТ СН'!$H$11+СВЦЭМ!$D$10+'СЕТ СН'!$H$5-'СЕТ СН'!$H$21</f>
        <v>5640.7892686899995</v>
      </c>
      <c r="H107" s="36">
        <f>SUMIFS(СВЦЭМ!$D$39:$D$782,СВЦЭМ!$A$39:$A$782,$A107,СВЦЭМ!$B$39:$B$782,H$79)+'СЕТ СН'!$H$11+СВЦЭМ!$D$10+'СЕТ СН'!$H$5-'СЕТ СН'!$H$21</f>
        <v>5581.2921416400004</v>
      </c>
      <c r="I107" s="36">
        <f>SUMIFS(СВЦЭМ!$D$39:$D$782,СВЦЭМ!$A$39:$A$782,$A107,СВЦЭМ!$B$39:$B$782,I$79)+'СЕТ СН'!$H$11+СВЦЭМ!$D$10+'СЕТ СН'!$H$5-'СЕТ СН'!$H$21</f>
        <v>5520.2787948000005</v>
      </c>
      <c r="J107" s="36">
        <f>SUMIFS(СВЦЭМ!$D$39:$D$782,СВЦЭМ!$A$39:$A$782,$A107,СВЦЭМ!$B$39:$B$782,J$79)+'СЕТ СН'!$H$11+СВЦЭМ!$D$10+'СЕТ СН'!$H$5-'СЕТ СН'!$H$21</f>
        <v>5484.9418868100001</v>
      </c>
      <c r="K107" s="36">
        <f>SUMIFS(СВЦЭМ!$D$39:$D$782,СВЦЭМ!$A$39:$A$782,$A107,СВЦЭМ!$B$39:$B$782,K$79)+'СЕТ СН'!$H$11+СВЦЭМ!$D$10+'СЕТ СН'!$H$5-'СЕТ СН'!$H$21</f>
        <v>5492.4579170300003</v>
      </c>
      <c r="L107" s="36">
        <f>SUMIFS(СВЦЭМ!$D$39:$D$782,СВЦЭМ!$A$39:$A$782,$A107,СВЦЭМ!$B$39:$B$782,L$79)+'СЕТ СН'!$H$11+СВЦЭМ!$D$10+'СЕТ СН'!$H$5-'СЕТ СН'!$H$21</f>
        <v>5468.5819979999997</v>
      </c>
      <c r="M107" s="36">
        <f>SUMIFS(СВЦЭМ!$D$39:$D$782,СВЦЭМ!$A$39:$A$782,$A107,СВЦЭМ!$B$39:$B$782,M$79)+'СЕТ СН'!$H$11+СВЦЭМ!$D$10+'СЕТ СН'!$H$5-'СЕТ СН'!$H$21</f>
        <v>5479.84382981</v>
      </c>
      <c r="N107" s="36">
        <f>SUMIFS(СВЦЭМ!$D$39:$D$782,СВЦЭМ!$A$39:$A$782,$A107,СВЦЭМ!$B$39:$B$782,N$79)+'СЕТ СН'!$H$11+СВЦЭМ!$D$10+'СЕТ СН'!$H$5-'СЕТ СН'!$H$21</f>
        <v>5499.3206152600005</v>
      </c>
      <c r="O107" s="36">
        <f>SUMIFS(СВЦЭМ!$D$39:$D$782,СВЦЭМ!$A$39:$A$782,$A107,СВЦЭМ!$B$39:$B$782,O$79)+'СЕТ СН'!$H$11+СВЦЭМ!$D$10+'СЕТ СН'!$H$5-'СЕТ СН'!$H$21</f>
        <v>5517.5379730900004</v>
      </c>
      <c r="P107" s="36">
        <f>SUMIFS(СВЦЭМ!$D$39:$D$782,СВЦЭМ!$A$39:$A$782,$A107,СВЦЭМ!$B$39:$B$782,P$79)+'СЕТ СН'!$H$11+СВЦЭМ!$D$10+'СЕТ СН'!$H$5-'СЕТ СН'!$H$21</f>
        <v>5531.4592949600001</v>
      </c>
      <c r="Q107" s="36">
        <f>SUMIFS(СВЦЭМ!$D$39:$D$782,СВЦЭМ!$A$39:$A$782,$A107,СВЦЭМ!$B$39:$B$782,Q$79)+'СЕТ СН'!$H$11+СВЦЭМ!$D$10+'СЕТ СН'!$H$5-'СЕТ СН'!$H$21</f>
        <v>5559.3684723599999</v>
      </c>
      <c r="R107" s="36">
        <f>SUMIFS(СВЦЭМ!$D$39:$D$782,СВЦЭМ!$A$39:$A$782,$A107,СВЦЭМ!$B$39:$B$782,R$79)+'СЕТ СН'!$H$11+СВЦЭМ!$D$10+'СЕТ СН'!$H$5-'СЕТ СН'!$H$21</f>
        <v>5556.08891933</v>
      </c>
      <c r="S107" s="36">
        <f>SUMIFS(СВЦЭМ!$D$39:$D$782,СВЦЭМ!$A$39:$A$782,$A107,СВЦЭМ!$B$39:$B$782,S$79)+'СЕТ СН'!$H$11+СВЦЭМ!$D$10+'СЕТ СН'!$H$5-'СЕТ СН'!$H$21</f>
        <v>5544.6544680500001</v>
      </c>
      <c r="T107" s="36">
        <f>SUMIFS(СВЦЭМ!$D$39:$D$782,СВЦЭМ!$A$39:$A$782,$A107,СВЦЭМ!$B$39:$B$782,T$79)+'СЕТ СН'!$H$11+СВЦЭМ!$D$10+'СЕТ СН'!$H$5-'СЕТ СН'!$H$21</f>
        <v>5509.0501394500006</v>
      </c>
      <c r="U107" s="36">
        <f>SUMIFS(СВЦЭМ!$D$39:$D$782,СВЦЭМ!$A$39:$A$782,$A107,СВЦЭМ!$B$39:$B$782,U$79)+'СЕТ СН'!$H$11+СВЦЭМ!$D$10+'СЕТ СН'!$H$5-'СЕТ СН'!$H$21</f>
        <v>5469.6235389900003</v>
      </c>
      <c r="V107" s="36">
        <f>SUMIFS(СВЦЭМ!$D$39:$D$782,СВЦЭМ!$A$39:$A$782,$A107,СВЦЭМ!$B$39:$B$782,V$79)+'СЕТ СН'!$H$11+СВЦЭМ!$D$10+'СЕТ СН'!$H$5-'СЕТ СН'!$H$21</f>
        <v>5487.3948184199999</v>
      </c>
      <c r="W107" s="36">
        <f>SUMIFS(СВЦЭМ!$D$39:$D$782,СВЦЭМ!$A$39:$A$782,$A107,СВЦЭМ!$B$39:$B$782,W$79)+'СЕТ СН'!$H$11+СВЦЭМ!$D$10+'СЕТ СН'!$H$5-'СЕТ СН'!$H$21</f>
        <v>5490.0423896499997</v>
      </c>
      <c r="X107" s="36">
        <f>SUMIFS(СВЦЭМ!$D$39:$D$782,СВЦЭМ!$A$39:$A$782,$A107,СВЦЭМ!$B$39:$B$782,X$79)+'СЕТ СН'!$H$11+СВЦЭМ!$D$10+'СЕТ СН'!$H$5-'СЕТ СН'!$H$21</f>
        <v>5521.9408318900005</v>
      </c>
      <c r="Y107" s="36">
        <f>SUMIFS(СВЦЭМ!$D$39:$D$782,СВЦЭМ!$A$39:$A$782,$A107,СВЦЭМ!$B$39:$B$782,Y$79)+'СЕТ СН'!$H$11+СВЦЭМ!$D$10+'СЕТ СН'!$H$5-'СЕТ СН'!$H$21</f>
        <v>5523.5776452800001</v>
      </c>
    </row>
    <row r="108" spans="1:26" ht="15.75" x14ac:dyDescent="0.2">
      <c r="A108" s="35">
        <f t="shared" si="2"/>
        <v>45351</v>
      </c>
      <c r="B108" s="36">
        <f>SUMIFS(СВЦЭМ!$D$39:$D$782,СВЦЭМ!$A$39:$A$782,$A108,СВЦЭМ!$B$39:$B$782,B$79)+'СЕТ СН'!$H$11+СВЦЭМ!$D$10+'СЕТ СН'!$H$5-'СЕТ СН'!$H$21</f>
        <v>5570.7755686700002</v>
      </c>
      <c r="C108" s="36">
        <f>SUMIFS(СВЦЭМ!$D$39:$D$782,СВЦЭМ!$A$39:$A$782,$A108,СВЦЭМ!$B$39:$B$782,C$79)+'СЕТ СН'!$H$11+СВЦЭМ!$D$10+'СЕТ СН'!$H$5-'СЕТ СН'!$H$21</f>
        <v>5601.4392288300005</v>
      </c>
      <c r="D108" s="36">
        <f>SUMIFS(СВЦЭМ!$D$39:$D$782,СВЦЭМ!$A$39:$A$782,$A108,СВЦЭМ!$B$39:$B$782,D$79)+'СЕТ СН'!$H$11+СВЦЭМ!$D$10+'СЕТ СН'!$H$5-'СЕТ СН'!$H$21</f>
        <v>5642.2216974700004</v>
      </c>
      <c r="E108" s="36">
        <f>SUMIFS(СВЦЭМ!$D$39:$D$782,СВЦЭМ!$A$39:$A$782,$A108,СВЦЭМ!$B$39:$B$782,E$79)+'СЕТ СН'!$H$11+СВЦЭМ!$D$10+'СЕТ СН'!$H$5-'СЕТ СН'!$H$21</f>
        <v>5664.3597358100005</v>
      </c>
      <c r="F108" s="36">
        <f>SUMIFS(СВЦЭМ!$D$39:$D$782,СВЦЭМ!$A$39:$A$782,$A108,СВЦЭМ!$B$39:$B$782,F$79)+'СЕТ СН'!$H$11+СВЦЭМ!$D$10+'СЕТ СН'!$H$5-'СЕТ СН'!$H$21</f>
        <v>5662.8070343199997</v>
      </c>
      <c r="G108" s="36">
        <f>SUMIFS(СВЦЭМ!$D$39:$D$782,СВЦЭМ!$A$39:$A$782,$A108,СВЦЭМ!$B$39:$B$782,G$79)+'СЕТ СН'!$H$11+СВЦЭМ!$D$10+'СЕТ СН'!$H$5-'СЕТ СН'!$H$21</f>
        <v>5640.4479785799995</v>
      </c>
      <c r="H108" s="36">
        <f>SUMIFS(СВЦЭМ!$D$39:$D$782,СВЦЭМ!$A$39:$A$782,$A108,СВЦЭМ!$B$39:$B$782,H$79)+'СЕТ СН'!$H$11+СВЦЭМ!$D$10+'СЕТ СН'!$H$5-'СЕТ СН'!$H$21</f>
        <v>5590.9571033700004</v>
      </c>
      <c r="I108" s="36">
        <f>SUMIFS(СВЦЭМ!$D$39:$D$782,СВЦЭМ!$A$39:$A$782,$A108,СВЦЭМ!$B$39:$B$782,I$79)+'СЕТ СН'!$H$11+СВЦЭМ!$D$10+'СЕТ СН'!$H$5-'СЕТ СН'!$H$21</f>
        <v>5536.6615295199999</v>
      </c>
      <c r="J108" s="36">
        <f>SUMIFS(СВЦЭМ!$D$39:$D$782,СВЦЭМ!$A$39:$A$782,$A108,СВЦЭМ!$B$39:$B$782,J$79)+'СЕТ СН'!$H$11+СВЦЭМ!$D$10+'СЕТ СН'!$H$5-'СЕТ СН'!$H$21</f>
        <v>5515.9140723500004</v>
      </c>
      <c r="K108" s="36">
        <f>SUMIFS(СВЦЭМ!$D$39:$D$782,СВЦЭМ!$A$39:$A$782,$A108,СВЦЭМ!$B$39:$B$782,K$79)+'СЕТ СН'!$H$11+СВЦЭМ!$D$10+'СЕТ СН'!$H$5-'СЕТ СН'!$H$21</f>
        <v>5501.7526049400003</v>
      </c>
      <c r="L108" s="36">
        <f>SUMIFS(СВЦЭМ!$D$39:$D$782,СВЦЭМ!$A$39:$A$782,$A108,СВЦЭМ!$B$39:$B$782,L$79)+'СЕТ СН'!$H$11+СВЦЭМ!$D$10+'СЕТ СН'!$H$5-'СЕТ СН'!$H$21</f>
        <v>5503.5436349400006</v>
      </c>
      <c r="M108" s="36">
        <f>SUMIFS(СВЦЭМ!$D$39:$D$782,СВЦЭМ!$A$39:$A$782,$A108,СВЦЭМ!$B$39:$B$782,M$79)+'СЕТ СН'!$H$11+СВЦЭМ!$D$10+'СЕТ СН'!$H$5-'СЕТ СН'!$H$21</f>
        <v>5525.6335196700002</v>
      </c>
      <c r="N108" s="36">
        <f>SUMIFS(СВЦЭМ!$D$39:$D$782,СВЦЭМ!$A$39:$A$782,$A108,СВЦЭМ!$B$39:$B$782,N$79)+'СЕТ СН'!$H$11+СВЦЭМ!$D$10+'СЕТ СН'!$H$5-'СЕТ СН'!$H$21</f>
        <v>5542.6191958700001</v>
      </c>
      <c r="O108" s="36">
        <f>SUMIFS(СВЦЭМ!$D$39:$D$782,СВЦЭМ!$A$39:$A$782,$A108,СВЦЭМ!$B$39:$B$782,O$79)+'СЕТ СН'!$H$11+СВЦЭМ!$D$10+'СЕТ СН'!$H$5-'СЕТ СН'!$H$21</f>
        <v>5578.48832846</v>
      </c>
      <c r="P108" s="36">
        <f>SUMIFS(СВЦЭМ!$D$39:$D$782,СВЦЭМ!$A$39:$A$782,$A108,СВЦЭМ!$B$39:$B$782,P$79)+'СЕТ СН'!$H$11+СВЦЭМ!$D$10+'СЕТ СН'!$H$5-'СЕТ СН'!$H$21</f>
        <v>5611.6871867700002</v>
      </c>
      <c r="Q108" s="36">
        <f>SUMIFS(СВЦЭМ!$D$39:$D$782,СВЦЭМ!$A$39:$A$782,$A108,СВЦЭМ!$B$39:$B$782,Q$79)+'СЕТ СН'!$H$11+СВЦЭМ!$D$10+'СЕТ СН'!$H$5-'СЕТ СН'!$H$21</f>
        <v>5626.52048801</v>
      </c>
      <c r="R108" s="36">
        <f>SUMIFS(СВЦЭМ!$D$39:$D$782,СВЦЭМ!$A$39:$A$782,$A108,СВЦЭМ!$B$39:$B$782,R$79)+'СЕТ СН'!$H$11+СВЦЭМ!$D$10+'СЕТ СН'!$H$5-'СЕТ СН'!$H$21</f>
        <v>5646.9088247099999</v>
      </c>
      <c r="S108" s="36">
        <f>SUMIFS(СВЦЭМ!$D$39:$D$782,СВЦЭМ!$A$39:$A$782,$A108,СВЦЭМ!$B$39:$B$782,S$79)+'СЕТ СН'!$H$11+СВЦЭМ!$D$10+'СЕТ СН'!$H$5-'СЕТ СН'!$H$21</f>
        <v>5609.79340933</v>
      </c>
      <c r="T108" s="36">
        <f>SUMIFS(СВЦЭМ!$D$39:$D$782,СВЦЭМ!$A$39:$A$782,$A108,СВЦЭМ!$B$39:$B$782,T$79)+'СЕТ СН'!$H$11+СВЦЭМ!$D$10+'СЕТ СН'!$H$5-'СЕТ СН'!$H$21</f>
        <v>5560.4430480199999</v>
      </c>
      <c r="U108" s="36">
        <f>SUMIFS(СВЦЭМ!$D$39:$D$782,СВЦЭМ!$A$39:$A$782,$A108,СВЦЭМ!$B$39:$B$782,U$79)+'СЕТ СН'!$H$11+СВЦЭМ!$D$10+'СЕТ СН'!$H$5-'СЕТ СН'!$H$21</f>
        <v>5509.3385009499998</v>
      </c>
      <c r="V108" s="36">
        <f>SUMIFS(СВЦЭМ!$D$39:$D$782,СВЦЭМ!$A$39:$A$782,$A108,СВЦЭМ!$B$39:$B$782,V$79)+'СЕТ СН'!$H$11+СВЦЭМ!$D$10+'СЕТ СН'!$H$5-'СЕТ СН'!$H$21</f>
        <v>5503.5018908900001</v>
      </c>
      <c r="W108" s="36">
        <f>SUMIFS(СВЦЭМ!$D$39:$D$782,СВЦЭМ!$A$39:$A$782,$A108,СВЦЭМ!$B$39:$B$782,W$79)+'СЕТ СН'!$H$11+СВЦЭМ!$D$10+'СЕТ СН'!$H$5-'СЕТ СН'!$H$21</f>
        <v>5521.7076578800006</v>
      </c>
      <c r="X108" s="36">
        <f>SUMIFS(СВЦЭМ!$D$39:$D$782,СВЦЭМ!$A$39:$A$782,$A108,СВЦЭМ!$B$39:$B$782,X$79)+'СЕТ СН'!$H$11+СВЦЭМ!$D$10+'СЕТ СН'!$H$5-'СЕТ СН'!$H$21</f>
        <v>5556.8273473700001</v>
      </c>
      <c r="Y108" s="36">
        <f>SUMIFS(СВЦЭМ!$D$39:$D$782,СВЦЭМ!$A$39:$A$782,$A108,СВЦЭМ!$B$39:$B$782,Y$79)+'СЕТ СН'!$H$11+СВЦЭМ!$D$10+'СЕТ СН'!$H$5-'СЕТ СН'!$H$21</f>
        <v>5545.2984238700001</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33" t="s">
        <v>7</v>
      </c>
      <c r="B111" s="127" t="s">
        <v>76</v>
      </c>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9"/>
    </row>
    <row r="112" spans="1:26" ht="12.75" customHeight="1" x14ac:dyDescent="0.2">
      <c r="A112" s="134"/>
      <c r="B112" s="130"/>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2"/>
    </row>
    <row r="113" spans="1:27" ht="12.75" customHeight="1" x14ac:dyDescent="0.2">
      <c r="A113" s="135"/>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01.02.2024</v>
      </c>
      <c r="B114" s="36">
        <f>SUMIFS(СВЦЭМ!$D$39:$D$782,СВЦЭМ!$A$39:$A$782,$A114,СВЦЭМ!$B$39:$B$782,B$113)+'СЕТ СН'!$I$11+СВЦЭМ!$D$10+'СЕТ СН'!$I$5-'СЕТ СН'!$I$21</f>
        <v>5659.7302650800002</v>
      </c>
      <c r="C114" s="36">
        <f>SUMIFS(СВЦЭМ!$D$39:$D$782,СВЦЭМ!$A$39:$A$782,$A114,СВЦЭМ!$B$39:$B$782,C$113)+'СЕТ СН'!$I$11+СВЦЭМ!$D$10+'СЕТ СН'!$I$5-'СЕТ СН'!$I$21</f>
        <v>5692.3170535099998</v>
      </c>
      <c r="D114" s="36">
        <f>SUMIFS(СВЦЭМ!$D$39:$D$782,СВЦЭМ!$A$39:$A$782,$A114,СВЦЭМ!$B$39:$B$782,D$113)+'СЕТ СН'!$I$11+СВЦЭМ!$D$10+'СЕТ СН'!$I$5-'СЕТ СН'!$I$21</f>
        <v>5702.2378878199997</v>
      </c>
      <c r="E114" s="36">
        <f>SUMIFS(СВЦЭМ!$D$39:$D$782,СВЦЭМ!$A$39:$A$782,$A114,СВЦЭМ!$B$39:$B$782,E$113)+'СЕТ СН'!$I$11+СВЦЭМ!$D$10+'СЕТ СН'!$I$5-'СЕТ СН'!$I$21</f>
        <v>5713.762745</v>
      </c>
      <c r="F114" s="36">
        <f>SUMIFS(СВЦЭМ!$D$39:$D$782,СВЦЭМ!$A$39:$A$782,$A114,СВЦЭМ!$B$39:$B$782,F$113)+'СЕТ СН'!$I$11+СВЦЭМ!$D$10+'СЕТ СН'!$I$5-'СЕТ СН'!$I$21</f>
        <v>5704.21370527</v>
      </c>
      <c r="G114" s="36">
        <f>SUMIFS(СВЦЭМ!$D$39:$D$782,СВЦЭМ!$A$39:$A$782,$A114,СВЦЭМ!$B$39:$B$782,G$113)+'СЕТ СН'!$I$11+СВЦЭМ!$D$10+'СЕТ СН'!$I$5-'СЕТ СН'!$I$21</f>
        <v>5680.78970372</v>
      </c>
      <c r="H114" s="36">
        <f>SUMIFS(СВЦЭМ!$D$39:$D$782,СВЦЭМ!$A$39:$A$782,$A114,СВЦЭМ!$B$39:$B$782,H$113)+'СЕТ СН'!$I$11+СВЦЭМ!$D$10+'СЕТ СН'!$I$5-'СЕТ СН'!$I$21</f>
        <v>5614.0772325300004</v>
      </c>
      <c r="I114" s="36">
        <f>SUMIFS(СВЦЭМ!$D$39:$D$782,СВЦЭМ!$A$39:$A$782,$A114,СВЦЭМ!$B$39:$B$782,I$113)+'СЕТ СН'!$I$11+СВЦЭМ!$D$10+'СЕТ СН'!$I$5-'СЕТ СН'!$I$21</f>
        <v>5587.5731923700005</v>
      </c>
      <c r="J114" s="36">
        <f>SUMIFS(СВЦЭМ!$D$39:$D$782,СВЦЭМ!$A$39:$A$782,$A114,СВЦЭМ!$B$39:$B$782,J$113)+'СЕТ СН'!$I$11+СВЦЭМ!$D$10+'СЕТ СН'!$I$5-'СЕТ СН'!$I$21</f>
        <v>5506.0831463699997</v>
      </c>
      <c r="K114" s="36">
        <f>SUMIFS(СВЦЭМ!$D$39:$D$782,СВЦЭМ!$A$39:$A$782,$A114,СВЦЭМ!$B$39:$B$782,K$113)+'СЕТ СН'!$I$11+СВЦЭМ!$D$10+'СЕТ СН'!$I$5-'СЕТ СН'!$I$21</f>
        <v>5469.45716558</v>
      </c>
      <c r="L114" s="36">
        <f>SUMIFS(СВЦЭМ!$D$39:$D$782,СВЦЭМ!$A$39:$A$782,$A114,СВЦЭМ!$B$39:$B$782,L$113)+'СЕТ СН'!$I$11+СВЦЭМ!$D$10+'СЕТ СН'!$I$5-'СЕТ СН'!$I$21</f>
        <v>5476.2085555100002</v>
      </c>
      <c r="M114" s="36">
        <f>SUMIFS(СВЦЭМ!$D$39:$D$782,СВЦЭМ!$A$39:$A$782,$A114,СВЦЭМ!$B$39:$B$782,M$113)+'СЕТ СН'!$I$11+СВЦЭМ!$D$10+'СЕТ СН'!$I$5-'СЕТ СН'!$I$21</f>
        <v>5498.5411466599999</v>
      </c>
      <c r="N114" s="36">
        <f>SUMIFS(СВЦЭМ!$D$39:$D$782,СВЦЭМ!$A$39:$A$782,$A114,СВЦЭМ!$B$39:$B$782,N$113)+'СЕТ СН'!$I$11+СВЦЭМ!$D$10+'СЕТ СН'!$I$5-'СЕТ СН'!$I$21</f>
        <v>5517.4661518100002</v>
      </c>
      <c r="O114" s="36">
        <f>SUMIFS(СВЦЭМ!$D$39:$D$782,СВЦЭМ!$A$39:$A$782,$A114,СВЦЭМ!$B$39:$B$782,O$113)+'СЕТ СН'!$I$11+СВЦЭМ!$D$10+'СЕТ СН'!$I$5-'СЕТ СН'!$I$21</f>
        <v>5533.5099053900003</v>
      </c>
      <c r="P114" s="36">
        <f>SUMIFS(СВЦЭМ!$D$39:$D$782,СВЦЭМ!$A$39:$A$782,$A114,СВЦЭМ!$B$39:$B$782,P$113)+'СЕТ СН'!$I$11+СВЦЭМ!$D$10+'СЕТ СН'!$I$5-'СЕТ СН'!$I$21</f>
        <v>5552.0403136700006</v>
      </c>
      <c r="Q114" s="36">
        <f>SUMIFS(СВЦЭМ!$D$39:$D$782,СВЦЭМ!$A$39:$A$782,$A114,СВЦЭМ!$B$39:$B$782,Q$113)+'СЕТ СН'!$I$11+СВЦЭМ!$D$10+'СЕТ СН'!$I$5-'СЕТ СН'!$I$21</f>
        <v>5568.9835848399998</v>
      </c>
      <c r="R114" s="36">
        <f>SUMIFS(СВЦЭМ!$D$39:$D$782,СВЦЭМ!$A$39:$A$782,$A114,СВЦЭМ!$B$39:$B$782,R$113)+'СЕТ СН'!$I$11+СВЦЭМ!$D$10+'СЕТ СН'!$I$5-'СЕТ СН'!$I$21</f>
        <v>5566.7319549000003</v>
      </c>
      <c r="S114" s="36">
        <f>SUMIFS(СВЦЭМ!$D$39:$D$782,СВЦЭМ!$A$39:$A$782,$A114,СВЦЭМ!$B$39:$B$782,S$113)+'СЕТ СН'!$I$11+СВЦЭМ!$D$10+'СЕТ СН'!$I$5-'СЕТ СН'!$I$21</f>
        <v>5540.9939322600003</v>
      </c>
      <c r="T114" s="36">
        <f>SUMIFS(СВЦЭМ!$D$39:$D$782,СВЦЭМ!$A$39:$A$782,$A114,СВЦЭМ!$B$39:$B$782,T$113)+'СЕТ СН'!$I$11+СВЦЭМ!$D$10+'СЕТ СН'!$I$5-'СЕТ СН'!$I$21</f>
        <v>5501.6577548900004</v>
      </c>
      <c r="U114" s="36">
        <f>SUMIFS(СВЦЭМ!$D$39:$D$782,СВЦЭМ!$A$39:$A$782,$A114,СВЦЭМ!$B$39:$B$782,U$113)+'СЕТ СН'!$I$11+СВЦЭМ!$D$10+'СЕТ СН'!$I$5-'СЕТ СН'!$I$21</f>
        <v>5503.4836204399999</v>
      </c>
      <c r="V114" s="36">
        <f>SUMIFS(СВЦЭМ!$D$39:$D$782,СВЦЭМ!$A$39:$A$782,$A114,СВЦЭМ!$B$39:$B$782,V$113)+'СЕТ СН'!$I$11+СВЦЭМ!$D$10+'СЕТ СН'!$I$5-'СЕТ СН'!$I$21</f>
        <v>5520.1486197200002</v>
      </c>
      <c r="W114" s="36">
        <f>SUMIFS(СВЦЭМ!$D$39:$D$782,СВЦЭМ!$A$39:$A$782,$A114,СВЦЭМ!$B$39:$B$782,W$113)+'СЕТ СН'!$I$11+СВЦЭМ!$D$10+'СЕТ СН'!$I$5-'СЕТ СН'!$I$21</f>
        <v>5536.8269699400007</v>
      </c>
      <c r="X114" s="36">
        <f>SUMIFS(СВЦЭМ!$D$39:$D$782,СВЦЭМ!$A$39:$A$782,$A114,СВЦЭМ!$B$39:$B$782,X$113)+'СЕТ СН'!$I$11+СВЦЭМ!$D$10+'СЕТ СН'!$I$5-'СЕТ СН'!$I$21</f>
        <v>5570.5790183700001</v>
      </c>
      <c r="Y114" s="36">
        <f>SUMIFS(СВЦЭМ!$D$39:$D$782,СВЦЭМ!$A$39:$A$782,$A114,СВЦЭМ!$B$39:$B$782,Y$113)+'СЕТ СН'!$I$11+СВЦЭМ!$D$10+'СЕТ СН'!$I$5-'СЕТ СН'!$I$21</f>
        <v>5598.18466678</v>
      </c>
      <c r="AA114" s="45"/>
    </row>
    <row r="115" spans="1:27" ht="15.75" x14ac:dyDescent="0.2">
      <c r="A115" s="35">
        <f>A114+1</f>
        <v>45324</v>
      </c>
      <c r="B115" s="36">
        <f>SUMIFS(СВЦЭМ!$D$39:$D$782,СВЦЭМ!$A$39:$A$782,$A115,СВЦЭМ!$B$39:$B$782,B$113)+'СЕТ СН'!$I$11+СВЦЭМ!$D$10+'СЕТ СН'!$I$5-'СЕТ СН'!$I$21</f>
        <v>5600.3824110700007</v>
      </c>
      <c r="C115" s="36">
        <f>SUMIFS(СВЦЭМ!$D$39:$D$782,СВЦЭМ!$A$39:$A$782,$A115,СВЦЭМ!$B$39:$B$782,C$113)+'СЕТ СН'!$I$11+СВЦЭМ!$D$10+'СЕТ СН'!$I$5-'СЕТ СН'!$I$21</f>
        <v>5619.7402937400002</v>
      </c>
      <c r="D115" s="36">
        <f>SUMIFS(СВЦЭМ!$D$39:$D$782,СВЦЭМ!$A$39:$A$782,$A115,СВЦЭМ!$B$39:$B$782,D$113)+'СЕТ СН'!$I$11+СВЦЭМ!$D$10+'СЕТ СН'!$I$5-'СЕТ СН'!$I$21</f>
        <v>5658.21180671</v>
      </c>
      <c r="E115" s="36">
        <f>SUMIFS(СВЦЭМ!$D$39:$D$782,СВЦЭМ!$A$39:$A$782,$A115,СВЦЭМ!$B$39:$B$782,E$113)+'СЕТ СН'!$I$11+СВЦЭМ!$D$10+'СЕТ СН'!$I$5-'СЕТ СН'!$I$21</f>
        <v>5642.5598020200005</v>
      </c>
      <c r="F115" s="36">
        <f>SUMIFS(СВЦЭМ!$D$39:$D$782,СВЦЭМ!$A$39:$A$782,$A115,СВЦЭМ!$B$39:$B$782,F$113)+'СЕТ СН'!$I$11+СВЦЭМ!$D$10+'СЕТ СН'!$I$5-'СЕТ СН'!$I$21</f>
        <v>5636.4644352100004</v>
      </c>
      <c r="G115" s="36">
        <f>SUMIFS(СВЦЭМ!$D$39:$D$782,СВЦЭМ!$A$39:$A$782,$A115,СВЦЭМ!$B$39:$B$782,G$113)+'СЕТ СН'!$I$11+СВЦЭМ!$D$10+'СЕТ СН'!$I$5-'СЕТ СН'!$I$21</f>
        <v>5634.1104537199999</v>
      </c>
      <c r="H115" s="36">
        <f>SUMIFS(СВЦЭМ!$D$39:$D$782,СВЦЭМ!$A$39:$A$782,$A115,СВЦЭМ!$B$39:$B$782,H$113)+'СЕТ СН'!$I$11+СВЦЭМ!$D$10+'СЕТ СН'!$I$5-'СЕТ СН'!$I$21</f>
        <v>5584.6602001000001</v>
      </c>
      <c r="I115" s="36">
        <f>SUMIFS(СВЦЭМ!$D$39:$D$782,СВЦЭМ!$A$39:$A$782,$A115,СВЦЭМ!$B$39:$B$782,I$113)+'СЕТ СН'!$I$11+СВЦЭМ!$D$10+'СЕТ СН'!$I$5-'СЕТ СН'!$I$21</f>
        <v>5546.9052151699998</v>
      </c>
      <c r="J115" s="36">
        <f>SUMIFS(СВЦЭМ!$D$39:$D$782,СВЦЭМ!$A$39:$A$782,$A115,СВЦЭМ!$B$39:$B$782,J$113)+'СЕТ СН'!$I$11+СВЦЭМ!$D$10+'СЕТ СН'!$I$5-'СЕТ СН'!$I$21</f>
        <v>5488.0120857399997</v>
      </c>
      <c r="K115" s="36">
        <f>SUMIFS(СВЦЭМ!$D$39:$D$782,СВЦЭМ!$A$39:$A$782,$A115,СВЦЭМ!$B$39:$B$782,K$113)+'СЕТ СН'!$I$11+СВЦЭМ!$D$10+'СЕТ СН'!$I$5-'СЕТ СН'!$I$21</f>
        <v>5462.9491808100001</v>
      </c>
      <c r="L115" s="36">
        <f>SUMIFS(СВЦЭМ!$D$39:$D$782,СВЦЭМ!$A$39:$A$782,$A115,СВЦЭМ!$B$39:$B$782,L$113)+'СЕТ СН'!$I$11+СВЦЭМ!$D$10+'СЕТ СН'!$I$5-'СЕТ СН'!$I$21</f>
        <v>5456.4414957200006</v>
      </c>
      <c r="M115" s="36">
        <f>SUMIFS(СВЦЭМ!$D$39:$D$782,СВЦЭМ!$A$39:$A$782,$A115,СВЦЭМ!$B$39:$B$782,M$113)+'СЕТ СН'!$I$11+СВЦЭМ!$D$10+'СЕТ СН'!$I$5-'СЕТ СН'!$I$21</f>
        <v>5460.3747756600005</v>
      </c>
      <c r="N115" s="36">
        <f>SUMIFS(СВЦЭМ!$D$39:$D$782,СВЦЭМ!$A$39:$A$782,$A115,СВЦЭМ!$B$39:$B$782,N$113)+'СЕТ СН'!$I$11+СВЦЭМ!$D$10+'СЕТ СН'!$I$5-'СЕТ СН'!$I$21</f>
        <v>5483.3699569500004</v>
      </c>
      <c r="O115" s="36">
        <f>SUMIFS(СВЦЭМ!$D$39:$D$782,СВЦЭМ!$A$39:$A$782,$A115,СВЦЭМ!$B$39:$B$782,O$113)+'СЕТ СН'!$I$11+СВЦЭМ!$D$10+'СЕТ СН'!$I$5-'СЕТ СН'!$I$21</f>
        <v>5494.3131513799999</v>
      </c>
      <c r="P115" s="36">
        <f>SUMIFS(СВЦЭМ!$D$39:$D$782,СВЦЭМ!$A$39:$A$782,$A115,СВЦЭМ!$B$39:$B$782,P$113)+'СЕТ СН'!$I$11+СВЦЭМ!$D$10+'СЕТ СН'!$I$5-'СЕТ СН'!$I$21</f>
        <v>5506.5246378100001</v>
      </c>
      <c r="Q115" s="36">
        <f>SUMIFS(СВЦЭМ!$D$39:$D$782,СВЦЭМ!$A$39:$A$782,$A115,СВЦЭМ!$B$39:$B$782,Q$113)+'СЕТ СН'!$I$11+СВЦЭМ!$D$10+'СЕТ СН'!$I$5-'СЕТ СН'!$I$21</f>
        <v>5527.0201179400001</v>
      </c>
      <c r="R115" s="36">
        <f>SUMIFS(СВЦЭМ!$D$39:$D$782,СВЦЭМ!$A$39:$A$782,$A115,СВЦЭМ!$B$39:$B$782,R$113)+'СЕТ СН'!$I$11+СВЦЭМ!$D$10+'СЕТ СН'!$I$5-'СЕТ СН'!$I$21</f>
        <v>5530.18433026</v>
      </c>
      <c r="S115" s="36">
        <f>SUMIFS(СВЦЭМ!$D$39:$D$782,СВЦЭМ!$A$39:$A$782,$A115,СВЦЭМ!$B$39:$B$782,S$113)+'СЕТ СН'!$I$11+СВЦЭМ!$D$10+'СЕТ СН'!$I$5-'СЕТ СН'!$I$21</f>
        <v>5548.5849842799998</v>
      </c>
      <c r="T115" s="36">
        <f>SUMIFS(СВЦЭМ!$D$39:$D$782,СВЦЭМ!$A$39:$A$782,$A115,СВЦЭМ!$B$39:$B$782,T$113)+'СЕТ СН'!$I$11+СВЦЭМ!$D$10+'СЕТ СН'!$I$5-'СЕТ СН'!$I$21</f>
        <v>5490.7376588500001</v>
      </c>
      <c r="U115" s="36">
        <f>SUMIFS(СВЦЭМ!$D$39:$D$782,СВЦЭМ!$A$39:$A$782,$A115,СВЦЭМ!$B$39:$B$782,U$113)+'СЕТ СН'!$I$11+СВЦЭМ!$D$10+'СЕТ СН'!$I$5-'СЕТ СН'!$I$21</f>
        <v>5494.8046833600001</v>
      </c>
      <c r="V115" s="36">
        <f>SUMIFS(СВЦЭМ!$D$39:$D$782,СВЦЭМ!$A$39:$A$782,$A115,СВЦЭМ!$B$39:$B$782,V$113)+'СЕТ СН'!$I$11+СВЦЭМ!$D$10+'СЕТ СН'!$I$5-'СЕТ СН'!$I$21</f>
        <v>5494.7508598499999</v>
      </c>
      <c r="W115" s="36">
        <f>SUMIFS(СВЦЭМ!$D$39:$D$782,СВЦЭМ!$A$39:$A$782,$A115,СВЦЭМ!$B$39:$B$782,W$113)+'СЕТ СН'!$I$11+СВЦЭМ!$D$10+'СЕТ СН'!$I$5-'СЕТ СН'!$I$21</f>
        <v>5502.3328056200007</v>
      </c>
      <c r="X115" s="36">
        <f>SUMIFS(СВЦЭМ!$D$39:$D$782,СВЦЭМ!$A$39:$A$782,$A115,СВЦЭМ!$B$39:$B$782,X$113)+'СЕТ СН'!$I$11+СВЦЭМ!$D$10+'СЕТ СН'!$I$5-'СЕТ СН'!$I$21</f>
        <v>5539.31754998</v>
      </c>
      <c r="Y115" s="36">
        <f>SUMIFS(СВЦЭМ!$D$39:$D$782,СВЦЭМ!$A$39:$A$782,$A115,СВЦЭМ!$B$39:$B$782,Y$113)+'СЕТ СН'!$I$11+СВЦЭМ!$D$10+'СЕТ СН'!$I$5-'СЕТ СН'!$I$21</f>
        <v>5658.4849351600005</v>
      </c>
    </row>
    <row r="116" spans="1:27" ht="15.75" x14ac:dyDescent="0.2">
      <c r="A116" s="35">
        <f t="shared" ref="A116:A142" si="3">A115+1</f>
        <v>45325</v>
      </c>
      <c r="B116" s="36">
        <f>SUMIFS(СВЦЭМ!$D$39:$D$782,СВЦЭМ!$A$39:$A$782,$A116,СВЦЭМ!$B$39:$B$782,B$113)+'СЕТ СН'!$I$11+СВЦЭМ!$D$10+'СЕТ СН'!$I$5-'СЕТ СН'!$I$21</f>
        <v>5550.8881296199997</v>
      </c>
      <c r="C116" s="36">
        <f>SUMIFS(СВЦЭМ!$D$39:$D$782,СВЦЭМ!$A$39:$A$782,$A116,СВЦЭМ!$B$39:$B$782,C$113)+'СЕТ СН'!$I$11+СВЦЭМ!$D$10+'СЕТ СН'!$I$5-'СЕТ СН'!$I$21</f>
        <v>5554.1544242500004</v>
      </c>
      <c r="D116" s="36">
        <f>SUMIFS(СВЦЭМ!$D$39:$D$782,СВЦЭМ!$A$39:$A$782,$A116,СВЦЭМ!$B$39:$B$782,D$113)+'СЕТ СН'!$I$11+СВЦЭМ!$D$10+'СЕТ СН'!$I$5-'СЕТ СН'!$I$21</f>
        <v>5570.5060598099999</v>
      </c>
      <c r="E116" s="36">
        <f>SUMIFS(СВЦЭМ!$D$39:$D$782,СВЦЭМ!$A$39:$A$782,$A116,СВЦЭМ!$B$39:$B$782,E$113)+'СЕТ СН'!$I$11+СВЦЭМ!$D$10+'СЕТ СН'!$I$5-'СЕТ СН'!$I$21</f>
        <v>5576.8325441300003</v>
      </c>
      <c r="F116" s="36">
        <f>SUMIFS(СВЦЭМ!$D$39:$D$782,СВЦЭМ!$A$39:$A$782,$A116,СВЦЭМ!$B$39:$B$782,F$113)+'СЕТ СН'!$I$11+СВЦЭМ!$D$10+'СЕТ СН'!$I$5-'СЕТ СН'!$I$21</f>
        <v>5578.9281109599997</v>
      </c>
      <c r="G116" s="36">
        <f>SUMIFS(СВЦЭМ!$D$39:$D$782,СВЦЭМ!$A$39:$A$782,$A116,СВЦЭМ!$B$39:$B$782,G$113)+'СЕТ СН'!$I$11+СВЦЭМ!$D$10+'СЕТ СН'!$I$5-'СЕТ СН'!$I$21</f>
        <v>5567.1358933600004</v>
      </c>
      <c r="H116" s="36">
        <f>SUMIFS(СВЦЭМ!$D$39:$D$782,СВЦЭМ!$A$39:$A$782,$A116,СВЦЭМ!$B$39:$B$782,H$113)+'СЕТ СН'!$I$11+СВЦЭМ!$D$10+'СЕТ СН'!$I$5-'СЕТ СН'!$I$21</f>
        <v>5561.9151470699999</v>
      </c>
      <c r="I116" s="36">
        <f>SUMIFS(СВЦЭМ!$D$39:$D$782,СВЦЭМ!$A$39:$A$782,$A116,СВЦЭМ!$B$39:$B$782,I$113)+'СЕТ СН'!$I$11+СВЦЭМ!$D$10+'СЕТ СН'!$I$5-'СЕТ СН'!$I$21</f>
        <v>5543.8470927899998</v>
      </c>
      <c r="J116" s="36">
        <f>SUMIFS(СВЦЭМ!$D$39:$D$782,СВЦЭМ!$A$39:$A$782,$A116,СВЦЭМ!$B$39:$B$782,J$113)+'СЕТ СН'!$I$11+СВЦЭМ!$D$10+'СЕТ СН'!$I$5-'СЕТ СН'!$I$21</f>
        <v>5515.8602387000001</v>
      </c>
      <c r="K116" s="36">
        <f>SUMIFS(СВЦЭМ!$D$39:$D$782,СВЦЭМ!$A$39:$A$782,$A116,СВЦЭМ!$B$39:$B$782,K$113)+'СЕТ СН'!$I$11+СВЦЭМ!$D$10+'СЕТ СН'!$I$5-'СЕТ СН'!$I$21</f>
        <v>5457.29358701</v>
      </c>
      <c r="L116" s="36">
        <f>SUMIFS(СВЦЭМ!$D$39:$D$782,СВЦЭМ!$A$39:$A$782,$A116,СВЦЭМ!$B$39:$B$782,L$113)+'СЕТ СН'!$I$11+СВЦЭМ!$D$10+'СЕТ СН'!$I$5-'СЕТ СН'!$I$21</f>
        <v>5427.51609534</v>
      </c>
      <c r="M116" s="36">
        <f>SUMIFS(СВЦЭМ!$D$39:$D$782,СВЦЭМ!$A$39:$A$782,$A116,СВЦЭМ!$B$39:$B$782,M$113)+'СЕТ СН'!$I$11+СВЦЭМ!$D$10+'СЕТ СН'!$I$5-'СЕТ СН'!$I$21</f>
        <v>5431.4099495999999</v>
      </c>
      <c r="N116" s="36">
        <f>SUMIFS(СВЦЭМ!$D$39:$D$782,СВЦЭМ!$A$39:$A$782,$A116,СВЦЭМ!$B$39:$B$782,N$113)+'СЕТ СН'!$I$11+СВЦЭМ!$D$10+'СЕТ СН'!$I$5-'СЕТ СН'!$I$21</f>
        <v>5455.4917498800005</v>
      </c>
      <c r="O116" s="36">
        <f>SUMIFS(СВЦЭМ!$D$39:$D$782,СВЦЭМ!$A$39:$A$782,$A116,СВЦЭМ!$B$39:$B$782,O$113)+'СЕТ СН'!$I$11+СВЦЭМ!$D$10+'СЕТ СН'!$I$5-'СЕТ СН'!$I$21</f>
        <v>5465.8638773000002</v>
      </c>
      <c r="P116" s="36">
        <f>SUMIFS(СВЦЭМ!$D$39:$D$782,СВЦЭМ!$A$39:$A$782,$A116,СВЦЭМ!$B$39:$B$782,P$113)+'СЕТ СН'!$I$11+СВЦЭМ!$D$10+'СЕТ СН'!$I$5-'СЕТ СН'!$I$21</f>
        <v>5484.8013040799997</v>
      </c>
      <c r="Q116" s="36">
        <f>SUMIFS(СВЦЭМ!$D$39:$D$782,СВЦЭМ!$A$39:$A$782,$A116,СВЦЭМ!$B$39:$B$782,Q$113)+'СЕТ СН'!$I$11+СВЦЭМ!$D$10+'СЕТ СН'!$I$5-'СЕТ СН'!$I$21</f>
        <v>5496.6521590499997</v>
      </c>
      <c r="R116" s="36">
        <f>SUMIFS(СВЦЭМ!$D$39:$D$782,СВЦЭМ!$A$39:$A$782,$A116,СВЦЭМ!$B$39:$B$782,R$113)+'СЕТ СН'!$I$11+СВЦЭМ!$D$10+'СЕТ СН'!$I$5-'СЕТ СН'!$I$21</f>
        <v>5506.0648956499999</v>
      </c>
      <c r="S116" s="36">
        <f>SUMIFS(СВЦЭМ!$D$39:$D$782,СВЦЭМ!$A$39:$A$782,$A116,СВЦЭМ!$B$39:$B$782,S$113)+'СЕТ СН'!$I$11+СВЦЭМ!$D$10+'СЕТ СН'!$I$5-'СЕТ СН'!$I$21</f>
        <v>5484.7038266700001</v>
      </c>
      <c r="T116" s="36">
        <f>SUMIFS(СВЦЭМ!$D$39:$D$782,СВЦЭМ!$A$39:$A$782,$A116,СВЦЭМ!$B$39:$B$782,T$113)+'СЕТ СН'!$I$11+СВЦЭМ!$D$10+'СЕТ СН'!$I$5-'СЕТ СН'!$I$21</f>
        <v>5437.8787445100006</v>
      </c>
      <c r="U116" s="36">
        <f>SUMIFS(СВЦЭМ!$D$39:$D$782,СВЦЭМ!$A$39:$A$782,$A116,СВЦЭМ!$B$39:$B$782,U$113)+'СЕТ СН'!$I$11+СВЦЭМ!$D$10+'СЕТ СН'!$I$5-'СЕТ СН'!$I$21</f>
        <v>5437.7978285200006</v>
      </c>
      <c r="V116" s="36">
        <f>SUMIFS(СВЦЭМ!$D$39:$D$782,СВЦЭМ!$A$39:$A$782,$A116,СВЦЭМ!$B$39:$B$782,V$113)+'СЕТ СН'!$I$11+СВЦЭМ!$D$10+'СЕТ СН'!$I$5-'СЕТ СН'!$I$21</f>
        <v>5452.9331323799997</v>
      </c>
      <c r="W116" s="36">
        <f>SUMIFS(СВЦЭМ!$D$39:$D$782,СВЦЭМ!$A$39:$A$782,$A116,СВЦЭМ!$B$39:$B$782,W$113)+'СЕТ СН'!$I$11+СВЦЭМ!$D$10+'СЕТ СН'!$I$5-'СЕТ СН'!$I$21</f>
        <v>5471.6414745100001</v>
      </c>
      <c r="X116" s="36">
        <f>SUMIFS(СВЦЭМ!$D$39:$D$782,СВЦЭМ!$A$39:$A$782,$A116,СВЦЭМ!$B$39:$B$782,X$113)+'СЕТ СН'!$I$11+СВЦЭМ!$D$10+'СЕТ СН'!$I$5-'СЕТ СН'!$I$21</f>
        <v>5494.71541385</v>
      </c>
      <c r="Y116" s="36">
        <f>SUMIFS(СВЦЭМ!$D$39:$D$782,СВЦЭМ!$A$39:$A$782,$A116,СВЦЭМ!$B$39:$B$782,Y$113)+'СЕТ СН'!$I$11+СВЦЭМ!$D$10+'СЕТ СН'!$I$5-'СЕТ СН'!$I$21</f>
        <v>5521.9568998300001</v>
      </c>
    </row>
    <row r="117" spans="1:27" ht="15.75" x14ac:dyDescent="0.2">
      <c r="A117" s="35">
        <f t="shared" si="3"/>
        <v>45326</v>
      </c>
      <c r="B117" s="36">
        <f>SUMIFS(СВЦЭМ!$D$39:$D$782,СВЦЭМ!$A$39:$A$782,$A117,СВЦЭМ!$B$39:$B$782,B$113)+'СЕТ СН'!$I$11+СВЦЭМ!$D$10+'СЕТ СН'!$I$5-'СЕТ СН'!$I$21</f>
        <v>5479.5879602200002</v>
      </c>
      <c r="C117" s="36">
        <f>SUMIFS(СВЦЭМ!$D$39:$D$782,СВЦЭМ!$A$39:$A$782,$A117,СВЦЭМ!$B$39:$B$782,C$113)+'СЕТ СН'!$I$11+СВЦЭМ!$D$10+'СЕТ СН'!$I$5-'СЕТ СН'!$I$21</f>
        <v>5495.4162567500007</v>
      </c>
      <c r="D117" s="36">
        <f>SUMIFS(СВЦЭМ!$D$39:$D$782,СВЦЭМ!$A$39:$A$782,$A117,СВЦЭМ!$B$39:$B$782,D$113)+'СЕТ СН'!$I$11+СВЦЭМ!$D$10+'СЕТ СН'!$I$5-'СЕТ СН'!$I$21</f>
        <v>5510.8086296199999</v>
      </c>
      <c r="E117" s="36">
        <f>SUMIFS(СВЦЭМ!$D$39:$D$782,СВЦЭМ!$A$39:$A$782,$A117,СВЦЭМ!$B$39:$B$782,E$113)+'СЕТ СН'!$I$11+СВЦЭМ!$D$10+'СЕТ СН'!$I$5-'СЕТ СН'!$I$21</f>
        <v>5524.6484601100001</v>
      </c>
      <c r="F117" s="36">
        <f>SUMIFS(СВЦЭМ!$D$39:$D$782,СВЦЭМ!$A$39:$A$782,$A117,СВЦЭМ!$B$39:$B$782,F$113)+'СЕТ СН'!$I$11+СВЦЭМ!$D$10+'СЕТ СН'!$I$5-'СЕТ СН'!$I$21</f>
        <v>5516.4634096</v>
      </c>
      <c r="G117" s="36">
        <f>SUMIFS(СВЦЭМ!$D$39:$D$782,СВЦЭМ!$A$39:$A$782,$A117,СВЦЭМ!$B$39:$B$782,G$113)+'СЕТ СН'!$I$11+СВЦЭМ!$D$10+'СЕТ СН'!$I$5-'СЕТ СН'!$I$21</f>
        <v>5506.9601345999999</v>
      </c>
      <c r="H117" s="36">
        <f>SUMIFS(СВЦЭМ!$D$39:$D$782,СВЦЭМ!$A$39:$A$782,$A117,СВЦЭМ!$B$39:$B$782,H$113)+'СЕТ СН'!$I$11+СВЦЭМ!$D$10+'СЕТ СН'!$I$5-'СЕТ СН'!$I$21</f>
        <v>5484.7887631499998</v>
      </c>
      <c r="I117" s="36">
        <f>SUMIFS(СВЦЭМ!$D$39:$D$782,СВЦЭМ!$A$39:$A$782,$A117,СВЦЭМ!$B$39:$B$782,I$113)+'СЕТ СН'!$I$11+СВЦЭМ!$D$10+'СЕТ СН'!$I$5-'СЕТ СН'!$I$21</f>
        <v>5477.9910995</v>
      </c>
      <c r="J117" s="36">
        <f>SUMIFS(СВЦЭМ!$D$39:$D$782,СВЦЭМ!$A$39:$A$782,$A117,СВЦЭМ!$B$39:$B$782,J$113)+'СЕТ СН'!$I$11+СВЦЭМ!$D$10+'СЕТ СН'!$I$5-'СЕТ СН'!$I$21</f>
        <v>5468.2675637700004</v>
      </c>
      <c r="K117" s="36">
        <f>SUMIFS(СВЦЭМ!$D$39:$D$782,СВЦЭМ!$A$39:$A$782,$A117,СВЦЭМ!$B$39:$B$782,K$113)+'СЕТ СН'!$I$11+СВЦЭМ!$D$10+'СЕТ СН'!$I$5-'СЕТ СН'!$I$21</f>
        <v>5415.6446088400007</v>
      </c>
      <c r="L117" s="36">
        <f>SUMIFS(СВЦЭМ!$D$39:$D$782,СВЦЭМ!$A$39:$A$782,$A117,СВЦЭМ!$B$39:$B$782,L$113)+'СЕТ СН'!$I$11+СВЦЭМ!$D$10+'СЕТ СН'!$I$5-'СЕТ СН'!$I$21</f>
        <v>5383.9115764500002</v>
      </c>
      <c r="M117" s="36">
        <f>SUMIFS(СВЦЭМ!$D$39:$D$782,СВЦЭМ!$A$39:$A$782,$A117,СВЦЭМ!$B$39:$B$782,M$113)+'СЕТ СН'!$I$11+СВЦЭМ!$D$10+'СЕТ СН'!$I$5-'СЕТ СН'!$I$21</f>
        <v>5391.9500695300003</v>
      </c>
      <c r="N117" s="36">
        <f>SUMIFS(СВЦЭМ!$D$39:$D$782,СВЦЭМ!$A$39:$A$782,$A117,СВЦЭМ!$B$39:$B$782,N$113)+'СЕТ СН'!$I$11+СВЦЭМ!$D$10+'СЕТ СН'!$I$5-'СЕТ СН'!$I$21</f>
        <v>5400.03346143</v>
      </c>
      <c r="O117" s="36">
        <f>SUMIFS(СВЦЭМ!$D$39:$D$782,СВЦЭМ!$A$39:$A$782,$A117,СВЦЭМ!$B$39:$B$782,O$113)+'СЕТ СН'!$I$11+СВЦЭМ!$D$10+'СЕТ СН'!$I$5-'СЕТ СН'!$I$21</f>
        <v>5414.3075974399999</v>
      </c>
      <c r="P117" s="36">
        <f>SUMIFS(СВЦЭМ!$D$39:$D$782,СВЦЭМ!$A$39:$A$782,$A117,СВЦЭМ!$B$39:$B$782,P$113)+'СЕТ СН'!$I$11+СВЦЭМ!$D$10+'СЕТ СН'!$I$5-'СЕТ СН'!$I$21</f>
        <v>5428.8712502799999</v>
      </c>
      <c r="Q117" s="36">
        <f>SUMIFS(СВЦЭМ!$D$39:$D$782,СВЦЭМ!$A$39:$A$782,$A117,СВЦЭМ!$B$39:$B$782,Q$113)+'СЕТ СН'!$I$11+СВЦЭМ!$D$10+'СЕТ СН'!$I$5-'СЕТ СН'!$I$21</f>
        <v>5450.8935617000006</v>
      </c>
      <c r="R117" s="36">
        <f>SUMIFS(СВЦЭМ!$D$39:$D$782,СВЦЭМ!$A$39:$A$782,$A117,СВЦЭМ!$B$39:$B$782,R$113)+'СЕТ СН'!$I$11+СВЦЭМ!$D$10+'СЕТ СН'!$I$5-'СЕТ СН'!$I$21</f>
        <v>5448.0376873300002</v>
      </c>
      <c r="S117" s="36">
        <f>SUMIFS(СВЦЭМ!$D$39:$D$782,СВЦЭМ!$A$39:$A$782,$A117,СВЦЭМ!$B$39:$B$782,S$113)+'СЕТ СН'!$I$11+СВЦЭМ!$D$10+'СЕТ СН'!$I$5-'СЕТ СН'!$I$21</f>
        <v>5421.9956718900003</v>
      </c>
      <c r="T117" s="36">
        <f>SUMIFS(СВЦЭМ!$D$39:$D$782,СВЦЭМ!$A$39:$A$782,$A117,СВЦЭМ!$B$39:$B$782,T$113)+'СЕТ СН'!$I$11+СВЦЭМ!$D$10+'СЕТ СН'!$I$5-'СЕТ СН'!$I$21</f>
        <v>5373.6254674700003</v>
      </c>
      <c r="U117" s="36">
        <f>SUMIFS(СВЦЭМ!$D$39:$D$782,СВЦЭМ!$A$39:$A$782,$A117,СВЦЭМ!$B$39:$B$782,U$113)+'СЕТ СН'!$I$11+СВЦЭМ!$D$10+'СЕТ СН'!$I$5-'СЕТ СН'!$I$21</f>
        <v>5361.97943829</v>
      </c>
      <c r="V117" s="36">
        <f>SUMIFS(СВЦЭМ!$D$39:$D$782,СВЦЭМ!$A$39:$A$782,$A117,СВЦЭМ!$B$39:$B$782,V$113)+'СЕТ СН'!$I$11+СВЦЭМ!$D$10+'СЕТ СН'!$I$5-'СЕТ СН'!$I$21</f>
        <v>5379.9475117900001</v>
      </c>
      <c r="W117" s="36">
        <f>SUMIFS(СВЦЭМ!$D$39:$D$782,СВЦЭМ!$A$39:$A$782,$A117,СВЦЭМ!$B$39:$B$782,W$113)+'СЕТ СН'!$I$11+СВЦЭМ!$D$10+'СЕТ СН'!$I$5-'СЕТ СН'!$I$21</f>
        <v>5393.9519800500002</v>
      </c>
      <c r="X117" s="36">
        <f>SUMIFS(СВЦЭМ!$D$39:$D$782,СВЦЭМ!$A$39:$A$782,$A117,СВЦЭМ!$B$39:$B$782,X$113)+'СЕТ СН'!$I$11+СВЦЭМ!$D$10+'СЕТ СН'!$I$5-'СЕТ СН'!$I$21</f>
        <v>5416.6829646100005</v>
      </c>
      <c r="Y117" s="36">
        <f>SUMIFS(СВЦЭМ!$D$39:$D$782,СВЦЭМ!$A$39:$A$782,$A117,СВЦЭМ!$B$39:$B$782,Y$113)+'СЕТ СН'!$I$11+СВЦЭМ!$D$10+'СЕТ СН'!$I$5-'СЕТ СН'!$I$21</f>
        <v>5441.1847574399999</v>
      </c>
    </row>
    <row r="118" spans="1:27" ht="15.75" x14ac:dyDescent="0.2">
      <c r="A118" s="35">
        <f t="shared" si="3"/>
        <v>45327</v>
      </c>
      <c r="B118" s="36">
        <f>SUMIFS(СВЦЭМ!$D$39:$D$782,СВЦЭМ!$A$39:$A$782,$A118,СВЦЭМ!$B$39:$B$782,B$113)+'СЕТ СН'!$I$11+СВЦЭМ!$D$10+'СЕТ СН'!$I$5-'СЕТ СН'!$I$21</f>
        <v>5534.7755156200001</v>
      </c>
      <c r="C118" s="36">
        <f>SUMIFS(СВЦЭМ!$D$39:$D$782,СВЦЭМ!$A$39:$A$782,$A118,СВЦЭМ!$B$39:$B$782,C$113)+'СЕТ СН'!$I$11+СВЦЭМ!$D$10+'СЕТ СН'!$I$5-'СЕТ СН'!$I$21</f>
        <v>5606.7791975600003</v>
      </c>
      <c r="D118" s="36">
        <f>SUMIFS(СВЦЭМ!$D$39:$D$782,СВЦЭМ!$A$39:$A$782,$A118,СВЦЭМ!$B$39:$B$782,D$113)+'СЕТ СН'!$I$11+СВЦЭМ!$D$10+'СЕТ СН'!$I$5-'СЕТ СН'!$I$21</f>
        <v>5650.1060787200004</v>
      </c>
      <c r="E118" s="36">
        <f>SUMIFS(СВЦЭМ!$D$39:$D$782,СВЦЭМ!$A$39:$A$782,$A118,СВЦЭМ!$B$39:$B$782,E$113)+'СЕТ СН'!$I$11+СВЦЭМ!$D$10+'СЕТ СН'!$I$5-'СЕТ СН'!$I$21</f>
        <v>5659.6958936400006</v>
      </c>
      <c r="F118" s="36">
        <f>SUMIFS(СВЦЭМ!$D$39:$D$782,СВЦЭМ!$A$39:$A$782,$A118,СВЦЭМ!$B$39:$B$782,F$113)+'СЕТ СН'!$I$11+СВЦЭМ!$D$10+'СЕТ СН'!$I$5-'СЕТ СН'!$I$21</f>
        <v>5647.4029626500005</v>
      </c>
      <c r="G118" s="36">
        <f>SUMIFS(СВЦЭМ!$D$39:$D$782,СВЦЭМ!$A$39:$A$782,$A118,СВЦЭМ!$B$39:$B$782,G$113)+'СЕТ СН'!$I$11+СВЦЭМ!$D$10+'СЕТ СН'!$I$5-'СЕТ СН'!$I$21</f>
        <v>5643.9890803799999</v>
      </c>
      <c r="H118" s="36">
        <f>SUMIFS(СВЦЭМ!$D$39:$D$782,СВЦЭМ!$A$39:$A$782,$A118,СВЦЭМ!$B$39:$B$782,H$113)+'СЕТ СН'!$I$11+СВЦЭМ!$D$10+'СЕТ СН'!$I$5-'СЕТ СН'!$I$21</f>
        <v>5581.4875441499998</v>
      </c>
      <c r="I118" s="36">
        <f>SUMIFS(СВЦЭМ!$D$39:$D$782,СВЦЭМ!$A$39:$A$782,$A118,СВЦЭМ!$B$39:$B$782,I$113)+'СЕТ СН'!$I$11+СВЦЭМ!$D$10+'СЕТ СН'!$I$5-'СЕТ СН'!$I$21</f>
        <v>5526.3087694300002</v>
      </c>
      <c r="J118" s="36">
        <f>SUMIFS(СВЦЭМ!$D$39:$D$782,СВЦЭМ!$A$39:$A$782,$A118,СВЦЭМ!$B$39:$B$782,J$113)+'СЕТ СН'!$I$11+СВЦЭМ!$D$10+'СЕТ СН'!$I$5-'СЕТ СН'!$I$21</f>
        <v>5485.2205584500007</v>
      </c>
      <c r="K118" s="36">
        <f>SUMIFS(СВЦЭМ!$D$39:$D$782,СВЦЭМ!$A$39:$A$782,$A118,СВЦЭМ!$B$39:$B$782,K$113)+'СЕТ СН'!$I$11+СВЦЭМ!$D$10+'СЕТ СН'!$I$5-'СЕТ СН'!$I$21</f>
        <v>5461.63724559</v>
      </c>
      <c r="L118" s="36">
        <f>SUMIFS(СВЦЭМ!$D$39:$D$782,СВЦЭМ!$A$39:$A$782,$A118,СВЦЭМ!$B$39:$B$782,L$113)+'СЕТ СН'!$I$11+СВЦЭМ!$D$10+'СЕТ СН'!$I$5-'СЕТ СН'!$I$21</f>
        <v>5454.9009064000002</v>
      </c>
      <c r="M118" s="36">
        <f>SUMIFS(СВЦЭМ!$D$39:$D$782,СВЦЭМ!$A$39:$A$782,$A118,СВЦЭМ!$B$39:$B$782,M$113)+'СЕТ СН'!$I$11+СВЦЭМ!$D$10+'СЕТ СН'!$I$5-'СЕТ СН'!$I$21</f>
        <v>5478.6323064200005</v>
      </c>
      <c r="N118" s="36">
        <f>SUMIFS(СВЦЭМ!$D$39:$D$782,СВЦЭМ!$A$39:$A$782,$A118,СВЦЭМ!$B$39:$B$782,N$113)+'СЕТ СН'!$I$11+СВЦЭМ!$D$10+'СЕТ СН'!$I$5-'СЕТ СН'!$I$21</f>
        <v>5492.64903985</v>
      </c>
      <c r="O118" s="36">
        <f>SUMIFS(СВЦЭМ!$D$39:$D$782,СВЦЭМ!$A$39:$A$782,$A118,СВЦЭМ!$B$39:$B$782,O$113)+'СЕТ СН'!$I$11+СВЦЭМ!$D$10+'СЕТ СН'!$I$5-'СЕТ СН'!$I$21</f>
        <v>5502.5892835300001</v>
      </c>
      <c r="P118" s="36">
        <f>SUMIFS(СВЦЭМ!$D$39:$D$782,СВЦЭМ!$A$39:$A$782,$A118,СВЦЭМ!$B$39:$B$782,P$113)+'СЕТ СН'!$I$11+СВЦЭМ!$D$10+'СЕТ СН'!$I$5-'СЕТ СН'!$I$21</f>
        <v>5517.4659589800003</v>
      </c>
      <c r="Q118" s="36">
        <f>SUMIFS(СВЦЭМ!$D$39:$D$782,СВЦЭМ!$A$39:$A$782,$A118,СВЦЭМ!$B$39:$B$782,Q$113)+'СЕТ СН'!$I$11+СВЦЭМ!$D$10+'СЕТ СН'!$I$5-'СЕТ СН'!$I$21</f>
        <v>5530.8082205999999</v>
      </c>
      <c r="R118" s="36">
        <f>SUMIFS(СВЦЭМ!$D$39:$D$782,СВЦЭМ!$A$39:$A$782,$A118,СВЦЭМ!$B$39:$B$782,R$113)+'СЕТ СН'!$I$11+СВЦЭМ!$D$10+'СЕТ СН'!$I$5-'СЕТ СН'!$I$21</f>
        <v>5534.50617797</v>
      </c>
      <c r="S118" s="36">
        <f>SUMIFS(СВЦЭМ!$D$39:$D$782,СВЦЭМ!$A$39:$A$782,$A118,СВЦЭМ!$B$39:$B$782,S$113)+'СЕТ СН'!$I$11+СВЦЭМ!$D$10+'СЕТ СН'!$I$5-'СЕТ СН'!$I$21</f>
        <v>5520.5493006500001</v>
      </c>
      <c r="T118" s="36">
        <f>SUMIFS(СВЦЭМ!$D$39:$D$782,СВЦЭМ!$A$39:$A$782,$A118,СВЦЭМ!$B$39:$B$782,T$113)+'СЕТ СН'!$I$11+СВЦЭМ!$D$10+'СЕТ СН'!$I$5-'СЕТ СН'!$I$21</f>
        <v>5472.0671981100004</v>
      </c>
      <c r="U118" s="36">
        <f>SUMIFS(СВЦЭМ!$D$39:$D$782,СВЦЭМ!$A$39:$A$782,$A118,СВЦЭМ!$B$39:$B$782,U$113)+'СЕТ СН'!$I$11+СВЦЭМ!$D$10+'СЕТ СН'!$I$5-'СЕТ СН'!$I$21</f>
        <v>5459.0750250300007</v>
      </c>
      <c r="V118" s="36">
        <f>SUMIFS(СВЦЭМ!$D$39:$D$782,СВЦЭМ!$A$39:$A$782,$A118,СВЦЭМ!$B$39:$B$782,V$113)+'СЕТ СН'!$I$11+СВЦЭМ!$D$10+'СЕТ СН'!$I$5-'СЕТ СН'!$I$21</f>
        <v>5479.3793527100006</v>
      </c>
      <c r="W118" s="36">
        <f>SUMIFS(СВЦЭМ!$D$39:$D$782,СВЦЭМ!$A$39:$A$782,$A118,СВЦЭМ!$B$39:$B$782,W$113)+'СЕТ СН'!$I$11+СВЦЭМ!$D$10+'СЕТ СН'!$I$5-'СЕТ СН'!$I$21</f>
        <v>5503.0059216200007</v>
      </c>
      <c r="X118" s="36">
        <f>SUMIFS(СВЦЭМ!$D$39:$D$782,СВЦЭМ!$A$39:$A$782,$A118,СВЦЭМ!$B$39:$B$782,X$113)+'СЕТ СН'!$I$11+СВЦЭМ!$D$10+'СЕТ СН'!$I$5-'СЕТ СН'!$I$21</f>
        <v>5535.31095835</v>
      </c>
      <c r="Y118" s="36">
        <f>SUMIFS(СВЦЭМ!$D$39:$D$782,СВЦЭМ!$A$39:$A$782,$A118,СВЦЭМ!$B$39:$B$782,Y$113)+'СЕТ СН'!$I$11+СВЦЭМ!$D$10+'СЕТ СН'!$I$5-'СЕТ СН'!$I$21</f>
        <v>5561.0901836700004</v>
      </c>
    </row>
    <row r="119" spans="1:27" ht="15.75" x14ac:dyDescent="0.2">
      <c r="A119" s="35">
        <f t="shared" si="3"/>
        <v>45328</v>
      </c>
      <c r="B119" s="36">
        <f>SUMIFS(СВЦЭМ!$D$39:$D$782,СВЦЭМ!$A$39:$A$782,$A119,СВЦЭМ!$B$39:$B$782,B$113)+'СЕТ СН'!$I$11+СВЦЭМ!$D$10+'СЕТ СН'!$I$5-'СЕТ СН'!$I$21</f>
        <v>5634.4565809100004</v>
      </c>
      <c r="C119" s="36">
        <f>SUMIFS(СВЦЭМ!$D$39:$D$782,СВЦЭМ!$A$39:$A$782,$A119,СВЦЭМ!$B$39:$B$782,C$113)+'СЕТ СН'!$I$11+СВЦЭМ!$D$10+'СЕТ СН'!$I$5-'СЕТ СН'!$I$21</f>
        <v>5683.8327181200002</v>
      </c>
      <c r="D119" s="36">
        <f>SUMIFS(СВЦЭМ!$D$39:$D$782,СВЦЭМ!$A$39:$A$782,$A119,СВЦЭМ!$B$39:$B$782,D$113)+'СЕТ СН'!$I$11+СВЦЭМ!$D$10+'СЕТ СН'!$I$5-'СЕТ СН'!$I$21</f>
        <v>5751.7660576899998</v>
      </c>
      <c r="E119" s="36">
        <f>SUMIFS(СВЦЭМ!$D$39:$D$782,СВЦЭМ!$A$39:$A$782,$A119,СВЦЭМ!$B$39:$B$782,E$113)+'СЕТ СН'!$I$11+СВЦЭМ!$D$10+'СЕТ СН'!$I$5-'СЕТ СН'!$I$21</f>
        <v>5804.7357565700004</v>
      </c>
      <c r="F119" s="36">
        <f>SUMIFS(СВЦЭМ!$D$39:$D$782,СВЦЭМ!$A$39:$A$782,$A119,СВЦЭМ!$B$39:$B$782,F$113)+'СЕТ СН'!$I$11+СВЦЭМ!$D$10+'СЕТ СН'!$I$5-'СЕТ СН'!$I$21</f>
        <v>5809.5871250999999</v>
      </c>
      <c r="G119" s="36">
        <f>SUMIFS(СВЦЭМ!$D$39:$D$782,СВЦЭМ!$A$39:$A$782,$A119,СВЦЭМ!$B$39:$B$782,G$113)+'СЕТ СН'!$I$11+СВЦЭМ!$D$10+'СЕТ СН'!$I$5-'СЕТ СН'!$I$21</f>
        <v>5804.9793716900003</v>
      </c>
      <c r="H119" s="36">
        <f>SUMIFS(СВЦЭМ!$D$39:$D$782,СВЦЭМ!$A$39:$A$782,$A119,СВЦЭМ!$B$39:$B$782,H$113)+'СЕТ СН'!$I$11+СВЦЭМ!$D$10+'СЕТ СН'!$I$5-'СЕТ СН'!$I$21</f>
        <v>5739.4288613900007</v>
      </c>
      <c r="I119" s="36">
        <f>SUMIFS(СВЦЭМ!$D$39:$D$782,СВЦЭМ!$A$39:$A$782,$A119,СВЦЭМ!$B$39:$B$782,I$113)+'СЕТ СН'!$I$11+СВЦЭМ!$D$10+'СЕТ СН'!$I$5-'СЕТ СН'!$I$21</f>
        <v>5689.3534575399999</v>
      </c>
      <c r="J119" s="36">
        <f>SUMIFS(СВЦЭМ!$D$39:$D$782,СВЦЭМ!$A$39:$A$782,$A119,СВЦЭМ!$B$39:$B$782,J$113)+'СЕТ СН'!$I$11+СВЦЭМ!$D$10+'СЕТ СН'!$I$5-'СЕТ СН'!$I$21</f>
        <v>5666.4460927800001</v>
      </c>
      <c r="K119" s="36">
        <f>SUMIFS(СВЦЭМ!$D$39:$D$782,СВЦЭМ!$A$39:$A$782,$A119,СВЦЭМ!$B$39:$B$782,K$113)+'СЕТ СН'!$I$11+СВЦЭМ!$D$10+'СЕТ СН'!$I$5-'СЕТ СН'!$I$21</f>
        <v>5641.5879236500004</v>
      </c>
      <c r="L119" s="36">
        <f>SUMIFS(СВЦЭМ!$D$39:$D$782,СВЦЭМ!$A$39:$A$782,$A119,СВЦЭМ!$B$39:$B$782,L$113)+'СЕТ СН'!$I$11+СВЦЭМ!$D$10+'СЕТ СН'!$I$5-'СЕТ СН'!$I$21</f>
        <v>5637.3263718500002</v>
      </c>
      <c r="M119" s="36">
        <f>SUMIFS(СВЦЭМ!$D$39:$D$782,СВЦЭМ!$A$39:$A$782,$A119,СВЦЭМ!$B$39:$B$782,M$113)+'СЕТ СН'!$I$11+СВЦЭМ!$D$10+'СЕТ СН'!$I$5-'СЕТ СН'!$I$21</f>
        <v>5659.3081482899997</v>
      </c>
      <c r="N119" s="36">
        <f>SUMIFS(СВЦЭМ!$D$39:$D$782,СВЦЭМ!$A$39:$A$782,$A119,СВЦЭМ!$B$39:$B$782,N$113)+'СЕТ СН'!$I$11+СВЦЭМ!$D$10+'СЕТ СН'!$I$5-'СЕТ СН'!$I$21</f>
        <v>5670.5684567099997</v>
      </c>
      <c r="O119" s="36">
        <f>SUMIFS(СВЦЭМ!$D$39:$D$782,СВЦЭМ!$A$39:$A$782,$A119,СВЦЭМ!$B$39:$B$782,O$113)+'СЕТ СН'!$I$11+СВЦЭМ!$D$10+'СЕТ СН'!$I$5-'СЕТ СН'!$I$21</f>
        <v>5672.3048136200005</v>
      </c>
      <c r="P119" s="36">
        <f>SUMIFS(СВЦЭМ!$D$39:$D$782,СВЦЭМ!$A$39:$A$782,$A119,СВЦЭМ!$B$39:$B$782,P$113)+'СЕТ СН'!$I$11+СВЦЭМ!$D$10+'СЕТ СН'!$I$5-'СЕТ СН'!$I$21</f>
        <v>5686.6968663600001</v>
      </c>
      <c r="Q119" s="36">
        <f>SUMIFS(СВЦЭМ!$D$39:$D$782,СВЦЭМ!$A$39:$A$782,$A119,СВЦЭМ!$B$39:$B$782,Q$113)+'СЕТ СН'!$I$11+СВЦЭМ!$D$10+'СЕТ СН'!$I$5-'СЕТ СН'!$I$21</f>
        <v>5703.0148374300006</v>
      </c>
      <c r="R119" s="36">
        <f>SUMIFS(СВЦЭМ!$D$39:$D$782,СВЦЭМ!$A$39:$A$782,$A119,СВЦЭМ!$B$39:$B$782,R$113)+'СЕТ СН'!$I$11+СВЦЭМ!$D$10+'СЕТ СН'!$I$5-'СЕТ СН'!$I$21</f>
        <v>5706.7575948000003</v>
      </c>
      <c r="S119" s="36">
        <f>SUMIFS(СВЦЭМ!$D$39:$D$782,СВЦЭМ!$A$39:$A$782,$A119,СВЦЭМ!$B$39:$B$782,S$113)+'СЕТ СН'!$I$11+СВЦЭМ!$D$10+'СЕТ СН'!$I$5-'СЕТ СН'!$I$21</f>
        <v>5692.1754751300005</v>
      </c>
      <c r="T119" s="36">
        <f>SUMIFS(СВЦЭМ!$D$39:$D$782,СВЦЭМ!$A$39:$A$782,$A119,СВЦЭМ!$B$39:$B$782,T$113)+'СЕТ СН'!$I$11+СВЦЭМ!$D$10+'СЕТ СН'!$I$5-'СЕТ СН'!$I$21</f>
        <v>5642.6207411699997</v>
      </c>
      <c r="U119" s="36">
        <f>SUMIFS(СВЦЭМ!$D$39:$D$782,СВЦЭМ!$A$39:$A$782,$A119,СВЦЭМ!$B$39:$B$782,U$113)+'СЕТ СН'!$I$11+СВЦЭМ!$D$10+'СЕТ СН'!$I$5-'СЕТ СН'!$I$21</f>
        <v>5648.6424905399999</v>
      </c>
      <c r="V119" s="36">
        <f>SUMIFS(СВЦЭМ!$D$39:$D$782,СВЦЭМ!$A$39:$A$782,$A119,СВЦЭМ!$B$39:$B$782,V$113)+'СЕТ СН'!$I$11+СВЦЭМ!$D$10+'СЕТ СН'!$I$5-'СЕТ СН'!$I$21</f>
        <v>5663.0416924700003</v>
      </c>
      <c r="W119" s="36">
        <f>SUMIFS(СВЦЭМ!$D$39:$D$782,СВЦЭМ!$A$39:$A$782,$A119,СВЦЭМ!$B$39:$B$782,W$113)+'СЕТ СН'!$I$11+СВЦЭМ!$D$10+'СЕТ СН'!$I$5-'СЕТ СН'!$I$21</f>
        <v>5681.7186474299997</v>
      </c>
      <c r="X119" s="36">
        <f>SUMIFS(СВЦЭМ!$D$39:$D$782,СВЦЭМ!$A$39:$A$782,$A119,СВЦЭМ!$B$39:$B$782,X$113)+'СЕТ СН'!$I$11+СВЦЭМ!$D$10+'СЕТ СН'!$I$5-'СЕТ СН'!$I$21</f>
        <v>5719.65179489</v>
      </c>
      <c r="Y119" s="36">
        <f>SUMIFS(СВЦЭМ!$D$39:$D$782,СВЦЭМ!$A$39:$A$782,$A119,СВЦЭМ!$B$39:$B$782,Y$113)+'СЕТ СН'!$I$11+СВЦЭМ!$D$10+'СЕТ СН'!$I$5-'СЕТ СН'!$I$21</f>
        <v>5740.56188492</v>
      </c>
    </row>
    <row r="120" spans="1:27" ht="15.75" x14ac:dyDescent="0.2">
      <c r="A120" s="35">
        <f t="shared" si="3"/>
        <v>45329</v>
      </c>
      <c r="B120" s="36">
        <f>SUMIFS(СВЦЭМ!$D$39:$D$782,СВЦЭМ!$A$39:$A$782,$A120,СВЦЭМ!$B$39:$B$782,B$113)+'СЕТ СН'!$I$11+СВЦЭМ!$D$10+'СЕТ СН'!$I$5-'СЕТ СН'!$I$21</f>
        <v>5765.3060905700004</v>
      </c>
      <c r="C120" s="36">
        <f>SUMIFS(СВЦЭМ!$D$39:$D$782,СВЦЭМ!$A$39:$A$782,$A120,СВЦЭМ!$B$39:$B$782,C$113)+'СЕТ СН'!$I$11+СВЦЭМ!$D$10+'СЕТ СН'!$I$5-'СЕТ СН'!$I$21</f>
        <v>5821.32420396</v>
      </c>
      <c r="D120" s="36">
        <f>SUMIFS(СВЦЭМ!$D$39:$D$782,СВЦЭМ!$A$39:$A$782,$A120,СВЦЭМ!$B$39:$B$782,D$113)+'СЕТ СН'!$I$11+СВЦЭМ!$D$10+'СЕТ СН'!$I$5-'СЕТ СН'!$I$21</f>
        <v>5865.8158068700004</v>
      </c>
      <c r="E120" s="36">
        <f>SUMIFS(СВЦЭМ!$D$39:$D$782,СВЦЭМ!$A$39:$A$782,$A120,СВЦЭМ!$B$39:$B$782,E$113)+'СЕТ СН'!$I$11+СВЦЭМ!$D$10+'СЕТ СН'!$I$5-'СЕТ СН'!$I$21</f>
        <v>5901.9119382099998</v>
      </c>
      <c r="F120" s="36">
        <f>SUMIFS(СВЦЭМ!$D$39:$D$782,СВЦЭМ!$A$39:$A$782,$A120,СВЦЭМ!$B$39:$B$782,F$113)+'СЕТ СН'!$I$11+СВЦЭМ!$D$10+'СЕТ СН'!$I$5-'СЕТ СН'!$I$21</f>
        <v>5885.9418009700003</v>
      </c>
      <c r="G120" s="36">
        <f>SUMIFS(СВЦЭМ!$D$39:$D$782,СВЦЭМ!$A$39:$A$782,$A120,СВЦЭМ!$B$39:$B$782,G$113)+'СЕТ СН'!$I$11+СВЦЭМ!$D$10+'СЕТ СН'!$I$5-'СЕТ СН'!$I$21</f>
        <v>5863.1565809000003</v>
      </c>
      <c r="H120" s="36">
        <f>SUMIFS(СВЦЭМ!$D$39:$D$782,СВЦЭМ!$A$39:$A$782,$A120,СВЦЭМ!$B$39:$B$782,H$113)+'СЕТ СН'!$I$11+СВЦЭМ!$D$10+'СЕТ СН'!$I$5-'СЕТ СН'!$I$21</f>
        <v>5815.1810605400005</v>
      </c>
      <c r="I120" s="36">
        <f>SUMIFS(СВЦЭМ!$D$39:$D$782,СВЦЭМ!$A$39:$A$782,$A120,СВЦЭМ!$B$39:$B$782,I$113)+'СЕТ СН'!$I$11+СВЦЭМ!$D$10+'СЕТ СН'!$I$5-'СЕТ СН'!$I$21</f>
        <v>5765.7521880900003</v>
      </c>
      <c r="J120" s="36">
        <f>SUMIFS(СВЦЭМ!$D$39:$D$782,СВЦЭМ!$A$39:$A$782,$A120,СВЦЭМ!$B$39:$B$782,J$113)+'СЕТ СН'!$I$11+СВЦЭМ!$D$10+'СЕТ СН'!$I$5-'СЕТ СН'!$I$21</f>
        <v>5720.5757300200003</v>
      </c>
      <c r="K120" s="36">
        <f>SUMIFS(СВЦЭМ!$D$39:$D$782,СВЦЭМ!$A$39:$A$782,$A120,СВЦЭМ!$B$39:$B$782,K$113)+'СЕТ СН'!$I$11+СВЦЭМ!$D$10+'СЕТ СН'!$I$5-'СЕТ СН'!$I$21</f>
        <v>5687.0532842900002</v>
      </c>
      <c r="L120" s="36">
        <f>SUMIFS(СВЦЭМ!$D$39:$D$782,СВЦЭМ!$A$39:$A$782,$A120,СВЦЭМ!$B$39:$B$782,L$113)+'СЕТ СН'!$I$11+СВЦЭМ!$D$10+'СЕТ СН'!$I$5-'СЕТ СН'!$I$21</f>
        <v>5676.6942323399999</v>
      </c>
      <c r="M120" s="36">
        <f>SUMIFS(СВЦЭМ!$D$39:$D$782,СВЦЭМ!$A$39:$A$782,$A120,СВЦЭМ!$B$39:$B$782,M$113)+'СЕТ СН'!$I$11+СВЦЭМ!$D$10+'СЕТ СН'!$I$5-'СЕТ СН'!$I$21</f>
        <v>5714.0120398100007</v>
      </c>
      <c r="N120" s="36">
        <f>SUMIFS(СВЦЭМ!$D$39:$D$782,СВЦЭМ!$A$39:$A$782,$A120,СВЦЭМ!$B$39:$B$782,N$113)+'СЕТ СН'!$I$11+СВЦЭМ!$D$10+'СЕТ СН'!$I$5-'СЕТ СН'!$I$21</f>
        <v>5733.1046313300003</v>
      </c>
      <c r="O120" s="36">
        <f>SUMIFS(СВЦЭМ!$D$39:$D$782,СВЦЭМ!$A$39:$A$782,$A120,СВЦЭМ!$B$39:$B$782,O$113)+'СЕТ СН'!$I$11+СВЦЭМ!$D$10+'СЕТ СН'!$I$5-'СЕТ СН'!$I$21</f>
        <v>5748.4578649200002</v>
      </c>
      <c r="P120" s="36">
        <f>SUMIFS(СВЦЭМ!$D$39:$D$782,СВЦЭМ!$A$39:$A$782,$A120,СВЦЭМ!$B$39:$B$782,P$113)+'СЕТ СН'!$I$11+СВЦЭМ!$D$10+'СЕТ СН'!$I$5-'СЕТ СН'!$I$21</f>
        <v>5771.6491621100004</v>
      </c>
      <c r="Q120" s="36">
        <f>SUMIFS(СВЦЭМ!$D$39:$D$782,СВЦЭМ!$A$39:$A$782,$A120,СВЦЭМ!$B$39:$B$782,Q$113)+'СЕТ СН'!$I$11+СВЦЭМ!$D$10+'СЕТ СН'!$I$5-'СЕТ СН'!$I$21</f>
        <v>5790.4047249400001</v>
      </c>
      <c r="R120" s="36">
        <f>SUMIFS(СВЦЭМ!$D$39:$D$782,СВЦЭМ!$A$39:$A$782,$A120,СВЦЭМ!$B$39:$B$782,R$113)+'СЕТ СН'!$I$11+СВЦЭМ!$D$10+'СЕТ СН'!$I$5-'СЕТ СН'!$I$21</f>
        <v>5804.7417246599998</v>
      </c>
      <c r="S120" s="36">
        <f>SUMIFS(СВЦЭМ!$D$39:$D$782,СВЦЭМ!$A$39:$A$782,$A120,СВЦЭМ!$B$39:$B$782,S$113)+'СЕТ СН'!$I$11+СВЦЭМ!$D$10+'СЕТ СН'!$I$5-'СЕТ СН'!$I$21</f>
        <v>5789.6616162200007</v>
      </c>
      <c r="T120" s="36">
        <f>SUMIFS(СВЦЭМ!$D$39:$D$782,СВЦЭМ!$A$39:$A$782,$A120,СВЦЭМ!$B$39:$B$782,T$113)+'СЕТ СН'!$I$11+СВЦЭМ!$D$10+'СЕТ СН'!$I$5-'СЕТ СН'!$I$21</f>
        <v>5743.0239803700006</v>
      </c>
      <c r="U120" s="36">
        <f>SUMIFS(СВЦЭМ!$D$39:$D$782,СВЦЭМ!$A$39:$A$782,$A120,СВЦЭМ!$B$39:$B$782,U$113)+'СЕТ СН'!$I$11+СВЦЭМ!$D$10+'СЕТ СН'!$I$5-'СЕТ СН'!$I$21</f>
        <v>5731.3687431400003</v>
      </c>
      <c r="V120" s="36">
        <f>SUMIFS(СВЦЭМ!$D$39:$D$782,СВЦЭМ!$A$39:$A$782,$A120,СВЦЭМ!$B$39:$B$782,V$113)+'СЕТ СН'!$I$11+СВЦЭМ!$D$10+'СЕТ СН'!$I$5-'СЕТ СН'!$I$21</f>
        <v>5738.2978120000007</v>
      </c>
      <c r="W120" s="36">
        <f>SUMIFS(СВЦЭМ!$D$39:$D$782,СВЦЭМ!$A$39:$A$782,$A120,СВЦЭМ!$B$39:$B$782,W$113)+'СЕТ СН'!$I$11+СВЦЭМ!$D$10+'СЕТ СН'!$I$5-'СЕТ СН'!$I$21</f>
        <v>5757.3253481299998</v>
      </c>
      <c r="X120" s="36">
        <f>SUMIFS(СВЦЭМ!$D$39:$D$782,СВЦЭМ!$A$39:$A$782,$A120,СВЦЭМ!$B$39:$B$782,X$113)+'СЕТ СН'!$I$11+СВЦЭМ!$D$10+'СЕТ СН'!$I$5-'СЕТ СН'!$I$21</f>
        <v>5787.2951594000006</v>
      </c>
      <c r="Y120" s="36">
        <f>SUMIFS(СВЦЭМ!$D$39:$D$782,СВЦЭМ!$A$39:$A$782,$A120,СВЦЭМ!$B$39:$B$782,Y$113)+'СЕТ СН'!$I$11+СВЦЭМ!$D$10+'СЕТ СН'!$I$5-'СЕТ СН'!$I$21</f>
        <v>5804.4939084600001</v>
      </c>
    </row>
    <row r="121" spans="1:27" ht="15.75" x14ac:dyDescent="0.2">
      <c r="A121" s="35">
        <f t="shared" si="3"/>
        <v>45330</v>
      </c>
      <c r="B121" s="36">
        <f>SUMIFS(СВЦЭМ!$D$39:$D$782,СВЦЭМ!$A$39:$A$782,$A121,СВЦЭМ!$B$39:$B$782,B$113)+'СЕТ СН'!$I$11+СВЦЭМ!$D$10+'СЕТ СН'!$I$5-'СЕТ СН'!$I$21</f>
        <v>5867.3354184099999</v>
      </c>
      <c r="C121" s="36">
        <f>SUMIFS(СВЦЭМ!$D$39:$D$782,СВЦЭМ!$A$39:$A$782,$A121,СВЦЭМ!$B$39:$B$782,C$113)+'СЕТ СН'!$I$11+СВЦЭМ!$D$10+'СЕТ СН'!$I$5-'СЕТ СН'!$I$21</f>
        <v>5903.4133272800009</v>
      </c>
      <c r="D121" s="36">
        <f>SUMIFS(СВЦЭМ!$D$39:$D$782,СВЦЭМ!$A$39:$A$782,$A121,СВЦЭМ!$B$39:$B$782,D$113)+'СЕТ СН'!$I$11+СВЦЭМ!$D$10+'СЕТ СН'!$I$5-'СЕТ СН'!$I$21</f>
        <v>5865.9995913000002</v>
      </c>
      <c r="E121" s="36">
        <f>SUMIFS(СВЦЭМ!$D$39:$D$782,СВЦЭМ!$A$39:$A$782,$A121,СВЦЭМ!$B$39:$B$782,E$113)+'СЕТ СН'!$I$11+СВЦЭМ!$D$10+'СЕТ СН'!$I$5-'СЕТ СН'!$I$21</f>
        <v>5873.6654561900004</v>
      </c>
      <c r="F121" s="36">
        <f>SUMIFS(СВЦЭМ!$D$39:$D$782,СВЦЭМ!$A$39:$A$782,$A121,СВЦЭМ!$B$39:$B$782,F$113)+'СЕТ СН'!$I$11+СВЦЭМ!$D$10+'СЕТ СН'!$I$5-'СЕТ СН'!$I$21</f>
        <v>5844.0967209099999</v>
      </c>
      <c r="G121" s="36">
        <f>SUMIFS(СВЦЭМ!$D$39:$D$782,СВЦЭМ!$A$39:$A$782,$A121,СВЦЭМ!$B$39:$B$782,G$113)+'СЕТ СН'!$I$11+СВЦЭМ!$D$10+'СЕТ СН'!$I$5-'СЕТ СН'!$I$21</f>
        <v>5829.6976258800005</v>
      </c>
      <c r="H121" s="36">
        <f>SUMIFS(СВЦЭМ!$D$39:$D$782,СВЦЭМ!$A$39:$A$782,$A121,СВЦЭМ!$B$39:$B$782,H$113)+'СЕТ СН'!$I$11+СВЦЭМ!$D$10+'СЕТ СН'!$I$5-'СЕТ СН'!$I$21</f>
        <v>5797.7000168300001</v>
      </c>
      <c r="I121" s="36">
        <f>SUMIFS(СВЦЭМ!$D$39:$D$782,СВЦЭМ!$A$39:$A$782,$A121,СВЦЭМ!$B$39:$B$782,I$113)+'СЕТ СН'!$I$11+СВЦЭМ!$D$10+'СЕТ СН'!$I$5-'СЕТ СН'!$I$21</f>
        <v>5721.0851841500007</v>
      </c>
      <c r="J121" s="36">
        <f>SUMIFS(СВЦЭМ!$D$39:$D$782,СВЦЭМ!$A$39:$A$782,$A121,СВЦЭМ!$B$39:$B$782,J$113)+'СЕТ СН'!$I$11+СВЦЭМ!$D$10+'СЕТ СН'!$I$5-'СЕТ СН'!$I$21</f>
        <v>5710.9645982700004</v>
      </c>
      <c r="K121" s="36">
        <f>SUMIFS(СВЦЭМ!$D$39:$D$782,СВЦЭМ!$A$39:$A$782,$A121,СВЦЭМ!$B$39:$B$782,K$113)+'СЕТ СН'!$I$11+СВЦЭМ!$D$10+'СЕТ СН'!$I$5-'СЕТ СН'!$I$21</f>
        <v>5681.4216990499999</v>
      </c>
      <c r="L121" s="36">
        <f>SUMIFS(СВЦЭМ!$D$39:$D$782,СВЦЭМ!$A$39:$A$782,$A121,СВЦЭМ!$B$39:$B$782,L$113)+'СЕТ СН'!$I$11+СВЦЭМ!$D$10+'СЕТ СН'!$I$5-'СЕТ СН'!$I$21</f>
        <v>5688.7752878600004</v>
      </c>
      <c r="M121" s="36">
        <f>SUMIFS(СВЦЭМ!$D$39:$D$782,СВЦЭМ!$A$39:$A$782,$A121,СВЦЭМ!$B$39:$B$782,M$113)+'СЕТ СН'!$I$11+СВЦЭМ!$D$10+'СЕТ СН'!$I$5-'СЕТ СН'!$I$21</f>
        <v>5708.7009969800001</v>
      </c>
      <c r="N121" s="36">
        <f>SUMIFS(СВЦЭМ!$D$39:$D$782,СВЦЭМ!$A$39:$A$782,$A121,СВЦЭМ!$B$39:$B$782,N$113)+'СЕТ СН'!$I$11+СВЦЭМ!$D$10+'СЕТ СН'!$I$5-'СЕТ СН'!$I$21</f>
        <v>5706.4883655700005</v>
      </c>
      <c r="O121" s="36">
        <f>SUMIFS(СВЦЭМ!$D$39:$D$782,СВЦЭМ!$A$39:$A$782,$A121,СВЦЭМ!$B$39:$B$782,O$113)+'СЕТ СН'!$I$11+СВЦЭМ!$D$10+'СЕТ СН'!$I$5-'СЕТ СН'!$I$21</f>
        <v>5734.3303228300001</v>
      </c>
      <c r="P121" s="36">
        <f>SUMIFS(СВЦЭМ!$D$39:$D$782,СВЦЭМ!$A$39:$A$782,$A121,СВЦЭМ!$B$39:$B$782,P$113)+'СЕТ СН'!$I$11+СВЦЭМ!$D$10+'СЕТ СН'!$I$5-'СЕТ СН'!$I$21</f>
        <v>5756.1638808200005</v>
      </c>
      <c r="Q121" s="36">
        <f>SUMIFS(СВЦЭМ!$D$39:$D$782,СВЦЭМ!$A$39:$A$782,$A121,СВЦЭМ!$B$39:$B$782,Q$113)+'СЕТ СН'!$I$11+СВЦЭМ!$D$10+'СЕТ СН'!$I$5-'СЕТ СН'!$I$21</f>
        <v>5764.2610535200001</v>
      </c>
      <c r="R121" s="36">
        <f>SUMIFS(СВЦЭМ!$D$39:$D$782,СВЦЭМ!$A$39:$A$782,$A121,СВЦЭМ!$B$39:$B$782,R$113)+'СЕТ СН'!$I$11+СВЦЭМ!$D$10+'СЕТ СН'!$I$5-'СЕТ СН'!$I$21</f>
        <v>5767.2396555699997</v>
      </c>
      <c r="S121" s="36">
        <f>SUMIFS(СВЦЭМ!$D$39:$D$782,СВЦЭМ!$A$39:$A$782,$A121,СВЦЭМ!$B$39:$B$782,S$113)+'СЕТ СН'!$I$11+СВЦЭМ!$D$10+'СЕТ СН'!$I$5-'СЕТ СН'!$I$21</f>
        <v>5748.4597641999999</v>
      </c>
      <c r="T121" s="36">
        <f>SUMIFS(СВЦЭМ!$D$39:$D$782,СВЦЭМ!$A$39:$A$782,$A121,СВЦЭМ!$B$39:$B$782,T$113)+'СЕТ СН'!$I$11+СВЦЭМ!$D$10+'СЕТ СН'!$I$5-'СЕТ СН'!$I$21</f>
        <v>5711.81505079</v>
      </c>
      <c r="U121" s="36">
        <f>SUMIFS(СВЦЭМ!$D$39:$D$782,СВЦЭМ!$A$39:$A$782,$A121,СВЦЭМ!$B$39:$B$782,U$113)+'СЕТ СН'!$I$11+СВЦЭМ!$D$10+'СЕТ СН'!$I$5-'СЕТ СН'!$I$21</f>
        <v>5713.20549114</v>
      </c>
      <c r="V121" s="36">
        <f>SUMIFS(СВЦЭМ!$D$39:$D$782,СВЦЭМ!$A$39:$A$782,$A121,СВЦЭМ!$B$39:$B$782,V$113)+'СЕТ СН'!$I$11+СВЦЭМ!$D$10+'СЕТ СН'!$I$5-'СЕТ СН'!$I$21</f>
        <v>5710.4404568200007</v>
      </c>
      <c r="W121" s="36">
        <f>SUMIFS(СВЦЭМ!$D$39:$D$782,СВЦЭМ!$A$39:$A$782,$A121,СВЦЭМ!$B$39:$B$782,W$113)+'СЕТ СН'!$I$11+СВЦЭМ!$D$10+'СЕТ СН'!$I$5-'СЕТ СН'!$I$21</f>
        <v>5728.5066298199999</v>
      </c>
      <c r="X121" s="36">
        <f>SUMIFS(СВЦЭМ!$D$39:$D$782,СВЦЭМ!$A$39:$A$782,$A121,СВЦЭМ!$B$39:$B$782,X$113)+'СЕТ СН'!$I$11+СВЦЭМ!$D$10+'СЕТ СН'!$I$5-'СЕТ СН'!$I$21</f>
        <v>5761.0079135599999</v>
      </c>
      <c r="Y121" s="36">
        <f>SUMIFS(СВЦЭМ!$D$39:$D$782,СВЦЭМ!$A$39:$A$782,$A121,СВЦЭМ!$B$39:$B$782,Y$113)+'СЕТ СН'!$I$11+СВЦЭМ!$D$10+'СЕТ СН'!$I$5-'СЕТ СН'!$I$21</f>
        <v>5768.3370146200004</v>
      </c>
    </row>
    <row r="122" spans="1:27" ht="15.75" x14ac:dyDescent="0.2">
      <c r="A122" s="35">
        <f t="shared" si="3"/>
        <v>45331</v>
      </c>
      <c r="B122" s="36">
        <f>SUMIFS(СВЦЭМ!$D$39:$D$782,СВЦЭМ!$A$39:$A$782,$A122,СВЦЭМ!$B$39:$B$782,B$113)+'СЕТ СН'!$I$11+СВЦЭМ!$D$10+'СЕТ СН'!$I$5-'СЕТ СН'!$I$21</f>
        <v>5828.5444183899999</v>
      </c>
      <c r="C122" s="36">
        <f>SUMIFS(СВЦЭМ!$D$39:$D$782,СВЦЭМ!$A$39:$A$782,$A122,СВЦЭМ!$B$39:$B$782,C$113)+'СЕТ СН'!$I$11+СВЦЭМ!$D$10+'СЕТ СН'!$I$5-'СЕТ СН'!$I$21</f>
        <v>5879.7428047399999</v>
      </c>
      <c r="D122" s="36">
        <f>SUMIFS(СВЦЭМ!$D$39:$D$782,СВЦЭМ!$A$39:$A$782,$A122,СВЦЭМ!$B$39:$B$782,D$113)+'СЕТ СН'!$I$11+СВЦЭМ!$D$10+'СЕТ СН'!$I$5-'СЕТ СН'!$I$21</f>
        <v>5897.99305121</v>
      </c>
      <c r="E122" s="36">
        <f>SUMIFS(СВЦЭМ!$D$39:$D$782,СВЦЭМ!$A$39:$A$782,$A122,СВЦЭМ!$B$39:$B$782,E$113)+'СЕТ СН'!$I$11+СВЦЭМ!$D$10+'СЕТ СН'!$I$5-'СЕТ СН'!$I$21</f>
        <v>5909.2247693900008</v>
      </c>
      <c r="F122" s="36">
        <f>SUMIFS(СВЦЭМ!$D$39:$D$782,СВЦЭМ!$A$39:$A$782,$A122,СВЦЭМ!$B$39:$B$782,F$113)+'СЕТ СН'!$I$11+СВЦЭМ!$D$10+'СЕТ СН'!$I$5-'СЕТ СН'!$I$21</f>
        <v>5911.9072463900002</v>
      </c>
      <c r="G122" s="36">
        <f>SUMIFS(СВЦЭМ!$D$39:$D$782,СВЦЭМ!$A$39:$A$782,$A122,СВЦЭМ!$B$39:$B$782,G$113)+'СЕТ СН'!$I$11+СВЦЭМ!$D$10+'СЕТ СН'!$I$5-'СЕТ СН'!$I$21</f>
        <v>5878.3527617</v>
      </c>
      <c r="H122" s="36">
        <f>SUMIFS(СВЦЭМ!$D$39:$D$782,СВЦЭМ!$A$39:$A$782,$A122,СВЦЭМ!$B$39:$B$782,H$113)+'СЕТ СН'!$I$11+СВЦЭМ!$D$10+'СЕТ СН'!$I$5-'СЕТ СН'!$I$21</f>
        <v>5815.53947728</v>
      </c>
      <c r="I122" s="36">
        <f>SUMIFS(СВЦЭМ!$D$39:$D$782,СВЦЭМ!$A$39:$A$782,$A122,СВЦЭМ!$B$39:$B$782,I$113)+'СЕТ СН'!$I$11+СВЦЭМ!$D$10+'СЕТ СН'!$I$5-'СЕТ СН'!$I$21</f>
        <v>5757.4911118999999</v>
      </c>
      <c r="J122" s="36">
        <f>SUMIFS(СВЦЭМ!$D$39:$D$782,СВЦЭМ!$A$39:$A$782,$A122,СВЦЭМ!$B$39:$B$782,J$113)+'СЕТ СН'!$I$11+СВЦЭМ!$D$10+'СЕТ СН'!$I$5-'СЕТ СН'!$I$21</f>
        <v>5720.4849236299997</v>
      </c>
      <c r="K122" s="36">
        <f>SUMIFS(СВЦЭМ!$D$39:$D$782,СВЦЭМ!$A$39:$A$782,$A122,СВЦЭМ!$B$39:$B$782,K$113)+'СЕТ СН'!$I$11+СВЦЭМ!$D$10+'СЕТ СН'!$I$5-'СЕТ СН'!$I$21</f>
        <v>5714.1297463999999</v>
      </c>
      <c r="L122" s="36">
        <f>SUMIFS(СВЦЭМ!$D$39:$D$782,СВЦЭМ!$A$39:$A$782,$A122,СВЦЭМ!$B$39:$B$782,L$113)+'СЕТ СН'!$I$11+СВЦЭМ!$D$10+'СЕТ СН'!$I$5-'СЕТ СН'!$I$21</f>
        <v>5704.5819101699999</v>
      </c>
      <c r="M122" s="36">
        <f>SUMIFS(СВЦЭМ!$D$39:$D$782,СВЦЭМ!$A$39:$A$782,$A122,СВЦЭМ!$B$39:$B$782,M$113)+'СЕТ СН'!$I$11+СВЦЭМ!$D$10+'СЕТ СН'!$I$5-'СЕТ СН'!$I$21</f>
        <v>5721.8528721900002</v>
      </c>
      <c r="N122" s="36">
        <f>SUMIFS(СВЦЭМ!$D$39:$D$782,СВЦЭМ!$A$39:$A$782,$A122,СВЦЭМ!$B$39:$B$782,N$113)+'СЕТ СН'!$I$11+СВЦЭМ!$D$10+'СЕТ СН'!$I$5-'СЕТ СН'!$I$21</f>
        <v>5736.36095768</v>
      </c>
      <c r="O122" s="36">
        <f>SUMIFS(СВЦЭМ!$D$39:$D$782,СВЦЭМ!$A$39:$A$782,$A122,СВЦЭМ!$B$39:$B$782,O$113)+'СЕТ СН'!$I$11+СВЦЭМ!$D$10+'СЕТ СН'!$I$5-'СЕТ СН'!$I$21</f>
        <v>5742.6987468900006</v>
      </c>
      <c r="P122" s="36">
        <f>SUMIFS(СВЦЭМ!$D$39:$D$782,СВЦЭМ!$A$39:$A$782,$A122,СВЦЭМ!$B$39:$B$782,P$113)+'СЕТ СН'!$I$11+СВЦЭМ!$D$10+'СЕТ СН'!$I$5-'СЕТ СН'!$I$21</f>
        <v>5767.7528785000004</v>
      </c>
      <c r="Q122" s="36">
        <f>SUMIFS(СВЦЭМ!$D$39:$D$782,СВЦЭМ!$A$39:$A$782,$A122,СВЦЭМ!$B$39:$B$782,Q$113)+'СЕТ СН'!$I$11+СВЦЭМ!$D$10+'СЕТ СН'!$I$5-'СЕТ СН'!$I$21</f>
        <v>5782.2288381799999</v>
      </c>
      <c r="R122" s="36">
        <f>SUMIFS(СВЦЭМ!$D$39:$D$782,СВЦЭМ!$A$39:$A$782,$A122,СВЦЭМ!$B$39:$B$782,R$113)+'СЕТ СН'!$I$11+СВЦЭМ!$D$10+'СЕТ СН'!$I$5-'СЕТ СН'!$I$21</f>
        <v>5780.3790589600003</v>
      </c>
      <c r="S122" s="36">
        <f>SUMIFS(СВЦЭМ!$D$39:$D$782,СВЦЭМ!$A$39:$A$782,$A122,СВЦЭМ!$B$39:$B$782,S$113)+'СЕТ СН'!$I$11+СВЦЭМ!$D$10+'СЕТ СН'!$I$5-'СЕТ СН'!$I$21</f>
        <v>5778.0671456700002</v>
      </c>
      <c r="T122" s="36">
        <f>SUMIFS(СВЦЭМ!$D$39:$D$782,СВЦЭМ!$A$39:$A$782,$A122,СВЦЭМ!$B$39:$B$782,T$113)+'СЕТ СН'!$I$11+СВЦЭМ!$D$10+'СЕТ СН'!$I$5-'СЕТ СН'!$I$21</f>
        <v>5729.4800506700003</v>
      </c>
      <c r="U122" s="36">
        <f>SUMIFS(СВЦЭМ!$D$39:$D$782,СВЦЭМ!$A$39:$A$782,$A122,СВЦЭМ!$B$39:$B$782,U$113)+'СЕТ СН'!$I$11+СВЦЭМ!$D$10+'СЕТ СН'!$I$5-'СЕТ СН'!$I$21</f>
        <v>5732.0106317400005</v>
      </c>
      <c r="V122" s="36">
        <f>SUMIFS(СВЦЭМ!$D$39:$D$782,СВЦЭМ!$A$39:$A$782,$A122,СВЦЭМ!$B$39:$B$782,V$113)+'СЕТ СН'!$I$11+СВЦЭМ!$D$10+'СЕТ СН'!$I$5-'СЕТ СН'!$I$21</f>
        <v>5731.8234185500005</v>
      </c>
      <c r="W122" s="36">
        <f>SUMIFS(СВЦЭМ!$D$39:$D$782,СВЦЭМ!$A$39:$A$782,$A122,СВЦЭМ!$B$39:$B$782,W$113)+'СЕТ СН'!$I$11+СВЦЭМ!$D$10+'СЕТ СН'!$I$5-'СЕТ СН'!$I$21</f>
        <v>5733.4018993400005</v>
      </c>
      <c r="X122" s="36">
        <f>SUMIFS(СВЦЭМ!$D$39:$D$782,СВЦЭМ!$A$39:$A$782,$A122,СВЦЭМ!$B$39:$B$782,X$113)+'СЕТ СН'!$I$11+СВЦЭМ!$D$10+'СЕТ СН'!$I$5-'СЕТ СН'!$I$21</f>
        <v>5765.1667548799996</v>
      </c>
      <c r="Y122" s="36">
        <f>SUMIFS(СВЦЭМ!$D$39:$D$782,СВЦЭМ!$A$39:$A$782,$A122,СВЦЭМ!$B$39:$B$782,Y$113)+'СЕТ СН'!$I$11+СВЦЭМ!$D$10+'СЕТ СН'!$I$5-'СЕТ СН'!$I$21</f>
        <v>5861.7098959100003</v>
      </c>
    </row>
    <row r="123" spans="1:27" ht="15.75" x14ac:dyDescent="0.2">
      <c r="A123" s="35">
        <f t="shared" si="3"/>
        <v>45332</v>
      </c>
      <c r="B123" s="36">
        <f>SUMIFS(СВЦЭМ!$D$39:$D$782,СВЦЭМ!$A$39:$A$782,$A123,СВЦЭМ!$B$39:$B$782,B$113)+'СЕТ СН'!$I$11+СВЦЭМ!$D$10+'СЕТ СН'!$I$5-'СЕТ СН'!$I$21</f>
        <v>5834.90654808</v>
      </c>
      <c r="C123" s="36">
        <f>SUMIFS(СВЦЭМ!$D$39:$D$782,СВЦЭМ!$A$39:$A$782,$A123,СВЦЭМ!$B$39:$B$782,C$113)+'СЕТ СН'!$I$11+СВЦЭМ!$D$10+'СЕТ СН'!$I$5-'СЕТ СН'!$I$21</f>
        <v>5841.1489180799999</v>
      </c>
      <c r="D123" s="36">
        <f>SUMIFS(СВЦЭМ!$D$39:$D$782,СВЦЭМ!$A$39:$A$782,$A123,СВЦЭМ!$B$39:$B$782,D$113)+'СЕТ СН'!$I$11+СВЦЭМ!$D$10+'СЕТ СН'!$I$5-'СЕТ СН'!$I$21</f>
        <v>5875.7409582800001</v>
      </c>
      <c r="E123" s="36">
        <f>SUMIFS(СВЦЭМ!$D$39:$D$782,СВЦЭМ!$A$39:$A$782,$A123,СВЦЭМ!$B$39:$B$782,E$113)+'СЕТ СН'!$I$11+СВЦЭМ!$D$10+'СЕТ СН'!$I$5-'СЕТ СН'!$I$21</f>
        <v>5890.3866218100002</v>
      </c>
      <c r="F123" s="36">
        <f>SUMIFS(СВЦЭМ!$D$39:$D$782,СВЦЭМ!$A$39:$A$782,$A123,СВЦЭМ!$B$39:$B$782,F$113)+'СЕТ СН'!$I$11+СВЦЭМ!$D$10+'СЕТ СН'!$I$5-'СЕТ СН'!$I$21</f>
        <v>5889.34279221</v>
      </c>
      <c r="G123" s="36">
        <f>SUMIFS(СВЦЭМ!$D$39:$D$782,СВЦЭМ!$A$39:$A$782,$A123,СВЦЭМ!$B$39:$B$782,G$113)+'СЕТ СН'!$I$11+СВЦЭМ!$D$10+'СЕТ СН'!$I$5-'СЕТ СН'!$I$21</f>
        <v>5866.5547549800003</v>
      </c>
      <c r="H123" s="36">
        <f>SUMIFS(СВЦЭМ!$D$39:$D$782,СВЦЭМ!$A$39:$A$782,$A123,СВЦЭМ!$B$39:$B$782,H$113)+'СЕТ СН'!$I$11+СВЦЭМ!$D$10+'СЕТ СН'!$I$5-'СЕТ СН'!$I$21</f>
        <v>5841.3258181800002</v>
      </c>
      <c r="I123" s="36">
        <f>SUMIFS(СВЦЭМ!$D$39:$D$782,СВЦЭМ!$A$39:$A$782,$A123,СВЦЭМ!$B$39:$B$782,I$113)+'СЕТ СН'!$I$11+СВЦЭМ!$D$10+'СЕТ СН'!$I$5-'СЕТ СН'!$I$21</f>
        <v>5819.2306828399996</v>
      </c>
      <c r="J123" s="36">
        <f>SUMIFS(СВЦЭМ!$D$39:$D$782,СВЦЭМ!$A$39:$A$782,$A123,СВЦЭМ!$B$39:$B$782,J$113)+'СЕТ СН'!$I$11+СВЦЭМ!$D$10+'СЕТ СН'!$I$5-'СЕТ СН'!$I$21</f>
        <v>5775.6784195700002</v>
      </c>
      <c r="K123" s="36">
        <f>SUMIFS(СВЦЭМ!$D$39:$D$782,СВЦЭМ!$A$39:$A$782,$A123,СВЦЭМ!$B$39:$B$782,K$113)+'СЕТ СН'!$I$11+СВЦЭМ!$D$10+'СЕТ СН'!$I$5-'СЕТ СН'!$I$21</f>
        <v>5729.5619723099999</v>
      </c>
      <c r="L123" s="36">
        <f>SUMIFS(СВЦЭМ!$D$39:$D$782,СВЦЭМ!$A$39:$A$782,$A123,СВЦЭМ!$B$39:$B$782,L$113)+'СЕТ СН'!$I$11+СВЦЭМ!$D$10+'СЕТ СН'!$I$5-'СЕТ СН'!$I$21</f>
        <v>5709.2027492800007</v>
      </c>
      <c r="M123" s="36">
        <f>SUMIFS(СВЦЭМ!$D$39:$D$782,СВЦЭМ!$A$39:$A$782,$A123,СВЦЭМ!$B$39:$B$782,M$113)+'СЕТ СН'!$I$11+СВЦЭМ!$D$10+'СЕТ СН'!$I$5-'СЕТ СН'!$I$21</f>
        <v>5718.2861885800003</v>
      </c>
      <c r="N123" s="36">
        <f>SUMIFS(СВЦЭМ!$D$39:$D$782,СВЦЭМ!$A$39:$A$782,$A123,СВЦЭМ!$B$39:$B$782,N$113)+'СЕТ СН'!$I$11+СВЦЭМ!$D$10+'СЕТ СН'!$I$5-'СЕТ СН'!$I$21</f>
        <v>5739.0317252599998</v>
      </c>
      <c r="O123" s="36">
        <f>SUMIFS(СВЦЭМ!$D$39:$D$782,СВЦЭМ!$A$39:$A$782,$A123,СВЦЭМ!$B$39:$B$782,O$113)+'СЕТ СН'!$I$11+СВЦЭМ!$D$10+'СЕТ СН'!$I$5-'СЕТ СН'!$I$21</f>
        <v>5753.4191384400001</v>
      </c>
      <c r="P123" s="36">
        <f>SUMIFS(СВЦЭМ!$D$39:$D$782,СВЦЭМ!$A$39:$A$782,$A123,СВЦЭМ!$B$39:$B$782,P$113)+'СЕТ СН'!$I$11+СВЦЭМ!$D$10+'СЕТ СН'!$I$5-'СЕТ СН'!$I$21</f>
        <v>5770.8995401800003</v>
      </c>
      <c r="Q123" s="36">
        <f>SUMIFS(СВЦЭМ!$D$39:$D$782,СВЦЭМ!$A$39:$A$782,$A123,СВЦЭМ!$B$39:$B$782,Q$113)+'СЕТ СН'!$I$11+СВЦЭМ!$D$10+'СЕТ СН'!$I$5-'СЕТ СН'!$I$21</f>
        <v>5786.7044245500001</v>
      </c>
      <c r="R123" s="36">
        <f>SUMIFS(СВЦЭМ!$D$39:$D$782,СВЦЭМ!$A$39:$A$782,$A123,СВЦЭМ!$B$39:$B$782,R$113)+'СЕТ СН'!$I$11+СВЦЭМ!$D$10+'СЕТ СН'!$I$5-'СЕТ СН'!$I$21</f>
        <v>5800.8546827099999</v>
      </c>
      <c r="S123" s="36">
        <f>SUMIFS(СВЦЭМ!$D$39:$D$782,СВЦЭМ!$A$39:$A$782,$A123,СВЦЭМ!$B$39:$B$782,S$113)+'СЕТ СН'!$I$11+СВЦЭМ!$D$10+'СЕТ СН'!$I$5-'СЕТ СН'!$I$21</f>
        <v>5772.89565838</v>
      </c>
      <c r="T123" s="36">
        <f>SUMIFS(СВЦЭМ!$D$39:$D$782,СВЦЭМ!$A$39:$A$782,$A123,СВЦЭМ!$B$39:$B$782,T$113)+'СЕТ СН'!$I$11+СВЦЭМ!$D$10+'СЕТ СН'!$I$5-'СЕТ СН'!$I$21</f>
        <v>5729.9285455999998</v>
      </c>
      <c r="U123" s="36">
        <f>SUMIFS(СВЦЭМ!$D$39:$D$782,СВЦЭМ!$A$39:$A$782,$A123,СВЦЭМ!$B$39:$B$782,U$113)+'СЕТ СН'!$I$11+СВЦЭМ!$D$10+'СЕТ СН'!$I$5-'СЕТ СН'!$I$21</f>
        <v>5725.3102484800002</v>
      </c>
      <c r="V123" s="36">
        <f>SUMIFS(СВЦЭМ!$D$39:$D$782,СВЦЭМ!$A$39:$A$782,$A123,СВЦЭМ!$B$39:$B$782,V$113)+'СЕТ СН'!$I$11+СВЦЭМ!$D$10+'СЕТ СН'!$I$5-'СЕТ СН'!$I$21</f>
        <v>5737.0002954299998</v>
      </c>
      <c r="W123" s="36">
        <f>SUMIFS(СВЦЭМ!$D$39:$D$782,СВЦЭМ!$A$39:$A$782,$A123,СВЦЭМ!$B$39:$B$782,W$113)+'СЕТ СН'!$I$11+СВЦЭМ!$D$10+'СЕТ СН'!$I$5-'СЕТ СН'!$I$21</f>
        <v>5741.3373106899999</v>
      </c>
      <c r="X123" s="36">
        <f>SUMIFS(СВЦЭМ!$D$39:$D$782,СВЦЭМ!$A$39:$A$782,$A123,СВЦЭМ!$B$39:$B$782,X$113)+'СЕТ СН'!$I$11+СВЦЭМ!$D$10+'СЕТ СН'!$I$5-'СЕТ СН'!$I$21</f>
        <v>5761.0061631600001</v>
      </c>
      <c r="Y123" s="36">
        <f>SUMIFS(СВЦЭМ!$D$39:$D$782,СВЦЭМ!$A$39:$A$782,$A123,СВЦЭМ!$B$39:$B$782,Y$113)+'СЕТ СН'!$I$11+СВЦЭМ!$D$10+'СЕТ СН'!$I$5-'СЕТ СН'!$I$21</f>
        <v>5780.4970059099996</v>
      </c>
    </row>
    <row r="124" spans="1:27" ht="15.75" x14ac:dyDescent="0.2">
      <c r="A124" s="35">
        <f t="shared" si="3"/>
        <v>45333</v>
      </c>
      <c r="B124" s="36">
        <f>SUMIFS(СВЦЭМ!$D$39:$D$782,СВЦЭМ!$A$39:$A$782,$A124,СВЦЭМ!$B$39:$B$782,B$113)+'СЕТ СН'!$I$11+СВЦЭМ!$D$10+'СЕТ СН'!$I$5-'СЕТ СН'!$I$21</f>
        <v>5758.5174436500001</v>
      </c>
      <c r="C124" s="36">
        <f>SUMIFS(СВЦЭМ!$D$39:$D$782,СВЦЭМ!$A$39:$A$782,$A124,СВЦЭМ!$B$39:$B$782,C$113)+'СЕТ СН'!$I$11+СВЦЭМ!$D$10+'СЕТ СН'!$I$5-'СЕТ СН'!$I$21</f>
        <v>5807.5095391300001</v>
      </c>
      <c r="D124" s="36">
        <f>SUMIFS(СВЦЭМ!$D$39:$D$782,СВЦЭМ!$A$39:$A$782,$A124,СВЦЭМ!$B$39:$B$782,D$113)+'СЕТ СН'!$I$11+СВЦЭМ!$D$10+'СЕТ СН'!$I$5-'СЕТ СН'!$I$21</f>
        <v>5839.7566870700002</v>
      </c>
      <c r="E124" s="36">
        <f>SUMIFS(СВЦЭМ!$D$39:$D$782,СВЦЭМ!$A$39:$A$782,$A124,СВЦЭМ!$B$39:$B$782,E$113)+'СЕТ СН'!$I$11+СВЦЭМ!$D$10+'СЕТ СН'!$I$5-'СЕТ СН'!$I$21</f>
        <v>5853.0669018500002</v>
      </c>
      <c r="F124" s="36">
        <f>SUMIFS(СВЦЭМ!$D$39:$D$782,СВЦЭМ!$A$39:$A$782,$A124,СВЦЭМ!$B$39:$B$782,F$113)+'СЕТ СН'!$I$11+СВЦЭМ!$D$10+'СЕТ СН'!$I$5-'СЕТ СН'!$I$21</f>
        <v>5845.0375883100005</v>
      </c>
      <c r="G124" s="36">
        <f>SUMIFS(СВЦЭМ!$D$39:$D$782,СВЦЭМ!$A$39:$A$782,$A124,СВЦЭМ!$B$39:$B$782,G$113)+'СЕТ СН'!$I$11+СВЦЭМ!$D$10+'СЕТ СН'!$I$5-'СЕТ СН'!$I$21</f>
        <v>5829.5295984100003</v>
      </c>
      <c r="H124" s="36">
        <f>SUMIFS(СВЦЭМ!$D$39:$D$782,СВЦЭМ!$A$39:$A$782,$A124,СВЦЭМ!$B$39:$B$782,H$113)+'СЕТ СН'!$I$11+СВЦЭМ!$D$10+'СЕТ СН'!$I$5-'СЕТ СН'!$I$21</f>
        <v>5792.8890233500006</v>
      </c>
      <c r="I124" s="36">
        <f>SUMIFS(СВЦЭМ!$D$39:$D$782,СВЦЭМ!$A$39:$A$782,$A124,СВЦЭМ!$B$39:$B$782,I$113)+'СЕТ СН'!$I$11+СВЦЭМ!$D$10+'СЕТ СН'!$I$5-'СЕТ СН'!$I$21</f>
        <v>5788.7727877200005</v>
      </c>
      <c r="J124" s="36">
        <f>SUMIFS(СВЦЭМ!$D$39:$D$782,СВЦЭМ!$A$39:$A$782,$A124,СВЦЭМ!$B$39:$B$782,J$113)+'СЕТ СН'!$I$11+СВЦЭМ!$D$10+'СЕТ СН'!$I$5-'СЕТ СН'!$I$21</f>
        <v>5746.8678459800003</v>
      </c>
      <c r="K124" s="36">
        <f>SUMIFS(СВЦЭМ!$D$39:$D$782,СВЦЭМ!$A$39:$A$782,$A124,СВЦЭМ!$B$39:$B$782,K$113)+'СЕТ СН'!$I$11+СВЦЭМ!$D$10+'СЕТ СН'!$I$5-'СЕТ СН'!$I$21</f>
        <v>5701.9296165699998</v>
      </c>
      <c r="L124" s="36">
        <f>SUMIFS(СВЦЭМ!$D$39:$D$782,СВЦЭМ!$A$39:$A$782,$A124,СВЦЭМ!$B$39:$B$782,L$113)+'СЕТ СН'!$I$11+СВЦЭМ!$D$10+'СЕТ СН'!$I$5-'СЕТ СН'!$I$21</f>
        <v>5705.3722991300001</v>
      </c>
      <c r="M124" s="36">
        <f>SUMIFS(СВЦЭМ!$D$39:$D$782,СВЦЭМ!$A$39:$A$782,$A124,СВЦЭМ!$B$39:$B$782,M$113)+'СЕТ СН'!$I$11+СВЦЭМ!$D$10+'СЕТ СН'!$I$5-'СЕТ СН'!$I$21</f>
        <v>5718.6342394000003</v>
      </c>
      <c r="N124" s="36">
        <f>SUMIFS(СВЦЭМ!$D$39:$D$782,СВЦЭМ!$A$39:$A$782,$A124,СВЦЭМ!$B$39:$B$782,N$113)+'СЕТ СН'!$I$11+СВЦЭМ!$D$10+'СЕТ СН'!$I$5-'СЕТ СН'!$I$21</f>
        <v>5738.9881791400003</v>
      </c>
      <c r="O124" s="36">
        <f>SUMIFS(СВЦЭМ!$D$39:$D$782,СВЦЭМ!$A$39:$A$782,$A124,СВЦЭМ!$B$39:$B$782,O$113)+'СЕТ СН'!$I$11+СВЦЭМ!$D$10+'СЕТ СН'!$I$5-'СЕТ СН'!$I$21</f>
        <v>5756.1734929600007</v>
      </c>
      <c r="P124" s="36">
        <f>SUMIFS(СВЦЭМ!$D$39:$D$782,СВЦЭМ!$A$39:$A$782,$A124,СВЦЭМ!$B$39:$B$782,P$113)+'СЕТ СН'!$I$11+СВЦЭМ!$D$10+'СЕТ СН'!$I$5-'СЕТ СН'!$I$21</f>
        <v>5777.4609211500001</v>
      </c>
      <c r="Q124" s="36">
        <f>SUMIFS(СВЦЭМ!$D$39:$D$782,СВЦЭМ!$A$39:$A$782,$A124,СВЦЭМ!$B$39:$B$782,Q$113)+'СЕТ СН'!$I$11+СВЦЭМ!$D$10+'СЕТ СН'!$I$5-'СЕТ СН'!$I$21</f>
        <v>5800.2916399100004</v>
      </c>
      <c r="R124" s="36">
        <f>SUMIFS(СВЦЭМ!$D$39:$D$782,СВЦЭМ!$A$39:$A$782,$A124,СВЦЭМ!$B$39:$B$782,R$113)+'СЕТ СН'!$I$11+СВЦЭМ!$D$10+'СЕТ СН'!$I$5-'СЕТ СН'!$I$21</f>
        <v>5796.5343291200006</v>
      </c>
      <c r="S124" s="36">
        <f>SUMIFS(СВЦЭМ!$D$39:$D$782,СВЦЭМ!$A$39:$A$782,$A124,СВЦЭМ!$B$39:$B$782,S$113)+'СЕТ СН'!$I$11+СВЦЭМ!$D$10+'СЕТ СН'!$I$5-'СЕТ СН'!$I$21</f>
        <v>5762.8303437800005</v>
      </c>
      <c r="T124" s="36">
        <f>SUMIFS(СВЦЭМ!$D$39:$D$782,СВЦЭМ!$A$39:$A$782,$A124,СВЦЭМ!$B$39:$B$782,T$113)+'СЕТ СН'!$I$11+СВЦЭМ!$D$10+'СЕТ СН'!$I$5-'СЕТ СН'!$I$21</f>
        <v>5714.25509504</v>
      </c>
      <c r="U124" s="36">
        <f>SUMIFS(СВЦЭМ!$D$39:$D$782,СВЦЭМ!$A$39:$A$782,$A124,СВЦЭМ!$B$39:$B$782,U$113)+'СЕТ СН'!$I$11+СВЦЭМ!$D$10+'СЕТ СН'!$I$5-'СЕТ СН'!$I$21</f>
        <v>5700.8335824200003</v>
      </c>
      <c r="V124" s="36">
        <f>SUMIFS(СВЦЭМ!$D$39:$D$782,СВЦЭМ!$A$39:$A$782,$A124,СВЦЭМ!$B$39:$B$782,V$113)+'СЕТ СН'!$I$11+СВЦЭМ!$D$10+'СЕТ СН'!$I$5-'СЕТ СН'!$I$21</f>
        <v>5726.0666084499999</v>
      </c>
      <c r="W124" s="36">
        <f>SUMIFS(СВЦЭМ!$D$39:$D$782,СВЦЭМ!$A$39:$A$782,$A124,СВЦЭМ!$B$39:$B$782,W$113)+'СЕТ СН'!$I$11+СВЦЭМ!$D$10+'СЕТ СН'!$I$5-'СЕТ СН'!$I$21</f>
        <v>5734.1489804499997</v>
      </c>
      <c r="X124" s="36">
        <f>SUMIFS(СВЦЭМ!$D$39:$D$782,СВЦЭМ!$A$39:$A$782,$A124,СВЦЭМ!$B$39:$B$782,X$113)+'СЕТ СН'!$I$11+СВЦЭМ!$D$10+'СЕТ СН'!$I$5-'СЕТ СН'!$I$21</f>
        <v>5777.3965813000004</v>
      </c>
      <c r="Y124" s="36">
        <f>SUMIFS(СВЦЭМ!$D$39:$D$782,СВЦЭМ!$A$39:$A$782,$A124,СВЦЭМ!$B$39:$B$782,Y$113)+'СЕТ СН'!$I$11+СВЦЭМ!$D$10+'СЕТ СН'!$I$5-'СЕТ СН'!$I$21</f>
        <v>5789.0232645800006</v>
      </c>
    </row>
    <row r="125" spans="1:27" ht="15.75" x14ac:dyDescent="0.2">
      <c r="A125" s="35">
        <f t="shared" si="3"/>
        <v>45334</v>
      </c>
      <c r="B125" s="36">
        <f>SUMIFS(СВЦЭМ!$D$39:$D$782,СВЦЭМ!$A$39:$A$782,$A125,СВЦЭМ!$B$39:$B$782,B$113)+'СЕТ СН'!$I$11+СВЦЭМ!$D$10+'СЕТ СН'!$I$5-'СЕТ СН'!$I$21</f>
        <v>5738.8453813100004</v>
      </c>
      <c r="C125" s="36">
        <f>SUMIFS(СВЦЭМ!$D$39:$D$782,СВЦЭМ!$A$39:$A$782,$A125,СВЦЭМ!$B$39:$B$782,C$113)+'СЕТ СН'!$I$11+СВЦЭМ!$D$10+'СЕТ СН'!$I$5-'СЕТ СН'!$I$21</f>
        <v>5779.3496317300005</v>
      </c>
      <c r="D125" s="36">
        <f>SUMIFS(СВЦЭМ!$D$39:$D$782,СВЦЭМ!$A$39:$A$782,$A125,СВЦЭМ!$B$39:$B$782,D$113)+'СЕТ СН'!$I$11+СВЦЭМ!$D$10+'СЕТ СН'!$I$5-'СЕТ СН'!$I$21</f>
        <v>5821.9539599199998</v>
      </c>
      <c r="E125" s="36">
        <f>SUMIFS(СВЦЭМ!$D$39:$D$782,СВЦЭМ!$A$39:$A$782,$A125,СВЦЭМ!$B$39:$B$782,E$113)+'СЕТ СН'!$I$11+СВЦЭМ!$D$10+'СЕТ СН'!$I$5-'СЕТ СН'!$I$21</f>
        <v>5830.7423087500001</v>
      </c>
      <c r="F125" s="36">
        <f>SUMIFS(СВЦЭМ!$D$39:$D$782,СВЦЭМ!$A$39:$A$782,$A125,СВЦЭМ!$B$39:$B$782,F$113)+'СЕТ СН'!$I$11+СВЦЭМ!$D$10+'СЕТ СН'!$I$5-'СЕТ СН'!$I$21</f>
        <v>5821.4793163600007</v>
      </c>
      <c r="G125" s="36">
        <f>SUMIFS(СВЦЭМ!$D$39:$D$782,СВЦЭМ!$A$39:$A$782,$A125,СВЦЭМ!$B$39:$B$782,G$113)+'СЕТ СН'!$I$11+СВЦЭМ!$D$10+'СЕТ СН'!$I$5-'СЕТ СН'!$I$21</f>
        <v>5820.2150640300006</v>
      </c>
      <c r="H125" s="36">
        <f>SUMIFS(СВЦЭМ!$D$39:$D$782,СВЦЭМ!$A$39:$A$782,$A125,СВЦЭМ!$B$39:$B$782,H$113)+'СЕТ СН'!$I$11+СВЦЭМ!$D$10+'СЕТ СН'!$I$5-'СЕТ СН'!$I$21</f>
        <v>5788.6708556800004</v>
      </c>
      <c r="I125" s="36">
        <f>SUMIFS(СВЦЭМ!$D$39:$D$782,СВЦЭМ!$A$39:$A$782,$A125,СВЦЭМ!$B$39:$B$782,I$113)+'СЕТ СН'!$I$11+СВЦЭМ!$D$10+'СЕТ СН'!$I$5-'СЕТ СН'!$I$21</f>
        <v>5719.5982293500001</v>
      </c>
      <c r="J125" s="36">
        <f>SUMIFS(СВЦЭМ!$D$39:$D$782,СВЦЭМ!$A$39:$A$782,$A125,СВЦЭМ!$B$39:$B$782,J$113)+'СЕТ СН'!$I$11+СВЦЭМ!$D$10+'СЕТ СН'!$I$5-'СЕТ СН'!$I$21</f>
        <v>5661.7709744900003</v>
      </c>
      <c r="K125" s="36">
        <f>SUMIFS(СВЦЭМ!$D$39:$D$782,СВЦЭМ!$A$39:$A$782,$A125,СВЦЭМ!$B$39:$B$782,K$113)+'СЕТ СН'!$I$11+СВЦЭМ!$D$10+'СЕТ СН'!$I$5-'СЕТ СН'!$I$21</f>
        <v>5659.17336686</v>
      </c>
      <c r="L125" s="36">
        <f>SUMIFS(СВЦЭМ!$D$39:$D$782,СВЦЭМ!$A$39:$A$782,$A125,СВЦЭМ!$B$39:$B$782,L$113)+'СЕТ СН'!$I$11+СВЦЭМ!$D$10+'СЕТ СН'!$I$5-'СЕТ СН'!$I$21</f>
        <v>5669.5361569400002</v>
      </c>
      <c r="M125" s="36">
        <f>SUMIFS(СВЦЭМ!$D$39:$D$782,СВЦЭМ!$A$39:$A$782,$A125,СВЦЭМ!$B$39:$B$782,M$113)+'СЕТ СН'!$I$11+СВЦЭМ!$D$10+'СЕТ СН'!$I$5-'СЕТ СН'!$I$21</f>
        <v>5692.3084390100003</v>
      </c>
      <c r="N125" s="36">
        <f>SUMIFS(СВЦЭМ!$D$39:$D$782,СВЦЭМ!$A$39:$A$782,$A125,СВЦЭМ!$B$39:$B$782,N$113)+'СЕТ СН'!$I$11+СВЦЭМ!$D$10+'СЕТ СН'!$I$5-'СЕТ СН'!$I$21</f>
        <v>5692.0289878500007</v>
      </c>
      <c r="O125" s="36">
        <f>SUMIFS(СВЦЭМ!$D$39:$D$782,СВЦЭМ!$A$39:$A$782,$A125,СВЦЭМ!$B$39:$B$782,O$113)+'СЕТ СН'!$I$11+СВЦЭМ!$D$10+'СЕТ СН'!$I$5-'СЕТ СН'!$I$21</f>
        <v>5708.1025832599998</v>
      </c>
      <c r="P125" s="36">
        <f>SUMIFS(СВЦЭМ!$D$39:$D$782,СВЦЭМ!$A$39:$A$782,$A125,СВЦЭМ!$B$39:$B$782,P$113)+'СЕТ СН'!$I$11+СВЦЭМ!$D$10+'СЕТ СН'!$I$5-'СЕТ СН'!$I$21</f>
        <v>5728.2954401799998</v>
      </c>
      <c r="Q125" s="36">
        <f>SUMIFS(СВЦЭМ!$D$39:$D$782,СВЦЭМ!$A$39:$A$782,$A125,СВЦЭМ!$B$39:$B$782,Q$113)+'СЕТ СН'!$I$11+СВЦЭМ!$D$10+'СЕТ СН'!$I$5-'СЕТ СН'!$I$21</f>
        <v>5741.7718401500006</v>
      </c>
      <c r="R125" s="36">
        <f>SUMIFS(СВЦЭМ!$D$39:$D$782,СВЦЭМ!$A$39:$A$782,$A125,СВЦЭМ!$B$39:$B$782,R$113)+'СЕТ СН'!$I$11+СВЦЭМ!$D$10+'СЕТ СН'!$I$5-'СЕТ СН'!$I$21</f>
        <v>5732.34796818</v>
      </c>
      <c r="S125" s="36">
        <f>SUMIFS(СВЦЭМ!$D$39:$D$782,СВЦЭМ!$A$39:$A$782,$A125,СВЦЭМ!$B$39:$B$782,S$113)+'СЕТ СН'!$I$11+СВЦЭМ!$D$10+'СЕТ СН'!$I$5-'СЕТ СН'!$I$21</f>
        <v>5719.6503139300003</v>
      </c>
      <c r="T125" s="36">
        <f>SUMIFS(СВЦЭМ!$D$39:$D$782,СВЦЭМ!$A$39:$A$782,$A125,СВЦЭМ!$B$39:$B$782,T$113)+'СЕТ СН'!$I$11+СВЦЭМ!$D$10+'СЕТ СН'!$I$5-'СЕТ СН'!$I$21</f>
        <v>5675.0746812400002</v>
      </c>
      <c r="U125" s="36">
        <f>SUMIFS(СВЦЭМ!$D$39:$D$782,СВЦЭМ!$A$39:$A$782,$A125,СВЦЭМ!$B$39:$B$782,U$113)+'СЕТ СН'!$I$11+СВЦЭМ!$D$10+'СЕТ СН'!$I$5-'СЕТ СН'!$I$21</f>
        <v>5664.60588138</v>
      </c>
      <c r="V125" s="36">
        <f>SUMIFS(СВЦЭМ!$D$39:$D$782,СВЦЭМ!$A$39:$A$782,$A125,СВЦЭМ!$B$39:$B$782,V$113)+'СЕТ СН'!$I$11+СВЦЭМ!$D$10+'СЕТ СН'!$I$5-'СЕТ СН'!$I$21</f>
        <v>5717.4718937100006</v>
      </c>
      <c r="W125" s="36">
        <f>SUMIFS(СВЦЭМ!$D$39:$D$782,СВЦЭМ!$A$39:$A$782,$A125,СВЦЭМ!$B$39:$B$782,W$113)+'СЕТ СН'!$I$11+СВЦЭМ!$D$10+'СЕТ СН'!$I$5-'СЕТ СН'!$I$21</f>
        <v>5737.59352657</v>
      </c>
      <c r="X125" s="36">
        <f>SUMIFS(СВЦЭМ!$D$39:$D$782,СВЦЭМ!$A$39:$A$782,$A125,СВЦЭМ!$B$39:$B$782,X$113)+'СЕТ СН'!$I$11+СВЦЭМ!$D$10+'СЕТ СН'!$I$5-'СЕТ СН'!$I$21</f>
        <v>5774.5205511700005</v>
      </c>
      <c r="Y125" s="36">
        <f>SUMIFS(СВЦЭМ!$D$39:$D$782,СВЦЭМ!$A$39:$A$782,$A125,СВЦЭМ!$B$39:$B$782,Y$113)+'СЕТ СН'!$I$11+СВЦЭМ!$D$10+'СЕТ СН'!$I$5-'СЕТ СН'!$I$21</f>
        <v>5786.0016922499999</v>
      </c>
    </row>
    <row r="126" spans="1:27" ht="15.75" x14ac:dyDescent="0.2">
      <c r="A126" s="35">
        <f t="shared" si="3"/>
        <v>45335</v>
      </c>
      <c r="B126" s="36">
        <f>SUMIFS(СВЦЭМ!$D$39:$D$782,СВЦЭМ!$A$39:$A$782,$A126,СВЦЭМ!$B$39:$B$782,B$113)+'СЕТ СН'!$I$11+СВЦЭМ!$D$10+'СЕТ СН'!$I$5-'СЕТ СН'!$I$21</f>
        <v>5828.2128311300003</v>
      </c>
      <c r="C126" s="36">
        <f>SUMIFS(СВЦЭМ!$D$39:$D$782,СВЦЭМ!$A$39:$A$782,$A126,СВЦЭМ!$B$39:$B$782,C$113)+'СЕТ СН'!$I$11+СВЦЭМ!$D$10+'СЕТ СН'!$I$5-'СЕТ СН'!$I$21</f>
        <v>5856.4797604599999</v>
      </c>
      <c r="D126" s="36">
        <f>SUMIFS(СВЦЭМ!$D$39:$D$782,СВЦЭМ!$A$39:$A$782,$A126,СВЦЭМ!$B$39:$B$782,D$113)+'СЕТ СН'!$I$11+СВЦЭМ!$D$10+'СЕТ СН'!$I$5-'СЕТ СН'!$I$21</f>
        <v>5881.4375901100002</v>
      </c>
      <c r="E126" s="36">
        <f>SUMIFS(СВЦЭМ!$D$39:$D$782,СВЦЭМ!$A$39:$A$782,$A126,СВЦЭМ!$B$39:$B$782,E$113)+'СЕТ СН'!$I$11+СВЦЭМ!$D$10+'СЕТ СН'!$I$5-'СЕТ СН'!$I$21</f>
        <v>5893.6446110500001</v>
      </c>
      <c r="F126" s="36">
        <f>SUMIFS(СВЦЭМ!$D$39:$D$782,СВЦЭМ!$A$39:$A$782,$A126,СВЦЭМ!$B$39:$B$782,F$113)+'СЕТ СН'!$I$11+СВЦЭМ!$D$10+'СЕТ СН'!$I$5-'СЕТ СН'!$I$21</f>
        <v>5888.1360022300005</v>
      </c>
      <c r="G126" s="36">
        <f>SUMIFS(СВЦЭМ!$D$39:$D$782,СВЦЭМ!$A$39:$A$782,$A126,СВЦЭМ!$B$39:$B$782,G$113)+'СЕТ СН'!$I$11+СВЦЭМ!$D$10+'СЕТ СН'!$I$5-'СЕТ СН'!$I$21</f>
        <v>5861.1517535700004</v>
      </c>
      <c r="H126" s="36">
        <f>SUMIFS(СВЦЭМ!$D$39:$D$782,СВЦЭМ!$A$39:$A$782,$A126,СВЦЭМ!$B$39:$B$782,H$113)+'СЕТ СН'!$I$11+СВЦЭМ!$D$10+'СЕТ СН'!$I$5-'СЕТ СН'!$I$21</f>
        <v>5782.5180815800004</v>
      </c>
      <c r="I126" s="36">
        <f>SUMIFS(СВЦЭМ!$D$39:$D$782,СВЦЭМ!$A$39:$A$782,$A126,СВЦЭМ!$B$39:$B$782,I$113)+'СЕТ СН'!$I$11+СВЦЭМ!$D$10+'СЕТ СН'!$I$5-'СЕТ СН'!$I$21</f>
        <v>5727.2412916000003</v>
      </c>
      <c r="J126" s="36">
        <f>SUMIFS(СВЦЭМ!$D$39:$D$782,СВЦЭМ!$A$39:$A$782,$A126,СВЦЭМ!$B$39:$B$782,J$113)+'СЕТ СН'!$I$11+СВЦЭМ!$D$10+'СЕТ СН'!$I$5-'СЕТ СН'!$I$21</f>
        <v>5678.7972232499997</v>
      </c>
      <c r="K126" s="36">
        <f>SUMIFS(СВЦЭМ!$D$39:$D$782,СВЦЭМ!$A$39:$A$782,$A126,СВЦЭМ!$B$39:$B$782,K$113)+'СЕТ СН'!$I$11+СВЦЭМ!$D$10+'СЕТ СН'!$I$5-'СЕТ СН'!$I$21</f>
        <v>5664.1825473999997</v>
      </c>
      <c r="L126" s="36">
        <f>SUMIFS(СВЦЭМ!$D$39:$D$782,СВЦЭМ!$A$39:$A$782,$A126,СВЦЭМ!$B$39:$B$782,L$113)+'СЕТ СН'!$I$11+СВЦЭМ!$D$10+'СЕТ СН'!$I$5-'СЕТ СН'!$I$21</f>
        <v>5655.0279722200003</v>
      </c>
      <c r="M126" s="36">
        <f>SUMIFS(СВЦЭМ!$D$39:$D$782,СВЦЭМ!$A$39:$A$782,$A126,СВЦЭМ!$B$39:$B$782,M$113)+'СЕТ СН'!$I$11+СВЦЭМ!$D$10+'СЕТ СН'!$I$5-'СЕТ СН'!$I$21</f>
        <v>5681.1775343600002</v>
      </c>
      <c r="N126" s="36">
        <f>SUMIFS(СВЦЭМ!$D$39:$D$782,СВЦЭМ!$A$39:$A$782,$A126,СВЦЭМ!$B$39:$B$782,N$113)+'СЕТ СН'!$I$11+СВЦЭМ!$D$10+'СЕТ СН'!$I$5-'СЕТ СН'!$I$21</f>
        <v>5676.7865093999999</v>
      </c>
      <c r="O126" s="36">
        <f>SUMIFS(СВЦЭМ!$D$39:$D$782,СВЦЭМ!$A$39:$A$782,$A126,СВЦЭМ!$B$39:$B$782,O$113)+'СЕТ СН'!$I$11+СВЦЭМ!$D$10+'СЕТ СН'!$I$5-'СЕТ СН'!$I$21</f>
        <v>5709.1891123000005</v>
      </c>
      <c r="P126" s="36">
        <f>SUMIFS(СВЦЭМ!$D$39:$D$782,СВЦЭМ!$A$39:$A$782,$A126,СВЦЭМ!$B$39:$B$782,P$113)+'СЕТ СН'!$I$11+СВЦЭМ!$D$10+'СЕТ СН'!$I$5-'СЕТ СН'!$I$21</f>
        <v>5724.8710671500003</v>
      </c>
      <c r="Q126" s="36">
        <f>SUMIFS(СВЦЭМ!$D$39:$D$782,СВЦЭМ!$A$39:$A$782,$A126,СВЦЭМ!$B$39:$B$782,Q$113)+'СЕТ СН'!$I$11+СВЦЭМ!$D$10+'СЕТ СН'!$I$5-'СЕТ СН'!$I$21</f>
        <v>5734.4637035000005</v>
      </c>
      <c r="R126" s="36">
        <f>SUMIFS(СВЦЭМ!$D$39:$D$782,СВЦЭМ!$A$39:$A$782,$A126,СВЦЭМ!$B$39:$B$782,R$113)+'СЕТ СН'!$I$11+СВЦЭМ!$D$10+'СЕТ СН'!$I$5-'СЕТ СН'!$I$21</f>
        <v>5739.2518505300004</v>
      </c>
      <c r="S126" s="36">
        <f>SUMIFS(СВЦЭМ!$D$39:$D$782,СВЦЭМ!$A$39:$A$782,$A126,СВЦЭМ!$B$39:$B$782,S$113)+'СЕТ СН'!$I$11+СВЦЭМ!$D$10+'СЕТ СН'!$I$5-'СЕТ СН'!$I$21</f>
        <v>5710.3887769600005</v>
      </c>
      <c r="T126" s="36">
        <f>SUMIFS(СВЦЭМ!$D$39:$D$782,СВЦЭМ!$A$39:$A$782,$A126,СВЦЭМ!$B$39:$B$782,T$113)+'СЕТ СН'!$I$11+СВЦЭМ!$D$10+'СЕТ СН'!$I$5-'СЕТ СН'!$I$21</f>
        <v>5662.5275894799997</v>
      </c>
      <c r="U126" s="36">
        <f>SUMIFS(СВЦЭМ!$D$39:$D$782,СВЦЭМ!$A$39:$A$782,$A126,СВЦЭМ!$B$39:$B$782,U$113)+'СЕТ СН'!$I$11+СВЦЭМ!$D$10+'СЕТ СН'!$I$5-'СЕТ СН'!$I$21</f>
        <v>5683.3796177100003</v>
      </c>
      <c r="V126" s="36">
        <f>SUMIFS(СВЦЭМ!$D$39:$D$782,СВЦЭМ!$A$39:$A$782,$A126,СВЦЭМ!$B$39:$B$782,V$113)+'СЕТ СН'!$I$11+СВЦЭМ!$D$10+'СЕТ СН'!$I$5-'СЕТ СН'!$I$21</f>
        <v>5723.3746416000004</v>
      </c>
      <c r="W126" s="36">
        <f>SUMIFS(СВЦЭМ!$D$39:$D$782,СВЦЭМ!$A$39:$A$782,$A126,СВЦЭМ!$B$39:$B$782,W$113)+'СЕТ СН'!$I$11+СВЦЭМ!$D$10+'СЕТ СН'!$I$5-'СЕТ СН'!$I$21</f>
        <v>5718.4943744600005</v>
      </c>
      <c r="X126" s="36">
        <f>SUMIFS(СВЦЭМ!$D$39:$D$782,СВЦЭМ!$A$39:$A$782,$A126,СВЦЭМ!$B$39:$B$782,X$113)+'СЕТ СН'!$I$11+СВЦЭМ!$D$10+'СЕТ СН'!$I$5-'СЕТ СН'!$I$21</f>
        <v>5750.1703373600003</v>
      </c>
      <c r="Y126" s="36">
        <f>SUMIFS(СВЦЭМ!$D$39:$D$782,СВЦЭМ!$A$39:$A$782,$A126,СВЦЭМ!$B$39:$B$782,Y$113)+'СЕТ СН'!$I$11+СВЦЭМ!$D$10+'СЕТ СН'!$I$5-'СЕТ СН'!$I$21</f>
        <v>5757.8627859999997</v>
      </c>
    </row>
    <row r="127" spans="1:27" ht="15.75" x14ac:dyDescent="0.2">
      <c r="A127" s="35">
        <f t="shared" si="3"/>
        <v>45336</v>
      </c>
      <c r="B127" s="36">
        <f>SUMIFS(СВЦЭМ!$D$39:$D$782,СВЦЭМ!$A$39:$A$782,$A127,СВЦЭМ!$B$39:$B$782,B$113)+'СЕТ СН'!$I$11+СВЦЭМ!$D$10+'СЕТ СН'!$I$5-'СЕТ СН'!$I$21</f>
        <v>5870.2243515999999</v>
      </c>
      <c r="C127" s="36">
        <f>SUMIFS(СВЦЭМ!$D$39:$D$782,СВЦЭМ!$A$39:$A$782,$A127,СВЦЭМ!$B$39:$B$782,C$113)+'СЕТ СН'!$I$11+СВЦЭМ!$D$10+'СЕТ СН'!$I$5-'СЕТ СН'!$I$21</f>
        <v>5904.6136116100006</v>
      </c>
      <c r="D127" s="36">
        <f>SUMIFS(СВЦЭМ!$D$39:$D$782,СВЦЭМ!$A$39:$A$782,$A127,СВЦЭМ!$B$39:$B$782,D$113)+'СЕТ СН'!$I$11+СВЦЭМ!$D$10+'СЕТ СН'!$I$5-'СЕТ СН'!$I$21</f>
        <v>5923.5770566499996</v>
      </c>
      <c r="E127" s="36">
        <f>SUMIFS(СВЦЭМ!$D$39:$D$782,СВЦЭМ!$A$39:$A$782,$A127,СВЦЭМ!$B$39:$B$782,E$113)+'СЕТ СН'!$I$11+СВЦЭМ!$D$10+'СЕТ СН'!$I$5-'СЕТ СН'!$I$21</f>
        <v>5947.48296106</v>
      </c>
      <c r="F127" s="36">
        <f>SUMIFS(СВЦЭМ!$D$39:$D$782,СВЦЭМ!$A$39:$A$782,$A127,СВЦЭМ!$B$39:$B$782,F$113)+'СЕТ СН'!$I$11+СВЦЭМ!$D$10+'СЕТ СН'!$I$5-'СЕТ СН'!$I$21</f>
        <v>5928.5530859299997</v>
      </c>
      <c r="G127" s="36">
        <f>SUMIFS(СВЦЭМ!$D$39:$D$782,СВЦЭМ!$A$39:$A$782,$A127,СВЦЭМ!$B$39:$B$782,G$113)+'СЕТ СН'!$I$11+СВЦЭМ!$D$10+'СЕТ СН'!$I$5-'СЕТ СН'!$I$21</f>
        <v>5905.8857013400002</v>
      </c>
      <c r="H127" s="36">
        <f>SUMIFS(СВЦЭМ!$D$39:$D$782,СВЦЭМ!$A$39:$A$782,$A127,СВЦЭМ!$B$39:$B$782,H$113)+'СЕТ СН'!$I$11+СВЦЭМ!$D$10+'СЕТ СН'!$I$5-'СЕТ СН'!$I$21</f>
        <v>5840.0937409500002</v>
      </c>
      <c r="I127" s="36">
        <f>SUMIFS(СВЦЭМ!$D$39:$D$782,СВЦЭМ!$A$39:$A$782,$A127,СВЦЭМ!$B$39:$B$782,I$113)+'СЕТ СН'!$I$11+СВЦЭМ!$D$10+'СЕТ СН'!$I$5-'СЕТ СН'!$I$21</f>
        <v>5789.0678055400003</v>
      </c>
      <c r="J127" s="36">
        <f>SUMIFS(СВЦЭМ!$D$39:$D$782,СВЦЭМ!$A$39:$A$782,$A127,СВЦЭМ!$B$39:$B$782,J$113)+'СЕТ СН'!$I$11+СВЦЭМ!$D$10+'СЕТ СН'!$I$5-'СЕТ СН'!$I$21</f>
        <v>5742.8669920700004</v>
      </c>
      <c r="K127" s="36">
        <f>SUMIFS(СВЦЭМ!$D$39:$D$782,СВЦЭМ!$A$39:$A$782,$A127,СВЦЭМ!$B$39:$B$782,K$113)+'СЕТ СН'!$I$11+СВЦЭМ!$D$10+'СЕТ СН'!$I$5-'СЕТ СН'!$I$21</f>
        <v>5725.1756349699999</v>
      </c>
      <c r="L127" s="36">
        <f>SUMIFS(СВЦЭМ!$D$39:$D$782,СВЦЭМ!$A$39:$A$782,$A127,СВЦЭМ!$B$39:$B$782,L$113)+'СЕТ СН'!$I$11+СВЦЭМ!$D$10+'СЕТ СН'!$I$5-'СЕТ СН'!$I$21</f>
        <v>5735.0391188900003</v>
      </c>
      <c r="M127" s="36">
        <f>SUMIFS(СВЦЭМ!$D$39:$D$782,СВЦЭМ!$A$39:$A$782,$A127,СВЦЭМ!$B$39:$B$782,M$113)+'СЕТ СН'!$I$11+СВЦЭМ!$D$10+'СЕТ СН'!$I$5-'СЕТ СН'!$I$21</f>
        <v>5750.6240139000001</v>
      </c>
      <c r="N127" s="36">
        <f>SUMIFS(СВЦЭМ!$D$39:$D$782,СВЦЭМ!$A$39:$A$782,$A127,СВЦЭМ!$B$39:$B$782,N$113)+'СЕТ СН'!$I$11+СВЦЭМ!$D$10+'СЕТ СН'!$I$5-'СЕТ СН'!$I$21</f>
        <v>5751.9198886300001</v>
      </c>
      <c r="O127" s="36">
        <f>SUMIFS(СВЦЭМ!$D$39:$D$782,СВЦЭМ!$A$39:$A$782,$A127,СВЦЭМ!$B$39:$B$782,O$113)+'СЕТ СН'!$I$11+СВЦЭМ!$D$10+'СЕТ СН'!$I$5-'СЕТ СН'!$I$21</f>
        <v>5785.6655363999998</v>
      </c>
      <c r="P127" s="36">
        <f>SUMIFS(СВЦЭМ!$D$39:$D$782,СВЦЭМ!$A$39:$A$782,$A127,СВЦЭМ!$B$39:$B$782,P$113)+'СЕТ СН'!$I$11+СВЦЭМ!$D$10+'СЕТ СН'!$I$5-'СЕТ СН'!$I$21</f>
        <v>5809.4817236600002</v>
      </c>
      <c r="Q127" s="36">
        <f>SUMIFS(СВЦЭМ!$D$39:$D$782,СВЦЭМ!$A$39:$A$782,$A127,СВЦЭМ!$B$39:$B$782,Q$113)+'СЕТ СН'!$I$11+СВЦЭМ!$D$10+'СЕТ СН'!$I$5-'СЕТ СН'!$I$21</f>
        <v>5822.6986394400001</v>
      </c>
      <c r="R127" s="36">
        <f>SUMIFS(СВЦЭМ!$D$39:$D$782,СВЦЭМ!$A$39:$A$782,$A127,СВЦЭМ!$B$39:$B$782,R$113)+'СЕТ СН'!$I$11+СВЦЭМ!$D$10+'СЕТ СН'!$I$5-'СЕТ СН'!$I$21</f>
        <v>5826.1186569399997</v>
      </c>
      <c r="S127" s="36">
        <f>SUMIFS(СВЦЭМ!$D$39:$D$782,СВЦЭМ!$A$39:$A$782,$A127,СВЦЭМ!$B$39:$B$782,S$113)+'СЕТ СН'!$I$11+СВЦЭМ!$D$10+'СЕТ СН'!$I$5-'СЕТ СН'!$I$21</f>
        <v>5815.3717329999999</v>
      </c>
      <c r="T127" s="36">
        <f>SUMIFS(СВЦЭМ!$D$39:$D$782,СВЦЭМ!$A$39:$A$782,$A127,СВЦЭМ!$B$39:$B$782,T$113)+'СЕТ СН'!$I$11+СВЦЭМ!$D$10+'СЕТ СН'!$I$5-'СЕТ СН'!$I$21</f>
        <v>5768.2308386000004</v>
      </c>
      <c r="U127" s="36">
        <f>SUMIFS(СВЦЭМ!$D$39:$D$782,СВЦЭМ!$A$39:$A$782,$A127,СВЦЭМ!$B$39:$B$782,U$113)+'СЕТ СН'!$I$11+СВЦЭМ!$D$10+'СЕТ СН'!$I$5-'СЕТ СН'!$I$21</f>
        <v>5767.8355236699999</v>
      </c>
      <c r="V127" s="36">
        <f>SUMIFS(СВЦЭМ!$D$39:$D$782,СВЦЭМ!$A$39:$A$782,$A127,СВЦЭМ!$B$39:$B$782,V$113)+'СЕТ СН'!$I$11+СВЦЭМ!$D$10+'СЕТ СН'!$I$5-'СЕТ СН'!$I$21</f>
        <v>5811.8369157899997</v>
      </c>
      <c r="W127" s="36">
        <f>SUMIFS(СВЦЭМ!$D$39:$D$782,СВЦЭМ!$A$39:$A$782,$A127,СВЦЭМ!$B$39:$B$782,W$113)+'СЕТ СН'!$I$11+СВЦЭМ!$D$10+'СЕТ СН'!$I$5-'СЕТ СН'!$I$21</f>
        <v>5824.6962882799999</v>
      </c>
      <c r="X127" s="36">
        <f>SUMIFS(СВЦЭМ!$D$39:$D$782,СВЦЭМ!$A$39:$A$782,$A127,СВЦЭМ!$B$39:$B$782,X$113)+'СЕТ СН'!$I$11+СВЦЭМ!$D$10+'СЕТ СН'!$I$5-'СЕТ СН'!$I$21</f>
        <v>5848.84639599</v>
      </c>
      <c r="Y127" s="36">
        <f>SUMIFS(СВЦЭМ!$D$39:$D$782,СВЦЭМ!$A$39:$A$782,$A127,СВЦЭМ!$B$39:$B$782,Y$113)+'СЕТ СН'!$I$11+СВЦЭМ!$D$10+'СЕТ СН'!$I$5-'СЕТ СН'!$I$21</f>
        <v>5871.6797585800005</v>
      </c>
    </row>
    <row r="128" spans="1:27" ht="15.75" x14ac:dyDescent="0.2">
      <c r="A128" s="35">
        <f t="shared" si="3"/>
        <v>45337</v>
      </c>
      <c r="B128" s="36">
        <f>SUMIFS(СВЦЭМ!$D$39:$D$782,СВЦЭМ!$A$39:$A$782,$A128,СВЦЭМ!$B$39:$B$782,B$113)+'СЕТ СН'!$I$11+СВЦЭМ!$D$10+'СЕТ СН'!$I$5-'СЕТ СН'!$I$21</f>
        <v>5910.7825183900004</v>
      </c>
      <c r="C128" s="36">
        <f>SUMIFS(СВЦЭМ!$D$39:$D$782,СВЦЭМ!$A$39:$A$782,$A128,СВЦЭМ!$B$39:$B$782,C$113)+'СЕТ СН'!$I$11+СВЦЭМ!$D$10+'СЕТ СН'!$I$5-'СЕТ СН'!$I$21</f>
        <v>5953.22147391</v>
      </c>
      <c r="D128" s="36">
        <f>SUMIFS(СВЦЭМ!$D$39:$D$782,СВЦЭМ!$A$39:$A$782,$A128,СВЦЭМ!$B$39:$B$782,D$113)+'СЕТ СН'!$I$11+СВЦЭМ!$D$10+'СЕТ СН'!$I$5-'СЕТ СН'!$I$21</f>
        <v>5971.2390825399998</v>
      </c>
      <c r="E128" s="36">
        <f>SUMIFS(СВЦЭМ!$D$39:$D$782,СВЦЭМ!$A$39:$A$782,$A128,СВЦЭМ!$B$39:$B$782,E$113)+'СЕТ СН'!$I$11+СВЦЭМ!$D$10+'СЕТ СН'!$I$5-'СЕТ СН'!$I$21</f>
        <v>5967.8729103300002</v>
      </c>
      <c r="F128" s="36">
        <f>SUMIFS(СВЦЭМ!$D$39:$D$782,СВЦЭМ!$A$39:$A$782,$A128,СВЦЭМ!$B$39:$B$782,F$113)+'СЕТ СН'!$I$11+СВЦЭМ!$D$10+'СЕТ СН'!$I$5-'СЕТ СН'!$I$21</f>
        <v>5949.6099066300003</v>
      </c>
      <c r="G128" s="36">
        <f>SUMIFS(СВЦЭМ!$D$39:$D$782,СВЦЭМ!$A$39:$A$782,$A128,СВЦЭМ!$B$39:$B$782,G$113)+'СЕТ СН'!$I$11+СВЦЭМ!$D$10+'СЕТ СН'!$I$5-'СЕТ СН'!$I$21</f>
        <v>5933.5497302300009</v>
      </c>
      <c r="H128" s="36">
        <f>SUMIFS(СВЦЭМ!$D$39:$D$782,СВЦЭМ!$A$39:$A$782,$A128,СВЦЭМ!$B$39:$B$782,H$113)+'СЕТ СН'!$I$11+СВЦЭМ!$D$10+'СЕТ СН'!$I$5-'СЕТ СН'!$I$21</f>
        <v>5881.7859204200004</v>
      </c>
      <c r="I128" s="36">
        <f>SUMIFS(СВЦЭМ!$D$39:$D$782,СВЦЭМ!$A$39:$A$782,$A128,СВЦЭМ!$B$39:$B$782,I$113)+'СЕТ СН'!$I$11+СВЦЭМ!$D$10+'СЕТ СН'!$I$5-'СЕТ СН'!$I$21</f>
        <v>5841.1812273000005</v>
      </c>
      <c r="J128" s="36">
        <f>SUMIFS(СВЦЭМ!$D$39:$D$782,СВЦЭМ!$A$39:$A$782,$A128,СВЦЭМ!$B$39:$B$782,J$113)+'СЕТ СН'!$I$11+СВЦЭМ!$D$10+'СЕТ СН'!$I$5-'СЕТ СН'!$I$21</f>
        <v>5788.85870746</v>
      </c>
      <c r="K128" s="36">
        <f>SUMIFS(СВЦЭМ!$D$39:$D$782,СВЦЭМ!$A$39:$A$782,$A128,СВЦЭМ!$B$39:$B$782,K$113)+'СЕТ СН'!$I$11+СВЦЭМ!$D$10+'СЕТ СН'!$I$5-'СЕТ СН'!$I$21</f>
        <v>5765.6901581900001</v>
      </c>
      <c r="L128" s="36">
        <f>SUMIFS(СВЦЭМ!$D$39:$D$782,СВЦЭМ!$A$39:$A$782,$A128,СВЦЭМ!$B$39:$B$782,L$113)+'СЕТ СН'!$I$11+СВЦЭМ!$D$10+'СЕТ СН'!$I$5-'СЕТ СН'!$I$21</f>
        <v>5756.9299854999999</v>
      </c>
      <c r="M128" s="36">
        <f>SUMIFS(СВЦЭМ!$D$39:$D$782,СВЦЭМ!$A$39:$A$782,$A128,СВЦЭМ!$B$39:$B$782,M$113)+'СЕТ СН'!$I$11+СВЦЭМ!$D$10+'СЕТ СН'!$I$5-'СЕТ СН'!$I$21</f>
        <v>5763.5243598800007</v>
      </c>
      <c r="N128" s="36">
        <f>SUMIFS(СВЦЭМ!$D$39:$D$782,СВЦЭМ!$A$39:$A$782,$A128,СВЦЭМ!$B$39:$B$782,N$113)+'СЕТ СН'!$I$11+СВЦЭМ!$D$10+'СЕТ СН'!$I$5-'СЕТ СН'!$I$21</f>
        <v>5761.3517803200002</v>
      </c>
      <c r="O128" s="36">
        <f>SUMIFS(СВЦЭМ!$D$39:$D$782,СВЦЭМ!$A$39:$A$782,$A128,СВЦЭМ!$B$39:$B$782,O$113)+'СЕТ СН'!$I$11+СВЦЭМ!$D$10+'СЕТ СН'!$I$5-'СЕТ СН'!$I$21</f>
        <v>5782.1302326000005</v>
      </c>
      <c r="P128" s="36">
        <f>SUMIFS(СВЦЭМ!$D$39:$D$782,СВЦЭМ!$A$39:$A$782,$A128,СВЦЭМ!$B$39:$B$782,P$113)+'СЕТ СН'!$I$11+СВЦЭМ!$D$10+'СЕТ СН'!$I$5-'СЕТ СН'!$I$21</f>
        <v>5800.2402378100005</v>
      </c>
      <c r="Q128" s="36">
        <f>SUMIFS(СВЦЭМ!$D$39:$D$782,СВЦЭМ!$A$39:$A$782,$A128,СВЦЭМ!$B$39:$B$782,Q$113)+'СЕТ СН'!$I$11+СВЦЭМ!$D$10+'СЕТ СН'!$I$5-'СЕТ СН'!$I$21</f>
        <v>5825.1102109100002</v>
      </c>
      <c r="R128" s="36">
        <f>SUMIFS(СВЦЭМ!$D$39:$D$782,СВЦЭМ!$A$39:$A$782,$A128,СВЦЭМ!$B$39:$B$782,R$113)+'СЕТ СН'!$I$11+СВЦЭМ!$D$10+'СЕТ СН'!$I$5-'СЕТ СН'!$I$21</f>
        <v>5829.6980678600003</v>
      </c>
      <c r="S128" s="36">
        <f>SUMIFS(СВЦЭМ!$D$39:$D$782,СВЦЭМ!$A$39:$A$782,$A128,СВЦЭМ!$B$39:$B$782,S$113)+'СЕТ СН'!$I$11+СВЦЭМ!$D$10+'СЕТ СН'!$I$5-'СЕТ СН'!$I$21</f>
        <v>5800.68360553</v>
      </c>
      <c r="T128" s="36">
        <f>SUMIFS(СВЦЭМ!$D$39:$D$782,СВЦЭМ!$A$39:$A$782,$A128,СВЦЭМ!$B$39:$B$782,T$113)+'СЕТ СН'!$I$11+СВЦЭМ!$D$10+'СЕТ СН'!$I$5-'СЕТ СН'!$I$21</f>
        <v>5757.0496372300004</v>
      </c>
      <c r="U128" s="36">
        <f>SUMIFS(СВЦЭМ!$D$39:$D$782,СВЦЭМ!$A$39:$A$782,$A128,СВЦЭМ!$B$39:$B$782,U$113)+'СЕТ СН'!$I$11+СВЦЭМ!$D$10+'СЕТ СН'!$I$5-'СЕТ СН'!$I$21</f>
        <v>5742.1006117699999</v>
      </c>
      <c r="V128" s="36">
        <f>SUMIFS(СВЦЭМ!$D$39:$D$782,СВЦЭМ!$A$39:$A$782,$A128,СВЦЭМ!$B$39:$B$782,V$113)+'СЕТ СН'!$I$11+СВЦЭМ!$D$10+'СЕТ СН'!$I$5-'СЕТ СН'!$I$21</f>
        <v>5782.3450171700006</v>
      </c>
      <c r="W128" s="36">
        <f>SUMIFS(СВЦЭМ!$D$39:$D$782,СВЦЭМ!$A$39:$A$782,$A128,СВЦЭМ!$B$39:$B$782,W$113)+'СЕТ СН'!$I$11+СВЦЭМ!$D$10+'СЕТ СН'!$I$5-'СЕТ СН'!$I$21</f>
        <v>5799.4863751100002</v>
      </c>
      <c r="X128" s="36">
        <f>SUMIFS(СВЦЭМ!$D$39:$D$782,СВЦЭМ!$A$39:$A$782,$A128,СВЦЭМ!$B$39:$B$782,X$113)+'СЕТ СН'!$I$11+СВЦЭМ!$D$10+'СЕТ СН'!$I$5-'СЕТ СН'!$I$21</f>
        <v>5833.0566305600005</v>
      </c>
      <c r="Y128" s="36">
        <f>SUMIFS(СВЦЭМ!$D$39:$D$782,СВЦЭМ!$A$39:$A$782,$A128,СВЦЭМ!$B$39:$B$782,Y$113)+'СЕТ СН'!$I$11+СВЦЭМ!$D$10+'СЕТ СН'!$I$5-'СЕТ СН'!$I$21</f>
        <v>5856.9174464900007</v>
      </c>
    </row>
    <row r="129" spans="1:26" ht="15.75" x14ac:dyDescent="0.2">
      <c r="A129" s="35">
        <f t="shared" si="3"/>
        <v>45338</v>
      </c>
      <c r="B129" s="36">
        <f>SUMIFS(СВЦЭМ!$D$39:$D$782,СВЦЭМ!$A$39:$A$782,$A129,СВЦЭМ!$B$39:$B$782,B$113)+'СЕТ СН'!$I$11+СВЦЭМ!$D$10+'СЕТ СН'!$I$5-'СЕТ СН'!$I$21</f>
        <v>5865.5884736600001</v>
      </c>
      <c r="C129" s="36">
        <f>SUMIFS(СВЦЭМ!$D$39:$D$782,СВЦЭМ!$A$39:$A$782,$A129,СВЦЭМ!$B$39:$B$782,C$113)+'СЕТ СН'!$I$11+СВЦЭМ!$D$10+'СЕТ СН'!$I$5-'СЕТ СН'!$I$21</f>
        <v>5904.3191626999997</v>
      </c>
      <c r="D129" s="36">
        <f>SUMIFS(СВЦЭМ!$D$39:$D$782,СВЦЭМ!$A$39:$A$782,$A129,СВЦЭМ!$B$39:$B$782,D$113)+'СЕТ СН'!$I$11+СВЦЭМ!$D$10+'СЕТ СН'!$I$5-'СЕТ СН'!$I$21</f>
        <v>5923.8189895699998</v>
      </c>
      <c r="E129" s="36">
        <f>SUMIFS(СВЦЭМ!$D$39:$D$782,СВЦЭМ!$A$39:$A$782,$A129,СВЦЭМ!$B$39:$B$782,E$113)+'СЕТ СН'!$I$11+СВЦЭМ!$D$10+'СЕТ СН'!$I$5-'СЕТ СН'!$I$21</f>
        <v>5928.6110810600003</v>
      </c>
      <c r="F129" s="36">
        <f>SUMIFS(СВЦЭМ!$D$39:$D$782,СВЦЭМ!$A$39:$A$782,$A129,СВЦЭМ!$B$39:$B$782,F$113)+'СЕТ СН'!$I$11+СВЦЭМ!$D$10+'СЕТ СН'!$I$5-'СЕТ СН'!$I$21</f>
        <v>5926.1071626900002</v>
      </c>
      <c r="G129" s="36">
        <f>SUMIFS(СВЦЭМ!$D$39:$D$782,СВЦЭМ!$A$39:$A$782,$A129,СВЦЭМ!$B$39:$B$782,G$113)+'СЕТ СН'!$I$11+СВЦЭМ!$D$10+'СЕТ СН'!$I$5-'СЕТ СН'!$I$21</f>
        <v>5891.1835902599996</v>
      </c>
      <c r="H129" s="36">
        <f>SUMIFS(СВЦЭМ!$D$39:$D$782,СВЦЭМ!$A$39:$A$782,$A129,СВЦЭМ!$B$39:$B$782,H$113)+'СЕТ СН'!$I$11+СВЦЭМ!$D$10+'СЕТ СН'!$I$5-'СЕТ СН'!$I$21</f>
        <v>5845.2962859600002</v>
      </c>
      <c r="I129" s="36">
        <f>SUMIFS(СВЦЭМ!$D$39:$D$782,СВЦЭМ!$A$39:$A$782,$A129,СВЦЭМ!$B$39:$B$782,I$113)+'СЕТ СН'!$I$11+СВЦЭМ!$D$10+'СЕТ СН'!$I$5-'СЕТ СН'!$I$21</f>
        <v>5786.9537409599998</v>
      </c>
      <c r="J129" s="36">
        <f>SUMIFS(СВЦЭМ!$D$39:$D$782,СВЦЭМ!$A$39:$A$782,$A129,СВЦЭМ!$B$39:$B$782,J$113)+'СЕТ СН'!$I$11+СВЦЭМ!$D$10+'СЕТ СН'!$I$5-'СЕТ СН'!$I$21</f>
        <v>5734.6197034699999</v>
      </c>
      <c r="K129" s="36">
        <f>SUMIFS(СВЦЭМ!$D$39:$D$782,СВЦЭМ!$A$39:$A$782,$A129,СВЦЭМ!$B$39:$B$782,K$113)+'СЕТ СН'!$I$11+СВЦЭМ!$D$10+'СЕТ СН'!$I$5-'СЕТ СН'!$I$21</f>
        <v>5730.6784522200005</v>
      </c>
      <c r="L129" s="36">
        <f>SUMIFS(СВЦЭМ!$D$39:$D$782,СВЦЭМ!$A$39:$A$782,$A129,СВЦЭМ!$B$39:$B$782,L$113)+'СЕТ СН'!$I$11+СВЦЭМ!$D$10+'СЕТ СН'!$I$5-'СЕТ СН'!$I$21</f>
        <v>5736.23964944</v>
      </c>
      <c r="M129" s="36">
        <f>SUMIFS(СВЦЭМ!$D$39:$D$782,СВЦЭМ!$A$39:$A$782,$A129,СВЦЭМ!$B$39:$B$782,M$113)+'СЕТ СН'!$I$11+СВЦЭМ!$D$10+'СЕТ СН'!$I$5-'СЕТ СН'!$I$21</f>
        <v>5748.64982633</v>
      </c>
      <c r="N129" s="36">
        <f>SUMIFS(СВЦЭМ!$D$39:$D$782,СВЦЭМ!$A$39:$A$782,$A129,СВЦЭМ!$B$39:$B$782,N$113)+'СЕТ СН'!$I$11+СВЦЭМ!$D$10+'СЕТ СН'!$I$5-'СЕТ СН'!$I$21</f>
        <v>5760.4643049799997</v>
      </c>
      <c r="O129" s="36">
        <f>SUMIFS(СВЦЭМ!$D$39:$D$782,СВЦЭМ!$A$39:$A$782,$A129,СВЦЭМ!$B$39:$B$782,O$113)+'СЕТ СН'!$I$11+СВЦЭМ!$D$10+'СЕТ СН'!$I$5-'СЕТ СН'!$I$21</f>
        <v>5772.5732919399998</v>
      </c>
      <c r="P129" s="36">
        <f>SUMIFS(СВЦЭМ!$D$39:$D$782,СВЦЭМ!$A$39:$A$782,$A129,СВЦЭМ!$B$39:$B$782,P$113)+'СЕТ СН'!$I$11+СВЦЭМ!$D$10+'СЕТ СН'!$I$5-'СЕТ СН'!$I$21</f>
        <v>5790.6060781900005</v>
      </c>
      <c r="Q129" s="36">
        <f>SUMIFS(СВЦЭМ!$D$39:$D$782,СВЦЭМ!$A$39:$A$782,$A129,СВЦЭМ!$B$39:$B$782,Q$113)+'СЕТ СН'!$I$11+СВЦЭМ!$D$10+'СЕТ СН'!$I$5-'СЕТ СН'!$I$21</f>
        <v>5810.1826515400007</v>
      </c>
      <c r="R129" s="36">
        <f>SUMIFS(СВЦЭМ!$D$39:$D$782,СВЦЭМ!$A$39:$A$782,$A129,СВЦЭМ!$B$39:$B$782,R$113)+'СЕТ СН'!$I$11+СВЦЭМ!$D$10+'СЕТ СН'!$I$5-'СЕТ СН'!$I$21</f>
        <v>5814.2740915000004</v>
      </c>
      <c r="S129" s="36">
        <f>SUMIFS(СВЦЭМ!$D$39:$D$782,СВЦЭМ!$A$39:$A$782,$A129,СВЦЭМ!$B$39:$B$782,S$113)+'СЕТ СН'!$I$11+СВЦЭМ!$D$10+'СЕТ СН'!$I$5-'СЕТ СН'!$I$21</f>
        <v>5791.4695299600007</v>
      </c>
      <c r="T129" s="36">
        <f>SUMIFS(СВЦЭМ!$D$39:$D$782,СВЦЭМ!$A$39:$A$782,$A129,СВЦЭМ!$B$39:$B$782,T$113)+'СЕТ СН'!$I$11+СВЦЭМ!$D$10+'СЕТ СН'!$I$5-'СЕТ СН'!$I$21</f>
        <v>5748.2631782300004</v>
      </c>
      <c r="U129" s="36">
        <f>SUMIFS(СВЦЭМ!$D$39:$D$782,СВЦЭМ!$A$39:$A$782,$A129,СВЦЭМ!$B$39:$B$782,U$113)+'СЕТ СН'!$I$11+СВЦЭМ!$D$10+'СЕТ СН'!$I$5-'СЕТ СН'!$I$21</f>
        <v>5734.1381762300007</v>
      </c>
      <c r="V129" s="36">
        <f>SUMIFS(СВЦЭМ!$D$39:$D$782,СВЦЭМ!$A$39:$A$782,$A129,СВЦЭМ!$B$39:$B$782,V$113)+'СЕТ СН'!$I$11+СВЦЭМ!$D$10+'СЕТ СН'!$I$5-'СЕТ СН'!$I$21</f>
        <v>5773.9664922900001</v>
      </c>
      <c r="W129" s="36">
        <f>SUMIFS(СВЦЭМ!$D$39:$D$782,СВЦЭМ!$A$39:$A$782,$A129,СВЦЭМ!$B$39:$B$782,W$113)+'СЕТ СН'!$I$11+СВЦЭМ!$D$10+'СЕТ СН'!$I$5-'СЕТ СН'!$I$21</f>
        <v>5783.4756487800005</v>
      </c>
      <c r="X129" s="36">
        <f>SUMIFS(СВЦЭМ!$D$39:$D$782,СВЦЭМ!$A$39:$A$782,$A129,СВЦЭМ!$B$39:$B$782,X$113)+'СЕТ СН'!$I$11+СВЦЭМ!$D$10+'СЕТ СН'!$I$5-'СЕТ СН'!$I$21</f>
        <v>5823.7115308800003</v>
      </c>
      <c r="Y129" s="36">
        <f>SUMIFS(СВЦЭМ!$D$39:$D$782,СВЦЭМ!$A$39:$A$782,$A129,СВЦЭМ!$B$39:$B$782,Y$113)+'СЕТ СН'!$I$11+СВЦЭМ!$D$10+'СЕТ СН'!$I$5-'СЕТ СН'!$I$21</f>
        <v>5906.7242507000001</v>
      </c>
    </row>
    <row r="130" spans="1:26" ht="15.75" x14ac:dyDescent="0.2">
      <c r="A130" s="35">
        <f t="shared" si="3"/>
        <v>45339</v>
      </c>
      <c r="B130" s="36">
        <f>SUMIFS(СВЦЭМ!$D$39:$D$782,СВЦЭМ!$A$39:$A$782,$A130,СВЦЭМ!$B$39:$B$782,B$113)+'СЕТ СН'!$I$11+СВЦЭМ!$D$10+'СЕТ СН'!$I$5-'СЕТ СН'!$I$21</f>
        <v>5917.9343665899996</v>
      </c>
      <c r="C130" s="36">
        <f>SUMIFS(СВЦЭМ!$D$39:$D$782,СВЦЭМ!$A$39:$A$782,$A130,СВЦЭМ!$B$39:$B$782,C$113)+'СЕТ СН'!$I$11+СВЦЭМ!$D$10+'СЕТ СН'!$I$5-'СЕТ СН'!$I$21</f>
        <v>5915.1050716099999</v>
      </c>
      <c r="D130" s="36">
        <f>SUMIFS(СВЦЭМ!$D$39:$D$782,СВЦЭМ!$A$39:$A$782,$A130,СВЦЭМ!$B$39:$B$782,D$113)+'СЕТ СН'!$I$11+СВЦЭМ!$D$10+'СЕТ СН'!$I$5-'СЕТ СН'!$I$21</f>
        <v>5932.1470918499999</v>
      </c>
      <c r="E130" s="36">
        <f>SUMIFS(СВЦЭМ!$D$39:$D$782,СВЦЭМ!$A$39:$A$782,$A130,СВЦЭМ!$B$39:$B$782,E$113)+'СЕТ СН'!$I$11+СВЦЭМ!$D$10+'СЕТ СН'!$I$5-'СЕТ СН'!$I$21</f>
        <v>5923.9433320400003</v>
      </c>
      <c r="F130" s="36">
        <f>SUMIFS(СВЦЭМ!$D$39:$D$782,СВЦЭМ!$A$39:$A$782,$A130,СВЦЭМ!$B$39:$B$782,F$113)+'СЕТ СН'!$I$11+СВЦЭМ!$D$10+'СЕТ СН'!$I$5-'СЕТ СН'!$I$21</f>
        <v>5944.8849670899999</v>
      </c>
      <c r="G130" s="36">
        <f>SUMIFS(СВЦЭМ!$D$39:$D$782,СВЦЭМ!$A$39:$A$782,$A130,СВЦЭМ!$B$39:$B$782,G$113)+'СЕТ СН'!$I$11+СВЦЭМ!$D$10+'СЕТ СН'!$I$5-'СЕТ СН'!$I$21</f>
        <v>5929.1099880300007</v>
      </c>
      <c r="H130" s="36">
        <f>SUMIFS(СВЦЭМ!$D$39:$D$782,СВЦЭМ!$A$39:$A$782,$A130,СВЦЭМ!$B$39:$B$782,H$113)+'СЕТ СН'!$I$11+СВЦЭМ!$D$10+'СЕТ СН'!$I$5-'СЕТ СН'!$I$21</f>
        <v>5901.3286743799999</v>
      </c>
      <c r="I130" s="36">
        <f>SUMIFS(СВЦЭМ!$D$39:$D$782,СВЦЭМ!$A$39:$A$782,$A130,СВЦЭМ!$B$39:$B$782,I$113)+'СЕТ СН'!$I$11+СВЦЭМ!$D$10+'СЕТ СН'!$I$5-'СЕТ СН'!$I$21</f>
        <v>5855.58668098</v>
      </c>
      <c r="J130" s="36">
        <f>SUMIFS(СВЦЭМ!$D$39:$D$782,СВЦЭМ!$A$39:$A$782,$A130,СВЦЭМ!$B$39:$B$782,J$113)+'СЕТ СН'!$I$11+СВЦЭМ!$D$10+'СЕТ СН'!$I$5-'СЕТ СН'!$I$21</f>
        <v>5778.8950244000007</v>
      </c>
      <c r="K130" s="36">
        <f>SUMIFS(СВЦЭМ!$D$39:$D$782,СВЦЭМ!$A$39:$A$782,$A130,СВЦЭМ!$B$39:$B$782,K$113)+'СЕТ СН'!$I$11+СВЦЭМ!$D$10+'СЕТ СН'!$I$5-'СЕТ СН'!$I$21</f>
        <v>5723.5906004600001</v>
      </c>
      <c r="L130" s="36">
        <f>SUMIFS(СВЦЭМ!$D$39:$D$782,СВЦЭМ!$A$39:$A$782,$A130,СВЦЭМ!$B$39:$B$782,L$113)+'СЕТ СН'!$I$11+СВЦЭМ!$D$10+'СЕТ СН'!$I$5-'СЕТ СН'!$I$21</f>
        <v>5691.3440505600001</v>
      </c>
      <c r="M130" s="36">
        <f>SUMIFS(СВЦЭМ!$D$39:$D$782,СВЦЭМ!$A$39:$A$782,$A130,СВЦЭМ!$B$39:$B$782,M$113)+'СЕТ СН'!$I$11+СВЦЭМ!$D$10+'СЕТ СН'!$I$5-'СЕТ СН'!$I$21</f>
        <v>5700.2194049500004</v>
      </c>
      <c r="N130" s="36">
        <f>SUMIFS(СВЦЭМ!$D$39:$D$782,СВЦЭМ!$A$39:$A$782,$A130,СВЦЭМ!$B$39:$B$782,N$113)+'СЕТ СН'!$I$11+СВЦЭМ!$D$10+'СЕТ СН'!$I$5-'СЕТ СН'!$I$21</f>
        <v>5717.0642938500005</v>
      </c>
      <c r="O130" s="36">
        <f>SUMIFS(СВЦЭМ!$D$39:$D$782,СВЦЭМ!$A$39:$A$782,$A130,СВЦЭМ!$B$39:$B$782,O$113)+'СЕТ СН'!$I$11+СВЦЭМ!$D$10+'СЕТ СН'!$I$5-'СЕТ СН'!$I$21</f>
        <v>5748.3128199900002</v>
      </c>
      <c r="P130" s="36">
        <f>SUMIFS(СВЦЭМ!$D$39:$D$782,СВЦЭМ!$A$39:$A$782,$A130,СВЦЭМ!$B$39:$B$782,P$113)+'СЕТ СН'!$I$11+СВЦЭМ!$D$10+'СЕТ СН'!$I$5-'СЕТ СН'!$I$21</f>
        <v>5767.95017173</v>
      </c>
      <c r="Q130" s="36">
        <f>SUMIFS(СВЦЭМ!$D$39:$D$782,СВЦЭМ!$A$39:$A$782,$A130,СВЦЭМ!$B$39:$B$782,Q$113)+'СЕТ СН'!$I$11+СВЦЭМ!$D$10+'СЕТ СН'!$I$5-'СЕТ СН'!$I$21</f>
        <v>5783.73707534</v>
      </c>
      <c r="R130" s="36">
        <f>SUMIFS(СВЦЭМ!$D$39:$D$782,СВЦЭМ!$A$39:$A$782,$A130,СВЦЭМ!$B$39:$B$782,R$113)+'СЕТ СН'!$I$11+СВЦЭМ!$D$10+'СЕТ СН'!$I$5-'СЕТ СН'!$I$21</f>
        <v>5790.6863302300007</v>
      </c>
      <c r="S130" s="36">
        <f>SUMIFS(СВЦЭМ!$D$39:$D$782,СВЦЭМ!$A$39:$A$782,$A130,СВЦЭМ!$B$39:$B$782,S$113)+'СЕТ СН'!$I$11+СВЦЭМ!$D$10+'СЕТ СН'!$I$5-'СЕТ СН'!$I$21</f>
        <v>5769.0387031500004</v>
      </c>
      <c r="T130" s="36">
        <f>SUMIFS(СВЦЭМ!$D$39:$D$782,СВЦЭМ!$A$39:$A$782,$A130,СВЦЭМ!$B$39:$B$782,T$113)+'СЕТ СН'!$I$11+СВЦЭМ!$D$10+'СЕТ СН'!$I$5-'СЕТ СН'!$I$21</f>
        <v>5708.6542759399999</v>
      </c>
      <c r="U130" s="36">
        <f>SUMIFS(СВЦЭМ!$D$39:$D$782,СВЦЭМ!$A$39:$A$782,$A130,СВЦЭМ!$B$39:$B$782,U$113)+'СЕТ СН'!$I$11+СВЦЭМ!$D$10+'СЕТ СН'!$I$5-'СЕТ СН'!$I$21</f>
        <v>5690.6073262899999</v>
      </c>
      <c r="V130" s="36">
        <f>SUMIFS(СВЦЭМ!$D$39:$D$782,СВЦЭМ!$A$39:$A$782,$A130,СВЦЭМ!$B$39:$B$782,V$113)+'СЕТ СН'!$I$11+СВЦЭМ!$D$10+'СЕТ СН'!$I$5-'СЕТ СН'!$I$21</f>
        <v>5755.2602215000006</v>
      </c>
      <c r="W130" s="36">
        <f>SUMIFS(СВЦЭМ!$D$39:$D$782,СВЦЭМ!$A$39:$A$782,$A130,СВЦЭМ!$B$39:$B$782,W$113)+'СЕТ СН'!$I$11+СВЦЭМ!$D$10+'СЕТ СН'!$I$5-'СЕТ СН'!$I$21</f>
        <v>5782.0743748000004</v>
      </c>
      <c r="X130" s="36">
        <f>SUMIFS(СВЦЭМ!$D$39:$D$782,СВЦЭМ!$A$39:$A$782,$A130,СВЦЭМ!$B$39:$B$782,X$113)+'СЕТ СН'!$I$11+СВЦЭМ!$D$10+'СЕТ СН'!$I$5-'СЕТ СН'!$I$21</f>
        <v>5819.1578230699997</v>
      </c>
      <c r="Y130" s="36">
        <f>SUMIFS(СВЦЭМ!$D$39:$D$782,СВЦЭМ!$A$39:$A$782,$A130,СВЦЭМ!$B$39:$B$782,Y$113)+'СЕТ СН'!$I$11+СВЦЭМ!$D$10+'СЕТ СН'!$I$5-'СЕТ СН'!$I$21</f>
        <v>5846.67930308</v>
      </c>
    </row>
    <row r="131" spans="1:26" ht="15.75" x14ac:dyDescent="0.2">
      <c r="A131" s="35">
        <f t="shared" si="3"/>
        <v>45340</v>
      </c>
      <c r="B131" s="36">
        <f>SUMIFS(СВЦЭМ!$D$39:$D$782,СВЦЭМ!$A$39:$A$782,$A131,СВЦЭМ!$B$39:$B$782,B$113)+'СЕТ СН'!$I$11+СВЦЭМ!$D$10+'СЕТ СН'!$I$5-'СЕТ СН'!$I$21</f>
        <v>5866.5294625200004</v>
      </c>
      <c r="C131" s="36">
        <f>SUMIFS(СВЦЭМ!$D$39:$D$782,СВЦЭМ!$A$39:$A$782,$A131,СВЦЭМ!$B$39:$B$782,C$113)+'СЕТ СН'!$I$11+СВЦЭМ!$D$10+'СЕТ СН'!$I$5-'СЕТ СН'!$I$21</f>
        <v>5912.3726940800007</v>
      </c>
      <c r="D131" s="36">
        <f>SUMIFS(СВЦЭМ!$D$39:$D$782,СВЦЭМ!$A$39:$A$782,$A131,СВЦЭМ!$B$39:$B$782,D$113)+'СЕТ СН'!$I$11+СВЦЭМ!$D$10+'СЕТ СН'!$I$5-'СЕТ СН'!$I$21</f>
        <v>5898.2034044000002</v>
      </c>
      <c r="E131" s="36">
        <f>SUMIFS(СВЦЭМ!$D$39:$D$782,СВЦЭМ!$A$39:$A$782,$A131,СВЦЭМ!$B$39:$B$782,E$113)+'СЕТ СН'!$I$11+СВЦЭМ!$D$10+'СЕТ СН'!$I$5-'СЕТ СН'!$I$21</f>
        <v>5917.0488004500003</v>
      </c>
      <c r="F131" s="36">
        <f>SUMIFS(СВЦЭМ!$D$39:$D$782,СВЦЭМ!$A$39:$A$782,$A131,СВЦЭМ!$B$39:$B$782,F$113)+'СЕТ СН'!$I$11+СВЦЭМ!$D$10+'СЕТ СН'!$I$5-'СЕТ СН'!$I$21</f>
        <v>5908.9436512699995</v>
      </c>
      <c r="G131" s="36">
        <f>SUMIFS(СВЦЭМ!$D$39:$D$782,СВЦЭМ!$A$39:$A$782,$A131,СВЦЭМ!$B$39:$B$782,G$113)+'СЕТ СН'!$I$11+СВЦЭМ!$D$10+'СЕТ СН'!$I$5-'СЕТ СН'!$I$21</f>
        <v>5894.47354584</v>
      </c>
      <c r="H131" s="36">
        <f>SUMIFS(СВЦЭМ!$D$39:$D$782,СВЦЭМ!$A$39:$A$782,$A131,СВЦЭМ!$B$39:$B$782,H$113)+'СЕТ СН'!$I$11+СВЦЭМ!$D$10+'СЕТ СН'!$I$5-'СЕТ СН'!$I$21</f>
        <v>5865.2168933900002</v>
      </c>
      <c r="I131" s="36">
        <f>SUMIFS(СВЦЭМ!$D$39:$D$782,СВЦЭМ!$A$39:$A$782,$A131,СВЦЭМ!$B$39:$B$782,I$113)+'СЕТ СН'!$I$11+СВЦЭМ!$D$10+'СЕТ СН'!$I$5-'СЕТ СН'!$I$21</f>
        <v>5868.3056106100003</v>
      </c>
      <c r="J131" s="36">
        <f>SUMIFS(СВЦЭМ!$D$39:$D$782,СВЦЭМ!$A$39:$A$782,$A131,СВЦЭМ!$B$39:$B$782,J$113)+'СЕТ СН'!$I$11+СВЦЭМ!$D$10+'СЕТ СН'!$I$5-'СЕТ СН'!$I$21</f>
        <v>5760.1509571799998</v>
      </c>
      <c r="K131" s="36">
        <f>SUMIFS(СВЦЭМ!$D$39:$D$782,СВЦЭМ!$A$39:$A$782,$A131,СВЦЭМ!$B$39:$B$782,K$113)+'СЕТ СН'!$I$11+СВЦЭМ!$D$10+'СЕТ СН'!$I$5-'СЕТ СН'!$I$21</f>
        <v>5715.0202179900007</v>
      </c>
      <c r="L131" s="36">
        <f>SUMIFS(СВЦЭМ!$D$39:$D$782,СВЦЭМ!$A$39:$A$782,$A131,СВЦЭМ!$B$39:$B$782,L$113)+'СЕТ СН'!$I$11+СВЦЭМ!$D$10+'СЕТ СН'!$I$5-'СЕТ СН'!$I$21</f>
        <v>5680.6318027300003</v>
      </c>
      <c r="M131" s="36">
        <f>SUMIFS(СВЦЭМ!$D$39:$D$782,СВЦЭМ!$A$39:$A$782,$A131,СВЦЭМ!$B$39:$B$782,M$113)+'СЕТ СН'!$I$11+СВЦЭМ!$D$10+'СЕТ СН'!$I$5-'СЕТ СН'!$I$21</f>
        <v>5675.0158286900005</v>
      </c>
      <c r="N131" s="36">
        <f>SUMIFS(СВЦЭМ!$D$39:$D$782,СВЦЭМ!$A$39:$A$782,$A131,СВЦЭМ!$B$39:$B$782,N$113)+'СЕТ СН'!$I$11+СВЦЭМ!$D$10+'СЕТ СН'!$I$5-'СЕТ СН'!$I$21</f>
        <v>5693.5012464600004</v>
      </c>
      <c r="O131" s="36">
        <f>SUMIFS(СВЦЭМ!$D$39:$D$782,СВЦЭМ!$A$39:$A$782,$A131,СВЦЭМ!$B$39:$B$782,O$113)+'СЕТ СН'!$I$11+СВЦЭМ!$D$10+'СЕТ СН'!$I$5-'СЕТ СН'!$I$21</f>
        <v>5717.9354632200002</v>
      </c>
      <c r="P131" s="36">
        <f>SUMIFS(СВЦЭМ!$D$39:$D$782,СВЦЭМ!$A$39:$A$782,$A131,СВЦЭМ!$B$39:$B$782,P$113)+'СЕТ СН'!$I$11+СВЦЭМ!$D$10+'СЕТ СН'!$I$5-'СЕТ СН'!$I$21</f>
        <v>5738.5788532200004</v>
      </c>
      <c r="Q131" s="36">
        <f>SUMIFS(СВЦЭМ!$D$39:$D$782,СВЦЭМ!$A$39:$A$782,$A131,СВЦЭМ!$B$39:$B$782,Q$113)+'СЕТ СН'!$I$11+СВЦЭМ!$D$10+'СЕТ СН'!$I$5-'СЕТ СН'!$I$21</f>
        <v>5759.38106238</v>
      </c>
      <c r="R131" s="36">
        <f>SUMIFS(СВЦЭМ!$D$39:$D$782,СВЦЭМ!$A$39:$A$782,$A131,СВЦЭМ!$B$39:$B$782,R$113)+'СЕТ СН'!$I$11+СВЦЭМ!$D$10+'СЕТ СН'!$I$5-'СЕТ СН'!$I$21</f>
        <v>5758.6404933200001</v>
      </c>
      <c r="S131" s="36">
        <f>SUMIFS(СВЦЭМ!$D$39:$D$782,СВЦЭМ!$A$39:$A$782,$A131,СВЦЭМ!$B$39:$B$782,S$113)+'СЕТ СН'!$I$11+СВЦЭМ!$D$10+'СЕТ СН'!$I$5-'СЕТ СН'!$I$21</f>
        <v>5726.5810675800003</v>
      </c>
      <c r="T131" s="36">
        <f>SUMIFS(СВЦЭМ!$D$39:$D$782,СВЦЭМ!$A$39:$A$782,$A131,СВЦЭМ!$B$39:$B$782,T$113)+'СЕТ СН'!$I$11+СВЦЭМ!$D$10+'СЕТ СН'!$I$5-'СЕТ СН'!$I$21</f>
        <v>5675.2337414200001</v>
      </c>
      <c r="U131" s="36">
        <f>SUMIFS(СВЦЭМ!$D$39:$D$782,СВЦЭМ!$A$39:$A$782,$A131,СВЦЭМ!$B$39:$B$782,U$113)+'СЕТ СН'!$I$11+СВЦЭМ!$D$10+'СЕТ СН'!$I$5-'СЕТ СН'!$I$21</f>
        <v>5646.4364678100001</v>
      </c>
      <c r="V131" s="36">
        <f>SUMIFS(СВЦЭМ!$D$39:$D$782,СВЦЭМ!$A$39:$A$782,$A131,СВЦЭМ!$B$39:$B$782,V$113)+'СЕТ СН'!$I$11+СВЦЭМ!$D$10+'СЕТ СН'!$I$5-'СЕТ СН'!$I$21</f>
        <v>5709.0486547399996</v>
      </c>
      <c r="W131" s="36">
        <f>SUMIFS(СВЦЭМ!$D$39:$D$782,СВЦЭМ!$A$39:$A$782,$A131,СВЦЭМ!$B$39:$B$782,W$113)+'СЕТ СН'!$I$11+СВЦЭМ!$D$10+'СЕТ СН'!$I$5-'СЕТ СН'!$I$21</f>
        <v>5731.6645160600001</v>
      </c>
      <c r="X131" s="36">
        <f>SUMIFS(СВЦЭМ!$D$39:$D$782,СВЦЭМ!$A$39:$A$782,$A131,СВЦЭМ!$B$39:$B$782,X$113)+'СЕТ СН'!$I$11+СВЦЭМ!$D$10+'СЕТ СН'!$I$5-'СЕТ СН'!$I$21</f>
        <v>5760.9605421800006</v>
      </c>
      <c r="Y131" s="36">
        <f>SUMIFS(СВЦЭМ!$D$39:$D$782,СВЦЭМ!$A$39:$A$782,$A131,СВЦЭМ!$B$39:$B$782,Y$113)+'СЕТ СН'!$I$11+СВЦЭМ!$D$10+'СЕТ СН'!$I$5-'СЕТ СН'!$I$21</f>
        <v>5795.1093146399999</v>
      </c>
    </row>
    <row r="132" spans="1:26" ht="15.75" x14ac:dyDescent="0.2">
      <c r="A132" s="35">
        <f t="shared" si="3"/>
        <v>45341</v>
      </c>
      <c r="B132" s="36">
        <f>SUMIFS(СВЦЭМ!$D$39:$D$782,СВЦЭМ!$A$39:$A$782,$A132,СВЦЭМ!$B$39:$B$782,B$113)+'СЕТ СН'!$I$11+СВЦЭМ!$D$10+'СЕТ СН'!$I$5-'СЕТ СН'!$I$21</f>
        <v>5837.7069759799997</v>
      </c>
      <c r="C132" s="36">
        <f>SUMIFS(СВЦЭМ!$D$39:$D$782,СВЦЭМ!$A$39:$A$782,$A132,СВЦЭМ!$B$39:$B$782,C$113)+'СЕТ СН'!$I$11+СВЦЭМ!$D$10+'СЕТ СН'!$I$5-'СЕТ СН'!$I$21</f>
        <v>5879.7642565300002</v>
      </c>
      <c r="D132" s="36">
        <f>SUMIFS(СВЦЭМ!$D$39:$D$782,СВЦЭМ!$A$39:$A$782,$A132,СВЦЭМ!$B$39:$B$782,D$113)+'СЕТ СН'!$I$11+СВЦЭМ!$D$10+'СЕТ СН'!$I$5-'СЕТ СН'!$I$21</f>
        <v>5894.1075140900002</v>
      </c>
      <c r="E132" s="36">
        <f>SUMIFS(СВЦЭМ!$D$39:$D$782,СВЦЭМ!$A$39:$A$782,$A132,СВЦЭМ!$B$39:$B$782,E$113)+'СЕТ СН'!$I$11+СВЦЭМ!$D$10+'СЕТ СН'!$I$5-'СЕТ СН'!$I$21</f>
        <v>5906.1602360199995</v>
      </c>
      <c r="F132" s="36">
        <f>SUMIFS(СВЦЭМ!$D$39:$D$782,СВЦЭМ!$A$39:$A$782,$A132,СВЦЭМ!$B$39:$B$782,F$113)+'СЕТ СН'!$I$11+СВЦЭМ!$D$10+'СЕТ СН'!$I$5-'СЕТ СН'!$I$21</f>
        <v>5899.8382669599996</v>
      </c>
      <c r="G132" s="36">
        <f>SUMIFS(СВЦЭМ!$D$39:$D$782,СВЦЭМ!$A$39:$A$782,$A132,СВЦЭМ!$B$39:$B$782,G$113)+'СЕТ СН'!$I$11+СВЦЭМ!$D$10+'СЕТ СН'!$I$5-'СЕТ СН'!$I$21</f>
        <v>5906.7772421400005</v>
      </c>
      <c r="H132" s="36">
        <f>SUMIFS(СВЦЭМ!$D$39:$D$782,СВЦЭМ!$A$39:$A$782,$A132,СВЦЭМ!$B$39:$B$782,H$113)+'СЕТ СН'!$I$11+СВЦЭМ!$D$10+'СЕТ СН'!$I$5-'СЕТ СН'!$I$21</f>
        <v>5847.3229408099996</v>
      </c>
      <c r="I132" s="36">
        <f>SUMIFS(СВЦЭМ!$D$39:$D$782,СВЦЭМ!$A$39:$A$782,$A132,СВЦЭМ!$B$39:$B$782,I$113)+'СЕТ СН'!$I$11+СВЦЭМ!$D$10+'СЕТ СН'!$I$5-'СЕТ СН'!$I$21</f>
        <v>5800.18352443</v>
      </c>
      <c r="J132" s="36">
        <f>SUMIFS(СВЦЭМ!$D$39:$D$782,СВЦЭМ!$A$39:$A$782,$A132,СВЦЭМ!$B$39:$B$782,J$113)+'СЕТ СН'!$I$11+СВЦЭМ!$D$10+'СЕТ СН'!$I$5-'СЕТ СН'!$I$21</f>
        <v>5772.7318531800001</v>
      </c>
      <c r="K132" s="36">
        <f>SUMIFS(СВЦЭМ!$D$39:$D$782,СВЦЭМ!$A$39:$A$782,$A132,СВЦЭМ!$B$39:$B$782,K$113)+'СЕТ СН'!$I$11+СВЦЭМ!$D$10+'СЕТ СН'!$I$5-'СЕТ СН'!$I$21</f>
        <v>5776.0822601</v>
      </c>
      <c r="L132" s="36">
        <f>SUMIFS(СВЦЭМ!$D$39:$D$782,СВЦЭМ!$A$39:$A$782,$A132,СВЦЭМ!$B$39:$B$782,L$113)+'СЕТ СН'!$I$11+СВЦЭМ!$D$10+'СЕТ СН'!$I$5-'СЕТ СН'!$I$21</f>
        <v>5768.8554822200003</v>
      </c>
      <c r="M132" s="36">
        <f>SUMIFS(СВЦЭМ!$D$39:$D$782,СВЦЭМ!$A$39:$A$782,$A132,СВЦЭМ!$B$39:$B$782,M$113)+'СЕТ СН'!$I$11+СВЦЭМ!$D$10+'СЕТ СН'!$I$5-'СЕТ СН'!$I$21</f>
        <v>5793.4102868500004</v>
      </c>
      <c r="N132" s="36">
        <f>SUMIFS(СВЦЭМ!$D$39:$D$782,СВЦЭМ!$A$39:$A$782,$A132,СВЦЭМ!$B$39:$B$782,N$113)+'СЕТ СН'!$I$11+СВЦЭМ!$D$10+'СЕТ СН'!$I$5-'СЕТ СН'!$I$21</f>
        <v>5783.72999669</v>
      </c>
      <c r="O132" s="36">
        <f>SUMIFS(СВЦЭМ!$D$39:$D$782,СВЦЭМ!$A$39:$A$782,$A132,СВЦЭМ!$B$39:$B$782,O$113)+'СЕТ СН'!$I$11+СВЦЭМ!$D$10+'СЕТ СН'!$I$5-'СЕТ СН'!$I$21</f>
        <v>5794.0331062000005</v>
      </c>
      <c r="P132" s="36">
        <f>SUMIFS(СВЦЭМ!$D$39:$D$782,СВЦЭМ!$A$39:$A$782,$A132,СВЦЭМ!$B$39:$B$782,P$113)+'СЕТ СН'!$I$11+СВЦЭМ!$D$10+'СЕТ СН'!$I$5-'СЕТ СН'!$I$21</f>
        <v>5815.2738445600007</v>
      </c>
      <c r="Q132" s="36">
        <f>SUMIFS(СВЦЭМ!$D$39:$D$782,СВЦЭМ!$A$39:$A$782,$A132,СВЦЭМ!$B$39:$B$782,Q$113)+'СЕТ СН'!$I$11+СВЦЭМ!$D$10+'СЕТ СН'!$I$5-'СЕТ СН'!$I$21</f>
        <v>5832.0660152999999</v>
      </c>
      <c r="R132" s="36">
        <f>SUMIFS(СВЦЭМ!$D$39:$D$782,СВЦЭМ!$A$39:$A$782,$A132,СВЦЭМ!$B$39:$B$782,R$113)+'СЕТ СН'!$I$11+СВЦЭМ!$D$10+'СЕТ СН'!$I$5-'СЕТ СН'!$I$21</f>
        <v>5827.8192558999999</v>
      </c>
      <c r="S132" s="36">
        <f>SUMIFS(СВЦЭМ!$D$39:$D$782,СВЦЭМ!$A$39:$A$782,$A132,СВЦЭМ!$B$39:$B$782,S$113)+'СЕТ СН'!$I$11+СВЦЭМ!$D$10+'СЕТ СН'!$I$5-'СЕТ СН'!$I$21</f>
        <v>5805.6974791499997</v>
      </c>
      <c r="T132" s="36">
        <f>SUMIFS(СВЦЭМ!$D$39:$D$782,СВЦЭМ!$A$39:$A$782,$A132,СВЦЭМ!$B$39:$B$782,T$113)+'СЕТ СН'!$I$11+СВЦЭМ!$D$10+'СЕТ СН'!$I$5-'СЕТ СН'!$I$21</f>
        <v>5761.8800812999998</v>
      </c>
      <c r="U132" s="36">
        <f>SUMIFS(СВЦЭМ!$D$39:$D$782,СВЦЭМ!$A$39:$A$782,$A132,СВЦЭМ!$B$39:$B$782,U$113)+'СЕТ СН'!$I$11+СВЦЭМ!$D$10+'СЕТ СН'!$I$5-'СЕТ СН'!$I$21</f>
        <v>5728.4719437399999</v>
      </c>
      <c r="V132" s="36">
        <f>SUMIFS(СВЦЭМ!$D$39:$D$782,СВЦЭМ!$A$39:$A$782,$A132,СВЦЭМ!$B$39:$B$782,V$113)+'СЕТ СН'!$I$11+СВЦЭМ!$D$10+'СЕТ СН'!$I$5-'СЕТ СН'!$I$21</f>
        <v>5769.8293162</v>
      </c>
      <c r="W132" s="36">
        <f>SUMIFS(СВЦЭМ!$D$39:$D$782,СВЦЭМ!$A$39:$A$782,$A132,СВЦЭМ!$B$39:$B$782,W$113)+'СЕТ СН'!$I$11+СВЦЭМ!$D$10+'СЕТ СН'!$I$5-'СЕТ СН'!$I$21</f>
        <v>5782.6413939800004</v>
      </c>
      <c r="X132" s="36">
        <f>SUMIFS(СВЦЭМ!$D$39:$D$782,СВЦЭМ!$A$39:$A$782,$A132,СВЦЭМ!$B$39:$B$782,X$113)+'СЕТ СН'!$I$11+СВЦЭМ!$D$10+'СЕТ СН'!$I$5-'СЕТ СН'!$I$21</f>
        <v>5802.2690300600007</v>
      </c>
      <c r="Y132" s="36">
        <f>SUMIFS(СВЦЭМ!$D$39:$D$782,СВЦЭМ!$A$39:$A$782,$A132,СВЦЭМ!$B$39:$B$782,Y$113)+'СЕТ СН'!$I$11+СВЦЭМ!$D$10+'СЕТ СН'!$I$5-'СЕТ СН'!$I$21</f>
        <v>5836.98629368</v>
      </c>
    </row>
    <row r="133" spans="1:26" ht="15.75" x14ac:dyDescent="0.2">
      <c r="A133" s="35">
        <f t="shared" si="3"/>
        <v>45342</v>
      </c>
      <c r="B133" s="36">
        <f>SUMIFS(СВЦЭМ!$D$39:$D$782,СВЦЭМ!$A$39:$A$782,$A133,СВЦЭМ!$B$39:$B$782,B$113)+'СЕТ СН'!$I$11+СВЦЭМ!$D$10+'СЕТ СН'!$I$5-'СЕТ СН'!$I$21</f>
        <v>5810.9440790600001</v>
      </c>
      <c r="C133" s="36">
        <f>SUMIFS(СВЦЭМ!$D$39:$D$782,СВЦЭМ!$A$39:$A$782,$A133,СВЦЭМ!$B$39:$B$782,C$113)+'СЕТ СН'!$I$11+СВЦЭМ!$D$10+'СЕТ СН'!$I$5-'СЕТ СН'!$I$21</f>
        <v>5827.5052762300002</v>
      </c>
      <c r="D133" s="36">
        <f>SUMIFS(СВЦЭМ!$D$39:$D$782,СВЦЭМ!$A$39:$A$782,$A133,СВЦЭМ!$B$39:$B$782,D$113)+'СЕТ СН'!$I$11+СВЦЭМ!$D$10+'СЕТ СН'!$I$5-'СЕТ СН'!$I$21</f>
        <v>5844.8049105500004</v>
      </c>
      <c r="E133" s="36">
        <f>SUMIFS(СВЦЭМ!$D$39:$D$782,СВЦЭМ!$A$39:$A$782,$A133,СВЦЭМ!$B$39:$B$782,E$113)+'СЕТ СН'!$I$11+СВЦЭМ!$D$10+'СЕТ СН'!$I$5-'СЕТ СН'!$I$21</f>
        <v>5866.3673209999997</v>
      </c>
      <c r="F133" s="36">
        <f>SUMIFS(СВЦЭМ!$D$39:$D$782,СВЦЭМ!$A$39:$A$782,$A133,СВЦЭМ!$B$39:$B$782,F$113)+'СЕТ СН'!$I$11+СВЦЭМ!$D$10+'СЕТ СН'!$I$5-'СЕТ СН'!$I$21</f>
        <v>5853.7718730899996</v>
      </c>
      <c r="G133" s="36">
        <f>SUMIFS(СВЦЭМ!$D$39:$D$782,СВЦЭМ!$A$39:$A$782,$A133,СВЦЭМ!$B$39:$B$782,G$113)+'СЕТ СН'!$I$11+СВЦЭМ!$D$10+'СЕТ СН'!$I$5-'СЕТ СН'!$I$21</f>
        <v>5830.7867301200004</v>
      </c>
      <c r="H133" s="36">
        <f>SUMIFS(СВЦЭМ!$D$39:$D$782,СВЦЭМ!$A$39:$A$782,$A133,СВЦЭМ!$B$39:$B$782,H$113)+'СЕТ СН'!$I$11+СВЦЭМ!$D$10+'СЕТ СН'!$I$5-'СЕТ СН'!$I$21</f>
        <v>5785.4012882799998</v>
      </c>
      <c r="I133" s="36">
        <f>SUMIFS(СВЦЭМ!$D$39:$D$782,СВЦЭМ!$A$39:$A$782,$A133,СВЦЭМ!$B$39:$B$782,I$113)+'СЕТ СН'!$I$11+СВЦЭМ!$D$10+'СЕТ СН'!$I$5-'СЕТ СН'!$I$21</f>
        <v>5743.9499293600002</v>
      </c>
      <c r="J133" s="36">
        <f>SUMIFS(СВЦЭМ!$D$39:$D$782,СВЦЭМ!$A$39:$A$782,$A133,СВЦЭМ!$B$39:$B$782,J$113)+'СЕТ СН'!$I$11+СВЦЭМ!$D$10+'СЕТ СН'!$I$5-'СЕТ СН'!$I$21</f>
        <v>5657.6123163000002</v>
      </c>
      <c r="K133" s="36">
        <f>SUMIFS(СВЦЭМ!$D$39:$D$782,СВЦЭМ!$A$39:$A$782,$A133,СВЦЭМ!$B$39:$B$782,K$113)+'СЕТ СН'!$I$11+СВЦЭМ!$D$10+'СЕТ СН'!$I$5-'СЕТ СН'!$I$21</f>
        <v>5656.2699117900002</v>
      </c>
      <c r="L133" s="36">
        <f>SUMIFS(СВЦЭМ!$D$39:$D$782,СВЦЭМ!$A$39:$A$782,$A133,СВЦЭМ!$B$39:$B$782,L$113)+'СЕТ СН'!$I$11+СВЦЭМ!$D$10+'СЕТ СН'!$I$5-'СЕТ СН'!$I$21</f>
        <v>5649.8497131700005</v>
      </c>
      <c r="M133" s="36">
        <f>SUMIFS(СВЦЭМ!$D$39:$D$782,СВЦЭМ!$A$39:$A$782,$A133,СВЦЭМ!$B$39:$B$782,M$113)+'СЕТ СН'!$I$11+СВЦЭМ!$D$10+'СЕТ СН'!$I$5-'СЕТ СН'!$I$21</f>
        <v>5674.2228699400002</v>
      </c>
      <c r="N133" s="36">
        <f>SUMIFS(СВЦЭМ!$D$39:$D$782,СВЦЭМ!$A$39:$A$782,$A133,СВЦЭМ!$B$39:$B$782,N$113)+'СЕТ СН'!$I$11+СВЦЭМ!$D$10+'СЕТ СН'!$I$5-'СЕТ СН'!$I$21</f>
        <v>5661.20761021</v>
      </c>
      <c r="O133" s="36">
        <f>SUMIFS(СВЦЭМ!$D$39:$D$782,СВЦЭМ!$A$39:$A$782,$A133,СВЦЭМ!$B$39:$B$782,O$113)+'СЕТ СН'!$I$11+СВЦЭМ!$D$10+'СЕТ СН'!$I$5-'СЕТ СН'!$I$21</f>
        <v>5680.6875866999999</v>
      </c>
      <c r="P133" s="36">
        <f>SUMIFS(СВЦЭМ!$D$39:$D$782,СВЦЭМ!$A$39:$A$782,$A133,СВЦЭМ!$B$39:$B$782,P$113)+'СЕТ СН'!$I$11+СВЦЭМ!$D$10+'СЕТ СН'!$I$5-'СЕТ СН'!$I$21</f>
        <v>5702.2823734000003</v>
      </c>
      <c r="Q133" s="36">
        <f>SUMIFS(СВЦЭМ!$D$39:$D$782,СВЦЭМ!$A$39:$A$782,$A133,СВЦЭМ!$B$39:$B$782,Q$113)+'СЕТ СН'!$I$11+СВЦЭМ!$D$10+'СЕТ СН'!$I$5-'СЕТ СН'!$I$21</f>
        <v>5711.90867153</v>
      </c>
      <c r="R133" s="36">
        <f>SUMIFS(СВЦЭМ!$D$39:$D$782,СВЦЭМ!$A$39:$A$782,$A133,СВЦЭМ!$B$39:$B$782,R$113)+'СЕТ СН'!$I$11+СВЦЭМ!$D$10+'СЕТ СН'!$I$5-'СЕТ СН'!$I$21</f>
        <v>5711.2194500900005</v>
      </c>
      <c r="S133" s="36">
        <f>SUMIFS(СВЦЭМ!$D$39:$D$782,СВЦЭМ!$A$39:$A$782,$A133,СВЦЭМ!$B$39:$B$782,S$113)+'СЕТ СН'!$I$11+СВЦЭМ!$D$10+'СЕТ СН'!$I$5-'СЕТ СН'!$I$21</f>
        <v>5679.5150905099999</v>
      </c>
      <c r="T133" s="36">
        <f>SUMIFS(СВЦЭМ!$D$39:$D$782,СВЦЭМ!$A$39:$A$782,$A133,СВЦЭМ!$B$39:$B$782,T$113)+'СЕТ СН'!$I$11+СВЦЭМ!$D$10+'СЕТ СН'!$I$5-'СЕТ СН'!$I$21</f>
        <v>5627.9231989300006</v>
      </c>
      <c r="U133" s="36">
        <f>SUMIFS(СВЦЭМ!$D$39:$D$782,СВЦЭМ!$A$39:$A$782,$A133,СВЦЭМ!$B$39:$B$782,U$113)+'СЕТ СН'!$I$11+СВЦЭМ!$D$10+'СЕТ СН'!$I$5-'СЕТ СН'!$I$21</f>
        <v>5624.3886403200004</v>
      </c>
      <c r="V133" s="36">
        <f>SUMIFS(СВЦЭМ!$D$39:$D$782,СВЦЭМ!$A$39:$A$782,$A133,СВЦЭМ!$B$39:$B$782,V$113)+'СЕТ СН'!$I$11+СВЦЭМ!$D$10+'СЕТ СН'!$I$5-'СЕТ СН'!$I$21</f>
        <v>5701.4480201400002</v>
      </c>
      <c r="W133" s="36">
        <f>SUMIFS(СВЦЭМ!$D$39:$D$782,СВЦЭМ!$A$39:$A$782,$A133,СВЦЭМ!$B$39:$B$782,W$113)+'СЕТ СН'!$I$11+СВЦЭМ!$D$10+'СЕТ СН'!$I$5-'СЕТ СН'!$I$21</f>
        <v>5720.0531771700007</v>
      </c>
      <c r="X133" s="36">
        <f>SUMIFS(СВЦЭМ!$D$39:$D$782,СВЦЭМ!$A$39:$A$782,$A133,СВЦЭМ!$B$39:$B$782,X$113)+'СЕТ СН'!$I$11+СВЦЭМ!$D$10+'СЕТ СН'!$I$5-'СЕТ СН'!$I$21</f>
        <v>5733.0129029400005</v>
      </c>
      <c r="Y133" s="36">
        <f>SUMIFS(СВЦЭМ!$D$39:$D$782,СВЦЭМ!$A$39:$A$782,$A133,СВЦЭМ!$B$39:$B$782,Y$113)+'СЕТ СН'!$I$11+СВЦЭМ!$D$10+'СЕТ СН'!$I$5-'СЕТ СН'!$I$21</f>
        <v>5766.2402379000005</v>
      </c>
    </row>
    <row r="134" spans="1:26" ht="15.75" x14ac:dyDescent="0.2">
      <c r="A134" s="35">
        <f t="shared" si="3"/>
        <v>45343</v>
      </c>
      <c r="B134" s="36">
        <f>SUMIFS(СВЦЭМ!$D$39:$D$782,СВЦЭМ!$A$39:$A$782,$A134,СВЦЭМ!$B$39:$B$782,B$113)+'СЕТ СН'!$I$11+СВЦЭМ!$D$10+'СЕТ СН'!$I$5-'СЕТ СН'!$I$21</f>
        <v>5777.8281219300006</v>
      </c>
      <c r="C134" s="36">
        <f>SUMIFS(СВЦЭМ!$D$39:$D$782,СВЦЭМ!$A$39:$A$782,$A134,СВЦЭМ!$B$39:$B$782,C$113)+'СЕТ СН'!$I$11+СВЦЭМ!$D$10+'СЕТ СН'!$I$5-'СЕТ СН'!$I$21</f>
        <v>5816.03503353</v>
      </c>
      <c r="D134" s="36">
        <f>SUMIFS(СВЦЭМ!$D$39:$D$782,СВЦЭМ!$A$39:$A$782,$A134,СВЦЭМ!$B$39:$B$782,D$113)+'СЕТ СН'!$I$11+СВЦЭМ!$D$10+'СЕТ СН'!$I$5-'СЕТ СН'!$I$21</f>
        <v>5831.9460334300002</v>
      </c>
      <c r="E134" s="36">
        <f>SUMIFS(СВЦЭМ!$D$39:$D$782,СВЦЭМ!$A$39:$A$782,$A134,СВЦЭМ!$B$39:$B$782,E$113)+'СЕТ СН'!$I$11+СВЦЭМ!$D$10+'СЕТ СН'!$I$5-'СЕТ СН'!$I$21</f>
        <v>5849.0009987100002</v>
      </c>
      <c r="F134" s="36">
        <f>SUMIFS(СВЦЭМ!$D$39:$D$782,СВЦЭМ!$A$39:$A$782,$A134,СВЦЭМ!$B$39:$B$782,F$113)+'СЕТ СН'!$I$11+СВЦЭМ!$D$10+'СЕТ СН'!$I$5-'СЕТ СН'!$I$21</f>
        <v>5836.1139886300007</v>
      </c>
      <c r="G134" s="36">
        <f>SUMIFS(СВЦЭМ!$D$39:$D$782,СВЦЭМ!$A$39:$A$782,$A134,СВЦЭМ!$B$39:$B$782,G$113)+'СЕТ СН'!$I$11+СВЦЭМ!$D$10+'СЕТ СН'!$I$5-'СЕТ СН'!$I$21</f>
        <v>5814.1025422700004</v>
      </c>
      <c r="H134" s="36">
        <f>SUMIFS(СВЦЭМ!$D$39:$D$782,СВЦЭМ!$A$39:$A$782,$A134,СВЦЭМ!$B$39:$B$782,H$113)+'СЕТ СН'!$I$11+СВЦЭМ!$D$10+'СЕТ СН'!$I$5-'СЕТ СН'!$I$21</f>
        <v>5753.1669535300007</v>
      </c>
      <c r="I134" s="36">
        <f>SUMIFS(СВЦЭМ!$D$39:$D$782,СВЦЭМ!$A$39:$A$782,$A134,СВЦЭМ!$B$39:$B$782,I$113)+'СЕТ СН'!$I$11+СВЦЭМ!$D$10+'СЕТ СН'!$I$5-'СЕТ СН'!$I$21</f>
        <v>5695.1929828900002</v>
      </c>
      <c r="J134" s="36">
        <f>SUMIFS(СВЦЭМ!$D$39:$D$782,СВЦЭМ!$A$39:$A$782,$A134,СВЦЭМ!$B$39:$B$782,J$113)+'СЕТ СН'!$I$11+СВЦЭМ!$D$10+'СЕТ СН'!$I$5-'СЕТ СН'!$I$21</f>
        <v>5686.4260406499998</v>
      </c>
      <c r="K134" s="36">
        <f>SUMIFS(СВЦЭМ!$D$39:$D$782,СВЦЭМ!$A$39:$A$782,$A134,СВЦЭМ!$B$39:$B$782,K$113)+'СЕТ СН'!$I$11+СВЦЭМ!$D$10+'СЕТ СН'!$I$5-'СЕТ СН'!$I$21</f>
        <v>5688.7554635200004</v>
      </c>
      <c r="L134" s="36">
        <f>SUMIFS(СВЦЭМ!$D$39:$D$782,СВЦЭМ!$A$39:$A$782,$A134,СВЦЭМ!$B$39:$B$782,L$113)+'СЕТ СН'!$I$11+СВЦЭМ!$D$10+'СЕТ СН'!$I$5-'СЕТ СН'!$I$21</f>
        <v>5684.5401090000005</v>
      </c>
      <c r="M134" s="36">
        <f>SUMIFS(СВЦЭМ!$D$39:$D$782,СВЦЭМ!$A$39:$A$782,$A134,СВЦЭМ!$B$39:$B$782,M$113)+'СЕТ СН'!$I$11+СВЦЭМ!$D$10+'СЕТ СН'!$I$5-'СЕТ СН'!$I$21</f>
        <v>5704.8786829600003</v>
      </c>
      <c r="N134" s="36">
        <f>SUMIFS(СВЦЭМ!$D$39:$D$782,СВЦЭМ!$A$39:$A$782,$A134,СВЦЭМ!$B$39:$B$782,N$113)+'СЕТ СН'!$I$11+СВЦЭМ!$D$10+'СЕТ СН'!$I$5-'СЕТ СН'!$I$21</f>
        <v>5700.8996221800007</v>
      </c>
      <c r="O134" s="36">
        <f>SUMIFS(СВЦЭМ!$D$39:$D$782,СВЦЭМ!$A$39:$A$782,$A134,СВЦЭМ!$B$39:$B$782,O$113)+'СЕТ СН'!$I$11+СВЦЭМ!$D$10+'СЕТ СН'!$I$5-'СЕТ СН'!$I$21</f>
        <v>5727.1741272700001</v>
      </c>
      <c r="P134" s="36">
        <f>SUMIFS(СВЦЭМ!$D$39:$D$782,СВЦЭМ!$A$39:$A$782,$A134,СВЦЭМ!$B$39:$B$782,P$113)+'СЕТ СН'!$I$11+СВЦЭМ!$D$10+'СЕТ СН'!$I$5-'СЕТ СН'!$I$21</f>
        <v>5744.4539489500003</v>
      </c>
      <c r="Q134" s="36">
        <f>SUMIFS(СВЦЭМ!$D$39:$D$782,СВЦЭМ!$A$39:$A$782,$A134,СВЦЭМ!$B$39:$B$782,Q$113)+'СЕТ СН'!$I$11+СВЦЭМ!$D$10+'СЕТ СН'!$I$5-'СЕТ СН'!$I$21</f>
        <v>5754.9553429600001</v>
      </c>
      <c r="R134" s="36">
        <f>SUMIFS(СВЦЭМ!$D$39:$D$782,СВЦЭМ!$A$39:$A$782,$A134,СВЦЭМ!$B$39:$B$782,R$113)+'СЕТ СН'!$I$11+СВЦЭМ!$D$10+'СЕТ СН'!$I$5-'СЕТ СН'!$I$21</f>
        <v>5744.79706455</v>
      </c>
      <c r="S134" s="36">
        <f>SUMIFS(СВЦЭМ!$D$39:$D$782,СВЦЭМ!$A$39:$A$782,$A134,СВЦЭМ!$B$39:$B$782,S$113)+'СЕТ СН'!$I$11+СВЦЭМ!$D$10+'СЕТ СН'!$I$5-'СЕТ СН'!$I$21</f>
        <v>5713.1144784000007</v>
      </c>
      <c r="T134" s="36">
        <f>SUMIFS(СВЦЭМ!$D$39:$D$782,СВЦЭМ!$A$39:$A$782,$A134,СВЦЭМ!$B$39:$B$782,T$113)+'СЕТ СН'!$I$11+СВЦЭМ!$D$10+'СЕТ СН'!$I$5-'СЕТ СН'!$I$21</f>
        <v>5671.8822797400007</v>
      </c>
      <c r="U134" s="36">
        <f>SUMIFS(СВЦЭМ!$D$39:$D$782,СВЦЭМ!$A$39:$A$782,$A134,СВЦЭМ!$B$39:$B$782,U$113)+'СЕТ СН'!$I$11+СВЦЭМ!$D$10+'СЕТ СН'!$I$5-'СЕТ СН'!$I$21</f>
        <v>5657.4523168599999</v>
      </c>
      <c r="V134" s="36">
        <f>SUMIFS(СВЦЭМ!$D$39:$D$782,СВЦЭМ!$A$39:$A$782,$A134,СВЦЭМ!$B$39:$B$782,V$113)+'СЕТ СН'!$I$11+СВЦЭМ!$D$10+'СЕТ СН'!$I$5-'СЕТ СН'!$I$21</f>
        <v>5673.7557231500004</v>
      </c>
      <c r="W134" s="36">
        <f>SUMIFS(СВЦЭМ!$D$39:$D$782,СВЦЭМ!$A$39:$A$782,$A134,СВЦЭМ!$B$39:$B$782,W$113)+'СЕТ СН'!$I$11+СВЦЭМ!$D$10+'СЕТ СН'!$I$5-'СЕТ СН'!$I$21</f>
        <v>5699.9317360900004</v>
      </c>
      <c r="X134" s="36">
        <f>SUMIFS(СВЦЭМ!$D$39:$D$782,СВЦЭМ!$A$39:$A$782,$A134,СВЦЭМ!$B$39:$B$782,X$113)+'СЕТ СН'!$I$11+СВЦЭМ!$D$10+'СЕТ СН'!$I$5-'СЕТ СН'!$I$21</f>
        <v>5738.77592903</v>
      </c>
      <c r="Y134" s="36">
        <f>SUMIFS(СВЦЭМ!$D$39:$D$782,СВЦЭМ!$A$39:$A$782,$A134,СВЦЭМ!$B$39:$B$782,Y$113)+'СЕТ СН'!$I$11+СВЦЭМ!$D$10+'СЕТ СН'!$I$5-'СЕТ СН'!$I$21</f>
        <v>5756.1992939400006</v>
      </c>
    </row>
    <row r="135" spans="1:26" ht="15.75" x14ac:dyDescent="0.2">
      <c r="A135" s="35">
        <f t="shared" si="3"/>
        <v>45344</v>
      </c>
      <c r="B135" s="36">
        <f>SUMIFS(СВЦЭМ!$D$39:$D$782,СВЦЭМ!$A$39:$A$782,$A135,СВЦЭМ!$B$39:$B$782,B$113)+'СЕТ СН'!$I$11+СВЦЭМ!$D$10+'СЕТ СН'!$I$5-'СЕТ СН'!$I$21</f>
        <v>5783.7436903300004</v>
      </c>
      <c r="C135" s="36">
        <f>SUMIFS(СВЦЭМ!$D$39:$D$782,СВЦЭМ!$A$39:$A$782,$A135,СВЦЭМ!$B$39:$B$782,C$113)+'СЕТ СН'!$I$11+СВЦЭМ!$D$10+'СЕТ СН'!$I$5-'СЕТ СН'!$I$21</f>
        <v>5822.7548125000003</v>
      </c>
      <c r="D135" s="36">
        <f>SUMIFS(СВЦЭМ!$D$39:$D$782,СВЦЭМ!$A$39:$A$782,$A135,СВЦЭМ!$B$39:$B$782,D$113)+'СЕТ СН'!$I$11+СВЦЭМ!$D$10+'СЕТ СН'!$I$5-'СЕТ СН'!$I$21</f>
        <v>5845.3137741200007</v>
      </c>
      <c r="E135" s="36">
        <f>SUMIFS(СВЦЭМ!$D$39:$D$782,СВЦЭМ!$A$39:$A$782,$A135,СВЦЭМ!$B$39:$B$782,E$113)+'СЕТ СН'!$I$11+СВЦЭМ!$D$10+'СЕТ СН'!$I$5-'СЕТ СН'!$I$21</f>
        <v>5853.8372008900005</v>
      </c>
      <c r="F135" s="36">
        <f>SUMIFS(СВЦЭМ!$D$39:$D$782,СВЦЭМ!$A$39:$A$782,$A135,СВЦЭМ!$B$39:$B$782,F$113)+'СЕТ СН'!$I$11+СВЦЭМ!$D$10+'СЕТ СН'!$I$5-'СЕТ СН'!$I$21</f>
        <v>5843.7439916700005</v>
      </c>
      <c r="G135" s="36">
        <f>SUMIFS(СВЦЭМ!$D$39:$D$782,СВЦЭМ!$A$39:$A$782,$A135,СВЦЭМ!$B$39:$B$782,G$113)+'СЕТ СН'!$I$11+СВЦЭМ!$D$10+'СЕТ СН'!$I$5-'СЕТ СН'!$I$21</f>
        <v>5825.4130546800006</v>
      </c>
      <c r="H135" s="36">
        <f>SUMIFS(СВЦЭМ!$D$39:$D$782,СВЦЭМ!$A$39:$A$782,$A135,СВЦЭМ!$B$39:$B$782,H$113)+'СЕТ СН'!$I$11+СВЦЭМ!$D$10+'СЕТ СН'!$I$5-'СЕТ СН'!$I$21</f>
        <v>5768.9127334700006</v>
      </c>
      <c r="I135" s="36">
        <f>SUMIFS(СВЦЭМ!$D$39:$D$782,СВЦЭМ!$A$39:$A$782,$A135,СВЦЭМ!$B$39:$B$782,I$113)+'СЕТ СН'!$I$11+СВЦЭМ!$D$10+'СЕТ СН'!$I$5-'СЕТ СН'!$I$21</f>
        <v>5722.9776243100005</v>
      </c>
      <c r="J135" s="36">
        <f>SUMIFS(СВЦЭМ!$D$39:$D$782,СВЦЭМ!$A$39:$A$782,$A135,СВЦЭМ!$B$39:$B$782,J$113)+'СЕТ СН'!$I$11+СВЦЭМ!$D$10+'СЕТ СН'!$I$5-'СЕТ СН'!$I$21</f>
        <v>5693.5773613300007</v>
      </c>
      <c r="K135" s="36">
        <f>SUMIFS(СВЦЭМ!$D$39:$D$782,СВЦЭМ!$A$39:$A$782,$A135,СВЦЭМ!$B$39:$B$782,K$113)+'СЕТ СН'!$I$11+СВЦЭМ!$D$10+'СЕТ СН'!$I$5-'СЕТ СН'!$I$21</f>
        <v>5674.2797662399998</v>
      </c>
      <c r="L135" s="36">
        <f>SUMIFS(СВЦЭМ!$D$39:$D$782,СВЦЭМ!$A$39:$A$782,$A135,СВЦЭМ!$B$39:$B$782,L$113)+'СЕТ СН'!$I$11+СВЦЭМ!$D$10+'СЕТ СН'!$I$5-'СЕТ СН'!$I$21</f>
        <v>5664.4670332100004</v>
      </c>
      <c r="M135" s="36">
        <f>SUMIFS(СВЦЭМ!$D$39:$D$782,СВЦЭМ!$A$39:$A$782,$A135,СВЦЭМ!$B$39:$B$782,M$113)+'СЕТ СН'!$I$11+СВЦЭМ!$D$10+'СЕТ СН'!$I$5-'СЕТ СН'!$I$21</f>
        <v>5698.7623782400005</v>
      </c>
      <c r="N135" s="36">
        <f>SUMIFS(СВЦЭМ!$D$39:$D$782,СВЦЭМ!$A$39:$A$782,$A135,СВЦЭМ!$B$39:$B$782,N$113)+'СЕТ СН'!$I$11+СВЦЭМ!$D$10+'СЕТ СН'!$I$5-'СЕТ СН'!$I$21</f>
        <v>5698.8327489599997</v>
      </c>
      <c r="O135" s="36">
        <f>SUMIFS(СВЦЭМ!$D$39:$D$782,СВЦЭМ!$A$39:$A$782,$A135,СВЦЭМ!$B$39:$B$782,O$113)+'СЕТ СН'!$I$11+СВЦЭМ!$D$10+'СЕТ СН'!$I$5-'СЕТ СН'!$I$21</f>
        <v>5726.6075067700003</v>
      </c>
      <c r="P135" s="36">
        <f>SUMIFS(СВЦЭМ!$D$39:$D$782,СВЦЭМ!$A$39:$A$782,$A135,СВЦЭМ!$B$39:$B$782,P$113)+'СЕТ СН'!$I$11+СВЦЭМ!$D$10+'СЕТ СН'!$I$5-'СЕТ СН'!$I$21</f>
        <v>5743.5352872100002</v>
      </c>
      <c r="Q135" s="36">
        <f>SUMIFS(СВЦЭМ!$D$39:$D$782,СВЦЭМ!$A$39:$A$782,$A135,СВЦЭМ!$B$39:$B$782,Q$113)+'СЕТ СН'!$I$11+СВЦЭМ!$D$10+'СЕТ СН'!$I$5-'СЕТ СН'!$I$21</f>
        <v>5755.26801041</v>
      </c>
      <c r="R135" s="36">
        <f>SUMIFS(СВЦЭМ!$D$39:$D$782,СВЦЭМ!$A$39:$A$782,$A135,СВЦЭМ!$B$39:$B$782,R$113)+'СЕТ СН'!$I$11+СВЦЭМ!$D$10+'СЕТ СН'!$I$5-'СЕТ СН'!$I$21</f>
        <v>5757.4829209</v>
      </c>
      <c r="S135" s="36">
        <f>SUMIFS(СВЦЭМ!$D$39:$D$782,СВЦЭМ!$A$39:$A$782,$A135,СВЦЭМ!$B$39:$B$782,S$113)+'СЕТ СН'!$I$11+СВЦЭМ!$D$10+'СЕТ СН'!$I$5-'СЕТ СН'!$I$21</f>
        <v>5737.6791742599999</v>
      </c>
      <c r="T135" s="36">
        <f>SUMIFS(СВЦЭМ!$D$39:$D$782,СВЦЭМ!$A$39:$A$782,$A135,СВЦЭМ!$B$39:$B$782,T$113)+'СЕТ СН'!$I$11+СВЦЭМ!$D$10+'СЕТ СН'!$I$5-'СЕТ СН'!$I$21</f>
        <v>5688.1436199099999</v>
      </c>
      <c r="U135" s="36">
        <f>SUMIFS(СВЦЭМ!$D$39:$D$782,СВЦЭМ!$A$39:$A$782,$A135,СВЦЭМ!$B$39:$B$782,U$113)+'СЕТ СН'!$I$11+СВЦЭМ!$D$10+'СЕТ СН'!$I$5-'СЕТ СН'!$I$21</f>
        <v>5678.28505133</v>
      </c>
      <c r="V135" s="36">
        <f>SUMIFS(СВЦЭМ!$D$39:$D$782,СВЦЭМ!$A$39:$A$782,$A135,СВЦЭМ!$B$39:$B$782,V$113)+'СЕТ СН'!$I$11+СВЦЭМ!$D$10+'СЕТ СН'!$I$5-'СЕТ СН'!$I$21</f>
        <v>5700.8431217899997</v>
      </c>
      <c r="W135" s="36">
        <f>SUMIFS(СВЦЭМ!$D$39:$D$782,СВЦЭМ!$A$39:$A$782,$A135,СВЦЭМ!$B$39:$B$782,W$113)+'СЕТ СН'!$I$11+СВЦЭМ!$D$10+'СЕТ СН'!$I$5-'СЕТ СН'!$I$21</f>
        <v>5713.6217552899998</v>
      </c>
      <c r="X135" s="36">
        <f>SUMIFS(СВЦЭМ!$D$39:$D$782,СВЦЭМ!$A$39:$A$782,$A135,СВЦЭМ!$B$39:$B$782,X$113)+'СЕТ СН'!$I$11+СВЦЭМ!$D$10+'СЕТ СН'!$I$5-'СЕТ СН'!$I$21</f>
        <v>5726.9606226100004</v>
      </c>
      <c r="Y135" s="36">
        <f>SUMIFS(СВЦЭМ!$D$39:$D$782,СВЦЭМ!$A$39:$A$782,$A135,СВЦЭМ!$B$39:$B$782,Y$113)+'СЕТ СН'!$I$11+СВЦЭМ!$D$10+'СЕТ СН'!$I$5-'СЕТ СН'!$I$21</f>
        <v>5741.2691227200003</v>
      </c>
    </row>
    <row r="136" spans="1:26" ht="15.75" x14ac:dyDescent="0.2">
      <c r="A136" s="35">
        <f t="shared" si="3"/>
        <v>45345</v>
      </c>
      <c r="B136" s="36">
        <f>SUMIFS(СВЦЭМ!$D$39:$D$782,СВЦЭМ!$A$39:$A$782,$A136,СВЦЭМ!$B$39:$B$782,B$113)+'СЕТ СН'!$I$11+СВЦЭМ!$D$10+'СЕТ СН'!$I$5-'СЕТ СН'!$I$21</f>
        <v>5801.6782730800005</v>
      </c>
      <c r="C136" s="36">
        <f>SUMIFS(СВЦЭМ!$D$39:$D$782,СВЦЭМ!$A$39:$A$782,$A136,СВЦЭМ!$B$39:$B$782,C$113)+'СЕТ СН'!$I$11+СВЦЭМ!$D$10+'СЕТ СН'!$I$5-'СЕТ СН'!$I$21</f>
        <v>5821.8592138200002</v>
      </c>
      <c r="D136" s="36">
        <f>SUMIFS(СВЦЭМ!$D$39:$D$782,СВЦЭМ!$A$39:$A$782,$A136,СВЦЭМ!$B$39:$B$782,D$113)+'СЕТ СН'!$I$11+СВЦЭМ!$D$10+'СЕТ СН'!$I$5-'СЕТ СН'!$I$21</f>
        <v>5828.94520835</v>
      </c>
      <c r="E136" s="36">
        <f>SUMIFS(СВЦЭМ!$D$39:$D$782,СВЦЭМ!$A$39:$A$782,$A136,СВЦЭМ!$B$39:$B$782,E$113)+'СЕТ СН'!$I$11+СВЦЭМ!$D$10+'СЕТ СН'!$I$5-'СЕТ СН'!$I$21</f>
        <v>5845.7165141599999</v>
      </c>
      <c r="F136" s="36">
        <f>SUMIFS(СВЦЭМ!$D$39:$D$782,СВЦЭМ!$A$39:$A$782,$A136,СВЦЭМ!$B$39:$B$782,F$113)+'СЕТ СН'!$I$11+СВЦЭМ!$D$10+'СЕТ СН'!$I$5-'СЕТ СН'!$I$21</f>
        <v>5849.4845721700003</v>
      </c>
      <c r="G136" s="36">
        <f>SUMIFS(СВЦЭМ!$D$39:$D$782,СВЦЭМ!$A$39:$A$782,$A136,СВЦЭМ!$B$39:$B$782,G$113)+'СЕТ СН'!$I$11+СВЦЭМ!$D$10+'СЕТ СН'!$I$5-'СЕТ СН'!$I$21</f>
        <v>5812.8835027599998</v>
      </c>
      <c r="H136" s="36">
        <f>SUMIFS(СВЦЭМ!$D$39:$D$782,СВЦЭМ!$A$39:$A$782,$A136,СВЦЭМ!$B$39:$B$782,H$113)+'СЕТ СН'!$I$11+СВЦЭМ!$D$10+'СЕТ СН'!$I$5-'СЕТ СН'!$I$21</f>
        <v>5820.2982135800003</v>
      </c>
      <c r="I136" s="36">
        <f>SUMIFS(СВЦЭМ!$D$39:$D$782,СВЦЭМ!$A$39:$A$782,$A136,СВЦЭМ!$B$39:$B$782,I$113)+'СЕТ СН'!$I$11+СВЦЭМ!$D$10+'СЕТ СН'!$I$5-'СЕТ СН'!$I$21</f>
        <v>5801.3797608900004</v>
      </c>
      <c r="J136" s="36">
        <f>SUMIFS(СВЦЭМ!$D$39:$D$782,СВЦЭМ!$A$39:$A$782,$A136,СВЦЭМ!$B$39:$B$782,J$113)+'СЕТ СН'!$I$11+СВЦЭМ!$D$10+'СЕТ СН'!$I$5-'СЕТ СН'!$I$21</f>
        <v>5738.4193058399997</v>
      </c>
      <c r="K136" s="36">
        <f>SUMIFS(СВЦЭМ!$D$39:$D$782,СВЦЭМ!$A$39:$A$782,$A136,СВЦЭМ!$B$39:$B$782,K$113)+'СЕТ СН'!$I$11+СВЦЭМ!$D$10+'СЕТ СН'!$I$5-'СЕТ СН'!$I$21</f>
        <v>5681.1763605599999</v>
      </c>
      <c r="L136" s="36">
        <f>SUMIFS(СВЦЭМ!$D$39:$D$782,СВЦЭМ!$A$39:$A$782,$A136,СВЦЭМ!$B$39:$B$782,L$113)+'СЕТ СН'!$I$11+СВЦЭМ!$D$10+'СЕТ СН'!$I$5-'СЕТ СН'!$I$21</f>
        <v>5656.0539736400005</v>
      </c>
      <c r="M136" s="36">
        <f>SUMIFS(СВЦЭМ!$D$39:$D$782,СВЦЭМ!$A$39:$A$782,$A136,СВЦЭМ!$B$39:$B$782,M$113)+'СЕТ СН'!$I$11+СВЦЭМ!$D$10+'СЕТ СН'!$I$5-'СЕТ СН'!$I$21</f>
        <v>5674.6906359300001</v>
      </c>
      <c r="N136" s="36">
        <f>SUMIFS(СВЦЭМ!$D$39:$D$782,СВЦЭМ!$A$39:$A$782,$A136,СВЦЭМ!$B$39:$B$782,N$113)+'СЕТ СН'!$I$11+СВЦЭМ!$D$10+'СЕТ СН'!$I$5-'СЕТ СН'!$I$21</f>
        <v>5668.11434061</v>
      </c>
      <c r="O136" s="36">
        <f>SUMIFS(СВЦЭМ!$D$39:$D$782,СВЦЭМ!$A$39:$A$782,$A136,СВЦЭМ!$B$39:$B$782,O$113)+'СЕТ СН'!$I$11+СВЦЭМ!$D$10+'СЕТ СН'!$I$5-'СЕТ СН'!$I$21</f>
        <v>5695.8447221400002</v>
      </c>
      <c r="P136" s="36">
        <f>SUMIFS(СВЦЭМ!$D$39:$D$782,СВЦЭМ!$A$39:$A$782,$A136,СВЦЭМ!$B$39:$B$782,P$113)+'СЕТ СН'!$I$11+СВЦЭМ!$D$10+'СЕТ СН'!$I$5-'СЕТ СН'!$I$21</f>
        <v>5724.2542358999999</v>
      </c>
      <c r="Q136" s="36">
        <f>SUMIFS(СВЦЭМ!$D$39:$D$782,СВЦЭМ!$A$39:$A$782,$A136,СВЦЭМ!$B$39:$B$782,Q$113)+'СЕТ СН'!$I$11+СВЦЭМ!$D$10+'СЕТ СН'!$I$5-'СЕТ СН'!$I$21</f>
        <v>5738.3241687600002</v>
      </c>
      <c r="R136" s="36">
        <f>SUMIFS(СВЦЭМ!$D$39:$D$782,СВЦЭМ!$A$39:$A$782,$A136,СВЦЭМ!$B$39:$B$782,R$113)+'СЕТ СН'!$I$11+СВЦЭМ!$D$10+'СЕТ СН'!$I$5-'СЕТ СН'!$I$21</f>
        <v>5742.6131058600004</v>
      </c>
      <c r="S136" s="36">
        <f>SUMIFS(СВЦЭМ!$D$39:$D$782,СВЦЭМ!$A$39:$A$782,$A136,СВЦЭМ!$B$39:$B$782,S$113)+'СЕТ СН'!$I$11+СВЦЭМ!$D$10+'СЕТ СН'!$I$5-'СЕТ СН'!$I$21</f>
        <v>5718.7492308600004</v>
      </c>
      <c r="T136" s="36">
        <f>SUMIFS(СВЦЭМ!$D$39:$D$782,СВЦЭМ!$A$39:$A$782,$A136,СВЦЭМ!$B$39:$B$782,T$113)+'СЕТ СН'!$I$11+СВЦЭМ!$D$10+'СЕТ СН'!$I$5-'СЕТ СН'!$I$21</f>
        <v>5674.0538613400004</v>
      </c>
      <c r="U136" s="36">
        <f>SUMIFS(СВЦЭМ!$D$39:$D$782,СВЦЭМ!$A$39:$A$782,$A136,СВЦЭМ!$B$39:$B$782,U$113)+'СЕТ СН'!$I$11+СВЦЭМ!$D$10+'СЕТ СН'!$I$5-'СЕТ СН'!$I$21</f>
        <v>5642.7426106399998</v>
      </c>
      <c r="V136" s="36">
        <f>SUMIFS(СВЦЭМ!$D$39:$D$782,СВЦЭМ!$A$39:$A$782,$A136,СВЦЭМ!$B$39:$B$782,V$113)+'СЕТ СН'!$I$11+СВЦЭМ!$D$10+'СЕТ СН'!$I$5-'СЕТ СН'!$I$21</f>
        <v>5656.9650176200003</v>
      </c>
      <c r="W136" s="36">
        <f>SUMIFS(СВЦЭМ!$D$39:$D$782,СВЦЭМ!$A$39:$A$782,$A136,СВЦЭМ!$B$39:$B$782,W$113)+'СЕТ СН'!$I$11+СВЦЭМ!$D$10+'СЕТ СН'!$I$5-'СЕТ СН'!$I$21</f>
        <v>5682.9841737500001</v>
      </c>
      <c r="X136" s="36">
        <f>SUMIFS(СВЦЭМ!$D$39:$D$782,СВЦЭМ!$A$39:$A$782,$A136,СВЦЭМ!$B$39:$B$782,X$113)+'СЕТ СН'!$I$11+СВЦЭМ!$D$10+'СЕТ СН'!$I$5-'СЕТ СН'!$I$21</f>
        <v>5697.4550932399998</v>
      </c>
      <c r="Y136" s="36">
        <f>SUMIFS(СВЦЭМ!$D$39:$D$782,СВЦЭМ!$A$39:$A$782,$A136,СВЦЭМ!$B$39:$B$782,Y$113)+'СЕТ СН'!$I$11+СВЦЭМ!$D$10+'СЕТ СН'!$I$5-'СЕТ СН'!$I$21</f>
        <v>5737.6210627399996</v>
      </c>
    </row>
    <row r="137" spans="1:26" ht="15.75" x14ac:dyDescent="0.2">
      <c r="A137" s="35">
        <f t="shared" si="3"/>
        <v>45346</v>
      </c>
      <c r="B137" s="36">
        <f>SUMIFS(СВЦЭМ!$D$39:$D$782,СВЦЭМ!$A$39:$A$782,$A137,СВЦЭМ!$B$39:$B$782,B$113)+'СЕТ СН'!$I$11+СВЦЭМ!$D$10+'СЕТ СН'!$I$5-'СЕТ СН'!$I$21</f>
        <v>5747.2107106800004</v>
      </c>
      <c r="C137" s="36">
        <f>SUMIFS(СВЦЭМ!$D$39:$D$782,СВЦЭМ!$A$39:$A$782,$A137,СВЦЭМ!$B$39:$B$782,C$113)+'СЕТ СН'!$I$11+СВЦЭМ!$D$10+'СЕТ СН'!$I$5-'СЕТ СН'!$I$21</f>
        <v>5786.4687212899998</v>
      </c>
      <c r="D137" s="36">
        <f>SUMIFS(СВЦЭМ!$D$39:$D$782,СВЦЭМ!$A$39:$A$782,$A137,СВЦЭМ!$B$39:$B$782,D$113)+'СЕТ СН'!$I$11+СВЦЭМ!$D$10+'СЕТ СН'!$I$5-'СЕТ СН'!$I$21</f>
        <v>5810.3662055100003</v>
      </c>
      <c r="E137" s="36">
        <f>SUMIFS(СВЦЭМ!$D$39:$D$782,СВЦЭМ!$A$39:$A$782,$A137,СВЦЭМ!$B$39:$B$782,E$113)+'СЕТ СН'!$I$11+СВЦЭМ!$D$10+'СЕТ СН'!$I$5-'СЕТ СН'!$I$21</f>
        <v>5816.0808833199999</v>
      </c>
      <c r="F137" s="36">
        <f>SUMIFS(СВЦЭМ!$D$39:$D$782,СВЦЭМ!$A$39:$A$782,$A137,СВЦЭМ!$B$39:$B$782,F$113)+'СЕТ СН'!$I$11+СВЦЭМ!$D$10+'СЕТ СН'!$I$5-'СЕТ СН'!$I$21</f>
        <v>5827.5445575900003</v>
      </c>
      <c r="G137" s="36">
        <f>SUMIFS(СВЦЭМ!$D$39:$D$782,СВЦЭМ!$A$39:$A$782,$A137,СВЦЭМ!$B$39:$B$782,G$113)+'СЕТ СН'!$I$11+СВЦЭМ!$D$10+'СЕТ СН'!$I$5-'СЕТ СН'!$I$21</f>
        <v>5806.6840122100002</v>
      </c>
      <c r="H137" s="36">
        <f>SUMIFS(СВЦЭМ!$D$39:$D$782,СВЦЭМ!$A$39:$A$782,$A137,СВЦЭМ!$B$39:$B$782,H$113)+'СЕТ СН'!$I$11+СВЦЭМ!$D$10+'СЕТ СН'!$I$5-'СЕТ СН'!$I$21</f>
        <v>5771.3607274200003</v>
      </c>
      <c r="I137" s="36">
        <f>SUMIFS(СВЦЭМ!$D$39:$D$782,СВЦЭМ!$A$39:$A$782,$A137,СВЦЭМ!$B$39:$B$782,I$113)+'СЕТ СН'!$I$11+СВЦЭМ!$D$10+'СЕТ СН'!$I$5-'СЕТ СН'!$I$21</f>
        <v>5676.2605863099998</v>
      </c>
      <c r="J137" s="36">
        <f>SUMIFS(СВЦЭМ!$D$39:$D$782,СВЦЭМ!$A$39:$A$782,$A137,СВЦЭМ!$B$39:$B$782,J$113)+'СЕТ СН'!$I$11+СВЦЭМ!$D$10+'СЕТ СН'!$I$5-'СЕТ СН'!$I$21</f>
        <v>5651.1523932099999</v>
      </c>
      <c r="K137" s="36">
        <f>SUMIFS(СВЦЭМ!$D$39:$D$782,СВЦЭМ!$A$39:$A$782,$A137,СВЦЭМ!$B$39:$B$782,K$113)+'СЕТ СН'!$I$11+СВЦЭМ!$D$10+'СЕТ СН'!$I$5-'СЕТ СН'!$I$21</f>
        <v>5593.1427117800004</v>
      </c>
      <c r="L137" s="36">
        <f>SUMIFS(СВЦЭМ!$D$39:$D$782,СВЦЭМ!$A$39:$A$782,$A137,СВЦЭМ!$B$39:$B$782,L$113)+'СЕТ СН'!$I$11+СВЦЭМ!$D$10+'СЕТ СН'!$I$5-'СЕТ СН'!$I$21</f>
        <v>5559.3158845300004</v>
      </c>
      <c r="M137" s="36">
        <f>SUMIFS(СВЦЭМ!$D$39:$D$782,СВЦЭМ!$A$39:$A$782,$A137,СВЦЭМ!$B$39:$B$782,M$113)+'СЕТ СН'!$I$11+СВЦЭМ!$D$10+'СЕТ СН'!$I$5-'СЕТ СН'!$I$21</f>
        <v>5550.9431618300005</v>
      </c>
      <c r="N137" s="36">
        <f>SUMIFS(СВЦЭМ!$D$39:$D$782,СВЦЭМ!$A$39:$A$782,$A137,СВЦЭМ!$B$39:$B$782,N$113)+'СЕТ СН'!$I$11+СВЦЭМ!$D$10+'СЕТ СН'!$I$5-'СЕТ СН'!$I$21</f>
        <v>5564.6132891100006</v>
      </c>
      <c r="O137" s="36">
        <f>SUMIFS(СВЦЭМ!$D$39:$D$782,СВЦЭМ!$A$39:$A$782,$A137,СВЦЭМ!$B$39:$B$782,O$113)+'СЕТ СН'!$I$11+СВЦЭМ!$D$10+'СЕТ СН'!$I$5-'СЕТ СН'!$I$21</f>
        <v>5590.7697952500002</v>
      </c>
      <c r="P137" s="36">
        <f>SUMIFS(СВЦЭМ!$D$39:$D$782,СВЦЭМ!$A$39:$A$782,$A137,СВЦЭМ!$B$39:$B$782,P$113)+'СЕТ СН'!$I$11+СВЦЭМ!$D$10+'СЕТ СН'!$I$5-'СЕТ СН'!$I$21</f>
        <v>5614.1428697600004</v>
      </c>
      <c r="Q137" s="36">
        <f>SUMIFS(СВЦЭМ!$D$39:$D$782,СВЦЭМ!$A$39:$A$782,$A137,СВЦЭМ!$B$39:$B$782,Q$113)+'СЕТ СН'!$I$11+СВЦЭМ!$D$10+'СЕТ СН'!$I$5-'СЕТ СН'!$I$21</f>
        <v>5629.0176444700001</v>
      </c>
      <c r="R137" s="36">
        <f>SUMIFS(СВЦЭМ!$D$39:$D$782,СВЦЭМ!$A$39:$A$782,$A137,СВЦЭМ!$B$39:$B$782,R$113)+'СЕТ СН'!$I$11+СВЦЭМ!$D$10+'СЕТ СН'!$I$5-'СЕТ СН'!$I$21</f>
        <v>5631.5478331699996</v>
      </c>
      <c r="S137" s="36">
        <f>SUMIFS(СВЦЭМ!$D$39:$D$782,СВЦЭМ!$A$39:$A$782,$A137,СВЦЭМ!$B$39:$B$782,S$113)+'СЕТ СН'!$I$11+СВЦЭМ!$D$10+'СЕТ СН'!$I$5-'СЕТ СН'!$I$21</f>
        <v>5622.5521115299998</v>
      </c>
      <c r="T137" s="36">
        <f>SUMIFS(СВЦЭМ!$D$39:$D$782,СВЦЭМ!$A$39:$A$782,$A137,СВЦЭМ!$B$39:$B$782,T$113)+'СЕТ СН'!$I$11+СВЦЭМ!$D$10+'СЕТ СН'!$I$5-'СЕТ СН'!$I$21</f>
        <v>5589.7321775099999</v>
      </c>
      <c r="U137" s="36">
        <f>SUMIFS(СВЦЭМ!$D$39:$D$782,СВЦЭМ!$A$39:$A$782,$A137,СВЦЭМ!$B$39:$B$782,U$113)+'СЕТ СН'!$I$11+СВЦЭМ!$D$10+'СЕТ СН'!$I$5-'СЕТ СН'!$I$21</f>
        <v>5565.7158746499999</v>
      </c>
      <c r="V137" s="36">
        <f>SUMIFS(СВЦЭМ!$D$39:$D$782,СВЦЭМ!$A$39:$A$782,$A137,СВЦЭМ!$B$39:$B$782,V$113)+'СЕТ СН'!$I$11+СВЦЭМ!$D$10+'СЕТ СН'!$I$5-'СЕТ СН'!$I$21</f>
        <v>5571.4563536100004</v>
      </c>
      <c r="W137" s="36">
        <f>SUMIFS(СВЦЭМ!$D$39:$D$782,СВЦЭМ!$A$39:$A$782,$A137,СВЦЭМ!$B$39:$B$782,W$113)+'СЕТ СН'!$I$11+СВЦЭМ!$D$10+'СЕТ СН'!$I$5-'СЕТ СН'!$I$21</f>
        <v>5567.4653757900005</v>
      </c>
      <c r="X137" s="36">
        <f>SUMIFS(СВЦЭМ!$D$39:$D$782,СВЦЭМ!$A$39:$A$782,$A137,СВЦЭМ!$B$39:$B$782,X$113)+'СЕТ СН'!$I$11+СВЦЭМ!$D$10+'СЕТ СН'!$I$5-'СЕТ СН'!$I$21</f>
        <v>5608.7974973199998</v>
      </c>
      <c r="Y137" s="36">
        <f>SUMIFS(СВЦЭМ!$D$39:$D$782,СВЦЭМ!$A$39:$A$782,$A137,СВЦЭМ!$B$39:$B$782,Y$113)+'СЕТ СН'!$I$11+СВЦЭМ!$D$10+'СЕТ СН'!$I$5-'СЕТ СН'!$I$21</f>
        <v>5635.84336188</v>
      </c>
    </row>
    <row r="138" spans="1:26" ht="15.75" x14ac:dyDescent="0.2">
      <c r="A138" s="35">
        <f t="shared" si="3"/>
        <v>45347</v>
      </c>
      <c r="B138" s="36">
        <f>SUMIFS(СВЦЭМ!$D$39:$D$782,СВЦЭМ!$A$39:$A$782,$A138,СВЦЭМ!$B$39:$B$782,B$113)+'СЕТ СН'!$I$11+СВЦЭМ!$D$10+'СЕТ СН'!$I$5-'СЕТ СН'!$I$21</f>
        <v>5718.3234864200003</v>
      </c>
      <c r="C138" s="36">
        <f>SUMIFS(СВЦЭМ!$D$39:$D$782,СВЦЭМ!$A$39:$A$782,$A138,СВЦЭМ!$B$39:$B$782,C$113)+'СЕТ СН'!$I$11+СВЦЭМ!$D$10+'СЕТ СН'!$I$5-'СЕТ СН'!$I$21</f>
        <v>5692.3244777899999</v>
      </c>
      <c r="D138" s="36">
        <f>SUMIFS(СВЦЭМ!$D$39:$D$782,СВЦЭМ!$A$39:$A$782,$A138,СВЦЭМ!$B$39:$B$782,D$113)+'СЕТ СН'!$I$11+СВЦЭМ!$D$10+'СЕТ СН'!$I$5-'СЕТ СН'!$I$21</f>
        <v>5707.4837767600002</v>
      </c>
      <c r="E138" s="36">
        <f>SUMIFS(СВЦЭМ!$D$39:$D$782,СВЦЭМ!$A$39:$A$782,$A138,СВЦЭМ!$B$39:$B$782,E$113)+'СЕТ СН'!$I$11+СВЦЭМ!$D$10+'СЕТ СН'!$I$5-'СЕТ СН'!$I$21</f>
        <v>5731.1639367200005</v>
      </c>
      <c r="F138" s="36">
        <f>SUMIFS(СВЦЭМ!$D$39:$D$782,СВЦЭМ!$A$39:$A$782,$A138,СВЦЭМ!$B$39:$B$782,F$113)+'СЕТ СН'!$I$11+СВЦЭМ!$D$10+'СЕТ СН'!$I$5-'СЕТ СН'!$I$21</f>
        <v>5726.5093873599999</v>
      </c>
      <c r="G138" s="36">
        <f>SUMIFS(СВЦЭМ!$D$39:$D$782,СВЦЭМ!$A$39:$A$782,$A138,СВЦЭМ!$B$39:$B$782,G$113)+'СЕТ СН'!$I$11+СВЦЭМ!$D$10+'СЕТ СН'!$I$5-'СЕТ СН'!$I$21</f>
        <v>5713.97455902</v>
      </c>
      <c r="H138" s="36">
        <f>SUMIFS(СВЦЭМ!$D$39:$D$782,СВЦЭМ!$A$39:$A$782,$A138,СВЦЭМ!$B$39:$B$782,H$113)+'СЕТ СН'!$I$11+СВЦЭМ!$D$10+'СЕТ СН'!$I$5-'СЕТ СН'!$I$21</f>
        <v>5689.2158098700002</v>
      </c>
      <c r="I138" s="36">
        <f>SUMIFS(СВЦЭМ!$D$39:$D$782,СВЦЭМ!$A$39:$A$782,$A138,СВЦЭМ!$B$39:$B$782,I$113)+'СЕТ СН'!$I$11+СВЦЭМ!$D$10+'СЕТ СН'!$I$5-'СЕТ СН'!$I$21</f>
        <v>5692.1045623800001</v>
      </c>
      <c r="J138" s="36">
        <f>SUMIFS(СВЦЭМ!$D$39:$D$782,СВЦЭМ!$A$39:$A$782,$A138,СВЦЭМ!$B$39:$B$782,J$113)+'СЕТ СН'!$I$11+СВЦЭМ!$D$10+'СЕТ СН'!$I$5-'СЕТ СН'!$I$21</f>
        <v>5536.7998719200004</v>
      </c>
      <c r="K138" s="36">
        <f>SUMIFS(СВЦЭМ!$D$39:$D$782,СВЦЭМ!$A$39:$A$782,$A138,СВЦЭМ!$B$39:$B$782,K$113)+'СЕТ СН'!$I$11+СВЦЭМ!$D$10+'СЕТ СН'!$I$5-'СЕТ СН'!$I$21</f>
        <v>5491.0999832300004</v>
      </c>
      <c r="L138" s="36">
        <f>SUMIFS(СВЦЭМ!$D$39:$D$782,СВЦЭМ!$A$39:$A$782,$A138,СВЦЭМ!$B$39:$B$782,L$113)+'СЕТ СН'!$I$11+СВЦЭМ!$D$10+'СЕТ СН'!$I$5-'СЕТ СН'!$I$21</f>
        <v>5454.4730565400005</v>
      </c>
      <c r="M138" s="36">
        <f>SUMIFS(СВЦЭМ!$D$39:$D$782,СВЦЭМ!$A$39:$A$782,$A138,СВЦЭМ!$B$39:$B$782,M$113)+'СЕТ СН'!$I$11+СВЦЭМ!$D$10+'СЕТ СН'!$I$5-'СЕТ СН'!$I$21</f>
        <v>5455.6170139100004</v>
      </c>
      <c r="N138" s="36">
        <f>SUMIFS(СВЦЭМ!$D$39:$D$782,СВЦЭМ!$A$39:$A$782,$A138,СВЦЭМ!$B$39:$B$782,N$113)+'СЕТ СН'!$I$11+СВЦЭМ!$D$10+'СЕТ СН'!$I$5-'СЕТ СН'!$I$21</f>
        <v>5471.2179274</v>
      </c>
      <c r="O138" s="36">
        <f>SUMIFS(СВЦЭМ!$D$39:$D$782,СВЦЭМ!$A$39:$A$782,$A138,СВЦЭМ!$B$39:$B$782,O$113)+'СЕТ СН'!$I$11+СВЦЭМ!$D$10+'СЕТ СН'!$I$5-'СЕТ СН'!$I$21</f>
        <v>5497.2712702500003</v>
      </c>
      <c r="P138" s="36">
        <f>SUMIFS(СВЦЭМ!$D$39:$D$782,СВЦЭМ!$A$39:$A$782,$A138,СВЦЭМ!$B$39:$B$782,P$113)+'СЕТ СН'!$I$11+СВЦЭМ!$D$10+'СЕТ СН'!$I$5-'СЕТ СН'!$I$21</f>
        <v>5513.0565112100003</v>
      </c>
      <c r="Q138" s="36">
        <f>SUMIFS(СВЦЭМ!$D$39:$D$782,СВЦЭМ!$A$39:$A$782,$A138,СВЦЭМ!$B$39:$B$782,Q$113)+'СЕТ СН'!$I$11+СВЦЭМ!$D$10+'СЕТ СН'!$I$5-'СЕТ СН'!$I$21</f>
        <v>5541.6018755499999</v>
      </c>
      <c r="R138" s="36">
        <f>SUMIFS(СВЦЭМ!$D$39:$D$782,СВЦЭМ!$A$39:$A$782,$A138,СВЦЭМ!$B$39:$B$782,R$113)+'СЕТ СН'!$I$11+СВЦЭМ!$D$10+'СЕТ СН'!$I$5-'СЕТ СН'!$I$21</f>
        <v>5548.3742354100004</v>
      </c>
      <c r="S138" s="36">
        <f>SUMIFS(СВЦЭМ!$D$39:$D$782,СВЦЭМ!$A$39:$A$782,$A138,СВЦЭМ!$B$39:$B$782,S$113)+'СЕТ СН'!$I$11+СВЦЭМ!$D$10+'СЕТ СН'!$I$5-'СЕТ СН'!$I$21</f>
        <v>5539.8216146600007</v>
      </c>
      <c r="T138" s="36">
        <f>SUMIFS(СВЦЭМ!$D$39:$D$782,СВЦЭМ!$A$39:$A$782,$A138,СВЦЭМ!$B$39:$B$782,T$113)+'СЕТ СН'!$I$11+СВЦЭМ!$D$10+'СЕТ СН'!$I$5-'СЕТ СН'!$I$21</f>
        <v>5487.5605788900002</v>
      </c>
      <c r="U138" s="36">
        <f>SUMIFS(СВЦЭМ!$D$39:$D$782,СВЦЭМ!$A$39:$A$782,$A138,СВЦЭМ!$B$39:$B$782,U$113)+'СЕТ СН'!$I$11+СВЦЭМ!$D$10+'СЕТ СН'!$I$5-'СЕТ СН'!$I$21</f>
        <v>5455.2117285100003</v>
      </c>
      <c r="V138" s="36">
        <f>SUMIFS(СВЦЭМ!$D$39:$D$782,СВЦЭМ!$A$39:$A$782,$A138,СВЦЭМ!$B$39:$B$782,V$113)+'СЕТ СН'!$I$11+СВЦЭМ!$D$10+'СЕТ СН'!$I$5-'СЕТ СН'!$I$21</f>
        <v>5583.3465069100002</v>
      </c>
      <c r="W138" s="36">
        <f>SUMIFS(СВЦЭМ!$D$39:$D$782,СВЦЭМ!$A$39:$A$782,$A138,СВЦЭМ!$B$39:$B$782,W$113)+'СЕТ СН'!$I$11+СВЦЭМ!$D$10+'СЕТ СН'!$I$5-'СЕТ СН'!$I$21</f>
        <v>5574.7750101300007</v>
      </c>
      <c r="X138" s="36">
        <f>SUMIFS(СВЦЭМ!$D$39:$D$782,СВЦЭМ!$A$39:$A$782,$A138,СВЦЭМ!$B$39:$B$782,X$113)+'СЕТ СН'!$I$11+СВЦЭМ!$D$10+'СЕТ СН'!$I$5-'СЕТ СН'!$I$21</f>
        <v>5612.6561797900004</v>
      </c>
      <c r="Y138" s="36">
        <f>SUMIFS(СВЦЭМ!$D$39:$D$782,СВЦЭМ!$A$39:$A$782,$A138,СВЦЭМ!$B$39:$B$782,Y$113)+'СЕТ СН'!$I$11+СВЦЭМ!$D$10+'СЕТ СН'!$I$5-'СЕТ СН'!$I$21</f>
        <v>5641.8471761000001</v>
      </c>
    </row>
    <row r="139" spans="1:26" ht="15.75" x14ac:dyDescent="0.2">
      <c r="A139" s="35">
        <f t="shared" si="3"/>
        <v>45348</v>
      </c>
      <c r="B139" s="36">
        <f>SUMIFS(СВЦЭМ!$D$39:$D$782,СВЦЭМ!$A$39:$A$782,$A139,СВЦЭМ!$B$39:$B$782,B$113)+'СЕТ СН'!$I$11+СВЦЭМ!$D$10+'СЕТ СН'!$I$5-'СЕТ СН'!$I$21</f>
        <v>5643.2033034900005</v>
      </c>
      <c r="C139" s="36">
        <f>SUMIFS(СВЦЭМ!$D$39:$D$782,СВЦЭМ!$A$39:$A$782,$A139,СВЦЭМ!$B$39:$B$782,C$113)+'СЕТ СН'!$I$11+СВЦЭМ!$D$10+'СЕТ СН'!$I$5-'СЕТ СН'!$I$21</f>
        <v>5676.0521696599999</v>
      </c>
      <c r="D139" s="36">
        <f>SUMIFS(СВЦЭМ!$D$39:$D$782,СВЦЭМ!$A$39:$A$782,$A139,СВЦЭМ!$B$39:$B$782,D$113)+'СЕТ СН'!$I$11+СВЦЭМ!$D$10+'СЕТ СН'!$I$5-'СЕТ СН'!$I$21</f>
        <v>5697.9322247800001</v>
      </c>
      <c r="E139" s="36">
        <f>SUMIFS(СВЦЭМ!$D$39:$D$782,СВЦЭМ!$A$39:$A$782,$A139,СВЦЭМ!$B$39:$B$782,E$113)+'СЕТ СН'!$I$11+СВЦЭМ!$D$10+'СЕТ СН'!$I$5-'СЕТ СН'!$I$21</f>
        <v>5684.55667137</v>
      </c>
      <c r="F139" s="36">
        <f>SUMIFS(СВЦЭМ!$D$39:$D$782,СВЦЭМ!$A$39:$A$782,$A139,СВЦЭМ!$B$39:$B$782,F$113)+'СЕТ СН'!$I$11+СВЦЭМ!$D$10+'СЕТ СН'!$I$5-'СЕТ СН'!$I$21</f>
        <v>5689.8743639100003</v>
      </c>
      <c r="G139" s="36">
        <f>SUMIFS(СВЦЭМ!$D$39:$D$782,СВЦЭМ!$A$39:$A$782,$A139,СВЦЭМ!$B$39:$B$782,G$113)+'СЕТ СН'!$I$11+СВЦЭМ!$D$10+'СЕТ СН'!$I$5-'СЕТ СН'!$I$21</f>
        <v>5744.8190583300002</v>
      </c>
      <c r="H139" s="36">
        <f>SUMIFS(СВЦЭМ!$D$39:$D$782,СВЦЭМ!$A$39:$A$782,$A139,СВЦЭМ!$B$39:$B$782,H$113)+'СЕТ СН'!$I$11+СВЦЭМ!$D$10+'СЕТ СН'!$I$5-'СЕТ СН'!$I$21</f>
        <v>5678.8365276599998</v>
      </c>
      <c r="I139" s="36">
        <f>SUMIFS(СВЦЭМ!$D$39:$D$782,СВЦЭМ!$A$39:$A$782,$A139,СВЦЭМ!$B$39:$B$782,I$113)+'СЕТ СН'!$I$11+СВЦЭМ!$D$10+'СЕТ СН'!$I$5-'СЕТ СН'!$I$21</f>
        <v>5621.7126042600003</v>
      </c>
      <c r="J139" s="36">
        <f>SUMIFS(СВЦЭМ!$D$39:$D$782,СВЦЭМ!$A$39:$A$782,$A139,СВЦЭМ!$B$39:$B$782,J$113)+'СЕТ СН'!$I$11+СВЦЭМ!$D$10+'СЕТ СН'!$I$5-'СЕТ СН'!$I$21</f>
        <v>5587.0666481099997</v>
      </c>
      <c r="K139" s="36">
        <f>SUMIFS(СВЦЭМ!$D$39:$D$782,СВЦЭМ!$A$39:$A$782,$A139,СВЦЭМ!$B$39:$B$782,K$113)+'СЕТ СН'!$I$11+СВЦЭМ!$D$10+'СЕТ СН'!$I$5-'СЕТ СН'!$I$21</f>
        <v>5597.6131294500001</v>
      </c>
      <c r="L139" s="36">
        <f>SUMIFS(СВЦЭМ!$D$39:$D$782,СВЦЭМ!$A$39:$A$782,$A139,СВЦЭМ!$B$39:$B$782,L$113)+'СЕТ СН'!$I$11+СВЦЭМ!$D$10+'СЕТ СН'!$I$5-'СЕТ СН'!$I$21</f>
        <v>5596.1620305300003</v>
      </c>
      <c r="M139" s="36">
        <f>SUMIFS(СВЦЭМ!$D$39:$D$782,СВЦЭМ!$A$39:$A$782,$A139,СВЦЭМ!$B$39:$B$782,M$113)+'СЕТ СН'!$I$11+СВЦЭМ!$D$10+'СЕТ СН'!$I$5-'СЕТ СН'!$I$21</f>
        <v>5604.1892049100006</v>
      </c>
      <c r="N139" s="36">
        <f>SUMIFS(СВЦЭМ!$D$39:$D$782,СВЦЭМ!$A$39:$A$782,$A139,СВЦЭМ!$B$39:$B$782,N$113)+'СЕТ СН'!$I$11+СВЦЭМ!$D$10+'СЕТ СН'!$I$5-'СЕТ СН'!$I$21</f>
        <v>5606.7370730100001</v>
      </c>
      <c r="O139" s="36">
        <f>SUMIFS(СВЦЭМ!$D$39:$D$782,СВЦЭМ!$A$39:$A$782,$A139,СВЦЭМ!$B$39:$B$782,O$113)+'СЕТ СН'!$I$11+СВЦЭМ!$D$10+'СЕТ СН'!$I$5-'СЕТ СН'!$I$21</f>
        <v>5623.4671422800002</v>
      </c>
      <c r="P139" s="36">
        <f>SUMIFS(СВЦЭМ!$D$39:$D$782,СВЦЭМ!$A$39:$A$782,$A139,СВЦЭМ!$B$39:$B$782,P$113)+'СЕТ СН'!$I$11+СВЦЭМ!$D$10+'СЕТ СН'!$I$5-'СЕТ СН'!$I$21</f>
        <v>5633.5893659700005</v>
      </c>
      <c r="Q139" s="36">
        <f>SUMIFS(СВЦЭМ!$D$39:$D$782,СВЦЭМ!$A$39:$A$782,$A139,СВЦЭМ!$B$39:$B$782,Q$113)+'СЕТ СН'!$I$11+СВЦЭМ!$D$10+'СЕТ СН'!$I$5-'СЕТ СН'!$I$21</f>
        <v>5665.1501832100003</v>
      </c>
      <c r="R139" s="36">
        <f>SUMIFS(СВЦЭМ!$D$39:$D$782,СВЦЭМ!$A$39:$A$782,$A139,СВЦЭМ!$B$39:$B$782,R$113)+'СЕТ СН'!$I$11+СВЦЭМ!$D$10+'СЕТ СН'!$I$5-'СЕТ СН'!$I$21</f>
        <v>5670.1705036000003</v>
      </c>
      <c r="S139" s="36">
        <f>SUMIFS(СВЦЭМ!$D$39:$D$782,СВЦЭМ!$A$39:$A$782,$A139,СВЦЭМ!$B$39:$B$782,S$113)+'СЕТ СН'!$I$11+СВЦЭМ!$D$10+'СЕТ СН'!$I$5-'СЕТ СН'!$I$21</f>
        <v>5665.49343701</v>
      </c>
      <c r="T139" s="36">
        <f>SUMIFS(СВЦЭМ!$D$39:$D$782,СВЦЭМ!$A$39:$A$782,$A139,СВЦЭМ!$B$39:$B$782,T$113)+'СЕТ СН'!$I$11+СВЦЭМ!$D$10+'СЕТ СН'!$I$5-'СЕТ СН'!$I$21</f>
        <v>5621.2930563299997</v>
      </c>
      <c r="U139" s="36">
        <f>SUMIFS(СВЦЭМ!$D$39:$D$782,СВЦЭМ!$A$39:$A$782,$A139,СВЦЭМ!$B$39:$B$782,U$113)+'СЕТ СН'!$I$11+СВЦЭМ!$D$10+'СЕТ СН'!$I$5-'СЕТ СН'!$I$21</f>
        <v>5592.3540668700007</v>
      </c>
      <c r="V139" s="36">
        <f>SUMIFS(СВЦЭМ!$D$39:$D$782,СВЦЭМ!$A$39:$A$782,$A139,СВЦЭМ!$B$39:$B$782,V$113)+'СЕТ СН'!$I$11+СВЦЭМ!$D$10+'СЕТ СН'!$I$5-'СЕТ СН'!$I$21</f>
        <v>5611.8887030100004</v>
      </c>
      <c r="W139" s="36">
        <f>SUMIFS(СВЦЭМ!$D$39:$D$782,СВЦЭМ!$A$39:$A$782,$A139,СВЦЭМ!$B$39:$B$782,W$113)+'СЕТ СН'!$I$11+СВЦЭМ!$D$10+'СЕТ СН'!$I$5-'СЕТ СН'!$I$21</f>
        <v>5626.9652161699996</v>
      </c>
      <c r="X139" s="36">
        <f>SUMIFS(СВЦЭМ!$D$39:$D$782,СВЦЭМ!$A$39:$A$782,$A139,СВЦЭМ!$B$39:$B$782,X$113)+'СЕТ СН'!$I$11+СВЦЭМ!$D$10+'СЕТ СН'!$I$5-'СЕТ СН'!$I$21</f>
        <v>5639.7726132500002</v>
      </c>
      <c r="Y139" s="36">
        <f>SUMIFS(СВЦЭМ!$D$39:$D$782,СВЦЭМ!$A$39:$A$782,$A139,СВЦЭМ!$B$39:$B$782,Y$113)+'СЕТ СН'!$I$11+СВЦЭМ!$D$10+'СЕТ СН'!$I$5-'СЕТ СН'!$I$21</f>
        <v>5663.4938578000001</v>
      </c>
    </row>
    <row r="140" spans="1:26" ht="15.75" x14ac:dyDescent="0.2">
      <c r="A140" s="35">
        <f t="shared" si="3"/>
        <v>45349</v>
      </c>
      <c r="B140" s="36">
        <f>SUMIFS(СВЦЭМ!$D$39:$D$782,СВЦЭМ!$A$39:$A$782,$A140,СВЦЭМ!$B$39:$B$782,B$113)+'СЕТ СН'!$I$11+СВЦЭМ!$D$10+'СЕТ СН'!$I$5-'СЕТ СН'!$I$21</f>
        <v>5804.2763775900003</v>
      </c>
      <c r="C140" s="36">
        <f>SUMIFS(СВЦЭМ!$D$39:$D$782,СВЦЭМ!$A$39:$A$782,$A140,СВЦЭМ!$B$39:$B$782,C$113)+'СЕТ СН'!$I$11+СВЦЭМ!$D$10+'СЕТ СН'!$I$5-'СЕТ СН'!$I$21</f>
        <v>5833.3543785299998</v>
      </c>
      <c r="D140" s="36">
        <f>SUMIFS(СВЦЭМ!$D$39:$D$782,СВЦЭМ!$A$39:$A$782,$A140,СВЦЭМ!$B$39:$B$782,D$113)+'СЕТ СН'!$I$11+СВЦЭМ!$D$10+'СЕТ СН'!$I$5-'СЕТ СН'!$I$21</f>
        <v>5847.07771641</v>
      </c>
      <c r="E140" s="36">
        <f>SUMIFS(СВЦЭМ!$D$39:$D$782,СВЦЭМ!$A$39:$A$782,$A140,СВЦЭМ!$B$39:$B$782,E$113)+'СЕТ СН'!$I$11+СВЦЭМ!$D$10+'СЕТ СН'!$I$5-'СЕТ СН'!$I$21</f>
        <v>5864.7543248800002</v>
      </c>
      <c r="F140" s="36">
        <f>SUMIFS(СВЦЭМ!$D$39:$D$782,СВЦЭМ!$A$39:$A$782,$A140,СВЦЭМ!$B$39:$B$782,F$113)+'СЕТ СН'!$I$11+СВЦЭМ!$D$10+'СЕТ СН'!$I$5-'СЕТ СН'!$I$21</f>
        <v>5859.59479594</v>
      </c>
      <c r="G140" s="36">
        <f>SUMIFS(СВЦЭМ!$D$39:$D$782,СВЦЭМ!$A$39:$A$782,$A140,СВЦЭМ!$B$39:$B$782,G$113)+'СЕТ СН'!$I$11+СВЦЭМ!$D$10+'СЕТ СН'!$I$5-'СЕТ СН'!$I$21</f>
        <v>5831.4168861799999</v>
      </c>
      <c r="H140" s="36">
        <f>SUMIFS(СВЦЭМ!$D$39:$D$782,СВЦЭМ!$A$39:$A$782,$A140,СВЦЭМ!$B$39:$B$782,H$113)+'СЕТ СН'!$I$11+СВЦЭМ!$D$10+'СЕТ СН'!$I$5-'СЕТ СН'!$I$21</f>
        <v>5783.0162085100001</v>
      </c>
      <c r="I140" s="36">
        <f>SUMIFS(СВЦЭМ!$D$39:$D$782,СВЦЭМ!$A$39:$A$782,$A140,СВЦЭМ!$B$39:$B$782,I$113)+'СЕТ СН'!$I$11+СВЦЭМ!$D$10+'СЕТ СН'!$I$5-'СЕТ СН'!$I$21</f>
        <v>5736.4440168700003</v>
      </c>
      <c r="J140" s="36">
        <f>SUMIFS(СВЦЭМ!$D$39:$D$782,СВЦЭМ!$A$39:$A$782,$A140,СВЦЭМ!$B$39:$B$782,J$113)+'СЕТ СН'!$I$11+СВЦЭМ!$D$10+'СЕТ СН'!$I$5-'СЕТ СН'!$I$21</f>
        <v>5696.7881721399999</v>
      </c>
      <c r="K140" s="36">
        <f>SUMIFS(СВЦЭМ!$D$39:$D$782,СВЦЭМ!$A$39:$A$782,$A140,СВЦЭМ!$B$39:$B$782,K$113)+'СЕТ СН'!$I$11+СВЦЭМ!$D$10+'СЕТ СН'!$I$5-'СЕТ СН'!$I$21</f>
        <v>5707.76002513</v>
      </c>
      <c r="L140" s="36">
        <f>SUMIFS(СВЦЭМ!$D$39:$D$782,СВЦЭМ!$A$39:$A$782,$A140,СВЦЭМ!$B$39:$B$782,L$113)+'СЕТ СН'!$I$11+СВЦЭМ!$D$10+'СЕТ СН'!$I$5-'СЕТ СН'!$I$21</f>
        <v>5693.3652299700007</v>
      </c>
      <c r="M140" s="36">
        <f>SUMIFS(СВЦЭМ!$D$39:$D$782,СВЦЭМ!$A$39:$A$782,$A140,СВЦЭМ!$B$39:$B$782,M$113)+'СЕТ СН'!$I$11+СВЦЭМ!$D$10+'СЕТ СН'!$I$5-'СЕТ СН'!$I$21</f>
        <v>5716.8834151000001</v>
      </c>
      <c r="N140" s="36">
        <f>SUMIFS(СВЦЭМ!$D$39:$D$782,СВЦЭМ!$A$39:$A$782,$A140,СВЦЭМ!$B$39:$B$782,N$113)+'СЕТ СН'!$I$11+СВЦЭМ!$D$10+'СЕТ СН'!$I$5-'СЕТ СН'!$I$21</f>
        <v>5707.6649967700005</v>
      </c>
      <c r="O140" s="36">
        <f>SUMIFS(СВЦЭМ!$D$39:$D$782,СВЦЭМ!$A$39:$A$782,$A140,СВЦЭМ!$B$39:$B$782,O$113)+'СЕТ СН'!$I$11+СВЦЭМ!$D$10+'СЕТ СН'!$I$5-'СЕТ СН'!$I$21</f>
        <v>5723.9782705899997</v>
      </c>
      <c r="P140" s="36">
        <f>SUMIFS(СВЦЭМ!$D$39:$D$782,СВЦЭМ!$A$39:$A$782,$A140,СВЦЭМ!$B$39:$B$782,P$113)+'СЕТ СН'!$I$11+СВЦЭМ!$D$10+'СЕТ СН'!$I$5-'СЕТ СН'!$I$21</f>
        <v>5738.0227059700001</v>
      </c>
      <c r="Q140" s="36">
        <f>SUMIFS(СВЦЭМ!$D$39:$D$782,СВЦЭМ!$A$39:$A$782,$A140,СВЦЭМ!$B$39:$B$782,Q$113)+'СЕТ СН'!$I$11+СВЦЭМ!$D$10+'СЕТ СН'!$I$5-'СЕТ СН'!$I$21</f>
        <v>5759.7966363400001</v>
      </c>
      <c r="R140" s="36">
        <f>SUMIFS(СВЦЭМ!$D$39:$D$782,СВЦЭМ!$A$39:$A$782,$A140,СВЦЭМ!$B$39:$B$782,R$113)+'СЕТ СН'!$I$11+СВЦЭМ!$D$10+'СЕТ СН'!$I$5-'СЕТ СН'!$I$21</f>
        <v>5759.1428856500006</v>
      </c>
      <c r="S140" s="36">
        <f>SUMIFS(СВЦЭМ!$D$39:$D$782,СВЦЭМ!$A$39:$A$782,$A140,СВЦЭМ!$B$39:$B$782,S$113)+'СЕТ СН'!$I$11+СВЦЭМ!$D$10+'СЕТ СН'!$I$5-'СЕТ СН'!$I$21</f>
        <v>5747.5559065400003</v>
      </c>
      <c r="T140" s="36">
        <f>SUMIFS(СВЦЭМ!$D$39:$D$782,СВЦЭМ!$A$39:$A$782,$A140,СВЦЭМ!$B$39:$B$782,T$113)+'СЕТ СН'!$I$11+СВЦЭМ!$D$10+'СЕТ СН'!$I$5-'СЕТ СН'!$I$21</f>
        <v>5710.3982557500003</v>
      </c>
      <c r="U140" s="36">
        <f>SUMIFS(СВЦЭМ!$D$39:$D$782,СВЦЭМ!$A$39:$A$782,$A140,СВЦЭМ!$B$39:$B$782,U$113)+'СЕТ СН'!$I$11+СВЦЭМ!$D$10+'СЕТ СН'!$I$5-'СЕТ СН'!$I$21</f>
        <v>5696.1545319300003</v>
      </c>
      <c r="V140" s="36">
        <f>SUMIFS(СВЦЭМ!$D$39:$D$782,СВЦЭМ!$A$39:$A$782,$A140,СВЦЭМ!$B$39:$B$782,V$113)+'СЕТ СН'!$I$11+СВЦЭМ!$D$10+'СЕТ СН'!$I$5-'СЕТ СН'!$I$21</f>
        <v>5712.3883881199999</v>
      </c>
      <c r="W140" s="36">
        <f>SUMIFS(СВЦЭМ!$D$39:$D$782,СВЦЭМ!$A$39:$A$782,$A140,СВЦЭМ!$B$39:$B$782,W$113)+'СЕТ СН'!$I$11+СВЦЭМ!$D$10+'СЕТ СН'!$I$5-'СЕТ СН'!$I$21</f>
        <v>5724.0468332800001</v>
      </c>
      <c r="X140" s="36">
        <f>SUMIFS(СВЦЭМ!$D$39:$D$782,СВЦЭМ!$A$39:$A$782,$A140,СВЦЭМ!$B$39:$B$782,X$113)+'СЕТ СН'!$I$11+СВЦЭМ!$D$10+'СЕТ СН'!$I$5-'СЕТ СН'!$I$21</f>
        <v>5751.6973455900006</v>
      </c>
      <c r="Y140" s="36">
        <f>SUMIFS(СВЦЭМ!$D$39:$D$782,СВЦЭМ!$A$39:$A$782,$A140,СВЦЭМ!$B$39:$B$782,Y$113)+'СЕТ СН'!$I$11+СВЦЭМ!$D$10+'СЕТ СН'!$I$5-'СЕТ СН'!$I$21</f>
        <v>5755.9815094200003</v>
      </c>
    </row>
    <row r="141" spans="1:26" ht="15.75" x14ac:dyDescent="0.2">
      <c r="A141" s="35">
        <f t="shared" si="3"/>
        <v>45350</v>
      </c>
      <c r="B141" s="36">
        <f>SUMIFS(СВЦЭМ!$D$39:$D$782,СВЦЭМ!$A$39:$A$782,$A141,СВЦЭМ!$B$39:$B$782,B$113)+'СЕТ СН'!$I$11+СВЦЭМ!$D$10+'СЕТ СН'!$I$5-'СЕТ СН'!$I$21</f>
        <v>5831.3444364900006</v>
      </c>
      <c r="C141" s="36">
        <f>SUMIFS(СВЦЭМ!$D$39:$D$782,СВЦЭМ!$A$39:$A$782,$A141,СВЦЭМ!$B$39:$B$782,C$113)+'СЕТ СН'!$I$11+СВЦЭМ!$D$10+'СЕТ СН'!$I$5-'СЕТ СН'!$I$21</f>
        <v>5868.1821465700004</v>
      </c>
      <c r="D141" s="36">
        <f>SUMIFS(СВЦЭМ!$D$39:$D$782,СВЦЭМ!$A$39:$A$782,$A141,СВЦЭМ!$B$39:$B$782,D$113)+'СЕТ СН'!$I$11+СВЦЭМ!$D$10+'СЕТ СН'!$I$5-'СЕТ СН'!$I$21</f>
        <v>5897.0440494300001</v>
      </c>
      <c r="E141" s="36">
        <f>SUMIFS(СВЦЭМ!$D$39:$D$782,СВЦЭМ!$A$39:$A$782,$A141,СВЦЭМ!$B$39:$B$782,E$113)+'СЕТ СН'!$I$11+СВЦЭМ!$D$10+'СЕТ СН'!$I$5-'СЕТ СН'!$I$21</f>
        <v>5919.0517884100009</v>
      </c>
      <c r="F141" s="36">
        <f>SUMIFS(СВЦЭМ!$D$39:$D$782,СВЦЭМ!$A$39:$A$782,$A141,СВЦЭМ!$B$39:$B$782,F$113)+'СЕТ СН'!$I$11+СВЦЭМ!$D$10+'СЕТ СН'!$I$5-'СЕТ СН'!$I$21</f>
        <v>5912.6986872199996</v>
      </c>
      <c r="G141" s="36">
        <f>SUMIFS(СВЦЭМ!$D$39:$D$782,СВЦЭМ!$A$39:$A$782,$A141,СВЦЭМ!$B$39:$B$782,G$113)+'СЕТ СН'!$I$11+СВЦЭМ!$D$10+'СЕТ СН'!$I$5-'СЕТ СН'!$I$21</f>
        <v>5892.80926869</v>
      </c>
      <c r="H141" s="36">
        <f>SUMIFS(СВЦЭМ!$D$39:$D$782,СВЦЭМ!$A$39:$A$782,$A141,СВЦЭМ!$B$39:$B$782,H$113)+'СЕТ СН'!$I$11+СВЦЭМ!$D$10+'СЕТ СН'!$I$5-'СЕТ СН'!$I$21</f>
        <v>5833.3121416399999</v>
      </c>
      <c r="I141" s="36">
        <f>SUMIFS(СВЦЭМ!$D$39:$D$782,СВЦЭМ!$A$39:$A$782,$A141,СВЦЭМ!$B$39:$B$782,I$113)+'СЕТ СН'!$I$11+СВЦЭМ!$D$10+'СЕТ СН'!$I$5-'СЕТ СН'!$I$21</f>
        <v>5772.2987948</v>
      </c>
      <c r="J141" s="36">
        <f>SUMIFS(СВЦЭМ!$D$39:$D$782,СВЦЭМ!$A$39:$A$782,$A141,СВЦЭМ!$B$39:$B$782,J$113)+'СЕТ СН'!$I$11+СВЦЭМ!$D$10+'СЕТ СН'!$I$5-'СЕТ СН'!$I$21</f>
        <v>5736.9618868100006</v>
      </c>
      <c r="K141" s="36">
        <f>SUMIFS(СВЦЭМ!$D$39:$D$782,СВЦЭМ!$A$39:$A$782,$A141,СВЦЭМ!$B$39:$B$782,K$113)+'СЕТ СН'!$I$11+СВЦЭМ!$D$10+'СЕТ СН'!$I$5-'СЕТ СН'!$I$21</f>
        <v>5744.4779170299998</v>
      </c>
      <c r="L141" s="36">
        <f>SUMIFS(СВЦЭМ!$D$39:$D$782,СВЦЭМ!$A$39:$A$782,$A141,СВЦЭМ!$B$39:$B$782,L$113)+'СЕТ СН'!$I$11+СВЦЭМ!$D$10+'СЕТ СН'!$I$5-'СЕТ СН'!$I$21</f>
        <v>5720.6019980000001</v>
      </c>
      <c r="M141" s="36">
        <f>SUMIFS(СВЦЭМ!$D$39:$D$782,СВЦЭМ!$A$39:$A$782,$A141,СВЦЭМ!$B$39:$B$782,M$113)+'СЕТ СН'!$I$11+СВЦЭМ!$D$10+'СЕТ СН'!$I$5-'СЕТ СН'!$I$21</f>
        <v>5731.8638298100004</v>
      </c>
      <c r="N141" s="36">
        <f>SUMIFS(СВЦЭМ!$D$39:$D$782,СВЦЭМ!$A$39:$A$782,$A141,СВЦЭМ!$B$39:$B$782,N$113)+'СЕТ СН'!$I$11+СВЦЭМ!$D$10+'СЕТ СН'!$I$5-'СЕТ СН'!$I$21</f>
        <v>5751.34061526</v>
      </c>
      <c r="O141" s="36">
        <f>SUMIFS(СВЦЭМ!$D$39:$D$782,СВЦЭМ!$A$39:$A$782,$A141,СВЦЭМ!$B$39:$B$782,O$113)+'СЕТ СН'!$I$11+СВЦЭМ!$D$10+'СЕТ СН'!$I$5-'СЕТ СН'!$I$21</f>
        <v>5769.5579730899999</v>
      </c>
      <c r="P141" s="36">
        <f>SUMIFS(СВЦЭМ!$D$39:$D$782,СВЦЭМ!$A$39:$A$782,$A141,СВЦЭМ!$B$39:$B$782,P$113)+'СЕТ СН'!$I$11+СВЦЭМ!$D$10+'СЕТ СН'!$I$5-'СЕТ СН'!$I$21</f>
        <v>5783.4792949600005</v>
      </c>
      <c r="Q141" s="36">
        <f>SUMIFS(СВЦЭМ!$D$39:$D$782,СВЦЭМ!$A$39:$A$782,$A141,СВЦЭМ!$B$39:$B$782,Q$113)+'СЕТ СН'!$I$11+СВЦЭМ!$D$10+'СЕТ СН'!$I$5-'СЕТ СН'!$I$21</f>
        <v>5811.3884723600004</v>
      </c>
      <c r="R141" s="36">
        <f>SUMIFS(СВЦЭМ!$D$39:$D$782,СВЦЭМ!$A$39:$A$782,$A141,СВЦЭМ!$B$39:$B$782,R$113)+'СЕТ СН'!$I$11+СВЦЭМ!$D$10+'СЕТ СН'!$I$5-'СЕТ СН'!$I$21</f>
        <v>5808.1089193300004</v>
      </c>
      <c r="S141" s="36">
        <f>SUMIFS(СВЦЭМ!$D$39:$D$782,СВЦЭМ!$A$39:$A$782,$A141,СВЦЭМ!$B$39:$B$782,S$113)+'СЕТ СН'!$I$11+СВЦЭМ!$D$10+'СЕТ СН'!$I$5-'СЕТ СН'!$I$21</f>
        <v>5796.6744680499996</v>
      </c>
      <c r="T141" s="36">
        <f>SUMIFS(СВЦЭМ!$D$39:$D$782,СВЦЭМ!$A$39:$A$782,$A141,СВЦЭМ!$B$39:$B$782,T$113)+'СЕТ СН'!$I$11+СВЦЭМ!$D$10+'СЕТ СН'!$I$5-'СЕТ СН'!$I$21</f>
        <v>5761.0701394500002</v>
      </c>
      <c r="U141" s="36">
        <f>SUMIFS(СВЦЭМ!$D$39:$D$782,СВЦЭМ!$A$39:$A$782,$A141,СВЦЭМ!$B$39:$B$782,U$113)+'СЕТ СН'!$I$11+СВЦЭМ!$D$10+'СЕТ СН'!$I$5-'СЕТ СН'!$I$21</f>
        <v>5721.6435389899998</v>
      </c>
      <c r="V141" s="36">
        <f>SUMIFS(СВЦЭМ!$D$39:$D$782,СВЦЭМ!$A$39:$A$782,$A141,СВЦЭМ!$B$39:$B$782,V$113)+'СЕТ СН'!$I$11+СВЦЭМ!$D$10+'СЕТ СН'!$I$5-'СЕТ СН'!$I$21</f>
        <v>5739.4148184200003</v>
      </c>
      <c r="W141" s="36">
        <f>SUMIFS(СВЦЭМ!$D$39:$D$782,СВЦЭМ!$A$39:$A$782,$A141,СВЦЭМ!$B$39:$B$782,W$113)+'СЕТ СН'!$I$11+СВЦЭМ!$D$10+'СЕТ СН'!$I$5-'СЕТ СН'!$I$21</f>
        <v>5742.0623896500001</v>
      </c>
      <c r="X141" s="36">
        <f>SUMIFS(СВЦЭМ!$D$39:$D$782,СВЦЭМ!$A$39:$A$782,$A141,СВЦЭМ!$B$39:$B$782,X$113)+'СЕТ СН'!$I$11+СВЦЭМ!$D$10+'СЕТ СН'!$I$5-'СЕТ СН'!$I$21</f>
        <v>5773.96083189</v>
      </c>
      <c r="Y141" s="36">
        <f>SUMIFS(СВЦЭМ!$D$39:$D$782,СВЦЭМ!$A$39:$A$782,$A141,СВЦЭМ!$B$39:$B$782,Y$113)+'СЕТ СН'!$I$11+СВЦЭМ!$D$10+'СЕТ СН'!$I$5-'СЕТ СН'!$I$21</f>
        <v>5775.5976452800005</v>
      </c>
    </row>
    <row r="142" spans="1:26" ht="15.75" x14ac:dyDescent="0.2">
      <c r="A142" s="35">
        <f t="shared" si="3"/>
        <v>45351</v>
      </c>
      <c r="B142" s="36">
        <f>SUMIFS(СВЦЭМ!$D$39:$D$782,СВЦЭМ!$A$39:$A$782,$A142,СВЦЭМ!$B$39:$B$782,B$113)+'СЕТ СН'!$I$11+СВЦЭМ!$D$10+'СЕТ СН'!$I$5-'СЕТ СН'!$I$21</f>
        <v>5822.7955686700006</v>
      </c>
      <c r="C142" s="36">
        <f>SUMIFS(СВЦЭМ!$D$39:$D$782,СВЦЭМ!$A$39:$A$782,$A142,СВЦЭМ!$B$39:$B$782,C$113)+'СЕТ СН'!$I$11+СВЦЭМ!$D$10+'СЕТ СН'!$I$5-'СЕТ СН'!$I$21</f>
        <v>5853.45922883</v>
      </c>
      <c r="D142" s="36">
        <f>SUMIFS(СВЦЭМ!$D$39:$D$782,СВЦЭМ!$A$39:$A$782,$A142,СВЦЭМ!$B$39:$B$782,D$113)+'СЕТ СН'!$I$11+СВЦЭМ!$D$10+'СЕТ СН'!$I$5-'СЕТ СН'!$I$21</f>
        <v>5894.24169747</v>
      </c>
      <c r="E142" s="36">
        <f>SUMIFS(СВЦЭМ!$D$39:$D$782,СВЦЭМ!$A$39:$A$782,$A142,СВЦЭМ!$B$39:$B$782,E$113)+'СЕТ СН'!$I$11+СВЦЭМ!$D$10+'СЕТ СН'!$I$5-'СЕТ СН'!$I$21</f>
        <v>5916.3797358100001</v>
      </c>
      <c r="F142" s="36">
        <f>SUMIFS(СВЦЭМ!$D$39:$D$782,СВЦЭМ!$A$39:$A$782,$A142,СВЦЭМ!$B$39:$B$782,F$113)+'СЕТ СН'!$I$11+СВЦЭМ!$D$10+'СЕТ СН'!$I$5-'СЕТ СН'!$I$21</f>
        <v>5914.8270343200002</v>
      </c>
      <c r="G142" s="36">
        <f>SUMIFS(СВЦЭМ!$D$39:$D$782,СВЦЭМ!$A$39:$A$782,$A142,СВЦЭМ!$B$39:$B$782,G$113)+'СЕТ СН'!$I$11+СВЦЭМ!$D$10+'СЕТ СН'!$I$5-'СЕТ СН'!$I$21</f>
        <v>5892.4679785799999</v>
      </c>
      <c r="H142" s="36">
        <f>SUMIFS(СВЦЭМ!$D$39:$D$782,СВЦЭМ!$A$39:$A$782,$A142,СВЦЭМ!$B$39:$B$782,H$113)+'СЕТ СН'!$I$11+СВЦЭМ!$D$10+'СЕТ СН'!$I$5-'СЕТ СН'!$I$21</f>
        <v>5842.9771033699999</v>
      </c>
      <c r="I142" s="36">
        <f>SUMIFS(СВЦЭМ!$D$39:$D$782,СВЦЭМ!$A$39:$A$782,$A142,СВЦЭМ!$B$39:$B$782,I$113)+'СЕТ СН'!$I$11+СВЦЭМ!$D$10+'СЕТ СН'!$I$5-'СЕТ СН'!$I$21</f>
        <v>5788.6815295200004</v>
      </c>
      <c r="J142" s="36">
        <f>SUMIFS(СВЦЭМ!$D$39:$D$782,СВЦЭМ!$A$39:$A$782,$A142,СВЦЭМ!$B$39:$B$782,J$113)+'СЕТ СН'!$I$11+СВЦЭМ!$D$10+'СЕТ СН'!$I$5-'СЕТ СН'!$I$21</f>
        <v>5767.93407235</v>
      </c>
      <c r="K142" s="36">
        <f>SUMIFS(СВЦЭМ!$D$39:$D$782,СВЦЭМ!$A$39:$A$782,$A142,СВЦЭМ!$B$39:$B$782,K$113)+'СЕТ СН'!$I$11+СВЦЭМ!$D$10+'СЕТ СН'!$I$5-'СЕТ СН'!$I$21</f>
        <v>5753.7726049400007</v>
      </c>
      <c r="L142" s="36">
        <f>SUMIFS(СВЦЭМ!$D$39:$D$782,СВЦЭМ!$A$39:$A$782,$A142,СВЦЭМ!$B$39:$B$782,L$113)+'СЕТ СН'!$I$11+СВЦЭМ!$D$10+'СЕТ СН'!$I$5-'СЕТ СН'!$I$21</f>
        <v>5755.5636349400002</v>
      </c>
      <c r="M142" s="36">
        <f>SUMIFS(СВЦЭМ!$D$39:$D$782,СВЦЭМ!$A$39:$A$782,$A142,СВЦЭМ!$B$39:$B$782,M$113)+'СЕТ СН'!$I$11+СВЦЭМ!$D$10+'СЕТ СН'!$I$5-'СЕТ СН'!$I$21</f>
        <v>5777.6535196700006</v>
      </c>
      <c r="N142" s="36">
        <f>SUMIFS(СВЦЭМ!$D$39:$D$782,СВЦЭМ!$A$39:$A$782,$A142,СВЦЭМ!$B$39:$B$782,N$113)+'СЕТ СН'!$I$11+СВЦЭМ!$D$10+'СЕТ СН'!$I$5-'СЕТ СН'!$I$21</f>
        <v>5794.6391958700005</v>
      </c>
      <c r="O142" s="36">
        <f>SUMIFS(СВЦЭМ!$D$39:$D$782,СВЦЭМ!$A$39:$A$782,$A142,СВЦЭМ!$B$39:$B$782,O$113)+'СЕТ СН'!$I$11+СВЦЭМ!$D$10+'СЕТ СН'!$I$5-'СЕТ СН'!$I$21</f>
        <v>5830.5083284600005</v>
      </c>
      <c r="P142" s="36">
        <f>SUMIFS(СВЦЭМ!$D$39:$D$782,СВЦЭМ!$A$39:$A$782,$A142,СВЦЭМ!$B$39:$B$782,P$113)+'СЕТ СН'!$I$11+СВЦЭМ!$D$10+'СЕТ СН'!$I$5-'СЕТ СН'!$I$21</f>
        <v>5863.7071867699997</v>
      </c>
      <c r="Q142" s="36">
        <f>SUMIFS(СВЦЭМ!$D$39:$D$782,СВЦЭМ!$A$39:$A$782,$A142,СВЦЭМ!$B$39:$B$782,Q$113)+'СЕТ СН'!$I$11+СВЦЭМ!$D$10+'СЕТ СН'!$I$5-'СЕТ СН'!$I$21</f>
        <v>5878.5404880100004</v>
      </c>
      <c r="R142" s="36">
        <f>SUMIFS(СВЦЭМ!$D$39:$D$782,СВЦЭМ!$A$39:$A$782,$A142,СВЦЭМ!$B$39:$B$782,R$113)+'СЕТ СН'!$I$11+СВЦЭМ!$D$10+'СЕТ СН'!$I$5-'СЕТ СН'!$I$21</f>
        <v>5898.9288247099994</v>
      </c>
      <c r="S142" s="36">
        <f>SUMIFS(СВЦЭМ!$D$39:$D$782,СВЦЭМ!$A$39:$A$782,$A142,СВЦЭМ!$B$39:$B$782,S$113)+'СЕТ СН'!$I$11+СВЦЭМ!$D$10+'СЕТ СН'!$I$5-'СЕТ СН'!$I$21</f>
        <v>5861.8134093300005</v>
      </c>
      <c r="T142" s="36">
        <f>SUMIFS(СВЦЭМ!$D$39:$D$782,СВЦЭМ!$A$39:$A$782,$A142,СВЦЭМ!$B$39:$B$782,T$113)+'СЕТ СН'!$I$11+СВЦЭМ!$D$10+'СЕТ СН'!$I$5-'СЕТ СН'!$I$21</f>
        <v>5812.4630480200003</v>
      </c>
      <c r="U142" s="36">
        <f>SUMIFS(СВЦЭМ!$D$39:$D$782,СВЦЭМ!$A$39:$A$782,$A142,СВЦЭМ!$B$39:$B$782,U$113)+'СЕТ СН'!$I$11+СВЦЭМ!$D$10+'СЕТ СН'!$I$5-'СЕТ СН'!$I$21</f>
        <v>5761.3585009500002</v>
      </c>
      <c r="V142" s="36">
        <f>SUMIFS(СВЦЭМ!$D$39:$D$782,СВЦЭМ!$A$39:$A$782,$A142,СВЦЭМ!$B$39:$B$782,V$113)+'СЕТ СН'!$I$11+СВЦЭМ!$D$10+'СЕТ СН'!$I$5-'СЕТ СН'!$I$21</f>
        <v>5755.5218908900006</v>
      </c>
      <c r="W142" s="36">
        <f>SUMIFS(СВЦЭМ!$D$39:$D$782,СВЦЭМ!$A$39:$A$782,$A142,СВЦЭМ!$B$39:$B$782,W$113)+'СЕТ СН'!$I$11+СВЦЭМ!$D$10+'СЕТ СН'!$I$5-'СЕТ СН'!$I$21</f>
        <v>5773.7276578800002</v>
      </c>
      <c r="X142" s="36">
        <f>SUMIFS(СВЦЭМ!$D$39:$D$782,СВЦЭМ!$A$39:$A$782,$A142,СВЦЭМ!$B$39:$B$782,X$113)+'СЕТ СН'!$I$11+СВЦЭМ!$D$10+'СЕТ СН'!$I$5-'СЕТ СН'!$I$21</f>
        <v>5808.8473473699996</v>
      </c>
      <c r="Y142" s="36">
        <f>SUMIFS(СВЦЭМ!$D$39:$D$782,СВЦЭМ!$A$39:$A$782,$A142,СВЦЭМ!$B$39:$B$782,Y$113)+'СЕТ СН'!$I$11+СВЦЭМ!$D$10+'СЕТ СН'!$I$5-'СЕТ СН'!$I$21</f>
        <v>5797.3184238700005</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33" t="s">
        <v>7</v>
      </c>
      <c r="B145" s="127" t="s">
        <v>106</v>
      </c>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9"/>
    </row>
    <row r="146" spans="1:27" ht="12.75" customHeight="1" x14ac:dyDescent="0.2">
      <c r="A146" s="134"/>
      <c r="B146" s="130"/>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2"/>
    </row>
    <row r="147" spans="1:27" s="46" customFormat="1" ht="12.75" customHeight="1" x14ac:dyDescent="0.2">
      <c r="A147" s="135"/>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01.02.2024</v>
      </c>
      <c r="B148" s="36">
        <f>SUMIFS(СВЦЭМ!$E$39:$E$782,СВЦЭМ!$A$39:$A$782,$A148,СВЦЭМ!$B$39:$B$782,B$147)+'СЕТ СН'!$F$12</f>
        <v>135.09251752</v>
      </c>
      <c r="C148" s="36">
        <f>SUMIFS(СВЦЭМ!$E$39:$E$782,СВЦЭМ!$A$39:$A$782,$A148,СВЦЭМ!$B$39:$B$782,C$147)+'СЕТ СН'!$F$12</f>
        <v>137.59094848999999</v>
      </c>
      <c r="D148" s="36">
        <f>SUMIFS(СВЦЭМ!$E$39:$E$782,СВЦЭМ!$A$39:$A$782,$A148,СВЦЭМ!$B$39:$B$782,D$147)+'СЕТ СН'!$F$12</f>
        <v>138.35157943999999</v>
      </c>
      <c r="E148" s="36">
        <f>SUMIFS(СВЦЭМ!$E$39:$E$782,СВЦЭМ!$A$39:$A$782,$A148,СВЦЭМ!$B$39:$B$782,E$147)+'СЕТ СН'!$F$12</f>
        <v>139.23519091</v>
      </c>
      <c r="F148" s="36">
        <f>SUMIFS(СВЦЭМ!$E$39:$E$782,СВЦЭМ!$A$39:$A$782,$A148,СВЦЭМ!$B$39:$B$782,F$147)+'СЕТ СН'!$F$12</f>
        <v>138.50306548</v>
      </c>
      <c r="G148" s="36">
        <f>SUMIFS(СВЦЭМ!$E$39:$E$782,СВЦЭМ!$A$39:$A$782,$A148,СВЦЭМ!$B$39:$B$782,G$147)+'СЕТ СН'!$F$12</f>
        <v>136.70714591000001</v>
      </c>
      <c r="H148" s="36">
        <f>SUMIFS(СВЦЭМ!$E$39:$E$782,СВЦЭМ!$A$39:$A$782,$A148,СВЦЭМ!$B$39:$B$782,H$147)+'СЕТ СН'!$F$12</f>
        <v>131.59229685</v>
      </c>
      <c r="I148" s="36">
        <f>SUMIFS(СВЦЭМ!$E$39:$E$782,СВЦЭМ!$A$39:$A$782,$A148,СВЦЭМ!$B$39:$B$782,I$147)+'СЕТ СН'!$F$12</f>
        <v>129.56023053999999</v>
      </c>
      <c r="J148" s="36">
        <f>SUMIFS(СВЦЭМ!$E$39:$E$782,СВЦЭМ!$A$39:$A$782,$A148,СВЦЭМ!$B$39:$B$782,J$147)+'СЕТ СН'!$F$12</f>
        <v>123.31238395</v>
      </c>
      <c r="K148" s="36">
        <f>SUMIFS(СВЦЭМ!$E$39:$E$782,СВЦЭМ!$A$39:$A$782,$A148,СВЦЭМ!$B$39:$B$782,K$147)+'СЕТ СН'!$F$12</f>
        <v>120.50426786</v>
      </c>
      <c r="L148" s="36">
        <f>SUMIFS(СВЦЭМ!$E$39:$E$782,СВЦЭМ!$A$39:$A$782,$A148,СВЦЭМ!$B$39:$B$782,L$147)+'СЕТ СН'!$F$12</f>
        <v>121.02189731999999</v>
      </c>
      <c r="M148" s="36">
        <f>SUMIFS(СВЦЭМ!$E$39:$E$782,СВЦЭМ!$A$39:$A$782,$A148,СВЦЭМ!$B$39:$B$782,M$147)+'СЕТ СН'!$F$12</f>
        <v>122.73413839</v>
      </c>
      <c r="N148" s="36">
        <f>SUMIFS(СВЦЭМ!$E$39:$E$782,СВЦЭМ!$A$39:$A$782,$A148,СВЦЭМ!$B$39:$B$782,N$147)+'СЕТ СН'!$F$12</f>
        <v>124.18511964</v>
      </c>
      <c r="O148" s="36">
        <f>SUMIFS(СВЦЭМ!$E$39:$E$782,СВЦЭМ!$A$39:$A$782,$A148,СВЦЭМ!$B$39:$B$782,O$147)+'СЕТ СН'!$F$12</f>
        <v>125.41519516</v>
      </c>
      <c r="P148" s="36">
        <f>SUMIFS(СВЦЭМ!$E$39:$E$782,СВЦЭМ!$A$39:$A$782,$A148,СВЦЭМ!$B$39:$B$782,P$147)+'СЕТ СН'!$F$12</f>
        <v>126.83592265</v>
      </c>
      <c r="Q148" s="36">
        <f>SUMIFS(СВЦЭМ!$E$39:$E$782,СВЦЭМ!$A$39:$A$782,$A148,СВЦЭМ!$B$39:$B$782,Q$147)+'СЕТ СН'!$F$12</f>
        <v>128.13496423999999</v>
      </c>
      <c r="R148" s="36">
        <f>SUMIFS(СВЦЭМ!$E$39:$E$782,СВЦЭМ!$A$39:$A$782,$A148,СВЦЭМ!$B$39:$B$782,R$147)+'СЕТ СН'!$F$12</f>
        <v>127.96233164</v>
      </c>
      <c r="S148" s="36">
        <f>SUMIFS(СВЦЭМ!$E$39:$E$782,СВЦЭМ!$A$39:$A$782,$A148,СВЦЭМ!$B$39:$B$782,S$147)+'СЕТ СН'!$F$12</f>
        <v>125.98899594</v>
      </c>
      <c r="T148" s="36">
        <f>SUMIFS(СВЦЭМ!$E$39:$E$782,СВЦЭМ!$A$39:$A$782,$A148,СВЦЭМ!$B$39:$B$782,T$147)+'СЕТ СН'!$F$12</f>
        <v>122.97308892</v>
      </c>
      <c r="U148" s="36">
        <f>SUMIFS(СВЦЭМ!$E$39:$E$782,СВЦЭМ!$A$39:$A$782,$A148,СВЦЭМ!$B$39:$B$782,U$147)+'СЕТ СН'!$F$12</f>
        <v>123.11307814</v>
      </c>
      <c r="V148" s="36">
        <f>SUMIFS(СВЦЭМ!$E$39:$E$782,СВЦЭМ!$A$39:$A$782,$A148,СВЦЭМ!$B$39:$B$782,V$147)+'СЕТ СН'!$F$12</f>
        <v>124.39078461</v>
      </c>
      <c r="W148" s="36">
        <f>SUMIFS(СВЦЭМ!$E$39:$E$782,СВЦЭМ!$A$39:$A$782,$A148,СВЦЭМ!$B$39:$B$782,W$147)+'СЕТ СН'!$F$12</f>
        <v>125.66951469999999</v>
      </c>
      <c r="X148" s="36">
        <f>SUMIFS(СВЦЭМ!$E$39:$E$782,СВЦЭМ!$A$39:$A$782,$A148,СВЦЭМ!$B$39:$B$782,X$147)+'СЕТ СН'!$F$12</f>
        <v>128.25728622</v>
      </c>
      <c r="Y148" s="36">
        <f>SUMIFS(СВЦЭМ!$E$39:$E$782,СВЦЭМ!$A$39:$A$782,$A148,СВЦЭМ!$B$39:$B$782,Y$147)+'СЕТ СН'!$F$12</f>
        <v>130.37381289999999</v>
      </c>
      <c r="AA148" s="45"/>
    </row>
    <row r="149" spans="1:27" ht="15.75" x14ac:dyDescent="0.2">
      <c r="A149" s="35">
        <f>A148+1</f>
        <v>45324</v>
      </c>
      <c r="B149" s="36">
        <f>SUMIFS(СВЦЭМ!$E$39:$E$782,СВЦЭМ!$A$39:$A$782,$A149,СВЦЭМ!$B$39:$B$782,B$147)+'СЕТ СН'!$F$12</f>
        <v>130.54231408000001</v>
      </c>
      <c r="C149" s="36">
        <f>SUMIFS(СВЦЭМ!$E$39:$E$782,СВЦЭМ!$A$39:$A$782,$A149,СВЦЭМ!$B$39:$B$782,C$147)+'СЕТ СН'!$F$12</f>
        <v>132.02648407999999</v>
      </c>
      <c r="D149" s="36">
        <f>SUMIFS(СВЦЭМ!$E$39:$E$782,СВЦЭМ!$A$39:$A$782,$A149,СВЦЭМ!$B$39:$B$782,D$147)+'СЕТ СН'!$F$12</f>
        <v>134.97609722999999</v>
      </c>
      <c r="E149" s="36">
        <f>SUMIFS(СВЦЭМ!$E$39:$E$782,СВЦЭМ!$A$39:$A$782,$A149,СВЦЭМ!$B$39:$B$782,E$147)+'СЕТ СН'!$F$12</f>
        <v>133.77605711000001</v>
      </c>
      <c r="F149" s="36">
        <f>SUMIFS(СВЦЭМ!$E$39:$E$782,СВЦЭМ!$A$39:$A$782,$A149,СВЦЭМ!$B$39:$B$782,F$147)+'СЕТ СН'!$F$12</f>
        <v>133.30872497999999</v>
      </c>
      <c r="G149" s="36">
        <f>SUMIFS(СВЦЭМ!$E$39:$E$782,СВЦЭМ!$A$39:$A$782,$A149,СВЦЭМ!$B$39:$B$782,G$147)+'СЕТ СН'!$F$12</f>
        <v>133.12824509000001</v>
      </c>
      <c r="H149" s="36">
        <f>SUMIFS(СВЦЭМ!$E$39:$E$782,СВЦЭМ!$A$39:$A$782,$A149,СВЦЭМ!$B$39:$B$782,H$147)+'СЕТ СН'!$F$12</f>
        <v>129.33689125000001</v>
      </c>
      <c r="I149" s="36">
        <f>SUMIFS(СВЦЭМ!$E$39:$E$782,СВЦЭМ!$A$39:$A$782,$A149,СВЦЭМ!$B$39:$B$782,I$147)+'СЕТ СН'!$F$12</f>
        <v>126.44221435</v>
      </c>
      <c r="J149" s="36">
        <f>SUMIFS(СВЦЭМ!$E$39:$E$782,СВЦЭМ!$A$39:$A$782,$A149,СВЦЭМ!$B$39:$B$782,J$147)+'СЕТ СН'!$F$12</f>
        <v>121.92687467</v>
      </c>
      <c r="K149" s="36">
        <f>SUMIFS(СВЦЭМ!$E$39:$E$782,СВЦЭМ!$A$39:$A$782,$A149,СВЦЭМ!$B$39:$B$782,K$147)+'СЕТ СН'!$F$12</f>
        <v>120.00530028</v>
      </c>
      <c r="L149" s="36">
        <f>SUMIFS(СВЦЭМ!$E$39:$E$782,СВЦЭМ!$A$39:$A$782,$A149,СВЦЭМ!$B$39:$B$782,L$147)+'СЕТ СН'!$F$12</f>
        <v>119.50635569000001</v>
      </c>
      <c r="M149" s="36">
        <f>SUMIFS(СВЦЭМ!$E$39:$E$782,СВЦЭМ!$A$39:$A$782,$A149,СВЦЭМ!$B$39:$B$782,M$147)+'СЕТ СН'!$F$12</f>
        <v>119.80792049</v>
      </c>
      <c r="N149" s="36">
        <f>SUMIFS(СВЦЭМ!$E$39:$E$782,СВЦЭМ!$A$39:$A$782,$A149,СВЦЭМ!$B$39:$B$782,N$147)+'СЕТ СН'!$F$12</f>
        <v>121.57096239000001</v>
      </c>
      <c r="O149" s="36">
        <f>SUMIFS(СВЦЭМ!$E$39:$E$782,СВЦЭМ!$A$39:$A$782,$A149,СВЦЭМ!$B$39:$B$782,O$147)+'СЕТ СН'!$F$12</f>
        <v>122.40997774</v>
      </c>
      <c r="P149" s="36">
        <f>SUMIFS(СВЦЭМ!$E$39:$E$782,СВЦЭМ!$A$39:$A$782,$A149,СВЦЭМ!$B$39:$B$782,P$147)+'СЕТ СН'!$F$12</f>
        <v>123.34623311999999</v>
      </c>
      <c r="Q149" s="36">
        <f>SUMIFS(СВЦЭМ!$E$39:$E$782,СВЦЭМ!$A$39:$A$782,$A149,СВЦЭМ!$B$39:$B$782,Q$147)+'СЕТ СН'!$F$12</f>
        <v>124.91762278</v>
      </c>
      <c r="R149" s="36">
        <f>SUMIFS(СВЦЭМ!$E$39:$E$782,СВЦЭМ!$A$39:$A$782,$A149,СВЦЭМ!$B$39:$B$782,R$147)+'СЕТ СН'!$F$12</f>
        <v>125.16022312</v>
      </c>
      <c r="S149" s="36">
        <f>SUMIFS(СВЦЭМ!$E$39:$E$782,СВЦЭМ!$A$39:$A$782,$A149,СВЦЭМ!$B$39:$B$782,S$147)+'СЕТ СН'!$F$12</f>
        <v>126.57100234000001</v>
      </c>
      <c r="T149" s="36">
        <f>SUMIFS(СВЦЭМ!$E$39:$E$782,СВЦЭМ!$A$39:$A$782,$A149,СВЦЭМ!$B$39:$B$782,T$147)+'СЕТ СН'!$F$12</f>
        <v>122.13584452000001</v>
      </c>
      <c r="U149" s="36">
        <f>SUMIFS(СВЦЭМ!$E$39:$E$782,СВЦЭМ!$A$39:$A$782,$A149,СВЦЭМ!$B$39:$B$782,U$147)+'СЕТ СН'!$F$12</f>
        <v>122.44766353</v>
      </c>
      <c r="V149" s="36">
        <f>SUMIFS(СВЦЭМ!$E$39:$E$782,СВЦЭМ!$A$39:$A$782,$A149,СВЦЭМ!$B$39:$B$782,V$147)+'СЕТ СН'!$F$12</f>
        <v>122.44353688</v>
      </c>
      <c r="W149" s="36">
        <f>SUMIFS(СВЦЭМ!$E$39:$E$782,СВЦЭМ!$A$39:$A$782,$A149,СВЦЭМ!$B$39:$B$782,W$147)+'СЕТ СН'!$F$12</f>
        <v>123.02484509999999</v>
      </c>
      <c r="X149" s="36">
        <f>SUMIFS(СВЦЭМ!$E$39:$E$782,СВЦЭМ!$A$39:$A$782,$A149,СВЦЭМ!$B$39:$B$782,X$147)+'СЕТ СН'!$F$12</f>
        <v>125.86046761</v>
      </c>
      <c r="Y149" s="36">
        <f>SUMIFS(СВЦЭМ!$E$39:$E$782,СВЦЭМ!$A$39:$A$782,$A149,СВЦЭМ!$B$39:$B$782,Y$147)+'СЕТ СН'!$F$12</f>
        <v>134.997038</v>
      </c>
    </row>
    <row r="150" spans="1:27" ht="15.75" x14ac:dyDescent="0.2">
      <c r="A150" s="35">
        <f t="shared" ref="A150:A176" si="4">A149+1</f>
        <v>45325</v>
      </c>
      <c r="B150" s="36">
        <f>SUMIFS(СВЦЭМ!$E$39:$E$782,СВЦЭМ!$A$39:$A$782,$A150,СВЦЭМ!$B$39:$B$782,B$147)+'СЕТ СН'!$F$12</f>
        <v>126.74758463000001</v>
      </c>
      <c r="C150" s="36">
        <f>SUMIFS(СВЦЭМ!$E$39:$E$782,СВЦЭМ!$A$39:$A$782,$A150,СВЦЭМ!$B$39:$B$782,C$147)+'СЕТ СН'!$F$12</f>
        <v>126.99801162999999</v>
      </c>
      <c r="D150" s="36">
        <f>SUMIFS(СВЦЭМ!$E$39:$E$782,СВЦЭМ!$A$39:$A$782,$A150,СВЦЭМ!$B$39:$B$782,D$147)+'СЕТ СН'!$F$12</f>
        <v>128.25169249000001</v>
      </c>
      <c r="E150" s="36">
        <f>SUMIFS(СВЦЭМ!$E$39:$E$782,СВЦЭМ!$A$39:$A$782,$A150,СВЦЭМ!$B$39:$B$782,E$147)+'СЕТ СН'!$F$12</f>
        <v>128.73674441</v>
      </c>
      <c r="F150" s="36">
        <f>SUMIFS(СВЦЭМ!$E$39:$E$782,СВЦЭМ!$A$39:$A$782,$A150,СВЦЭМ!$B$39:$B$782,F$147)+'СЕТ СН'!$F$12</f>
        <v>128.89741164</v>
      </c>
      <c r="G150" s="36">
        <f>SUMIFS(СВЦЭМ!$E$39:$E$782,СВЦЭМ!$A$39:$A$782,$A150,СВЦЭМ!$B$39:$B$782,G$147)+'СЕТ СН'!$F$12</f>
        <v>127.99330163</v>
      </c>
      <c r="H150" s="36">
        <f>SUMIFS(СВЦЭМ!$E$39:$E$782,СВЦЭМ!$A$39:$A$782,$A150,СВЦЭМ!$B$39:$B$782,H$147)+'СЕТ СН'!$F$12</f>
        <v>127.5930267</v>
      </c>
      <c r="I150" s="36">
        <f>SUMIFS(СВЦЭМ!$E$39:$E$782,СВЦЭМ!$A$39:$A$782,$A150,СВЦЭМ!$B$39:$B$782,I$147)+'СЕТ СН'!$F$12</f>
        <v>126.20774793</v>
      </c>
      <c r="J150" s="36">
        <f>SUMIFS(СВЦЭМ!$E$39:$E$782,СВЦЭМ!$A$39:$A$782,$A150,СВЦЭМ!$B$39:$B$782,J$147)+'СЕТ СН'!$F$12</f>
        <v>124.06199418999999</v>
      </c>
      <c r="K150" s="36">
        <f>SUMIFS(СВЦЭМ!$E$39:$E$782,СВЦЭМ!$A$39:$A$782,$A150,СВЦЭМ!$B$39:$B$782,K$147)+'СЕТ СН'!$F$12</f>
        <v>119.57168557999999</v>
      </c>
      <c r="L150" s="36">
        <f>SUMIFS(СВЦЭМ!$E$39:$E$782,СВЦЭМ!$A$39:$A$782,$A150,СВЦЭМ!$B$39:$B$782,L$147)+'СЕТ СН'!$F$12</f>
        <v>117.28864355</v>
      </c>
      <c r="M150" s="36">
        <f>SUMIFS(СВЦЭМ!$E$39:$E$782,СВЦЭМ!$A$39:$A$782,$A150,СВЦЭМ!$B$39:$B$782,M$147)+'СЕТ СН'!$F$12</f>
        <v>117.58718558</v>
      </c>
      <c r="N150" s="36">
        <f>SUMIFS(СВЦЭМ!$E$39:$E$782,СВЦЭМ!$A$39:$A$782,$A150,СВЦЭМ!$B$39:$B$782,N$147)+'СЕТ СН'!$F$12</f>
        <v>119.43353861999999</v>
      </c>
      <c r="O150" s="36">
        <f>SUMIFS(СВЦЭМ!$E$39:$E$782,СВЦЭМ!$A$39:$A$782,$A150,СВЦЭМ!$B$39:$B$782,O$147)+'СЕТ СН'!$F$12</f>
        <v>120.22877024</v>
      </c>
      <c r="P150" s="36">
        <f>SUMIFS(СВЦЭМ!$E$39:$E$782,СВЦЭМ!$A$39:$A$782,$A150,СВЦЭМ!$B$39:$B$782,P$147)+'СЕТ СН'!$F$12</f>
        <v>121.68070385</v>
      </c>
      <c r="Q150" s="36">
        <f>SUMIFS(СВЦЭМ!$E$39:$E$782,СВЦЭМ!$A$39:$A$782,$A150,СВЦЭМ!$B$39:$B$782,Q$147)+'СЕТ СН'!$F$12</f>
        <v>122.58930960000001</v>
      </c>
      <c r="R150" s="36">
        <f>SUMIFS(СВЦЭМ!$E$39:$E$782,СВЦЭМ!$A$39:$A$782,$A150,СВЦЭМ!$B$39:$B$782,R$147)+'СЕТ СН'!$F$12</f>
        <v>123.31098466</v>
      </c>
      <c r="S150" s="36">
        <f>SUMIFS(СВЦЭМ!$E$39:$E$782,СВЦЭМ!$A$39:$A$782,$A150,СВЦЭМ!$B$39:$B$782,S$147)+'СЕТ СН'!$F$12</f>
        <v>121.67323025</v>
      </c>
      <c r="T150" s="36">
        <f>SUMIFS(СВЦЭМ!$E$39:$E$782,СВЦЭМ!$A$39:$A$782,$A150,СВЦЭМ!$B$39:$B$782,T$147)+'СЕТ СН'!$F$12</f>
        <v>118.08314847</v>
      </c>
      <c r="U150" s="36">
        <f>SUMIFS(СВЦЭМ!$E$39:$E$782,СВЦЭМ!$A$39:$A$782,$A150,СВЦЭМ!$B$39:$B$782,U$147)+'СЕТ СН'!$F$12</f>
        <v>118.07694463</v>
      </c>
      <c r="V150" s="36">
        <f>SUMIFS(СВЦЭМ!$E$39:$E$782,СВЦЭМ!$A$39:$A$782,$A150,СВЦЭМ!$B$39:$B$782,V$147)+'СЕТ СН'!$F$12</f>
        <v>119.23736927</v>
      </c>
      <c r="W150" s="36">
        <f>SUMIFS(СВЦЭМ!$E$39:$E$782,СВЦЭМ!$A$39:$A$782,$A150,СВЦЭМ!$B$39:$B$782,W$147)+'СЕТ СН'!$F$12</f>
        <v>120.67173895000001</v>
      </c>
      <c r="X150" s="36">
        <f>SUMIFS(СВЦЭМ!$E$39:$E$782,СВЦЭМ!$A$39:$A$782,$A150,СВЦЭМ!$B$39:$B$782,X$147)+'СЕТ СН'!$F$12</f>
        <v>122.44081923</v>
      </c>
      <c r="Y150" s="36">
        <f>SUMIFS(СВЦЭМ!$E$39:$E$782,СВЦЭМ!$A$39:$A$782,$A150,СВЦЭМ!$B$39:$B$782,Y$147)+'СЕТ СН'!$F$12</f>
        <v>124.52942555</v>
      </c>
    </row>
    <row r="151" spans="1:27" ht="15.75" x14ac:dyDescent="0.2">
      <c r="A151" s="35">
        <f t="shared" si="4"/>
        <v>45326</v>
      </c>
      <c r="B151" s="36">
        <f>SUMIFS(СВЦЭМ!$E$39:$E$782,СВЦЭМ!$A$39:$A$782,$A151,СВЦЭМ!$B$39:$B$782,B$147)+'СЕТ СН'!$F$12</f>
        <v>121.28099648</v>
      </c>
      <c r="C151" s="36">
        <f>SUMIFS(СВЦЭМ!$E$39:$E$782,СВЦЭМ!$A$39:$A$782,$A151,СВЦЭМ!$B$39:$B$782,C$147)+'СЕТ СН'!$F$12</f>
        <v>122.4945529</v>
      </c>
      <c r="D151" s="36">
        <f>SUMIFS(СВЦЭМ!$E$39:$E$782,СВЦЭМ!$A$39:$A$782,$A151,СВЦЭМ!$B$39:$B$782,D$147)+'СЕТ СН'!$F$12</f>
        <v>123.67468701999999</v>
      </c>
      <c r="E151" s="36">
        <f>SUMIFS(СВЦЭМ!$E$39:$E$782,СВЦЭМ!$A$39:$A$782,$A151,СВЦЭМ!$B$39:$B$782,E$147)+'СЕТ СН'!$F$12</f>
        <v>124.73578764</v>
      </c>
      <c r="F151" s="36">
        <f>SUMIFS(СВЦЭМ!$E$39:$E$782,СВЦЭМ!$A$39:$A$782,$A151,СВЦЭМ!$B$39:$B$782,F$147)+'СЕТ СН'!$F$12</f>
        <v>124.10823933</v>
      </c>
      <c r="G151" s="36">
        <f>SUMIFS(СВЦЭМ!$E$39:$E$782,СВЦЭМ!$A$39:$A$782,$A151,СВЦЭМ!$B$39:$B$782,G$147)+'СЕТ СН'!$F$12</f>
        <v>123.37962268</v>
      </c>
      <c r="H151" s="36">
        <f>SUMIFS(СВЦЭМ!$E$39:$E$782,СВЦЭМ!$A$39:$A$782,$A151,СВЦЭМ!$B$39:$B$782,H$147)+'СЕТ СН'!$F$12</f>
        <v>121.67974234</v>
      </c>
      <c r="I151" s="36">
        <f>SUMIFS(СВЦЭМ!$E$39:$E$782,СВЦЭМ!$A$39:$A$782,$A151,СВЦЭМ!$B$39:$B$782,I$147)+'СЕТ СН'!$F$12</f>
        <v>121.15856506999999</v>
      </c>
      <c r="J151" s="36">
        <f>SUMIFS(СВЦЭМ!$E$39:$E$782,СВЦЭМ!$A$39:$A$782,$A151,СВЦЭМ!$B$39:$B$782,J$147)+'СЕТ СН'!$F$12</f>
        <v>120.41306102</v>
      </c>
      <c r="K151" s="36">
        <f>SUMIFS(СВЦЭМ!$E$39:$E$782,СВЦЭМ!$A$39:$A$782,$A151,СВЦЭМ!$B$39:$B$782,K$147)+'СЕТ СН'!$F$12</f>
        <v>116.37845599000001</v>
      </c>
      <c r="L151" s="36">
        <f>SUMIFS(СВЦЭМ!$E$39:$E$782,СВЦЭМ!$A$39:$A$782,$A151,СВЦЭМ!$B$39:$B$782,L$147)+'СЕТ СН'!$F$12</f>
        <v>113.94548254</v>
      </c>
      <c r="M151" s="36">
        <f>SUMIFS(СВЦЭМ!$E$39:$E$782,СВЦЭМ!$A$39:$A$782,$A151,СВЦЭМ!$B$39:$B$782,M$147)+'СЕТ СН'!$F$12</f>
        <v>114.56179426999999</v>
      </c>
      <c r="N151" s="36">
        <f>SUMIFS(СВЦЭМ!$E$39:$E$782,СВЦЭМ!$A$39:$A$782,$A151,СВЦЭМ!$B$39:$B$782,N$147)+'СЕТ СН'!$F$12</f>
        <v>115.1815484</v>
      </c>
      <c r="O151" s="36">
        <f>SUMIFS(СВЦЭМ!$E$39:$E$782,СВЦЭМ!$A$39:$A$782,$A151,СВЦЭМ!$B$39:$B$782,O$147)+'СЕТ СН'!$F$12</f>
        <v>116.27594723999999</v>
      </c>
      <c r="P151" s="36">
        <f>SUMIFS(СВЦЭМ!$E$39:$E$782,СВЦЭМ!$A$39:$A$782,$A151,СВЦЭМ!$B$39:$B$782,P$147)+'СЕТ СН'!$F$12</f>
        <v>117.39254336</v>
      </c>
      <c r="Q151" s="36">
        <f>SUMIFS(СВЦЭМ!$E$39:$E$782,СВЦЭМ!$A$39:$A$782,$A151,СВЦЭМ!$B$39:$B$782,Q$147)+'СЕТ СН'!$F$12</f>
        <v>119.08099525999999</v>
      </c>
      <c r="R151" s="36">
        <f>SUMIFS(СВЦЭМ!$E$39:$E$782,СВЦЭМ!$A$39:$A$782,$A151,СВЦЭМ!$B$39:$B$782,R$147)+'СЕТ СН'!$F$12</f>
        <v>118.86203521</v>
      </c>
      <c r="S151" s="36">
        <f>SUMIFS(СВЦЭМ!$E$39:$E$782,СВЦЭМ!$A$39:$A$782,$A151,СВЦЭМ!$B$39:$B$782,S$147)+'СЕТ СН'!$F$12</f>
        <v>116.86539236</v>
      </c>
      <c r="T151" s="36">
        <f>SUMIFS(СВЦЭМ!$E$39:$E$782,СВЦЭМ!$A$39:$A$782,$A151,СВЦЭМ!$B$39:$B$782,T$147)+'СЕТ СН'!$F$12</f>
        <v>113.15684596</v>
      </c>
      <c r="U151" s="36">
        <f>SUMIFS(СВЦЭМ!$E$39:$E$782,СВЦЭМ!$A$39:$A$782,$A151,СВЦЭМ!$B$39:$B$782,U$147)+'СЕТ СН'!$F$12</f>
        <v>112.26394422</v>
      </c>
      <c r="V151" s="36">
        <f>SUMIFS(СВЦЭМ!$E$39:$E$782,СВЦЭМ!$A$39:$A$782,$A151,СВЦЭМ!$B$39:$B$782,V$147)+'СЕТ СН'!$F$12</f>
        <v>113.64155747</v>
      </c>
      <c r="W151" s="36">
        <f>SUMIFS(СВЦЭМ!$E$39:$E$782,СВЦЭМ!$A$39:$A$782,$A151,СВЦЭМ!$B$39:$B$782,W$147)+'СЕТ СН'!$F$12</f>
        <v>114.71528087</v>
      </c>
      <c r="X151" s="36">
        <f>SUMIFS(СВЦЭМ!$E$39:$E$782,СВЦЭМ!$A$39:$A$782,$A151,СВЦЭМ!$B$39:$B$782,X$147)+'СЕТ СН'!$F$12</f>
        <v>116.45806678</v>
      </c>
      <c r="Y151" s="36">
        <f>SUMIFS(СВЦЭМ!$E$39:$E$782,СВЦЭМ!$A$39:$A$782,$A151,СВЦЭМ!$B$39:$B$782,Y$147)+'СЕТ СН'!$F$12</f>
        <v>118.33662067</v>
      </c>
    </row>
    <row r="152" spans="1:27" ht="15.75" x14ac:dyDescent="0.2">
      <c r="A152" s="35">
        <f t="shared" si="4"/>
        <v>45327</v>
      </c>
      <c r="B152" s="36">
        <f>SUMIFS(СВЦЭМ!$E$39:$E$782,СВЦЭМ!$A$39:$A$782,$A152,СВЦЭМ!$B$39:$B$782,B$147)+'СЕТ СН'!$F$12</f>
        <v>125.51222957</v>
      </c>
      <c r="C152" s="36">
        <f>SUMIFS(СВЦЭМ!$E$39:$E$782,СВЦЭМ!$A$39:$A$782,$A152,СВЦЭМ!$B$39:$B$782,C$147)+'СЕТ СН'!$F$12</f>
        <v>131.03275608000001</v>
      </c>
      <c r="D152" s="36">
        <f>SUMIFS(СВЦЭМ!$E$39:$E$782,СВЦЭМ!$A$39:$A$782,$A152,СВЦЭМ!$B$39:$B$782,D$147)+'СЕТ СН'!$F$12</f>
        <v>134.35463059</v>
      </c>
      <c r="E152" s="36">
        <f>SUMIFS(СВЦЭМ!$E$39:$E$782,СВЦЭМ!$A$39:$A$782,$A152,СВЦЭМ!$B$39:$B$782,E$147)+'СЕТ СН'!$F$12</f>
        <v>135.08988226</v>
      </c>
      <c r="F152" s="36">
        <f>SUMIFS(СВЦЭМ!$E$39:$E$782,СВЦЭМ!$A$39:$A$782,$A152,СВЦЭМ!$B$39:$B$782,F$147)+'СЕТ СН'!$F$12</f>
        <v>134.14738252000001</v>
      </c>
      <c r="G152" s="36">
        <f>SUMIFS(СВЦЭМ!$E$39:$E$782,СВЦЭМ!$A$39:$A$782,$A152,СВЦЭМ!$B$39:$B$782,G$147)+'СЕТ СН'!$F$12</f>
        <v>133.88563997</v>
      </c>
      <c r="H152" s="36">
        <f>SUMIFS(СВЦЭМ!$E$39:$E$782,СВЦЭМ!$A$39:$A$782,$A152,СВЦЭМ!$B$39:$B$782,H$147)+'СЕТ СН'!$F$12</f>
        <v>129.09364353000001</v>
      </c>
      <c r="I152" s="36">
        <f>SUMIFS(СВЦЭМ!$E$39:$E$782,СВЦЭМ!$A$39:$A$782,$A152,СВЦЭМ!$B$39:$B$782,I$147)+'СЕТ СН'!$F$12</f>
        <v>124.86308364999999</v>
      </c>
      <c r="J152" s="36">
        <f>SUMIFS(СВЦЭМ!$E$39:$E$782,СВЦЭМ!$A$39:$A$782,$A152,СВЦЭМ!$B$39:$B$782,J$147)+'СЕТ СН'!$F$12</f>
        <v>121.71284811</v>
      </c>
      <c r="K152" s="36">
        <f>SUMIFS(СВЦЭМ!$E$39:$E$782,СВЦЭМ!$A$39:$A$782,$A152,СВЦЭМ!$B$39:$B$782,K$147)+'СЕТ СН'!$F$12</f>
        <v>119.90471413</v>
      </c>
      <c r="L152" s="36">
        <f>SUMIFS(СВЦЭМ!$E$39:$E$782,СВЦЭМ!$A$39:$A$782,$A152,СВЦЭМ!$B$39:$B$782,L$147)+'СЕТ СН'!$F$12</f>
        <v>119.38823862</v>
      </c>
      <c r="M152" s="36">
        <f>SUMIFS(СВЦЭМ!$E$39:$E$782,СВЦЭМ!$A$39:$A$782,$A152,СВЦЭМ!$B$39:$B$782,M$147)+'СЕТ СН'!$F$12</f>
        <v>121.20772644</v>
      </c>
      <c r="N152" s="36">
        <f>SUMIFS(СВЦЭМ!$E$39:$E$782,СВЦЭМ!$A$39:$A$782,$A152,СВЦЭМ!$B$39:$B$782,N$147)+'СЕТ СН'!$F$12</f>
        <v>122.28239021</v>
      </c>
      <c r="O152" s="36">
        <f>SUMIFS(СВЦЭМ!$E$39:$E$782,СВЦЭМ!$A$39:$A$782,$A152,СВЦЭМ!$B$39:$B$782,O$147)+'СЕТ СН'!$F$12</f>
        <v>123.04450928</v>
      </c>
      <c r="P152" s="36">
        <f>SUMIFS(СВЦЭМ!$E$39:$E$782,СВЦЭМ!$A$39:$A$782,$A152,СВЦЭМ!$B$39:$B$782,P$147)+'СЕТ СН'!$F$12</f>
        <v>124.18510485</v>
      </c>
      <c r="Q152" s="36">
        <f>SUMIFS(СВЦЭМ!$E$39:$E$782,СВЦЭМ!$A$39:$A$782,$A152,СВЦЭМ!$B$39:$B$782,Q$147)+'СЕТ СН'!$F$12</f>
        <v>125.20805683</v>
      </c>
      <c r="R152" s="36">
        <f>SUMIFS(СВЦЭМ!$E$39:$E$782,СВЦЭМ!$A$39:$A$782,$A152,СВЦЭМ!$B$39:$B$782,R$147)+'СЕТ СН'!$F$12</f>
        <v>125.49157944</v>
      </c>
      <c r="S152" s="36">
        <f>SUMIFS(СВЦЭМ!$E$39:$E$782,СВЦЭМ!$A$39:$A$782,$A152,СВЦЭМ!$B$39:$B$782,S$147)+'СЕТ СН'!$F$12</f>
        <v>124.42150484</v>
      </c>
      <c r="T152" s="36">
        <f>SUMIFS(СВЦЭМ!$E$39:$E$782,СВЦЭМ!$A$39:$A$782,$A152,СВЦЭМ!$B$39:$B$782,T$147)+'СЕТ СН'!$F$12</f>
        <v>120.70437920000001</v>
      </c>
      <c r="U152" s="36">
        <f>SUMIFS(СВЦЭМ!$E$39:$E$782,СВЦЭМ!$A$39:$A$782,$A152,СВЦЭМ!$B$39:$B$782,U$147)+'СЕТ СН'!$F$12</f>
        <v>119.70826853</v>
      </c>
      <c r="V152" s="36">
        <f>SUMIFS(СВЦЭМ!$E$39:$E$782,СВЦЭМ!$A$39:$A$782,$A152,СВЦЭМ!$B$39:$B$782,V$147)+'СЕТ СН'!$F$12</f>
        <v>121.26500253</v>
      </c>
      <c r="W152" s="36">
        <f>SUMIFS(СВЦЭМ!$E$39:$E$782,СВЦЭМ!$A$39:$A$782,$A152,СВЦЭМ!$B$39:$B$782,W$147)+'СЕТ СН'!$F$12</f>
        <v>123.07645294</v>
      </c>
      <c r="X152" s="36">
        <f>SUMIFS(СВЦЭМ!$E$39:$E$782,СВЦЭМ!$A$39:$A$782,$A152,СВЦЭМ!$B$39:$B$782,X$147)+'СЕТ СН'!$F$12</f>
        <v>125.553282</v>
      </c>
      <c r="Y152" s="36">
        <f>SUMIFS(СВЦЭМ!$E$39:$E$782,СВЦЭМ!$A$39:$A$782,$A152,СВЦЭМ!$B$39:$B$782,Y$147)+'СЕТ СН'!$F$12</f>
        <v>127.52977670999999</v>
      </c>
    </row>
    <row r="153" spans="1:27" ht="15.75" x14ac:dyDescent="0.2">
      <c r="A153" s="35">
        <f t="shared" si="4"/>
        <v>45328</v>
      </c>
      <c r="B153" s="36">
        <f>SUMIFS(СВЦЭМ!$E$39:$E$782,СВЦЭМ!$A$39:$A$782,$A153,СВЦЭМ!$B$39:$B$782,B$147)+'СЕТ СН'!$F$12</f>
        <v>133.15478268000001</v>
      </c>
      <c r="C153" s="36">
        <f>SUMIFS(СВЦЭМ!$E$39:$E$782,СВЦЭМ!$A$39:$A$782,$A153,СВЦЭМ!$B$39:$B$782,C$147)+'СЕТ СН'!$F$12</f>
        <v>136.94045399999999</v>
      </c>
      <c r="D153" s="36">
        <f>SUMIFS(СВЦЭМ!$E$39:$E$782,СВЦЭМ!$A$39:$A$782,$A153,СВЦЭМ!$B$39:$B$782,D$147)+'СЕТ СН'!$F$12</f>
        <v>142.14890711999999</v>
      </c>
      <c r="E153" s="36">
        <f>SUMIFS(СВЦЭМ!$E$39:$E$782,СВЦЭМ!$A$39:$A$782,$A153,СВЦЭМ!$B$39:$B$782,E$147)+'СЕТ СН'!$F$12</f>
        <v>146.21009702999999</v>
      </c>
      <c r="F153" s="36">
        <f>SUMIFS(СВЦЭМ!$E$39:$E$782,СВЦЭМ!$A$39:$A$782,$A153,СВЦЭМ!$B$39:$B$782,F$147)+'СЕТ СН'!$F$12</f>
        <v>146.58205174</v>
      </c>
      <c r="G153" s="36">
        <f>SUMIFS(СВЦЭМ!$E$39:$E$782,СВЦЭМ!$A$39:$A$782,$A153,СВЦЭМ!$B$39:$B$782,G$147)+'СЕТ СН'!$F$12</f>
        <v>146.22877502</v>
      </c>
      <c r="H153" s="36">
        <f>SUMIFS(СВЦЭМ!$E$39:$E$782,СВЦЭМ!$A$39:$A$782,$A153,СВЦЭМ!$B$39:$B$782,H$147)+'СЕТ СН'!$F$12</f>
        <v>141.20301355999999</v>
      </c>
      <c r="I153" s="36">
        <f>SUMIFS(СВЦЭМ!$E$39:$E$782,СВЦЭМ!$A$39:$A$782,$A153,СВЦЭМ!$B$39:$B$782,I$147)+'СЕТ СН'!$F$12</f>
        <v>137.36372942</v>
      </c>
      <c r="J153" s="36">
        <f>SUMIFS(СВЦЭМ!$E$39:$E$782,СВЦЭМ!$A$39:$A$782,$A153,СВЦЭМ!$B$39:$B$782,J$147)+'СЕТ СН'!$F$12</f>
        <v>135.60742042000001</v>
      </c>
      <c r="K153" s="36">
        <f>SUMIFS(СВЦЭМ!$E$39:$E$782,СВЦЭМ!$A$39:$A$782,$A153,СВЦЭМ!$B$39:$B$782,K$147)+'СЕТ СН'!$F$12</f>
        <v>133.70154314000001</v>
      </c>
      <c r="L153" s="36">
        <f>SUMIFS(СВЦЭМ!$E$39:$E$782,СВЦЭМ!$A$39:$A$782,$A153,СВЦЭМ!$B$39:$B$782,L$147)+'СЕТ СН'!$F$12</f>
        <v>133.37480972</v>
      </c>
      <c r="M153" s="36">
        <f>SUMIFS(СВЦЭМ!$E$39:$E$782,СВЦЭМ!$A$39:$A$782,$A153,СВЦЭМ!$B$39:$B$782,M$147)+'СЕТ СН'!$F$12</f>
        <v>135.06015379999999</v>
      </c>
      <c r="N153" s="36">
        <f>SUMIFS(СВЦЭМ!$E$39:$E$782,СВЦЭМ!$A$39:$A$782,$A153,СВЦЭМ!$B$39:$B$782,N$147)+'СЕТ СН'!$F$12</f>
        <v>135.92348231</v>
      </c>
      <c r="O153" s="36">
        <f>SUMIFS(СВЦЭМ!$E$39:$E$782,СВЦЭМ!$A$39:$A$782,$A153,СВЦЭМ!$B$39:$B$782,O$147)+'СЕТ СН'!$F$12</f>
        <v>136.05660889000001</v>
      </c>
      <c r="P153" s="36">
        <f>SUMIFS(СВЦЭМ!$E$39:$E$782,СВЦЭМ!$A$39:$A$782,$A153,СВЦЭМ!$B$39:$B$782,P$147)+'СЕТ СН'!$F$12</f>
        <v>137.16004842000001</v>
      </c>
      <c r="Q153" s="36">
        <f>SUMIFS(СВЦЭМ!$E$39:$E$782,СВЦЭМ!$A$39:$A$782,$A153,СВЦЭМ!$B$39:$B$782,Q$147)+'СЕТ СН'!$F$12</f>
        <v>138.41114820999999</v>
      </c>
      <c r="R153" s="36">
        <f>SUMIFS(СВЦЭМ!$E$39:$E$782,СВЦЭМ!$A$39:$A$782,$A153,СВЦЭМ!$B$39:$B$782,R$147)+'СЕТ СН'!$F$12</f>
        <v>138.69810563999999</v>
      </c>
      <c r="S153" s="36">
        <f>SUMIFS(СВЦЭМ!$E$39:$E$782,СВЦЭМ!$A$39:$A$782,$A153,СВЦЭМ!$B$39:$B$782,S$147)+'СЕТ СН'!$F$12</f>
        <v>137.58009367</v>
      </c>
      <c r="T153" s="36">
        <f>SUMIFS(СВЦЭМ!$E$39:$E$782,СВЦЭМ!$A$39:$A$782,$A153,СВЦЭМ!$B$39:$B$782,T$147)+'СЕТ СН'!$F$12</f>
        <v>133.78072932000001</v>
      </c>
      <c r="U153" s="36">
        <f>SUMIFS(СВЦЭМ!$E$39:$E$782,СВЦЭМ!$A$39:$A$782,$A153,СВЦЭМ!$B$39:$B$782,U$147)+'СЕТ СН'!$F$12</f>
        <v>134.24241720000001</v>
      </c>
      <c r="V153" s="36">
        <f>SUMIFS(СВЦЭМ!$E$39:$E$782,СВЦЭМ!$A$39:$A$782,$A153,СВЦЭМ!$B$39:$B$782,V$147)+'СЕТ СН'!$F$12</f>
        <v>135.34640485</v>
      </c>
      <c r="W153" s="36">
        <f>SUMIFS(СВЦЭМ!$E$39:$E$782,СВЦЭМ!$A$39:$A$782,$A153,СВЦЭМ!$B$39:$B$782,W$147)+'СЕТ СН'!$F$12</f>
        <v>136.77836808000001</v>
      </c>
      <c r="X153" s="36">
        <f>SUMIFS(СВЦЭМ!$E$39:$E$782,СВЦЭМ!$A$39:$A$782,$A153,СВЦЭМ!$B$39:$B$782,X$147)+'СЕТ СН'!$F$12</f>
        <v>139.68670470999999</v>
      </c>
      <c r="Y153" s="36">
        <f>SUMIFS(СВЦЭМ!$E$39:$E$782,СВЦЭМ!$A$39:$A$782,$A153,СВЦЭМ!$B$39:$B$782,Y$147)+'СЕТ СН'!$F$12</f>
        <v>141.28988254000001</v>
      </c>
    </row>
    <row r="154" spans="1:27" ht="15.75" x14ac:dyDescent="0.2">
      <c r="A154" s="35">
        <f t="shared" si="4"/>
        <v>45329</v>
      </c>
      <c r="B154" s="36">
        <f>SUMIFS(СВЦЭМ!$E$39:$E$782,СВЦЭМ!$A$39:$A$782,$A154,СВЦЭМ!$B$39:$B$782,B$147)+'СЕТ СН'!$F$12</f>
        <v>143.18702223</v>
      </c>
      <c r="C154" s="36">
        <f>SUMIFS(СВЦЭМ!$E$39:$E$782,СВЦЭМ!$A$39:$A$782,$A154,СВЦЭМ!$B$39:$B$782,C$147)+'СЕТ СН'!$F$12</f>
        <v>147.48193426</v>
      </c>
      <c r="D154" s="36">
        <f>SUMIFS(СВЦЭМ!$E$39:$E$782,СВЦЭМ!$A$39:$A$782,$A154,СВЦЭМ!$B$39:$B$782,D$147)+'СЕТ СН'!$F$12</f>
        <v>150.89310806</v>
      </c>
      <c r="E154" s="36">
        <f>SUMIFS(СВЦЭМ!$E$39:$E$782,СВЦЭМ!$A$39:$A$782,$A154,СВЦЭМ!$B$39:$B$782,E$147)+'СЕТ СН'!$F$12</f>
        <v>153.66060056000001</v>
      </c>
      <c r="F154" s="36">
        <f>SUMIFS(СВЦЭМ!$E$39:$E$782,СВЦЭМ!$A$39:$A$782,$A154,СВЦЭМ!$B$39:$B$782,F$147)+'СЕТ СН'!$F$12</f>
        <v>152.43616919999999</v>
      </c>
      <c r="G154" s="36">
        <f>SUMIFS(СВЦЭМ!$E$39:$E$782,СВЦЭМ!$A$39:$A$782,$A154,СВЦЭМ!$B$39:$B$782,G$147)+'СЕТ СН'!$F$12</f>
        <v>150.68922505</v>
      </c>
      <c r="H154" s="36">
        <f>SUMIFS(СВЦЭМ!$E$39:$E$782,СВЦЭМ!$A$39:$A$782,$A154,СВЦЭМ!$B$39:$B$782,H$147)+'СЕТ СН'!$F$12</f>
        <v>147.0109391</v>
      </c>
      <c r="I154" s="36">
        <f>SUMIFS(СВЦЭМ!$E$39:$E$782,СВЦЭМ!$A$39:$A$782,$A154,СВЦЭМ!$B$39:$B$782,I$147)+'СЕТ СН'!$F$12</f>
        <v>143.22122456</v>
      </c>
      <c r="J154" s="36">
        <f>SUMIFS(СВЦЭМ!$E$39:$E$782,СВЦЭМ!$A$39:$A$782,$A154,СВЦЭМ!$B$39:$B$782,J$147)+'СЕТ СН'!$F$12</f>
        <v>139.75754287000001</v>
      </c>
      <c r="K154" s="36">
        <f>SUMIFS(СВЦЭМ!$E$39:$E$782,СВЦЭМ!$A$39:$A$782,$A154,СВЦЭМ!$B$39:$B$782,K$147)+'СЕТ СН'!$F$12</f>
        <v>137.187375</v>
      </c>
      <c r="L154" s="36">
        <f>SUMIFS(СВЦЭМ!$E$39:$E$782,СВЦЭМ!$A$39:$A$782,$A154,СВЦЭМ!$B$39:$B$782,L$147)+'СЕТ СН'!$F$12</f>
        <v>136.39314587999999</v>
      </c>
      <c r="M154" s="36">
        <f>SUMIFS(СВЦЭМ!$E$39:$E$782,СВЦЭМ!$A$39:$A$782,$A154,СВЦЭМ!$B$39:$B$782,M$147)+'СЕТ СН'!$F$12</f>
        <v>139.25430435999999</v>
      </c>
      <c r="N154" s="36">
        <f>SUMIFS(СВЦЭМ!$E$39:$E$782,СВЦЭМ!$A$39:$A$782,$A154,СВЦЭМ!$B$39:$B$782,N$147)+'СЕТ СН'!$F$12</f>
        <v>140.71813447</v>
      </c>
      <c r="O154" s="36">
        <f>SUMIFS(СВЦЭМ!$E$39:$E$782,СВЦЭМ!$A$39:$A$782,$A154,СВЦЭМ!$B$39:$B$782,O$147)+'СЕТ СН'!$F$12</f>
        <v>141.89526778999999</v>
      </c>
      <c r="P154" s="36">
        <f>SUMIFS(СВЦЭМ!$E$39:$E$782,СВЦЭМ!$A$39:$A$782,$A154,СВЦЭМ!$B$39:$B$782,P$147)+'СЕТ СН'!$F$12</f>
        <v>143.67334589999999</v>
      </c>
      <c r="Q154" s="36">
        <f>SUMIFS(СВЦЭМ!$E$39:$E$782,СВЦЭМ!$A$39:$A$782,$A154,СВЦЭМ!$B$39:$B$782,Q$147)+'СЕТ СН'!$F$12</f>
        <v>145.11133599999999</v>
      </c>
      <c r="R154" s="36">
        <f>SUMIFS(СВЦЭМ!$E$39:$E$782,СВЦЭМ!$A$39:$A$782,$A154,СВЦЭМ!$B$39:$B$782,R$147)+'СЕТ СН'!$F$12</f>
        <v>146.21055459999999</v>
      </c>
      <c r="S154" s="36">
        <f>SUMIFS(СВЦЭМ!$E$39:$E$782,СВЦЭМ!$A$39:$A$782,$A154,СВЦЭМ!$B$39:$B$782,S$147)+'СЕТ СН'!$F$12</f>
        <v>145.05436180999999</v>
      </c>
      <c r="T154" s="36">
        <f>SUMIFS(СВЦЭМ!$E$39:$E$782,СВЦЭМ!$A$39:$A$782,$A154,СВЦЭМ!$B$39:$B$782,T$147)+'СЕТ СН'!$F$12</f>
        <v>141.47865153999999</v>
      </c>
      <c r="U154" s="36">
        <f>SUMIFS(СВЦЭМ!$E$39:$E$782,СВЦЭМ!$A$39:$A$782,$A154,СВЦЭМ!$B$39:$B$782,U$147)+'СЕТ СН'!$F$12</f>
        <v>140.58504382000001</v>
      </c>
      <c r="V154" s="36">
        <f>SUMIFS(СВЦЭМ!$E$39:$E$782,СВЦЭМ!$A$39:$A$782,$A154,СВЦЭМ!$B$39:$B$782,V$147)+'СЕТ СН'!$F$12</f>
        <v>141.11629593999999</v>
      </c>
      <c r="W154" s="36">
        <f>SUMIFS(СВЦЭМ!$E$39:$E$782,СВЦЭМ!$A$39:$A$782,$A154,СВЦЭМ!$B$39:$B$782,W$147)+'СЕТ СН'!$F$12</f>
        <v>142.57513824</v>
      </c>
      <c r="X154" s="36">
        <f>SUMIFS(СВЦЭМ!$E$39:$E$782,СВЦЭМ!$A$39:$A$782,$A154,СВЦЭМ!$B$39:$B$782,X$147)+'СЕТ СН'!$F$12</f>
        <v>144.87292542</v>
      </c>
      <c r="Y154" s="36">
        <f>SUMIFS(СВЦЭМ!$E$39:$E$782,СВЦЭМ!$A$39:$A$782,$A154,СВЦЭМ!$B$39:$B$782,Y$147)+'СЕТ СН'!$F$12</f>
        <v>146.19155452000001</v>
      </c>
    </row>
    <row r="155" spans="1:27" ht="15.75" x14ac:dyDescent="0.2">
      <c r="A155" s="35">
        <f t="shared" si="4"/>
        <v>45330</v>
      </c>
      <c r="B155" s="36">
        <f>SUMIFS(СВЦЭМ!$E$39:$E$782,СВЦЭМ!$A$39:$A$782,$A155,СВЦЭМ!$B$39:$B$782,B$147)+'СЕТ СН'!$F$12</f>
        <v>151.00961676</v>
      </c>
      <c r="C155" s="36">
        <f>SUMIFS(СВЦЭМ!$E$39:$E$782,СВЦЭМ!$A$39:$A$782,$A155,СВЦЭМ!$B$39:$B$782,C$147)+'СЕТ СН'!$F$12</f>
        <v>153.77571214</v>
      </c>
      <c r="D155" s="36">
        <f>SUMIFS(СВЦЭМ!$E$39:$E$782,СВЦЭМ!$A$39:$A$782,$A155,СВЦЭМ!$B$39:$B$782,D$147)+'СЕТ СН'!$F$12</f>
        <v>150.90719881999999</v>
      </c>
      <c r="E155" s="36">
        <f>SUMIFS(СВЦЭМ!$E$39:$E$782,СВЦЭМ!$A$39:$A$782,$A155,СВЦЭМ!$B$39:$B$782,E$147)+'СЕТ СН'!$F$12</f>
        <v>151.49494113</v>
      </c>
      <c r="F155" s="36">
        <f>SUMIFS(СВЦЭМ!$E$39:$E$782,СВЦЭМ!$A$39:$A$782,$A155,СВЦЭМ!$B$39:$B$782,F$147)+'СЕТ СН'!$F$12</f>
        <v>149.22790447</v>
      </c>
      <c r="G155" s="36">
        <f>SUMIFS(СВЦЭМ!$E$39:$E$782,СВЦЭМ!$A$39:$A$782,$A155,СВЦЭМ!$B$39:$B$782,G$147)+'СЕТ СН'!$F$12</f>
        <v>148.12392500999999</v>
      </c>
      <c r="H155" s="36">
        <f>SUMIFS(СВЦЭМ!$E$39:$E$782,СВЦЭМ!$A$39:$A$782,$A155,СВЦЭМ!$B$39:$B$782,H$147)+'СЕТ СН'!$F$12</f>
        <v>145.67066645</v>
      </c>
      <c r="I155" s="36">
        <f>SUMIFS(СВЦЭМ!$E$39:$E$782,СВЦЭМ!$A$39:$A$782,$A155,СВЦЭМ!$B$39:$B$782,I$147)+'СЕТ СН'!$F$12</f>
        <v>139.79660275000001</v>
      </c>
      <c r="J155" s="36">
        <f>SUMIFS(СВЦЭМ!$E$39:$E$782,СВЦЭМ!$A$39:$A$782,$A155,СВЦЭМ!$B$39:$B$782,J$147)+'СЕТ СН'!$F$12</f>
        <v>139.02065683999999</v>
      </c>
      <c r="K155" s="36">
        <f>SUMIFS(СВЦЭМ!$E$39:$E$782,СВЦЭМ!$A$39:$A$782,$A155,СВЦЭМ!$B$39:$B$782,K$147)+'СЕТ СН'!$F$12</f>
        <v>136.75560103000001</v>
      </c>
      <c r="L155" s="36">
        <f>SUMIFS(СВЦЭМ!$E$39:$E$782,СВЦЭМ!$A$39:$A$782,$A155,СВЦЭМ!$B$39:$B$782,L$147)+'СЕТ СН'!$F$12</f>
        <v>137.31940111</v>
      </c>
      <c r="M155" s="36">
        <f>SUMIFS(СВЦЭМ!$E$39:$E$782,СВЦЭМ!$A$39:$A$782,$A155,СВЦЭМ!$B$39:$B$782,M$147)+'СЕТ СН'!$F$12</f>
        <v>138.8471064</v>
      </c>
      <c r="N155" s="36">
        <f>SUMIFS(СВЦЭМ!$E$39:$E$782,СВЦЭМ!$A$39:$A$782,$A155,СВЦЭМ!$B$39:$B$782,N$147)+'СЕТ СН'!$F$12</f>
        <v>138.67746382000001</v>
      </c>
      <c r="O155" s="36">
        <f>SUMIFS(СВЦЭМ!$E$39:$E$782,СВЦЭМ!$A$39:$A$782,$A155,СВЦЭМ!$B$39:$B$782,O$147)+'СЕТ СН'!$F$12</f>
        <v>140.81210831000001</v>
      </c>
      <c r="P155" s="36">
        <f>SUMIFS(СВЦЭМ!$E$39:$E$782,СВЦЭМ!$A$39:$A$782,$A155,СВЦЭМ!$B$39:$B$782,P$147)+'СЕТ СН'!$F$12</f>
        <v>142.48608848000001</v>
      </c>
      <c r="Q155" s="36">
        <f>SUMIFS(СВЦЭМ!$E$39:$E$782,СВЦЭМ!$A$39:$A$782,$A155,СВЦЭМ!$B$39:$B$782,Q$147)+'СЕТ СН'!$F$12</f>
        <v>143.10689918</v>
      </c>
      <c r="R155" s="36">
        <f>SUMIFS(СВЦЭМ!$E$39:$E$782,СВЦЭМ!$A$39:$A$782,$A155,СВЦЭМ!$B$39:$B$782,R$147)+'СЕТ СН'!$F$12</f>
        <v>143.33526877</v>
      </c>
      <c r="S155" s="36">
        <f>SUMIFS(СВЦЭМ!$E$39:$E$782,СВЦЭМ!$A$39:$A$782,$A155,СВЦЭМ!$B$39:$B$782,S$147)+'СЕТ СН'!$F$12</f>
        <v>141.8954134</v>
      </c>
      <c r="T155" s="36">
        <f>SUMIFS(СВЦЭМ!$E$39:$E$782,СВЦЭМ!$A$39:$A$782,$A155,СВЦЭМ!$B$39:$B$782,T$147)+'СЕТ СН'!$F$12</f>
        <v>139.08586109000001</v>
      </c>
      <c r="U155" s="36">
        <f>SUMIFS(СВЦЭМ!$E$39:$E$782,СВЦЭМ!$A$39:$A$782,$A155,СВЦЭМ!$B$39:$B$782,U$147)+'СЕТ СН'!$F$12</f>
        <v>139.19246623000001</v>
      </c>
      <c r="V155" s="36">
        <f>SUMIFS(СВЦЭМ!$E$39:$E$782,СВЦЭМ!$A$39:$A$782,$A155,СВЦЭМ!$B$39:$B$782,V$147)+'СЕТ СН'!$F$12</f>
        <v>138.98047088999999</v>
      </c>
      <c r="W155" s="36">
        <f>SUMIFS(СВЦЭМ!$E$39:$E$782,СВЦЭМ!$A$39:$A$782,$A155,СВЦЭМ!$B$39:$B$782,W$147)+'СЕТ СН'!$F$12</f>
        <v>140.36560542999999</v>
      </c>
      <c r="X155" s="36">
        <f>SUMIFS(СВЦЭМ!$E$39:$E$782,СВЦЭМ!$A$39:$A$782,$A155,СВЦЭМ!$B$39:$B$782,X$147)+'СЕТ СН'!$F$12</f>
        <v>142.85748075000001</v>
      </c>
      <c r="Y155" s="36">
        <f>SUMIFS(СВЦЭМ!$E$39:$E$782,СВЦЭМ!$A$39:$A$782,$A155,СВЦЭМ!$B$39:$B$782,Y$147)+'СЕТ СН'!$F$12</f>
        <v>143.41940335999999</v>
      </c>
    </row>
    <row r="156" spans="1:27" ht="15.75" x14ac:dyDescent="0.2">
      <c r="A156" s="35">
        <f t="shared" si="4"/>
        <v>45331</v>
      </c>
      <c r="B156" s="36">
        <f>SUMIFS(СВЦЭМ!$E$39:$E$782,СВЦЭМ!$A$39:$A$782,$A156,СВЦЭМ!$B$39:$B$782,B$147)+'СЕТ СН'!$F$12</f>
        <v>148.03550852000001</v>
      </c>
      <c r="C156" s="36">
        <f>SUMIFS(СВЦЭМ!$E$39:$E$782,СВЦЭМ!$A$39:$A$782,$A156,СВЦЭМ!$B$39:$B$782,C$147)+'СЕТ СН'!$F$12</f>
        <v>151.96089180000001</v>
      </c>
      <c r="D156" s="36">
        <f>SUMIFS(СВЦЭМ!$E$39:$E$782,СВЦЭМ!$A$39:$A$782,$A156,СВЦЭМ!$B$39:$B$782,D$147)+'СЕТ СН'!$F$12</f>
        <v>153.36013926000001</v>
      </c>
      <c r="E156" s="36">
        <f>SUMIFS(СВЦЭМ!$E$39:$E$782,СВЦЭМ!$A$39:$A$782,$A156,СВЦЭМ!$B$39:$B$782,E$147)+'СЕТ СН'!$F$12</f>
        <v>154.22127574999999</v>
      </c>
      <c r="F156" s="36">
        <f>SUMIFS(СВЦЭМ!$E$39:$E$782,СВЦЭМ!$A$39:$A$782,$A156,СВЦЭМ!$B$39:$B$782,F$147)+'СЕТ СН'!$F$12</f>
        <v>154.42694141999999</v>
      </c>
      <c r="G156" s="36">
        <f>SUMIFS(СВЦЭМ!$E$39:$E$782,СВЦЭМ!$A$39:$A$782,$A156,СВЦЭМ!$B$39:$B$782,G$147)+'СЕТ СН'!$F$12</f>
        <v>151.85431711999999</v>
      </c>
      <c r="H156" s="36">
        <f>SUMIFS(СВЦЭМ!$E$39:$E$782,СВЦЭМ!$A$39:$A$782,$A156,СВЦЭМ!$B$39:$B$782,H$147)+'СЕТ СН'!$F$12</f>
        <v>147.03841893000001</v>
      </c>
      <c r="I156" s="36">
        <f>SUMIFS(СВЦЭМ!$E$39:$E$782,СВЦЭМ!$A$39:$A$782,$A156,СВЦЭМ!$B$39:$B$782,I$147)+'СЕТ СН'!$F$12</f>
        <v>142.58784736000001</v>
      </c>
      <c r="J156" s="36">
        <f>SUMIFS(СВЦЭМ!$E$39:$E$782,СВЦЭМ!$A$39:$A$782,$A156,СВЦЭМ!$B$39:$B$782,J$147)+'СЕТ СН'!$F$12</f>
        <v>139.75058074</v>
      </c>
      <c r="K156" s="36">
        <f>SUMIFS(СВЦЭМ!$E$39:$E$782,СВЦЭМ!$A$39:$A$782,$A156,СВЦЭМ!$B$39:$B$782,K$147)+'СЕТ СН'!$F$12</f>
        <v>139.26332893</v>
      </c>
      <c r="L156" s="36">
        <f>SUMIFS(СВЦЭМ!$E$39:$E$782,СВЦЭМ!$A$39:$A$782,$A156,СВЦЭМ!$B$39:$B$782,L$147)+'СЕТ СН'!$F$12</f>
        <v>138.53129577000001</v>
      </c>
      <c r="M156" s="36">
        <f>SUMIFS(СВЦЭМ!$E$39:$E$782,СВЦЭМ!$A$39:$A$782,$A156,СВЦЭМ!$B$39:$B$782,M$147)+'СЕТ СН'!$F$12</f>
        <v>139.85546144</v>
      </c>
      <c r="N156" s="36">
        <f>SUMIFS(СВЦЭМ!$E$39:$E$782,СВЦЭМ!$A$39:$A$782,$A156,СВЦЭМ!$B$39:$B$782,N$147)+'СЕТ СН'!$F$12</f>
        <v>140.96779720000001</v>
      </c>
      <c r="O156" s="36">
        <f>SUMIFS(СВЦЭМ!$E$39:$E$782,СВЦЭМ!$A$39:$A$782,$A156,СВЦЭМ!$B$39:$B$782,O$147)+'СЕТ СН'!$F$12</f>
        <v>141.45371587</v>
      </c>
      <c r="P156" s="36">
        <f>SUMIFS(СВЦЭМ!$E$39:$E$782,СВЦЭМ!$A$39:$A$782,$A156,СВЦЭМ!$B$39:$B$782,P$147)+'СЕТ СН'!$F$12</f>
        <v>143.37461761</v>
      </c>
      <c r="Q156" s="36">
        <f>SUMIFS(СВЦЭМ!$E$39:$E$782,СВЦЭМ!$A$39:$A$782,$A156,СВЦЭМ!$B$39:$B$782,Q$147)+'СЕТ СН'!$F$12</f>
        <v>144.48449027999999</v>
      </c>
      <c r="R156" s="36">
        <f>SUMIFS(СВЦЭМ!$E$39:$E$782,СВЦЭМ!$A$39:$A$782,$A156,СВЦЭМ!$B$39:$B$782,R$147)+'СЕТ СН'!$F$12</f>
        <v>144.3426676</v>
      </c>
      <c r="S156" s="36">
        <f>SUMIFS(СВЦЭМ!$E$39:$E$782,СВЦЭМ!$A$39:$A$782,$A156,СВЦЭМ!$B$39:$B$782,S$147)+'СЕТ СН'!$F$12</f>
        <v>144.16541307</v>
      </c>
      <c r="T156" s="36">
        <f>SUMIFS(СВЦЭМ!$E$39:$E$782,СВЦЭМ!$A$39:$A$782,$A156,СВЦЭМ!$B$39:$B$782,T$147)+'СЕТ СН'!$F$12</f>
        <v>140.44023766000001</v>
      </c>
      <c r="U156" s="36">
        <f>SUMIFS(СВЦЭМ!$E$39:$E$782,СВЦЭМ!$A$39:$A$782,$A156,СВЦЭМ!$B$39:$B$782,U$147)+'СЕТ СН'!$F$12</f>
        <v>140.63425745999999</v>
      </c>
      <c r="V156" s="36">
        <f>SUMIFS(СВЦЭМ!$E$39:$E$782,СВЦЭМ!$A$39:$A$782,$A156,СВЦЭМ!$B$39:$B$782,V$147)+'СЕТ СН'!$F$12</f>
        <v>140.61990381000001</v>
      </c>
      <c r="W156" s="36">
        <f>SUMIFS(СВЦЭМ!$E$39:$E$782,СВЦЭМ!$A$39:$A$782,$A156,СВЦЭМ!$B$39:$B$782,W$147)+'СЕТ СН'!$F$12</f>
        <v>140.74092603</v>
      </c>
      <c r="X156" s="36">
        <f>SUMIFS(СВЦЭМ!$E$39:$E$782,СВЦЭМ!$A$39:$A$782,$A156,СВЦЭМ!$B$39:$B$782,X$147)+'СЕТ СН'!$F$12</f>
        <v>143.17633935999999</v>
      </c>
      <c r="Y156" s="36">
        <f>SUMIFS(СВЦЭМ!$E$39:$E$782,СВЦЭМ!$A$39:$A$782,$A156,СВЦЭМ!$B$39:$B$782,Y$147)+'СЕТ СН'!$F$12</f>
        <v>150.57830762</v>
      </c>
    </row>
    <row r="157" spans="1:27" ht="15.75" x14ac:dyDescent="0.2">
      <c r="A157" s="35">
        <f t="shared" si="4"/>
        <v>45332</v>
      </c>
      <c r="B157" s="36">
        <f>SUMIFS(СВЦЭМ!$E$39:$E$782,СВЦЭМ!$A$39:$A$782,$A157,СВЦЭМ!$B$39:$B$782,B$147)+'СЕТ СН'!$F$12</f>
        <v>148.52329338000001</v>
      </c>
      <c r="C157" s="36">
        <f>SUMIFS(СВЦЭМ!$E$39:$E$782,СВЦЭМ!$A$39:$A$782,$A157,СВЦЭМ!$B$39:$B$782,C$147)+'СЕТ СН'!$F$12</f>
        <v>149.00189624999999</v>
      </c>
      <c r="D157" s="36">
        <f>SUMIFS(СВЦЭМ!$E$39:$E$782,СВЦЭМ!$A$39:$A$782,$A157,СВЦЭМ!$B$39:$B$782,D$147)+'СЕТ СН'!$F$12</f>
        <v>151.65406999999999</v>
      </c>
      <c r="E157" s="36">
        <f>SUMIFS(СВЦЭМ!$E$39:$E$782,СВЦЭМ!$A$39:$A$782,$A157,СВЦЭМ!$B$39:$B$782,E$147)+'СЕТ СН'!$F$12</f>
        <v>152.77695387</v>
      </c>
      <c r="F157" s="36">
        <f>SUMIFS(СВЦЭМ!$E$39:$E$782,СВЦЭМ!$A$39:$A$782,$A157,СВЦЭМ!$B$39:$B$782,F$147)+'СЕТ СН'!$F$12</f>
        <v>152.6969234</v>
      </c>
      <c r="G157" s="36">
        <f>SUMIFS(СВЦЭМ!$E$39:$E$782,СВЦЭМ!$A$39:$A$782,$A157,СВЦЭМ!$B$39:$B$782,G$147)+'СЕТ СН'!$F$12</f>
        <v>150.94976324999999</v>
      </c>
      <c r="H157" s="36">
        <f>SUMIFS(СВЦЭМ!$E$39:$E$782,СВЦЭМ!$A$39:$A$782,$A157,СВЦЭМ!$B$39:$B$782,H$147)+'СЕТ СН'!$F$12</f>
        <v>149.01545919</v>
      </c>
      <c r="I157" s="36">
        <f>SUMIFS(СВЦЭМ!$E$39:$E$782,СВЦЭМ!$A$39:$A$782,$A157,СВЦЭМ!$B$39:$B$782,I$147)+'СЕТ СН'!$F$12</f>
        <v>147.32142386999999</v>
      </c>
      <c r="J157" s="36">
        <f>SUMIFS(СВЦЭМ!$E$39:$E$782,СВЦЭМ!$A$39:$A$782,$A157,СВЦЭМ!$B$39:$B$782,J$147)+'СЕТ СН'!$F$12</f>
        <v>143.98226930000001</v>
      </c>
      <c r="K157" s="36">
        <f>SUMIFS(СВЦЭМ!$E$39:$E$782,СВЦЭМ!$A$39:$A$782,$A157,СВЦЭМ!$B$39:$B$782,K$147)+'СЕТ СН'!$F$12</f>
        <v>140.44651859999999</v>
      </c>
      <c r="L157" s="36">
        <f>SUMIFS(СВЦЭМ!$E$39:$E$782,СВЦЭМ!$A$39:$A$782,$A157,СВЦЭМ!$B$39:$B$782,L$147)+'СЕТ СН'!$F$12</f>
        <v>138.88557578000001</v>
      </c>
      <c r="M157" s="36">
        <f>SUMIFS(СВЦЭМ!$E$39:$E$782,СВЦЭМ!$A$39:$A$782,$A157,СВЦЭМ!$B$39:$B$782,M$147)+'СЕТ СН'!$F$12</f>
        <v>139.58200360000001</v>
      </c>
      <c r="N157" s="36">
        <f>SUMIFS(СВЦЭМ!$E$39:$E$782,СВЦЭМ!$A$39:$A$782,$A157,СВЦЭМ!$B$39:$B$782,N$147)+'СЕТ СН'!$F$12</f>
        <v>141.17256510999999</v>
      </c>
      <c r="O157" s="36">
        <f>SUMIFS(СВЦЭМ!$E$39:$E$782,СВЦЭМ!$A$39:$A$782,$A157,СВЦЭМ!$B$39:$B$782,O$147)+'СЕТ СН'!$F$12</f>
        <v>142.27564892000001</v>
      </c>
      <c r="P157" s="36">
        <f>SUMIFS(СВЦЭМ!$E$39:$E$782,СВЦЭМ!$A$39:$A$782,$A157,СВЦЭМ!$B$39:$B$782,P$147)+'СЕТ СН'!$F$12</f>
        <v>143.61587234000001</v>
      </c>
      <c r="Q157" s="36">
        <f>SUMIFS(СВЦЭМ!$E$39:$E$782,СВЦЭМ!$A$39:$A$782,$A157,СВЦЭМ!$B$39:$B$782,Q$147)+'СЕТ СН'!$F$12</f>
        <v>144.82763374999999</v>
      </c>
      <c r="R157" s="36">
        <f>SUMIFS(СВЦЭМ!$E$39:$E$782,СВЦЭМ!$A$39:$A$782,$A157,СВЦЭМ!$B$39:$B$782,R$147)+'СЕТ СН'!$F$12</f>
        <v>145.91253487</v>
      </c>
      <c r="S157" s="36">
        <f>SUMIFS(СВЦЭМ!$E$39:$E$782,СВЦЭМ!$A$39:$A$782,$A157,СВЦЭМ!$B$39:$B$782,S$147)+'СЕТ СН'!$F$12</f>
        <v>143.76891484000001</v>
      </c>
      <c r="T157" s="36">
        <f>SUMIFS(СВЦЭМ!$E$39:$E$782,СВЦЭМ!$A$39:$A$782,$A157,СВЦЭМ!$B$39:$B$782,T$147)+'СЕТ СН'!$F$12</f>
        <v>140.47462379000001</v>
      </c>
      <c r="U157" s="36">
        <f>SUMIFS(СВЦЭМ!$E$39:$E$782,СВЦЭМ!$A$39:$A$782,$A157,СВЦЭМ!$B$39:$B$782,U$147)+'СЕТ СН'!$F$12</f>
        <v>140.12053868000001</v>
      </c>
      <c r="V157" s="36">
        <f>SUMIFS(СВЦЭМ!$E$39:$E$782,СВЦЭМ!$A$39:$A$782,$A157,СВЦЭМ!$B$39:$B$782,V$147)+'СЕТ СН'!$F$12</f>
        <v>141.01681525999999</v>
      </c>
      <c r="W157" s="36">
        <f>SUMIFS(СВЦЭМ!$E$39:$E$782,СВЦЭМ!$A$39:$A$782,$A157,СВЦЭМ!$B$39:$B$782,W$147)+'СЕТ СН'!$F$12</f>
        <v>141.34933448000001</v>
      </c>
      <c r="X157" s="36">
        <f>SUMIFS(СВЦЭМ!$E$39:$E$782,СВЦЭМ!$A$39:$A$782,$A157,СВЦЭМ!$B$39:$B$782,X$147)+'СЕТ СН'!$F$12</f>
        <v>142.85734654999999</v>
      </c>
      <c r="Y157" s="36">
        <f>SUMIFS(СВЦЭМ!$E$39:$E$782,СВЦЭМ!$A$39:$A$782,$A157,СВЦЭМ!$B$39:$B$782,Y$147)+'СЕТ СН'!$F$12</f>
        <v>144.35171059999999</v>
      </c>
    </row>
    <row r="158" spans="1:27" ht="15.75" x14ac:dyDescent="0.2">
      <c r="A158" s="35">
        <f t="shared" si="4"/>
        <v>45333</v>
      </c>
      <c r="B158" s="36">
        <f>SUMIFS(СВЦЭМ!$E$39:$E$782,СВЦЭМ!$A$39:$A$782,$A158,СВЦЭМ!$B$39:$B$782,B$147)+'СЕТ СН'!$F$12</f>
        <v>142.66653628</v>
      </c>
      <c r="C158" s="36">
        <f>SUMIFS(СВЦЭМ!$E$39:$E$782,СВЦЭМ!$A$39:$A$782,$A158,СВЦЭМ!$B$39:$B$782,C$147)+'СЕТ СН'!$F$12</f>
        <v>146.4227631</v>
      </c>
      <c r="D158" s="36">
        <f>SUMIFS(СВЦЭМ!$E$39:$E$782,СВЦЭМ!$A$39:$A$782,$A158,СВЦЭМ!$B$39:$B$782,D$147)+'СЕТ СН'!$F$12</f>
        <v>148.89515381999999</v>
      </c>
      <c r="E158" s="36">
        <f>SUMIFS(СВЦЭМ!$E$39:$E$782,СВЦЭМ!$A$39:$A$782,$A158,СВЦЭМ!$B$39:$B$782,E$147)+'СЕТ СН'!$F$12</f>
        <v>149.91564876000001</v>
      </c>
      <c r="F158" s="36">
        <f>SUMIFS(СВЦЭМ!$E$39:$E$782,СВЦЭМ!$A$39:$A$782,$A158,СВЦЭМ!$B$39:$B$782,F$147)+'СЕТ СН'!$F$12</f>
        <v>149.30004083</v>
      </c>
      <c r="G158" s="36">
        <f>SUMIFS(СВЦЭМ!$E$39:$E$782,СВЦЭМ!$A$39:$A$782,$A158,СВЦЭМ!$B$39:$B$782,G$147)+'СЕТ СН'!$F$12</f>
        <v>148.11104233</v>
      </c>
      <c r="H158" s="36">
        <f>SUMIFS(СВЦЭМ!$E$39:$E$782,СВЦЭМ!$A$39:$A$782,$A158,СВЦЭМ!$B$39:$B$782,H$147)+'СЕТ СН'!$F$12</f>
        <v>145.30180730000001</v>
      </c>
      <c r="I158" s="36">
        <f>SUMIFS(СВЦЭМ!$E$39:$E$782,СВЦЭМ!$A$39:$A$782,$A158,СВЦЭМ!$B$39:$B$782,I$147)+'СЕТ СН'!$F$12</f>
        <v>144.98621527</v>
      </c>
      <c r="J158" s="36">
        <f>SUMIFS(СВЦЭМ!$E$39:$E$782,СВЦЭМ!$A$39:$A$782,$A158,СВЦЭМ!$B$39:$B$782,J$147)+'СЕТ СН'!$F$12</f>
        <v>141.77336094</v>
      </c>
      <c r="K158" s="36">
        <f>SUMIFS(СВЦЭМ!$E$39:$E$782,СВЦЭМ!$A$39:$A$782,$A158,СВЦЭМ!$B$39:$B$782,K$147)+'СЕТ СН'!$F$12</f>
        <v>138.32794426999999</v>
      </c>
      <c r="L158" s="36">
        <f>SUMIFS(СВЦЭМ!$E$39:$E$782,СВЦЭМ!$A$39:$A$782,$A158,СВЦЭМ!$B$39:$B$782,L$147)+'СЕТ СН'!$F$12</f>
        <v>138.59189494</v>
      </c>
      <c r="M158" s="36">
        <f>SUMIFS(СВЦЭМ!$E$39:$E$782,СВЦЭМ!$A$39:$A$782,$A158,СВЦЭМ!$B$39:$B$782,M$147)+'СЕТ СН'!$F$12</f>
        <v>139.60868866999999</v>
      </c>
      <c r="N158" s="36">
        <f>SUMIFS(СВЦЭМ!$E$39:$E$782,СВЦЭМ!$A$39:$A$782,$A158,СВЦЭМ!$B$39:$B$782,N$147)+'СЕТ СН'!$F$12</f>
        <v>141.16922642</v>
      </c>
      <c r="O158" s="36">
        <f>SUMIFS(СВЦЭМ!$E$39:$E$782,СВЦЭМ!$A$39:$A$782,$A158,СВЦЭМ!$B$39:$B$782,O$147)+'СЕТ СН'!$F$12</f>
        <v>142.48682543999999</v>
      </c>
      <c r="P158" s="36">
        <f>SUMIFS(СВЦЭМ!$E$39:$E$782,СВЦЭМ!$A$39:$A$782,$A158,СВЦЭМ!$B$39:$B$782,P$147)+'СЕТ СН'!$F$12</f>
        <v>144.11893380000001</v>
      </c>
      <c r="Q158" s="36">
        <f>SUMIFS(СВЦЭМ!$E$39:$E$782,СВЦЭМ!$A$39:$A$782,$A158,СВЦЭМ!$B$39:$B$782,Q$147)+'СЕТ СН'!$F$12</f>
        <v>145.86936635000001</v>
      </c>
      <c r="R158" s="36">
        <f>SUMIFS(СВЦЭМ!$E$39:$E$782,СВЦЭМ!$A$39:$A$782,$A158,СВЦЭМ!$B$39:$B$782,R$147)+'СЕТ СН'!$F$12</f>
        <v>145.58129310999999</v>
      </c>
      <c r="S158" s="36">
        <f>SUMIFS(СВЦЭМ!$E$39:$E$782,СВЦЭМ!$A$39:$A$782,$A158,СВЦЭМ!$B$39:$B$782,S$147)+'СЕТ СН'!$F$12</f>
        <v>142.99720658000001</v>
      </c>
      <c r="T158" s="36">
        <f>SUMIFS(СВЦЭМ!$E$39:$E$782,СВЦЭМ!$A$39:$A$782,$A158,СВЦЭМ!$B$39:$B$782,T$147)+'СЕТ СН'!$F$12</f>
        <v>139.27293942</v>
      </c>
      <c r="U158" s="36">
        <f>SUMIFS(СВЦЭМ!$E$39:$E$782,СВЦЭМ!$A$39:$A$782,$A158,СВЦЭМ!$B$39:$B$782,U$147)+'СЕТ СН'!$F$12</f>
        <v>138.24391126</v>
      </c>
      <c r="V158" s="36">
        <f>SUMIFS(СВЦЭМ!$E$39:$E$782,СВЦЭМ!$A$39:$A$782,$A158,СВЦЭМ!$B$39:$B$782,V$147)+'СЕТ СН'!$F$12</f>
        <v>140.17852884000001</v>
      </c>
      <c r="W158" s="36">
        <f>SUMIFS(СВЦЭМ!$E$39:$E$782,СВЦЭМ!$A$39:$A$782,$A158,СВЦЭМ!$B$39:$B$782,W$147)+'СЕТ СН'!$F$12</f>
        <v>140.79820477999999</v>
      </c>
      <c r="X158" s="36">
        <f>SUMIFS(СВЦЭМ!$E$39:$E$782,СВЦЭМ!$A$39:$A$782,$A158,СВЦЭМ!$B$39:$B$782,X$147)+'СЕТ СН'!$F$12</f>
        <v>144.11400086</v>
      </c>
      <c r="Y158" s="36">
        <f>SUMIFS(СВЦЭМ!$E$39:$E$782,СВЦЭМ!$A$39:$A$782,$A158,СВЦЭМ!$B$39:$B$782,Y$147)+'СЕТ СН'!$F$12</f>
        <v>145.00541935000001</v>
      </c>
    </row>
    <row r="159" spans="1:27" ht="15.75" x14ac:dyDescent="0.2">
      <c r="A159" s="35">
        <f t="shared" si="4"/>
        <v>45334</v>
      </c>
      <c r="B159" s="36">
        <f>SUMIFS(СВЦЭМ!$E$39:$E$782,СВЦЭМ!$A$39:$A$782,$A159,СВЦЭМ!$B$39:$B$782,B$147)+'СЕТ СН'!$F$12</f>
        <v>141.15827811</v>
      </c>
      <c r="C159" s="36">
        <f>SUMIFS(СВЦЭМ!$E$39:$E$782,СВЦЭМ!$A$39:$A$782,$A159,СВЦЭМ!$B$39:$B$782,C$147)+'СЕТ СН'!$F$12</f>
        <v>144.26374135</v>
      </c>
      <c r="D159" s="36">
        <f>SUMIFS(СВЦЭМ!$E$39:$E$782,СВЦЭМ!$A$39:$A$782,$A159,СВЦЭМ!$B$39:$B$782,D$147)+'СЕТ СН'!$F$12</f>
        <v>147.53021769</v>
      </c>
      <c r="E159" s="36">
        <f>SUMIFS(СВЦЭМ!$E$39:$E$782,СВЦЭМ!$A$39:$A$782,$A159,СВЦЭМ!$B$39:$B$782,E$147)+'СЕТ СН'!$F$12</f>
        <v>148.20402091</v>
      </c>
      <c r="F159" s="36">
        <f>SUMIFS(СВЦЭМ!$E$39:$E$782,СВЦЭМ!$A$39:$A$782,$A159,СВЦЭМ!$B$39:$B$782,F$147)+'СЕТ СН'!$F$12</f>
        <v>147.49382674</v>
      </c>
      <c r="G159" s="36">
        <f>SUMIFS(СВЦЭМ!$E$39:$E$782,СВЦЭМ!$A$39:$A$782,$A159,СВЦЭМ!$B$39:$B$782,G$147)+'СЕТ СН'!$F$12</f>
        <v>147.39689644000001</v>
      </c>
      <c r="H159" s="36">
        <f>SUMIFS(СВЦЭМ!$E$39:$E$782,СВЦЭМ!$A$39:$A$782,$A159,СВЦЭМ!$B$39:$B$782,H$147)+'СЕТ СН'!$F$12</f>
        <v>144.97840013999999</v>
      </c>
      <c r="I159" s="36">
        <f>SUMIFS(СВЦЭМ!$E$39:$E$782,СВЦЭМ!$A$39:$A$782,$A159,СВЦЭМ!$B$39:$B$782,I$147)+'СЕТ СН'!$F$12</f>
        <v>139.68259784</v>
      </c>
      <c r="J159" s="36">
        <f>SUMIFS(СВЦЭМ!$E$39:$E$782,СВЦЭМ!$A$39:$A$782,$A159,СВЦЭМ!$B$39:$B$782,J$147)+'СЕТ СН'!$F$12</f>
        <v>135.24897883</v>
      </c>
      <c r="K159" s="36">
        <f>SUMIFS(СВЦЭМ!$E$39:$E$782,СВЦЭМ!$A$39:$A$782,$A159,СВЦЭМ!$B$39:$B$782,K$147)+'СЕТ СН'!$F$12</f>
        <v>135.04982010000001</v>
      </c>
      <c r="L159" s="36">
        <f>SUMIFS(СВЦЭМ!$E$39:$E$782,СВЦЭМ!$A$39:$A$782,$A159,СВЦЭМ!$B$39:$B$782,L$147)+'СЕТ СН'!$F$12</f>
        <v>135.84433582</v>
      </c>
      <c r="M159" s="36">
        <f>SUMIFS(СВЦЭМ!$E$39:$E$782,СВЦЭМ!$A$39:$A$782,$A159,СВЦЭМ!$B$39:$B$782,M$147)+'СЕТ СН'!$F$12</f>
        <v>137.59028802</v>
      </c>
      <c r="N159" s="36">
        <f>SUMIFS(СВЦЭМ!$E$39:$E$782,СВЦЭМ!$A$39:$A$782,$A159,СВЦЭМ!$B$39:$B$782,N$147)+'СЕТ СН'!$F$12</f>
        <v>137.56886248000001</v>
      </c>
      <c r="O159" s="36">
        <f>SUMIFS(СВЦЭМ!$E$39:$E$782,СВЦЭМ!$A$39:$A$782,$A159,СВЦЭМ!$B$39:$B$782,O$147)+'СЕТ СН'!$F$12</f>
        <v>138.80122598</v>
      </c>
      <c r="P159" s="36">
        <f>SUMIFS(СВЦЭМ!$E$39:$E$782,СВЦЭМ!$A$39:$A$782,$A159,СВЦЭМ!$B$39:$B$782,P$147)+'СЕТ СН'!$F$12</f>
        <v>140.3494135</v>
      </c>
      <c r="Q159" s="36">
        <f>SUMIFS(СВЦЭМ!$E$39:$E$782,СВЦЭМ!$A$39:$A$782,$A159,СВЦЭМ!$B$39:$B$782,Q$147)+'СЕТ СН'!$F$12</f>
        <v>141.38264988</v>
      </c>
      <c r="R159" s="36">
        <f>SUMIFS(СВЦЭМ!$E$39:$E$782,СВЦЭМ!$A$39:$A$782,$A159,СВЦЭМ!$B$39:$B$782,R$147)+'СЕТ СН'!$F$12</f>
        <v>140.66012105999999</v>
      </c>
      <c r="S159" s="36">
        <f>SUMIFS(СВЦЭМ!$E$39:$E$782,СВЦЭМ!$A$39:$A$782,$A159,СВЦЭМ!$B$39:$B$782,S$147)+'СЕТ СН'!$F$12</f>
        <v>139.68659117000001</v>
      </c>
      <c r="T159" s="36">
        <f>SUMIFS(СВЦЭМ!$E$39:$E$782,СВЦЭМ!$A$39:$A$782,$A159,СВЦЭМ!$B$39:$B$782,T$147)+'СЕТ СН'!$F$12</f>
        <v>136.2689748</v>
      </c>
      <c r="U159" s="36">
        <f>SUMIFS(СВЦЭМ!$E$39:$E$782,СВЦЭМ!$A$39:$A$782,$A159,СВЦЭМ!$B$39:$B$782,U$147)+'СЕТ СН'!$F$12</f>
        <v>135.46633130999999</v>
      </c>
      <c r="V159" s="36">
        <f>SUMIFS(СВЦЭМ!$E$39:$E$782,СВЦЭМ!$A$39:$A$782,$A159,СВЦЭМ!$B$39:$B$782,V$147)+'СЕТ СН'!$F$12</f>
        <v>139.51957156</v>
      </c>
      <c r="W159" s="36">
        <f>SUMIFS(СВЦЭМ!$E$39:$E$782,СВЦЭМ!$A$39:$A$782,$A159,СВЦЭМ!$B$39:$B$782,W$147)+'СЕТ СН'!$F$12</f>
        <v>141.06229833</v>
      </c>
      <c r="X159" s="36">
        <f>SUMIFS(СВЦЭМ!$E$39:$E$782,СВЦЭМ!$A$39:$A$782,$A159,СВЦЭМ!$B$39:$B$782,X$147)+'СЕТ СН'!$F$12</f>
        <v>143.89349547</v>
      </c>
      <c r="Y159" s="36">
        <f>SUMIFS(СВЦЭМ!$E$39:$E$782,СВЦЭМ!$A$39:$A$782,$A159,СВЦЭМ!$B$39:$B$782,Y$147)+'СЕТ СН'!$F$12</f>
        <v>144.77375522</v>
      </c>
    </row>
    <row r="160" spans="1:27" ht="15.75" x14ac:dyDescent="0.2">
      <c r="A160" s="35">
        <f t="shared" si="4"/>
        <v>45335</v>
      </c>
      <c r="B160" s="36">
        <f>SUMIFS(СВЦЭМ!$E$39:$E$782,СВЦЭМ!$A$39:$A$782,$A160,СВЦЭМ!$B$39:$B$782,B$147)+'СЕТ СН'!$F$12</f>
        <v>148.01008571</v>
      </c>
      <c r="C160" s="36">
        <f>SUMIFS(СВЦЭМ!$E$39:$E$782,СВЦЭМ!$A$39:$A$782,$A160,СВЦЭМ!$B$39:$B$782,C$147)+'СЕТ СН'!$F$12</f>
        <v>150.17731283000001</v>
      </c>
      <c r="D160" s="36">
        <f>SUMIFS(СВЦЭМ!$E$39:$E$782,СВЦЭМ!$A$39:$A$782,$A160,СВЦЭМ!$B$39:$B$782,D$147)+'СЕТ СН'!$F$12</f>
        <v>152.09083108999999</v>
      </c>
      <c r="E160" s="36">
        <f>SUMIFS(СВЦЭМ!$E$39:$E$782,СВЦЭМ!$A$39:$A$782,$A160,СВЦЭМ!$B$39:$B$782,E$147)+'СЕТ СН'!$F$12</f>
        <v>153.0267441</v>
      </c>
      <c r="F160" s="36">
        <f>SUMIFS(СВЦЭМ!$E$39:$E$782,СВЦЭМ!$A$39:$A$782,$A160,СВЦЭМ!$B$39:$B$782,F$147)+'СЕТ СН'!$F$12</f>
        <v>152.60439873999999</v>
      </c>
      <c r="G160" s="36">
        <f>SUMIFS(СВЦЭМ!$E$39:$E$782,СВЦЭМ!$A$39:$A$782,$A160,СВЦЭМ!$B$39:$B$782,G$147)+'СЕТ СН'!$F$12</f>
        <v>150.53551482</v>
      </c>
      <c r="H160" s="36">
        <f>SUMIFS(СВЦЭМ!$E$39:$E$782,СВЦЭМ!$A$39:$A$782,$A160,СВЦЭМ!$B$39:$B$782,H$147)+'СЕТ СН'!$F$12</f>
        <v>144.50666659000001</v>
      </c>
      <c r="I160" s="36">
        <f>SUMIFS(СВЦЭМ!$E$39:$E$782,СВЦЭМ!$A$39:$A$782,$A160,СВЦЭМ!$B$39:$B$782,I$147)+'СЕТ СН'!$F$12</f>
        <v>140.26859186999999</v>
      </c>
      <c r="J160" s="36">
        <f>SUMIFS(СВЦЭМ!$E$39:$E$782,СВЦЭМ!$A$39:$A$782,$A160,СВЦЭМ!$B$39:$B$782,J$147)+'СЕТ СН'!$F$12</f>
        <v>136.55438232</v>
      </c>
      <c r="K160" s="36">
        <f>SUMIFS(СВЦЭМ!$E$39:$E$782,СВЦЭМ!$A$39:$A$782,$A160,СВЦЭМ!$B$39:$B$782,K$147)+'СЕТ СН'!$F$12</f>
        <v>135.43387426999999</v>
      </c>
      <c r="L160" s="36">
        <f>SUMIFS(СВЦЭМ!$E$39:$E$782,СВЦЭМ!$A$39:$A$782,$A160,СВЦЭМ!$B$39:$B$782,L$147)+'СЕТ СН'!$F$12</f>
        <v>134.73199245000001</v>
      </c>
      <c r="M160" s="36">
        <f>SUMIFS(СВЦЭМ!$E$39:$E$782,СВЦЭМ!$A$39:$A$782,$A160,СВЦЭМ!$B$39:$B$782,M$147)+'СЕТ СН'!$F$12</f>
        <v>136.73688091</v>
      </c>
      <c r="N160" s="36">
        <f>SUMIFS(СВЦЭМ!$E$39:$E$782,СВЦЭМ!$A$39:$A$782,$A160,СВЦЭМ!$B$39:$B$782,N$147)+'СЕТ СН'!$F$12</f>
        <v>136.40022077</v>
      </c>
      <c r="O160" s="36">
        <f>SUMIFS(СВЦЭМ!$E$39:$E$782,СВЦЭМ!$A$39:$A$782,$A160,СВЦЭМ!$B$39:$B$782,O$147)+'СЕТ СН'!$F$12</f>
        <v>138.88453023</v>
      </c>
      <c r="P160" s="36">
        <f>SUMIFS(СВЦЭМ!$E$39:$E$782,СВЦЭМ!$A$39:$A$782,$A160,СВЦЭМ!$B$39:$B$782,P$147)+'СЕТ СН'!$F$12</f>
        <v>140.08686662</v>
      </c>
      <c r="Q160" s="36">
        <f>SUMIFS(СВЦЭМ!$E$39:$E$782,СВЦЭМ!$A$39:$A$782,$A160,СВЦЭМ!$B$39:$B$782,Q$147)+'СЕТ СН'!$F$12</f>
        <v>140.82233461000001</v>
      </c>
      <c r="R160" s="36">
        <f>SUMIFS(СВЦЭМ!$E$39:$E$782,СВЦЭМ!$A$39:$A$782,$A160,СВЦЭМ!$B$39:$B$782,R$147)+'СЕТ СН'!$F$12</f>
        <v>141.18944213</v>
      </c>
      <c r="S160" s="36">
        <f>SUMIFS(СВЦЭМ!$E$39:$E$782,СВЦЭМ!$A$39:$A$782,$A160,СВЦЭМ!$B$39:$B$782,S$147)+'СЕТ СН'!$F$12</f>
        <v>138.97650859000001</v>
      </c>
      <c r="T160" s="36">
        <f>SUMIFS(СВЦЭМ!$E$39:$E$782,СВЦЭМ!$A$39:$A$782,$A160,СВЦЭМ!$B$39:$B$782,T$147)+'СЕТ СН'!$F$12</f>
        <v>135.30698855</v>
      </c>
      <c r="U160" s="36">
        <f>SUMIFS(СВЦЭМ!$E$39:$E$782,СВЦЭМ!$A$39:$A$782,$A160,СВЦЭМ!$B$39:$B$782,U$147)+'СЕТ СН'!$F$12</f>
        <v>136.90571477</v>
      </c>
      <c r="V160" s="36">
        <f>SUMIFS(СВЦЭМ!$E$39:$E$782,СВЦЭМ!$A$39:$A$782,$A160,СВЦЭМ!$B$39:$B$782,V$147)+'СЕТ СН'!$F$12</f>
        <v>139.97213558999999</v>
      </c>
      <c r="W160" s="36">
        <f>SUMIFS(СВЦЭМ!$E$39:$E$782,СВЦЭМ!$A$39:$A$782,$A160,СВЦЭМ!$B$39:$B$782,W$147)+'СЕТ СН'!$F$12</f>
        <v>139.59796521999999</v>
      </c>
      <c r="X160" s="36">
        <f>SUMIFS(СВЦЭМ!$E$39:$E$782,СВЦЭМ!$A$39:$A$782,$A160,СВЦЭМ!$B$39:$B$782,X$147)+'СЕТ СН'!$F$12</f>
        <v>142.02656314999999</v>
      </c>
      <c r="Y160" s="36">
        <f>SUMIFS(СВЦЭМ!$E$39:$E$782,СВЦЭМ!$A$39:$A$782,$A160,СВЦЭМ!$B$39:$B$782,Y$147)+'СЕТ СН'!$F$12</f>
        <v>142.61634364</v>
      </c>
    </row>
    <row r="161" spans="1:25" ht="15.75" x14ac:dyDescent="0.2">
      <c r="A161" s="35">
        <f t="shared" si="4"/>
        <v>45336</v>
      </c>
      <c r="B161" s="36">
        <f>SUMIFS(СВЦЭМ!$E$39:$E$782,СВЦЭМ!$A$39:$A$782,$A161,СВЦЭМ!$B$39:$B$782,B$147)+'СЕТ СН'!$F$12</f>
        <v>151.23111144000001</v>
      </c>
      <c r="C161" s="36">
        <f>SUMIFS(СВЦЭМ!$E$39:$E$782,СВЦЭМ!$A$39:$A$782,$A161,СВЦЭМ!$B$39:$B$782,C$147)+'СЕТ СН'!$F$12</f>
        <v>153.86773801000001</v>
      </c>
      <c r="D161" s="36">
        <f>SUMIFS(СВЦЭМ!$E$39:$E$782,СВЦЭМ!$A$39:$A$782,$A161,СВЦЭМ!$B$39:$B$782,D$147)+'СЕТ СН'!$F$12</f>
        <v>155.32166645000001</v>
      </c>
      <c r="E161" s="36">
        <f>SUMIFS(СВЦЭМ!$E$39:$E$782,СВЦЭМ!$A$39:$A$782,$A161,СВЦЭМ!$B$39:$B$782,E$147)+'СЕТ СН'!$F$12</f>
        <v>157.15453353999999</v>
      </c>
      <c r="F161" s="36">
        <f>SUMIFS(СВЦЭМ!$E$39:$E$782,СВЦЭМ!$A$39:$A$782,$A161,СВЦЭМ!$B$39:$B$782,F$147)+'СЕТ СН'!$F$12</f>
        <v>155.70317890999999</v>
      </c>
      <c r="G161" s="36">
        <f>SUMIFS(СВЦЭМ!$E$39:$E$782,СВЦЭМ!$A$39:$A$782,$A161,СВЦЭМ!$B$39:$B$782,G$147)+'СЕТ СН'!$F$12</f>
        <v>153.96526921</v>
      </c>
      <c r="H161" s="36">
        <f>SUMIFS(СВЦЭМ!$E$39:$E$782,СВЦЭМ!$A$39:$A$782,$A161,СВЦЭМ!$B$39:$B$782,H$147)+'СЕТ СН'!$F$12</f>
        <v>148.92099576000001</v>
      </c>
      <c r="I161" s="36">
        <f>SUMIFS(СВЦЭМ!$E$39:$E$782,СВЦЭМ!$A$39:$A$782,$A161,СВЦЭМ!$B$39:$B$782,I$147)+'СЕТ СН'!$F$12</f>
        <v>145.00883431</v>
      </c>
      <c r="J161" s="36">
        <f>SUMIFS(СВЦЭМ!$E$39:$E$782,СВЦЭМ!$A$39:$A$782,$A161,СВЦЭМ!$B$39:$B$782,J$147)+'СЕТ СН'!$F$12</f>
        <v>141.46661524000001</v>
      </c>
      <c r="K161" s="36">
        <f>SUMIFS(СВЦЭМ!$E$39:$E$782,СВЦЭМ!$A$39:$A$782,$A161,СВЦЭМ!$B$39:$B$782,K$147)+'СЕТ СН'!$F$12</f>
        <v>140.11021786000001</v>
      </c>
      <c r="L161" s="36">
        <f>SUMIFS(СВЦЭМ!$E$39:$E$782,СВЦЭМ!$A$39:$A$782,$A161,СВЦЭМ!$B$39:$B$782,L$147)+'СЕТ СН'!$F$12</f>
        <v>140.86645174</v>
      </c>
      <c r="M161" s="36">
        <f>SUMIFS(СВЦЭМ!$E$39:$E$782,СВЦЭМ!$A$39:$A$782,$A161,СВЦЭМ!$B$39:$B$782,M$147)+'СЕТ СН'!$F$12</f>
        <v>142.06134656</v>
      </c>
      <c r="N161" s="36">
        <f>SUMIFS(СВЦЭМ!$E$39:$E$782,СВЦЭМ!$A$39:$A$782,$A161,СВЦЭМ!$B$39:$B$782,N$147)+'СЕТ СН'!$F$12</f>
        <v>142.16070135000001</v>
      </c>
      <c r="O161" s="36">
        <f>SUMIFS(СВЦЭМ!$E$39:$E$782,СВЦЭМ!$A$39:$A$782,$A161,СВЦЭМ!$B$39:$B$782,O$147)+'СЕТ СН'!$F$12</f>
        <v>144.74798213</v>
      </c>
      <c r="P161" s="36">
        <f>SUMIFS(СВЦЭМ!$E$39:$E$782,СВЦЭМ!$A$39:$A$782,$A161,СВЦЭМ!$B$39:$B$782,P$147)+'СЕТ СН'!$F$12</f>
        <v>146.5739706</v>
      </c>
      <c r="Q161" s="36">
        <f>SUMIFS(СВЦЭМ!$E$39:$E$782,СВЦЭМ!$A$39:$A$782,$A161,СВЦЭМ!$B$39:$B$782,Q$147)+'СЕТ СН'!$F$12</f>
        <v>147.58731230999999</v>
      </c>
      <c r="R161" s="36">
        <f>SUMIFS(СВЦЭМ!$E$39:$E$782,СВЦЭМ!$A$39:$A$782,$A161,СВЦЭМ!$B$39:$B$782,R$147)+'СЕТ СН'!$F$12</f>
        <v>147.84952525</v>
      </c>
      <c r="S161" s="36">
        <f>SUMIFS(СВЦЭМ!$E$39:$E$782,СВЦЭМ!$A$39:$A$782,$A161,СВЦЭМ!$B$39:$B$782,S$147)+'СЕТ СН'!$F$12</f>
        <v>147.02555795999999</v>
      </c>
      <c r="T161" s="36">
        <f>SUMIFS(СВЦЭМ!$E$39:$E$782,СВЦЭМ!$A$39:$A$782,$A161,СВЦЭМ!$B$39:$B$782,T$147)+'СЕТ СН'!$F$12</f>
        <v>143.41126283</v>
      </c>
      <c r="U161" s="36">
        <f>SUMIFS(СВЦЭМ!$E$39:$E$782,СВЦЭМ!$A$39:$A$782,$A161,СВЦЭМ!$B$39:$B$782,U$147)+'СЕТ СН'!$F$12</f>
        <v>143.38095401999999</v>
      </c>
      <c r="V161" s="36">
        <f>SUMIFS(СВЦЭМ!$E$39:$E$782,СВЦЭМ!$A$39:$A$782,$A161,СВЦЭМ!$B$39:$B$782,V$147)+'СЕТ СН'!$F$12</f>
        <v>146.75454332000001</v>
      </c>
      <c r="W161" s="36">
        <f>SUMIFS(СВЦЭМ!$E$39:$E$782,СВЦЭМ!$A$39:$A$782,$A161,СВЦЭМ!$B$39:$B$782,W$147)+'СЕТ СН'!$F$12</f>
        <v>147.74047216</v>
      </c>
      <c r="X161" s="36">
        <f>SUMIFS(СВЦЭМ!$E$39:$E$782,СВЦЭМ!$A$39:$A$782,$A161,СВЦЭМ!$B$39:$B$782,X$147)+'СЕТ СН'!$F$12</f>
        <v>149.59206233</v>
      </c>
      <c r="Y161" s="36">
        <f>SUMIFS(СВЦЭМ!$E$39:$E$782,СВЦЭМ!$A$39:$A$782,$A161,СВЦЭМ!$B$39:$B$782,Y$147)+'СЕТ СН'!$F$12</f>
        <v>151.34269757999999</v>
      </c>
    </row>
    <row r="162" spans="1:25" ht="15.75" x14ac:dyDescent="0.2">
      <c r="A162" s="35">
        <f t="shared" si="4"/>
        <v>45337</v>
      </c>
      <c r="B162" s="36">
        <f>SUMIFS(СВЦЭМ!$E$39:$E$782,СВЦЭМ!$A$39:$A$782,$A162,СВЦЭМ!$B$39:$B$782,B$147)+'СЕТ СН'!$F$12</f>
        <v>154.34070846</v>
      </c>
      <c r="C162" s="36">
        <f>SUMIFS(СВЦЭМ!$E$39:$E$782,СВЦЭМ!$A$39:$A$782,$A162,СВЦЭМ!$B$39:$B$782,C$147)+'СЕТ СН'!$F$12</f>
        <v>157.59450566000001</v>
      </c>
      <c r="D162" s="36">
        <f>SUMIFS(СВЦЭМ!$E$39:$E$782,СВЦЭМ!$A$39:$A$782,$A162,СВЦЭМ!$B$39:$B$782,D$147)+'СЕТ СН'!$F$12</f>
        <v>158.97591677</v>
      </c>
      <c r="E162" s="36">
        <f>SUMIFS(СВЦЭМ!$E$39:$E$782,СВЦЭМ!$A$39:$A$782,$A162,СВЦЭМ!$B$39:$B$782,E$147)+'СЕТ СН'!$F$12</f>
        <v>158.71783214999999</v>
      </c>
      <c r="F162" s="36">
        <f>SUMIFS(СВЦЭМ!$E$39:$E$782,СВЦЭМ!$A$39:$A$782,$A162,СВЦЭМ!$B$39:$B$782,F$147)+'СЕТ СН'!$F$12</f>
        <v>157.31760657999999</v>
      </c>
      <c r="G162" s="36">
        <f>SUMIFS(СВЦЭМ!$E$39:$E$782,СВЦЭМ!$A$39:$A$782,$A162,СВЦЭМ!$B$39:$B$782,G$147)+'СЕТ СН'!$F$12</f>
        <v>156.08627192</v>
      </c>
      <c r="H162" s="36">
        <f>SUMIFS(СВЦЭМ!$E$39:$E$782,СВЦЭМ!$A$39:$A$782,$A162,СВЦЭМ!$B$39:$B$782,H$147)+'СЕТ СН'!$F$12</f>
        <v>152.11753759999999</v>
      </c>
      <c r="I162" s="36">
        <f>SUMIFS(СВЦЭМ!$E$39:$E$782,СВЦЭМ!$A$39:$A$782,$A162,СВЦЭМ!$B$39:$B$782,I$147)+'СЕТ СН'!$F$12</f>
        <v>149.00437339999999</v>
      </c>
      <c r="J162" s="36">
        <f>SUMIFS(СВЦЭМ!$E$39:$E$782,СВЦЭМ!$A$39:$A$782,$A162,СВЦЭМ!$B$39:$B$782,J$147)+'СЕТ СН'!$F$12</f>
        <v>144.99280275000001</v>
      </c>
      <c r="K162" s="36">
        <f>SUMIFS(СВЦЭМ!$E$39:$E$782,СВЦЭМ!$A$39:$A$782,$A162,СВЦЭМ!$B$39:$B$782,K$147)+'СЕТ СН'!$F$12</f>
        <v>143.21646871999999</v>
      </c>
      <c r="L162" s="36">
        <f>SUMIFS(СВЦЭМ!$E$39:$E$782,СВЦЭМ!$A$39:$A$782,$A162,СВЦЭМ!$B$39:$B$782,L$147)+'СЕТ СН'!$F$12</f>
        <v>142.54482576999999</v>
      </c>
      <c r="M162" s="36">
        <f>SUMIFS(СВЦЭМ!$E$39:$E$782,СВЦЭМ!$A$39:$A$782,$A162,СВЦЭМ!$B$39:$B$782,M$147)+'СЕТ СН'!$F$12</f>
        <v>143.05041684</v>
      </c>
      <c r="N162" s="36">
        <f>SUMIFS(СВЦЭМ!$E$39:$E$782,СВЦЭМ!$A$39:$A$782,$A162,СВЦЭМ!$B$39:$B$782,N$147)+'СЕТ СН'!$F$12</f>
        <v>142.88384503</v>
      </c>
      <c r="O162" s="36">
        <f>SUMIFS(СВЦЭМ!$E$39:$E$782,СВЦЭМ!$A$39:$A$782,$A162,СВЦЭМ!$B$39:$B$782,O$147)+'СЕТ СН'!$F$12</f>
        <v>144.47693018999999</v>
      </c>
      <c r="P162" s="36">
        <f>SUMIFS(СВЦЭМ!$E$39:$E$782,СВЦЭМ!$A$39:$A$782,$A162,СВЦЭМ!$B$39:$B$782,P$147)+'СЕТ СН'!$F$12</f>
        <v>145.86542534</v>
      </c>
      <c r="Q162" s="36">
        <f>SUMIFS(СВЦЭМ!$E$39:$E$782,СВЦЭМ!$A$39:$A$782,$A162,СВЦЭМ!$B$39:$B$782,Q$147)+'СЕТ СН'!$F$12</f>
        <v>147.77220763</v>
      </c>
      <c r="R162" s="36">
        <f>SUMIFS(СВЦЭМ!$E$39:$E$782,СВЦЭМ!$A$39:$A$782,$A162,СВЦЭМ!$B$39:$B$782,R$147)+'СЕТ СН'!$F$12</f>
        <v>148.12395889999999</v>
      </c>
      <c r="S162" s="36">
        <f>SUMIFS(СВЦЭМ!$E$39:$E$782,СВЦЭМ!$A$39:$A$782,$A162,СВЦЭМ!$B$39:$B$782,S$147)+'СЕТ СН'!$F$12</f>
        <v>145.89941837000001</v>
      </c>
      <c r="T162" s="36">
        <f>SUMIFS(СВЦЭМ!$E$39:$E$782,СВЦЭМ!$A$39:$A$782,$A162,СВЦЭМ!$B$39:$B$782,T$147)+'СЕТ СН'!$F$12</f>
        <v>142.55399947000001</v>
      </c>
      <c r="U162" s="36">
        <f>SUMIFS(СВЦЭМ!$E$39:$E$782,СВЦЭМ!$A$39:$A$782,$A162,СВЦЭМ!$B$39:$B$782,U$147)+'СЕТ СН'!$F$12</f>
        <v>141.40785682000001</v>
      </c>
      <c r="V162" s="36">
        <f>SUMIFS(СВЦЭМ!$E$39:$E$782,СВЦЭМ!$A$39:$A$782,$A162,СВЦЭМ!$B$39:$B$782,V$147)+'СЕТ СН'!$F$12</f>
        <v>144.49339773</v>
      </c>
      <c r="W162" s="36">
        <f>SUMIFS(СВЦЭМ!$E$39:$E$782,СВЦЭМ!$A$39:$A$782,$A162,СВЦЭМ!$B$39:$B$782,W$147)+'СЕТ СН'!$F$12</f>
        <v>145.80762665</v>
      </c>
      <c r="X162" s="36">
        <f>SUMIFS(СВЦЭМ!$E$39:$E$782,СВЦЭМ!$A$39:$A$782,$A162,СВЦЭМ!$B$39:$B$782,X$147)+'СЕТ СН'!$F$12</f>
        <v>148.38146008999999</v>
      </c>
      <c r="Y162" s="36">
        <f>SUMIFS(СВЦЭМ!$E$39:$E$782,СВЦЭМ!$A$39:$A$782,$A162,СВЦЭМ!$B$39:$B$782,Y$147)+'СЕТ СН'!$F$12</f>
        <v>150.21087025</v>
      </c>
    </row>
    <row r="163" spans="1:25" ht="15.75" x14ac:dyDescent="0.2">
      <c r="A163" s="35">
        <f t="shared" si="4"/>
        <v>45338</v>
      </c>
      <c r="B163" s="36">
        <f>SUMIFS(СВЦЭМ!$E$39:$E$782,СВЦЭМ!$A$39:$A$782,$A163,СВЦЭМ!$B$39:$B$782,B$147)+'СЕТ СН'!$F$12</f>
        <v>150.87567841000001</v>
      </c>
      <c r="C163" s="36">
        <f>SUMIFS(СВЦЭМ!$E$39:$E$782,СВЦЭМ!$A$39:$A$782,$A163,СВЦЭМ!$B$39:$B$782,C$147)+'СЕТ СН'!$F$12</f>
        <v>153.84516260000001</v>
      </c>
      <c r="D163" s="36">
        <f>SUMIFS(СВЦЭМ!$E$39:$E$782,СВЦЭМ!$A$39:$A$782,$A163,СВЦЭМ!$B$39:$B$782,D$147)+'СЕТ СН'!$F$12</f>
        <v>155.34021547</v>
      </c>
      <c r="E163" s="36">
        <f>SUMIFS(СВЦЭМ!$E$39:$E$782,СВЦЭМ!$A$39:$A$782,$A163,СВЦЭМ!$B$39:$B$782,E$147)+'СЕТ СН'!$F$12</f>
        <v>155.70762540000001</v>
      </c>
      <c r="F163" s="36">
        <f>SUMIFS(СВЦЭМ!$E$39:$E$782,СВЦЭМ!$A$39:$A$782,$A163,СВЦЭМ!$B$39:$B$782,F$147)+'СЕТ СН'!$F$12</f>
        <v>155.51564983</v>
      </c>
      <c r="G163" s="36">
        <f>SUMIFS(СВЦЭМ!$E$39:$E$782,СВЦЭМ!$A$39:$A$782,$A163,СВЦЭМ!$B$39:$B$782,G$147)+'СЕТ СН'!$F$12</f>
        <v>152.83805749000001</v>
      </c>
      <c r="H163" s="36">
        <f>SUMIFS(СВЦЭМ!$E$39:$E$782,СВЦЭМ!$A$39:$A$782,$A163,СВЦЭМ!$B$39:$B$782,H$147)+'СЕТ СН'!$F$12</f>
        <v>149.31987519</v>
      </c>
      <c r="I163" s="36">
        <f>SUMIFS(СВЦЭМ!$E$39:$E$782,СВЦЭМ!$A$39:$A$782,$A163,СВЦЭМ!$B$39:$B$782,I$147)+'СЕТ СН'!$F$12</f>
        <v>144.84674885000001</v>
      </c>
      <c r="J163" s="36">
        <f>SUMIFS(СВЦЭМ!$E$39:$E$782,СВЦЭМ!$A$39:$A$782,$A163,СВЦЭМ!$B$39:$B$782,J$147)+'СЕТ СН'!$F$12</f>
        <v>140.83429513999999</v>
      </c>
      <c r="K163" s="36">
        <f>SUMIFS(СВЦЭМ!$E$39:$E$782,СВЦЭМ!$A$39:$A$782,$A163,СВЦЭМ!$B$39:$B$782,K$147)+'СЕТ СН'!$F$12</f>
        <v>140.53211918</v>
      </c>
      <c r="L163" s="36">
        <f>SUMIFS(СВЦЭМ!$E$39:$E$782,СВЦЭМ!$A$39:$A$782,$A163,СВЦЭМ!$B$39:$B$782,L$147)+'СЕТ СН'!$F$12</f>
        <v>140.95849648999999</v>
      </c>
      <c r="M163" s="36">
        <f>SUMIFS(СВЦЭМ!$E$39:$E$782,СВЦЭМ!$A$39:$A$782,$A163,СВЦЭМ!$B$39:$B$782,M$147)+'СЕТ СН'!$F$12</f>
        <v>141.90998547999999</v>
      </c>
      <c r="N163" s="36">
        <f>SUMIFS(СВЦЭМ!$E$39:$E$782,СВЦЭМ!$A$39:$A$782,$A163,СВЦЭМ!$B$39:$B$782,N$147)+'СЕТ СН'!$F$12</f>
        <v>142.81580224999999</v>
      </c>
      <c r="O163" s="36">
        <f>SUMIFS(СВЦЭМ!$E$39:$E$782,СВЦЭМ!$A$39:$A$782,$A163,СВЦЭМ!$B$39:$B$782,O$147)+'СЕТ СН'!$F$12</f>
        <v>143.74419899</v>
      </c>
      <c r="P163" s="36">
        <f>SUMIFS(СВЦЭМ!$E$39:$E$782,СВЦЭМ!$A$39:$A$782,$A163,СВЦЭМ!$B$39:$B$782,P$147)+'СЕТ СН'!$F$12</f>
        <v>145.12677375999999</v>
      </c>
      <c r="Q163" s="36">
        <f>SUMIFS(СВЦЭМ!$E$39:$E$782,СВЦЭМ!$A$39:$A$782,$A163,СВЦЭМ!$B$39:$B$782,Q$147)+'СЕТ СН'!$F$12</f>
        <v>146.62771079000001</v>
      </c>
      <c r="R163" s="36">
        <f>SUMIFS(СВЦЭМ!$E$39:$E$782,СВЦЭМ!$A$39:$A$782,$A163,СВЦЭМ!$B$39:$B$782,R$147)+'СЕТ СН'!$F$12</f>
        <v>146.94140173</v>
      </c>
      <c r="S163" s="36">
        <f>SUMIFS(СВЦЭМ!$E$39:$E$782,СВЦЭМ!$A$39:$A$782,$A163,СВЦЭМ!$B$39:$B$782,S$147)+'СЕТ СН'!$F$12</f>
        <v>145.19297466</v>
      </c>
      <c r="T163" s="36">
        <f>SUMIFS(СВЦЭМ!$E$39:$E$782,СВЦЭМ!$A$39:$A$782,$A163,СВЦЭМ!$B$39:$B$782,T$147)+'СЕТ СН'!$F$12</f>
        <v>141.88034114999999</v>
      </c>
      <c r="U163" s="36">
        <f>SUMIFS(СВЦЭМ!$E$39:$E$782,СВЦЭМ!$A$39:$A$782,$A163,СВЦЭМ!$B$39:$B$782,U$147)+'СЕТ СН'!$F$12</f>
        <v>140.79737642000001</v>
      </c>
      <c r="V163" s="36">
        <f>SUMIFS(СВЦЭМ!$E$39:$E$782,СВЦЭМ!$A$39:$A$782,$A163,СВЦЭМ!$B$39:$B$782,V$147)+'СЕТ СН'!$F$12</f>
        <v>143.85101574000001</v>
      </c>
      <c r="W163" s="36">
        <f>SUMIFS(СВЦЭМ!$E$39:$E$782,СВЦЭМ!$A$39:$A$782,$A163,СВЦЭМ!$B$39:$B$782,W$147)+'СЕТ СН'!$F$12</f>
        <v>144.58008332</v>
      </c>
      <c r="X163" s="36">
        <f>SUMIFS(СВЦЭМ!$E$39:$E$782,СВЦЭМ!$A$39:$A$782,$A163,СВЦЭМ!$B$39:$B$782,X$147)+'СЕТ СН'!$F$12</f>
        <v>147.66497075999999</v>
      </c>
      <c r="Y163" s="36">
        <f>SUMIFS(СВЦЭМ!$E$39:$E$782,СВЦЭМ!$A$39:$A$782,$A163,СВЦЭМ!$B$39:$B$782,Y$147)+'СЕТ СН'!$F$12</f>
        <v>154.02956083999999</v>
      </c>
    </row>
    <row r="164" spans="1:25" ht="15.75" x14ac:dyDescent="0.2">
      <c r="A164" s="35">
        <f t="shared" si="4"/>
        <v>45339</v>
      </c>
      <c r="B164" s="36">
        <f>SUMIFS(СВЦЭМ!$E$39:$E$782,СВЦЭМ!$A$39:$A$782,$A164,СВЦЭМ!$B$39:$B$782,B$147)+'СЕТ СН'!$F$12</f>
        <v>154.88904108</v>
      </c>
      <c r="C164" s="36">
        <f>SUMIFS(СВЦЭМ!$E$39:$E$782,СВЦЭМ!$A$39:$A$782,$A164,СВЦЭМ!$B$39:$B$782,C$147)+'СЕТ СН'!$F$12</f>
        <v>154.67211886999999</v>
      </c>
      <c r="D164" s="36">
        <f>SUMIFS(СВЦЭМ!$E$39:$E$782,СВЦЭМ!$A$39:$A$782,$A164,СВЦЭМ!$B$39:$B$782,D$147)+'СЕТ СН'!$F$12</f>
        <v>155.97873154999999</v>
      </c>
      <c r="E164" s="36">
        <f>SUMIFS(СВЦЭМ!$E$39:$E$782,СВЦЭМ!$A$39:$A$782,$A164,СВЦЭМ!$B$39:$B$782,E$147)+'СЕТ СН'!$F$12</f>
        <v>155.34974880999999</v>
      </c>
      <c r="F164" s="36">
        <f>SUMIFS(СВЦЭМ!$E$39:$E$782,СВЦЭМ!$A$39:$A$782,$A164,СВЦЭМ!$B$39:$B$782,F$147)+'СЕТ СН'!$F$12</f>
        <v>156.95534519</v>
      </c>
      <c r="G164" s="36">
        <f>SUMIFS(СВЦЭМ!$E$39:$E$782,СВЦЭМ!$A$39:$A$782,$A164,СВЦЭМ!$B$39:$B$782,G$147)+'СЕТ СН'!$F$12</f>
        <v>155.74587663</v>
      </c>
      <c r="H164" s="36">
        <f>SUMIFS(СВЦЭМ!$E$39:$E$782,СВЦЭМ!$A$39:$A$782,$A164,СВЦЭМ!$B$39:$B$782,H$147)+'СЕТ СН'!$F$12</f>
        <v>153.61588169000001</v>
      </c>
      <c r="I164" s="36">
        <f>SUMIFS(СВЦЭМ!$E$39:$E$782,СВЦЭМ!$A$39:$A$782,$A164,СВЦЭМ!$B$39:$B$782,I$147)+'СЕТ СН'!$F$12</f>
        <v>150.10884038</v>
      </c>
      <c r="J164" s="36">
        <f>SUMIFS(СВЦЭМ!$E$39:$E$782,СВЦЭМ!$A$39:$A$782,$A164,СВЦЭМ!$B$39:$B$782,J$147)+'СЕТ СН'!$F$12</f>
        <v>144.22888657999999</v>
      </c>
      <c r="K164" s="36">
        <f>SUMIFS(СВЦЭМ!$E$39:$E$782,СВЦЭМ!$A$39:$A$782,$A164,СВЦЭМ!$B$39:$B$782,K$147)+'СЕТ СН'!$F$12</f>
        <v>139.98869317</v>
      </c>
      <c r="L164" s="36">
        <f>SUMIFS(СВЦЭМ!$E$39:$E$782,СВЦЭМ!$A$39:$A$782,$A164,СВЦЭМ!$B$39:$B$782,L$147)+'СЕТ СН'!$F$12</f>
        <v>137.5163483</v>
      </c>
      <c r="M164" s="36">
        <f>SUMIFS(СВЦЭМ!$E$39:$E$782,СВЦЭМ!$A$39:$A$782,$A164,СВЦЭМ!$B$39:$B$782,M$147)+'СЕТ СН'!$F$12</f>
        <v>138.19682223999999</v>
      </c>
      <c r="N164" s="36">
        <f>SUMIFS(СВЦЭМ!$E$39:$E$782,СВЦЭМ!$A$39:$A$782,$A164,СВЦЭМ!$B$39:$B$782,N$147)+'СЕТ СН'!$F$12</f>
        <v>139.48832085999999</v>
      </c>
      <c r="O164" s="36">
        <f>SUMIFS(СВЦЭМ!$E$39:$E$782,СВЦЭМ!$A$39:$A$782,$A164,СВЦЭМ!$B$39:$B$782,O$147)+'СЕТ СН'!$F$12</f>
        <v>141.88414718000001</v>
      </c>
      <c r="P164" s="36">
        <f>SUMIFS(СВЦЭМ!$E$39:$E$782,СВЦЭМ!$A$39:$A$782,$A164,СВЦЭМ!$B$39:$B$782,P$147)+'СЕТ СН'!$F$12</f>
        <v>143.38974408999999</v>
      </c>
      <c r="Q164" s="36">
        <f>SUMIFS(СВЦЭМ!$E$39:$E$782,СВЦЭМ!$A$39:$A$782,$A164,СВЦЭМ!$B$39:$B$782,Q$147)+'СЕТ СН'!$F$12</f>
        <v>144.60012691</v>
      </c>
      <c r="R164" s="36">
        <f>SUMIFS(СВЦЭМ!$E$39:$E$782,СВЦЭМ!$A$39:$A$782,$A164,СВЦЭМ!$B$39:$B$782,R$147)+'СЕТ СН'!$F$12</f>
        <v>145.13292669000001</v>
      </c>
      <c r="S164" s="36">
        <f>SUMIFS(СВЦЭМ!$E$39:$E$782,СВЦЭМ!$A$39:$A$782,$A164,СВЦЭМ!$B$39:$B$782,S$147)+'СЕТ СН'!$F$12</f>
        <v>143.47320185999999</v>
      </c>
      <c r="T164" s="36">
        <f>SUMIFS(СВЦЭМ!$E$39:$E$782,СВЦЭМ!$A$39:$A$782,$A164,СВЦЭМ!$B$39:$B$782,T$147)+'СЕТ СН'!$F$12</f>
        <v>138.84352429</v>
      </c>
      <c r="U164" s="36">
        <f>SUMIFS(СВЦЭМ!$E$39:$E$782,СВЦЭМ!$A$39:$A$782,$A164,СВЦЭМ!$B$39:$B$782,U$147)+'СЕТ СН'!$F$12</f>
        <v>137.45986361000001</v>
      </c>
      <c r="V164" s="36">
        <f>SUMIFS(СВЦЭМ!$E$39:$E$782,СВЦЭМ!$A$39:$A$782,$A164,СВЦЭМ!$B$39:$B$782,V$147)+'СЕТ СН'!$F$12</f>
        <v>142.41680486000001</v>
      </c>
      <c r="W164" s="36">
        <f>SUMIFS(СВЦЭМ!$E$39:$E$782,СВЦЭМ!$A$39:$A$782,$A164,СВЦЭМ!$B$39:$B$782,W$147)+'СЕТ СН'!$F$12</f>
        <v>144.47264756000001</v>
      </c>
      <c r="X164" s="36">
        <f>SUMIFS(СВЦЭМ!$E$39:$E$782,СВЦЭМ!$A$39:$A$782,$A164,СВЦЭМ!$B$39:$B$782,X$147)+'СЕТ СН'!$F$12</f>
        <v>147.31583771000001</v>
      </c>
      <c r="Y164" s="36">
        <f>SUMIFS(СВЦЭМ!$E$39:$E$782,СВЦЭМ!$A$39:$A$782,$A164,СВЦЭМ!$B$39:$B$782,Y$147)+'СЕТ СН'!$F$12</f>
        <v>149.42591118999999</v>
      </c>
    </row>
    <row r="165" spans="1:25" ht="15.75" x14ac:dyDescent="0.2">
      <c r="A165" s="35">
        <f t="shared" si="4"/>
        <v>45340</v>
      </c>
      <c r="B165" s="36">
        <f>SUMIFS(СВЦЭМ!$E$39:$E$782,СВЦЭМ!$A$39:$A$782,$A165,СВЦЭМ!$B$39:$B$782,B$147)+'СЕТ СН'!$F$12</f>
        <v>150.94782408</v>
      </c>
      <c r="C165" s="36">
        <f>SUMIFS(СВЦЭМ!$E$39:$E$782,СВЦЭМ!$A$39:$A$782,$A165,СВЦЭМ!$B$39:$B$782,C$147)+'СЕТ СН'!$F$12</f>
        <v>154.46262732</v>
      </c>
      <c r="D165" s="36">
        <f>SUMIFS(СВЦЭМ!$E$39:$E$782,СВЦЭМ!$A$39:$A$782,$A165,СВЦЭМ!$B$39:$B$782,D$147)+'СЕТ СН'!$F$12</f>
        <v>153.37626705</v>
      </c>
      <c r="E165" s="36">
        <f>SUMIFS(СВЦЭМ!$E$39:$E$782,СВЦЭМ!$A$39:$A$782,$A165,СВЦЭМ!$B$39:$B$782,E$147)+'СЕТ СН'!$F$12</f>
        <v>154.82114467</v>
      </c>
      <c r="F165" s="36">
        <f>SUMIFS(СВЦЭМ!$E$39:$E$782,СВЦЭМ!$A$39:$A$782,$A165,СВЦЭМ!$B$39:$B$782,F$147)+'СЕТ СН'!$F$12</f>
        <v>154.19972240999999</v>
      </c>
      <c r="G165" s="36">
        <f>SUMIFS(СВЦЭМ!$E$39:$E$782,СВЦЭМ!$A$39:$A$782,$A165,СВЦЭМ!$B$39:$B$782,G$147)+'СЕТ СН'!$F$12</f>
        <v>153.09029858</v>
      </c>
      <c r="H165" s="36">
        <f>SUMIFS(СВЦЭМ!$E$39:$E$782,СВЦЭМ!$A$39:$A$782,$A165,СВЦЭМ!$B$39:$B$782,H$147)+'СЕТ СН'!$F$12</f>
        <v>150.84718932999999</v>
      </c>
      <c r="I165" s="36">
        <f>SUMIFS(СВЦЭМ!$E$39:$E$782,СВЦЭМ!$A$39:$A$782,$A165,СВЦЭМ!$B$39:$B$782,I$147)+'СЕТ СН'!$F$12</f>
        <v>151.08400146</v>
      </c>
      <c r="J165" s="36">
        <f>SUMIFS(СВЦЭМ!$E$39:$E$782,СВЦЭМ!$A$39:$A$782,$A165,СВЦЭМ!$B$39:$B$782,J$147)+'СЕТ СН'!$F$12</f>
        <v>142.79177784999999</v>
      </c>
      <c r="K165" s="36">
        <f>SUMIFS(СВЦЭМ!$E$39:$E$782,СВЦЭМ!$A$39:$A$782,$A165,СВЦЭМ!$B$39:$B$782,K$147)+'СЕТ СН'!$F$12</f>
        <v>139.33160143999999</v>
      </c>
      <c r="L165" s="36">
        <f>SUMIFS(СВЦЭМ!$E$39:$E$782,СВЦЭМ!$A$39:$A$782,$A165,СВЦЭМ!$B$39:$B$782,L$147)+'СЕТ СН'!$F$12</f>
        <v>136.69503963</v>
      </c>
      <c r="M165" s="36">
        <f>SUMIFS(СВЦЭМ!$E$39:$E$782,СВЦЭМ!$A$39:$A$782,$A165,СВЦЭМ!$B$39:$B$782,M$147)+'СЕТ СН'!$F$12</f>
        <v>136.26446257999999</v>
      </c>
      <c r="N165" s="36">
        <f>SUMIFS(СВЦЭМ!$E$39:$E$782,СВЦЭМ!$A$39:$A$782,$A165,СВЦЭМ!$B$39:$B$782,N$147)+'СЕТ СН'!$F$12</f>
        <v>137.68174063999999</v>
      </c>
      <c r="O165" s="36">
        <f>SUMIFS(СВЦЭМ!$E$39:$E$782,СВЦЭМ!$A$39:$A$782,$A165,СВЦЭМ!$B$39:$B$782,O$147)+'СЕТ СН'!$F$12</f>
        <v>139.55511346</v>
      </c>
      <c r="P165" s="36">
        <f>SUMIFS(СВЦЭМ!$E$39:$E$782,СВЦЭМ!$A$39:$A$782,$A165,СВЦЭМ!$B$39:$B$782,P$147)+'СЕТ СН'!$F$12</f>
        <v>141.13784337999999</v>
      </c>
      <c r="Q165" s="36">
        <f>SUMIFS(СВЦЭМ!$E$39:$E$782,СВЦЭМ!$A$39:$A$782,$A165,СВЦЭМ!$B$39:$B$782,Q$147)+'СЕТ СН'!$F$12</f>
        <v>142.73274996999999</v>
      </c>
      <c r="R165" s="36">
        <f>SUMIFS(СВЦЭМ!$E$39:$E$782,СВЦЭМ!$A$39:$A$782,$A165,СВЦЭМ!$B$39:$B$782,R$147)+'СЕТ СН'!$F$12</f>
        <v>142.67597050000001</v>
      </c>
      <c r="S165" s="36">
        <f>SUMIFS(СВЦЭМ!$E$39:$E$782,СВЦЭМ!$A$39:$A$782,$A165,СВЦЭМ!$B$39:$B$782,S$147)+'СЕТ СН'!$F$12</f>
        <v>140.21797246</v>
      </c>
      <c r="T165" s="36">
        <f>SUMIFS(СВЦЭМ!$E$39:$E$782,СВЦЭМ!$A$39:$A$782,$A165,СВЦЭМ!$B$39:$B$782,T$147)+'СЕТ СН'!$F$12</f>
        <v>136.28116996</v>
      </c>
      <c r="U165" s="36">
        <f>SUMIFS(СВЦЭМ!$E$39:$E$782,СВЦЭМ!$A$39:$A$782,$A165,СВЦЭМ!$B$39:$B$782,U$147)+'СЕТ СН'!$F$12</f>
        <v>134.07328131</v>
      </c>
      <c r="V165" s="36">
        <f>SUMIFS(СВЦЭМ!$E$39:$E$782,СВЦЭМ!$A$39:$A$782,$A165,СВЦЭМ!$B$39:$B$782,V$147)+'СЕТ СН'!$F$12</f>
        <v>138.87376133999999</v>
      </c>
      <c r="W165" s="36">
        <f>SUMIFS(СВЦЭМ!$E$39:$E$782,СВЦЭМ!$A$39:$A$782,$A165,СВЦЭМ!$B$39:$B$782,W$147)+'СЕТ СН'!$F$12</f>
        <v>140.60772075</v>
      </c>
      <c r="X165" s="36">
        <f>SUMIFS(СВЦЭМ!$E$39:$E$782,СВЦЭМ!$A$39:$A$782,$A165,СВЦЭМ!$B$39:$B$782,X$147)+'СЕТ СН'!$F$12</f>
        <v>142.85384877999999</v>
      </c>
      <c r="Y165" s="36">
        <f>SUMIFS(СВЦЭМ!$E$39:$E$782,СВЦЭМ!$A$39:$A$782,$A165,СВЦЭМ!$B$39:$B$782,Y$147)+'СЕТ СН'!$F$12</f>
        <v>145.47203716000001</v>
      </c>
    </row>
    <row r="166" spans="1:25" ht="15.75" x14ac:dyDescent="0.2">
      <c r="A166" s="35">
        <f t="shared" si="4"/>
        <v>45341</v>
      </c>
      <c r="B166" s="36">
        <f>SUMIFS(СВЦЭМ!$E$39:$E$782,СВЦЭМ!$A$39:$A$782,$A166,СВЦЭМ!$B$39:$B$782,B$147)+'СЕТ СН'!$F$12</f>
        <v>148.73800234999999</v>
      </c>
      <c r="C166" s="36">
        <f>SUMIFS(СВЦЭМ!$E$39:$E$782,СВЦЭМ!$A$39:$A$782,$A166,СВЦЭМ!$B$39:$B$782,C$147)+'СЕТ СН'!$F$12</f>
        <v>151.96253651000001</v>
      </c>
      <c r="D166" s="36">
        <f>SUMIFS(СВЦЭМ!$E$39:$E$782,СВЦЭМ!$A$39:$A$782,$A166,СВЦЭМ!$B$39:$B$782,D$147)+'СЕТ СН'!$F$12</f>
        <v>153.06223489999999</v>
      </c>
      <c r="E166" s="36">
        <f>SUMIFS(СВЦЭМ!$E$39:$E$782,СВЦЭМ!$A$39:$A$782,$A166,СВЦЭМ!$B$39:$B$782,E$147)+'СЕТ СН'!$F$12</f>
        <v>153.98631779999999</v>
      </c>
      <c r="F166" s="36">
        <f>SUMIFS(СВЦЭМ!$E$39:$E$782,СВЦЭМ!$A$39:$A$782,$A166,СВЦЭМ!$B$39:$B$782,F$147)+'СЕТ СН'!$F$12</f>
        <v>153.50161206000001</v>
      </c>
      <c r="G166" s="36">
        <f>SUMIFS(СВЦЭМ!$E$39:$E$782,СВЦЭМ!$A$39:$A$782,$A166,СВЦЭМ!$B$39:$B$782,G$147)+'СЕТ СН'!$F$12</f>
        <v>154.03362369000001</v>
      </c>
      <c r="H166" s="36">
        <f>SUMIFS(СВЦЭМ!$E$39:$E$782,СВЦЭМ!$A$39:$A$782,$A166,СВЦЭМ!$B$39:$B$782,H$147)+'СЕТ СН'!$F$12</f>
        <v>149.47525893</v>
      </c>
      <c r="I166" s="36">
        <f>SUMIFS(СВЦЭМ!$E$39:$E$782,СВЦЭМ!$A$39:$A$782,$A166,СВЦЭМ!$B$39:$B$782,I$147)+'СЕТ СН'!$F$12</f>
        <v>145.86107713000001</v>
      </c>
      <c r="J166" s="36">
        <f>SUMIFS(СВЦЭМ!$E$39:$E$782,СВЦЭМ!$A$39:$A$782,$A166,СВЦЭМ!$B$39:$B$782,J$147)+'СЕТ СН'!$F$12</f>
        <v>143.75635589000001</v>
      </c>
      <c r="K166" s="36">
        <f>SUMIFS(СВЦЭМ!$E$39:$E$782,СВЦЭМ!$A$39:$A$782,$A166,СВЦЭМ!$B$39:$B$782,K$147)+'СЕТ СН'!$F$12</f>
        <v>144.01323178000001</v>
      </c>
      <c r="L166" s="36">
        <f>SUMIFS(СВЦЭМ!$E$39:$E$782,СВЦЭМ!$A$39:$A$782,$A166,СВЦЭМ!$B$39:$B$782,L$147)+'СЕТ СН'!$F$12</f>
        <v>143.45915429999999</v>
      </c>
      <c r="M166" s="36">
        <f>SUMIFS(СВЦЭМ!$E$39:$E$782,СВЦЭМ!$A$39:$A$782,$A166,СВЦЭМ!$B$39:$B$782,M$147)+'СЕТ СН'!$F$12</f>
        <v>145.34177260000001</v>
      </c>
      <c r="N166" s="36">
        <f>SUMIFS(СВЦЭМ!$E$39:$E$782,СВЦЭМ!$A$39:$A$782,$A166,СВЦЭМ!$B$39:$B$782,N$147)+'СЕТ СН'!$F$12</f>
        <v>144.59958419</v>
      </c>
      <c r="O166" s="36">
        <f>SUMIFS(СВЦЭМ!$E$39:$E$782,СВЦЭМ!$A$39:$A$782,$A166,СВЦЭМ!$B$39:$B$782,O$147)+'СЕТ СН'!$F$12</f>
        <v>145.38952420000001</v>
      </c>
      <c r="P166" s="36">
        <f>SUMIFS(СВЦЭМ!$E$39:$E$782,СВЦЭМ!$A$39:$A$782,$A166,СВЦЭМ!$B$39:$B$782,P$147)+'СЕТ СН'!$F$12</f>
        <v>147.01805285</v>
      </c>
      <c r="Q166" s="36">
        <f>SUMIFS(СВЦЭМ!$E$39:$E$782,СВЦЭМ!$A$39:$A$782,$A166,СВЦЭМ!$B$39:$B$782,Q$147)+'СЕТ СН'!$F$12</f>
        <v>148.30550955999999</v>
      </c>
      <c r="R166" s="36">
        <f>SUMIFS(СВЦЭМ!$E$39:$E$782,СВЦЭМ!$A$39:$A$782,$A166,СВЦЭМ!$B$39:$B$782,R$147)+'СЕТ СН'!$F$12</f>
        <v>147.97991027</v>
      </c>
      <c r="S166" s="36">
        <f>SUMIFS(СВЦЭМ!$E$39:$E$782,СВЦЭМ!$A$39:$A$782,$A166,СВЦЭМ!$B$39:$B$782,S$147)+'СЕТ СН'!$F$12</f>
        <v>146.28383235999999</v>
      </c>
      <c r="T166" s="36">
        <f>SUMIFS(СВЦЭМ!$E$39:$E$782,СВЦЭМ!$A$39:$A$782,$A166,СВЦЭМ!$B$39:$B$782,T$147)+'СЕТ СН'!$F$12</f>
        <v>142.92434990000001</v>
      </c>
      <c r="U166" s="36">
        <f>SUMIFS(СВЦЭМ!$E$39:$E$782,СВЦЭМ!$A$39:$A$782,$A166,СВЦЭМ!$B$39:$B$782,U$147)+'СЕТ СН'!$F$12</f>
        <v>140.36294604</v>
      </c>
      <c r="V166" s="36">
        <f>SUMIFS(СВЦЭМ!$E$39:$E$782,СВЦЭМ!$A$39:$A$782,$A166,СВЦЭМ!$B$39:$B$782,V$147)+'СЕТ СН'!$F$12</f>
        <v>143.53381820999999</v>
      </c>
      <c r="W166" s="36">
        <f>SUMIFS(СВЦЭМ!$E$39:$E$782,СВЦЭМ!$A$39:$A$782,$A166,СВЦЭМ!$B$39:$B$782,W$147)+'СЕТ СН'!$F$12</f>
        <v>144.51612095999999</v>
      </c>
      <c r="X166" s="36">
        <f>SUMIFS(СВЦЭМ!$E$39:$E$782,СВЦЭМ!$A$39:$A$782,$A166,СВЦЭМ!$B$39:$B$782,X$147)+'СЕТ СН'!$F$12</f>
        <v>146.02097295999999</v>
      </c>
      <c r="Y166" s="36">
        <f>SUMIFS(СВЦЭМ!$E$39:$E$782,СВЦЭМ!$A$39:$A$782,$A166,СВЦЭМ!$B$39:$B$782,Y$147)+'СЕТ СН'!$F$12</f>
        <v>148.6827476</v>
      </c>
    </row>
    <row r="167" spans="1:25" ht="15.75" x14ac:dyDescent="0.2">
      <c r="A167" s="35">
        <f t="shared" si="4"/>
        <v>45342</v>
      </c>
      <c r="B167" s="36">
        <f>SUMIFS(СВЦЭМ!$E$39:$E$782,СВЦЭМ!$A$39:$A$782,$A167,СВЦЭМ!$B$39:$B$782,B$147)+'СЕТ СН'!$F$12</f>
        <v>146.68608947999999</v>
      </c>
      <c r="C167" s="36">
        <f>SUMIFS(СВЦЭМ!$E$39:$E$782,СВЦЭМ!$A$39:$A$782,$A167,СВЦЭМ!$B$39:$B$782,C$147)+'СЕТ СН'!$F$12</f>
        <v>147.95583743</v>
      </c>
      <c r="D167" s="36">
        <f>SUMIFS(СВЦЭМ!$E$39:$E$782,СВЦЭМ!$A$39:$A$782,$A167,СВЦЭМ!$B$39:$B$782,D$147)+'СЕТ СН'!$F$12</f>
        <v>149.28220141</v>
      </c>
      <c r="E167" s="36">
        <f>SUMIFS(СВЦЭМ!$E$39:$E$782,СВЦЭМ!$A$39:$A$782,$A167,СВЦЭМ!$B$39:$B$782,E$147)+'СЕТ СН'!$F$12</f>
        <v>150.93539268000001</v>
      </c>
      <c r="F167" s="36">
        <f>SUMIFS(СВЦЭМ!$E$39:$E$782,СВЦЭМ!$A$39:$A$782,$A167,СВЦЭМ!$B$39:$B$782,F$147)+'СЕТ СН'!$F$12</f>
        <v>149.96969895000001</v>
      </c>
      <c r="G167" s="36">
        <f>SUMIFS(СВЦЭМ!$E$39:$E$782,СВЦЭМ!$A$39:$A$782,$A167,СВЦЭМ!$B$39:$B$782,G$147)+'СЕТ СН'!$F$12</f>
        <v>148.20742669000001</v>
      </c>
      <c r="H167" s="36">
        <f>SUMIFS(СВЦЭМ!$E$39:$E$782,СВЦЭМ!$A$39:$A$782,$A167,СВЦЭМ!$B$39:$B$782,H$147)+'СЕТ СН'!$F$12</f>
        <v>144.72772222</v>
      </c>
      <c r="I167" s="36">
        <f>SUMIFS(СВЦЭМ!$E$39:$E$782,СВЦЭМ!$A$39:$A$782,$A167,СВЦЭМ!$B$39:$B$782,I$147)+'СЕТ СН'!$F$12</f>
        <v>141.54964409999999</v>
      </c>
      <c r="J167" s="36">
        <f>SUMIFS(СВЦЭМ!$E$39:$E$782,СВЦЭМ!$A$39:$A$782,$A167,СВЦЭМ!$B$39:$B$782,J$147)+'СЕТ СН'!$F$12</f>
        <v>134.93013425999999</v>
      </c>
      <c r="K167" s="36">
        <f>SUMIFS(СВЦЭМ!$E$39:$E$782,СВЦЭМ!$A$39:$A$782,$A167,СВЦЭМ!$B$39:$B$782,K$147)+'СЕТ СН'!$F$12</f>
        <v>134.82721203</v>
      </c>
      <c r="L167" s="36">
        <f>SUMIFS(СВЦЭМ!$E$39:$E$782,СВЦЭМ!$A$39:$A$782,$A167,СВЦЭМ!$B$39:$B$782,L$147)+'СЕТ СН'!$F$12</f>
        <v>134.33497503000001</v>
      </c>
      <c r="M167" s="36">
        <f>SUMIFS(СВЦЭМ!$E$39:$E$782,СВЦЭМ!$A$39:$A$782,$A167,СВЦЭМ!$B$39:$B$782,M$147)+'СЕТ СН'!$F$12</f>
        <v>136.20366637999999</v>
      </c>
      <c r="N167" s="36">
        <f>SUMIFS(СВЦЭМ!$E$39:$E$782,СВЦЭМ!$A$39:$A$782,$A167,СВЦЭМ!$B$39:$B$782,N$147)+'СЕТ СН'!$F$12</f>
        <v>135.20578566</v>
      </c>
      <c r="O167" s="36">
        <f>SUMIFS(СВЦЭМ!$E$39:$E$782,СВЦЭМ!$A$39:$A$782,$A167,СВЦЭМ!$B$39:$B$782,O$147)+'СЕТ СН'!$F$12</f>
        <v>136.69931659</v>
      </c>
      <c r="P167" s="36">
        <f>SUMIFS(СВЦЭМ!$E$39:$E$782,СВЦЭМ!$A$39:$A$782,$A167,СВЦЭМ!$B$39:$B$782,P$147)+'СЕТ СН'!$F$12</f>
        <v>138.35499014999999</v>
      </c>
      <c r="Q167" s="36">
        <f>SUMIFS(СВЦЭМ!$E$39:$E$782,СВЦЭМ!$A$39:$A$782,$A167,СВЦЭМ!$B$39:$B$782,Q$147)+'СЕТ СН'!$F$12</f>
        <v>139.09303899</v>
      </c>
      <c r="R167" s="36">
        <f>SUMIFS(СВЦЭМ!$E$39:$E$782,СВЦЭМ!$A$39:$A$782,$A167,СВЦЭМ!$B$39:$B$782,R$147)+'СЕТ СН'!$F$12</f>
        <v>139.04019633999999</v>
      </c>
      <c r="S167" s="36">
        <f>SUMIFS(СВЦЭМ!$E$39:$E$782,СВЦЭМ!$A$39:$A$782,$A167,СВЦЭМ!$B$39:$B$782,S$147)+'СЕТ СН'!$F$12</f>
        <v>136.60942123999999</v>
      </c>
      <c r="T167" s="36">
        <f>SUMIFS(СВЦЭМ!$E$39:$E$782,СВЦЭМ!$A$39:$A$782,$A167,СВЦЭМ!$B$39:$B$782,T$147)+'СЕТ СН'!$F$12</f>
        <v>132.65386789999999</v>
      </c>
      <c r="U167" s="36">
        <f>SUMIFS(СВЦЭМ!$E$39:$E$782,СВЦЭМ!$A$39:$A$782,$A167,СВЦЭМ!$B$39:$B$782,U$147)+'СЕТ СН'!$F$12</f>
        <v>132.38287308</v>
      </c>
      <c r="V167" s="36">
        <f>SUMIFS(СВЦЭМ!$E$39:$E$782,СВЦЭМ!$A$39:$A$782,$A167,СВЦЭМ!$B$39:$B$782,V$147)+'СЕТ СН'!$F$12</f>
        <v>138.29102023999999</v>
      </c>
      <c r="W167" s="36">
        <f>SUMIFS(СВЦЭМ!$E$39:$E$782,СВЦЭМ!$A$39:$A$782,$A167,СВЦЭМ!$B$39:$B$782,W$147)+'СЕТ СН'!$F$12</f>
        <v>139.71747872</v>
      </c>
      <c r="X167" s="36">
        <f>SUMIFS(СВЦЭМ!$E$39:$E$782,СВЦЭМ!$A$39:$A$782,$A167,СВЦЭМ!$B$39:$B$782,X$147)+'СЕТ СН'!$F$12</f>
        <v>140.71110164999999</v>
      </c>
      <c r="Y167" s="36">
        <f>SUMIFS(СВЦЭМ!$E$39:$E$782,СВЦЭМ!$A$39:$A$782,$A167,СВЦЭМ!$B$39:$B$782,Y$147)+'СЕТ СН'!$F$12</f>
        <v>143.25864336000001</v>
      </c>
    </row>
    <row r="168" spans="1:25" ht="15.75" x14ac:dyDescent="0.2">
      <c r="A168" s="35">
        <f t="shared" si="4"/>
        <v>45343</v>
      </c>
      <c r="B168" s="36">
        <f>SUMIFS(СВЦЭМ!$E$39:$E$782,СВЦЭМ!$A$39:$A$782,$A168,СВЦЭМ!$B$39:$B$782,B$147)+'СЕТ СН'!$F$12</f>
        <v>144.14708711</v>
      </c>
      <c r="C168" s="36">
        <f>SUMIFS(СВЦЭМ!$E$39:$E$782,СВЦЭМ!$A$39:$A$782,$A168,СВЦЭМ!$B$39:$B$782,C$147)+'СЕТ СН'!$F$12</f>
        <v>147.07641325</v>
      </c>
      <c r="D168" s="36">
        <f>SUMIFS(СВЦЭМ!$E$39:$E$782,СВЦЭМ!$A$39:$A$782,$A168,СВЦЭМ!$B$39:$B$782,D$147)+'СЕТ СН'!$F$12</f>
        <v>148.29631054999999</v>
      </c>
      <c r="E168" s="36">
        <f>SUMIFS(СВЦЭМ!$E$39:$E$782,СВЦЭМ!$A$39:$A$782,$A168,СВЦЭМ!$B$39:$B$782,E$147)+'СЕТ СН'!$F$12</f>
        <v>149.60391573000001</v>
      </c>
      <c r="F168" s="36">
        <f>SUMIFS(СВЦЭМ!$E$39:$E$782,СВЦЭМ!$A$39:$A$782,$A168,СВЦЭМ!$B$39:$B$782,F$147)+'СЕТ СН'!$F$12</f>
        <v>148.61586792</v>
      </c>
      <c r="G168" s="36">
        <f>SUMIFS(СВЦЭМ!$E$39:$E$782,СВЦЭМ!$A$39:$A$782,$A168,СВЦЭМ!$B$39:$B$782,G$147)+'СЕТ СН'!$F$12</f>
        <v>146.92824904</v>
      </c>
      <c r="H168" s="36">
        <f>SUMIFS(СВЦЭМ!$E$39:$E$782,СВЦЭМ!$A$39:$A$782,$A168,СВЦЭМ!$B$39:$B$782,H$147)+'СЕТ СН'!$F$12</f>
        <v>142.25631389</v>
      </c>
      <c r="I168" s="36">
        <f>SUMIFS(СВЦЭМ!$E$39:$E$782,СВЦЭМ!$A$39:$A$782,$A168,СВЦЭМ!$B$39:$B$782,I$147)+'СЕТ СН'!$F$12</f>
        <v>137.81144617000001</v>
      </c>
      <c r="J168" s="36">
        <f>SUMIFS(СВЦЭМ!$E$39:$E$782,СВЦЭМ!$A$39:$A$782,$A168,СВЦЭМ!$B$39:$B$782,J$147)+'СЕТ СН'!$F$12</f>
        <v>137.13928419000001</v>
      </c>
      <c r="K168" s="36">
        <f>SUMIFS(СВЦЭМ!$E$39:$E$782,СВЦЭМ!$A$39:$A$782,$A168,СВЦЭМ!$B$39:$B$782,K$147)+'СЕТ СН'!$F$12</f>
        <v>137.31788118</v>
      </c>
      <c r="L168" s="36">
        <f>SUMIFS(СВЦЭМ!$E$39:$E$782,СВЦЭМ!$A$39:$A$782,$A168,СВЦЭМ!$B$39:$B$782,L$147)+'СЕТ СН'!$F$12</f>
        <v>136.99468970000001</v>
      </c>
      <c r="M168" s="36">
        <f>SUMIFS(СВЦЭМ!$E$39:$E$782,СВЦЭМ!$A$39:$A$782,$A168,СВЦЭМ!$B$39:$B$782,M$147)+'СЕТ СН'!$F$12</f>
        <v>138.55404935999999</v>
      </c>
      <c r="N168" s="36">
        <f>SUMIFS(СВЦЭМ!$E$39:$E$782,СВЦЭМ!$A$39:$A$782,$A168,СВЦЭМ!$B$39:$B$782,N$147)+'СЕТ СН'!$F$12</f>
        <v>138.24897454000001</v>
      </c>
      <c r="O168" s="36">
        <f>SUMIFS(СВЦЭМ!$E$39:$E$782,СВЦЭМ!$A$39:$A$782,$A168,СВЦЭМ!$B$39:$B$782,O$147)+'СЕТ СН'!$F$12</f>
        <v>140.26344237999999</v>
      </c>
      <c r="P168" s="36">
        <f>SUMIFS(СВЦЭМ!$E$39:$E$782,СВЦЭМ!$A$39:$A$782,$A168,СВЦЭМ!$B$39:$B$782,P$147)+'СЕТ СН'!$F$12</f>
        <v>141.58828732000001</v>
      </c>
      <c r="Q168" s="36">
        <f>SUMIFS(СВЦЭМ!$E$39:$E$782,СВЦЭМ!$A$39:$A$782,$A168,СВЦЭМ!$B$39:$B$782,Q$147)+'СЕТ СН'!$F$12</f>
        <v>142.39342980999999</v>
      </c>
      <c r="R168" s="36">
        <f>SUMIFS(СВЦЭМ!$E$39:$E$782,СВЦЭМ!$A$39:$A$782,$A168,СВЦЭМ!$B$39:$B$782,R$147)+'СЕТ СН'!$F$12</f>
        <v>141.61459400999999</v>
      </c>
      <c r="S168" s="36">
        <f>SUMIFS(СВЦЭМ!$E$39:$E$782,СВЦЭМ!$A$39:$A$782,$A168,СВЦЭМ!$B$39:$B$782,S$147)+'СЕТ СН'!$F$12</f>
        <v>139.18548827999999</v>
      </c>
      <c r="T168" s="36">
        <f>SUMIFS(СВЦЭМ!$E$39:$E$782,СВЦЭМ!$A$39:$A$782,$A168,СВЦЭМ!$B$39:$B$782,T$147)+'СЕТ СН'!$F$12</f>
        <v>136.02421319000001</v>
      </c>
      <c r="U168" s="36">
        <f>SUMIFS(СВЦЭМ!$E$39:$E$782,СВЦЭМ!$A$39:$A$782,$A168,СВЦЭМ!$B$39:$B$782,U$147)+'СЕТ СН'!$F$12</f>
        <v>134.9178671</v>
      </c>
      <c r="V168" s="36">
        <f>SUMIFS(СВЦЭМ!$E$39:$E$782,СВЦЭМ!$A$39:$A$782,$A168,СВЦЭМ!$B$39:$B$782,V$147)+'СЕТ СН'!$F$12</f>
        <v>136.16785021000001</v>
      </c>
      <c r="W168" s="36">
        <f>SUMIFS(СВЦЭМ!$E$39:$E$782,СВЦЭМ!$A$39:$A$782,$A168,СВЦЭМ!$B$39:$B$782,W$147)+'СЕТ СН'!$F$12</f>
        <v>138.17476665000001</v>
      </c>
      <c r="X168" s="36">
        <f>SUMIFS(СВЦЭМ!$E$39:$E$782,СВЦЭМ!$A$39:$A$782,$A168,СВЦЭМ!$B$39:$B$782,X$147)+'СЕТ СН'!$F$12</f>
        <v>141.15295320000001</v>
      </c>
      <c r="Y168" s="36">
        <f>SUMIFS(СВЦЭМ!$E$39:$E$782,СВЦЭМ!$A$39:$A$782,$A168,СВЦЭМ!$B$39:$B$782,Y$147)+'СЕТ СН'!$F$12</f>
        <v>142.48880360000001</v>
      </c>
    </row>
    <row r="169" spans="1:25" ht="15.75" x14ac:dyDescent="0.2">
      <c r="A169" s="35">
        <f t="shared" si="4"/>
        <v>45344</v>
      </c>
      <c r="B169" s="36">
        <f>SUMIFS(СВЦЭМ!$E$39:$E$782,СВЦЭМ!$A$39:$A$782,$A169,СВЦЭМ!$B$39:$B$782,B$147)+'СЕТ СН'!$F$12</f>
        <v>144.60063407999999</v>
      </c>
      <c r="C169" s="36">
        <f>SUMIFS(СВЦЭМ!$E$39:$E$782,СВЦЭМ!$A$39:$A$782,$A169,СВЦЭМ!$B$39:$B$782,C$147)+'СЕТ СН'!$F$12</f>
        <v>147.5916191</v>
      </c>
      <c r="D169" s="36">
        <f>SUMIFS(СВЦЭМ!$E$39:$E$782,СВЦЭМ!$A$39:$A$782,$A169,СВЦЭМ!$B$39:$B$782,D$147)+'СЕТ СН'!$F$12</f>
        <v>149.32121601</v>
      </c>
      <c r="E169" s="36">
        <f>SUMIFS(СВЦЭМ!$E$39:$E$782,СВЦЭМ!$A$39:$A$782,$A169,СВЦЭМ!$B$39:$B$782,E$147)+'СЕТ СН'!$F$12</f>
        <v>149.97470763999999</v>
      </c>
      <c r="F169" s="36">
        <f>SUMIFS(СВЦЭМ!$E$39:$E$782,СВЦЭМ!$A$39:$A$782,$A169,СВЦЭМ!$B$39:$B$782,F$147)+'СЕТ СН'!$F$12</f>
        <v>149.20086069999999</v>
      </c>
      <c r="G169" s="36">
        <f>SUMIFS(СВЦЭМ!$E$39:$E$782,СВЦЭМ!$A$39:$A$782,$A169,СВЦЭМ!$B$39:$B$782,G$147)+'СЕТ СН'!$F$12</f>
        <v>147.79542667999999</v>
      </c>
      <c r="H169" s="36">
        <f>SUMIFS(СВЦЭМ!$E$39:$E$782,СВЦЭМ!$A$39:$A$782,$A169,СВЦЭМ!$B$39:$B$782,H$147)+'СЕТ СН'!$F$12</f>
        <v>143.46354375000001</v>
      </c>
      <c r="I169" s="36">
        <f>SUMIFS(СВЦЭМ!$E$39:$E$782,СВЦЭМ!$A$39:$A$782,$A169,СВЦЭМ!$B$39:$B$782,I$147)+'СЕТ СН'!$F$12</f>
        <v>139.94169625000001</v>
      </c>
      <c r="J169" s="36">
        <f>SUMIFS(СВЦЭМ!$E$39:$E$782,СВЦЭМ!$A$39:$A$782,$A169,СВЦЭМ!$B$39:$B$782,J$147)+'СЕТ СН'!$F$12</f>
        <v>137.68757636999999</v>
      </c>
      <c r="K169" s="36">
        <f>SUMIFS(СВЦЭМ!$E$39:$E$782,СВЦЭМ!$A$39:$A$782,$A169,СВЦЭМ!$B$39:$B$782,K$147)+'СЕТ СН'!$F$12</f>
        <v>136.20802861999999</v>
      </c>
      <c r="L169" s="36">
        <f>SUMIFS(СВЦЭМ!$E$39:$E$782,СВЦЭМ!$A$39:$A$782,$A169,СВЦЭМ!$B$39:$B$782,L$147)+'СЕТ СН'!$F$12</f>
        <v>135.45568581000001</v>
      </c>
      <c r="M169" s="36">
        <f>SUMIFS(СВЦЭМ!$E$39:$E$782,СВЦЭМ!$A$39:$A$782,$A169,СВЦЭМ!$B$39:$B$782,M$147)+'СЕТ СН'!$F$12</f>
        <v>138.08511192</v>
      </c>
      <c r="N169" s="36">
        <f>SUMIFS(СВЦЭМ!$E$39:$E$782,СВЦЭМ!$A$39:$A$782,$A169,СВЦЭМ!$B$39:$B$782,N$147)+'СЕТ СН'!$F$12</f>
        <v>138.09050723999999</v>
      </c>
      <c r="O169" s="36">
        <f>SUMIFS(СВЦЭМ!$E$39:$E$782,СВЦЭМ!$A$39:$A$782,$A169,СВЦЭМ!$B$39:$B$782,O$147)+'СЕТ СН'!$F$12</f>
        <v>140.21999955000001</v>
      </c>
      <c r="P169" s="36">
        <f>SUMIFS(СВЦЭМ!$E$39:$E$782,СВЦЭМ!$A$39:$A$782,$A169,СВЦЭМ!$B$39:$B$782,P$147)+'СЕТ СН'!$F$12</f>
        <v>141.51785347000001</v>
      </c>
      <c r="Q169" s="36">
        <f>SUMIFS(СВЦЭМ!$E$39:$E$782,СВЦЭМ!$A$39:$A$782,$A169,СВЦЭМ!$B$39:$B$782,Q$147)+'СЕТ СН'!$F$12</f>
        <v>142.41740204000001</v>
      </c>
      <c r="R169" s="36">
        <f>SUMIFS(СВЦЭМ!$E$39:$E$782,СВЦЭМ!$A$39:$A$782,$A169,СВЦЭМ!$B$39:$B$782,R$147)+'СЕТ СН'!$F$12</f>
        <v>142.58721936000001</v>
      </c>
      <c r="S169" s="36">
        <f>SUMIFS(СВЦЭМ!$E$39:$E$782,СВЦЭМ!$A$39:$A$782,$A169,СВЦЭМ!$B$39:$B$782,S$147)+'СЕТ СН'!$F$12</f>
        <v>141.06886494</v>
      </c>
      <c r="T169" s="36">
        <f>SUMIFS(СВЦЭМ!$E$39:$E$782,СВЦЭМ!$A$39:$A$782,$A169,СВЦЭМ!$B$39:$B$782,T$147)+'СЕТ СН'!$F$12</f>
        <v>137.2709711</v>
      </c>
      <c r="U169" s="36">
        <f>SUMIFS(СВЦЭМ!$E$39:$E$782,СВЦЭМ!$A$39:$A$782,$A169,СВЦЭМ!$B$39:$B$782,U$147)+'СЕТ СН'!$F$12</f>
        <v>136.51511407000001</v>
      </c>
      <c r="V169" s="36">
        <f>SUMIFS(СВЦЭМ!$E$39:$E$782,СВЦЭМ!$A$39:$A$782,$A169,СВЦЭМ!$B$39:$B$782,V$147)+'СЕТ СН'!$F$12</f>
        <v>138.24464265</v>
      </c>
      <c r="W169" s="36">
        <f>SUMIFS(СВЦЭМ!$E$39:$E$782,СВЦЭМ!$A$39:$A$782,$A169,СВЦЭМ!$B$39:$B$782,W$147)+'СЕТ СН'!$F$12</f>
        <v>139.22438122</v>
      </c>
      <c r="X169" s="36">
        <f>SUMIFS(СВЦЭМ!$E$39:$E$782,СВЦЭМ!$A$39:$A$782,$A169,СВЦЭМ!$B$39:$B$782,X$147)+'СЕТ СН'!$F$12</f>
        <v>140.24707296</v>
      </c>
      <c r="Y169" s="36">
        <f>SUMIFS(СВЦЭМ!$E$39:$E$782,СВЦЭМ!$A$39:$A$782,$A169,СВЦЭМ!$B$39:$B$782,Y$147)+'СЕТ СН'!$F$12</f>
        <v>141.34410650000001</v>
      </c>
    </row>
    <row r="170" spans="1:25" ht="15.75" x14ac:dyDescent="0.2">
      <c r="A170" s="35">
        <f t="shared" si="4"/>
        <v>45345</v>
      </c>
      <c r="B170" s="36">
        <f>SUMIFS(СВЦЭМ!$E$39:$E$782,СВЦЭМ!$A$39:$A$782,$A170,СВЦЭМ!$B$39:$B$782,B$147)+'СЕТ СН'!$F$12</f>
        <v>145.97567959</v>
      </c>
      <c r="C170" s="36">
        <f>SUMIFS(СВЦЭМ!$E$39:$E$782,СВЦЭМ!$A$39:$A$782,$A170,СВЦЭМ!$B$39:$B$782,C$147)+'СЕТ СН'!$F$12</f>
        <v>147.5229535</v>
      </c>
      <c r="D170" s="36">
        <f>SUMIFS(СВЦЭМ!$E$39:$E$782,СВЦЭМ!$A$39:$A$782,$A170,СВЦЭМ!$B$39:$B$782,D$147)+'СЕТ СН'!$F$12</f>
        <v>148.06623711</v>
      </c>
      <c r="E170" s="36">
        <f>SUMIFS(СВЦЭМ!$E$39:$E$782,СВЦЭМ!$A$39:$A$782,$A170,СВЦЭМ!$B$39:$B$782,E$147)+'СЕТ СН'!$F$12</f>
        <v>149.35209411</v>
      </c>
      <c r="F170" s="36">
        <f>SUMIFS(СВЦЭМ!$E$39:$E$782,СВЦЭМ!$A$39:$A$782,$A170,СВЦЭМ!$B$39:$B$782,F$147)+'СЕТ СН'!$F$12</f>
        <v>149.64099134</v>
      </c>
      <c r="G170" s="36">
        <f>SUMIFS(СВЦЭМ!$E$39:$E$782,СВЦЭМ!$A$39:$A$782,$A170,СВЦЭМ!$B$39:$B$782,G$147)+'СЕТ СН'!$F$12</f>
        <v>146.83478521000001</v>
      </c>
      <c r="H170" s="36">
        <f>SUMIFS(СВЦЭМ!$E$39:$E$782,СВЦЭМ!$A$39:$A$782,$A170,СВЦЭМ!$B$39:$B$782,H$147)+'СЕТ СН'!$F$12</f>
        <v>147.40327152</v>
      </c>
      <c r="I170" s="36">
        <f>SUMIFS(СВЦЭМ!$E$39:$E$782,СВЦЭМ!$A$39:$A$782,$A170,СВЦЭМ!$B$39:$B$782,I$147)+'СЕТ СН'!$F$12</f>
        <v>145.95279264000001</v>
      </c>
      <c r="J170" s="36">
        <f>SUMIFS(СВЦЭМ!$E$39:$E$782,СВЦЭМ!$A$39:$A$782,$A170,СВЦЭМ!$B$39:$B$782,J$147)+'СЕТ СН'!$F$12</f>
        <v>141.12561088000001</v>
      </c>
      <c r="K170" s="36">
        <f>SUMIFS(СВЦЭМ!$E$39:$E$782,СВЦЭМ!$A$39:$A$782,$A170,СВЦЭМ!$B$39:$B$782,K$147)+'СЕТ СН'!$F$12</f>
        <v>136.73679091</v>
      </c>
      <c r="L170" s="36">
        <f>SUMIFS(СВЦЭМ!$E$39:$E$782,СВЦЭМ!$A$39:$A$782,$A170,СВЦЭМ!$B$39:$B$782,L$147)+'СЕТ СН'!$F$12</f>
        <v>134.81065604</v>
      </c>
      <c r="M170" s="36">
        <f>SUMIFS(СВЦЭМ!$E$39:$E$782,СВЦЭМ!$A$39:$A$782,$A170,СВЦЭМ!$B$39:$B$782,M$147)+'СЕТ СН'!$F$12</f>
        <v>136.23953003</v>
      </c>
      <c r="N170" s="36">
        <f>SUMIFS(СВЦЭМ!$E$39:$E$782,СВЦЭМ!$A$39:$A$782,$A170,СВЦЭМ!$B$39:$B$782,N$147)+'СЕТ СН'!$F$12</f>
        <v>135.73532508</v>
      </c>
      <c r="O170" s="36">
        <f>SUMIFS(СВЦЭМ!$E$39:$E$782,СВЦЭМ!$A$39:$A$782,$A170,СВЦЭМ!$B$39:$B$782,O$147)+'СЕТ СН'!$F$12</f>
        <v>137.86141505000001</v>
      </c>
      <c r="P170" s="36">
        <f>SUMIFS(СВЦЭМ!$E$39:$E$782,СВЦЭМ!$A$39:$A$782,$A170,СВЦЭМ!$B$39:$B$782,P$147)+'СЕТ СН'!$F$12</f>
        <v>140.03957413000001</v>
      </c>
      <c r="Q170" s="36">
        <f>SUMIFS(СВЦЭМ!$E$39:$E$782,СВЦЭМ!$A$39:$A$782,$A170,СВЦЭМ!$B$39:$B$782,Q$147)+'СЕТ СН'!$F$12</f>
        <v>141.11831670999999</v>
      </c>
      <c r="R170" s="36">
        <f>SUMIFS(СВЦЭМ!$E$39:$E$782,СВЦЭМ!$A$39:$A$782,$A170,СВЦЭМ!$B$39:$B$782,R$147)+'СЕТ СН'!$F$12</f>
        <v>141.44714977000001</v>
      </c>
      <c r="S170" s="36">
        <f>SUMIFS(СВЦЭМ!$E$39:$E$782,СВЦЭМ!$A$39:$A$782,$A170,СВЦЭМ!$B$39:$B$782,S$147)+'СЕТ СН'!$F$12</f>
        <v>139.61750508</v>
      </c>
      <c r="T170" s="36">
        <f>SUMIFS(СВЦЭМ!$E$39:$E$782,СВЦЭМ!$A$39:$A$782,$A170,СВЦЭМ!$B$39:$B$782,T$147)+'СЕТ СН'!$F$12</f>
        <v>136.19070848000001</v>
      </c>
      <c r="U170" s="36">
        <f>SUMIFS(СВЦЭМ!$E$39:$E$782,СВЦЭМ!$A$39:$A$782,$A170,СВЦЭМ!$B$39:$B$782,U$147)+'СЕТ СН'!$F$12</f>
        <v>133.79007306</v>
      </c>
      <c r="V170" s="36">
        <f>SUMIFS(СВЦЭМ!$E$39:$E$782,СВЦЭМ!$A$39:$A$782,$A170,СВЦЭМ!$B$39:$B$782,V$147)+'СЕТ СН'!$F$12</f>
        <v>134.88050584000001</v>
      </c>
      <c r="W170" s="36">
        <f>SUMIFS(СВЦЭМ!$E$39:$E$782,СВЦЭМ!$A$39:$A$782,$A170,СВЦЭМ!$B$39:$B$782,W$147)+'СЕТ СН'!$F$12</f>
        <v>136.87539606000001</v>
      </c>
      <c r="X170" s="36">
        <f>SUMIFS(СВЦЭМ!$E$39:$E$782,СВЦЭМ!$A$39:$A$782,$A170,СВЦЭМ!$B$39:$B$782,X$147)+'СЕТ СН'!$F$12</f>
        <v>137.98488230000001</v>
      </c>
      <c r="Y170" s="36">
        <f>SUMIFS(СВЦЭМ!$E$39:$E$782,СВЦЭМ!$A$39:$A$782,$A170,СВЦЭМ!$B$39:$B$782,Y$147)+'СЕТ СН'!$F$12</f>
        <v>141.06440953000001</v>
      </c>
    </row>
    <row r="171" spans="1:25" ht="15.75" x14ac:dyDescent="0.2">
      <c r="A171" s="35">
        <f t="shared" si="4"/>
        <v>45346</v>
      </c>
      <c r="B171" s="36">
        <f>SUMIFS(СВЦЭМ!$E$39:$E$782,СВЦЭМ!$A$39:$A$782,$A171,СВЦЭМ!$B$39:$B$782,B$147)+'СЕТ СН'!$F$12</f>
        <v>141.7996484</v>
      </c>
      <c r="C171" s="36">
        <f>SUMIFS(СВЦЭМ!$E$39:$E$782,СВЦЭМ!$A$39:$A$782,$A171,СВЦЭМ!$B$39:$B$782,C$147)+'СЕТ СН'!$F$12</f>
        <v>144.80956237000001</v>
      </c>
      <c r="D171" s="36">
        <f>SUMIFS(СВЦЭМ!$E$39:$E$782,СВЦЭМ!$A$39:$A$782,$A171,СВЦЭМ!$B$39:$B$782,D$147)+'СЕТ СН'!$F$12</f>
        <v>146.64178387999999</v>
      </c>
      <c r="E171" s="36">
        <f>SUMIFS(СВЦЭМ!$E$39:$E$782,СВЦЭМ!$A$39:$A$782,$A171,СВЦЭМ!$B$39:$B$782,E$147)+'СЕТ СН'!$F$12</f>
        <v>147.07992856000001</v>
      </c>
      <c r="F171" s="36">
        <f>SUMIFS(СВЦЭМ!$E$39:$E$782,СВЦЭМ!$A$39:$A$782,$A171,СВЦЭМ!$B$39:$B$782,F$147)+'СЕТ СН'!$F$12</f>
        <v>147.95884914000001</v>
      </c>
      <c r="G171" s="36">
        <f>SUMIFS(СВЦЭМ!$E$39:$E$782,СВЦЭМ!$A$39:$A$782,$A171,СВЦЭМ!$B$39:$B$782,G$147)+'СЕТ СН'!$F$12</f>
        <v>146.35946989999999</v>
      </c>
      <c r="H171" s="36">
        <f>SUMIFS(СВЦЭМ!$E$39:$E$782,СВЦЭМ!$A$39:$A$782,$A171,СВЦЭМ!$B$39:$B$782,H$147)+'СЕТ СН'!$F$12</f>
        <v>143.65123159000001</v>
      </c>
      <c r="I171" s="36">
        <f>SUMIFS(СВЦЭМ!$E$39:$E$782,СВЦЭМ!$A$39:$A$782,$A171,СВЦЭМ!$B$39:$B$782,I$147)+'СЕТ СН'!$F$12</f>
        <v>136.35989821000001</v>
      </c>
      <c r="J171" s="36">
        <f>SUMIFS(СВЦЭМ!$E$39:$E$782,СВЦЭМ!$A$39:$A$782,$A171,СВЦЭМ!$B$39:$B$782,J$147)+'СЕТ СН'!$F$12</f>
        <v>134.43485157999999</v>
      </c>
      <c r="K171" s="36">
        <f>SUMIFS(СВЦЭМ!$E$39:$E$782,СВЦЭМ!$A$39:$A$782,$A171,СВЦЭМ!$B$39:$B$782,K$147)+'СЕТ СН'!$F$12</f>
        <v>129.98724591999999</v>
      </c>
      <c r="L171" s="36">
        <f>SUMIFS(СВЦЭМ!$E$39:$E$782,СВЦЭМ!$A$39:$A$782,$A171,СВЦЭМ!$B$39:$B$782,L$147)+'СЕТ СН'!$F$12</f>
        <v>127.39374109000001</v>
      </c>
      <c r="M171" s="36">
        <f>SUMIFS(СВЦЭМ!$E$39:$E$782,СВЦЭМ!$A$39:$A$782,$A171,СВЦЭМ!$B$39:$B$782,M$147)+'СЕТ СН'!$F$12</f>
        <v>126.75180395</v>
      </c>
      <c r="N171" s="36">
        <f>SUMIFS(СВЦЭМ!$E$39:$E$782,СВЦЭМ!$A$39:$A$782,$A171,СВЦЭМ!$B$39:$B$782,N$147)+'СЕТ СН'!$F$12</f>
        <v>127.79989341</v>
      </c>
      <c r="O171" s="36">
        <f>SUMIFS(СВЦЭМ!$E$39:$E$782,СВЦЭМ!$A$39:$A$782,$A171,СВЦЭМ!$B$39:$B$782,O$147)+'СЕТ СН'!$F$12</f>
        <v>129.80531427</v>
      </c>
      <c r="P171" s="36">
        <f>SUMIFS(СВЦЭМ!$E$39:$E$782,СВЦЭМ!$A$39:$A$782,$A171,СВЦЭМ!$B$39:$B$782,P$147)+'СЕТ СН'!$F$12</f>
        <v>131.59732926000001</v>
      </c>
      <c r="Q171" s="36">
        <f>SUMIFS(СВЦЭМ!$E$39:$E$782,СВЦЭМ!$A$39:$A$782,$A171,СВЦЭМ!$B$39:$B$782,Q$147)+'СЕТ СН'!$F$12</f>
        <v>132.73777910000001</v>
      </c>
      <c r="R171" s="36">
        <f>SUMIFS(СВЦЭМ!$E$39:$E$782,СВЦЭМ!$A$39:$A$782,$A171,СВЦЭМ!$B$39:$B$782,R$147)+'СЕТ СН'!$F$12</f>
        <v>132.93176882</v>
      </c>
      <c r="S171" s="36">
        <f>SUMIFS(СВЦЭМ!$E$39:$E$782,СВЦЭМ!$A$39:$A$782,$A171,СВЦЭМ!$B$39:$B$782,S$147)+'СЕТ СН'!$F$12</f>
        <v>132.24206631000001</v>
      </c>
      <c r="T171" s="36">
        <f>SUMIFS(СВЦЭМ!$E$39:$E$782,СВЦЭМ!$A$39:$A$782,$A171,СВЦЭМ!$B$39:$B$782,T$147)+'СЕТ СН'!$F$12</f>
        <v>129.72576004999999</v>
      </c>
      <c r="U171" s="36">
        <f>SUMIFS(СВЦЭМ!$E$39:$E$782,СВЦЭМ!$A$39:$A$782,$A171,СВЦЭМ!$B$39:$B$782,U$147)+'СЕТ СН'!$F$12</f>
        <v>127.88442870999999</v>
      </c>
      <c r="V171" s="36">
        <f>SUMIFS(СВЦЭМ!$E$39:$E$782,СВЦЭМ!$A$39:$A$782,$A171,СВЦЭМ!$B$39:$B$782,V$147)+'СЕТ СН'!$F$12</f>
        <v>128.32455157000001</v>
      </c>
      <c r="W171" s="36">
        <f>SUMIFS(СВЦЭМ!$E$39:$E$782,СВЦЭМ!$A$39:$A$782,$A171,СВЦЭМ!$B$39:$B$782,W$147)+'СЕТ СН'!$F$12</f>
        <v>128.01856305999999</v>
      </c>
      <c r="X171" s="36">
        <f>SUMIFS(СВЦЭМ!$E$39:$E$782,СВЦЭМ!$A$39:$A$782,$A171,СВЦЭМ!$B$39:$B$782,X$147)+'СЕТ СН'!$F$12</f>
        <v>131.18749923999999</v>
      </c>
      <c r="Y171" s="36">
        <f>SUMIFS(СВЦЭМ!$E$39:$E$782,СВЦЭМ!$A$39:$A$782,$A171,СВЦЭМ!$B$39:$B$782,Y$147)+'СЕТ СН'!$F$12</f>
        <v>133.26110725999999</v>
      </c>
    </row>
    <row r="172" spans="1:25" ht="15.75" x14ac:dyDescent="0.2">
      <c r="A172" s="35">
        <f t="shared" si="4"/>
        <v>45347</v>
      </c>
      <c r="B172" s="36">
        <f>SUMIFS(СВЦЭМ!$E$39:$E$782,СВЦЭМ!$A$39:$A$782,$A172,СВЦЭМ!$B$39:$B$782,B$147)+'СЕТ СН'!$F$12</f>
        <v>139.58486323</v>
      </c>
      <c r="C172" s="36">
        <f>SUMIFS(СВЦЭМ!$E$39:$E$782,СВЦЭМ!$A$39:$A$782,$A172,СВЦЭМ!$B$39:$B$782,C$147)+'СЕТ СН'!$F$12</f>
        <v>137.59151771000001</v>
      </c>
      <c r="D172" s="36">
        <f>SUMIFS(СВЦЭМ!$E$39:$E$782,СВЦЭМ!$A$39:$A$782,$A172,СВЦЭМ!$B$39:$B$782,D$147)+'СЕТ СН'!$F$12</f>
        <v>138.75378205000001</v>
      </c>
      <c r="E172" s="36">
        <f>SUMIFS(СВЦЭМ!$E$39:$E$782,СВЦЭМ!$A$39:$A$782,$A172,СВЦЭМ!$B$39:$B$782,E$147)+'СЕТ СН'!$F$12</f>
        <v>140.56934129999999</v>
      </c>
      <c r="F172" s="36">
        <f>SUMIFS(СВЦЭМ!$E$39:$E$782,СВЦЭМ!$A$39:$A$782,$A172,СВЦЭМ!$B$39:$B$782,F$147)+'СЕТ СН'!$F$12</f>
        <v>140.21247672999999</v>
      </c>
      <c r="G172" s="36">
        <f>SUMIFS(СВЦЭМ!$E$39:$E$782,СВЦЭМ!$A$39:$A$782,$A172,СВЦЭМ!$B$39:$B$782,G$147)+'СЕТ СН'!$F$12</f>
        <v>139.25143070999999</v>
      </c>
      <c r="H172" s="36">
        <f>SUMIFS(СВЦЭМ!$E$39:$E$782,СВЦЭМ!$A$39:$A$782,$A172,СВЦЭМ!$B$39:$B$782,H$147)+'СЕТ СН'!$F$12</f>
        <v>137.35317595999999</v>
      </c>
      <c r="I172" s="36">
        <f>SUMIFS(СВЦЭМ!$E$39:$E$782,СВЦЭМ!$A$39:$A$782,$A172,СВЦЭМ!$B$39:$B$782,I$147)+'СЕТ СН'!$F$12</f>
        <v>137.57465679000001</v>
      </c>
      <c r="J172" s="36">
        <f>SUMIFS(СВЦЭМ!$E$39:$E$782,СВЦЭМ!$A$39:$A$782,$A172,СВЦЭМ!$B$39:$B$782,J$147)+'СЕТ СН'!$F$12</f>
        <v>125.66743709000001</v>
      </c>
      <c r="K172" s="36">
        <f>SUMIFS(СВЦЭМ!$E$39:$E$782,СВЦЭМ!$A$39:$A$782,$A172,СВЦЭМ!$B$39:$B$782,K$147)+'СЕТ СН'!$F$12</f>
        <v>122.16362395</v>
      </c>
      <c r="L172" s="36">
        <f>SUMIFS(СВЦЭМ!$E$39:$E$782,СВЦЭМ!$A$39:$A$782,$A172,СВЦЭМ!$B$39:$B$782,L$147)+'СЕТ СН'!$F$12</f>
        <v>119.35543534</v>
      </c>
      <c r="M172" s="36">
        <f>SUMIFS(СВЦЭМ!$E$39:$E$782,СВЦЭМ!$A$39:$A$782,$A172,СВЦЭМ!$B$39:$B$782,M$147)+'СЕТ СН'!$F$12</f>
        <v>119.44314262</v>
      </c>
      <c r="N172" s="36">
        <f>SUMIFS(СВЦЭМ!$E$39:$E$782,СВЦЭМ!$A$39:$A$782,$A172,СВЦЭМ!$B$39:$B$782,N$147)+'СЕТ СН'!$F$12</f>
        <v>120.63926557000001</v>
      </c>
      <c r="O172" s="36">
        <f>SUMIFS(СВЦЭМ!$E$39:$E$782,СВЦЭМ!$A$39:$A$782,$A172,СВЦЭМ!$B$39:$B$782,O$147)+'СЕТ СН'!$F$12</f>
        <v>122.63677688999999</v>
      </c>
      <c r="P172" s="36">
        <f>SUMIFS(СВЦЭМ!$E$39:$E$782,СВЦЭМ!$A$39:$A$782,$A172,СВЦЭМ!$B$39:$B$782,P$147)+'СЕТ СН'!$F$12</f>
        <v>123.84703224</v>
      </c>
      <c r="Q172" s="36">
        <f>SUMIFS(СВЦЭМ!$E$39:$E$782,СВЦЭМ!$A$39:$A$782,$A172,СВЦЭМ!$B$39:$B$782,Q$147)+'СЕТ СН'!$F$12</f>
        <v>126.03560699000001</v>
      </c>
      <c r="R172" s="36">
        <f>SUMIFS(СВЦЭМ!$E$39:$E$782,СВЦЭМ!$A$39:$A$782,$A172,СВЦЭМ!$B$39:$B$782,R$147)+'СЕТ СН'!$F$12</f>
        <v>126.55484422000001</v>
      </c>
      <c r="S172" s="36">
        <f>SUMIFS(СВЦЭМ!$E$39:$E$782,СВЦЭМ!$A$39:$A$782,$A172,СВЦЭМ!$B$39:$B$782,S$147)+'СЕТ СН'!$F$12</f>
        <v>125.89911428000001</v>
      </c>
      <c r="T172" s="36">
        <f>SUMIFS(СВЦЭМ!$E$39:$E$782,СВЦЭМ!$A$39:$A$782,$A172,СВЦЭМ!$B$39:$B$782,T$147)+'СЕТ СН'!$F$12</f>
        <v>121.89225761</v>
      </c>
      <c r="U172" s="36">
        <f>SUMIFS(СВЦЭМ!$E$39:$E$782,СВЦЭМ!$A$39:$A$782,$A172,СВЦЭМ!$B$39:$B$782,U$147)+'СЕТ СН'!$F$12</f>
        <v>119.41206936</v>
      </c>
      <c r="V172" s="36">
        <f>SUMIFS(СВЦЭМ!$E$39:$E$782,СВЦЭМ!$A$39:$A$782,$A172,СВЦЭМ!$B$39:$B$782,V$147)+'СЕТ СН'!$F$12</f>
        <v>129.23617032000001</v>
      </c>
      <c r="W172" s="36">
        <f>SUMIFS(СВЦЭМ!$E$39:$E$782,СВЦЭМ!$A$39:$A$782,$A172,СВЦЭМ!$B$39:$B$782,W$147)+'СЕТ СН'!$F$12</f>
        <v>128.57899316000001</v>
      </c>
      <c r="X172" s="36">
        <f>SUMIFS(СВЦЭМ!$E$39:$E$782,СВЦЭМ!$A$39:$A$782,$A172,СВЦЭМ!$B$39:$B$782,X$147)+'СЕТ СН'!$F$12</f>
        <v>131.48334464999999</v>
      </c>
      <c r="Y172" s="36">
        <f>SUMIFS(СВЦЭМ!$E$39:$E$782,СВЦЭМ!$A$39:$A$782,$A172,СВЦЭМ!$B$39:$B$782,Y$147)+'СЕТ СН'!$F$12</f>
        <v>133.72142004</v>
      </c>
    </row>
    <row r="173" spans="1:25" ht="15.75" x14ac:dyDescent="0.2">
      <c r="A173" s="35">
        <f t="shared" si="4"/>
        <v>45348</v>
      </c>
      <c r="B173" s="36">
        <f>SUMIFS(СВЦЭМ!$E$39:$E$782,СВЦЭМ!$A$39:$A$782,$A173,СВЦЭМ!$B$39:$B$782,B$147)+'СЕТ СН'!$F$12</f>
        <v>133.82539441</v>
      </c>
      <c r="C173" s="36">
        <f>SUMIFS(СВЦЭМ!$E$39:$E$782,СВЦЭМ!$A$39:$A$782,$A173,СВЦЭМ!$B$39:$B$782,C$147)+'СЕТ СН'!$F$12</f>
        <v>136.34391890000001</v>
      </c>
      <c r="D173" s="36">
        <f>SUMIFS(СВЦЭМ!$E$39:$E$782,СВЦЭМ!$A$39:$A$782,$A173,СВЦЭМ!$B$39:$B$782,D$147)+'СЕТ СН'!$F$12</f>
        <v>138.02146400000001</v>
      </c>
      <c r="E173" s="36">
        <f>SUMIFS(СВЦЭМ!$E$39:$E$782,СВЦЭМ!$A$39:$A$782,$A173,СВЦЭМ!$B$39:$B$782,E$147)+'СЕТ СН'!$F$12</f>
        <v>136.99595954</v>
      </c>
      <c r="F173" s="36">
        <f>SUMIFS(СВЦЭМ!$E$39:$E$782,СВЦЭМ!$A$39:$A$782,$A173,СВЦЭМ!$B$39:$B$782,F$147)+'СЕТ СН'!$F$12</f>
        <v>137.40366734</v>
      </c>
      <c r="G173" s="36">
        <f>SUMIFS(СВЦЭМ!$E$39:$E$782,СВЦЭМ!$A$39:$A$782,$A173,СВЦЭМ!$B$39:$B$782,G$147)+'СЕТ СН'!$F$12</f>
        <v>141.61628027</v>
      </c>
      <c r="H173" s="36">
        <f>SUMIFS(СВЦЭМ!$E$39:$E$782,СВЦЭМ!$A$39:$A$782,$A173,СВЦЭМ!$B$39:$B$782,H$147)+'СЕТ СН'!$F$12</f>
        <v>136.55739578999999</v>
      </c>
      <c r="I173" s="36">
        <f>SUMIFS(СВЦЭМ!$E$39:$E$782,СВЦЭМ!$A$39:$A$782,$A173,СВЦЭМ!$B$39:$B$782,I$147)+'СЕТ СН'!$F$12</f>
        <v>132.17770124</v>
      </c>
      <c r="J173" s="36">
        <f>SUMIFS(СВЦЭМ!$E$39:$E$782,СВЦЭМ!$A$39:$A$782,$A173,СВЦЭМ!$B$39:$B$782,J$147)+'СЕТ СН'!$F$12</f>
        <v>129.52139376</v>
      </c>
      <c r="K173" s="36">
        <f>SUMIFS(СВЦЭМ!$E$39:$E$782,СВЦЭМ!$A$39:$A$782,$A173,СВЦЭМ!$B$39:$B$782,K$147)+'СЕТ СН'!$F$12</f>
        <v>130.3299931</v>
      </c>
      <c r="L173" s="36">
        <f>SUMIFS(СВЦЭМ!$E$39:$E$782,СВЦЭМ!$A$39:$A$782,$A173,СВЦЭМ!$B$39:$B$782,L$147)+'СЕТ СН'!$F$12</f>
        <v>130.21873726000001</v>
      </c>
      <c r="M173" s="36">
        <f>SUMIFS(СВЦЭМ!$E$39:$E$782,СВЦЭМ!$A$39:$A$782,$A173,СВЦЭМ!$B$39:$B$782,M$147)+'СЕТ СН'!$F$12</f>
        <v>130.83418119000001</v>
      </c>
      <c r="N173" s="36">
        <f>SUMIFS(СВЦЭМ!$E$39:$E$782,СВЦЭМ!$A$39:$A$782,$A173,СВЦЭМ!$B$39:$B$782,N$147)+'СЕТ СН'!$F$12</f>
        <v>131.02952639</v>
      </c>
      <c r="O173" s="36">
        <f>SUMIFS(СВЦЭМ!$E$39:$E$782,СВЦЭМ!$A$39:$A$782,$A173,СВЦЭМ!$B$39:$B$782,O$147)+'СЕТ СН'!$F$12</f>
        <v>132.31222177000001</v>
      </c>
      <c r="P173" s="36">
        <f>SUMIFS(СВЦЭМ!$E$39:$E$782,СВЦЭМ!$A$39:$A$782,$A173,СВЦЭМ!$B$39:$B$782,P$147)+'СЕТ СН'!$F$12</f>
        <v>133.08829326</v>
      </c>
      <c r="Q173" s="36">
        <f>SUMIFS(СВЦЭМ!$E$39:$E$782,СВЦЭМ!$A$39:$A$782,$A173,СВЦЭМ!$B$39:$B$782,Q$147)+'СЕТ СН'!$F$12</f>
        <v>135.50806295999999</v>
      </c>
      <c r="R173" s="36">
        <f>SUMIFS(СВЦЭМ!$E$39:$E$782,СВЦЭМ!$A$39:$A$782,$A173,СВЦЭМ!$B$39:$B$782,R$147)+'СЕТ СН'!$F$12</f>
        <v>135.89297121999999</v>
      </c>
      <c r="S173" s="36">
        <f>SUMIFS(СВЦЭМ!$E$39:$E$782,СВЦЭМ!$A$39:$A$782,$A173,СВЦЭМ!$B$39:$B$782,S$147)+'СЕТ СН'!$F$12</f>
        <v>135.53438025</v>
      </c>
      <c r="T173" s="36">
        <f>SUMIFS(СВЦЭМ!$E$39:$E$782,СВЦЭМ!$A$39:$A$782,$A173,СВЦЭМ!$B$39:$B$782,T$147)+'СЕТ СН'!$F$12</f>
        <v>132.14553448000001</v>
      </c>
      <c r="U173" s="36">
        <f>SUMIFS(СВЦЭМ!$E$39:$E$782,СВЦЭМ!$A$39:$A$782,$A173,СВЦЭМ!$B$39:$B$782,U$147)+'СЕТ СН'!$F$12</f>
        <v>129.92678046</v>
      </c>
      <c r="V173" s="36">
        <f>SUMIFS(СВЦЭМ!$E$39:$E$782,СВЦЭМ!$A$39:$A$782,$A173,СВЦЭМ!$B$39:$B$782,V$147)+'СЕТ СН'!$F$12</f>
        <v>131.42450216</v>
      </c>
      <c r="W173" s="36">
        <f>SUMIFS(СВЦЭМ!$E$39:$E$782,СВЦЭМ!$A$39:$A$782,$A173,СВЦЭМ!$B$39:$B$782,W$147)+'СЕТ СН'!$F$12</f>
        <v>132.58041929999999</v>
      </c>
      <c r="X173" s="36">
        <f>SUMIFS(СВЦЭМ!$E$39:$E$782,СВЦЭМ!$A$39:$A$782,$A173,СВЦЭМ!$B$39:$B$782,X$147)+'СЕТ СН'!$F$12</f>
        <v>133.56236319000001</v>
      </c>
      <c r="Y173" s="36">
        <f>SUMIFS(СВЦЭМ!$E$39:$E$782,СВЦЭМ!$A$39:$A$782,$A173,СВЦЭМ!$B$39:$B$782,Y$147)+'СЕТ СН'!$F$12</f>
        <v>135.38107239000001</v>
      </c>
    </row>
    <row r="174" spans="1:25" ht="15.75" x14ac:dyDescent="0.2">
      <c r="A174" s="35">
        <f t="shared" si="4"/>
        <v>45349</v>
      </c>
      <c r="B174" s="36">
        <f>SUMIFS(СВЦЭМ!$E$39:$E$782,СВЦЭМ!$A$39:$A$782,$A174,СВЦЭМ!$B$39:$B$782,B$147)+'СЕТ СН'!$F$12</f>
        <v>146.17487642</v>
      </c>
      <c r="C174" s="36">
        <f>SUMIFS(СВЦЭМ!$E$39:$E$782,СВЦЭМ!$A$39:$A$782,$A174,СВЦЭМ!$B$39:$B$782,C$147)+'СЕТ СН'!$F$12</f>
        <v>148.40428845</v>
      </c>
      <c r="D174" s="36">
        <f>SUMIFS(СВЦЭМ!$E$39:$E$782,СВЦЭМ!$A$39:$A$782,$A174,СВЦЭМ!$B$39:$B$782,D$147)+'СЕТ СН'!$F$12</f>
        <v>149.45645757</v>
      </c>
      <c r="E174" s="36">
        <f>SUMIFS(СВЦЭМ!$E$39:$E$782,СВЦЭМ!$A$39:$A$782,$A174,СВЦЭМ!$B$39:$B$782,E$147)+'СЕТ СН'!$F$12</f>
        <v>150.81172416999999</v>
      </c>
      <c r="F174" s="36">
        <f>SUMIFS(СВЦЭМ!$E$39:$E$782,СВЦЭМ!$A$39:$A$782,$A174,СВЦЭМ!$B$39:$B$782,F$147)+'СЕТ СН'!$F$12</f>
        <v>150.41614279000001</v>
      </c>
      <c r="G174" s="36">
        <f>SUMIFS(СВЦЭМ!$E$39:$E$782,СВЦЭМ!$A$39:$A$782,$A174,СВЦЭМ!$B$39:$B$782,G$147)+'СЕТ СН'!$F$12</f>
        <v>148.25574080000001</v>
      </c>
      <c r="H174" s="36">
        <f>SUMIFS(СВЦЭМ!$E$39:$E$782,СВЦЭМ!$A$39:$A$782,$A174,СВЦЭМ!$B$39:$B$782,H$147)+'СЕТ СН'!$F$12</f>
        <v>144.54485801000001</v>
      </c>
      <c r="I174" s="36">
        <f>SUMIFS(СВЦЭМ!$E$39:$E$782,СВЦЭМ!$A$39:$A$782,$A174,СВЦЭМ!$B$39:$B$782,I$147)+'СЕТ СН'!$F$12</f>
        <v>140.97416534999999</v>
      </c>
      <c r="J174" s="36">
        <f>SUMIFS(СВЦЭМ!$E$39:$E$782,СВЦЭМ!$A$39:$A$782,$A174,СВЦЭМ!$B$39:$B$782,J$147)+'СЕТ СН'!$F$12</f>
        <v>137.93374942</v>
      </c>
      <c r="K174" s="36">
        <f>SUMIFS(СВЦЭМ!$E$39:$E$782,СВЦЭМ!$A$39:$A$782,$A174,СВЦЭМ!$B$39:$B$782,K$147)+'СЕТ СН'!$F$12</f>
        <v>138.77496203000001</v>
      </c>
      <c r="L174" s="36">
        <f>SUMIFS(СВЦЭМ!$E$39:$E$782,СВЦЭМ!$A$39:$A$782,$A174,СВЦЭМ!$B$39:$B$782,L$147)+'СЕТ СН'!$F$12</f>
        <v>137.67131223999999</v>
      </c>
      <c r="M174" s="36">
        <f>SUMIFS(СВЦЭМ!$E$39:$E$782,СВЦЭМ!$A$39:$A$782,$A174,СВЦЭМ!$B$39:$B$782,M$147)+'СЕТ СН'!$F$12</f>
        <v>139.47445286999999</v>
      </c>
      <c r="N174" s="36">
        <f>SUMIFS(СВЦЭМ!$E$39:$E$782,СВЦЭМ!$A$39:$A$782,$A174,СВЦЭМ!$B$39:$B$782,N$147)+'СЕТ СН'!$F$12</f>
        <v>138.76767620000001</v>
      </c>
      <c r="O174" s="36">
        <f>SUMIFS(СВЦЭМ!$E$39:$E$782,СВЦЭМ!$A$39:$A$782,$A174,СВЦЭМ!$B$39:$B$782,O$147)+'СЕТ СН'!$F$12</f>
        <v>140.01841586</v>
      </c>
      <c r="P174" s="36">
        <f>SUMIFS(СВЦЭМ!$E$39:$E$782,СВЦЭМ!$A$39:$A$782,$A174,СВЦЭМ!$B$39:$B$782,P$147)+'СЕТ СН'!$F$12</f>
        <v>141.09520354</v>
      </c>
      <c r="Q174" s="36">
        <f>SUMIFS(СВЦЭМ!$E$39:$E$782,СВЦЭМ!$A$39:$A$782,$A174,СВЦЭМ!$B$39:$B$782,Q$147)+'СЕТ СН'!$F$12</f>
        <v>142.76461205000001</v>
      </c>
      <c r="R174" s="36">
        <f>SUMIFS(СВЦЭМ!$E$39:$E$782,СВЦЭМ!$A$39:$A$782,$A174,СВЦЭМ!$B$39:$B$782,R$147)+'СЕТ СН'!$F$12</f>
        <v>142.71448895</v>
      </c>
      <c r="S174" s="36">
        <f>SUMIFS(СВЦЭМ!$E$39:$E$782,СВЦЭМ!$A$39:$A$782,$A174,СВЦЭМ!$B$39:$B$782,S$147)+'СЕТ СН'!$F$12</f>
        <v>141.82611459</v>
      </c>
      <c r="T174" s="36">
        <f>SUMIFS(СВЦЭМ!$E$39:$E$782,СВЦЭМ!$A$39:$A$782,$A174,СВЦЭМ!$B$39:$B$782,T$147)+'СЕТ СН'!$F$12</f>
        <v>138.97723533000001</v>
      </c>
      <c r="U174" s="36">
        <f>SUMIFS(СВЦЭМ!$E$39:$E$782,СВЦЭМ!$A$39:$A$782,$A174,СВЦЭМ!$B$39:$B$782,U$147)+'СЕТ СН'!$F$12</f>
        <v>137.88516819</v>
      </c>
      <c r="V174" s="36">
        <f>SUMIFS(СВЦЭМ!$E$39:$E$782,СВЦЭМ!$A$39:$A$782,$A174,СВЦЭМ!$B$39:$B$782,V$147)+'СЕТ СН'!$F$12</f>
        <v>139.12981889</v>
      </c>
      <c r="W174" s="36">
        <f>SUMIFS(СВЦЭМ!$E$39:$E$782,СВЦЭМ!$A$39:$A$782,$A174,СВЦЭМ!$B$39:$B$782,W$147)+'СЕТ СН'!$F$12</f>
        <v>140.02367255999999</v>
      </c>
      <c r="X174" s="36">
        <f>SUMIFS(СВЦЭМ!$E$39:$E$782,СВЦЭМ!$A$39:$A$782,$A174,СВЦЭМ!$B$39:$B$782,X$147)+'СЕТ СН'!$F$12</f>
        <v>142.14363896</v>
      </c>
      <c r="Y174" s="36">
        <f>SUMIFS(СВЦЭМ!$E$39:$E$782,СВЦЭМ!$A$39:$A$782,$A174,СВЦЭМ!$B$39:$B$782,Y$147)+'СЕТ СН'!$F$12</f>
        <v>142.47210605000001</v>
      </c>
    </row>
    <row r="175" spans="1:25" ht="15.75" x14ac:dyDescent="0.2">
      <c r="A175" s="35">
        <f t="shared" si="4"/>
        <v>45350</v>
      </c>
      <c r="B175" s="36">
        <f>SUMIFS(СВЦЭМ!$E$39:$E$782,СВЦЭМ!$A$39:$A$782,$A175,СВЦЭМ!$B$39:$B$782,B$147)+'СЕТ СН'!$F$12</f>
        <v>148.25018607000001</v>
      </c>
      <c r="C175" s="36">
        <f>SUMIFS(СВЦЭМ!$E$39:$E$782,СВЦЭМ!$A$39:$A$782,$A175,СВЦЭМ!$B$39:$B$782,C$147)+'СЕТ СН'!$F$12</f>
        <v>151.07453545999999</v>
      </c>
      <c r="D175" s="36">
        <f>SUMIFS(СВЦЭМ!$E$39:$E$782,СВЦЭМ!$A$39:$A$782,$A175,СВЦЭМ!$B$39:$B$782,D$147)+'СЕТ СН'!$F$12</f>
        <v>153.28737924000001</v>
      </c>
      <c r="E175" s="36">
        <f>SUMIFS(СВЦЭМ!$E$39:$E$782,СВЦЭМ!$A$39:$A$782,$A175,СВЦЭМ!$B$39:$B$782,E$147)+'СЕТ СН'!$F$12</f>
        <v>154.97471386999999</v>
      </c>
      <c r="F175" s="36">
        <f>SUMIFS(СВЦЭМ!$E$39:$E$782,СВЦЭМ!$A$39:$A$782,$A175,СВЦЭМ!$B$39:$B$782,F$147)+'СЕТ СН'!$F$12</f>
        <v>154.48762123</v>
      </c>
      <c r="G175" s="36">
        <f>SUMIFS(СВЦЭМ!$E$39:$E$782,СВЦЭМ!$A$39:$A$782,$A175,СВЦЭМ!$B$39:$B$782,G$147)+'СЕТ СН'!$F$12</f>
        <v>152.96269835000001</v>
      </c>
      <c r="H175" s="36">
        <f>SUMIFS(СВЦЭМ!$E$39:$E$782,СВЦЭМ!$A$39:$A$782,$A175,СВЦЭМ!$B$39:$B$782,H$147)+'СЕТ СН'!$F$12</f>
        <v>148.40105014</v>
      </c>
      <c r="I175" s="36">
        <f>SUMIFS(СВЦЭМ!$E$39:$E$782,СВЦЭМ!$A$39:$A$782,$A175,СВЦЭМ!$B$39:$B$782,I$147)+'СЕТ СН'!$F$12</f>
        <v>143.72315327000001</v>
      </c>
      <c r="J175" s="36">
        <f>SUMIFS(СВЦЭМ!$E$39:$E$782,СВЦЭМ!$A$39:$A$782,$A175,СВЦЭМ!$B$39:$B$782,J$147)+'СЕТ СН'!$F$12</f>
        <v>141.01387047</v>
      </c>
      <c r="K175" s="36">
        <f>SUMIFS(СВЦЭМ!$E$39:$E$782,СВЦЭМ!$A$39:$A$782,$A175,СВЦЭМ!$B$39:$B$782,K$147)+'СЕТ СН'!$F$12</f>
        <v>141.59012494999999</v>
      </c>
      <c r="L175" s="36">
        <f>SUMIFS(СВЦЭМ!$E$39:$E$782,СВЦЭМ!$A$39:$A$782,$A175,СВЦЭМ!$B$39:$B$782,L$147)+'СЕТ СН'!$F$12</f>
        <v>139.75955683999999</v>
      </c>
      <c r="M175" s="36">
        <f>SUMIFS(СВЦЭМ!$E$39:$E$782,СВЦЭМ!$A$39:$A$782,$A175,СВЦЭМ!$B$39:$B$782,M$147)+'СЕТ СН'!$F$12</f>
        <v>140.62300214000001</v>
      </c>
      <c r="N175" s="36">
        <f>SUMIFS(СВЦЭМ!$E$39:$E$782,СВЦЭМ!$A$39:$A$782,$A175,СВЦЭМ!$B$39:$B$782,N$147)+'СЕТ СН'!$F$12</f>
        <v>142.11628841999999</v>
      </c>
      <c r="O175" s="36">
        <f>SUMIFS(СВЦЭМ!$E$39:$E$782,СВЦЭМ!$A$39:$A$782,$A175,СВЦЭМ!$B$39:$B$782,O$147)+'СЕТ СН'!$F$12</f>
        <v>143.51301430999999</v>
      </c>
      <c r="P175" s="36">
        <f>SUMIFS(СВЦЭМ!$E$39:$E$782,СВЦЭМ!$A$39:$A$782,$A175,СВЦЭМ!$B$39:$B$782,P$147)+'СЕТ СН'!$F$12</f>
        <v>144.58036288</v>
      </c>
      <c r="Q175" s="36">
        <f>SUMIFS(СВЦЭМ!$E$39:$E$782,СВЦЭМ!$A$39:$A$782,$A175,СВЦЭМ!$B$39:$B$782,Q$147)+'СЕТ СН'!$F$12</f>
        <v>146.72016113999999</v>
      </c>
      <c r="R175" s="36">
        <f>SUMIFS(СВЦЭМ!$E$39:$E$782,СВЦЭМ!$A$39:$A$782,$A175,СВЦЭМ!$B$39:$B$782,R$147)+'СЕТ СН'!$F$12</f>
        <v>146.46871762000001</v>
      </c>
      <c r="S175" s="36">
        <f>SUMIFS(СВЦЭМ!$E$39:$E$782,СВЦЭМ!$A$39:$A$782,$A175,СВЦЭМ!$B$39:$B$782,S$147)+'СЕТ СН'!$F$12</f>
        <v>145.59203757</v>
      </c>
      <c r="T175" s="36">
        <f>SUMIFS(СВЦЭМ!$E$39:$E$782,СВЦЭМ!$A$39:$A$782,$A175,СВЦЭМ!$B$39:$B$782,T$147)+'СЕТ СН'!$F$12</f>
        <v>142.86225160999999</v>
      </c>
      <c r="U175" s="36">
        <f>SUMIFS(СВЦЭМ!$E$39:$E$782,СВЦЭМ!$A$39:$A$782,$A175,СВЦЭМ!$B$39:$B$782,U$147)+'СЕТ СН'!$F$12</f>
        <v>139.83941185</v>
      </c>
      <c r="V175" s="36">
        <f>SUMIFS(СВЦЭМ!$E$39:$E$782,СВЦЭМ!$A$39:$A$782,$A175,СВЦЭМ!$B$39:$B$782,V$147)+'СЕТ СН'!$F$12</f>
        <v>141.20193688000001</v>
      </c>
      <c r="W175" s="36">
        <f>SUMIFS(СВЦЭМ!$E$39:$E$782,СВЦЭМ!$A$39:$A$782,$A175,СВЦЭМ!$B$39:$B$782,W$147)+'СЕТ СН'!$F$12</f>
        <v>141.40492631999999</v>
      </c>
      <c r="X175" s="36">
        <f>SUMIFS(СВЦЭМ!$E$39:$E$782,СВЦЭМ!$A$39:$A$782,$A175,СВЦЭМ!$B$39:$B$782,X$147)+'СЕТ СН'!$F$12</f>
        <v>143.85058176000001</v>
      </c>
      <c r="Y175" s="36">
        <f>SUMIFS(СВЦЭМ!$E$39:$E$782,СВЦЭМ!$A$39:$A$782,$A175,СВЦЭМ!$B$39:$B$782,Y$147)+'СЕТ СН'!$F$12</f>
        <v>143.97607633000001</v>
      </c>
    </row>
    <row r="176" spans="1:25" ht="15.75" x14ac:dyDescent="0.2">
      <c r="A176" s="35">
        <f t="shared" si="4"/>
        <v>45351</v>
      </c>
      <c r="B176" s="36">
        <f>SUMIFS(СВЦЭМ!$E$39:$E$782,СВЦЭМ!$A$39:$A$782,$A176,СВЦЭМ!$B$39:$B$782,B$147)+'СЕТ СН'!$F$12</f>
        <v>147.59474388000001</v>
      </c>
      <c r="C176" s="36">
        <f>SUMIFS(СВЦЭМ!$E$39:$E$782,СВЦЭМ!$A$39:$A$782,$A176,СВЦЭМ!$B$39:$B$782,C$147)+'СЕТ СН'!$F$12</f>
        <v>149.9457285</v>
      </c>
      <c r="D176" s="36">
        <f>SUMIFS(СВЦЭМ!$E$39:$E$782,СВЦЭМ!$A$39:$A$782,$A176,СВЦЭМ!$B$39:$B$782,D$147)+'СЕТ СН'!$F$12</f>
        <v>153.07252274999999</v>
      </c>
      <c r="E176" s="36">
        <f>SUMIFS(СВЦЭМ!$E$39:$E$782,СВЦЭМ!$A$39:$A$782,$A176,СВЦЭМ!$B$39:$B$782,E$147)+'СЕТ СН'!$F$12</f>
        <v>154.76984744000001</v>
      </c>
      <c r="F176" s="36">
        <f>SUMIFS(СВЦЭМ!$E$39:$E$782,СВЦЭМ!$A$39:$A$782,$A176,СВЦЭМ!$B$39:$B$782,F$147)+'СЕТ СН'!$F$12</f>
        <v>154.65080173000001</v>
      </c>
      <c r="G176" s="36">
        <f>SUMIFS(СВЦЭМ!$E$39:$E$782,СВЦЭМ!$A$39:$A$782,$A176,СВЦЭМ!$B$39:$B$782,G$147)+'СЕТ СН'!$F$12</f>
        <v>152.93653162000001</v>
      </c>
      <c r="H176" s="36">
        <f>SUMIFS(СВЦЭМ!$E$39:$E$782,СВЦЭМ!$A$39:$A$782,$A176,СВЦЭМ!$B$39:$B$782,H$147)+'СЕТ СН'!$F$12</f>
        <v>149.14206332000001</v>
      </c>
      <c r="I176" s="36">
        <f>SUMIFS(СВЦЭМ!$E$39:$E$782,СВЦЭМ!$A$39:$A$782,$A176,СВЦЭМ!$B$39:$B$782,I$147)+'СЕТ СН'!$F$12</f>
        <v>144.9792185</v>
      </c>
      <c r="J176" s="36">
        <f>SUMIFS(СВЦЭМ!$E$39:$E$782,СВЦЭМ!$A$39:$A$782,$A176,СВЦЭМ!$B$39:$B$782,J$147)+'СЕТ СН'!$F$12</f>
        <v>143.38850975</v>
      </c>
      <c r="K176" s="36">
        <f>SUMIFS(СВЦЭМ!$E$39:$E$782,СВЦЭМ!$A$39:$A$782,$A176,СВЦЭМ!$B$39:$B$782,K$147)+'СЕТ СН'!$F$12</f>
        <v>142.30274921</v>
      </c>
      <c r="L176" s="36">
        <f>SUMIFS(СВЦЭМ!$E$39:$E$782,СВЦЭМ!$A$39:$A$782,$A176,СВЦЭМ!$B$39:$B$782,L$147)+'СЕТ СН'!$F$12</f>
        <v>142.44006759000001</v>
      </c>
      <c r="M176" s="36">
        <f>SUMIFS(СВЦЭМ!$E$39:$E$782,СВЦЭМ!$A$39:$A$782,$A176,СВЦЭМ!$B$39:$B$782,M$147)+'СЕТ СН'!$F$12</f>
        <v>144.13370033999999</v>
      </c>
      <c r="N176" s="36">
        <f>SUMIFS(СВЦЭМ!$E$39:$E$782,СВЦЭМ!$A$39:$A$782,$A176,СВЦЭМ!$B$39:$B$782,N$147)+'СЕТ СН'!$F$12</f>
        <v>145.43599313000001</v>
      </c>
      <c r="O176" s="36">
        <f>SUMIFS(СВЦЭМ!$E$39:$E$782,СВЦЭМ!$A$39:$A$782,$A176,СВЦЭМ!$B$39:$B$782,O$147)+'СЕТ СН'!$F$12</f>
        <v>148.18608162000001</v>
      </c>
      <c r="P176" s="36">
        <f>SUMIFS(СВЦЭМ!$E$39:$E$782,СВЦЭМ!$A$39:$A$782,$A176,СВЦЭМ!$B$39:$B$782,P$147)+'СЕТ СН'!$F$12</f>
        <v>150.73144002999999</v>
      </c>
      <c r="Q176" s="36">
        <f>SUMIFS(СВЦЭМ!$E$39:$E$782,СВЦЭМ!$A$39:$A$782,$A176,СВЦЭМ!$B$39:$B$782,Q$147)+'СЕТ СН'!$F$12</f>
        <v>151.86871009999999</v>
      </c>
      <c r="R176" s="36">
        <f>SUMIFS(СВЦЭМ!$E$39:$E$782,СВЦЭМ!$A$39:$A$782,$A176,СВЦЭМ!$B$39:$B$782,R$147)+'СЕТ СН'!$F$12</f>
        <v>153.43188506999999</v>
      </c>
      <c r="S176" s="36">
        <f>SUMIFS(СВЦЭМ!$E$39:$E$782,СВЦЭМ!$A$39:$A$782,$A176,СВЦЭМ!$B$39:$B$782,S$147)+'СЕТ СН'!$F$12</f>
        <v>150.58624399999999</v>
      </c>
      <c r="T176" s="36">
        <f>SUMIFS(СВЦЭМ!$E$39:$E$782,СВЦЭМ!$A$39:$A$782,$A176,СВЦЭМ!$B$39:$B$782,T$147)+'СЕТ СН'!$F$12</f>
        <v>146.80254891999999</v>
      </c>
      <c r="U176" s="36">
        <f>SUMIFS(СВЦЭМ!$E$39:$E$782,СВЦЭМ!$A$39:$A$782,$A176,СВЦЭМ!$B$39:$B$782,U$147)+'СЕТ СН'!$F$12</f>
        <v>142.88436031000001</v>
      </c>
      <c r="V176" s="36">
        <f>SUMIFS(СВЦЭМ!$E$39:$E$782,СВЦЭМ!$A$39:$A$782,$A176,СВЦЭМ!$B$39:$B$782,V$147)+'СЕТ СН'!$F$12</f>
        <v>142.43686707000001</v>
      </c>
      <c r="W176" s="36">
        <f>SUMIFS(СВЦЭМ!$E$39:$E$782,СВЦЭМ!$A$39:$A$782,$A176,СВЦЭМ!$B$39:$B$782,W$147)+'СЕТ СН'!$F$12</f>
        <v>143.83270429000001</v>
      </c>
      <c r="X176" s="36">
        <f>SUMIFS(СВЦЭМ!$E$39:$E$782,СВЦЭМ!$A$39:$A$782,$A176,СВЦЭМ!$B$39:$B$782,X$147)+'СЕТ СН'!$F$12</f>
        <v>146.52533294</v>
      </c>
      <c r="Y176" s="36">
        <f>SUMIFS(СВЦЭМ!$E$39:$E$782,СВЦЭМ!$A$39:$A$782,$A176,СВЦЭМ!$B$39:$B$782,Y$147)+'СЕТ СН'!$F$12</f>
        <v>145.6414097</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row>
    <row r="178" spans="1:27" ht="12.75" customHeight="1" x14ac:dyDescent="0.2">
      <c r="A178" s="133" t="s">
        <v>7</v>
      </c>
      <c r="B178" s="127" t="s">
        <v>107</v>
      </c>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9"/>
    </row>
    <row r="179" spans="1:27" ht="12.75" customHeight="1" x14ac:dyDescent="0.2">
      <c r="A179" s="134"/>
      <c r="B179" s="130"/>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2"/>
    </row>
    <row r="180" spans="1:27" s="46" customFormat="1" ht="12.75" customHeight="1" x14ac:dyDescent="0.2">
      <c r="A180" s="135"/>
      <c r="B180" s="34">
        <v>1</v>
      </c>
      <c r="C180" s="34">
        <v>2</v>
      </c>
      <c r="D180" s="34">
        <v>3</v>
      </c>
      <c r="E180" s="34">
        <v>4</v>
      </c>
      <c r="F180" s="34">
        <v>5</v>
      </c>
      <c r="G180" s="34">
        <v>6</v>
      </c>
      <c r="H180" s="34">
        <v>7</v>
      </c>
      <c r="I180" s="34">
        <v>8</v>
      </c>
      <c r="J180" s="34">
        <v>9</v>
      </c>
      <c r="K180" s="34">
        <v>10</v>
      </c>
      <c r="L180" s="34">
        <v>11</v>
      </c>
      <c r="M180" s="34">
        <v>12</v>
      </c>
      <c r="N180" s="34">
        <v>13</v>
      </c>
      <c r="O180" s="34">
        <v>14</v>
      </c>
      <c r="P180" s="34">
        <v>15</v>
      </c>
      <c r="Q180" s="34">
        <v>16</v>
      </c>
      <c r="R180" s="34">
        <v>17</v>
      </c>
      <c r="S180" s="34">
        <v>18</v>
      </c>
      <c r="T180" s="34">
        <v>19</v>
      </c>
      <c r="U180" s="34">
        <v>20</v>
      </c>
      <c r="V180" s="34">
        <v>21</v>
      </c>
      <c r="W180" s="34">
        <v>22</v>
      </c>
      <c r="X180" s="34">
        <v>23</v>
      </c>
      <c r="Y180" s="34">
        <v>24</v>
      </c>
    </row>
    <row r="181" spans="1:27" ht="15.75" customHeight="1" x14ac:dyDescent="0.2">
      <c r="A181" s="35" t="str">
        <f>A148</f>
        <v>01.02.2024</v>
      </c>
      <c r="B181" s="36">
        <f>SUMIFS(СВЦЭМ!$F$39:$F$782,СВЦЭМ!$A$39:$A$782,$A181,СВЦЭМ!$B$39:$B$782,B$180)+'СЕТ СН'!$F$12</f>
        <v>135.09251752</v>
      </c>
      <c r="C181" s="36">
        <f>SUMIFS(СВЦЭМ!$F$39:$F$782,СВЦЭМ!$A$39:$A$782,$A181,СВЦЭМ!$B$39:$B$782,C$180)+'СЕТ СН'!$F$12</f>
        <v>137.59094848999999</v>
      </c>
      <c r="D181" s="36">
        <f>SUMIFS(СВЦЭМ!$F$39:$F$782,СВЦЭМ!$A$39:$A$782,$A181,СВЦЭМ!$B$39:$B$782,D$180)+'СЕТ СН'!$F$12</f>
        <v>138.35157943999999</v>
      </c>
      <c r="E181" s="36">
        <f>SUMIFS(СВЦЭМ!$F$39:$F$782,СВЦЭМ!$A$39:$A$782,$A181,СВЦЭМ!$B$39:$B$782,E$180)+'СЕТ СН'!$F$12</f>
        <v>139.23519091</v>
      </c>
      <c r="F181" s="36">
        <f>SUMIFS(СВЦЭМ!$F$39:$F$782,СВЦЭМ!$A$39:$A$782,$A181,СВЦЭМ!$B$39:$B$782,F$180)+'СЕТ СН'!$F$12</f>
        <v>138.50306548</v>
      </c>
      <c r="G181" s="36">
        <f>SUMIFS(СВЦЭМ!$F$39:$F$782,СВЦЭМ!$A$39:$A$782,$A181,СВЦЭМ!$B$39:$B$782,G$180)+'СЕТ СН'!$F$12</f>
        <v>136.70714591000001</v>
      </c>
      <c r="H181" s="36">
        <f>SUMIFS(СВЦЭМ!$F$39:$F$782,СВЦЭМ!$A$39:$A$782,$A181,СВЦЭМ!$B$39:$B$782,H$180)+'СЕТ СН'!$F$12</f>
        <v>131.59229685</v>
      </c>
      <c r="I181" s="36">
        <f>SUMIFS(СВЦЭМ!$F$39:$F$782,СВЦЭМ!$A$39:$A$782,$A181,СВЦЭМ!$B$39:$B$782,I$180)+'СЕТ СН'!$F$12</f>
        <v>129.56023053999999</v>
      </c>
      <c r="J181" s="36">
        <f>SUMIFS(СВЦЭМ!$F$39:$F$782,СВЦЭМ!$A$39:$A$782,$A181,СВЦЭМ!$B$39:$B$782,J$180)+'СЕТ СН'!$F$12</f>
        <v>123.31238395</v>
      </c>
      <c r="K181" s="36">
        <f>SUMIFS(СВЦЭМ!$F$39:$F$782,СВЦЭМ!$A$39:$A$782,$A181,СВЦЭМ!$B$39:$B$782,K$180)+'СЕТ СН'!$F$12</f>
        <v>120.50426786</v>
      </c>
      <c r="L181" s="36">
        <f>SUMIFS(СВЦЭМ!$F$39:$F$782,СВЦЭМ!$A$39:$A$782,$A181,СВЦЭМ!$B$39:$B$782,L$180)+'СЕТ СН'!$F$12</f>
        <v>121.02189731999999</v>
      </c>
      <c r="M181" s="36">
        <f>SUMIFS(СВЦЭМ!$F$39:$F$782,СВЦЭМ!$A$39:$A$782,$A181,СВЦЭМ!$B$39:$B$782,M$180)+'СЕТ СН'!$F$12</f>
        <v>122.73413839</v>
      </c>
      <c r="N181" s="36">
        <f>SUMIFS(СВЦЭМ!$F$39:$F$782,СВЦЭМ!$A$39:$A$782,$A181,СВЦЭМ!$B$39:$B$782,N$180)+'СЕТ СН'!$F$12</f>
        <v>124.18511964</v>
      </c>
      <c r="O181" s="36">
        <f>SUMIFS(СВЦЭМ!$F$39:$F$782,СВЦЭМ!$A$39:$A$782,$A181,СВЦЭМ!$B$39:$B$782,O$180)+'СЕТ СН'!$F$12</f>
        <v>125.41519516</v>
      </c>
      <c r="P181" s="36">
        <f>SUMIFS(СВЦЭМ!$F$39:$F$782,СВЦЭМ!$A$39:$A$782,$A181,СВЦЭМ!$B$39:$B$782,P$180)+'СЕТ СН'!$F$12</f>
        <v>126.83592265</v>
      </c>
      <c r="Q181" s="36">
        <f>SUMIFS(СВЦЭМ!$F$39:$F$782,СВЦЭМ!$A$39:$A$782,$A181,СВЦЭМ!$B$39:$B$782,Q$180)+'СЕТ СН'!$F$12</f>
        <v>128.13496423999999</v>
      </c>
      <c r="R181" s="36">
        <f>SUMIFS(СВЦЭМ!$F$39:$F$782,СВЦЭМ!$A$39:$A$782,$A181,СВЦЭМ!$B$39:$B$782,R$180)+'СЕТ СН'!$F$12</f>
        <v>127.96233164</v>
      </c>
      <c r="S181" s="36">
        <f>SUMIFS(СВЦЭМ!$F$39:$F$782,СВЦЭМ!$A$39:$A$782,$A181,СВЦЭМ!$B$39:$B$782,S$180)+'СЕТ СН'!$F$12</f>
        <v>125.98899594</v>
      </c>
      <c r="T181" s="36">
        <f>SUMIFS(СВЦЭМ!$F$39:$F$782,СВЦЭМ!$A$39:$A$782,$A181,СВЦЭМ!$B$39:$B$782,T$180)+'СЕТ СН'!$F$12</f>
        <v>122.97308892</v>
      </c>
      <c r="U181" s="36">
        <f>SUMIFS(СВЦЭМ!$F$39:$F$782,СВЦЭМ!$A$39:$A$782,$A181,СВЦЭМ!$B$39:$B$782,U$180)+'СЕТ СН'!$F$12</f>
        <v>123.11307814</v>
      </c>
      <c r="V181" s="36">
        <f>SUMIFS(СВЦЭМ!$F$39:$F$782,СВЦЭМ!$A$39:$A$782,$A181,СВЦЭМ!$B$39:$B$782,V$180)+'СЕТ СН'!$F$12</f>
        <v>124.39078461</v>
      </c>
      <c r="W181" s="36">
        <f>SUMIFS(СВЦЭМ!$F$39:$F$782,СВЦЭМ!$A$39:$A$782,$A181,СВЦЭМ!$B$39:$B$782,W$180)+'СЕТ СН'!$F$12</f>
        <v>125.66951469999999</v>
      </c>
      <c r="X181" s="36">
        <f>SUMIFS(СВЦЭМ!$F$39:$F$782,СВЦЭМ!$A$39:$A$782,$A181,СВЦЭМ!$B$39:$B$782,X$180)+'СЕТ СН'!$F$12</f>
        <v>128.25728622</v>
      </c>
      <c r="Y181" s="36">
        <f>SUMIFS(СВЦЭМ!$F$39:$F$782,СВЦЭМ!$A$39:$A$782,$A181,СВЦЭМ!$B$39:$B$782,Y$180)+'СЕТ СН'!$F$12</f>
        <v>130.37381289999999</v>
      </c>
      <c r="AA181" s="45"/>
    </row>
    <row r="182" spans="1:27" ht="15.75" x14ac:dyDescent="0.2">
      <c r="A182" s="35">
        <f>A181+1</f>
        <v>45324</v>
      </c>
      <c r="B182" s="36">
        <f>SUMIFS(СВЦЭМ!$F$39:$F$782,СВЦЭМ!$A$39:$A$782,$A182,СВЦЭМ!$B$39:$B$782,B$180)+'СЕТ СН'!$F$12</f>
        <v>130.54231408000001</v>
      </c>
      <c r="C182" s="36">
        <f>SUMIFS(СВЦЭМ!$F$39:$F$782,СВЦЭМ!$A$39:$A$782,$A182,СВЦЭМ!$B$39:$B$782,C$180)+'СЕТ СН'!$F$12</f>
        <v>132.02648407999999</v>
      </c>
      <c r="D182" s="36">
        <f>SUMIFS(СВЦЭМ!$F$39:$F$782,СВЦЭМ!$A$39:$A$782,$A182,СВЦЭМ!$B$39:$B$782,D$180)+'СЕТ СН'!$F$12</f>
        <v>134.97609722999999</v>
      </c>
      <c r="E182" s="36">
        <f>SUMIFS(СВЦЭМ!$F$39:$F$782,СВЦЭМ!$A$39:$A$782,$A182,СВЦЭМ!$B$39:$B$782,E$180)+'СЕТ СН'!$F$12</f>
        <v>133.77605711000001</v>
      </c>
      <c r="F182" s="36">
        <f>SUMIFS(СВЦЭМ!$F$39:$F$782,СВЦЭМ!$A$39:$A$782,$A182,СВЦЭМ!$B$39:$B$782,F$180)+'СЕТ СН'!$F$12</f>
        <v>133.30872497999999</v>
      </c>
      <c r="G182" s="36">
        <f>SUMIFS(СВЦЭМ!$F$39:$F$782,СВЦЭМ!$A$39:$A$782,$A182,СВЦЭМ!$B$39:$B$782,G$180)+'СЕТ СН'!$F$12</f>
        <v>133.12824509000001</v>
      </c>
      <c r="H182" s="36">
        <f>SUMIFS(СВЦЭМ!$F$39:$F$782,СВЦЭМ!$A$39:$A$782,$A182,СВЦЭМ!$B$39:$B$782,H$180)+'СЕТ СН'!$F$12</f>
        <v>129.33689125000001</v>
      </c>
      <c r="I182" s="36">
        <f>SUMIFS(СВЦЭМ!$F$39:$F$782,СВЦЭМ!$A$39:$A$782,$A182,СВЦЭМ!$B$39:$B$782,I$180)+'СЕТ СН'!$F$12</f>
        <v>126.44221435</v>
      </c>
      <c r="J182" s="36">
        <f>SUMIFS(СВЦЭМ!$F$39:$F$782,СВЦЭМ!$A$39:$A$782,$A182,СВЦЭМ!$B$39:$B$782,J$180)+'СЕТ СН'!$F$12</f>
        <v>121.92687467</v>
      </c>
      <c r="K182" s="36">
        <f>SUMIFS(СВЦЭМ!$F$39:$F$782,СВЦЭМ!$A$39:$A$782,$A182,СВЦЭМ!$B$39:$B$782,K$180)+'СЕТ СН'!$F$12</f>
        <v>120.00530028</v>
      </c>
      <c r="L182" s="36">
        <f>SUMIFS(СВЦЭМ!$F$39:$F$782,СВЦЭМ!$A$39:$A$782,$A182,СВЦЭМ!$B$39:$B$782,L$180)+'СЕТ СН'!$F$12</f>
        <v>119.50635569000001</v>
      </c>
      <c r="M182" s="36">
        <f>SUMIFS(СВЦЭМ!$F$39:$F$782,СВЦЭМ!$A$39:$A$782,$A182,СВЦЭМ!$B$39:$B$782,M$180)+'СЕТ СН'!$F$12</f>
        <v>119.80792049</v>
      </c>
      <c r="N182" s="36">
        <f>SUMIFS(СВЦЭМ!$F$39:$F$782,СВЦЭМ!$A$39:$A$782,$A182,СВЦЭМ!$B$39:$B$782,N$180)+'СЕТ СН'!$F$12</f>
        <v>121.57096239000001</v>
      </c>
      <c r="O182" s="36">
        <f>SUMIFS(СВЦЭМ!$F$39:$F$782,СВЦЭМ!$A$39:$A$782,$A182,СВЦЭМ!$B$39:$B$782,O$180)+'СЕТ СН'!$F$12</f>
        <v>122.40997774</v>
      </c>
      <c r="P182" s="36">
        <f>SUMIFS(СВЦЭМ!$F$39:$F$782,СВЦЭМ!$A$39:$A$782,$A182,СВЦЭМ!$B$39:$B$782,P$180)+'СЕТ СН'!$F$12</f>
        <v>123.34623311999999</v>
      </c>
      <c r="Q182" s="36">
        <f>SUMIFS(СВЦЭМ!$F$39:$F$782,СВЦЭМ!$A$39:$A$782,$A182,СВЦЭМ!$B$39:$B$782,Q$180)+'СЕТ СН'!$F$12</f>
        <v>124.91762278</v>
      </c>
      <c r="R182" s="36">
        <f>SUMIFS(СВЦЭМ!$F$39:$F$782,СВЦЭМ!$A$39:$A$782,$A182,СВЦЭМ!$B$39:$B$782,R$180)+'СЕТ СН'!$F$12</f>
        <v>125.16022312</v>
      </c>
      <c r="S182" s="36">
        <f>SUMIFS(СВЦЭМ!$F$39:$F$782,СВЦЭМ!$A$39:$A$782,$A182,СВЦЭМ!$B$39:$B$782,S$180)+'СЕТ СН'!$F$12</f>
        <v>126.57100234000001</v>
      </c>
      <c r="T182" s="36">
        <f>SUMIFS(СВЦЭМ!$F$39:$F$782,СВЦЭМ!$A$39:$A$782,$A182,СВЦЭМ!$B$39:$B$782,T$180)+'СЕТ СН'!$F$12</f>
        <v>122.13584452000001</v>
      </c>
      <c r="U182" s="36">
        <f>SUMIFS(СВЦЭМ!$F$39:$F$782,СВЦЭМ!$A$39:$A$782,$A182,СВЦЭМ!$B$39:$B$782,U$180)+'СЕТ СН'!$F$12</f>
        <v>122.44766353</v>
      </c>
      <c r="V182" s="36">
        <f>SUMIFS(СВЦЭМ!$F$39:$F$782,СВЦЭМ!$A$39:$A$782,$A182,СВЦЭМ!$B$39:$B$782,V$180)+'СЕТ СН'!$F$12</f>
        <v>122.44353688</v>
      </c>
      <c r="W182" s="36">
        <f>SUMIFS(СВЦЭМ!$F$39:$F$782,СВЦЭМ!$A$39:$A$782,$A182,СВЦЭМ!$B$39:$B$782,W$180)+'СЕТ СН'!$F$12</f>
        <v>123.02484509999999</v>
      </c>
      <c r="X182" s="36">
        <f>SUMIFS(СВЦЭМ!$F$39:$F$782,СВЦЭМ!$A$39:$A$782,$A182,СВЦЭМ!$B$39:$B$782,X$180)+'СЕТ СН'!$F$12</f>
        <v>125.86046761</v>
      </c>
      <c r="Y182" s="36">
        <f>SUMIFS(СВЦЭМ!$F$39:$F$782,СВЦЭМ!$A$39:$A$782,$A182,СВЦЭМ!$B$39:$B$782,Y$180)+'СЕТ СН'!$F$12</f>
        <v>134.997038</v>
      </c>
    </row>
    <row r="183" spans="1:27" ht="15.75" x14ac:dyDescent="0.2">
      <c r="A183" s="35">
        <f t="shared" ref="A183:A209" si="5">A182+1</f>
        <v>45325</v>
      </c>
      <c r="B183" s="36">
        <f>SUMIFS(СВЦЭМ!$F$39:$F$782,СВЦЭМ!$A$39:$A$782,$A183,СВЦЭМ!$B$39:$B$782,B$180)+'СЕТ СН'!$F$12</f>
        <v>126.74758463000001</v>
      </c>
      <c r="C183" s="36">
        <f>SUMIFS(СВЦЭМ!$F$39:$F$782,СВЦЭМ!$A$39:$A$782,$A183,СВЦЭМ!$B$39:$B$782,C$180)+'СЕТ СН'!$F$12</f>
        <v>126.99801162999999</v>
      </c>
      <c r="D183" s="36">
        <f>SUMIFS(СВЦЭМ!$F$39:$F$782,СВЦЭМ!$A$39:$A$782,$A183,СВЦЭМ!$B$39:$B$782,D$180)+'СЕТ СН'!$F$12</f>
        <v>128.25169249000001</v>
      </c>
      <c r="E183" s="36">
        <f>SUMIFS(СВЦЭМ!$F$39:$F$782,СВЦЭМ!$A$39:$A$782,$A183,СВЦЭМ!$B$39:$B$782,E$180)+'СЕТ СН'!$F$12</f>
        <v>128.73674441</v>
      </c>
      <c r="F183" s="36">
        <f>SUMIFS(СВЦЭМ!$F$39:$F$782,СВЦЭМ!$A$39:$A$782,$A183,СВЦЭМ!$B$39:$B$782,F$180)+'СЕТ СН'!$F$12</f>
        <v>128.89741164</v>
      </c>
      <c r="G183" s="36">
        <f>SUMIFS(СВЦЭМ!$F$39:$F$782,СВЦЭМ!$A$39:$A$782,$A183,СВЦЭМ!$B$39:$B$782,G$180)+'СЕТ СН'!$F$12</f>
        <v>127.99330163</v>
      </c>
      <c r="H183" s="36">
        <f>SUMIFS(СВЦЭМ!$F$39:$F$782,СВЦЭМ!$A$39:$A$782,$A183,СВЦЭМ!$B$39:$B$782,H$180)+'СЕТ СН'!$F$12</f>
        <v>127.5930267</v>
      </c>
      <c r="I183" s="36">
        <f>SUMIFS(СВЦЭМ!$F$39:$F$782,СВЦЭМ!$A$39:$A$782,$A183,СВЦЭМ!$B$39:$B$782,I$180)+'СЕТ СН'!$F$12</f>
        <v>126.20774793</v>
      </c>
      <c r="J183" s="36">
        <f>SUMIFS(СВЦЭМ!$F$39:$F$782,СВЦЭМ!$A$39:$A$782,$A183,СВЦЭМ!$B$39:$B$782,J$180)+'СЕТ СН'!$F$12</f>
        <v>124.06199418999999</v>
      </c>
      <c r="K183" s="36">
        <f>SUMIFS(СВЦЭМ!$F$39:$F$782,СВЦЭМ!$A$39:$A$782,$A183,СВЦЭМ!$B$39:$B$782,K$180)+'СЕТ СН'!$F$12</f>
        <v>119.57168557999999</v>
      </c>
      <c r="L183" s="36">
        <f>SUMIFS(СВЦЭМ!$F$39:$F$782,СВЦЭМ!$A$39:$A$782,$A183,СВЦЭМ!$B$39:$B$782,L$180)+'СЕТ СН'!$F$12</f>
        <v>117.28864355</v>
      </c>
      <c r="M183" s="36">
        <f>SUMIFS(СВЦЭМ!$F$39:$F$782,СВЦЭМ!$A$39:$A$782,$A183,СВЦЭМ!$B$39:$B$782,M$180)+'СЕТ СН'!$F$12</f>
        <v>117.58718558</v>
      </c>
      <c r="N183" s="36">
        <f>SUMIFS(СВЦЭМ!$F$39:$F$782,СВЦЭМ!$A$39:$A$782,$A183,СВЦЭМ!$B$39:$B$782,N$180)+'СЕТ СН'!$F$12</f>
        <v>119.43353861999999</v>
      </c>
      <c r="O183" s="36">
        <f>SUMIFS(СВЦЭМ!$F$39:$F$782,СВЦЭМ!$A$39:$A$782,$A183,СВЦЭМ!$B$39:$B$782,O$180)+'СЕТ СН'!$F$12</f>
        <v>120.22877024</v>
      </c>
      <c r="P183" s="36">
        <f>SUMIFS(СВЦЭМ!$F$39:$F$782,СВЦЭМ!$A$39:$A$782,$A183,СВЦЭМ!$B$39:$B$782,P$180)+'СЕТ СН'!$F$12</f>
        <v>121.68070385</v>
      </c>
      <c r="Q183" s="36">
        <f>SUMIFS(СВЦЭМ!$F$39:$F$782,СВЦЭМ!$A$39:$A$782,$A183,СВЦЭМ!$B$39:$B$782,Q$180)+'СЕТ СН'!$F$12</f>
        <v>122.58930960000001</v>
      </c>
      <c r="R183" s="36">
        <f>SUMIFS(СВЦЭМ!$F$39:$F$782,СВЦЭМ!$A$39:$A$782,$A183,СВЦЭМ!$B$39:$B$782,R$180)+'СЕТ СН'!$F$12</f>
        <v>123.31098466</v>
      </c>
      <c r="S183" s="36">
        <f>SUMIFS(СВЦЭМ!$F$39:$F$782,СВЦЭМ!$A$39:$A$782,$A183,СВЦЭМ!$B$39:$B$782,S$180)+'СЕТ СН'!$F$12</f>
        <v>121.67323025</v>
      </c>
      <c r="T183" s="36">
        <f>SUMIFS(СВЦЭМ!$F$39:$F$782,СВЦЭМ!$A$39:$A$782,$A183,СВЦЭМ!$B$39:$B$782,T$180)+'СЕТ СН'!$F$12</f>
        <v>118.08314847</v>
      </c>
      <c r="U183" s="36">
        <f>SUMIFS(СВЦЭМ!$F$39:$F$782,СВЦЭМ!$A$39:$A$782,$A183,СВЦЭМ!$B$39:$B$782,U$180)+'СЕТ СН'!$F$12</f>
        <v>118.07694463</v>
      </c>
      <c r="V183" s="36">
        <f>SUMIFS(СВЦЭМ!$F$39:$F$782,СВЦЭМ!$A$39:$A$782,$A183,СВЦЭМ!$B$39:$B$782,V$180)+'СЕТ СН'!$F$12</f>
        <v>119.23736927</v>
      </c>
      <c r="W183" s="36">
        <f>SUMIFS(СВЦЭМ!$F$39:$F$782,СВЦЭМ!$A$39:$A$782,$A183,СВЦЭМ!$B$39:$B$782,W$180)+'СЕТ СН'!$F$12</f>
        <v>120.67173895000001</v>
      </c>
      <c r="X183" s="36">
        <f>SUMIFS(СВЦЭМ!$F$39:$F$782,СВЦЭМ!$A$39:$A$782,$A183,СВЦЭМ!$B$39:$B$782,X$180)+'СЕТ СН'!$F$12</f>
        <v>122.44081923</v>
      </c>
      <c r="Y183" s="36">
        <f>SUMIFS(СВЦЭМ!$F$39:$F$782,СВЦЭМ!$A$39:$A$782,$A183,СВЦЭМ!$B$39:$B$782,Y$180)+'СЕТ СН'!$F$12</f>
        <v>124.52942555</v>
      </c>
    </row>
    <row r="184" spans="1:27" ht="15.75" x14ac:dyDescent="0.2">
      <c r="A184" s="35">
        <f t="shared" si="5"/>
        <v>45326</v>
      </c>
      <c r="B184" s="36">
        <f>SUMIFS(СВЦЭМ!$F$39:$F$782,СВЦЭМ!$A$39:$A$782,$A184,СВЦЭМ!$B$39:$B$782,B$180)+'СЕТ СН'!$F$12</f>
        <v>121.28099648</v>
      </c>
      <c r="C184" s="36">
        <f>SUMIFS(СВЦЭМ!$F$39:$F$782,СВЦЭМ!$A$39:$A$782,$A184,СВЦЭМ!$B$39:$B$782,C$180)+'СЕТ СН'!$F$12</f>
        <v>122.4945529</v>
      </c>
      <c r="D184" s="36">
        <f>SUMIFS(СВЦЭМ!$F$39:$F$782,СВЦЭМ!$A$39:$A$782,$A184,СВЦЭМ!$B$39:$B$782,D$180)+'СЕТ СН'!$F$12</f>
        <v>123.67468701999999</v>
      </c>
      <c r="E184" s="36">
        <f>SUMIFS(СВЦЭМ!$F$39:$F$782,СВЦЭМ!$A$39:$A$782,$A184,СВЦЭМ!$B$39:$B$782,E$180)+'СЕТ СН'!$F$12</f>
        <v>124.73578764</v>
      </c>
      <c r="F184" s="36">
        <f>SUMIFS(СВЦЭМ!$F$39:$F$782,СВЦЭМ!$A$39:$A$782,$A184,СВЦЭМ!$B$39:$B$782,F$180)+'СЕТ СН'!$F$12</f>
        <v>124.10823933</v>
      </c>
      <c r="G184" s="36">
        <f>SUMIFS(СВЦЭМ!$F$39:$F$782,СВЦЭМ!$A$39:$A$782,$A184,СВЦЭМ!$B$39:$B$782,G$180)+'СЕТ СН'!$F$12</f>
        <v>123.37962268</v>
      </c>
      <c r="H184" s="36">
        <f>SUMIFS(СВЦЭМ!$F$39:$F$782,СВЦЭМ!$A$39:$A$782,$A184,СВЦЭМ!$B$39:$B$782,H$180)+'СЕТ СН'!$F$12</f>
        <v>121.67974234</v>
      </c>
      <c r="I184" s="36">
        <f>SUMIFS(СВЦЭМ!$F$39:$F$782,СВЦЭМ!$A$39:$A$782,$A184,СВЦЭМ!$B$39:$B$782,I$180)+'СЕТ СН'!$F$12</f>
        <v>121.15856506999999</v>
      </c>
      <c r="J184" s="36">
        <f>SUMIFS(СВЦЭМ!$F$39:$F$782,СВЦЭМ!$A$39:$A$782,$A184,СВЦЭМ!$B$39:$B$782,J$180)+'СЕТ СН'!$F$12</f>
        <v>120.41306102</v>
      </c>
      <c r="K184" s="36">
        <f>SUMIFS(СВЦЭМ!$F$39:$F$782,СВЦЭМ!$A$39:$A$782,$A184,СВЦЭМ!$B$39:$B$782,K$180)+'СЕТ СН'!$F$12</f>
        <v>116.37845599000001</v>
      </c>
      <c r="L184" s="36">
        <f>SUMIFS(СВЦЭМ!$F$39:$F$782,СВЦЭМ!$A$39:$A$782,$A184,СВЦЭМ!$B$39:$B$782,L$180)+'СЕТ СН'!$F$12</f>
        <v>113.94548254</v>
      </c>
      <c r="M184" s="36">
        <f>SUMIFS(СВЦЭМ!$F$39:$F$782,СВЦЭМ!$A$39:$A$782,$A184,СВЦЭМ!$B$39:$B$782,M$180)+'СЕТ СН'!$F$12</f>
        <v>114.56179426999999</v>
      </c>
      <c r="N184" s="36">
        <f>SUMIFS(СВЦЭМ!$F$39:$F$782,СВЦЭМ!$A$39:$A$782,$A184,СВЦЭМ!$B$39:$B$782,N$180)+'СЕТ СН'!$F$12</f>
        <v>115.1815484</v>
      </c>
      <c r="O184" s="36">
        <f>SUMIFS(СВЦЭМ!$F$39:$F$782,СВЦЭМ!$A$39:$A$782,$A184,СВЦЭМ!$B$39:$B$782,O$180)+'СЕТ СН'!$F$12</f>
        <v>116.27594723999999</v>
      </c>
      <c r="P184" s="36">
        <f>SUMIFS(СВЦЭМ!$F$39:$F$782,СВЦЭМ!$A$39:$A$782,$A184,СВЦЭМ!$B$39:$B$782,P$180)+'СЕТ СН'!$F$12</f>
        <v>117.39254336</v>
      </c>
      <c r="Q184" s="36">
        <f>SUMIFS(СВЦЭМ!$F$39:$F$782,СВЦЭМ!$A$39:$A$782,$A184,СВЦЭМ!$B$39:$B$782,Q$180)+'СЕТ СН'!$F$12</f>
        <v>119.08099525999999</v>
      </c>
      <c r="R184" s="36">
        <f>SUMIFS(СВЦЭМ!$F$39:$F$782,СВЦЭМ!$A$39:$A$782,$A184,СВЦЭМ!$B$39:$B$782,R$180)+'СЕТ СН'!$F$12</f>
        <v>118.86203521</v>
      </c>
      <c r="S184" s="36">
        <f>SUMIFS(СВЦЭМ!$F$39:$F$782,СВЦЭМ!$A$39:$A$782,$A184,СВЦЭМ!$B$39:$B$782,S$180)+'СЕТ СН'!$F$12</f>
        <v>116.86539236</v>
      </c>
      <c r="T184" s="36">
        <f>SUMIFS(СВЦЭМ!$F$39:$F$782,СВЦЭМ!$A$39:$A$782,$A184,СВЦЭМ!$B$39:$B$782,T$180)+'СЕТ СН'!$F$12</f>
        <v>113.15684596</v>
      </c>
      <c r="U184" s="36">
        <f>SUMIFS(СВЦЭМ!$F$39:$F$782,СВЦЭМ!$A$39:$A$782,$A184,СВЦЭМ!$B$39:$B$782,U$180)+'СЕТ СН'!$F$12</f>
        <v>112.26394422</v>
      </c>
      <c r="V184" s="36">
        <f>SUMIFS(СВЦЭМ!$F$39:$F$782,СВЦЭМ!$A$39:$A$782,$A184,СВЦЭМ!$B$39:$B$782,V$180)+'СЕТ СН'!$F$12</f>
        <v>113.64155747</v>
      </c>
      <c r="W184" s="36">
        <f>SUMIFS(СВЦЭМ!$F$39:$F$782,СВЦЭМ!$A$39:$A$782,$A184,СВЦЭМ!$B$39:$B$782,W$180)+'СЕТ СН'!$F$12</f>
        <v>114.71528087</v>
      </c>
      <c r="X184" s="36">
        <f>SUMIFS(СВЦЭМ!$F$39:$F$782,СВЦЭМ!$A$39:$A$782,$A184,СВЦЭМ!$B$39:$B$782,X$180)+'СЕТ СН'!$F$12</f>
        <v>116.45806678</v>
      </c>
      <c r="Y184" s="36">
        <f>SUMIFS(СВЦЭМ!$F$39:$F$782,СВЦЭМ!$A$39:$A$782,$A184,СВЦЭМ!$B$39:$B$782,Y$180)+'СЕТ СН'!$F$12</f>
        <v>118.33662067</v>
      </c>
    </row>
    <row r="185" spans="1:27" ht="15.75" x14ac:dyDescent="0.2">
      <c r="A185" s="35">
        <f t="shared" si="5"/>
        <v>45327</v>
      </c>
      <c r="B185" s="36">
        <f>SUMIFS(СВЦЭМ!$F$39:$F$782,СВЦЭМ!$A$39:$A$782,$A185,СВЦЭМ!$B$39:$B$782,B$180)+'СЕТ СН'!$F$12</f>
        <v>125.51222957</v>
      </c>
      <c r="C185" s="36">
        <f>SUMIFS(СВЦЭМ!$F$39:$F$782,СВЦЭМ!$A$39:$A$782,$A185,СВЦЭМ!$B$39:$B$782,C$180)+'СЕТ СН'!$F$12</f>
        <v>131.03275608000001</v>
      </c>
      <c r="D185" s="36">
        <f>SUMIFS(СВЦЭМ!$F$39:$F$782,СВЦЭМ!$A$39:$A$782,$A185,СВЦЭМ!$B$39:$B$782,D$180)+'СЕТ СН'!$F$12</f>
        <v>134.35463059</v>
      </c>
      <c r="E185" s="36">
        <f>SUMIFS(СВЦЭМ!$F$39:$F$782,СВЦЭМ!$A$39:$A$782,$A185,СВЦЭМ!$B$39:$B$782,E$180)+'СЕТ СН'!$F$12</f>
        <v>135.08988226</v>
      </c>
      <c r="F185" s="36">
        <f>SUMIFS(СВЦЭМ!$F$39:$F$782,СВЦЭМ!$A$39:$A$782,$A185,СВЦЭМ!$B$39:$B$782,F$180)+'СЕТ СН'!$F$12</f>
        <v>134.14738252000001</v>
      </c>
      <c r="G185" s="36">
        <f>SUMIFS(СВЦЭМ!$F$39:$F$782,СВЦЭМ!$A$39:$A$782,$A185,СВЦЭМ!$B$39:$B$782,G$180)+'СЕТ СН'!$F$12</f>
        <v>133.88563997</v>
      </c>
      <c r="H185" s="36">
        <f>SUMIFS(СВЦЭМ!$F$39:$F$782,СВЦЭМ!$A$39:$A$782,$A185,СВЦЭМ!$B$39:$B$782,H$180)+'СЕТ СН'!$F$12</f>
        <v>129.09364353000001</v>
      </c>
      <c r="I185" s="36">
        <f>SUMIFS(СВЦЭМ!$F$39:$F$782,СВЦЭМ!$A$39:$A$782,$A185,СВЦЭМ!$B$39:$B$782,I$180)+'СЕТ СН'!$F$12</f>
        <v>124.86308364999999</v>
      </c>
      <c r="J185" s="36">
        <f>SUMIFS(СВЦЭМ!$F$39:$F$782,СВЦЭМ!$A$39:$A$782,$A185,СВЦЭМ!$B$39:$B$782,J$180)+'СЕТ СН'!$F$12</f>
        <v>121.71284811</v>
      </c>
      <c r="K185" s="36">
        <f>SUMIFS(СВЦЭМ!$F$39:$F$782,СВЦЭМ!$A$39:$A$782,$A185,СВЦЭМ!$B$39:$B$782,K$180)+'СЕТ СН'!$F$12</f>
        <v>119.90471413</v>
      </c>
      <c r="L185" s="36">
        <f>SUMIFS(СВЦЭМ!$F$39:$F$782,СВЦЭМ!$A$39:$A$782,$A185,СВЦЭМ!$B$39:$B$782,L$180)+'СЕТ СН'!$F$12</f>
        <v>119.38823862</v>
      </c>
      <c r="M185" s="36">
        <f>SUMIFS(СВЦЭМ!$F$39:$F$782,СВЦЭМ!$A$39:$A$782,$A185,СВЦЭМ!$B$39:$B$782,M$180)+'СЕТ СН'!$F$12</f>
        <v>121.20772644</v>
      </c>
      <c r="N185" s="36">
        <f>SUMIFS(СВЦЭМ!$F$39:$F$782,СВЦЭМ!$A$39:$A$782,$A185,СВЦЭМ!$B$39:$B$782,N$180)+'СЕТ СН'!$F$12</f>
        <v>122.28239021</v>
      </c>
      <c r="O185" s="36">
        <f>SUMIFS(СВЦЭМ!$F$39:$F$782,СВЦЭМ!$A$39:$A$782,$A185,СВЦЭМ!$B$39:$B$782,O$180)+'СЕТ СН'!$F$12</f>
        <v>123.04450928</v>
      </c>
      <c r="P185" s="36">
        <f>SUMIFS(СВЦЭМ!$F$39:$F$782,СВЦЭМ!$A$39:$A$782,$A185,СВЦЭМ!$B$39:$B$782,P$180)+'СЕТ СН'!$F$12</f>
        <v>124.18510485</v>
      </c>
      <c r="Q185" s="36">
        <f>SUMIFS(СВЦЭМ!$F$39:$F$782,СВЦЭМ!$A$39:$A$782,$A185,СВЦЭМ!$B$39:$B$782,Q$180)+'СЕТ СН'!$F$12</f>
        <v>125.20805683</v>
      </c>
      <c r="R185" s="36">
        <f>SUMIFS(СВЦЭМ!$F$39:$F$782,СВЦЭМ!$A$39:$A$782,$A185,СВЦЭМ!$B$39:$B$782,R$180)+'СЕТ СН'!$F$12</f>
        <v>125.49157944</v>
      </c>
      <c r="S185" s="36">
        <f>SUMIFS(СВЦЭМ!$F$39:$F$782,СВЦЭМ!$A$39:$A$782,$A185,СВЦЭМ!$B$39:$B$782,S$180)+'СЕТ СН'!$F$12</f>
        <v>124.42150484</v>
      </c>
      <c r="T185" s="36">
        <f>SUMIFS(СВЦЭМ!$F$39:$F$782,СВЦЭМ!$A$39:$A$782,$A185,СВЦЭМ!$B$39:$B$782,T$180)+'СЕТ СН'!$F$12</f>
        <v>120.70437920000001</v>
      </c>
      <c r="U185" s="36">
        <f>SUMIFS(СВЦЭМ!$F$39:$F$782,СВЦЭМ!$A$39:$A$782,$A185,СВЦЭМ!$B$39:$B$782,U$180)+'СЕТ СН'!$F$12</f>
        <v>119.70826853</v>
      </c>
      <c r="V185" s="36">
        <f>SUMIFS(СВЦЭМ!$F$39:$F$782,СВЦЭМ!$A$39:$A$782,$A185,СВЦЭМ!$B$39:$B$782,V$180)+'СЕТ СН'!$F$12</f>
        <v>121.26500253</v>
      </c>
      <c r="W185" s="36">
        <f>SUMIFS(СВЦЭМ!$F$39:$F$782,СВЦЭМ!$A$39:$A$782,$A185,СВЦЭМ!$B$39:$B$782,W$180)+'СЕТ СН'!$F$12</f>
        <v>123.07645294</v>
      </c>
      <c r="X185" s="36">
        <f>SUMIFS(СВЦЭМ!$F$39:$F$782,СВЦЭМ!$A$39:$A$782,$A185,СВЦЭМ!$B$39:$B$782,X$180)+'СЕТ СН'!$F$12</f>
        <v>125.553282</v>
      </c>
      <c r="Y185" s="36">
        <f>SUMIFS(СВЦЭМ!$F$39:$F$782,СВЦЭМ!$A$39:$A$782,$A185,СВЦЭМ!$B$39:$B$782,Y$180)+'СЕТ СН'!$F$12</f>
        <v>127.52977670999999</v>
      </c>
    </row>
    <row r="186" spans="1:27" ht="15.75" x14ac:dyDescent="0.2">
      <c r="A186" s="35">
        <f t="shared" si="5"/>
        <v>45328</v>
      </c>
      <c r="B186" s="36">
        <f>SUMIFS(СВЦЭМ!$F$39:$F$782,СВЦЭМ!$A$39:$A$782,$A186,СВЦЭМ!$B$39:$B$782,B$180)+'СЕТ СН'!$F$12</f>
        <v>133.15478268000001</v>
      </c>
      <c r="C186" s="36">
        <f>SUMIFS(СВЦЭМ!$F$39:$F$782,СВЦЭМ!$A$39:$A$782,$A186,СВЦЭМ!$B$39:$B$782,C$180)+'СЕТ СН'!$F$12</f>
        <v>136.94045399999999</v>
      </c>
      <c r="D186" s="36">
        <f>SUMIFS(СВЦЭМ!$F$39:$F$782,СВЦЭМ!$A$39:$A$782,$A186,СВЦЭМ!$B$39:$B$782,D$180)+'СЕТ СН'!$F$12</f>
        <v>142.14890711999999</v>
      </c>
      <c r="E186" s="36">
        <f>SUMIFS(СВЦЭМ!$F$39:$F$782,СВЦЭМ!$A$39:$A$782,$A186,СВЦЭМ!$B$39:$B$782,E$180)+'СЕТ СН'!$F$12</f>
        <v>146.21009702999999</v>
      </c>
      <c r="F186" s="36">
        <f>SUMIFS(СВЦЭМ!$F$39:$F$782,СВЦЭМ!$A$39:$A$782,$A186,СВЦЭМ!$B$39:$B$782,F$180)+'СЕТ СН'!$F$12</f>
        <v>146.58205174</v>
      </c>
      <c r="G186" s="36">
        <f>SUMIFS(СВЦЭМ!$F$39:$F$782,СВЦЭМ!$A$39:$A$782,$A186,СВЦЭМ!$B$39:$B$782,G$180)+'СЕТ СН'!$F$12</f>
        <v>146.22877502</v>
      </c>
      <c r="H186" s="36">
        <f>SUMIFS(СВЦЭМ!$F$39:$F$782,СВЦЭМ!$A$39:$A$782,$A186,СВЦЭМ!$B$39:$B$782,H$180)+'СЕТ СН'!$F$12</f>
        <v>141.20301355999999</v>
      </c>
      <c r="I186" s="36">
        <f>SUMIFS(СВЦЭМ!$F$39:$F$782,СВЦЭМ!$A$39:$A$782,$A186,СВЦЭМ!$B$39:$B$782,I$180)+'СЕТ СН'!$F$12</f>
        <v>137.36372942</v>
      </c>
      <c r="J186" s="36">
        <f>SUMIFS(СВЦЭМ!$F$39:$F$782,СВЦЭМ!$A$39:$A$782,$A186,СВЦЭМ!$B$39:$B$782,J$180)+'СЕТ СН'!$F$12</f>
        <v>135.60742042000001</v>
      </c>
      <c r="K186" s="36">
        <f>SUMIFS(СВЦЭМ!$F$39:$F$782,СВЦЭМ!$A$39:$A$782,$A186,СВЦЭМ!$B$39:$B$782,K$180)+'СЕТ СН'!$F$12</f>
        <v>133.70154314000001</v>
      </c>
      <c r="L186" s="36">
        <f>SUMIFS(СВЦЭМ!$F$39:$F$782,СВЦЭМ!$A$39:$A$782,$A186,СВЦЭМ!$B$39:$B$782,L$180)+'СЕТ СН'!$F$12</f>
        <v>133.37480972</v>
      </c>
      <c r="M186" s="36">
        <f>SUMIFS(СВЦЭМ!$F$39:$F$782,СВЦЭМ!$A$39:$A$782,$A186,СВЦЭМ!$B$39:$B$782,M$180)+'СЕТ СН'!$F$12</f>
        <v>135.06015379999999</v>
      </c>
      <c r="N186" s="36">
        <f>SUMIFS(СВЦЭМ!$F$39:$F$782,СВЦЭМ!$A$39:$A$782,$A186,СВЦЭМ!$B$39:$B$782,N$180)+'СЕТ СН'!$F$12</f>
        <v>135.92348231</v>
      </c>
      <c r="O186" s="36">
        <f>SUMIFS(СВЦЭМ!$F$39:$F$782,СВЦЭМ!$A$39:$A$782,$A186,СВЦЭМ!$B$39:$B$782,O$180)+'СЕТ СН'!$F$12</f>
        <v>136.05660889000001</v>
      </c>
      <c r="P186" s="36">
        <f>SUMIFS(СВЦЭМ!$F$39:$F$782,СВЦЭМ!$A$39:$A$782,$A186,СВЦЭМ!$B$39:$B$782,P$180)+'СЕТ СН'!$F$12</f>
        <v>137.16004842000001</v>
      </c>
      <c r="Q186" s="36">
        <f>SUMIFS(СВЦЭМ!$F$39:$F$782,СВЦЭМ!$A$39:$A$782,$A186,СВЦЭМ!$B$39:$B$782,Q$180)+'СЕТ СН'!$F$12</f>
        <v>138.41114820999999</v>
      </c>
      <c r="R186" s="36">
        <f>SUMIFS(СВЦЭМ!$F$39:$F$782,СВЦЭМ!$A$39:$A$782,$A186,СВЦЭМ!$B$39:$B$782,R$180)+'СЕТ СН'!$F$12</f>
        <v>138.69810563999999</v>
      </c>
      <c r="S186" s="36">
        <f>SUMIFS(СВЦЭМ!$F$39:$F$782,СВЦЭМ!$A$39:$A$782,$A186,СВЦЭМ!$B$39:$B$782,S$180)+'СЕТ СН'!$F$12</f>
        <v>137.58009367</v>
      </c>
      <c r="T186" s="36">
        <f>SUMIFS(СВЦЭМ!$F$39:$F$782,СВЦЭМ!$A$39:$A$782,$A186,СВЦЭМ!$B$39:$B$782,T$180)+'СЕТ СН'!$F$12</f>
        <v>133.78072932000001</v>
      </c>
      <c r="U186" s="36">
        <f>SUMIFS(СВЦЭМ!$F$39:$F$782,СВЦЭМ!$A$39:$A$782,$A186,СВЦЭМ!$B$39:$B$782,U$180)+'СЕТ СН'!$F$12</f>
        <v>134.24241720000001</v>
      </c>
      <c r="V186" s="36">
        <f>SUMIFS(СВЦЭМ!$F$39:$F$782,СВЦЭМ!$A$39:$A$782,$A186,СВЦЭМ!$B$39:$B$782,V$180)+'СЕТ СН'!$F$12</f>
        <v>135.34640485</v>
      </c>
      <c r="W186" s="36">
        <f>SUMIFS(СВЦЭМ!$F$39:$F$782,СВЦЭМ!$A$39:$A$782,$A186,СВЦЭМ!$B$39:$B$782,W$180)+'СЕТ СН'!$F$12</f>
        <v>136.77836808000001</v>
      </c>
      <c r="X186" s="36">
        <f>SUMIFS(СВЦЭМ!$F$39:$F$782,СВЦЭМ!$A$39:$A$782,$A186,СВЦЭМ!$B$39:$B$782,X$180)+'СЕТ СН'!$F$12</f>
        <v>139.68670470999999</v>
      </c>
      <c r="Y186" s="36">
        <f>SUMIFS(СВЦЭМ!$F$39:$F$782,СВЦЭМ!$A$39:$A$782,$A186,СВЦЭМ!$B$39:$B$782,Y$180)+'СЕТ СН'!$F$12</f>
        <v>141.28988254000001</v>
      </c>
    </row>
    <row r="187" spans="1:27" ht="15.75" x14ac:dyDescent="0.2">
      <c r="A187" s="35">
        <f t="shared" si="5"/>
        <v>45329</v>
      </c>
      <c r="B187" s="36">
        <f>SUMIFS(СВЦЭМ!$F$39:$F$782,СВЦЭМ!$A$39:$A$782,$A187,СВЦЭМ!$B$39:$B$782,B$180)+'СЕТ СН'!$F$12</f>
        <v>143.18702223</v>
      </c>
      <c r="C187" s="36">
        <f>SUMIFS(СВЦЭМ!$F$39:$F$782,СВЦЭМ!$A$39:$A$782,$A187,СВЦЭМ!$B$39:$B$782,C$180)+'СЕТ СН'!$F$12</f>
        <v>147.48193426</v>
      </c>
      <c r="D187" s="36">
        <f>SUMIFS(СВЦЭМ!$F$39:$F$782,СВЦЭМ!$A$39:$A$782,$A187,СВЦЭМ!$B$39:$B$782,D$180)+'СЕТ СН'!$F$12</f>
        <v>150.89310806</v>
      </c>
      <c r="E187" s="36">
        <f>SUMIFS(СВЦЭМ!$F$39:$F$782,СВЦЭМ!$A$39:$A$782,$A187,СВЦЭМ!$B$39:$B$782,E$180)+'СЕТ СН'!$F$12</f>
        <v>153.66060056000001</v>
      </c>
      <c r="F187" s="36">
        <f>SUMIFS(СВЦЭМ!$F$39:$F$782,СВЦЭМ!$A$39:$A$782,$A187,СВЦЭМ!$B$39:$B$782,F$180)+'СЕТ СН'!$F$12</f>
        <v>152.43616919999999</v>
      </c>
      <c r="G187" s="36">
        <f>SUMIFS(СВЦЭМ!$F$39:$F$782,СВЦЭМ!$A$39:$A$782,$A187,СВЦЭМ!$B$39:$B$782,G$180)+'СЕТ СН'!$F$12</f>
        <v>150.68922505</v>
      </c>
      <c r="H187" s="36">
        <f>SUMIFS(СВЦЭМ!$F$39:$F$782,СВЦЭМ!$A$39:$A$782,$A187,СВЦЭМ!$B$39:$B$782,H$180)+'СЕТ СН'!$F$12</f>
        <v>147.0109391</v>
      </c>
      <c r="I187" s="36">
        <f>SUMIFS(СВЦЭМ!$F$39:$F$782,СВЦЭМ!$A$39:$A$782,$A187,СВЦЭМ!$B$39:$B$782,I$180)+'СЕТ СН'!$F$12</f>
        <v>143.22122456</v>
      </c>
      <c r="J187" s="36">
        <f>SUMIFS(СВЦЭМ!$F$39:$F$782,СВЦЭМ!$A$39:$A$782,$A187,СВЦЭМ!$B$39:$B$782,J$180)+'СЕТ СН'!$F$12</f>
        <v>139.75754287000001</v>
      </c>
      <c r="K187" s="36">
        <f>SUMIFS(СВЦЭМ!$F$39:$F$782,СВЦЭМ!$A$39:$A$782,$A187,СВЦЭМ!$B$39:$B$782,K$180)+'СЕТ СН'!$F$12</f>
        <v>137.187375</v>
      </c>
      <c r="L187" s="36">
        <f>SUMIFS(СВЦЭМ!$F$39:$F$782,СВЦЭМ!$A$39:$A$782,$A187,СВЦЭМ!$B$39:$B$782,L$180)+'СЕТ СН'!$F$12</f>
        <v>136.39314587999999</v>
      </c>
      <c r="M187" s="36">
        <f>SUMIFS(СВЦЭМ!$F$39:$F$782,СВЦЭМ!$A$39:$A$782,$A187,СВЦЭМ!$B$39:$B$782,M$180)+'СЕТ СН'!$F$12</f>
        <v>139.25430435999999</v>
      </c>
      <c r="N187" s="36">
        <f>SUMIFS(СВЦЭМ!$F$39:$F$782,СВЦЭМ!$A$39:$A$782,$A187,СВЦЭМ!$B$39:$B$782,N$180)+'СЕТ СН'!$F$12</f>
        <v>140.71813447</v>
      </c>
      <c r="O187" s="36">
        <f>SUMIFS(СВЦЭМ!$F$39:$F$782,СВЦЭМ!$A$39:$A$782,$A187,СВЦЭМ!$B$39:$B$782,O$180)+'СЕТ СН'!$F$12</f>
        <v>141.89526778999999</v>
      </c>
      <c r="P187" s="36">
        <f>SUMIFS(СВЦЭМ!$F$39:$F$782,СВЦЭМ!$A$39:$A$782,$A187,СВЦЭМ!$B$39:$B$782,P$180)+'СЕТ СН'!$F$12</f>
        <v>143.67334589999999</v>
      </c>
      <c r="Q187" s="36">
        <f>SUMIFS(СВЦЭМ!$F$39:$F$782,СВЦЭМ!$A$39:$A$782,$A187,СВЦЭМ!$B$39:$B$782,Q$180)+'СЕТ СН'!$F$12</f>
        <v>145.11133599999999</v>
      </c>
      <c r="R187" s="36">
        <f>SUMIFS(СВЦЭМ!$F$39:$F$782,СВЦЭМ!$A$39:$A$782,$A187,СВЦЭМ!$B$39:$B$782,R$180)+'СЕТ СН'!$F$12</f>
        <v>146.21055459999999</v>
      </c>
      <c r="S187" s="36">
        <f>SUMIFS(СВЦЭМ!$F$39:$F$782,СВЦЭМ!$A$39:$A$782,$A187,СВЦЭМ!$B$39:$B$782,S$180)+'СЕТ СН'!$F$12</f>
        <v>145.05436180999999</v>
      </c>
      <c r="T187" s="36">
        <f>SUMIFS(СВЦЭМ!$F$39:$F$782,СВЦЭМ!$A$39:$A$782,$A187,СВЦЭМ!$B$39:$B$782,T$180)+'СЕТ СН'!$F$12</f>
        <v>141.47865153999999</v>
      </c>
      <c r="U187" s="36">
        <f>SUMIFS(СВЦЭМ!$F$39:$F$782,СВЦЭМ!$A$39:$A$782,$A187,СВЦЭМ!$B$39:$B$782,U$180)+'СЕТ СН'!$F$12</f>
        <v>140.58504382000001</v>
      </c>
      <c r="V187" s="36">
        <f>SUMIFS(СВЦЭМ!$F$39:$F$782,СВЦЭМ!$A$39:$A$782,$A187,СВЦЭМ!$B$39:$B$782,V$180)+'СЕТ СН'!$F$12</f>
        <v>141.11629593999999</v>
      </c>
      <c r="W187" s="36">
        <f>SUMIFS(СВЦЭМ!$F$39:$F$782,СВЦЭМ!$A$39:$A$782,$A187,СВЦЭМ!$B$39:$B$782,W$180)+'СЕТ СН'!$F$12</f>
        <v>142.57513824</v>
      </c>
      <c r="X187" s="36">
        <f>SUMIFS(СВЦЭМ!$F$39:$F$782,СВЦЭМ!$A$39:$A$782,$A187,СВЦЭМ!$B$39:$B$782,X$180)+'СЕТ СН'!$F$12</f>
        <v>144.87292542</v>
      </c>
      <c r="Y187" s="36">
        <f>SUMIFS(СВЦЭМ!$F$39:$F$782,СВЦЭМ!$A$39:$A$782,$A187,СВЦЭМ!$B$39:$B$782,Y$180)+'СЕТ СН'!$F$12</f>
        <v>146.19155452000001</v>
      </c>
    </row>
    <row r="188" spans="1:27" ht="15.75" x14ac:dyDescent="0.2">
      <c r="A188" s="35">
        <f t="shared" si="5"/>
        <v>45330</v>
      </c>
      <c r="B188" s="36">
        <f>SUMIFS(СВЦЭМ!$F$39:$F$782,СВЦЭМ!$A$39:$A$782,$A188,СВЦЭМ!$B$39:$B$782,B$180)+'СЕТ СН'!$F$12</f>
        <v>151.00961676</v>
      </c>
      <c r="C188" s="36">
        <f>SUMIFS(СВЦЭМ!$F$39:$F$782,СВЦЭМ!$A$39:$A$782,$A188,СВЦЭМ!$B$39:$B$782,C$180)+'СЕТ СН'!$F$12</f>
        <v>153.77571214</v>
      </c>
      <c r="D188" s="36">
        <f>SUMIFS(СВЦЭМ!$F$39:$F$782,СВЦЭМ!$A$39:$A$782,$A188,СВЦЭМ!$B$39:$B$782,D$180)+'СЕТ СН'!$F$12</f>
        <v>150.90719881999999</v>
      </c>
      <c r="E188" s="36">
        <f>SUMIFS(СВЦЭМ!$F$39:$F$782,СВЦЭМ!$A$39:$A$782,$A188,СВЦЭМ!$B$39:$B$782,E$180)+'СЕТ СН'!$F$12</f>
        <v>151.49494113</v>
      </c>
      <c r="F188" s="36">
        <f>SUMIFS(СВЦЭМ!$F$39:$F$782,СВЦЭМ!$A$39:$A$782,$A188,СВЦЭМ!$B$39:$B$782,F$180)+'СЕТ СН'!$F$12</f>
        <v>149.22790447</v>
      </c>
      <c r="G188" s="36">
        <f>SUMIFS(СВЦЭМ!$F$39:$F$782,СВЦЭМ!$A$39:$A$782,$A188,СВЦЭМ!$B$39:$B$782,G$180)+'СЕТ СН'!$F$12</f>
        <v>148.12392500999999</v>
      </c>
      <c r="H188" s="36">
        <f>SUMIFS(СВЦЭМ!$F$39:$F$782,СВЦЭМ!$A$39:$A$782,$A188,СВЦЭМ!$B$39:$B$782,H$180)+'СЕТ СН'!$F$12</f>
        <v>145.67066645</v>
      </c>
      <c r="I188" s="36">
        <f>SUMIFS(СВЦЭМ!$F$39:$F$782,СВЦЭМ!$A$39:$A$782,$A188,СВЦЭМ!$B$39:$B$782,I$180)+'СЕТ СН'!$F$12</f>
        <v>139.79660275000001</v>
      </c>
      <c r="J188" s="36">
        <f>SUMIFS(СВЦЭМ!$F$39:$F$782,СВЦЭМ!$A$39:$A$782,$A188,СВЦЭМ!$B$39:$B$782,J$180)+'СЕТ СН'!$F$12</f>
        <v>139.02065683999999</v>
      </c>
      <c r="K188" s="36">
        <f>SUMIFS(СВЦЭМ!$F$39:$F$782,СВЦЭМ!$A$39:$A$782,$A188,СВЦЭМ!$B$39:$B$782,K$180)+'СЕТ СН'!$F$12</f>
        <v>136.75560103000001</v>
      </c>
      <c r="L188" s="36">
        <f>SUMIFS(СВЦЭМ!$F$39:$F$782,СВЦЭМ!$A$39:$A$782,$A188,СВЦЭМ!$B$39:$B$782,L$180)+'СЕТ СН'!$F$12</f>
        <v>137.31940111</v>
      </c>
      <c r="M188" s="36">
        <f>SUMIFS(СВЦЭМ!$F$39:$F$782,СВЦЭМ!$A$39:$A$782,$A188,СВЦЭМ!$B$39:$B$782,M$180)+'СЕТ СН'!$F$12</f>
        <v>138.8471064</v>
      </c>
      <c r="N188" s="36">
        <f>SUMIFS(СВЦЭМ!$F$39:$F$782,СВЦЭМ!$A$39:$A$782,$A188,СВЦЭМ!$B$39:$B$782,N$180)+'СЕТ СН'!$F$12</f>
        <v>138.67746382000001</v>
      </c>
      <c r="O188" s="36">
        <f>SUMIFS(СВЦЭМ!$F$39:$F$782,СВЦЭМ!$A$39:$A$782,$A188,СВЦЭМ!$B$39:$B$782,O$180)+'СЕТ СН'!$F$12</f>
        <v>140.81210831000001</v>
      </c>
      <c r="P188" s="36">
        <f>SUMIFS(СВЦЭМ!$F$39:$F$782,СВЦЭМ!$A$39:$A$782,$A188,СВЦЭМ!$B$39:$B$782,P$180)+'СЕТ СН'!$F$12</f>
        <v>142.48608848000001</v>
      </c>
      <c r="Q188" s="36">
        <f>SUMIFS(СВЦЭМ!$F$39:$F$782,СВЦЭМ!$A$39:$A$782,$A188,СВЦЭМ!$B$39:$B$782,Q$180)+'СЕТ СН'!$F$12</f>
        <v>143.10689918</v>
      </c>
      <c r="R188" s="36">
        <f>SUMIFS(СВЦЭМ!$F$39:$F$782,СВЦЭМ!$A$39:$A$782,$A188,СВЦЭМ!$B$39:$B$782,R$180)+'СЕТ СН'!$F$12</f>
        <v>143.33526877</v>
      </c>
      <c r="S188" s="36">
        <f>SUMIFS(СВЦЭМ!$F$39:$F$782,СВЦЭМ!$A$39:$A$782,$A188,СВЦЭМ!$B$39:$B$782,S$180)+'СЕТ СН'!$F$12</f>
        <v>141.8954134</v>
      </c>
      <c r="T188" s="36">
        <f>SUMIFS(СВЦЭМ!$F$39:$F$782,СВЦЭМ!$A$39:$A$782,$A188,СВЦЭМ!$B$39:$B$782,T$180)+'СЕТ СН'!$F$12</f>
        <v>139.08586109000001</v>
      </c>
      <c r="U188" s="36">
        <f>SUMIFS(СВЦЭМ!$F$39:$F$782,СВЦЭМ!$A$39:$A$782,$A188,СВЦЭМ!$B$39:$B$782,U$180)+'СЕТ СН'!$F$12</f>
        <v>139.19246623000001</v>
      </c>
      <c r="V188" s="36">
        <f>SUMIFS(СВЦЭМ!$F$39:$F$782,СВЦЭМ!$A$39:$A$782,$A188,СВЦЭМ!$B$39:$B$782,V$180)+'СЕТ СН'!$F$12</f>
        <v>138.98047088999999</v>
      </c>
      <c r="W188" s="36">
        <f>SUMIFS(СВЦЭМ!$F$39:$F$782,СВЦЭМ!$A$39:$A$782,$A188,СВЦЭМ!$B$39:$B$782,W$180)+'СЕТ СН'!$F$12</f>
        <v>140.36560542999999</v>
      </c>
      <c r="X188" s="36">
        <f>SUMIFS(СВЦЭМ!$F$39:$F$782,СВЦЭМ!$A$39:$A$782,$A188,СВЦЭМ!$B$39:$B$782,X$180)+'СЕТ СН'!$F$12</f>
        <v>142.85748075000001</v>
      </c>
      <c r="Y188" s="36">
        <f>SUMIFS(СВЦЭМ!$F$39:$F$782,СВЦЭМ!$A$39:$A$782,$A188,СВЦЭМ!$B$39:$B$782,Y$180)+'СЕТ СН'!$F$12</f>
        <v>143.41940335999999</v>
      </c>
    </row>
    <row r="189" spans="1:27" ht="15.75" x14ac:dyDescent="0.2">
      <c r="A189" s="35">
        <f t="shared" si="5"/>
        <v>45331</v>
      </c>
      <c r="B189" s="36">
        <f>SUMIFS(СВЦЭМ!$F$39:$F$782,СВЦЭМ!$A$39:$A$782,$A189,СВЦЭМ!$B$39:$B$782,B$180)+'СЕТ СН'!$F$12</f>
        <v>148.03550852000001</v>
      </c>
      <c r="C189" s="36">
        <f>SUMIFS(СВЦЭМ!$F$39:$F$782,СВЦЭМ!$A$39:$A$782,$A189,СВЦЭМ!$B$39:$B$782,C$180)+'СЕТ СН'!$F$12</f>
        <v>151.96089180000001</v>
      </c>
      <c r="D189" s="36">
        <f>SUMIFS(СВЦЭМ!$F$39:$F$782,СВЦЭМ!$A$39:$A$782,$A189,СВЦЭМ!$B$39:$B$782,D$180)+'СЕТ СН'!$F$12</f>
        <v>153.36013926000001</v>
      </c>
      <c r="E189" s="36">
        <f>SUMIFS(СВЦЭМ!$F$39:$F$782,СВЦЭМ!$A$39:$A$782,$A189,СВЦЭМ!$B$39:$B$782,E$180)+'СЕТ СН'!$F$12</f>
        <v>154.22127574999999</v>
      </c>
      <c r="F189" s="36">
        <f>SUMIFS(СВЦЭМ!$F$39:$F$782,СВЦЭМ!$A$39:$A$782,$A189,СВЦЭМ!$B$39:$B$782,F$180)+'СЕТ СН'!$F$12</f>
        <v>154.42694141999999</v>
      </c>
      <c r="G189" s="36">
        <f>SUMIFS(СВЦЭМ!$F$39:$F$782,СВЦЭМ!$A$39:$A$782,$A189,СВЦЭМ!$B$39:$B$782,G$180)+'СЕТ СН'!$F$12</f>
        <v>151.85431711999999</v>
      </c>
      <c r="H189" s="36">
        <f>SUMIFS(СВЦЭМ!$F$39:$F$782,СВЦЭМ!$A$39:$A$782,$A189,СВЦЭМ!$B$39:$B$782,H$180)+'СЕТ СН'!$F$12</f>
        <v>147.03841893000001</v>
      </c>
      <c r="I189" s="36">
        <f>SUMIFS(СВЦЭМ!$F$39:$F$782,СВЦЭМ!$A$39:$A$782,$A189,СВЦЭМ!$B$39:$B$782,I$180)+'СЕТ СН'!$F$12</f>
        <v>142.58784736000001</v>
      </c>
      <c r="J189" s="36">
        <f>SUMIFS(СВЦЭМ!$F$39:$F$782,СВЦЭМ!$A$39:$A$782,$A189,СВЦЭМ!$B$39:$B$782,J$180)+'СЕТ СН'!$F$12</f>
        <v>139.75058074</v>
      </c>
      <c r="K189" s="36">
        <f>SUMIFS(СВЦЭМ!$F$39:$F$782,СВЦЭМ!$A$39:$A$782,$A189,СВЦЭМ!$B$39:$B$782,K$180)+'СЕТ СН'!$F$12</f>
        <v>139.26332893</v>
      </c>
      <c r="L189" s="36">
        <f>SUMIFS(СВЦЭМ!$F$39:$F$782,СВЦЭМ!$A$39:$A$782,$A189,СВЦЭМ!$B$39:$B$782,L$180)+'СЕТ СН'!$F$12</f>
        <v>138.53129577000001</v>
      </c>
      <c r="M189" s="36">
        <f>SUMIFS(СВЦЭМ!$F$39:$F$782,СВЦЭМ!$A$39:$A$782,$A189,СВЦЭМ!$B$39:$B$782,M$180)+'СЕТ СН'!$F$12</f>
        <v>139.85546144</v>
      </c>
      <c r="N189" s="36">
        <f>SUMIFS(СВЦЭМ!$F$39:$F$782,СВЦЭМ!$A$39:$A$782,$A189,СВЦЭМ!$B$39:$B$782,N$180)+'СЕТ СН'!$F$12</f>
        <v>140.96779720000001</v>
      </c>
      <c r="O189" s="36">
        <f>SUMIFS(СВЦЭМ!$F$39:$F$782,СВЦЭМ!$A$39:$A$782,$A189,СВЦЭМ!$B$39:$B$782,O$180)+'СЕТ СН'!$F$12</f>
        <v>141.45371587</v>
      </c>
      <c r="P189" s="36">
        <f>SUMIFS(СВЦЭМ!$F$39:$F$782,СВЦЭМ!$A$39:$A$782,$A189,СВЦЭМ!$B$39:$B$782,P$180)+'СЕТ СН'!$F$12</f>
        <v>143.37461761</v>
      </c>
      <c r="Q189" s="36">
        <f>SUMIFS(СВЦЭМ!$F$39:$F$782,СВЦЭМ!$A$39:$A$782,$A189,СВЦЭМ!$B$39:$B$782,Q$180)+'СЕТ СН'!$F$12</f>
        <v>144.48449027999999</v>
      </c>
      <c r="R189" s="36">
        <f>SUMIFS(СВЦЭМ!$F$39:$F$782,СВЦЭМ!$A$39:$A$782,$A189,СВЦЭМ!$B$39:$B$782,R$180)+'СЕТ СН'!$F$12</f>
        <v>144.3426676</v>
      </c>
      <c r="S189" s="36">
        <f>SUMIFS(СВЦЭМ!$F$39:$F$782,СВЦЭМ!$A$39:$A$782,$A189,СВЦЭМ!$B$39:$B$782,S$180)+'СЕТ СН'!$F$12</f>
        <v>144.16541307</v>
      </c>
      <c r="T189" s="36">
        <f>SUMIFS(СВЦЭМ!$F$39:$F$782,СВЦЭМ!$A$39:$A$782,$A189,СВЦЭМ!$B$39:$B$782,T$180)+'СЕТ СН'!$F$12</f>
        <v>140.44023766000001</v>
      </c>
      <c r="U189" s="36">
        <f>SUMIFS(СВЦЭМ!$F$39:$F$782,СВЦЭМ!$A$39:$A$782,$A189,СВЦЭМ!$B$39:$B$782,U$180)+'СЕТ СН'!$F$12</f>
        <v>140.63425745999999</v>
      </c>
      <c r="V189" s="36">
        <f>SUMIFS(СВЦЭМ!$F$39:$F$782,СВЦЭМ!$A$39:$A$782,$A189,СВЦЭМ!$B$39:$B$782,V$180)+'СЕТ СН'!$F$12</f>
        <v>140.61990381000001</v>
      </c>
      <c r="W189" s="36">
        <f>SUMIFS(СВЦЭМ!$F$39:$F$782,СВЦЭМ!$A$39:$A$782,$A189,СВЦЭМ!$B$39:$B$782,W$180)+'СЕТ СН'!$F$12</f>
        <v>140.74092603</v>
      </c>
      <c r="X189" s="36">
        <f>SUMIFS(СВЦЭМ!$F$39:$F$782,СВЦЭМ!$A$39:$A$782,$A189,СВЦЭМ!$B$39:$B$782,X$180)+'СЕТ СН'!$F$12</f>
        <v>143.17633935999999</v>
      </c>
      <c r="Y189" s="36">
        <f>SUMIFS(СВЦЭМ!$F$39:$F$782,СВЦЭМ!$A$39:$A$782,$A189,СВЦЭМ!$B$39:$B$782,Y$180)+'СЕТ СН'!$F$12</f>
        <v>150.57830762</v>
      </c>
    </row>
    <row r="190" spans="1:27" ht="15.75" x14ac:dyDescent="0.2">
      <c r="A190" s="35">
        <f t="shared" si="5"/>
        <v>45332</v>
      </c>
      <c r="B190" s="36">
        <f>SUMIFS(СВЦЭМ!$F$39:$F$782,СВЦЭМ!$A$39:$A$782,$A190,СВЦЭМ!$B$39:$B$782,B$180)+'СЕТ СН'!$F$12</f>
        <v>148.52329338000001</v>
      </c>
      <c r="C190" s="36">
        <f>SUMIFS(СВЦЭМ!$F$39:$F$782,СВЦЭМ!$A$39:$A$782,$A190,СВЦЭМ!$B$39:$B$782,C$180)+'СЕТ СН'!$F$12</f>
        <v>149.00189624999999</v>
      </c>
      <c r="D190" s="36">
        <f>SUMIFS(СВЦЭМ!$F$39:$F$782,СВЦЭМ!$A$39:$A$782,$A190,СВЦЭМ!$B$39:$B$782,D$180)+'СЕТ СН'!$F$12</f>
        <v>151.65406999999999</v>
      </c>
      <c r="E190" s="36">
        <f>SUMIFS(СВЦЭМ!$F$39:$F$782,СВЦЭМ!$A$39:$A$782,$A190,СВЦЭМ!$B$39:$B$782,E$180)+'СЕТ СН'!$F$12</f>
        <v>152.77695387</v>
      </c>
      <c r="F190" s="36">
        <f>SUMIFS(СВЦЭМ!$F$39:$F$782,СВЦЭМ!$A$39:$A$782,$A190,СВЦЭМ!$B$39:$B$782,F$180)+'СЕТ СН'!$F$12</f>
        <v>152.6969234</v>
      </c>
      <c r="G190" s="36">
        <f>SUMIFS(СВЦЭМ!$F$39:$F$782,СВЦЭМ!$A$39:$A$782,$A190,СВЦЭМ!$B$39:$B$782,G$180)+'СЕТ СН'!$F$12</f>
        <v>150.94976324999999</v>
      </c>
      <c r="H190" s="36">
        <f>SUMIFS(СВЦЭМ!$F$39:$F$782,СВЦЭМ!$A$39:$A$782,$A190,СВЦЭМ!$B$39:$B$782,H$180)+'СЕТ СН'!$F$12</f>
        <v>149.01545919</v>
      </c>
      <c r="I190" s="36">
        <f>SUMIFS(СВЦЭМ!$F$39:$F$782,СВЦЭМ!$A$39:$A$782,$A190,СВЦЭМ!$B$39:$B$782,I$180)+'СЕТ СН'!$F$12</f>
        <v>147.32142386999999</v>
      </c>
      <c r="J190" s="36">
        <f>SUMIFS(СВЦЭМ!$F$39:$F$782,СВЦЭМ!$A$39:$A$782,$A190,СВЦЭМ!$B$39:$B$782,J$180)+'СЕТ СН'!$F$12</f>
        <v>143.98226930000001</v>
      </c>
      <c r="K190" s="36">
        <f>SUMIFS(СВЦЭМ!$F$39:$F$782,СВЦЭМ!$A$39:$A$782,$A190,СВЦЭМ!$B$39:$B$782,K$180)+'СЕТ СН'!$F$12</f>
        <v>140.44651859999999</v>
      </c>
      <c r="L190" s="36">
        <f>SUMIFS(СВЦЭМ!$F$39:$F$782,СВЦЭМ!$A$39:$A$782,$A190,СВЦЭМ!$B$39:$B$782,L$180)+'СЕТ СН'!$F$12</f>
        <v>138.88557578000001</v>
      </c>
      <c r="M190" s="36">
        <f>SUMIFS(СВЦЭМ!$F$39:$F$782,СВЦЭМ!$A$39:$A$782,$A190,СВЦЭМ!$B$39:$B$782,M$180)+'СЕТ СН'!$F$12</f>
        <v>139.58200360000001</v>
      </c>
      <c r="N190" s="36">
        <f>SUMIFS(СВЦЭМ!$F$39:$F$782,СВЦЭМ!$A$39:$A$782,$A190,СВЦЭМ!$B$39:$B$782,N$180)+'СЕТ СН'!$F$12</f>
        <v>141.17256510999999</v>
      </c>
      <c r="O190" s="36">
        <f>SUMIFS(СВЦЭМ!$F$39:$F$782,СВЦЭМ!$A$39:$A$782,$A190,СВЦЭМ!$B$39:$B$782,O$180)+'СЕТ СН'!$F$12</f>
        <v>142.27564892000001</v>
      </c>
      <c r="P190" s="36">
        <f>SUMIFS(СВЦЭМ!$F$39:$F$782,СВЦЭМ!$A$39:$A$782,$A190,СВЦЭМ!$B$39:$B$782,P$180)+'СЕТ СН'!$F$12</f>
        <v>143.61587234000001</v>
      </c>
      <c r="Q190" s="36">
        <f>SUMIFS(СВЦЭМ!$F$39:$F$782,СВЦЭМ!$A$39:$A$782,$A190,СВЦЭМ!$B$39:$B$782,Q$180)+'СЕТ СН'!$F$12</f>
        <v>144.82763374999999</v>
      </c>
      <c r="R190" s="36">
        <f>SUMIFS(СВЦЭМ!$F$39:$F$782,СВЦЭМ!$A$39:$A$782,$A190,СВЦЭМ!$B$39:$B$782,R$180)+'СЕТ СН'!$F$12</f>
        <v>145.91253487</v>
      </c>
      <c r="S190" s="36">
        <f>SUMIFS(СВЦЭМ!$F$39:$F$782,СВЦЭМ!$A$39:$A$782,$A190,СВЦЭМ!$B$39:$B$782,S$180)+'СЕТ СН'!$F$12</f>
        <v>143.76891484000001</v>
      </c>
      <c r="T190" s="36">
        <f>SUMIFS(СВЦЭМ!$F$39:$F$782,СВЦЭМ!$A$39:$A$782,$A190,СВЦЭМ!$B$39:$B$782,T$180)+'СЕТ СН'!$F$12</f>
        <v>140.47462379000001</v>
      </c>
      <c r="U190" s="36">
        <f>SUMIFS(СВЦЭМ!$F$39:$F$782,СВЦЭМ!$A$39:$A$782,$A190,СВЦЭМ!$B$39:$B$782,U$180)+'СЕТ СН'!$F$12</f>
        <v>140.12053868000001</v>
      </c>
      <c r="V190" s="36">
        <f>SUMIFS(СВЦЭМ!$F$39:$F$782,СВЦЭМ!$A$39:$A$782,$A190,СВЦЭМ!$B$39:$B$782,V$180)+'СЕТ СН'!$F$12</f>
        <v>141.01681525999999</v>
      </c>
      <c r="W190" s="36">
        <f>SUMIFS(СВЦЭМ!$F$39:$F$782,СВЦЭМ!$A$39:$A$782,$A190,СВЦЭМ!$B$39:$B$782,W$180)+'СЕТ СН'!$F$12</f>
        <v>141.34933448000001</v>
      </c>
      <c r="X190" s="36">
        <f>SUMIFS(СВЦЭМ!$F$39:$F$782,СВЦЭМ!$A$39:$A$782,$A190,СВЦЭМ!$B$39:$B$782,X$180)+'СЕТ СН'!$F$12</f>
        <v>142.85734654999999</v>
      </c>
      <c r="Y190" s="36">
        <f>SUMIFS(СВЦЭМ!$F$39:$F$782,СВЦЭМ!$A$39:$A$782,$A190,СВЦЭМ!$B$39:$B$782,Y$180)+'СЕТ СН'!$F$12</f>
        <v>144.35171059999999</v>
      </c>
    </row>
    <row r="191" spans="1:27" ht="15.75" x14ac:dyDescent="0.2">
      <c r="A191" s="35">
        <f t="shared" si="5"/>
        <v>45333</v>
      </c>
      <c r="B191" s="36">
        <f>SUMIFS(СВЦЭМ!$F$39:$F$782,СВЦЭМ!$A$39:$A$782,$A191,СВЦЭМ!$B$39:$B$782,B$180)+'СЕТ СН'!$F$12</f>
        <v>142.66653628</v>
      </c>
      <c r="C191" s="36">
        <f>SUMIFS(СВЦЭМ!$F$39:$F$782,СВЦЭМ!$A$39:$A$782,$A191,СВЦЭМ!$B$39:$B$782,C$180)+'СЕТ СН'!$F$12</f>
        <v>146.4227631</v>
      </c>
      <c r="D191" s="36">
        <f>SUMIFS(СВЦЭМ!$F$39:$F$782,СВЦЭМ!$A$39:$A$782,$A191,СВЦЭМ!$B$39:$B$782,D$180)+'СЕТ СН'!$F$12</f>
        <v>148.89515381999999</v>
      </c>
      <c r="E191" s="36">
        <f>SUMIFS(СВЦЭМ!$F$39:$F$782,СВЦЭМ!$A$39:$A$782,$A191,СВЦЭМ!$B$39:$B$782,E$180)+'СЕТ СН'!$F$12</f>
        <v>149.91564876000001</v>
      </c>
      <c r="F191" s="36">
        <f>SUMIFS(СВЦЭМ!$F$39:$F$782,СВЦЭМ!$A$39:$A$782,$A191,СВЦЭМ!$B$39:$B$782,F$180)+'СЕТ СН'!$F$12</f>
        <v>149.30004083</v>
      </c>
      <c r="G191" s="36">
        <f>SUMIFS(СВЦЭМ!$F$39:$F$782,СВЦЭМ!$A$39:$A$782,$A191,СВЦЭМ!$B$39:$B$782,G$180)+'СЕТ СН'!$F$12</f>
        <v>148.11104233</v>
      </c>
      <c r="H191" s="36">
        <f>SUMIFS(СВЦЭМ!$F$39:$F$782,СВЦЭМ!$A$39:$A$782,$A191,СВЦЭМ!$B$39:$B$782,H$180)+'СЕТ СН'!$F$12</f>
        <v>145.30180730000001</v>
      </c>
      <c r="I191" s="36">
        <f>SUMIFS(СВЦЭМ!$F$39:$F$782,СВЦЭМ!$A$39:$A$782,$A191,СВЦЭМ!$B$39:$B$782,I$180)+'СЕТ СН'!$F$12</f>
        <v>144.98621527</v>
      </c>
      <c r="J191" s="36">
        <f>SUMIFS(СВЦЭМ!$F$39:$F$782,СВЦЭМ!$A$39:$A$782,$A191,СВЦЭМ!$B$39:$B$782,J$180)+'СЕТ СН'!$F$12</f>
        <v>141.77336094</v>
      </c>
      <c r="K191" s="36">
        <f>SUMIFS(СВЦЭМ!$F$39:$F$782,СВЦЭМ!$A$39:$A$782,$A191,СВЦЭМ!$B$39:$B$782,K$180)+'СЕТ СН'!$F$12</f>
        <v>138.32794426999999</v>
      </c>
      <c r="L191" s="36">
        <f>SUMIFS(СВЦЭМ!$F$39:$F$782,СВЦЭМ!$A$39:$A$782,$A191,СВЦЭМ!$B$39:$B$782,L$180)+'СЕТ СН'!$F$12</f>
        <v>138.59189494</v>
      </c>
      <c r="M191" s="36">
        <f>SUMIFS(СВЦЭМ!$F$39:$F$782,СВЦЭМ!$A$39:$A$782,$A191,СВЦЭМ!$B$39:$B$782,M$180)+'СЕТ СН'!$F$12</f>
        <v>139.60868866999999</v>
      </c>
      <c r="N191" s="36">
        <f>SUMIFS(СВЦЭМ!$F$39:$F$782,СВЦЭМ!$A$39:$A$782,$A191,СВЦЭМ!$B$39:$B$782,N$180)+'СЕТ СН'!$F$12</f>
        <v>141.16922642</v>
      </c>
      <c r="O191" s="36">
        <f>SUMIFS(СВЦЭМ!$F$39:$F$782,СВЦЭМ!$A$39:$A$782,$A191,СВЦЭМ!$B$39:$B$782,O$180)+'СЕТ СН'!$F$12</f>
        <v>142.48682543999999</v>
      </c>
      <c r="P191" s="36">
        <f>SUMIFS(СВЦЭМ!$F$39:$F$782,СВЦЭМ!$A$39:$A$782,$A191,СВЦЭМ!$B$39:$B$782,P$180)+'СЕТ СН'!$F$12</f>
        <v>144.11893380000001</v>
      </c>
      <c r="Q191" s="36">
        <f>SUMIFS(СВЦЭМ!$F$39:$F$782,СВЦЭМ!$A$39:$A$782,$A191,СВЦЭМ!$B$39:$B$782,Q$180)+'СЕТ СН'!$F$12</f>
        <v>145.86936635000001</v>
      </c>
      <c r="R191" s="36">
        <f>SUMIFS(СВЦЭМ!$F$39:$F$782,СВЦЭМ!$A$39:$A$782,$A191,СВЦЭМ!$B$39:$B$782,R$180)+'СЕТ СН'!$F$12</f>
        <v>145.58129310999999</v>
      </c>
      <c r="S191" s="36">
        <f>SUMIFS(СВЦЭМ!$F$39:$F$782,СВЦЭМ!$A$39:$A$782,$A191,СВЦЭМ!$B$39:$B$782,S$180)+'СЕТ СН'!$F$12</f>
        <v>142.99720658000001</v>
      </c>
      <c r="T191" s="36">
        <f>SUMIFS(СВЦЭМ!$F$39:$F$782,СВЦЭМ!$A$39:$A$782,$A191,СВЦЭМ!$B$39:$B$782,T$180)+'СЕТ СН'!$F$12</f>
        <v>139.27293942</v>
      </c>
      <c r="U191" s="36">
        <f>SUMIFS(СВЦЭМ!$F$39:$F$782,СВЦЭМ!$A$39:$A$782,$A191,СВЦЭМ!$B$39:$B$782,U$180)+'СЕТ СН'!$F$12</f>
        <v>138.24391126</v>
      </c>
      <c r="V191" s="36">
        <f>SUMIFS(СВЦЭМ!$F$39:$F$782,СВЦЭМ!$A$39:$A$782,$A191,СВЦЭМ!$B$39:$B$782,V$180)+'СЕТ СН'!$F$12</f>
        <v>140.17852884000001</v>
      </c>
      <c r="W191" s="36">
        <f>SUMIFS(СВЦЭМ!$F$39:$F$782,СВЦЭМ!$A$39:$A$782,$A191,СВЦЭМ!$B$39:$B$782,W$180)+'СЕТ СН'!$F$12</f>
        <v>140.79820477999999</v>
      </c>
      <c r="X191" s="36">
        <f>SUMIFS(СВЦЭМ!$F$39:$F$782,СВЦЭМ!$A$39:$A$782,$A191,СВЦЭМ!$B$39:$B$782,X$180)+'СЕТ СН'!$F$12</f>
        <v>144.11400086</v>
      </c>
      <c r="Y191" s="36">
        <f>SUMIFS(СВЦЭМ!$F$39:$F$782,СВЦЭМ!$A$39:$A$782,$A191,СВЦЭМ!$B$39:$B$782,Y$180)+'СЕТ СН'!$F$12</f>
        <v>145.00541935000001</v>
      </c>
    </row>
    <row r="192" spans="1:27" ht="15.75" x14ac:dyDescent="0.2">
      <c r="A192" s="35">
        <f t="shared" si="5"/>
        <v>45334</v>
      </c>
      <c r="B192" s="36">
        <f>SUMIFS(СВЦЭМ!$F$39:$F$782,СВЦЭМ!$A$39:$A$782,$A192,СВЦЭМ!$B$39:$B$782,B$180)+'СЕТ СН'!$F$12</f>
        <v>141.15827811</v>
      </c>
      <c r="C192" s="36">
        <f>SUMIFS(СВЦЭМ!$F$39:$F$782,СВЦЭМ!$A$39:$A$782,$A192,СВЦЭМ!$B$39:$B$782,C$180)+'СЕТ СН'!$F$12</f>
        <v>144.26374135</v>
      </c>
      <c r="D192" s="36">
        <f>SUMIFS(СВЦЭМ!$F$39:$F$782,СВЦЭМ!$A$39:$A$782,$A192,СВЦЭМ!$B$39:$B$782,D$180)+'СЕТ СН'!$F$12</f>
        <v>147.53021769</v>
      </c>
      <c r="E192" s="36">
        <f>SUMIFS(СВЦЭМ!$F$39:$F$782,СВЦЭМ!$A$39:$A$782,$A192,СВЦЭМ!$B$39:$B$782,E$180)+'СЕТ СН'!$F$12</f>
        <v>148.20402091</v>
      </c>
      <c r="F192" s="36">
        <f>SUMIFS(СВЦЭМ!$F$39:$F$782,СВЦЭМ!$A$39:$A$782,$A192,СВЦЭМ!$B$39:$B$782,F$180)+'СЕТ СН'!$F$12</f>
        <v>147.49382674</v>
      </c>
      <c r="G192" s="36">
        <f>SUMIFS(СВЦЭМ!$F$39:$F$782,СВЦЭМ!$A$39:$A$782,$A192,СВЦЭМ!$B$39:$B$782,G$180)+'СЕТ СН'!$F$12</f>
        <v>147.39689644000001</v>
      </c>
      <c r="H192" s="36">
        <f>SUMIFS(СВЦЭМ!$F$39:$F$782,СВЦЭМ!$A$39:$A$782,$A192,СВЦЭМ!$B$39:$B$782,H$180)+'СЕТ СН'!$F$12</f>
        <v>144.97840013999999</v>
      </c>
      <c r="I192" s="36">
        <f>SUMIFS(СВЦЭМ!$F$39:$F$782,СВЦЭМ!$A$39:$A$782,$A192,СВЦЭМ!$B$39:$B$782,I$180)+'СЕТ СН'!$F$12</f>
        <v>139.68259784</v>
      </c>
      <c r="J192" s="36">
        <f>SUMIFS(СВЦЭМ!$F$39:$F$782,СВЦЭМ!$A$39:$A$782,$A192,СВЦЭМ!$B$39:$B$782,J$180)+'СЕТ СН'!$F$12</f>
        <v>135.24897883</v>
      </c>
      <c r="K192" s="36">
        <f>SUMIFS(СВЦЭМ!$F$39:$F$782,СВЦЭМ!$A$39:$A$782,$A192,СВЦЭМ!$B$39:$B$782,K$180)+'СЕТ СН'!$F$12</f>
        <v>135.04982010000001</v>
      </c>
      <c r="L192" s="36">
        <f>SUMIFS(СВЦЭМ!$F$39:$F$782,СВЦЭМ!$A$39:$A$782,$A192,СВЦЭМ!$B$39:$B$782,L$180)+'СЕТ СН'!$F$12</f>
        <v>135.84433582</v>
      </c>
      <c r="M192" s="36">
        <f>SUMIFS(СВЦЭМ!$F$39:$F$782,СВЦЭМ!$A$39:$A$782,$A192,СВЦЭМ!$B$39:$B$782,M$180)+'СЕТ СН'!$F$12</f>
        <v>137.59028802</v>
      </c>
      <c r="N192" s="36">
        <f>SUMIFS(СВЦЭМ!$F$39:$F$782,СВЦЭМ!$A$39:$A$782,$A192,СВЦЭМ!$B$39:$B$782,N$180)+'СЕТ СН'!$F$12</f>
        <v>137.56886248000001</v>
      </c>
      <c r="O192" s="36">
        <f>SUMIFS(СВЦЭМ!$F$39:$F$782,СВЦЭМ!$A$39:$A$782,$A192,СВЦЭМ!$B$39:$B$782,O$180)+'СЕТ СН'!$F$12</f>
        <v>138.80122598</v>
      </c>
      <c r="P192" s="36">
        <f>SUMIFS(СВЦЭМ!$F$39:$F$782,СВЦЭМ!$A$39:$A$782,$A192,СВЦЭМ!$B$39:$B$782,P$180)+'СЕТ СН'!$F$12</f>
        <v>140.3494135</v>
      </c>
      <c r="Q192" s="36">
        <f>SUMIFS(СВЦЭМ!$F$39:$F$782,СВЦЭМ!$A$39:$A$782,$A192,СВЦЭМ!$B$39:$B$782,Q$180)+'СЕТ СН'!$F$12</f>
        <v>141.38264988</v>
      </c>
      <c r="R192" s="36">
        <f>SUMIFS(СВЦЭМ!$F$39:$F$782,СВЦЭМ!$A$39:$A$782,$A192,СВЦЭМ!$B$39:$B$782,R$180)+'СЕТ СН'!$F$12</f>
        <v>140.66012105999999</v>
      </c>
      <c r="S192" s="36">
        <f>SUMIFS(СВЦЭМ!$F$39:$F$782,СВЦЭМ!$A$39:$A$782,$A192,СВЦЭМ!$B$39:$B$782,S$180)+'СЕТ СН'!$F$12</f>
        <v>139.68659117000001</v>
      </c>
      <c r="T192" s="36">
        <f>SUMIFS(СВЦЭМ!$F$39:$F$782,СВЦЭМ!$A$39:$A$782,$A192,СВЦЭМ!$B$39:$B$782,T$180)+'СЕТ СН'!$F$12</f>
        <v>136.2689748</v>
      </c>
      <c r="U192" s="36">
        <f>SUMIFS(СВЦЭМ!$F$39:$F$782,СВЦЭМ!$A$39:$A$782,$A192,СВЦЭМ!$B$39:$B$782,U$180)+'СЕТ СН'!$F$12</f>
        <v>135.46633130999999</v>
      </c>
      <c r="V192" s="36">
        <f>SUMIFS(СВЦЭМ!$F$39:$F$782,СВЦЭМ!$A$39:$A$782,$A192,СВЦЭМ!$B$39:$B$782,V$180)+'СЕТ СН'!$F$12</f>
        <v>139.51957156</v>
      </c>
      <c r="W192" s="36">
        <f>SUMIFS(СВЦЭМ!$F$39:$F$782,СВЦЭМ!$A$39:$A$782,$A192,СВЦЭМ!$B$39:$B$782,W$180)+'СЕТ СН'!$F$12</f>
        <v>141.06229833</v>
      </c>
      <c r="X192" s="36">
        <f>SUMIFS(СВЦЭМ!$F$39:$F$782,СВЦЭМ!$A$39:$A$782,$A192,СВЦЭМ!$B$39:$B$782,X$180)+'СЕТ СН'!$F$12</f>
        <v>143.89349547</v>
      </c>
      <c r="Y192" s="36">
        <f>SUMIFS(СВЦЭМ!$F$39:$F$782,СВЦЭМ!$A$39:$A$782,$A192,СВЦЭМ!$B$39:$B$782,Y$180)+'СЕТ СН'!$F$12</f>
        <v>144.77375522</v>
      </c>
    </row>
    <row r="193" spans="1:25" ht="15.75" x14ac:dyDescent="0.2">
      <c r="A193" s="35">
        <f t="shared" si="5"/>
        <v>45335</v>
      </c>
      <c r="B193" s="36">
        <f>SUMIFS(СВЦЭМ!$F$39:$F$782,СВЦЭМ!$A$39:$A$782,$A193,СВЦЭМ!$B$39:$B$782,B$180)+'СЕТ СН'!$F$12</f>
        <v>148.01008571</v>
      </c>
      <c r="C193" s="36">
        <f>SUMIFS(СВЦЭМ!$F$39:$F$782,СВЦЭМ!$A$39:$A$782,$A193,СВЦЭМ!$B$39:$B$782,C$180)+'СЕТ СН'!$F$12</f>
        <v>150.17731283000001</v>
      </c>
      <c r="D193" s="36">
        <f>SUMIFS(СВЦЭМ!$F$39:$F$782,СВЦЭМ!$A$39:$A$782,$A193,СВЦЭМ!$B$39:$B$782,D$180)+'СЕТ СН'!$F$12</f>
        <v>152.09083108999999</v>
      </c>
      <c r="E193" s="36">
        <f>SUMIFS(СВЦЭМ!$F$39:$F$782,СВЦЭМ!$A$39:$A$782,$A193,СВЦЭМ!$B$39:$B$782,E$180)+'СЕТ СН'!$F$12</f>
        <v>153.0267441</v>
      </c>
      <c r="F193" s="36">
        <f>SUMIFS(СВЦЭМ!$F$39:$F$782,СВЦЭМ!$A$39:$A$782,$A193,СВЦЭМ!$B$39:$B$782,F$180)+'СЕТ СН'!$F$12</f>
        <v>152.60439873999999</v>
      </c>
      <c r="G193" s="36">
        <f>SUMIFS(СВЦЭМ!$F$39:$F$782,СВЦЭМ!$A$39:$A$782,$A193,СВЦЭМ!$B$39:$B$782,G$180)+'СЕТ СН'!$F$12</f>
        <v>150.53551482</v>
      </c>
      <c r="H193" s="36">
        <f>SUMIFS(СВЦЭМ!$F$39:$F$782,СВЦЭМ!$A$39:$A$782,$A193,СВЦЭМ!$B$39:$B$782,H$180)+'СЕТ СН'!$F$12</f>
        <v>144.50666659000001</v>
      </c>
      <c r="I193" s="36">
        <f>SUMIFS(СВЦЭМ!$F$39:$F$782,СВЦЭМ!$A$39:$A$782,$A193,СВЦЭМ!$B$39:$B$782,I$180)+'СЕТ СН'!$F$12</f>
        <v>140.26859186999999</v>
      </c>
      <c r="J193" s="36">
        <f>SUMIFS(СВЦЭМ!$F$39:$F$782,СВЦЭМ!$A$39:$A$782,$A193,СВЦЭМ!$B$39:$B$782,J$180)+'СЕТ СН'!$F$12</f>
        <v>136.55438232</v>
      </c>
      <c r="K193" s="36">
        <f>SUMIFS(СВЦЭМ!$F$39:$F$782,СВЦЭМ!$A$39:$A$782,$A193,СВЦЭМ!$B$39:$B$782,K$180)+'СЕТ СН'!$F$12</f>
        <v>135.43387426999999</v>
      </c>
      <c r="L193" s="36">
        <f>SUMIFS(СВЦЭМ!$F$39:$F$782,СВЦЭМ!$A$39:$A$782,$A193,СВЦЭМ!$B$39:$B$782,L$180)+'СЕТ СН'!$F$12</f>
        <v>134.73199245000001</v>
      </c>
      <c r="M193" s="36">
        <f>SUMIFS(СВЦЭМ!$F$39:$F$782,СВЦЭМ!$A$39:$A$782,$A193,СВЦЭМ!$B$39:$B$782,M$180)+'СЕТ СН'!$F$12</f>
        <v>136.73688091</v>
      </c>
      <c r="N193" s="36">
        <f>SUMIFS(СВЦЭМ!$F$39:$F$782,СВЦЭМ!$A$39:$A$782,$A193,СВЦЭМ!$B$39:$B$782,N$180)+'СЕТ СН'!$F$12</f>
        <v>136.40022077</v>
      </c>
      <c r="O193" s="36">
        <f>SUMIFS(СВЦЭМ!$F$39:$F$782,СВЦЭМ!$A$39:$A$782,$A193,СВЦЭМ!$B$39:$B$782,O$180)+'СЕТ СН'!$F$12</f>
        <v>138.88453023</v>
      </c>
      <c r="P193" s="36">
        <f>SUMIFS(СВЦЭМ!$F$39:$F$782,СВЦЭМ!$A$39:$A$782,$A193,СВЦЭМ!$B$39:$B$782,P$180)+'СЕТ СН'!$F$12</f>
        <v>140.08686662</v>
      </c>
      <c r="Q193" s="36">
        <f>SUMIFS(СВЦЭМ!$F$39:$F$782,СВЦЭМ!$A$39:$A$782,$A193,СВЦЭМ!$B$39:$B$782,Q$180)+'СЕТ СН'!$F$12</f>
        <v>140.82233461000001</v>
      </c>
      <c r="R193" s="36">
        <f>SUMIFS(СВЦЭМ!$F$39:$F$782,СВЦЭМ!$A$39:$A$782,$A193,СВЦЭМ!$B$39:$B$782,R$180)+'СЕТ СН'!$F$12</f>
        <v>141.18944213</v>
      </c>
      <c r="S193" s="36">
        <f>SUMIFS(СВЦЭМ!$F$39:$F$782,СВЦЭМ!$A$39:$A$782,$A193,СВЦЭМ!$B$39:$B$782,S$180)+'СЕТ СН'!$F$12</f>
        <v>138.97650859000001</v>
      </c>
      <c r="T193" s="36">
        <f>SUMIFS(СВЦЭМ!$F$39:$F$782,СВЦЭМ!$A$39:$A$782,$A193,СВЦЭМ!$B$39:$B$782,T$180)+'СЕТ СН'!$F$12</f>
        <v>135.30698855</v>
      </c>
      <c r="U193" s="36">
        <f>SUMIFS(СВЦЭМ!$F$39:$F$782,СВЦЭМ!$A$39:$A$782,$A193,СВЦЭМ!$B$39:$B$782,U$180)+'СЕТ СН'!$F$12</f>
        <v>136.90571477</v>
      </c>
      <c r="V193" s="36">
        <f>SUMIFS(СВЦЭМ!$F$39:$F$782,СВЦЭМ!$A$39:$A$782,$A193,СВЦЭМ!$B$39:$B$782,V$180)+'СЕТ СН'!$F$12</f>
        <v>139.97213558999999</v>
      </c>
      <c r="W193" s="36">
        <f>SUMIFS(СВЦЭМ!$F$39:$F$782,СВЦЭМ!$A$39:$A$782,$A193,СВЦЭМ!$B$39:$B$782,W$180)+'СЕТ СН'!$F$12</f>
        <v>139.59796521999999</v>
      </c>
      <c r="X193" s="36">
        <f>SUMIFS(СВЦЭМ!$F$39:$F$782,СВЦЭМ!$A$39:$A$782,$A193,СВЦЭМ!$B$39:$B$782,X$180)+'СЕТ СН'!$F$12</f>
        <v>142.02656314999999</v>
      </c>
      <c r="Y193" s="36">
        <f>SUMIFS(СВЦЭМ!$F$39:$F$782,СВЦЭМ!$A$39:$A$782,$A193,СВЦЭМ!$B$39:$B$782,Y$180)+'СЕТ СН'!$F$12</f>
        <v>142.61634364</v>
      </c>
    </row>
    <row r="194" spans="1:25" ht="15.75" x14ac:dyDescent="0.2">
      <c r="A194" s="35">
        <f t="shared" si="5"/>
        <v>45336</v>
      </c>
      <c r="B194" s="36">
        <f>SUMIFS(СВЦЭМ!$F$39:$F$782,СВЦЭМ!$A$39:$A$782,$A194,СВЦЭМ!$B$39:$B$782,B$180)+'СЕТ СН'!$F$12</f>
        <v>151.23111144000001</v>
      </c>
      <c r="C194" s="36">
        <f>SUMIFS(СВЦЭМ!$F$39:$F$782,СВЦЭМ!$A$39:$A$782,$A194,СВЦЭМ!$B$39:$B$782,C$180)+'СЕТ СН'!$F$12</f>
        <v>153.86773801000001</v>
      </c>
      <c r="D194" s="36">
        <f>SUMIFS(СВЦЭМ!$F$39:$F$782,СВЦЭМ!$A$39:$A$782,$A194,СВЦЭМ!$B$39:$B$782,D$180)+'СЕТ СН'!$F$12</f>
        <v>155.32166645000001</v>
      </c>
      <c r="E194" s="36">
        <f>SUMIFS(СВЦЭМ!$F$39:$F$782,СВЦЭМ!$A$39:$A$782,$A194,СВЦЭМ!$B$39:$B$782,E$180)+'СЕТ СН'!$F$12</f>
        <v>157.15453353999999</v>
      </c>
      <c r="F194" s="36">
        <f>SUMIFS(СВЦЭМ!$F$39:$F$782,СВЦЭМ!$A$39:$A$782,$A194,СВЦЭМ!$B$39:$B$782,F$180)+'СЕТ СН'!$F$12</f>
        <v>155.70317890999999</v>
      </c>
      <c r="G194" s="36">
        <f>SUMIFS(СВЦЭМ!$F$39:$F$782,СВЦЭМ!$A$39:$A$782,$A194,СВЦЭМ!$B$39:$B$782,G$180)+'СЕТ СН'!$F$12</f>
        <v>153.96526921</v>
      </c>
      <c r="H194" s="36">
        <f>SUMIFS(СВЦЭМ!$F$39:$F$782,СВЦЭМ!$A$39:$A$782,$A194,СВЦЭМ!$B$39:$B$782,H$180)+'СЕТ СН'!$F$12</f>
        <v>148.92099576000001</v>
      </c>
      <c r="I194" s="36">
        <f>SUMIFS(СВЦЭМ!$F$39:$F$782,СВЦЭМ!$A$39:$A$782,$A194,СВЦЭМ!$B$39:$B$782,I$180)+'СЕТ СН'!$F$12</f>
        <v>145.00883431</v>
      </c>
      <c r="J194" s="36">
        <f>SUMIFS(СВЦЭМ!$F$39:$F$782,СВЦЭМ!$A$39:$A$782,$A194,СВЦЭМ!$B$39:$B$782,J$180)+'СЕТ СН'!$F$12</f>
        <v>141.46661524000001</v>
      </c>
      <c r="K194" s="36">
        <f>SUMIFS(СВЦЭМ!$F$39:$F$782,СВЦЭМ!$A$39:$A$782,$A194,СВЦЭМ!$B$39:$B$782,K$180)+'СЕТ СН'!$F$12</f>
        <v>140.11021786000001</v>
      </c>
      <c r="L194" s="36">
        <f>SUMIFS(СВЦЭМ!$F$39:$F$782,СВЦЭМ!$A$39:$A$782,$A194,СВЦЭМ!$B$39:$B$782,L$180)+'СЕТ СН'!$F$12</f>
        <v>140.86645174</v>
      </c>
      <c r="M194" s="36">
        <f>SUMIFS(СВЦЭМ!$F$39:$F$782,СВЦЭМ!$A$39:$A$782,$A194,СВЦЭМ!$B$39:$B$782,M$180)+'СЕТ СН'!$F$12</f>
        <v>142.06134656</v>
      </c>
      <c r="N194" s="36">
        <f>SUMIFS(СВЦЭМ!$F$39:$F$782,СВЦЭМ!$A$39:$A$782,$A194,СВЦЭМ!$B$39:$B$782,N$180)+'СЕТ СН'!$F$12</f>
        <v>142.16070135000001</v>
      </c>
      <c r="O194" s="36">
        <f>SUMIFS(СВЦЭМ!$F$39:$F$782,СВЦЭМ!$A$39:$A$782,$A194,СВЦЭМ!$B$39:$B$782,O$180)+'СЕТ СН'!$F$12</f>
        <v>144.74798213</v>
      </c>
      <c r="P194" s="36">
        <f>SUMIFS(СВЦЭМ!$F$39:$F$782,СВЦЭМ!$A$39:$A$782,$A194,СВЦЭМ!$B$39:$B$782,P$180)+'СЕТ СН'!$F$12</f>
        <v>146.5739706</v>
      </c>
      <c r="Q194" s="36">
        <f>SUMIFS(СВЦЭМ!$F$39:$F$782,СВЦЭМ!$A$39:$A$782,$A194,СВЦЭМ!$B$39:$B$782,Q$180)+'СЕТ СН'!$F$12</f>
        <v>147.58731230999999</v>
      </c>
      <c r="R194" s="36">
        <f>SUMIFS(СВЦЭМ!$F$39:$F$782,СВЦЭМ!$A$39:$A$782,$A194,СВЦЭМ!$B$39:$B$782,R$180)+'СЕТ СН'!$F$12</f>
        <v>147.84952525</v>
      </c>
      <c r="S194" s="36">
        <f>SUMIFS(СВЦЭМ!$F$39:$F$782,СВЦЭМ!$A$39:$A$782,$A194,СВЦЭМ!$B$39:$B$782,S$180)+'СЕТ СН'!$F$12</f>
        <v>147.02555795999999</v>
      </c>
      <c r="T194" s="36">
        <f>SUMIFS(СВЦЭМ!$F$39:$F$782,СВЦЭМ!$A$39:$A$782,$A194,СВЦЭМ!$B$39:$B$782,T$180)+'СЕТ СН'!$F$12</f>
        <v>143.41126283</v>
      </c>
      <c r="U194" s="36">
        <f>SUMIFS(СВЦЭМ!$F$39:$F$782,СВЦЭМ!$A$39:$A$782,$A194,СВЦЭМ!$B$39:$B$782,U$180)+'СЕТ СН'!$F$12</f>
        <v>143.38095401999999</v>
      </c>
      <c r="V194" s="36">
        <f>SUMIFS(СВЦЭМ!$F$39:$F$782,СВЦЭМ!$A$39:$A$782,$A194,СВЦЭМ!$B$39:$B$782,V$180)+'СЕТ СН'!$F$12</f>
        <v>146.75454332000001</v>
      </c>
      <c r="W194" s="36">
        <f>SUMIFS(СВЦЭМ!$F$39:$F$782,СВЦЭМ!$A$39:$A$782,$A194,СВЦЭМ!$B$39:$B$782,W$180)+'СЕТ СН'!$F$12</f>
        <v>147.74047216</v>
      </c>
      <c r="X194" s="36">
        <f>SUMIFS(СВЦЭМ!$F$39:$F$782,СВЦЭМ!$A$39:$A$782,$A194,СВЦЭМ!$B$39:$B$782,X$180)+'СЕТ СН'!$F$12</f>
        <v>149.59206233</v>
      </c>
      <c r="Y194" s="36">
        <f>SUMIFS(СВЦЭМ!$F$39:$F$782,СВЦЭМ!$A$39:$A$782,$A194,СВЦЭМ!$B$39:$B$782,Y$180)+'СЕТ СН'!$F$12</f>
        <v>151.34269757999999</v>
      </c>
    </row>
    <row r="195" spans="1:25" ht="15.75" x14ac:dyDescent="0.2">
      <c r="A195" s="35">
        <f t="shared" si="5"/>
        <v>45337</v>
      </c>
      <c r="B195" s="36">
        <f>SUMIFS(СВЦЭМ!$F$39:$F$782,СВЦЭМ!$A$39:$A$782,$A195,СВЦЭМ!$B$39:$B$782,B$180)+'СЕТ СН'!$F$12</f>
        <v>154.34070846</v>
      </c>
      <c r="C195" s="36">
        <f>SUMIFS(СВЦЭМ!$F$39:$F$782,СВЦЭМ!$A$39:$A$782,$A195,СВЦЭМ!$B$39:$B$782,C$180)+'СЕТ СН'!$F$12</f>
        <v>157.59450566000001</v>
      </c>
      <c r="D195" s="36">
        <f>SUMIFS(СВЦЭМ!$F$39:$F$782,СВЦЭМ!$A$39:$A$782,$A195,СВЦЭМ!$B$39:$B$782,D$180)+'СЕТ СН'!$F$12</f>
        <v>158.97591677</v>
      </c>
      <c r="E195" s="36">
        <f>SUMIFS(СВЦЭМ!$F$39:$F$782,СВЦЭМ!$A$39:$A$782,$A195,СВЦЭМ!$B$39:$B$782,E$180)+'СЕТ СН'!$F$12</f>
        <v>158.71783214999999</v>
      </c>
      <c r="F195" s="36">
        <f>SUMIFS(СВЦЭМ!$F$39:$F$782,СВЦЭМ!$A$39:$A$782,$A195,СВЦЭМ!$B$39:$B$782,F$180)+'СЕТ СН'!$F$12</f>
        <v>157.31760657999999</v>
      </c>
      <c r="G195" s="36">
        <f>SUMIFS(СВЦЭМ!$F$39:$F$782,СВЦЭМ!$A$39:$A$782,$A195,СВЦЭМ!$B$39:$B$782,G$180)+'СЕТ СН'!$F$12</f>
        <v>156.08627192</v>
      </c>
      <c r="H195" s="36">
        <f>SUMIFS(СВЦЭМ!$F$39:$F$782,СВЦЭМ!$A$39:$A$782,$A195,СВЦЭМ!$B$39:$B$782,H$180)+'СЕТ СН'!$F$12</f>
        <v>152.11753759999999</v>
      </c>
      <c r="I195" s="36">
        <f>SUMIFS(СВЦЭМ!$F$39:$F$782,СВЦЭМ!$A$39:$A$782,$A195,СВЦЭМ!$B$39:$B$782,I$180)+'СЕТ СН'!$F$12</f>
        <v>149.00437339999999</v>
      </c>
      <c r="J195" s="36">
        <f>SUMIFS(СВЦЭМ!$F$39:$F$782,СВЦЭМ!$A$39:$A$782,$A195,СВЦЭМ!$B$39:$B$782,J$180)+'СЕТ СН'!$F$12</f>
        <v>144.99280275000001</v>
      </c>
      <c r="K195" s="36">
        <f>SUMIFS(СВЦЭМ!$F$39:$F$782,СВЦЭМ!$A$39:$A$782,$A195,СВЦЭМ!$B$39:$B$782,K$180)+'СЕТ СН'!$F$12</f>
        <v>143.21646871999999</v>
      </c>
      <c r="L195" s="36">
        <f>SUMIFS(СВЦЭМ!$F$39:$F$782,СВЦЭМ!$A$39:$A$782,$A195,СВЦЭМ!$B$39:$B$782,L$180)+'СЕТ СН'!$F$12</f>
        <v>142.54482576999999</v>
      </c>
      <c r="M195" s="36">
        <f>SUMIFS(СВЦЭМ!$F$39:$F$782,СВЦЭМ!$A$39:$A$782,$A195,СВЦЭМ!$B$39:$B$782,M$180)+'СЕТ СН'!$F$12</f>
        <v>143.05041684</v>
      </c>
      <c r="N195" s="36">
        <f>SUMIFS(СВЦЭМ!$F$39:$F$782,СВЦЭМ!$A$39:$A$782,$A195,СВЦЭМ!$B$39:$B$782,N$180)+'СЕТ СН'!$F$12</f>
        <v>142.88384503</v>
      </c>
      <c r="O195" s="36">
        <f>SUMIFS(СВЦЭМ!$F$39:$F$782,СВЦЭМ!$A$39:$A$782,$A195,СВЦЭМ!$B$39:$B$782,O$180)+'СЕТ СН'!$F$12</f>
        <v>144.47693018999999</v>
      </c>
      <c r="P195" s="36">
        <f>SUMIFS(СВЦЭМ!$F$39:$F$782,СВЦЭМ!$A$39:$A$782,$A195,СВЦЭМ!$B$39:$B$782,P$180)+'СЕТ СН'!$F$12</f>
        <v>145.86542534</v>
      </c>
      <c r="Q195" s="36">
        <f>SUMIFS(СВЦЭМ!$F$39:$F$782,СВЦЭМ!$A$39:$A$782,$A195,СВЦЭМ!$B$39:$B$782,Q$180)+'СЕТ СН'!$F$12</f>
        <v>147.77220763</v>
      </c>
      <c r="R195" s="36">
        <f>SUMIFS(СВЦЭМ!$F$39:$F$782,СВЦЭМ!$A$39:$A$782,$A195,СВЦЭМ!$B$39:$B$782,R$180)+'СЕТ СН'!$F$12</f>
        <v>148.12395889999999</v>
      </c>
      <c r="S195" s="36">
        <f>SUMIFS(СВЦЭМ!$F$39:$F$782,СВЦЭМ!$A$39:$A$782,$A195,СВЦЭМ!$B$39:$B$782,S$180)+'СЕТ СН'!$F$12</f>
        <v>145.89941837000001</v>
      </c>
      <c r="T195" s="36">
        <f>SUMIFS(СВЦЭМ!$F$39:$F$782,СВЦЭМ!$A$39:$A$782,$A195,СВЦЭМ!$B$39:$B$782,T$180)+'СЕТ СН'!$F$12</f>
        <v>142.55399947000001</v>
      </c>
      <c r="U195" s="36">
        <f>SUMIFS(СВЦЭМ!$F$39:$F$782,СВЦЭМ!$A$39:$A$782,$A195,СВЦЭМ!$B$39:$B$782,U$180)+'СЕТ СН'!$F$12</f>
        <v>141.40785682000001</v>
      </c>
      <c r="V195" s="36">
        <f>SUMIFS(СВЦЭМ!$F$39:$F$782,СВЦЭМ!$A$39:$A$782,$A195,СВЦЭМ!$B$39:$B$782,V$180)+'СЕТ СН'!$F$12</f>
        <v>144.49339773</v>
      </c>
      <c r="W195" s="36">
        <f>SUMIFS(СВЦЭМ!$F$39:$F$782,СВЦЭМ!$A$39:$A$782,$A195,СВЦЭМ!$B$39:$B$782,W$180)+'СЕТ СН'!$F$12</f>
        <v>145.80762665</v>
      </c>
      <c r="X195" s="36">
        <f>SUMIFS(СВЦЭМ!$F$39:$F$782,СВЦЭМ!$A$39:$A$782,$A195,СВЦЭМ!$B$39:$B$782,X$180)+'СЕТ СН'!$F$12</f>
        <v>148.38146008999999</v>
      </c>
      <c r="Y195" s="36">
        <f>SUMIFS(СВЦЭМ!$F$39:$F$782,СВЦЭМ!$A$39:$A$782,$A195,СВЦЭМ!$B$39:$B$782,Y$180)+'СЕТ СН'!$F$12</f>
        <v>150.21087025</v>
      </c>
    </row>
    <row r="196" spans="1:25" ht="15.75" x14ac:dyDescent="0.2">
      <c r="A196" s="35">
        <f t="shared" si="5"/>
        <v>45338</v>
      </c>
      <c r="B196" s="36">
        <f>SUMIFS(СВЦЭМ!$F$39:$F$782,СВЦЭМ!$A$39:$A$782,$A196,СВЦЭМ!$B$39:$B$782,B$180)+'СЕТ СН'!$F$12</f>
        <v>150.87567841000001</v>
      </c>
      <c r="C196" s="36">
        <f>SUMIFS(СВЦЭМ!$F$39:$F$782,СВЦЭМ!$A$39:$A$782,$A196,СВЦЭМ!$B$39:$B$782,C$180)+'СЕТ СН'!$F$12</f>
        <v>153.84516260000001</v>
      </c>
      <c r="D196" s="36">
        <f>SUMIFS(СВЦЭМ!$F$39:$F$782,СВЦЭМ!$A$39:$A$782,$A196,СВЦЭМ!$B$39:$B$782,D$180)+'СЕТ СН'!$F$12</f>
        <v>155.34021547</v>
      </c>
      <c r="E196" s="36">
        <f>SUMIFS(СВЦЭМ!$F$39:$F$782,СВЦЭМ!$A$39:$A$782,$A196,СВЦЭМ!$B$39:$B$782,E$180)+'СЕТ СН'!$F$12</f>
        <v>155.70762540000001</v>
      </c>
      <c r="F196" s="36">
        <f>SUMIFS(СВЦЭМ!$F$39:$F$782,СВЦЭМ!$A$39:$A$782,$A196,СВЦЭМ!$B$39:$B$782,F$180)+'СЕТ СН'!$F$12</f>
        <v>155.51564983</v>
      </c>
      <c r="G196" s="36">
        <f>SUMIFS(СВЦЭМ!$F$39:$F$782,СВЦЭМ!$A$39:$A$782,$A196,СВЦЭМ!$B$39:$B$782,G$180)+'СЕТ СН'!$F$12</f>
        <v>152.83805749000001</v>
      </c>
      <c r="H196" s="36">
        <f>SUMIFS(СВЦЭМ!$F$39:$F$782,СВЦЭМ!$A$39:$A$782,$A196,СВЦЭМ!$B$39:$B$782,H$180)+'СЕТ СН'!$F$12</f>
        <v>149.31987519</v>
      </c>
      <c r="I196" s="36">
        <f>SUMIFS(СВЦЭМ!$F$39:$F$782,СВЦЭМ!$A$39:$A$782,$A196,СВЦЭМ!$B$39:$B$782,I$180)+'СЕТ СН'!$F$12</f>
        <v>144.84674885000001</v>
      </c>
      <c r="J196" s="36">
        <f>SUMIFS(СВЦЭМ!$F$39:$F$782,СВЦЭМ!$A$39:$A$782,$A196,СВЦЭМ!$B$39:$B$782,J$180)+'СЕТ СН'!$F$12</f>
        <v>140.83429513999999</v>
      </c>
      <c r="K196" s="36">
        <f>SUMIFS(СВЦЭМ!$F$39:$F$782,СВЦЭМ!$A$39:$A$782,$A196,СВЦЭМ!$B$39:$B$782,K$180)+'СЕТ СН'!$F$12</f>
        <v>140.53211918</v>
      </c>
      <c r="L196" s="36">
        <f>SUMIFS(СВЦЭМ!$F$39:$F$782,СВЦЭМ!$A$39:$A$782,$A196,СВЦЭМ!$B$39:$B$782,L$180)+'СЕТ СН'!$F$12</f>
        <v>140.95849648999999</v>
      </c>
      <c r="M196" s="36">
        <f>SUMIFS(СВЦЭМ!$F$39:$F$782,СВЦЭМ!$A$39:$A$782,$A196,СВЦЭМ!$B$39:$B$782,M$180)+'СЕТ СН'!$F$12</f>
        <v>141.90998547999999</v>
      </c>
      <c r="N196" s="36">
        <f>SUMIFS(СВЦЭМ!$F$39:$F$782,СВЦЭМ!$A$39:$A$782,$A196,СВЦЭМ!$B$39:$B$782,N$180)+'СЕТ СН'!$F$12</f>
        <v>142.81580224999999</v>
      </c>
      <c r="O196" s="36">
        <f>SUMIFS(СВЦЭМ!$F$39:$F$782,СВЦЭМ!$A$39:$A$782,$A196,СВЦЭМ!$B$39:$B$782,O$180)+'СЕТ СН'!$F$12</f>
        <v>143.74419899</v>
      </c>
      <c r="P196" s="36">
        <f>SUMIFS(СВЦЭМ!$F$39:$F$782,СВЦЭМ!$A$39:$A$782,$A196,СВЦЭМ!$B$39:$B$782,P$180)+'СЕТ СН'!$F$12</f>
        <v>145.12677375999999</v>
      </c>
      <c r="Q196" s="36">
        <f>SUMIFS(СВЦЭМ!$F$39:$F$782,СВЦЭМ!$A$39:$A$782,$A196,СВЦЭМ!$B$39:$B$782,Q$180)+'СЕТ СН'!$F$12</f>
        <v>146.62771079000001</v>
      </c>
      <c r="R196" s="36">
        <f>SUMIFS(СВЦЭМ!$F$39:$F$782,СВЦЭМ!$A$39:$A$782,$A196,СВЦЭМ!$B$39:$B$782,R$180)+'СЕТ СН'!$F$12</f>
        <v>146.94140173</v>
      </c>
      <c r="S196" s="36">
        <f>SUMIFS(СВЦЭМ!$F$39:$F$782,СВЦЭМ!$A$39:$A$782,$A196,СВЦЭМ!$B$39:$B$782,S$180)+'СЕТ СН'!$F$12</f>
        <v>145.19297466</v>
      </c>
      <c r="T196" s="36">
        <f>SUMIFS(СВЦЭМ!$F$39:$F$782,СВЦЭМ!$A$39:$A$782,$A196,СВЦЭМ!$B$39:$B$782,T$180)+'СЕТ СН'!$F$12</f>
        <v>141.88034114999999</v>
      </c>
      <c r="U196" s="36">
        <f>SUMIFS(СВЦЭМ!$F$39:$F$782,СВЦЭМ!$A$39:$A$782,$A196,СВЦЭМ!$B$39:$B$782,U$180)+'СЕТ СН'!$F$12</f>
        <v>140.79737642000001</v>
      </c>
      <c r="V196" s="36">
        <f>SUMIFS(СВЦЭМ!$F$39:$F$782,СВЦЭМ!$A$39:$A$782,$A196,СВЦЭМ!$B$39:$B$782,V$180)+'СЕТ СН'!$F$12</f>
        <v>143.85101574000001</v>
      </c>
      <c r="W196" s="36">
        <f>SUMIFS(СВЦЭМ!$F$39:$F$782,СВЦЭМ!$A$39:$A$782,$A196,СВЦЭМ!$B$39:$B$782,W$180)+'СЕТ СН'!$F$12</f>
        <v>144.58008332</v>
      </c>
      <c r="X196" s="36">
        <f>SUMIFS(СВЦЭМ!$F$39:$F$782,СВЦЭМ!$A$39:$A$782,$A196,СВЦЭМ!$B$39:$B$782,X$180)+'СЕТ СН'!$F$12</f>
        <v>147.66497075999999</v>
      </c>
      <c r="Y196" s="36">
        <f>SUMIFS(СВЦЭМ!$F$39:$F$782,СВЦЭМ!$A$39:$A$782,$A196,СВЦЭМ!$B$39:$B$782,Y$180)+'СЕТ СН'!$F$12</f>
        <v>154.02956083999999</v>
      </c>
    </row>
    <row r="197" spans="1:25" ht="15.75" x14ac:dyDescent="0.2">
      <c r="A197" s="35">
        <f t="shared" si="5"/>
        <v>45339</v>
      </c>
      <c r="B197" s="36">
        <f>SUMIFS(СВЦЭМ!$F$39:$F$782,СВЦЭМ!$A$39:$A$782,$A197,СВЦЭМ!$B$39:$B$782,B$180)+'СЕТ СН'!$F$12</f>
        <v>154.88904108</v>
      </c>
      <c r="C197" s="36">
        <f>SUMIFS(СВЦЭМ!$F$39:$F$782,СВЦЭМ!$A$39:$A$782,$A197,СВЦЭМ!$B$39:$B$782,C$180)+'СЕТ СН'!$F$12</f>
        <v>154.67211886999999</v>
      </c>
      <c r="D197" s="36">
        <f>SUMIFS(СВЦЭМ!$F$39:$F$782,СВЦЭМ!$A$39:$A$782,$A197,СВЦЭМ!$B$39:$B$782,D$180)+'СЕТ СН'!$F$12</f>
        <v>155.97873154999999</v>
      </c>
      <c r="E197" s="36">
        <f>SUMIFS(СВЦЭМ!$F$39:$F$782,СВЦЭМ!$A$39:$A$782,$A197,СВЦЭМ!$B$39:$B$782,E$180)+'СЕТ СН'!$F$12</f>
        <v>155.34974880999999</v>
      </c>
      <c r="F197" s="36">
        <f>SUMIFS(СВЦЭМ!$F$39:$F$782,СВЦЭМ!$A$39:$A$782,$A197,СВЦЭМ!$B$39:$B$782,F$180)+'СЕТ СН'!$F$12</f>
        <v>156.95534519</v>
      </c>
      <c r="G197" s="36">
        <f>SUMIFS(СВЦЭМ!$F$39:$F$782,СВЦЭМ!$A$39:$A$782,$A197,СВЦЭМ!$B$39:$B$782,G$180)+'СЕТ СН'!$F$12</f>
        <v>155.74587663</v>
      </c>
      <c r="H197" s="36">
        <f>SUMIFS(СВЦЭМ!$F$39:$F$782,СВЦЭМ!$A$39:$A$782,$A197,СВЦЭМ!$B$39:$B$782,H$180)+'СЕТ СН'!$F$12</f>
        <v>153.61588169000001</v>
      </c>
      <c r="I197" s="36">
        <f>SUMIFS(СВЦЭМ!$F$39:$F$782,СВЦЭМ!$A$39:$A$782,$A197,СВЦЭМ!$B$39:$B$782,I$180)+'СЕТ СН'!$F$12</f>
        <v>150.10884038</v>
      </c>
      <c r="J197" s="36">
        <f>SUMIFS(СВЦЭМ!$F$39:$F$782,СВЦЭМ!$A$39:$A$782,$A197,СВЦЭМ!$B$39:$B$782,J$180)+'СЕТ СН'!$F$12</f>
        <v>144.22888657999999</v>
      </c>
      <c r="K197" s="36">
        <f>SUMIFS(СВЦЭМ!$F$39:$F$782,СВЦЭМ!$A$39:$A$782,$A197,СВЦЭМ!$B$39:$B$782,K$180)+'СЕТ СН'!$F$12</f>
        <v>139.98869317</v>
      </c>
      <c r="L197" s="36">
        <f>SUMIFS(СВЦЭМ!$F$39:$F$782,СВЦЭМ!$A$39:$A$782,$A197,СВЦЭМ!$B$39:$B$782,L$180)+'СЕТ СН'!$F$12</f>
        <v>137.5163483</v>
      </c>
      <c r="M197" s="36">
        <f>SUMIFS(СВЦЭМ!$F$39:$F$782,СВЦЭМ!$A$39:$A$782,$A197,СВЦЭМ!$B$39:$B$782,M$180)+'СЕТ СН'!$F$12</f>
        <v>138.19682223999999</v>
      </c>
      <c r="N197" s="36">
        <f>SUMIFS(СВЦЭМ!$F$39:$F$782,СВЦЭМ!$A$39:$A$782,$A197,СВЦЭМ!$B$39:$B$782,N$180)+'СЕТ СН'!$F$12</f>
        <v>139.48832085999999</v>
      </c>
      <c r="O197" s="36">
        <f>SUMIFS(СВЦЭМ!$F$39:$F$782,СВЦЭМ!$A$39:$A$782,$A197,СВЦЭМ!$B$39:$B$782,O$180)+'СЕТ СН'!$F$12</f>
        <v>141.88414718000001</v>
      </c>
      <c r="P197" s="36">
        <f>SUMIFS(СВЦЭМ!$F$39:$F$782,СВЦЭМ!$A$39:$A$782,$A197,СВЦЭМ!$B$39:$B$782,P$180)+'СЕТ СН'!$F$12</f>
        <v>143.38974408999999</v>
      </c>
      <c r="Q197" s="36">
        <f>SUMIFS(СВЦЭМ!$F$39:$F$782,СВЦЭМ!$A$39:$A$782,$A197,СВЦЭМ!$B$39:$B$782,Q$180)+'СЕТ СН'!$F$12</f>
        <v>144.60012691</v>
      </c>
      <c r="R197" s="36">
        <f>SUMIFS(СВЦЭМ!$F$39:$F$782,СВЦЭМ!$A$39:$A$782,$A197,СВЦЭМ!$B$39:$B$782,R$180)+'СЕТ СН'!$F$12</f>
        <v>145.13292669000001</v>
      </c>
      <c r="S197" s="36">
        <f>SUMIFS(СВЦЭМ!$F$39:$F$782,СВЦЭМ!$A$39:$A$782,$A197,СВЦЭМ!$B$39:$B$782,S$180)+'СЕТ СН'!$F$12</f>
        <v>143.47320185999999</v>
      </c>
      <c r="T197" s="36">
        <f>SUMIFS(СВЦЭМ!$F$39:$F$782,СВЦЭМ!$A$39:$A$782,$A197,СВЦЭМ!$B$39:$B$782,T$180)+'СЕТ СН'!$F$12</f>
        <v>138.84352429</v>
      </c>
      <c r="U197" s="36">
        <f>SUMIFS(СВЦЭМ!$F$39:$F$782,СВЦЭМ!$A$39:$A$782,$A197,СВЦЭМ!$B$39:$B$782,U$180)+'СЕТ СН'!$F$12</f>
        <v>137.45986361000001</v>
      </c>
      <c r="V197" s="36">
        <f>SUMIFS(СВЦЭМ!$F$39:$F$782,СВЦЭМ!$A$39:$A$782,$A197,СВЦЭМ!$B$39:$B$782,V$180)+'СЕТ СН'!$F$12</f>
        <v>142.41680486000001</v>
      </c>
      <c r="W197" s="36">
        <f>SUMIFS(СВЦЭМ!$F$39:$F$782,СВЦЭМ!$A$39:$A$782,$A197,СВЦЭМ!$B$39:$B$782,W$180)+'СЕТ СН'!$F$12</f>
        <v>144.47264756000001</v>
      </c>
      <c r="X197" s="36">
        <f>SUMIFS(СВЦЭМ!$F$39:$F$782,СВЦЭМ!$A$39:$A$782,$A197,СВЦЭМ!$B$39:$B$782,X$180)+'СЕТ СН'!$F$12</f>
        <v>147.31583771000001</v>
      </c>
      <c r="Y197" s="36">
        <f>SUMIFS(СВЦЭМ!$F$39:$F$782,СВЦЭМ!$A$39:$A$782,$A197,СВЦЭМ!$B$39:$B$782,Y$180)+'СЕТ СН'!$F$12</f>
        <v>149.42591118999999</v>
      </c>
    </row>
    <row r="198" spans="1:25" ht="15.75" x14ac:dyDescent="0.2">
      <c r="A198" s="35">
        <f t="shared" si="5"/>
        <v>45340</v>
      </c>
      <c r="B198" s="36">
        <f>SUMIFS(СВЦЭМ!$F$39:$F$782,СВЦЭМ!$A$39:$A$782,$A198,СВЦЭМ!$B$39:$B$782,B$180)+'СЕТ СН'!$F$12</f>
        <v>150.94782408</v>
      </c>
      <c r="C198" s="36">
        <f>SUMIFS(СВЦЭМ!$F$39:$F$782,СВЦЭМ!$A$39:$A$782,$A198,СВЦЭМ!$B$39:$B$782,C$180)+'СЕТ СН'!$F$12</f>
        <v>154.46262732</v>
      </c>
      <c r="D198" s="36">
        <f>SUMIFS(СВЦЭМ!$F$39:$F$782,СВЦЭМ!$A$39:$A$782,$A198,СВЦЭМ!$B$39:$B$782,D$180)+'СЕТ СН'!$F$12</f>
        <v>153.37626705</v>
      </c>
      <c r="E198" s="36">
        <f>SUMIFS(СВЦЭМ!$F$39:$F$782,СВЦЭМ!$A$39:$A$782,$A198,СВЦЭМ!$B$39:$B$782,E$180)+'СЕТ СН'!$F$12</f>
        <v>154.82114467</v>
      </c>
      <c r="F198" s="36">
        <f>SUMIFS(СВЦЭМ!$F$39:$F$782,СВЦЭМ!$A$39:$A$782,$A198,СВЦЭМ!$B$39:$B$782,F$180)+'СЕТ СН'!$F$12</f>
        <v>154.19972240999999</v>
      </c>
      <c r="G198" s="36">
        <f>SUMIFS(СВЦЭМ!$F$39:$F$782,СВЦЭМ!$A$39:$A$782,$A198,СВЦЭМ!$B$39:$B$782,G$180)+'СЕТ СН'!$F$12</f>
        <v>153.09029858</v>
      </c>
      <c r="H198" s="36">
        <f>SUMIFS(СВЦЭМ!$F$39:$F$782,СВЦЭМ!$A$39:$A$782,$A198,СВЦЭМ!$B$39:$B$782,H$180)+'СЕТ СН'!$F$12</f>
        <v>150.84718932999999</v>
      </c>
      <c r="I198" s="36">
        <f>SUMIFS(СВЦЭМ!$F$39:$F$782,СВЦЭМ!$A$39:$A$782,$A198,СВЦЭМ!$B$39:$B$782,I$180)+'СЕТ СН'!$F$12</f>
        <v>151.08400146</v>
      </c>
      <c r="J198" s="36">
        <f>SUMIFS(СВЦЭМ!$F$39:$F$782,СВЦЭМ!$A$39:$A$782,$A198,СВЦЭМ!$B$39:$B$782,J$180)+'СЕТ СН'!$F$12</f>
        <v>142.79177784999999</v>
      </c>
      <c r="K198" s="36">
        <f>SUMIFS(СВЦЭМ!$F$39:$F$782,СВЦЭМ!$A$39:$A$782,$A198,СВЦЭМ!$B$39:$B$782,K$180)+'СЕТ СН'!$F$12</f>
        <v>139.33160143999999</v>
      </c>
      <c r="L198" s="36">
        <f>SUMIFS(СВЦЭМ!$F$39:$F$782,СВЦЭМ!$A$39:$A$782,$A198,СВЦЭМ!$B$39:$B$782,L$180)+'СЕТ СН'!$F$12</f>
        <v>136.69503963</v>
      </c>
      <c r="M198" s="36">
        <f>SUMIFS(СВЦЭМ!$F$39:$F$782,СВЦЭМ!$A$39:$A$782,$A198,СВЦЭМ!$B$39:$B$782,M$180)+'СЕТ СН'!$F$12</f>
        <v>136.26446257999999</v>
      </c>
      <c r="N198" s="36">
        <f>SUMIFS(СВЦЭМ!$F$39:$F$782,СВЦЭМ!$A$39:$A$782,$A198,СВЦЭМ!$B$39:$B$782,N$180)+'СЕТ СН'!$F$12</f>
        <v>137.68174063999999</v>
      </c>
      <c r="O198" s="36">
        <f>SUMIFS(СВЦЭМ!$F$39:$F$782,СВЦЭМ!$A$39:$A$782,$A198,СВЦЭМ!$B$39:$B$782,O$180)+'СЕТ СН'!$F$12</f>
        <v>139.55511346</v>
      </c>
      <c r="P198" s="36">
        <f>SUMIFS(СВЦЭМ!$F$39:$F$782,СВЦЭМ!$A$39:$A$782,$A198,СВЦЭМ!$B$39:$B$782,P$180)+'СЕТ СН'!$F$12</f>
        <v>141.13784337999999</v>
      </c>
      <c r="Q198" s="36">
        <f>SUMIFS(СВЦЭМ!$F$39:$F$782,СВЦЭМ!$A$39:$A$782,$A198,СВЦЭМ!$B$39:$B$782,Q$180)+'СЕТ СН'!$F$12</f>
        <v>142.73274996999999</v>
      </c>
      <c r="R198" s="36">
        <f>SUMIFS(СВЦЭМ!$F$39:$F$782,СВЦЭМ!$A$39:$A$782,$A198,СВЦЭМ!$B$39:$B$782,R$180)+'СЕТ СН'!$F$12</f>
        <v>142.67597050000001</v>
      </c>
      <c r="S198" s="36">
        <f>SUMIFS(СВЦЭМ!$F$39:$F$782,СВЦЭМ!$A$39:$A$782,$A198,СВЦЭМ!$B$39:$B$782,S$180)+'СЕТ СН'!$F$12</f>
        <v>140.21797246</v>
      </c>
      <c r="T198" s="36">
        <f>SUMIFS(СВЦЭМ!$F$39:$F$782,СВЦЭМ!$A$39:$A$782,$A198,СВЦЭМ!$B$39:$B$782,T$180)+'СЕТ СН'!$F$12</f>
        <v>136.28116996</v>
      </c>
      <c r="U198" s="36">
        <f>SUMIFS(СВЦЭМ!$F$39:$F$782,СВЦЭМ!$A$39:$A$782,$A198,СВЦЭМ!$B$39:$B$782,U$180)+'СЕТ СН'!$F$12</f>
        <v>134.07328131</v>
      </c>
      <c r="V198" s="36">
        <f>SUMIFS(СВЦЭМ!$F$39:$F$782,СВЦЭМ!$A$39:$A$782,$A198,СВЦЭМ!$B$39:$B$782,V$180)+'СЕТ СН'!$F$12</f>
        <v>138.87376133999999</v>
      </c>
      <c r="W198" s="36">
        <f>SUMIFS(СВЦЭМ!$F$39:$F$782,СВЦЭМ!$A$39:$A$782,$A198,СВЦЭМ!$B$39:$B$782,W$180)+'СЕТ СН'!$F$12</f>
        <v>140.60772075</v>
      </c>
      <c r="X198" s="36">
        <f>SUMIFS(СВЦЭМ!$F$39:$F$782,СВЦЭМ!$A$39:$A$782,$A198,СВЦЭМ!$B$39:$B$782,X$180)+'СЕТ СН'!$F$12</f>
        <v>142.85384877999999</v>
      </c>
      <c r="Y198" s="36">
        <f>SUMIFS(СВЦЭМ!$F$39:$F$782,СВЦЭМ!$A$39:$A$782,$A198,СВЦЭМ!$B$39:$B$782,Y$180)+'СЕТ СН'!$F$12</f>
        <v>145.47203716000001</v>
      </c>
    </row>
    <row r="199" spans="1:25" ht="15.75" x14ac:dyDescent="0.2">
      <c r="A199" s="35">
        <f t="shared" si="5"/>
        <v>45341</v>
      </c>
      <c r="B199" s="36">
        <f>SUMIFS(СВЦЭМ!$F$39:$F$782,СВЦЭМ!$A$39:$A$782,$A199,СВЦЭМ!$B$39:$B$782,B$180)+'СЕТ СН'!$F$12</f>
        <v>148.73800234999999</v>
      </c>
      <c r="C199" s="36">
        <f>SUMIFS(СВЦЭМ!$F$39:$F$782,СВЦЭМ!$A$39:$A$782,$A199,СВЦЭМ!$B$39:$B$782,C$180)+'СЕТ СН'!$F$12</f>
        <v>151.96253651000001</v>
      </c>
      <c r="D199" s="36">
        <f>SUMIFS(СВЦЭМ!$F$39:$F$782,СВЦЭМ!$A$39:$A$782,$A199,СВЦЭМ!$B$39:$B$782,D$180)+'СЕТ СН'!$F$12</f>
        <v>153.06223489999999</v>
      </c>
      <c r="E199" s="36">
        <f>SUMIFS(СВЦЭМ!$F$39:$F$782,СВЦЭМ!$A$39:$A$782,$A199,СВЦЭМ!$B$39:$B$782,E$180)+'СЕТ СН'!$F$12</f>
        <v>153.98631779999999</v>
      </c>
      <c r="F199" s="36">
        <f>SUMIFS(СВЦЭМ!$F$39:$F$782,СВЦЭМ!$A$39:$A$782,$A199,СВЦЭМ!$B$39:$B$782,F$180)+'СЕТ СН'!$F$12</f>
        <v>153.50161206000001</v>
      </c>
      <c r="G199" s="36">
        <f>SUMIFS(СВЦЭМ!$F$39:$F$782,СВЦЭМ!$A$39:$A$782,$A199,СВЦЭМ!$B$39:$B$782,G$180)+'СЕТ СН'!$F$12</f>
        <v>154.03362369000001</v>
      </c>
      <c r="H199" s="36">
        <f>SUMIFS(СВЦЭМ!$F$39:$F$782,СВЦЭМ!$A$39:$A$782,$A199,СВЦЭМ!$B$39:$B$782,H$180)+'СЕТ СН'!$F$12</f>
        <v>149.47525893</v>
      </c>
      <c r="I199" s="36">
        <f>SUMIFS(СВЦЭМ!$F$39:$F$782,СВЦЭМ!$A$39:$A$782,$A199,СВЦЭМ!$B$39:$B$782,I$180)+'СЕТ СН'!$F$12</f>
        <v>145.86107713000001</v>
      </c>
      <c r="J199" s="36">
        <f>SUMIFS(СВЦЭМ!$F$39:$F$782,СВЦЭМ!$A$39:$A$782,$A199,СВЦЭМ!$B$39:$B$782,J$180)+'СЕТ СН'!$F$12</f>
        <v>143.75635589000001</v>
      </c>
      <c r="K199" s="36">
        <f>SUMIFS(СВЦЭМ!$F$39:$F$782,СВЦЭМ!$A$39:$A$782,$A199,СВЦЭМ!$B$39:$B$782,K$180)+'СЕТ СН'!$F$12</f>
        <v>144.01323178000001</v>
      </c>
      <c r="L199" s="36">
        <f>SUMIFS(СВЦЭМ!$F$39:$F$782,СВЦЭМ!$A$39:$A$782,$A199,СВЦЭМ!$B$39:$B$782,L$180)+'СЕТ СН'!$F$12</f>
        <v>143.45915429999999</v>
      </c>
      <c r="M199" s="36">
        <f>SUMIFS(СВЦЭМ!$F$39:$F$782,СВЦЭМ!$A$39:$A$782,$A199,СВЦЭМ!$B$39:$B$782,M$180)+'СЕТ СН'!$F$12</f>
        <v>145.34177260000001</v>
      </c>
      <c r="N199" s="36">
        <f>SUMIFS(СВЦЭМ!$F$39:$F$782,СВЦЭМ!$A$39:$A$782,$A199,СВЦЭМ!$B$39:$B$782,N$180)+'СЕТ СН'!$F$12</f>
        <v>144.59958419</v>
      </c>
      <c r="O199" s="36">
        <f>SUMIFS(СВЦЭМ!$F$39:$F$782,СВЦЭМ!$A$39:$A$782,$A199,СВЦЭМ!$B$39:$B$782,O$180)+'СЕТ СН'!$F$12</f>
        <v>145.38952420000001</v>
      </c>
      <c r="P199" s="36">
        <f>SUMIFS(СВЦЭМ!$F$39:$F$782,СВЦЭМ!$A$39:$A$782,$A199,СВЦЭМ!$B$39:$B$782,P$180)+'СЕТ СН'!$F$12</f>
        <v>147.01805285</v>
      </c>
      <c r="Q199" s="36">
        <f>SUMIFS(СВЦЭМ!$F$39:$F$782,СВЦЭМ!$A$39:$A$782,$A199,СВЦЭМ!$B$39:$B$782,Q$180)+'СЕТ СН'!$F$12</f>
        <v>148.30550955999999</v>
      </c>
      <c r="R199" s="36">
        <f>SUMIFS(СВЦЭМ!$F$39:$F$782,СВЦЭМ!$A$39:$A$782,$A199,СВЦЭМ!$B$39:$B$782,R$180)+'СЕТ СН'!$F$12</f>
        <v>147.97991027</v>
      </c>
      <c r="S199" s="36">
        <f>SUMIFS(СВЦЭМ!$F$39:$F$782,СВЦЭМ!$A$39:$A$782,$A199,СВЦЭМ!$B$39:$B$782,S$180)+'СЕТ СН'!$F$12</f>
        <v>146.28383235999999</v>
      </c>
      <c r="T199" s="36">
        <f>SUMIFS(СВЦЭМ!$F$39:$F$782,СВЦЭМ!$A$39:$A$782,$A199,СВЦЭМ!$B$39:$B$782,T$180)+'СЕТ СН'!$F$12</f>
        <v>142.92434990000001</v>
      </c>
      <c r="U199" s="36">
        <f>SUMIFS(СВЦЭМ!$F$39:$F$782,СВЦЭМ!$A$39:$A$782,$A199,СВЦЭМ!$B$39:$B$782,U$180)+'СЕТ СН'!$F$12</f>
        <v>140.36294604</v>
      </c>
      <c r="V199" s="36">
        <f>SUMIFS(СВЦЭМ!$F$39:$F$782,СВЦЭМ!$A$39:$A$782,$A199,СВЦЭМ!$B$39:$B$782,V$180)+'СЕТ СН'!$F$12</f>
        <v>143.53381820999999</v>
      </c>
      <c r="W199" s="36">
        <f>SUMIFS(СВЦЭМ!$F$39:$F$782,СВЦЭМ!$A$39:$A$782,$A199,СВЦЭМ!$B$39:$B$782,W$180)+'СЕТ СН'!$F$12</f>
        <v>144.51612095999999</v>
      </c>
      <c r="X199" s="36">
        <f>SUMIFS(СВЦЭМ!$F$39:$F$782,СВЦЭМ!$A$39:$A$782,$A199,СВЦЭМ!$B$39:$B$782,X$180)+'СЕТ СН'!$F$12</f>
        <v>146.02097295999999</v>
      </c>
      <c r="Y199" s="36">
        <f>SUMIFS(СВЦЭМ!$F$39:$F$782,СВЦЭМ!$A$39:$A$782,$A199,СВЦЭМ!$B$39:$B$782,Y$180)+'СЕТ СН'!$F$12</f>
        <v>148.6827476</v>
      </c>
    </row>
    <row r="200" spans="1:25" ht="15.75" x14ac:dyDescent="0.2">
      <c r="A200" s="35">
        <f t="shared" si="5"/>
        <v>45342</v>
      </c>
      <c r="B200" s="36">
        <f>SUMIFS(СВЦЭМ!$F$39:$F$782,СВЦЭМ!$A$39:$A$782,$A200,СВЦЭМ!$B$39:$B$782,B$180)+'СЕТ СН'!$F$12</f>
        <v>146.68608947999999</v>
      </c>
      <c r="C200" s="36">
        <f>SUMIFS(СВЦЭМ!$F$39:$F$782,СВЦЭМ!$A$39:$A$782,$A200,СВЦЭМ!$B$39:$B$782,C$180)+'СЕТ СН'!$F$12</f>
        <v>147.95583743</v>
      </c>
      <c r="D200" s="36">
        <f>SUMIFS(СВЦЭМ!$F$39:$F$782,СВЦЭМ!$A$39:$A$782,$A200,СВЦЭМ!$B$39:$B$782,D$180)+'СЕТ СН'!$F$12</f>
        <v>149.28220141</v>
      </c>
      <c r="E200" s="36">
        <f>SUMIFS(СВЦЭМ!$F$39:$F$782,СВЦЭМ!$A$39:$A$782,$A200,СВЦЭМ!$B$39:$B$782,E$180)+'СЕТ СН'!$F$12</f>
        <v>150.93539268000001</v>
      </c>
      <c r="F200" s="36">
        <f>SUMIFS(СВЦЭМ!$F$39:$F$782,СВЦЭМ!$A$39:$A$782,$A200,СВЦЭМ!$B$39:$B$782,F$180)+'СЕТ СН'!$F$12</f>
        <v>149.96969895000001</v>
      </c>
      <c r="G200" s="36">
        <f>SUMIFS(СВЦЭМ!$F$39:$F$782,СВЦЭМ!$A$39:$A$782,$A200,СВЦЭМ!$B$39:$B$782,G$180)+'СЕТ СН'!$F$12</f>
        <v>148.20742669000001</v>
      </c>
      <c r="H200" s="36">
        <f>SUMIFS(СВЦЭМ!$F$39:$F$782,СВЦЭМ!$A$39:$A$782,$A200,СВЦЭМ!$B$39:$B$782,H$180)+'СЕТ СН'!$F$12</f>
        <v>144.72772222</v>
      </c>
      <c r="I200" s="36">
        <f>SUMIFS(СВЦЭМ!$F$39:$F$782,СВЦЭМ!$A$39:$A$782,$A200,СВЦЭМ!$B$39:$B$782,I$180)+'СЕТ СН'!$F$12</f>
        <v>141.54964409999999</v>
      </c>
      <c r="J200" s="36">
        <f>SUMIFS(СВЦЭМ!$F$39:$F$782,СВЦЭМ!$A$39:$A$782,$A200,СВЦЭМ!$B$39:$B$782,J$180)+'СЕТ СН'!$F$12</f>
        <v>134.93013425999999</v>
      </c>
      <c r="K200" s="36">
        <f>SUMIFS(СВЦЭМ!$F$39:$F$782,СВЦЭМ!$A$39:$A$782,$A200,СВЦЭМ!$B$39:$B$782,K$180)+'СЕТ СН'!$F$12</f>
        <v>134.82721203</v>
      </c>
      <c r="L200" s="36">
        <f>SUMIFS(СВЦЭМ!$F$39:$F$782,СВЦЭМ!$A$39:$A$782,$A200,СВЦЭМ!$B$39:$B$782,L$180)+'СЕТ СН'!$F$12</f>
        <v>134.33497503000001</v>
      </c>
      <c r="M200" s="36">
        <f>SUMIFS(СВЦЭМ!$F$39:$F$782,СВЦЭМ!$A$39:$A$782,$A200,СВЦЭМ!$B$39:$B$782,M$180)+'СЕТ СН'!$F$12</f>
        <v>136.20366637999999</v>
      </c>
      <c r="N200" s="36">
        <f>SUMIFS(СВЦЭМ!$F$39:$F$782,СВЦЭМ!$A$39:$A$782,$A200,СВЦЭМ!$B$39:$B$782,N$180)+'СЕТ СН'!$F$12</f>
        <v>135.20578566</v>
      </c>
      <c r="O200" s="36">
        <f>SUMIFS(СВЦЭМ!$F$39:$F$782,СВЦЭМ!$A$39:$A$782,$A200,СВЦЭМ!$B$39:$B$782,O$180)+'СЕТ СН'!$F$12</f>
        <v>136.69931659</v>
      </c>
      <c r="P200" s="36">
        <f>SUMIFS(СВЦЭМ!$F$39:$F$782,СВЦЭМ!$A$39:$A$782,$A200,СВЦЭМ!$B$39:$B$782,P$180)+'СЕТ СН'!$F$12</f>
        <v>138.35499014999999</v>
      </c>
      <c r="Q200" s="36">
        <f>SUMIFS(СВЦЭМ!$F$39:$F$782,СВЦЭМ!$A$39:$A$782,$A200,СВЦЭМ!$B$39:$B$782,Q$180)+'СЕТ СН'!$F$12</f>
        <v>139.09303899</v>
      </c>
      <c r="R200" s="36">
        <f>SUMIFS(СВЦЭМ!$F$39:$F$782,СВЦЭМ!$A$39:$A$782,$A200,СВЦЭМ!$B$39:$B$782,R$180)+'СЕТ СН'!$F$12</f>
        <v>139.04019633999999</v>
      </c>
      <c r="S200" s="36">
        <f>SUMIFS(СВЦЭМ!$F$39:$F$782,СВЦЭМ!$A$39:$A$782,$A200,СВЦЭМ!$B$39:$B$782,S$180)+'СЕТ СН'!$F$12</f>
        <v>136.60942123999999</v>
      </c>
      <c r="T200" s="36">
        <f>SUMIFS(СВЦЭМ!$F$39:$F$782,СВЦЭМ!$A$39:$A$782,$A200,СВЦЭМ!$B$39:$B$782,T$180)+'СЕТ СН'!$F$12</f>
        <v>132.65386789999999</v>
      </c>
      <c r="U200" s="36">
        <f>SUMIFS(СВЦЭМ!$F$39:$F$782,СВЦЭМ!$A$39:$A$782,$A200,СВЦЭМ!$B$39:$B$782,U$180)+'СЕТ СН'!$F$12</f>
        <v>132.38287308</v>
      </c>
      <c r="V200" s="36">
        <f>SUMIFS(СВЦЭМ!$F$39:$F$782,СВЦЭМ!$A$39:$A$782,$A200,СВЦЭМ!$B$39:$B$782,V$180)+'СЕТ СН'!$F$12</f>
        <v>138.29102023999999</v>
      </c>
      <c r="W200" s="36">
        <f>SUMIFS(СВЦЭМ!$F$39:$F$782,СВЦЭМ!$A$39:$A$782,$A200,СВЦЭМ!$B$39:$B$782,W$180)+'СЕТ СН'!$F$12</f>
        <v>139.71747872</v>
      </c>
      <c r="X200" s="36">
        <f>SUMIFS(СВЦЭМ!$F$39:$F$782,СВЦЭМ!$A$39:$A$782,$A200,СВЦЭМ!$B$39:$B$782,X$180)+'СЕТ СН'!$F$12</f>
        <v>140.71110164999999</v>
      </c>
      <c r="Y200" s="36">
        <f>SUMIFS(СВЦЭМ!$F$39:$F$782,СВЦЭМ!$A$39:$A$782,$A200,СВЦЭМ!$B$39:$B$782,Y$180)+'СЕТ СН'!$F$12</f>
        <v>143.25864336000001</v>
      </c>
    </row>
    <row r="201" spans="1:25" ht="15.75" x14ac:dyDescent="0.2">
      <c r="A201" s="35">
        <f t="shared" si="5"/>
        <v>45343</v>
      </c>
      <c r="B201" s="36">
        <f>SUMIFS(СВЦЭМ!$F$39:$F$782,СВЦЭМ!$A$39:$A$782,$A201,СВЦЭМ!$B$39:$B$782,B$180)+'СЕТ СН'!$F$12</f>
        <v>144.14708711</v>
      </c>
      <c r="C201" s="36">
        <f>SUMIFS(СВЦЭМ!$F$39:$F$782,СВЦЭМ!$A$39:$A$782,$A201,СВЦЭМ!$B$39:$B$782,C$180)+'СЕТ СН'!$F$12</f>
        <v>147.07641325</v>
      </c>
      <c r="D201" s="36">
        <f>SUMIFS(СВЦЭМ!$F$39:$F$782,СВЦЭМ!$A$39:$A$782,$A201,СВЦЭМ!$B$39:$B$782,D$180)+'СЕТ СН'!$F$12</f>
        <v>148.29631054999999</v>
      </c>
      <c r="E201" s="36">
        <f>SUMIFS(СВЦЭМ!$F$39:$F$782,СВЦЭМ!$A$39:$A$782,$A201,СВЦЭМ!$B$39:$B$782,E$180)+'СЕТ СН'!$F$12</f>
        <v>149.60391573000001</v>
      </c>
      <c r="F201" s="36">
        <f>SUMIFS(СВЦЭМ!$F$39:$F$782,СВЦЭМ!$A$39:$A$782,$A201,СВЦЭМ!$B$39:$B$782,F$180)+'СЕТ СН'!$F$12</f>
        <v>148.61586792</v>
      </c>
      <c r="G201" s="36">
        <f>SUMIFS(СВЦЭМ!$F$39:$F$782,СВЦЭМ!$A$39:$A$782,$A201,СВЦЭМ!$B$39:$B$782,G$180)+'СЕТ СН'!$F$12</f>
        <v>146.92824904</v>
      </c>
      <c r="H201" s="36">
        <f>SUMIFS(СВЦЭМ!$F$39:$F$782,СВЦЭМ!$A$39:$A$782,$A201,СВЦЭМ!$B$39:$B$782,H$180)+'СЕТ СН'!$F$12</f>
        <v>142.25631389</v>
      </c>
      <c r="I201" s="36">
        <f>SUMIFS(СВЦЭМ!$F$39:$F$782,СВЦЭМ!$A$39:$A$782,$A201,СВЦЭМ!$B$39:$B$782,I$180)+'СЕТ СН'!$F$12</f>
        <v>137.81144617000001</v>
      </c>
      <c r="J201" s="36">
        <f>SUMIFS(СВЦЭМ!$F$39:$F$782,СВЦЭМ!$A$39:$A$782,$A201,СВЦЭМ!$B$39:$B$782,J$180)+'СЕТ СН'!$F$12</f>
        <v>137.13928419000001</v>
      </c>
      <c r="K201" s="36">
        <f>SUMIFS(СВЦЭМ!$F$39:$F$782,СВЦЭМ!$A$39:$A$782,$A201,СВЦЭМ!$B$39:$B$782,K$180)+'СЕТ СН'!$F$12</f>
        <v>137.31788118</v>
      </c>
      <c r="L201" s="36">
        <f>SUMIFS(СВЦЭМ!$F$39:$F$782,СВЦЭМ!$A$39:$A$782,$A201,СВЦЭМ!$B$39:$B$782,L$180)+'СЕТ СН'!$F$12</f>
        <v>136.99468970000001</v>
      </c>
      <c r="M201" s="36">
        <f>SUMIFS(СВЦЭМ!$F$39:$F$782,СВЦЭМ!$A$39:$A$782,$A201,СВЦЭМ!$B$39:$B$782,M$180)+'СЕТ СН'!$F$12</f>
        <v>138.55404935999999</v>
      </c>
      <c r="N201" s="36">
        <f>SUMIFS(СВЦЭМ!$F$39:$F$782,СВЦЭМ!$A$39:$A$782,$A201,СВЦЭМ!$B$39:$B$782,N$180)+'СЕТ СН'!$F$12</f>
        <v>138.24897454000001</v>
      </c>
      <c r="O201" s="36">
        <f>SUMIFS(СВЦЭМ!$F$39:$F$782,СВЦЭМ!$A$39:$A$782,$A201,СВЦЭМ!$B$39:$B$782,O$180)+'СЕТ СН'!$F$12</f>
        <v>140.26344237999999</v>
      </c>
      <c r="P201" s="36">
        <f>SUMIFS(СВЦЭМ!$F$39:$F$782,СВЦЭМ!$A$39:$A$782,$A201,СВЦЭМ!$B$39:$B$782,P$180)+'СЕТ СН'!$F$12</f>
        <v>141.58828732000001</v>
      </c>
      <c r="Q201" s="36">
        <f>SUMIFS(СВЦЭМ!$F$39:$F$782,СВЦЭМ!$A$39:$A$782,$A201,СВЦЭМ!$B$39:$B$782,Q$180)+'СЕТ СН'!$F$12</f>
        <v>142.39342980999999</v>
      </c>
      <c r="R201" s="36">
        <f>SUMIFS(СВЦЭМ!$F$39:$F$782,СВЦЭМ!$A$39:$A$782,$A201,СВЦЭМ!$B$39:$B$782,R$180)+'СЕТ СН'!$F$12</f>
        <v>141.61459400999999</v>
      </c>
      <c r="S201" s="36">
        <f>SUMIFS(СВЦЭМ!$F$39:$F$782,СВЦЭМ!$A$39:$A$782,$A201,СВЦЭМ!$B$39:$B$782,S$180)+'СЕТ СН'!$F$12</f>
        <v>139.18548827999999</v>
      </c>
      <c r="T201" s="36">
        <f>SUMIFS(СВЦЭМ!$F$39:$F$782,СВЦЭМ!$A$39:$A$782,$A201,СВЦЭМ!$B$39:$B$782,T$180)+'СЕТ СН'!$F$12</f>
        <v>136.02421319000001</v>
      </c>
      <c r="U201" s="36">
        <f>SUMIFS(СВЦЭМ!$F$39:$F$782,СВЦЭМ!$A$39:$A$782,$A201,СВЦЭМ!$B$39:$B$782,U$180)+'СЕТ СН'!$F$12</f>
        <v>134.9178671</v>
      </c>
      <c r="V201" s="36">
        <f>SUMIFS(СВЦЭМ!$F$39:$F$782,СВЦЭМ!$A$39:$A$782,$A201,СВЦЭМ!$B$39:$B$782,V$180)+'СЕТ СН'!$F$12</f>
        <v>136.16785021000001</v>
      </c>
      <c r="W201" s="36">
        <f>SUMIFS(СВЦЭМ!$F$39:$F$782,СВЦЭМ!$A$39:$A$782,$A201,СВЦЭМ!$B$39:$B$782,W$180)+'СЕТ СН'!$F$12</f>
        <v>138.17476665000001</v>
      </c>
      <c r="X201" s="36">
        <f>SUMIFS(СВЦЭМ!$F$39:$F$782,СВЦЭМ!$A$39:$A$782,$A201,СВЦЭМ!$B$39:$B$782,X$180)+'СЕТ СН'!$F$12</f>
        <v>141.15295320000001</v>
      </c>
      <c r="Y201" s="36">
        <f>SUMIFS(СВЦЭМ!$F$39:$F$782,СВЦЭМ!$A$39:$A$782,$A201,СВЦЭМ!$B$39:$B$782,Y$180)+'СЕТ СН'!$F$12</f>
        <v>142.48880360000001</v>
      </c>
    </row>
    <row r="202" spans="1:25" ht="15.75" x14ac:dyDescent="0.2">
      <c r="A202" s="35">
        <f t="shared" si="5"/>
        <v>45344</v>
      </c>
      <c r="B202" s="36">
        <f>SUMIFS(СВЦЭМ!$F$39:$F$782,СВЦЭМ!$A$39:$A$782,$A202,СВЦЭМ!$B$39:$B$782,B$180)+'СЕТ СН'!$F$12</f>
        <v>144.60063407999999</v>
      </c>
      <c r="C202" s="36">
        <f>SUMIFS(СВЦЭМ!$F$39:$F$782,СВЦЭМ!$A$39:$A$782,$A202,СВЦЭМ!$B$39:$B$782,C$180)+'СЕТ СН'!$F$12</f>
        <v>147.5916191</v>
      </c>
      <c r="D202" s="36">
        <f>SUMIFS(СВЦЭМ!$F$39:$F$782,СВЦЭМ!$A$39:$A$782,$A202,СВЦЭМ!$B$39:$B$782,D$180)+'СЕТ СН'!$F$12</f>
        <v>149.32121601</v>
      </c>
      <c r="E202" s="36">
        <f>SUMIFS(СВЦЭМ!$F$39:$F$782,СВЦЭМ!$A$39:$A$782,$A202,СВЦЭМ!$B$39:$B$782,E$180)+'СЕТ СН'!$F$12</f>
        <v>149.97470763999999</v>
      </c>
      <c r="F202" s="36">
        <f>SUMIFS(СВЦЭМ!$F$39:$F$782,СВЦЭМ!$A$39:$A$782,$A202,СВЦЭМ!$B$39:$B$782,F$180)+'СЕТ СН'!$F$12</f>
        <v>149.20086069999999</v>
      </c>
      <c r="G202" s="36">
        <f>SUMIFS(СВЦЭМ!$F$39:$F$782,СВЦЭМ!$A$39:$A$782,$A202,СВЦЭМ!$B$39:$B$782,G$180)+'СЕТ СН'!$F$12</f>
        <v>147.79542667999999</v>
      </c>
      <c r="H202" s="36">
        <f>SUMIFS(СВЦЭМ!$F$39:$F$782,СВЦЭМ!$A$39:$A$782,$A202,СВЦЭМ!$B$39:$B$782,H$180)+'СЕТ СН'!$F$12</f>
        <v>143.46354375000001</v>
      </c>
      <c r="I202" s="36">
        <f>SUMIFS(СВЦЭМ!$F$39:$F$782,СВЦЭМ!$A$39:$A$782,$A202,СВЦЭМ!$B$39:$B$782,I$180)+'СЕТ СН'!$F$12</f>
        <v>139.94169625000001</v>
      </c>
      <c r="J202" s="36">
        <f>SUMIFS(СВЦЭМ!$F$39:$F$782,СВЦЭМ!$A$39:$A$782,$A202,СВЦЭМ!$B$39:$B$782,J$180)+'СЕТ СН'!$F$12</f>
        <v>137.68757636999999</v>
      </c>
      <c r="K202" s="36">
        <f>SUMIFS(СВЦЭМ!$F$39:$F$782,СВЦЭМ!$A$39:$A$782,$A202,СВЦЭМ!$B$39:$B$782,K$180)+'СЕТ СН'!$F$12</f>
        <v>136.20802861999999</v>
      </c>
      <c r="L202" s="36">
        <f>SUMIFS(СВЦЭМ!$F$39:$F$782,СВЦЭМ!$A$39:$A$782,$A202,СВЦЭМ!$B$39:$B$782,L$180)+'СЕТ СН'!$F$12</f>
        <v>135.45568581000001</v>
      </c>
      <c r="M202" s="36">
        <f>SUMIFS(СВЦЭМ!$F$39:$F$782,СВЦЭМ!$A$39:$A$782,$A202,СВЦЭМ!$B$39:$B$782,M$180)+'СЕТ СН'!$F$12</f>
        <v>138.08511192</v>
      </c>
      <c r="N202" s="36">
        <f>SUMIFS(СВЦЭМ!$F$39:$F$782,СВЦЭМ!$A$39:$A$782,$A202,СВЦЭМ!$B$39:$B$782,N$180)+'СЕТ СН'!$F$12</f>
        <v>138.09050723999999</v>
      </c>
      <c r="O202" s="36">
        <f>SUMIFS(СВЦЭМ!$F$39:$F$782,СВЦЭМ!$A$39:$A$782,$A202,СВЦЭМ!$B$39:$B$782,O$180)+'СЕТ СН'!$F$12</f>
        <v>140.21999955000001</v>
      </c>
      <c r="P202" s="36">
        <f>SUMIFS(СВЦЭМ!$F$39:$F$782,СВЦЭМ!$A$39:$A$782,$A202,СВЦЭМ!$B$39:$B$782,P$180)+'СЕТ СН'!$F$12</f>
        <v>141.51785347000001</v>
      </c>
      <c r="Q202" s="36">
        <f>SUMIFS(СВЦЭМ!$F$39:$F$782,СВЦЭМ!$A$39:$A$782,$A202,СВЦЭМ!$B$39:$B$782,Q$180)+'СЕТ СН'!$F$12</f>
        <v>142.41740204000001</v>
      </c>
      <c r="R202" s="36">
        <f>SUMIFS(СВЦЭМ!$F$39:$F$782,СВЦЭМ!$A$39:$A$782,$A202,СВЦЭМ!$B$39:$B$782,R$180)+'СЕТ СН'!$F$12</f>
        <v>142.58721936000001</v>
      </c>
      <c r="S202" s="36">
        <f>SUMIFS(СВЦЭМ!$F$39:$F$782,СВЦЭМ!$A$39:$A$782,$A202,СВЦЭМ!$B$39:$B$782,S$180)+'СЕТ СН'!$F$12</f>
        <v>141.06886494</v>
      </c>
      <c r="T202" s="36">
        <f>SUMIFS(СВЦЭМ!$F$39:$F$782,СВЦЭМ!$A$39:$A$782,$A202,СВЦЭМ!$B$39:$B$782,T$180)+'СЕТ СН'!$F$12</f>
        <v>137.2709711</v>
      </c>
      <c r="U202" s="36">
        <f>SUMIFS(СВЦЭМ!$F$39:$F$782,СВЦЭМ!$A$39:$A$782,$A202,СВЦЭМ!$B$39:$B$782,U$180)+'СЕТ СН'!$F$12</f>
        <v>136.51511407000001</v>
      </c>
      <c r="V202" s="36">
        <f>SUMIFS(СВЦЭМ!$F$39:$F$782,СВЦЭМ!$A$39:$A$782,$A202,СВЦЭМ!$B$39:$B$782,V$180)+'СЕТ СН'!$F$12</f>
        <v>138.24464265</v>
      </c>
      <c r="W202" s="36">
        <f>SUMIFS(СВЦЭМ!$F$39:$F$782,СВЦЭМ!$A$39:$A$782,$A202,СВЦЭМ!$B$39:$B$782,W$180)+'СЕТ СН'!$F$12</f>
        <v>139.22438122</v>
      </c>
      <c r="X202" s="36">
        <f>SUMIFS(СВЦЭМ!$F$39:$F$782,СВЦЭМ!$A$39:$A$782,$A202,СВЦЭМ!$B$39:$B$782,X$180)+'СЕТ СН'!$F$12</f>
        <v>140.24707296</v>
      </c>
      <c r="Y202" s="36">
        <f>SUMIFS(СВЦЭМ!$F$39:$F$782,СВЦЭМ!$A$39:$A$782,$A202,СВЦЭМ!$B$39:$B$782,Y$180)+'СЕТ СН'!$F$12</f>
        <v>141.34410650000001</v>
      </c>
    </row>
    <row r="203" spans="1:25" ht="15.75" x14ac:dyDescent="0.2">
      <c r="A203" s="35">
        <f t="shared" si="5"/>
        <v>45345</v>
      </c>
      <c r="B203" s="36">
        <f>SUMIFS(СВЦЭМ!$F$39:$F$782,СВЦЭМ!$A$39:$A$782,$A203,СВЦЭМ!$B$39:$B$782,B$180)+'СЕТ СН'!$F$12</f>
        <v>145.97567959</v>
      </c>
      <c r="C203" s="36">
        <f>SUMIFS(СВЦЭМ!$F$39:$F$782,СВЦЭМ!$A$39:$A$782,$A203,СВЦЭМ!$B$39:$B$782,C$180)+'СЕТ СН'!$F$12</f>
        <v>147.5229535</v>
      </c>
      <c r="D203" s="36">
        <f>SUMIFS(СВЦЭМ!$F$39:$F$782,СВЦЭМ!$A$39:$A$782,$A203,СВЦЭМ!$B$39:$B$782,D$180)+'СЕТ СН'!$F$12</f>
        <v>148.06623711</v>
      </c>
      <c r="E203" s="36">
        <f>SUMIFS(СВЦЭМ!$F$39:$F$782,СВЦЭМ!$A$39:$A$782,$A203,СВЦЭМ!$B$39:$B$782,E$180)+'СЕТ СН'!$F$12</f>
        <v>149.35209411</v>
      </c>
      <c r="F203" s="36">
        <f>SUMIFS(СВЦЭМ!$F$39:$F$782,СВЦЭМ!$A$39:$A$782,$A203,СВЦЭМ!$B$39:$B$782,F$180)+'СЕТ СН'!$F$12</f>
        <v>149.64099134</v>
      </c>
      <c r="G203" s="36">
        <f>SUMIFS(СВЦЭМ!$F$39:$F$782,СВЦЭМ!$A$39:$A$782,$A203,СВЦЭМ!$B$39:$B$782,G$180)+'СЕТ СН'!$F$12</f>
        <v>146.83478521000001</v>
      </c>
      <c r="H203" s="36">
        <f>SUMIFS(СВЦЭМ!$F$39:$F$782,СВЦЭМ!$A$39:$A$782,$A203,СВЦЭМ!$B$39:$B$782,H$180)+'СЕТ СН'!$F$12</f>
        <v>147.40327152</v>
      </c>
      <c r="I203" s="36">
        <f>SUMIFS(СВЦЭМ!$F$39:$F$782,СВЦЭМ!$A$39:$A$782,$A203,СВЦЭМ!$B$39:$B$782,I$180)+'СЕТ СН'!$F$12</f>
        <v>145.95279264000001</v>
      </c>
      <c r="J203" s="36">
        <f>SUMIFS(СВЦЭМ!$F$39:$F$782,СВЦЭМ!$A$39:$A$782,$A203,СВЦЭМ!$B$39:$B$782,J$180)+'СЕТ СН'!$F$12</f>
        <v>141.12561088000001</v>
      </c>
      <c r="K203" s="36">
        <f>SUMIFS(СВЦЭМ!$F$39:$F$782,СВЦЭМ!$A$39:$A$782,$A203,СВЦЭМ!$B$39:$B$782,K$180)+'СЕТ СН'!$F$12</f>
        <v>136.73679091</v>
      </c>
      <c r="L203" s="36">
        <f>SUMIFS(СВЦЭМ!$F$39:$F$782,СВЦЭМ!$A$39:$A$782,$A203,СВЦЭМ!$B$39:$B$782,L$180)+'СЕТ СН'!$F$12</f>
        <v>134.81065604</v>
      </c>
      <c r="M203" s="36">
        <f>SUMIFS(СВЦЭМ!$F$39:$F$782,СВЦЭМ!$A$39:$A$782,$A203,СВЦЭМ!$B$39:$B$782,M$180)+'СЕТ СН'!$F$12</f>
        <v>136.23953003</v>
      </c>
      <c r="N203" s="36">
        <f>SUMIFS(СВЦЭМ!$F$39:$F$782,СВЦЭМ!$A$39:$A$782,$A203,СВЦЭМ!$B$39:$B$782,N$180)+'СЕТ СН'!$F$12</f>
        <v>135.73532508</v>
      </c>
      <c r="O203" s="36">
        <f>SUMIFS(СВЦЭМ!$F$39:$F$782,СВЦЭМ!$A$39:$A$782,$A203,СВЦЭМ!$B$39:$B$782,O$180)+'СЕТ СН'!$F$12</f>
        <v>137.86141505000001</v>
      </c>
      <c r="P203" s="36">
        <f>SUMIFS(СВЦЭМ!$F$39:$F$782,СВЦЭМ!$A$39:$A$782,$A203,СВЦЭМ!$B$39:$B$782,P$180)+'СЕТ СН'!$F$12</f>
        <v>140.03957413000001</v>
      </c>
      <c r="Q203" s="36">
        <f>SUMIFS(СВЦЭМ!$F$39:$F$782,СВЦЭМ!$A$39:$A$782,$A203,СВЦЭМ!$B$39:$B$782,Q$180)+'СЕТ СН'!$F$12</f>
        <v>141.11831670999999</v>
      </c>
      <c r="R203" s="36">
        <f>SUMIFS(СВЦЭМ!$F$39:$F$782,СВЦЭМ!$A$39:$A$782,$A203,СВЦЭМ!$B$39:$B$782,R$180)+'СЕТ СН'!$F$12</f>
        <v>141.44714977000001</v>
      </c>
      <c r="S203" s="36">
        <f>SUMIFS(СВЦЭМ!$F$39:$F$782,СВЦЭМ!$A$39:$A$782,$A203,СВЦЭМ!$B$39:$B$782,S$180)+'СЕТ СН'!$F$12</f>
        <v>139.61750508</v>
      </c>
      <c r="T203" s="36">
        <f>SUMIFS(СВЦЭМ!$F$39:$F$782,СВЦЭМ!$A$39:$A$782,$A203,СВЦЭМ!$B$39:$B$782,T$180)+'СЕТ СН'!$F$12</f>
        <v>136.19070848000001</v>
      </c>
      <c r="U203" s="36">
        <f>SUMIFS(СВЦЭМ!$F$39:$F$782,СВЦЭМ!$A$39:$A$782,$A203,СВЦЭМ!$B$39:$B$782,U$180)+'СЕТ СН'!$F$12</f>
        <v>133.79007306</v>
      </c>
      <c r="V203" s="36">
        <f>SUMIFS(СВЦЭМ!$F$39:$F$782,СВЦЭМ!$A$39:$A$782,$A203,СВЦЭМ!$B$39:$B$782,V$180)+'СЕТ СН'!$F$12</f>
        <v>134.88050584000001</v>
      </c>
      <c r="W203" s="36">
        <f>SUMIFS(СВЦЭМ!$F$39:$F$782,СВЦЭМ!$A$39:$A$782,$A203,СВЦЭМ!$B$39:$B$782,W$180)+'СЕТ СН'!$F$12</f>
        <v>136.87539606000001</v>
      </c>
      <c r="X203" s="36">
        <f>SUMIFS(СВЦЭМ!$F$39:$F$782,СВЦЭМ!$A$39:$A$782,$A203,СВЦЭМ!$B$39:$B$782,X$180)+'СЕТ СН'!$F$12</f>
        <v>137.98488230000001</v>
      </c>
      <c r="Y203" s="36">
        <f>SUMIFS(СВЦЭМ!$F$39:$F$782,СВЦЭМ!$A$39:$A$782,$A203,СВЦЭМ!$B$39:$B$782,Y$180)+'СЕТ СН'!$F$12</f>
        <v>141.06440953000001</v>
      </c>
    </row>
    <row r="204" spans="1:25" ht="15.75" x14ac:dyDescent="0.2">
      <c r="A204" s="35">
        <f t="shared" si="5"/>
        <v>45346</v>
      </c>
      <c r="B204" s="36">
        <f>SUMIFS(СВЦЭМ!$F$39:$F$782,СВЦЭМ!$A$39:$A$782,$A204,СВЦЭМ!$B$39:$B$782,B$180)+'СЕТ СН'!$F$12</f>
        <v>141.7996484</v>
      </c>
      <c r="C204" s="36">
        <f>SUMIFS(СВЦЭМ!$F$39:$F$782,СВЦЭМ!$A$39:$A$782,$A204,СВЦЭМ!$B$39:$B$782,C$180)+'СЕТ СН'!$F$12</f>
        <v>144.80956237000001</v>
      </c>
      <c r="D204" s="36">
        <f>SUMIFS(СВЦЭМ!$F$39:$F$782,СВЦЭМ!$A$39:$A$782,$A204,СВЦЭМ!$B$39:$B$782,D$180)+'СЕТ СН'!$F$12</f>
        <v>146.64178387999999</v>
      </c>
      <c r="E204" s="36">
        <f>SUMIFS(СВЦЭМ!$F$39:$F$782,СВЦЭМ!$A$39:$A$782,$A204,СВЦЭМ!$B$39:$B$782,E$180)+'СЕТ СН'!$F$12</f>
        <v>147.07992856000001</v>
      </c>
      <c r="F204" s="36">
        <f>SUMIFS(СВЦЭМ!$F$39:$F$782,СВЦЭМ!$A$39:$A$782,$A204,СВЦЭМ!$B$39:$B$782,F$180)+'СЕТ СН'!$F$12</f>
        <v>147.95884914000001</v>
      </c>
      <c r="G204" s="36">
        <f>SUMIFS(СВЦЭМ!$F$39:$F$782,СВЦЭМ!$A$39:$A$782,$A204,СВЦЭМ!$B$39:$B$782,G$180)+'СЕТ СН'!$F$12</f>
        <v>146.35946989999999</v>
      </c>
      <c r="H204" s="36">
        <f>SUMIFS(СВЦЭМ!$F$39:$F$782,СВЦЭМ!$A$39:$A$782,$A204,СВЦЭМ!$B$39:$B$782,H$180)+'СЕТ СН'!$F$12</f>
        <v>143.65123159000001</v>
      </c>
      <c r="I204" s="36">
        <f>SUMIFS(СВЦЭМ!$F$39:$F$782,СВЦЭМ!$A$39:$A$782,$A204,СВЦЭМ!$B$39:$B$782,I$180)+'СЕТ СН'!$F$12</f>
        <v>136.35989821000001</v>
      </c>
      <c r="J204" s="36">
        <f>SUMIFS(СВЦЭМ!$F$39:$F$782,СВЦЭМ!$A$39:$A$782,$A204,СВЦЭМ!$B$39:$B$782,J$180)+'СЕТ СН'!$F$12</f>
        <v>134.43485157999999</v>
      </c>
      <c r="K204" s="36">
        <f>SUMIFS(СВЦЭМ!$F$39:$F$782,СВЦЭМ!$A$39:$A$782,$A204,СВЦЭМ!$B$39:$B$782,K$180)+'СЕТ СН'!$F$12</f>
        <v>129.98724591999999</v>
      </c>
      <c r="L204" s="36">
        <f>SUMIFS(СВЦЭМ!$F$39:$F$782,СВЦЭМ!$A$39:$A$782,$A204,СВЦЭМ!$B$39:$B$782,L$180)+'СЕТ СН'!$F$12</f>
        <v>127.39374109000001</v>
      </c>
      <c r="M204" s="36">
        <f>SUMIFS(СВЦЭМ!$F$39:$F$782,СВЦЭМ!$A$39:$A$782,$A204,СВЦЭМ!$B$39:$B$782,M$180)+'СЕТ СН'!$F$12</f>
        <v>126.75180395</v>
      </c>
      <c r="N204" s="36">
        <f>SUMIFS(СВЦЭМ!$F$39:$F$782,СВЦЭМ!$A$39:$A$782,$A204,СВЦЭМ!$B$39:$B$782,N$180)+'СЕТ СН'!$F$12</f>
        <v>127.79989341</v>
      </c>
      <c r="O204" s="36">
        <f>SUMIFS(СВЦЭМ!$F$39:$F$782,СВЦЭМ!$A$39:$A$782,$A204,СВЦЭМ!$B$39:$B$782,O$180)+'СЕТ СН'!$F$12</f>
        <v>129.80531427</v>
      </c>
      <c r="P204" s="36">
        <f>SUMIFS(СВЦЭМ!$F$39:$F$782,СВЦЭМ!$A$39:$A$782,$A204,СВЦЭМ!$B$39:$B$782,P$180)+'СЕТ СН'!$F$12</f>
        <v>131.59732926000001</v>
      </c>
      <c r="Q204" s="36">
        <f>SUMIFS(СВЦЭМ!$F$39:$F$782,СВЦЭМ!$A$39:$A$782,$A204,СВЦЭМ!$B$39:$B$782,Q$180)+'СЕТ СН'!$F$12</f>
        <v>132.73777910000001</v>
      </c>
      <c r="R204" s="36">
        <f>SUMIFS(СВЦЭМ!$F$39:$F$782,СВЦЭМ!$A$39:$A$782,$A204,СВЦЭМ!$B$39:$B$782,R$180)+'СЕТ СН'!$F$12</f>
        <v>132.93176882</v>
      </c>
      <c r="S204" s="36">
        <f>SUMIFS(СВЦЭМ!$F$39:$F$782,СВЦЭМ!$A$39:$A$782,$A204,СВЦЭМ!$B$39:$B$782,S$180)+'СЕТ СН'!$F$12</f>
        <v>132.24206631000001</v>
      </c>
      <c r="T204" s="36">
        <f>SUMIFS(СВЦЭМ!$F$39:$F$782,СВЦЭМ!$A$39:$A$782,$A204,СВЦЭМ!$B$39:$B$782,T$180)+'СЕТ СН'!$F$12</f>
        <v>129.72576004999999</v>
      </c>
      <c r="U204" s="36">
        <f>SUMIFS(СВЦЭМ!$F$39:$F$782,СВЦЭМ!$A$39:$A$782,$A204,СВЦЭМ!$B$39:$B$782,U$180)+'СЕТ СН'!$F$12</f>
        <v>127.88442870999999</v>
      </c>
      <c r="V204" s="36">
        <f>SUMIFS(СВЦЭМ!$F$39:$F$782,СВЦЭМ!$A$39:$A$782,$A204,СВЦЭМ!$B$39:$B$782,V$180)+'СЕТ СН'!$F$12</f>
        <v>128.32455157000001</v>
      </c>
      <c r="W204" s="36">
        <f>SUMIFS(СВЦЭМ!$F$39:$F$782,СВЦЭМ!$A$39:$A$782,$A204,СВЦЭМ!$B$39:$B$782,W$180)+'СЕТ СН'!$F$12</f>
        <v>128.01856305999999</v>
      </c>
      <c r="X204" s="36">
        <f>SUMIFS(СВЦЭМ!$F$39:$F$782,СВЦЭМ!$A$39:$A$782,$A204,СВЦЭМ!$B$39:$B$782,X$180)+'СЕТ СН'!$F$12</f>
        <v>131.18749923999999</v>
      </c>
      <c r="Y204" s="36">
        <f>SUMIFS(СВЦЭМ!$F$39:$F$782,СВЦЭМ!$A$39:$A$782,$A204,СВЦЭМ!$B$39:$B$782,Y$180)+'СЕТ СН'!$F$12</f>
        <v>133.26110725999999</v>
      </c>
    </row>
    <row r="205" spans="1:25" ht="15.75" x14ac:dyDescent="0.2">
      <c r="A205" s="35">
        <f t="shared" si="5"/>
        <v>45347</v>
      </c>
      <c r="B205" s="36">
        <f>SUMIFS(СВЦЭМ!$F$39:$F$782,СВЦЭМ!$A$39:$A$782,$A205,СВЦЭМ!$B$39:$B$782,B$180)+'СЕТ СН'!$F$12</f>
        <v>139.58486323</v>
      </c>
      <c r="C205" s="36">
        <f>SUMIFS(СВЦЭМ!$F$39:$F$782,СВЦЭМ!$A$39:$A$782,$A205,СВЦЭМ!$B$39:$B$782,C$180)+'СЕТ СН'!$F$12</f>
        <v>137.59151771000001</v>
      </c>
      <c r="D205" s="36">
        <f>SUMIFS(СВЦЭМ!$F$39:$F$782,СВЦЭМ!$A$39:$A$782,$A205,СВЦЭМ!$B$39:$B$782,D$180)+'СЕТ СН'!$F$12</f>
        <v>138.75378205000001</v>
      </c>
      <c r="E205" s="36">
        <f>SUMIFS(СВЦЭМ!$F$39:$F$782,СВЦЭМ!$A$39:$A$782,$A205,СВЦЭМ!$B$39:$B$782,E$180)+'СЕТ СН'!$F$12</f>
        <v>140.56934129999999</v>
      </c>
      <c r="F205" s="36">
        <f>SUMIFS(СВЦЭМ!$F$39:$F$782,СВЦЭМ!$A$39:$A$782,$A205,СВЦЭМ!$B$39:$B$782,F$180)+'СЕТ СН'!$F$12</f>
        <v>140.21247672999999</v>
      </c>
      <c r="G205" s="36">
        <f>SUMIFS(СВЦЭМ!$F$39:$F$782,СВЦЭМ!$A$39:$A$782,$A205,СВЦЭМ!$B$39:$B$782,G$180)+'СЕТ СН'!$F$12</f>
        <v>139.25143070999999</v>
      </c>
      <c r="H205" s="36">
        <f>SUMIFS(СВЦЭМ!$F$39:$F$782,СВЦЭМ!$A$39:$A$782,$A205,СВЦЭМ!$B$39:$B$782,H$180)+'СЕТ СН'!$F$12</f>
        <v>137.35317595999999</v>
      </c>
      <c r="I205" s="36">
        <f>SUMIFS(СВЦЭМ!$F$39:$F$782,СВЦЭМ!$A$39:$A$782,$A205,СВЦЭМ!$B$39:$B$782,I$180)+'СЕТ СН'!$F$12</f>
        <v>137.57465679000001</v>
      </c>
      <c r="J205" s="36">
        <f>SUMIFS(СВЦЭМ!$F$39:$F$782,СВЦЭМ!$A$39:$A$782,$A205,СВЦЭМ!$B$39:$B$782,J$180)+'СЕТ СН'!$F$12</f>
        <v>125.66743709000001</v>
      </c>
      <c r="K205" s="36">
        <f>SUMIFS(СВЦЭМ!$F$39:$F$782,СВЦЭМ!$A$39:$A$782,$A205,СВЦЭМ!$B$39:$B$782,K$180)+'СЕТ СН'!$F$12</f>
        <v>122.16362395</v>
      </c>
      <c r="L205" s="36">
        <f>SUMIFS(СВЦЭМ!$F$39:$F$782,СВЦЭМ!$A$39:$A$782,$A205,СВЦЭМ!$B$39:$B$782,L$180)+'СЕТ СН'!$F$12</f>
        <v>119.35543534</v>
      </c>
      <c r="M205" s="36">
        <f>SUMIFS(СВЦЭМ!$F$39:$F$782,СВЦЭМ!$A$39:$A$782,$A205,СВЦЭМ!$B$39:$B$782,M$180)+'СЕТ СН'!$F$12</f>
        <v>119.44314262</v>
      </c>
      <c r="N205" s="36">
        <f>SUMIFS(СВЦЭМ!$F$39:$F$782,СВЦЭМ!$A$39:$A$782,$A205,СВЦЭМ!$B$39:$B$782,N$180)+'СЕТ СН'!$F$12</f>
        <v>120.63926557000001</v>
      </c>
      <c r="O205" s="36">
        <f>SUMIFS(СВЦЭМ!$F$39:$F$782,СВЦЭМ!$A$39:$A$782,$A205,СВЦЭМ!$B$39:$B$782,O$180)+'СЕТ СН'!$F$12</f>
        <v>122.63677688999999</v>
      </c>
      <c r="P205" s="36">
        <f>SUMIFS(СВЦЭМ!$F$39:$F$782,СВЦЭМ!$A$39:$A$782,$A205,СВЦЭМ!$B$39:$B$782,P$180)+'СЕТ СН'!$F$12</f>
        <v>123.84703224</v>
      </c>
      <c r="Q205" s="36">
        <f>SUMIFS(СВЦЭМ!$F$39:$F$782,СВЦЭМ!$A$39:$A$782,$A205,СВЦЭМ!$B$39:$B$782,Q$180)+'СЕТ СН'!$F$12</f>
        <v>126.03560699000001</v>
      </c>
      <c r="R205" s="36">
        <f>SUMIFS(СВЦЭМ!$F$39:$F$782,СВЦЭМ!$A$39:$A$782,$A205,СВЦЭМ!$B$39:$B$782,R$180)+'СЕТ СН'!$F$12</f>
        <v>126.55484422000001</v>
      </c>
      <c r="S205" s="36">
        <f>SUMIFS(СВЦЭМ!$F$39:$F$782,СВЦЭМ!$A$39:$A$782,$A205,СВЦЭМ!$B$39:$B$782,S$180)+'СЕТ СН'!$F$12</f>
        <v>125.89911428000001</v>
      </c>
      <c r="T205" s="36">
        <f>SUMIFS(СВЦЭМ!$F$39:$F$782,СВЦЭМ!$A$39:$A$782,$A205,СВЦЭМ!$B$39:$B$782,T$180)+'СЕТ СН'!$F$12</f>
        <v>121.89225761</v>
      </c>
      <c r="U205" s="36">
        <f>SUMIFS(СВЦЭМ!$F$39:$F$782,СВЦЭМ!$A$39:$A$782,$A205,СВЦЭМ!$B$39:$B$782,U$180)+'СЕТ СН'!$F$12</f>
        <v>119.41206936</v>
      </c>
      <c r="V205" s="36">
        <f>SUMIFS(СВЦЭМ!$F$39:$F$782,СВЦЭМ!$A$39:$A$782,$A205,СВЦЭМ!$B$39:$B$782,V$180)+'СЕТ СН'!$F$12</f>
        <v>129.23617032000001</v>
      </c>
      <c r="W205" s="36">
        <f>SUMIFS(СВЦЭМ!$F$39:$F$782,СВЦЭМ!$A$39:$A$782,$A205,СВЦЭМ!$B$39:$B$782,W$180)+'СЕТ СН'!$F$12</f>
        <v>128.57899316000001</v>
      </c>
      <c r="X205" s="36">
        <f>SUMIFS(СВЦЭМ!$F$39:$F$782,СВЦЭМ!$A$39:$A$782,$A205,СВЦЭМ!$B$39:$B$782,X$180)+'СЕТ СН'!$F$12</f>
        <v>131.48334464999999</v>
      </c>
      <c r="Y205" s="36">
        <f>SUMIFS(СВЦЭМ!$F$39:$F$782,СВЦЭМ!$A$39:$A$782,$A205,СВЦЭМ!$B$39:$B$782,Y$180)+'СЕТ СН'!$F$12</f>
        <v>133.72142004</v>
      </c>
    </row>
    <row r="206" spans="1:25" ht="15.75" x14ac:dyDescent="0.2">
      <c r="A206" s="35">
        <f t="shared" si="5"/>
        <v>45348</v>
      </c>
      <c r="B206" s="36">
        <f>SUMIFS(СВЦЭМ!$F$39:$F$782,СВЦЭМ!$A$39:$A$782,$A206,СВЦЭМ!$B$39:$B$782,B$180)+'СЕТ СН'!$F$12</f>
        <v>133.82539441</v>
      </c>
      <c r="C206" s="36">
        <f>SUMIFS(СВЦЭМ!$F$39:$F$782,СВЦЭМ!$A$39:$A$782,$A206,СВЦЭМ!$B$39:$B$782,C$180)+'СЕТ СН'!$F$12</f>
        <v>136.34391890000001</v>
      </c>
      <c r="D206" s="36">
        <f>SUMIFS(СВЦЭМ!$F$39:$F$782,СВЦЭМ!$A$39:$A$782,$A206,СВЦЭМ!$B$39:$B$782,D$180)+'СЕТ СН'!$F$12</f>
        <v>138.02146400000001</v>
      </c>
      <c r="E206" s="36">
        <f>SUMIFS(СВЦЭМ!$F$39:$F$782,СВЦЭМ!$A$39:$A$782,$A206,СВЦЭМ!$B$39:$B$782,E$180)+'СЕТ СН'!$F$12</f>
        <v>136.99595954</v>
      </c>
      <c r="F206" s="36">
        <f>SUMIFS(СВЦЭМ!$F$39:$F$782,СВЦЭМ!$A$39:$A$782,$A206,СВЦЭМ!$B$39:$B$782,F$180)+'СЕТ СН'!$F$12</f>
        <v>137.40366734</v>
      </c>
      <c r="G206" s="36">
        <f>SUMIFS(СВЦЭМ!$F$39:$F$782,СВЦЭМ!$A$39:$A$782,$A206,СВЦЭМ!$B$39:$B$782,G$180)+'СЕТ СН'!$F$12</f>
        <v>141.61628027</v>
      </c>
      <c r="H206" s="36">
        <f>SUMIFS(СВЦЭМ!$F$39:$F$782,СВЦЭМ!$A$39:$A$782,$A206,СВЦЭМ!$B$39:$B$782,H$180)+'СЕТ СН'!$F$12</f>
        <v>136.55739578999999</v>
      </c>
      <c r="I206" s="36">
        <f>SUMIFS(СВЦЭМ!$F$39:$F$782,СВЦЭМ!$A$39:$A$782,$A206,СВЦЭМ!$B$39:$B$782,I$180)+'СЕТ СН'!$F$12</f>
        <v>132.17770124</v>
      </c>
      <c r="J206" s="36">
        <f>SUMIFS(СВЦЭМ!$F$39:$F$782,СВЦЭМ!$A$39:$A$782,$A206,СВЦЭМ!$B$39:$B$782,J$180)+'СЕТ СН'!$F$12</f>
        <v>129.52139376</v>
      </c>
      <c r="K206" s="36">
        <f>SUMIFS(СВЦЭМ!$F$39:$F$782,СВЦЭМ!$A$39:$A$782,$A206,СВЦЭМ!$B$39:$B$782,K$180)+'СЕТ СН'!$F$12</f>
        <v>130.3299931</v>
      </c>
      <c r="L206" s="36">
        <f>SUMIFS(СВЦЭМ!$F$39:$F$782,СВЦЭМ!$A$39:$A$782,$A206,СВЦЭМ!$B$39:$B$782,L$180)+'СЕТ СН'!$F$12</f>
        <v>130.21873726000001</v>
      </c>
      <c r="M206" s="36">
        <f>SUMIFS(СВЦЭМ!$F$39:$F$782,СВЦЭМ!$A$39:$A$782,$A206,СВЦЭМ!$B$39:$B$782,M$180)+'СЕТ СН'!$F$12</f>
        <v>130.83418119000001</v>
      </c>
      <c r="N206" s="36">
        <f>SUMIFS(СВЦЭМ!$F$39:$F$782,СВЦЭМ!$A$39:$A$782,$A206,СВЦЭМ!$B$39:$B$782,N$180)+'СЕТ СН'!$F$12</f>
        <v>131.02952639</v>
      </c>
      <c r="O206" s="36">
        <f>SUMIFS(СВЦЭМ!$F$39:$F$782,СВЦЭМ!$A$39:$A$782,$A206,СВЦЭМ!$B$39:$B$782,O$180)+'СЕТ СН'!$F$12</f>
        <v>132.31222177000001</v>
      </c>
      <c r="P206" s="36">
        <f>SUMIFS(СВЦЭМ!$F$39:$F$782,СВЦЭМ!$A$39:$A$782,$A206,СВЦЭМ!$B$39:$B$782,P$180)+'СЕТ СН'!$F$12</f>
        <v>133.08829326</v>
      </c>
      <c r="Q206" s="36">
        <f>SUMIFS(СВЦЭМ!$F$39:$F$782,СВЦЭМ!$A$39:$A$782,$A206,СВЦЭМ!$B$39:$B$782,Q$180)+'СЕТ СН'!$F$12</f>
        <v>135.50806295999999</v>
      </c>
      <c r="R206" s="36">
        <f>SUMIFS(СВЦЭМ!$F$39:$F$782,СВЦЭМ!$A$39:$A$782,$A206,СВЦЭМ!$B$39:$B$782,R$180)+'СЕТ СН'!$F$12</f>
        <v>135.89297121999999</v>
      </c>
      <c r="S206" s="36">
        <f>SUMIFS(СВЦЭМ!$F$39:$F$782,СВЦЭМ!$A$39:$A$782,$A206,СВЦЭМ!$B$39:$B$782,S$180)+'СЕТ СН'!$F$12</f>
        <v>135.53438025</v>
      </c>
      <c r="T206" s="36">
        <f>SUMIFS(СВЦЭМ!$F$39:$F$782,СВЦЭМ!$A$39:$A$782,$A206,СВЦЭМ!$B$39:$B$782,T$180)+'СЕТ СН'!$F$12</f>
        <v>132.14553448000001</v>
      </c>
      <c r="U206" s="36">
        <f>SUMIFS(СВЦЭМ!$F$39:$F$782,СВЦЭМ!$A$39:$A$782,$A206,СВЦЭМ!$B$39:$B$782,U$180)+'СЕТ СН'!$F$12</f>
        <v>129.92678046</v>
      </c>
      <c r="V206" s="36">
        <f>SUMIFS(СВЦЭМ!$F$39:$F$782,СВЦЭМ!$A$39:$A$782,$A206,СВЦЭМ!$B$39:$B$782,V$180)+'СЕТ СН'!$F$12</f>
        <v>131.42450216</v>
      </c>
      <c r="W206" s="36">
        <f>SUMIFS(СВЦЭМ!$F$39:$F$782,СВЦЭМ!$A$39:$A$782,$A206,СВЦЭМ!$B$39:$B$782,W$180)+'СЕТ СН'!$F$12</f>
        <v>132.58041929999999</v>
      </c>
      <c r="X206" s="36">
        <f>SUMIFS(СВЦЭМ!$F$39:$F$782,СВЦЭМ!$A$39:$A$782,$A206,СВЦЭМ!$B$39:$B$782,X$180)+'СЕТ СН'!$F$12</f>
        <v>133.56236319000001</v>
      </c>
      <c r="Y206" s="36">
        <f>SUMIFS(СВЦЭМ!$F$39:$F$782,СВЦЭМ!$A$39:$A$782,$A206,СВЦЭМ!$B$39:$B$782,Y$180)+'СЕТ СН'!$F$12</f>
        <v>135.38107239000001</v>
      </c>
    </row>
    <row r="207" spans="1:25" ht="15.75" x14ac:dyDescent="0.2">
      <c r="A207" s="35">
        <f t="shared" si="5"/>
        <v>45349</v>
      </c>
      <c r="B207" s="36">
        <f>SUMIFS(СВЦЭМ!$F$39:$F$782,СВЦЭМ!$A$39:$A$782,$A207,СВЦЭМ!$B$39:$B$782,B$180)+'СЕТ СН'!$F$12</f>
        <v>146.17487642</v>
      </c>
      <c r="C207" s="36">
        <f>SUMIFS(СВЦЭМ!$F$39:$F$782,СВЦЭМ!$A$39:$A$782,$A207,СВЦЭМ!$B$39:$B$782,C$180)+'СЕТ СН'!$F$12</f>
        <v>148.40428845</v>
      </c>
      <c r="D207" s="36">
        <f>SUMIFS(СВЦЭМ!$F$39:$F$782,СВЦЭМ!$A$39:$A$782,$A207,СВЦЭМ!$B$39:$B$782,D$180)+'СЕТ СН'!$F$12</f>
        <v>149.45645757</v>
      </c>
      <c r="E207" s="36">
        <f>SUMIFS(СВЦЭМ!$F$39:$F$782,СВЦЭМ!$A$39:$A$782,$A207,СВЦЭМ!$B$39:$B$782,E$180)+'СЕТ СН'!$F$12</f>
        <v>150.81172416999999</v>
      </c>
      <c r="F207" s="36">
        <f>SUMIFS(СВЦЭМ!$F$39:$F$782,СВЦЭМ!$A$39:$A$782,$A207,СВЦЭМ!$B$39:$B$782,F$180)+'СЕТ СН'!$F$12</f>
        <v>150.41614279000001</v>
      </c>
      <c r="G207" s="36">
        <f>SUMIFS(СВЦЭМ!$F$39:$F$782,СВЦЭМ!$A$39:$A$782,$A207,СВЦЭМ!$B$39:$B$782,G$180)+'СЕТ СН'!$F$12</f>
        <v>148.25574080000001</v>
      </c>
      <c r="H207" s="36">
        <f>SUMIFS(СВЦЭМ!$F$39:$F$782,СВЦЭМ!$A$39:$A$782,$A207,СВЦЭМ!$B$39:$B$782,H$180)+'СЕТ СН'!$F$12</f>
        <v>144.54485801000001</v>
      </c>
      <c r="I207" s="36">
        <f>SUMIFS(СВЦЭМ!$F$39:$F$782,СВЦЭМ!$A$39:$A$782,$A207,СВЦЭМ!$B$39:$B$782,I$180)+'СЕТ СН'!$F$12</f>
        <v>140.97416534999999</v>
      </c>
      <c r="J207" s="36">
        <f>SUMIFS(СВЦЭМ!$F$39:$F$782,СВЦЭМ!$A$39:$A$782,$A207,СВЦЭМ!$B$39:$B$782,J$180)+'СЕТ СН'!$F$12</f>
        <v>137.93374942</v>
      </c>
      <c r="K207" s="36">
        <f>SUMIFS(СВЦЭМ!$F$39:$F$782,СВЦЭМ!$A$39:$A$782,$A207,СВЦЭМ!$B$39:$B$782,K$180)+'СЕТ СН'!$F$12</f>
        <v>138.77496203000001</v>
      </c>
      <c r="L207" s="36">
        <f>SUMIFS(СВЦЭМ!$F$39:$F$782,СВЦЭМ!$A$39:$A$782,$A207,СВЦЭМ!$B$39:$B$782,L$180)+'СЕТ СН'!$F$12</f>
        <v>137.67131223999999</v>
      </c>
      <c r="M207" s="36">
        <f>SUMIFS(СВЦЭМ!$F$39:$F$782,СВЦЭМ!$A$39:$A$782,$A207,СВЦЭМ!$B$39:$B$782,M$180)+'СЕТ СН'!$F$12</f>
        <v>139.47445286999999</v>
      </c>
      <c r="N207" s="36">
        <f>SUMIFS(СВЦЭМ!$F$39:$F$782,СВЦЭМ!$A$39:$A$782,$A207,СВЦЭМ!$B$39:$B$782,N$180)+'СЕТ СН'!$F$12</f>
        <v>138.76767620000001</v>
      </c>
      <c r="O207" s="36">
        <f>SUMIFS(СВЦЭМ!$F$39:$F$782,СВЦЭМ!$A$39:$A$782,$A207,СВЦЭМ!$B$39:$B$782,O$180)+'СЕТ СН'!$F$12</f>
        <v>140.01841586</v>
      </c>
      <c r="P207" s="36">
        <f>SUMIFS(СВЦЭМ!$F$39:$F$782,СВЦЭМ!$A$39:$A$782,$A207,СВЦЭМ!$B$39:$B$782,P$180)+'СЕТ СН'!$F$12</f>
        <v>141.09520354</v>
      </c>
      <c r="Q207" s="36">
        <f>SUMIFS(СВЦЭМ!$F$39:$F$782,СВЦЭМ!$A$39:$A$782,$A207,СВЦЭМ!$B$39:$B$782,Q$180)+'СЕТ СН'!$F$12</f>
        <v>142.76461205000001</v>
      </c>
      <c r="R207" s="36">
        <f>SUMIFS(СВЦЭМ!$F$39:$F$782,СВЦЭМ!$A$39:$A$782,$A207,СВЦЭМ!$B$39:$B$782,R$180)+'СЕТ СН'!$F$12</f>
        <v>142.71448895</v>
      </c>
      <c r="S207" s="36">
        <f>SUMIFS(СВЦЭМ!$F$39:$F$782,СВЦЭМ!$A$39:$A$782,$A207,СВЦЭМ!$B$39:$B$782,S$180)+'СЕТ СН'!$F$12</f>
        <v>141.82611459</v>
      </c>
      <c r="T207" s="36">
        <f>SUMIFS(СВЦЭМ!$F$39:$F$782,СВЦЭМ!$A$39:$A$782,$A207,СВЦЭМ!$B$39:$B$782,T$180)+'СЕТ СН'!$F$12</f>
        <v>138.97723533000001</v>
      </c>
      <c r="U207" s="36">
        <f>SUMIFS(СВЦЭМ!$F$39:$F$782,СВЦЭМ!$A$39:$A$782,$A207,СВЦЭМ!$B$39:$B$782,U$180)+'СЕТ СН'!$F$12</f>
        <v>137.88516819</v>
      </c>
      <c r="V207" s="36">
        <f>SUMIFS(СВЦЭМ!$F$39:$F$782,СВЦЭМ!$A$39:$A$782,$A207,СВЦЭМ!$B$39:$B$782,V$180)+'СЕТ СН'!$F$12</f>
        <v>139.12981889</v>
      </c>
      <c r="W207" s="36">
        <f>SUMIFS(СВЦЭМ!$F$39:$F$782,СВЦЭМ!$A$39:$A$782,$A207,СВЦЭМ!$B$39:$B$782,W$180)+'СЕТ СН'!$F$12</f>
        <v>140.02367255999999</v>
      </c>
      <c r="X207" s="36">
        <f>SUMIFS(СВЦЭМ!$F$39:$F$782,СВЦЭМ!$A$39:$A$782,$A207,СВЦЭМ!$B$39:$B$782,X$180)+'СЕТ СН'!$F$12</f>
        <v>142.14363896</v>
      </c>
      <c r="Y207" s="36">
        <f>SUMIFS(СВЦЭМ!$F$39:$F$782,СВЦЭМ!$A$39:$A$782,$A207,СВЦЭМ!$B$39:$B$782,Y$180)+'СЕТ СН'!$F$12</f>
        <v>142.47210605000001</v>
      </c>
    </row>
    <row r="208" spans="1:25" ht="15.75" x14ac:dyDescent="0.2">
      <c r="A208" s="35">
        <f t="shared" si="5"/>
        <v>45350</v>
      </c>
      <c r="B208" s="36">
        <f>SUMIFS(СВЦЭМ!$F$39:$F$782,СВЦЭМ!$A$39:$A$782,$A208,СВЦЭМ!$B$39:$B$782,B$180)+'СЕТ СН'!$F$12</f>
        <v>148.25018607000001</v>
      </c>
      <c r="C208" s="36">
        <f>SUMIFS(СВЦЭМ!$F$39:$F$782,СВЦЭМ!$A$39:$A$782,$A208,СВЦЭМ!$B$39:$B$782,C$180)+'СЕТ СН'!$F$12</f>
        <v>151.07453545999999</v>
      </c>
      <c r="D208" s="36">
        <f>SUMIFS(СВЦЭМ!$F$39:$F$782,СВЦЭМ!$A$39:$A$782,$A208,СВЦЭМ!$B$39:$B$782,D$180)+'СЕТ СН'!$F$12</f>
        <v>153.28737924000001</v>
      </c>
      <c r="E208" s="36">
        <f>SUMIFS(СВЦЭМ!$F$39:$F$782,СВЦЭМ!$A$39:$A$782,$A208,СВЦЭМ!$B$39:$B$782,E$180)+'СЕТ СН'!$F$12</f>
        <v>154.97471386999999</v>
      </c>
      <c r="F208" s="36">
        <f>SUMIFS(СВЦЭМ!$F$39:$F$782,СВЦЭМ!$A$39:$A$782,$A208,СВЦЭМ!$B$39:$B$782,F$180)+'СЕТ СН'!$F$12</f>
        <v>154.48762123</v>
      </c>
      <c r="G208" s="36">
        <f>SUMIFS(СВЦЭМ!$F$39:$F$782,СВЦЭМ!$A$39:$A$782,$A208,СВЦЭМ!$B$39:$B$782,G$180)+'СЕТ СН'!$F$12</f>
        <v>152.96269835000001</v>
      </c>
      <c r="H208" s="36">
        <f>SUMIFS(СВЦЭМ!$F$39:$F$782,СВЦЭМ!$A$39:$A$782,$A208,СВЦЭМ!$B$39:$B$782,H$180)+'СЕТ СН'!$F$12</f>
        <v>148.40105014</v>
      </c>
      <c r="I208" s="36">
        <f>SUMIFS(СВЦЭМ!$F$39:$F$782,СВЦЭМ!$A$39:$A$782,$A208,СВЦЭМ!$B$39:$B$782,I$180)+'СЕТ СН'!$F$12</f>
        <v>143.72315327000001</v>
      </c>
      <c r="J208" s="36">
        <f>SUMIFS(СВЦЭМ!$F$39:$F$782,СВЦЭМ!$A$39:$A$782,$A208,СВЦЭМ!$B$39:$B$782,J$180)+'СЕТ СН'!$F$12</f>
        <v>141.01387047</v>
      </c>
      <c r="K208" s="36">
        <f>SUMIFS(СВЦЭМ!$F$39:$F$782,СВЦЭМ!$A$39:$A$782,$A208,СВЦЭМ!$B$39:$B$782,K$180)+'СЕТ СН'!$F$12</f>
        <v>141.59012494999999</v>
      </c>
      <c r="L208" s="36">
        <f>SUMIFS(СВЦЭМ!$F$39:$F$782,СВЦЭМ!$A$39:$A$782,$A208,СВЦЭМ!$B$39:$B$782,L$180)+'СЕТ СН'!$F$12</f>
        <v>139.75955683999999</v>
      </c>
      <c r="M208" s="36">
        <f>SUMIFS(СВЦЭМ!$F$39:$F$782,СВЦЭМ!$A$39:$A$782,$A208,СВЦЭМ!$B$39:$B$782,M$180)+'СЕТ СН'!$F$12</f>
        <v>140.62300214000001</v>
      </c>
      <c r="N208" s="36">
        <f>SUMIFS(СВЦЭМ!$F$39:$F$782,СВЦЭМ!$A$39:$A$782,$A208,СВЦЭМ!$B$39:$B$782,N$180)+'СЕТ СН'!$F$12</f>
        <v>142.11628841999999</v>
      </c>
      <c r="O208" s="36">
        <f>SUMIFS(СВЦЭМ!$F$39:$F$782,СВЦЭМ!$A$39:$A$782,$A208,СВЦЭМ!$B$39:$B$782,O$180)+'СЕТ СН'!$F$12</f>
        <v>143.51301430999999</v>
      </c>
      <c r="P208" s="36">
        <f>SUMIFS(СВЦЭМ!$F$39:$F$782,СВЦЭМ!$A$39:$A$782,$A208,СВЦЭМ!$B$39:$B$782,P$180)+'СЕТ СН'!$F$12</f>
        <v>144.58036288</v>
      </c>
      <c r="Q208" s="36">
        <f>SUMIFS(СВЦЭМ!$F$39:$F$782,СВЦЭМ!$A$39:$A$782,$A208,СВЦЭМ!$B$39:$B$782,Q$180)+'СЕТ СН'!$F$12</f>
        <v>146.72016113999999</v>
      </c>
      <c r="R208" s="36">
        <f>SUMIFS(СВЦЭМ!$F$39:$F$782,СВЦЭМ!$A$39:$A$782,$A208,СВЦЭМ!$B$39:$B$782,R$180)+'СЕТ СН'!$F$12</f>
        <v>146.46871762000001</v>
      </c>
      <c r="S208" s="36">
        <f>SUMIFS(СВЦЭМ!$F$39:$F$782,СВЦЭМ!$A$39:$A$782,$A208,СВЦЭМ!$B$39:$B$782,S$180)+'СЕТ СН'!$F$12</f>
        <v>145.59203757</v>
      </c>
      <c r="T208" s="36">
        <f>SUMIFS(СВЦЭМ!$F$39:$F$782,СВЦЭМ!$A$39:$A$782,$A208,СВЦЭМ!$B$39:$B$782,T$180)+'СЕТ СН'!$F$12</f>
        <v>142.86225160999999</v>
      </c>
      <c r="U208" s="36">
        <f>SUMIFS(СВЦЭМ!$F$39:$F$782,СВЦЭМ!$A$39:$A$782,$A208,СВЦЭМ!$B$39:$B$782,U$180)+'СЕТ СН'!$F$12</f>
        <v>139.83941185</v>
      </c>
      <c r="V208" s="36">
        <f>SUMIFS(СВЦЭМ!$F$39:$F$782,СВЦЭМ!$A$39:$A$782,$A208,СВЦЭМ!$B$39:$B$782,V$180)+'СЕТ СН'!$F$12</f>
        <v>141.20193688000001</v>
      </c>
      <c r="W208" s="36">
        <f>SUMIFS(СВЦЭМ!$F$39:$F$782,СВЦЭМ!$A$39:$A$782,$A208,СВЦЭМ!$B$39:$B$782,W$180)+'СЕТ СН'!$F$12</f>
        <v>141.40492631999999</v>
      </c>
      <c r="X208" s="36">
        <f>SUMIFS(СВЦЭМ!$F$39:$F$782,СВЦЭМ!$A$39:$A$782,$A208,СВЦЭМ!$B$39:$B$782,X$180)+'СЕТ СН'!$F$12</f>
        <v>143.85058176000001</v>
      </c>
      <c r="Y208" s="36">
        <f>SUMIFS(СВЦЭМ!$F$39:$F$782,СВЦЭМ!$A$39:$A$782,$A208,СВЦЭМ!$B$39:$B$782,Y$180)+'СЕТ СН'!$F$12</f>
        <v>143.97607633000001</v>
      </c>
    </row>
    <row r="209" spans="1:27" ht="15.75" x14ac:dyDescent="0.2">
      <c r="A209" s="35">
        <f t="shared" si="5"/>
        <v>45351</v>
      </c>
      <c r="B209" s="36">
        <f>SUMIFS(СВЦЭМ!$F$39:$F$782,СВЦЭМ!$A$39:$A$782,$A209,СВЦЭМ!$B$39:$B$782,B$180)+'СЕТ СН'!$F$12</f>
        <v>147.59474388000001</v>
      </c>
      <c r="C209" s="36">
        <f>SUMIFS(СВЦЭМ!$F$39:$F$782,СВЦЭМ!$A$39:$A$782,$A209,СВЦЭМ!$B$39:$B$782,C$180)+'СЕТ СН'!$F$12</f>
        <v>149.9457285</v>
      </c>
      <c r="D209" s="36">
        <f>SUMIFS(СВЦЭМ!$F$39:$F$782,СВЦЭМ!$A$39:$A$782,$A209,СВЦЭМ!$B$39:$B$782,D$180)+'СЕТ СН'!$F$12</f>
        <v>153.07252274999999</v>
      </c>
      <c r="E209" s="36">
        <f>SUMIFS(СВЦЭМ!$F$39:$F$782,СВЦЭМ!$A$39:$A$782,$A209,СВЦЭМ!$B$39:$B$782,E$180)+'СЕТ СН'!$F$12</f>
        <v>154.76984744000001</v>
      </c>
      <c r="F209" s="36">
        <f>SUMIFS(СВЦЭМ!$F$39:$F$782,СВЦЭМ!$A$39:$A$782,$A209,СВЦЭМ!$B$39:$B$782,F$180)+'СЕТ СН'!$F$12</f>
        <v>154.65080173000001</v>
      </c>
      <c r="G209" s="36">
        <f>SUMIFS(СВЦЭМ!$F$39:$F$782,СВЦЭМ!$A$39:$A$782,$A209,СВЦЭМ!$B$39:$B$782,G$180)+'СЕТ СН'!$F$12</f>
        <v>152.93653162000001</v>
      </c>
      <c r="H209" s="36">
        <f>SUMIFS(СВЦЭМ!$F$39:$F$782,СВЦЭМ!$A$39:$A$782,$A209,СВЦЭМ!$B$39:$B$782,H$180)+'СЕТ СН'!$F$12</f>
        <v>149.14206332000001</v>
      </c>
      <c r="I209" s="36">
        <f>SUMIFS(СВЦЭМ!$F$39:$F$782,СВЦЭМ!$A$39:$A$782,$A209,СВЦЭМ!$B$39:$B$782,I$180)+'СЕТ СН'!$F$12</f>
        <v>144.9792185</v>
      </c>
      <c r="J209" s="36">
        <f>SUMIFS(СВЦЭМ!$F$39:$F$782,СВЦЭМ!$A$39:$A$782,$A209,СВЦЭМ!$B$39:$B$782,J$180)+'СЕТ СН'!$F$12</f>
        <v>143.38850975</v>
      </c>
      <c r="K209" s="36">
        <f>SUMIFS(СВЦЭМ!$F$39:$F$782,СВЦЭМ!$A$39:$A$782,$A209,СВЦЭМ!$B$39:$B$782,K$180)+'СЕТ СН'!$F$12</f>
        <v>142.30274921</v>
      </c>
      <c r="L209" s="36">
        <f>SUMIFS(СВЦЭМ!$F$39:$F$782,СВЦЭМ!$A$39:$A$782,$A209,СВЦЭМ!$B$39:$B$782,L$180)+'СЕТ СН'!$F$12</f>
        <v>142.44006759000001</v>
      </c>
      <c r="M209" s="36">
        <f>SUMIFS(СВЦЭМ!$F$39:$F$782,СВЦЭМ!$A$39:$A$782,$A209,СВЦЭМ!$B$39:$B$782,M$180)+'СЕТ СН'!$F$12</f>
        <v>144.13370033999999</v>
      </c>
      <c r="N209" s="36">
        <f>SUMIFS(СВЦЭМ!$F$39:$F$782,СВЦЭМ!$A$39:$A$782,$A209,СВЦЭМ!$B$39:$B$782,N$180)+'СЕТ СН'!$F$12</f>
        <v>145.43599313000001</v>
      </c>
      <c r="O209" s="36">
        <f>SUMIFS(СВЦЭМ!$F$39:$F$782,СВЦЭМ!$A$39:$A$782,$A209,СВЦЭМ!$B$39:$B$782,O$180)+'СЕТ СН'!$F$12</f>
        <v>148.18608162000001</v>
      </c>
      <c r="P209" s="36">
        <f>SUMIFS(СВЦЭМ!$F$39:$F$782,СВЦЭМ!$A$39:$A$782,$A209,СВЦЭМ!$B$39:$B$782,P$180)+'СЕТ СН'!$F$12</f>
        <v>150.73144002999999</v>
      </c>
      <c r="Q209" s="36">
        <f>SUMIFS(СВЦЭМ!$F$39:$F$782,СВЦЭМ!$A$39:$A$782,$A209,СВЦЭМ!$B$39:$B$782,Q$180)+'СЕТ СН'!$F$12</f>
        <v>151.86871009999999</v>
      </c>
      <c r="R209" s="36">
        <f>SUMIFS(СВЦЭМ!$F$39:$F$782,СВЦЭМ!$A$39:$A$782,$A209,СВЦЭМ!$B$39:$B$782,R$180)+'СЕТ СН'!$F$12</f>
        <v>153.43188506999999</v>
      </c>
      <c r="S209" s="36">
        <f>SUMIFS(СВЦЭМ!$F$39:$F$782,СВЦЭМ!$A$39:$A$782,$A209,СВЦЭМ!$B$39:$B$782,S$180)+'СЕТ СН'!$F$12</f>
        <v>150.58624399999999</v>
      </c>
      <c r="T209" s="36">
        <f>SUMIFS(СВЦЭМ!$F$39:$F$782,СВЦЭМ!$A$39:$A$782,$A209,СВЦЭМ!$B$39:$B$782,T$180)+'СЕТ СН'!$F$12</f>
        <v>146.80254891999999</v>
      </c>
      <c r="U209" s="36">
        <f>SUMIFS(СВЦЭМ!$F$39:$F$782,СВЦЭМ!$A$39:$A$782,$A209,СВЦЭМ!$B$39:$B$782,U$180)+'СЕТ СН'!$F$12</f>
        <v>142.88436031000001</v>
      </c>
      <c r="V209" s="36">
        <f>SUMIFS(СВЦЭМ!$F$39:$F$782,СВЦЭМ!$A$39:$A$782,$A209,СВЦЭМ!$B$39:$B$782,V$180)+'СЕТ СН'!$F$12</f>
        <v>142.43686707000001</v>
      </c>
      <c r="W209" s="36">
        <f>SUMIFS(СВЦЭМ!$F$39:$F$782,СВЦЭМ!$A$39:$A$782,$A209,СВЦЭМ!$B$39:$B$782,W$180)+'СЕТ СН'!$F$12</f>
        <v>143.83270429000001</v>
      </c>
      <c r="X209" s="36">
        <f>SUMIFS(СВЦЭМ!$F$39:$F$782,СВЦЭМ!$A$39:$A$782,$A209,СВЦЭМ!$B$39:$B$782,X$180)+'СЕТ СН'!$F$12</f>
        <v>146.52533294</v>
      </c>
      <c r="Y209" s="36">
        <f>SUMIFS(СВЦЭМ!$F$39:$F$782,СВЦЭМ!$A$39:$A$782,$A209,СВЦЭМ!$B$39:$B$782,Y$180)+'СЕТ СН'!$F$12</f>
        <v>145.6414097</v>
      </c>
    </row>
    <row r="210" spans="1:27" ht="15.75" x14ac:dyDescent="0.2">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row>
    <row r="211" spans="1:27" ht="12.75" hidden="1" customHeight="1" x14ac:dyDescent="0.2">
      <c r="A211" s="133" t="s">
        <v>7</v>
      </c>
      <c r="B211" s="127" t="s">
        <v>88</v>
      </c>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9"/>
    </row>
    <row r="212" spans="1:27" ht="12.75" hidden="1" customHeight="1" x14ac:dyDescent="0.2">
      <c r="A212" s="134"/>
      <c r="B212" s="130"/>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2"/>
    </row>
    <row r="213" spans="1:27" s="46" customFormat="1" ht="12.75" hidden="1" customHeight="1" x14ac:dyDescent="0.2">
      <c r="A213" s="135"/>
      <c r="B213" s="34">
        <v>1</v>
      </c>
      <c r="C213" s="34">
        <v>2</v>
      </c>
      <c r="D213" s="34">
        <v>3</v>
      </c>
      <c r="E213" s="34">
        <v>4</v>
      </c>
      <c r="F213" s="34">
        <v>5</v>
      </c>
      <c r="G213" s="34">
        <v>6</v>
      </c>
      <c r="H213" s="34">
        <v>7</v>
      </c>
      <c r="I213" s="34">
        <v>8</v>
      </c>
      <c r="J213" s="34">
        <v>9</v>
      </c>
      <c r="K213" s="34">
        <v>10</v>
      </c>
      <c r="L213" s="34">
        <v>11</v>
      </c>
      <c r="M213" s="34">
        <v>12</v>
      </c>
      <c r="N213" s="34">
        <v>13</v>
      </c>
      <c r="O213" s="34">
        <v>14</v>
      </c>
      <c r="P213" s="34">
        <v>15</v>
      </c>
      <c r="Q213" s="34">
        <v>16</v>
      </c>
      <c r="R213" s="34">
        <v>17</v>
      </c>
      <c r="S213" s="34">
        <v>18</v>
      </c>
      <c r="T213" s="34">
        <v>19</v>
      </c>
      <c r="U213" s="34">
        <v>20</v>
      </c>
      <c r="V213" s="34">
        <v>21</v>
      </c>
      <c r="W213" s="34">
        <v>22</v>
      </c>
      <c r="X213" s="34">
        <v>23</v>
      </c>
      <c r="Y213" s="34">
        <v>24</v>
      </c>
    </row>
    <row r="214" spans="1:27" ht="15.75" hidden="1" customHeight="1" x14ac:dyDescent="0.2">
      <c r="A214" s="35" t="str">
        <f>A181</f>
        <v>01.02.2024</v>
      </c>
      <c r="B214" s="36">
        <f ca="1">SUMIFS(СВЦЭМ!$G$40:$G$783,СВЦЭМ!$A$40:$A$783,$A214,СВЦЭМ!$B$39:$B$782,B$213)+'СЕТ СН'!$F$12</f>
        <v>0</v>
      </c>
      <c r="C214" s="36">
        <f ca="1">SUMIFS(СВЦЭМ!$G$40:$G$783,СВЦЭМ!$A$40:$A$783,$A214,СВЦЭМ!$B$39:$B$782,C$213)+'СЕТ СН'!$F$12</f>
        <v>0</v>
      </c>
      <c r="D214" s="36">
        <f ca="1">SUMIFS(СВЦЭМ!$G$40:$G$783,СВЦЭМ!$A$40:$A$783,$A214,СВЦЭМ!$B$39:$B$782,D$213)+'СЕТ СН'!$F$12</f>
        <v>0</v>
      </c>
      <c r="E214" s="36">
        <f ca="1">SUMIFS(СВЦЭМ!$G$40:$G$783,СВЦЭМ!$A$40:$A$783,$A214,СВЦЭМ!$B$39:$B$782,E$213)+'СЕТ СН'!$F$12</f>
        <v>0</v>
      </c>
      <c r="F214" s="36">
        <f ca="1">SUMIFS(СВЦЭМ!$G$40:$G$783,СВЦЭМ!$A$40:$A$783,$A214,СВЦЭМ!$B$39:$B$782,F$213)+'СЕТ СН'!$F$12</f>
        <v>0</v>
      </c>
      <c r="G214" s="36">
        <f ca="1">SUMIFS(СВЦЭМ!$G$40:$G$783,СВЦЭМ!$A$40:$A$783,$A214,СВЦЭМ!$B$39:$B$782,G$213)+'СЕТ СН'!$F$12</f>
        <v>0</v>
      </c>
      <c r="H214" s="36">
        <f ca="1">SUMIFS(СВЦЭМ!$G$40:$G$783,СВЦЭМ!$A$40:$A$783,$A214,СВЦЭМ!$B$39:$B$782,H$213)+'СЕТ СН'!$F$12</f>
        <v>0</v>
      </c>
      <c r="I214" s="36">
        <f ca="1">SUMIFS(СВЦЭМ!$G$40:$G$783,СВЦЭМ!$A$40:$A$783,$A214,СВЦЭМ!$B$39:$B$782,I$213)+'СЕТ СН'!$F$12</f>
        <v>0</v>
      </c>
      <c r="J214" s="36">
        <f ca="1">SUMIFS(СВЦЭМ!$G$40:$G$783,СВЦЭМ!$A$40:$A$783,$A214,СВЦЭМ!$B$39:$B$782,J$213)+'СЕТ СН'!$F$12</f>
        <v>0</v>
      </c>
      <c r="K214" s="36">
        <f ca="1">SUMIFS(СВЦЭМ!$G$40:$G$783,СВЦЭМ!$A$40:$A$783,$A214,СВЦЭМ!$B$39:$B$782,K$213)+'СЕТ СН'!$F$12</f>
        <v>0</v>
      </c>
      <c r="L214" s="36">
        <f ca="1">SUMIFS(СВЦЭМ!$G$40:$G$783,СВЦЭМ!$A$40:$A$783,$A214,СВЦЭМ!$B$39:$B$782,L$213)+'СЕТ СН'!$F$12</f>
        <v>0</v>
      </c>
      <c r="M214" s="36">
        <f ca="1">SUMIFS(СВЦЭМ!$G$40:$G$783,СВЦЭМ!$A$40:$A$783,$A214,СВЦЭМ!$B$39:$B$782,M$213)+'СЕТ СН'!$F$12</f>
        <v>0</v>
      </c>
      <c r="N214" s="36">
        <f ca="1">SUMIFS(СВЦЭМ!$G$40:$G$783,СВЦЭМ!$A$40:$A$783,$A214,СВЦЭМ!$B$39:$B$782,N$213)+'СЕТ СН'!$F$12</f>
        <v>0</v>
      </c>
      <c r="O214" s="36">
        <f ca="1">SUMIFS(СВЦЭМ!$G$40:$G$783,СВЦЭМ!$A$40:$A$783,$A214,СВЦЭМ!$B$39:$B$782,O$213)+'СЕТ СН'!$F$12</f>
        <v>0</v>
      </c>
      <c r="P214" s="36">
        <f ca="1">SUMIFS(СВЦЭМ!$G$40:$G$783,СВЦЭМ!$A$40:$A$783,$A214,СВЦЭМ!$B$39:$B$782,P$213)+'СЕТ СН'!$F$12</f>
        <v>0</v>
      </c>
      <c r="Q214" s="36">
        <f ca="1">SUMIFS(СВЦЭМ!$G$40:$G$783,СВЦЭМ!$A$40:$A$783,$A214,СВЦЭМ!$B$39:$B$782,Q$213)+'СЕТ СН'!$F$12</f>
        <v>0</v>
      </c>
      <c r="R214" s="36">
        <f ca="1">SUMIFS(СВЦЭМ!$G$40:$G$783,СВЦЭМ!$A$40:$A$783,$A214,СВЦЭМ!$B$39:$B$782,R$213)+'СЕТ СН'!$F$12</f>
        <v>0</v>
      </c>
      <c r="S214" s="36">
        <f ca="1">SUMIFS(СВЦЭМ!$G$40:$G$783,СВЦЭМ!$A$40:$A$783,$A214,СВЦЭМ!$B$39:$B$782,S$213)+'СЕТ СН'!$F$12</f>
        <v>0</v>
      </c>
      <c r="T214" s="36">
        <f ca="1">SUMIFS(СВЦЭМ!$G$40:$G$783,СВЦЭМ!$A$40:$A$783,$A214,СВЦЭМ!$B$39:$B$782,T$213)+'СЕТ СН'!$F$12</f>
        <v>0</v>
      </c>
      <c r="U214" s="36">
        <f ca="1">SUMIFS(СВЦЭМ!$G$40:$G$783,СВЦЭМ!$A$40:$A$783,$A214,СВЦЭМ!$B$39:$B$782,U$213)+'СЕТ СН'!$F$12</f>
        <v>0</v>
      </c>
      <c r="V214" s="36">
        <f ca="1">SUMIFS(СВЦЭМ!$G$40:$G$783,СВЦЭМ!$A$40:$A$783,$A214,СВЦЭМ!$B$39:$B$782,V$213)+'СЕТ СН'!$F$12</f>
        <v>0</v>
      </c>
      <c r="W214" s="36">
        <f ca="1">SUMIFS(СВЦЭМ!$G$40:$G$783,СВЦЭМ!$A$40:$A$783,$A214,СВЦЭМ!$B$39:$B$782,W$213)+'СЕТ СН'!$F$12</f>
        <v>0</v>
      </c>
      <c r="X214" s="36">
        <f ca="1">SUMIFS(СВЦЭМ!$G$40:$G$783,СВЦЭМ!$A$40:$A$783,$A214,СВЦЭМ!$B$39:$B$782,X$213)+'СЕТ СН'!$F$12</f>
        <v>0</v>
      </c>
      <c r="Y214" s="36">
        <f ca="1">SUMIFS(СВЦЭМ!$G$40:$G$783,СВЦЭМ!$A$40:$A$783,$A214,СВЦЭМ!$B$39:$B$782,Y$213)+'СЕТ СН'!$F$12</f>
        <v>0</v>
      </c>
      <c r="AA214" s="45"/>
    </row>
    <row r="215" spans="1:27" ht="15.75" hidden="1" x14ac:dyDescent="0.2">
      <c r="A215" s="35">
        <f>A214+1</f>
        <v>45324</v>
      </c>
      <c r="B215" s="36">
        <f ca="1">SUMIFS(СВЦЭМ!$G$40:$G$783,СВЦЭМ!$A$40:$A$783,$A215,СВЦЭМ!$B$39:$B$782,B$213)+'СЕТ СН'!$F$12</f>
        <v>0</v>
      </c>
      <c r="C215" s="36">
        <f ca="1">SUMIFS(СВЦЭМ!$G$40:$G$783,СВЦЭМ!$A$40:$A$783,$A215,СВЦЭМ!$B$39:$B$782,C$213)+'СЕТ СН'!$F$12</f>
        <v>0</v>
      </c>
      <c r="D215" s="36">
        <f ca="1">SUMIFS(СВЦЭМ!$G$40:$G$783,СВЦЭМ!$A$40:$A$783,$A215,СВЦЭМ!$B$39:$B$782,D$213)+'СЕТ СН'!$F$12</f>
        <v>0</v>
      </c>
      <c r="E215" s="36">
        <f ca="1">SUMIFS(СВЦЭМ!$G$40:$G$783,СВЦЭМ!$A$40:$A$783,$A215,СВЦЭМ!$B$39:$B$782,E$213)+'СЕТ СН'!$F$12</f>
        <v>0</v>
      </c>
      <c r="F215" s="36">
        <f ca="1">SUMIFS(СВЦЭМ!$G$40:$G$783,СВЦЭМ!$A$40:$A$783,$A215,СВЦЭМ!$B$39:$B$782,F$213)+'СЕТ СН'!$F$12</f>
        <v>0</v>
      </c>
      <c r="G215" s="36">
        <f ca="1">SUMIFS(СВЦЭМ!$G$40:$G$783,СВЦЭМ!$A$40:$A$783,$A215,СВЦЭМ!$B$39:$B$782,G$213)+'СЕТ СН'!$F$12</f>
        <v>0</v>
      </c>
      <c r="H215" s="36">
        <f ca="1">SUMIFS(СВЦЭМ!$G$40:$G$783,СВЦЭМ!$A$40:$A$783,$A215,СВЦЭМ!$B$39:$B$782,H$213)+'СЕТ СН'!$F$12</f>
        <v>0</v>
      </c>
      <c r="I215" s="36">
        <f ca="1">SUMIFS(СВЦЭМ!$G$40:$G$783,СВЦЭМ!$A$40:$A$783,$A215,СВЦЭМ!$B$39:$B$782,I$213)+'СЕТ СН'!$F$12</f>
        <v>0</v>
      </c>
      <c r="J215" s="36">
        <f ca="1">SUMIFS(СВЦЭМ!$G$40:$G$783,СВЦЭМ!$A$40:$A$783,$A215,СВЦЭМ!$B$39:$B$782,J$213)+'СЕТ СН'!$F$12</f>
        <v>0</v>
      </c>
      <c r="K215" s="36">
        <f ca="1">SUMIFS(СВЦЭМ!$G$40:$G$783,СВЦЭМ!$A$40:$A$783,$A215,СВЦЭМ!$B$39:$B$782,K$213)+'СЕТ СН'!$F$12</f>
        <v>0</v>
      </c>
      <c r="L215" s="36">
        <f ca="1">SUMIFS(СВЦЭМ!$G$40:$G$783,СВЦЭМ!$A$40:$A$783,$A215,СВЦЭМ!$B$39:$B$782,L$213)+'СЕТ СН'!$F$12</f>
        <v>0</v>
      </c>
      <c r="M215" s="36">
        <f ca="1">SUMIFS(СВЦЭМ!$G$40:$G$783,СВЦЭМ!$A$40:$A$783,$A215,СВЦЭМ!$B$39:$B$782,M$213)+'СЕТ СН'!$F$12</f>
        <v>0</v>
      </c>
      <c r="N215" s="36">
        <f ca="1">SUMIFS(СВЦЭМ!$G$40:$G$783,СВЦЭМ!$A$40:$A$783,$A215,СВЦЭМ!$B$39:$B$782,N$213)+'СЕТ СН'!$F$12</f>
        <v>0</v>
      </c>
      <c r="O215" s="36">
        <f ca="1">SUMIFS(СВЦЭМ!$G$40:$G$783,СВЦЭМ!$A$40:$A$783,$A215,СВЦЭМ!$B$39:$B$782,O$213)+'СЕТ СН'!$F$12</f>
        <v>0</v>
      </c>
      <c r="P215" s="36">
        <f ca="1">SUMIFS(СВЦЭМ!$G$40:$G$783,СВЦЭМ!$A$40:$A$783,$A215,СВЦЭМ!$B$39:$B$782,P$213)+'СЕТ СН'!$F$12</f>
        <v>0</v>
      </c>
      <c r="Q215" s="36">
        <f ca="1">SUMIFS(СВЦЭМ!$G$40:$G$783,СВЦЭМ!$A$40:$A$783,$A215,СВЦЭМ!$B$39:$B$782,Q$213)+'СЕТ СН'!$F$12</f>
        <v>0</v>
      </c>
      <c r="R215" s="36">
        <f ca="1">SUMIFS(СВЦЭМ!$G$40:$G$783,СВЦЭМ!$A$40:$A$783,$A215,СВЦЭМ!$B$39:$B$782,R$213)+'СЕТ СН'!$F$12</f>
        <v>0</v>
      </c>
      <c r="S215" s="36">
        <f ca="1">SUMIFS(СВЦЭМ!$G$40:$G$783,СВЦЭМ!$A$40:$A$783,$A215,СВЦЭМ!$B$39:$B$782,S$213)+'СЕТ СН'!$F$12</f>
        <v>0</v>
      </c>
      <c r="T215" s="36">
        <f ca="1">SUMIFS(СВЦЭМ!$G$40:$G$783,СВЦЭМ!$A$40:$A$783,$A215,СВЦЭМ!$B$39:$B$782,T$213)+'СЕТ СН'!$F$12</f>
        <v>0</v>
      </c>
      <c r="U215" s="36">
        <f ca="1">SUMIFS(СВЦЭМ!$G$40:$G$783,СВЦЭМ!$A$40:$A$783,$A215,СВЦЭМ!$B$39:$B$782,U$213)+'СЕТ СН'!$F$12</f>
        <v>0</v>
      </c>
      <c r="V215" s="36">
        <f ca="1">SUMIFS(СВЦЭМ!$G$40:$G$783,СВЦЭМ!$A$40:$A$783,$A215,СВЦЭМ!$B$39:$B$782,V$213)+'СЕТ СН'!$F$12</f>
        <v>0</v>
      </c>
      <c r="W215" s="36">
        <f ca="1">SUMIFS(СВЦЭМ!$G$40:$G$783,СВЦЭМ!$A$40:$A$783,$A215,СВЦЭМ!$B$39:$B$782,W$213)+'СЕТ СН'!$F$12</f>
        <v>0</v>
      </c>
      <c r="X215" s="36">
        <f ca="1">SUMIFS(СВЦЭМ!$G$40:$G$783,СВЦЭМ!$A$40:$A$783,$A215,СВЦЭМ!$B$39:$B$782,X$213)+'СЕТ СН'!$F$12</f>
        <v>0</v>
      </c>
      <c r="Y215" s="36">
        <f ca="1">SUMIFS(СВЦЭМ!$G$40:$G$783,СВЦЭМ!$A$40:$A$783,$A215,СВЦЭМ!$B$39:$B$782,Y$213)+'СЕТ СН'!$F$12</f>
        <v>0</v>
      </c>
    </row>
    <row r="216" spans="1:27" ht="15.75" hidden="1" x14ac:dyDescent="0.2">
      <c r="A216" s="35">
        <f t="shared" ref="A216:A244" si="6">A215+1</f>
        <v>45325</v>
      </c>
      <c r="B216" s="36">
        <f ca="1">SUMIFS(СВЦЭМ!$G$40:$G$783,СВЦЭМ!$A$40:$A$783,$A216,СВЦЭМ!$B$39:$B$782,B$213)+'СЕТ СН'!$F$12</f>
        <v>0</v>
      </c>
      <c r="C216" s="36">
        <f ca="1">SUMIFS(СВЦЭМ!$G$40:$G$783,СВЦЭМ!$A$40:$A$783,$A216,СВЦЭМ!$B$39:$B$782,C$213)+'СЕТ СН'!$F$12</f>
        <v>0</v>
      </c>
      <c r="D216" s="36">
        <f ca="1">SUMIFS(СВЦЭМ!$G$40:$G$783,СВЦЭМ!$A$40:$A$783,$A216,СВЦЭМ!$B$39:$B$782,D$213)+'СЕТ СН'!$F$12</f>
        <v>0</v>
      </c>
      <c r="E216" s="36">
        <f ca="1">SUMIFS(СВЦЭМ!$G$40:$G$783,СВЦЭМ!$A$40:$A$783,$A216,СВЦЭМ!$B$39:$B$782,E$213)+'СЕТ СН'!$F$12</f>
        <v>0</v>
      </c>
      <c r="F216" s="36">
        <f ca="1">SUMIFS(СВЦЭМ!$G$40:$G$783,СВЦЭМ!$A$40:$A$783,$A216,СВЦЭМ!$B$39:$B$782,F$213)+'СЕТ СН'!$F$12</f>
        <v>0</v>
      </c>
      <c r="G216" s="36">
        <f ca="1">SUMIFS(СВЦЭМ!$G$40:$G$783,СВЦЭМ!$A$40:$A$783,$A216,СВЦЭМ!$B$39:$B$782,G$213)+'СЕТ СН'!$F$12</f>
        <v>0</v>
      </c>
      <c r="H216" s="36">
        <f ca="1">SUMIFS(СВЦЭМ!$G$40:$G$783,СВЦЭМ!$A$40:$A$783,$A216,СВЦЭМ!$B$39:$B$782,H$213)+'СЕТ СН'!$F$12</f>
        <v>0</v>
      </c>
      <c r="I216" s="36">
        <f ca="1">SUMIFS(СВЦЭМ!$G$40:$G$783,СВЦЭМ!$A$40:$A$783,$A216,СВЦЭМ!$B$39:$B$782,I$213)+'СЕТ СН'!$F$12</f>
        <v>0</v>
      </c>
      <c r="J216" s="36">
        <f ca="1">SUMIFS(СВЦЭМ!$G$40:$G$783,СВЦЭМ!$A$40:$A$783,$A216,СВЦЭМ!$B$39:$B$782,J$213)+'СЕТ СН'!$F$12</f>
        <v>0</v>
      </c>
      <c r="K216" s="36">
        <f ca="1">SUMIFS(СВЦЭМ!$G$40:$G$783,СВЦЭМ!$A$40:$A$783,$A216,СВЦЭМ!$B$39:$B$782,K$213)+'СЕТ СН'!$F$12</f>
        <v>0</v>
      </c>
      <c r="L216" s="36">
        <f ca="1">SUMIFS(СВЦЭМ!$G$40:$G$783,СВЦЭМ!$A$40:$A$783,$A216,СВЦЭМ!$B$39:$B$782,L$213)+'СЕТ СН'!$F$12</f>
        <v>0</v>
      </c>
      <c r="M216" s="36">
        <f ca="1">SUMIFS(СВЦЭМ!$G$40:$G$783,СВЦЭМ!$A$40:$A$783,$A216,СВЦЭМ!$B$39:$B$782,M$213)+'СЕТ СН'!$F$12</f>
        <v>0</v>
      </c>
      <c r="N216" s="36">
        <f ca="1">SUMIFS(СВЦЭМ!$G$40:$G$783,СВЦЭМ!$A$40:$A$783,$A216,СВЦЭМ!$B$39:$B$782,N$213)+'СЕТ СН'!$F$12</f>
        <v>0</v>
      </c>
      <c r="O216" s="36">
        <f ca="1">SUMIFS(СВЦЭМ!$G$40:$G$783,СВЦЭМ!$A$40:$A$783,$A216,СВЦЭМ!$B$39:$B$782,O$213)+'СЕТ СН'!$F$12</f>
        <v>0</v>
      </c>
      <c r="P216" s="36">
        <f ca="1">SUMIFS(СВЦЭМ!$G$40:$G$783,СВЦЭМ!$A$40:$A$783,$A216,СВЦЭМ!$B$39:$B$782,P$213)+'СЕТ СН'!$F$12</f>
        <v>0</v>
      </c>
      <c r="Q216" s="36">
        <f ca="1">SUMIFS(СВЦЭМ!$G$40:$G$783,СВЦЭМ!$A$40:$A$783,$A216,СВЦЭМ!$B$39:$B$782,Q$213)+'СЕТ СН'!$F$12</f>
        <v>0</v>
      </c>
      <c r="R216" s="36">
        <f ca="1">SUMIFS(СВЦЭМ!$G$40:$G$783,СВЦЭМ!$A$40:$A$783,$A216,СВЦЭМ!$B$39:$B$782,R$213)+'СЕТ СН'!$F$12</f>
        <v>0</v>
      </c>
      <c r="S216" s="36">
        <f ca="1">SUMIFS(СВЦЭМ!$G$40:$G$783,СВЦЭМ!$A$40:$A$783,$A216,СВЦЭМ!$B$39:$B$782,S$213)+'СЕТ СН'!$F$12</f>
        <v>0</v>
      </c>
      <c r="T216" s="36">
        <f ca="1">SUMIFS(СВЦЭМ!$G$40:$G$783,СВЦЭМ!$A$40:$A$783,$A216,СВЦЭМ!$B$39:$B$782,T$213)+'СЕТ СН'!$F$12</f>
        <v>0</v>
      </c>
      <c r="U216" s="36">
        <f ca="1">SUMIFS(СВЦЭМ!$G$40:$G$783,СВЦЭМ!$A$40:$A$783,$A216,СВЦЭМ!$B$39:$B$782,U$213)+'СЕТ СН'!$F$12</f>
        <v>0</v>
      </c>
      <c r="V216" s="36">
        <f ca="1">SUMIFS(СВЦЭМ!$G$40:$G$783,СВЦЭМ!$A$40:$A$783,$A216,СВЦЭМ!$B$39:$B$782,V$213)+'СЕТ СН'!$F$12</f>
        <v>0</v>
      </c>
      <c r="W216" s="36">
        <f ca="1">SUMIFS(СВЦЭМ!$G$40:$G$783,СВЦЭМ!$A$40:$A$783,$A216,СВЦЭМ!$B$39:$B$782,W$213)+'СЕТ СН'!$F$12</f>
        <v>0</v>
      </c>
      <c r="X216" s="36">
        <f ca="1">SUMIFS(СВЦЭМ!$G$40:$G$783,СВЦЭМ!$A$40:$A$783,$A216,СВЦЭМ!$B$39:$B$782,X$213)+'СЕТ СН'!$F$12</f>
        <v>0</v>
      </c>
      <c r="Y216" s="36">
        <f ca="1">SUMIFS(СВЦЭМ!$G$40:$G$783,СВЦЭМ!$A$40:$A$783,$A216,СВЦЭМ!$B$39:$B$782,Y$213)+'СЕТ СН'!$F$12</f>
        <v>0</v>
      </c>
    </row>
    <row r="217" spans="1:27" ht="15.75" hidden="1" x14ac:dyDescent="0.2">
      <c r="A217" s="35">
        <f t="shared" si="6"/>
        <v>45326</v>
      </c>
      <c r="B217" s="36">
        <f ca="1">SUMIFS(СВЦЭМ!$G$40:$G$783,СВЦЭМ!$A$40:$A$783,$A217,СВЦЭМ!$B$39:$B$782,B$213)+'СЕТ СН'!$F$12</f>
        <v>0</v>
      </c>
      <c r="C217" s="36">
        <f ca="1">SUMIFS(СВЦЭМ!$G$40:$G$783,СВЦЭМ!$A$40:$A$783,$A217,СВЦЭМ!$B$39:$B$782,C$213)+'СЕТ СН'!$F$12</f>
        <v>0</v>
      </c>
      <c r="D217" s="36">
        <f ca="1">SUMIFS(СВЦЭМ!$G$40:$G$783,СВЦЭМ!$A$40:$A$783,$A217,СВЦЭМ!$B$39:$B$782,D$213)+'СЕТ СН'!$F$12</f>
        <v>0</v>
      </c>
      <c r="E217" s="36">
        <f ca="1">SUMIFS(СВЦЭМ!$G$40:$G$783,СВЦЭМ!$A$40:$A$783,$A217,СВЦЭМ!$B$39:$B$782,E$213)+'СЕТ СН'!$F$12</f>
        <v>0</v>
      </c>
      <c r="F217" s="36">
        <f ca="1">SUMIFS(СВЦЭМ!$G$40:$G$783,СВЦЭМ!$A$40:$A$783,$A217,СВЦЭМ!$B$39:$B$782,F$213)+'СЕТ СН'!$F$12</f>
        <v>0</v>
      </c>
      <c r="G217" s="36">
        <f ca="1">SUMIFS(СВЦЭМ!$G$40:$G$783,СВЦЭМ!$A$40:$A$783,$A217,СВЦЭМ!$B$39:$B$782,G$213)+'СЕТ СН'!$F$12</f>
        <v>0</v>
      </c>
      <c r="H217" s="36">
        <f ca="1">SUMIFS(СВЦЭМ!$G$40:$G$783,СВЦЭМ!$A$40:$A$783,$A217,СВЦЭМ!$B$39:$B$782,H$213)+'СЕТ СН'!$F$12</f>
        <v>0</v>
      </c>
      <c r="I217" s="36">
        <f ca="1">SUMIFS(СВЦЭМ!$G$40:$G$783,СВЦЭМ!$A$40:$A$783,$A217,СВЦЭМ!$B$39:$B$782,I$213)+'СЕТ СН'!$F$12</f>
        <v>0</v>
      </c>
      <c r="J217" s="36">
        <f ca="1">SUMIFS(СВЦЭМ!$G$40:$G$783,СВЦЭМ!$A$40:$A$783,$A217,СВЦЭМ!$B$39:$B$782,J$213)+'СЕТ СН'!$F$12</f>
        <v>0</v>
      </c>
      <c r="K217" s="36">
        <f ca="1">SUMIFS(СВЦЭМ!$G$40:$G$783,СВЦЭМ!$A$40:$A$783,$A217,СВЦЭМ!$B$39:$B$782,K$213)+'СЕТ СН'!$F$12</f>
        <v>0</v>
      </c>
      <c r="L217" s="36">
        <f ca="1">SUMIFS(СВЦЭМ!$G$40:$G$783,СВЦЭМ!$A$40:$A$783,$A217,СВЦЭМ!$B$39:$B$782,L$213)+'СЕТ СН'!$F$12</f>
        <v>0</v>
      </c>
      <c r="M217" s="36">
        <f ca="1">SUMIFS(СВЦЭМ!$G$40:$G$783,СВЦЭМ!$A$40:$A$783,$A217,СВЦЭМ!$B$39:$B$782,M$213)+'СЕТ СН'!$F$12</f>
        <v>0</v>
      </c>
      <c r="N217" s="36">
        <f ca="1">SUMIFS(СВЦЭМ!$G$40:$G$783,СВЦЭМ!$A$40:$A$783,$A217,СВЦЭМ!$B$39:$B$782,N$213)+'СЕТ СН'!$F$12</f>
        <v>0</v>
      </c>
      <c r="O217" s="36">
        <f ca="1">SUMIFS(СВЦЭМ!$G$40:$G$783,СВЦЭМ!$A$40:$A$783,$A217,СВЦЭМ!$B$39:$B$782,O$213)+'СЕТ СН'!$F$12</f>
        <v>0</v>
      </c>
      <c r="P217" s="36">
        <f ca="1">SUMIFS(СВЦЭМ!$G$40:$G$783,СВЦЭМ!$A$40:$A$783,$A217,СВЦЭМ!$B$39:$B$782,P$213)+'СЕТ СН'!$F$12</f>
        <v>0</v>
      </c>
      <c r="Q217" s="36">
        <f ca="1">SUMIFS(СВЦЭМ!$G$40:$G$783,СВЦЭМ!$A$40:$A$783,$A217,СВЦЭМ!$B$39:$B$782,Q$213)+'СЕТ СН'!$F$12</f>
        <v>0</v>
      </c>
      <c r="R217" s="36">
        <f ca="1">SUMIFS(СВЦЭМ!$G$40:$G$783,СВЦЭМ!$A$40:$A$783,$A217,СВЦЭМ!$B$39:$B$782,R$213)+'СЕТ СН'!$F$12</f>
        <v>0</v>
      </c>
      <c r="S217" s="36">
        <f ca="1">SUMIFS(СВЦЭМ!$G$40:$G$783,СВЦЭМ!$A$40:$A$783,$A217,СВЦЭМ!$B$39:$B$782,S$213)+'СЕТ СН'!$F$12</f>
        <v>0</v>
      </c>
      <c r="T217" s="36">
        <f ca="1">SUMIFS(СВЦЭМ!$G$40:$G$783,СВЦЭМ!$A$40:$A$783,$A217,СВЦЭМ!$B$39:$B$782,T$213)+'СЕТ СН'!$F$12</f>
        <v>0</v>
      </c>
      <c r="U217" s="36">
        <f ca="1">SUMIFS(СВЦЭМ!$G$40:$G$783,СВЦЭМ!$A$40:$A$783,$A217,СВЦЭМ!$B$39:$B$782,U$213)+'СЕТ СН'!$F$12</f>
        <v>0</v>
      </c>
      <c r="V217" s="36">
        <f ca="1">SUMIFS(СВЦЭМ!$G$40:$G$783,СВЦЭМ!$A$40:$A$783,$A217,СВЦЭМ!$B$39:$B$782,V$213)+'СЕТ СН'!$F$12</f>
        <v>0</v>
      </c>
      <c r="W217" s="36">
        <f ca="1">SUMIFS(СВЦЭМ!$G$40:$G$783,СВЦЭМ!$A$40:$A$783,$A217,СВЦЭМ!$B$39:$B$782,W$213)+'СЕТ СН'!$F$12</f>
        <v>0</v>
      </c>
      <c r="X217" s="36">
        <f ca="1">SUMIFS(СВЦЭМ!$G$40:$G$783,СВЦЭМ!$A$40:$A$783,$A217,СВЦЭМ!$B$39:$B$782,X$213)+'СЕТ СН'!$F$12</f>
        <v>0</v>
      </c>
      <c r="Y217" s="36">
        <f ca="1">SUMIFS(СВЦЭМ!$G$40:$G$783,СВЦЭМ!$A$40:$A$783,$A217,СВЦЭМ!$B$39:$B$782,Y$213)+'СЕТ СН'!$F$12</f>
        <v>0</v>
      </c>
    </row>
    <row r="218" spans="1:27" ht="15.75" hidden="1" x14ac:dyDescent="0.2">
      <c r="A218" s="35">
        <f t="shared" si="6"/>
        <v>45327</v>
      </c>
      <c r="B218" s="36">
        <f ca="1">SUMIFS(СВЦЭМ!$G$40:$G$783,СВЦЭМ!$A$40:$A$783,$A218,СВЦЭМ!$B$39:$B$782,B$213)+'СЕТ СН'!$F$12</f>
        <v>0</v>
      </c>
      <c r="C218" s="36">
        <f ca="1">SUMIFS(СВЦЭМ!$G$40:$G$783,СВЦЭМ!$A$40:$A$783,$A218,СВЦЭМ!$B$39:$B$782,C$213)+'СЕТ СН'!$F$12</f>
        <v>0</v>
      </c>
      <c r="D218" s="36">
        <f ca="1">SUMIFS(СВЦЭМ!$G$40:$G$783,СВЦЭМ!$A$40:$A$783,$A218,СВЦЭМ!$B$39:$B$782,D$213)+'СЕТ СН'!$F$12</f>
        <v>0</v>
      </c>
      <c r="E218" s="36">
        <f ca="1">SUMIFS(СВЦЭМ!$G$40:$G$783,СВЦЭМ!$A$40:$A$783,$A218,СВЦЭМ!$B$39:$B$782,E$213)+'СЕТ СН'!$F$12</f>
        <v>0</v>
      </c>
      <c r="F218" s="36">
        <f ca="1">SUMIFS(СВЦЭМ!$G$40:$G$783,СВЦЭМ!$A$40:$A$783,$A218,СВЦЭМ!$B$39:$B$782,F$213)+'СЕТ СН'!$F$12</f>
        <v>0</v>
      </c>
      <c r="G218" s="36">
        <f ca="1">SUMIFS(СВЦЭМ!$G$40:$G$783,СВЦЭМ!$A$40:$A$783,$A218,СВЦЭМ!$B$39:$B$782,G$213)+'СЕТ СН'!$F$12</f>
        <v>0</v>
      </c>
      <c r="H218" s="36">
        <f ca="1">SUMIFS(СВЦЭМ!$G$40:$G$783,СВЦЭМ!$A$40:$A$783,$A218,СВЦЭМ!$B$39:$B$782,H$213)+'СЕТ СН'!$F$12</f>
        <v>0</v>
      </c>
      <c r="I218" s="36">
        <f ca="1">SUMIFS(СВЦЭМ!$G$40:$G$783,СВЦЭМ!$A$40:$A$783,$A218,СВЦЭМ!$B$39:$B$782,I$213)+'СЕТ СН'!$F$12</f>
        <v>0</v>
      </c>
      <c r="J218" s="36">
        <f ca="1">SUMIFS(СВЦЭМ!$G$40:$G$783,СВЦЭМ!$A$40:$A$783,$A218,СВЦЭМ!$B$39:$B$782,J$213)+'СЕТ СН'!$F$12</f>
        <v>0</v>
      </c>
      <c r="K218" s="36">
        <f ca="1">SUMIFS(СВЦЭМ!$G$40:$G$783,СВЦЭМ!$A$40:$A$783,$A218,СВЦЭМ!$B$39:$B$782,K$213)+'СЕТ СН'!$F$12</f>
        <v>0</v>
      </c>
      <c r="L218" s="36">
        <f ca="1">SUMIFS(СВЦЭМ!$G$40:$G$783,СВЦЭМ!$A$40:$A$783,$A218,СВЦЭМ!$B$39:$B$782,L$213)+'СЕТ СН'!$F$12</f>
        <v>0</v>
      </c>
      <c r="M218" s="36">
        <f ca="1">SUMIFS(СВЦЭМ!$G$40:$G$783,СВЦЭМ!$A$40:$A$783,$A218,СВЦЭМ!$B$39:$B$782,M$213)+'СЕТ СН'!$F$12</f>
        <v>0</v>
      </c>
      <c r="N218" s="36">
        <f ca="1">SUMIFS(СВЦЭМ!$G$40:$G$783,СВЦЭМ!$A$40:$A$783,$A218,СВЦЭМ!$B$39:$B$782,N$213)+'СЕТ СН'!$F$12</f>
        <v>0</v>
      </c>
      <c r="O218" s="36">
        <f ca="1">SUMIFS(СВЦЭМ!$G$40:$G$783,СВЦЭМ!$A$40:$A$783,$A218,СВЦЭМ!$B$39:$B$782,O$213)+'СЕТ СН'!$F$12</f>
        <v>0</v>
      </c>
      <c r="P218" s="36">
        <f ca="1">SUMIFS(СВЦЭМ!$G$40:$G$783,СВЦЭМ!$A$40:$A$783,$A218,СВЦЭМ!$B$39:$B$782,P$213)+'СЕТ СН'!$F$12</f>
        <v>0</v>
      </c>
      <c r="Q218" s="36">
        <f ca="1">SUMIFS(СВЦЭМ!$G$40:$G$783,СВЦЭМ!$A$40:$A$783,$A218,СВЦЭМ!$B$39:$B$782,Q$213)+'СЕТ СН'!$F$12</f>
        <v>0</v>
      </c>
      <c r="R218" s="36">
        <f ca="1">SUMIFS(СВЦЭМ!$G$40:$G$783,СВЦЭМ!$A$40:$A$783,$A218,СВЦЭМ!$B$39:$B$782,R$213)+'СЕТ СН'!$F$12</f>
        <v>0</v>
      </c>
      <c r="S218" s="36">
        <f ca="1">SUMIFS(СВЦЭМ!$G$40:$G$783,СВЦЭМ!$A$40:$A$783,$A218,СВЦЭМ!$B$39:$B$782,S$213)+'СЕТ СН'!$F$12</f>
        <v>0</v>
      </c>
      <c r="T218" s="36">
        <f ca="1">SUMIFS(СВЦЭМ!$G$40:$G$783,СВЦЭМ!$A$40:$A$783,$A218,СВЦЭМ!$B$39:$B$782,T$213)+'СЕТ СН'!$F$12</f>
        <v>0</v>
      </c>
      <c r="U218" s="36">
        <f ca="1">SUMIFS(СВЦЭМ!$G$40:$G$783,СВЦЭМ!$A$40:$A$783,$A218,СВЦЭМ!$B$39:$B$782,U$213)+'СЕТ СН'!$F$12</f>
        <v>0</v>
      </c>
      <c r="V218" s="36">
        <f ca="1">SUMIFS(СВЦЭМ!$G$40:$G$783,СВЦЭМ!$A$40:$A$783,$A218,СВЦЭМ!$B$39:$B$782,V$213)+'СЕТ СН'!$F$12</f>
        <v>0</v>
      </c>
      <c r="W218" s="36">
        <f ca="1">SUMIFS(СВЦЭМ!$G$40:$G$783,СВЦЭМ!$A$40:$A$783,$A218,СВЦЭМ!$B$39:$B$782,W$213)+'СЕТ СН'!$F$12</f>
        <v>0</v>
      </c>
      <c r="X218" s="36">
        <f ca="1">SUMIFS(СВЦЭМ!$G$40:$G$783,СВЦЭМ!$A$40:$A$783,$A218,СВЦЭМ!$B$39:$B$782,X$213)+'СЕТ СН'!$F$12</f>
        <v>0</v>
      </c>
      <c r="Y218" s="36">
        <f ca="1">SUMIFS(СВЦЭМ!$G$40:$G$783,СВЦЭМ!$A$40:$A$783,$A218,СВЦЭМ!$B$39:$B$782,Y$213)+'СЕТ СН'!$F$12</f>
        <v>0</v>
      </c>
    </row>
    <row r="219" spans="1:27" ht="15.75" hidden="1" x14ac:dyDescent="0.2">
      <c r="A219" s="35">
        <f t="shared" si="6"/>
        <v>45328</v>
      </c>
      <c r="B219" s="36">
        <f ca="1">SUMIFS(СВЦЭМ!$G$40:$G$783,СВЦЭМ!$A$40:$A$783,$A219,СВЦЭМ!$B$39:$B$782,B$213)+'СЕТ СН'!$F$12</f>
        <v>0</v>
      </c>
      <c r="C219" s="36">
        <f ca="1">SUMIFS(СВЦЭМ!$G$40:$G$783,СВЦЭМ!$A$40:$A$783,$A219,СВЦЭМ!$B$39:$B$782,C$213)+'СЕТ СН'!$F$12</f>
        <v>0</v>
      </c>
      <c r="D219" s="36">
        <f ca="1">SUMIFS(СВЦЭМ!$G$40:$G$783,СВЦЭМ!$A$40:$A$783,$A219,СВЦЭМ!$B$39:$B$782,D$213)+'СЕТ СН'!$F$12</f>
        <v>0</v>
      </c>
      <c r="E219" s="36">
        <f ca="1">SUMIFS(СВЦЭМ!$G$40:$G$783,СВЦЭМ!$A$40:$A$783,$A219,СВЦЭМ!$B$39:$B$782,E$213)+'СЕТ СН'!$F$12</f>
        <v>0</v>
      </c>
      <c r="F219" s="36">
        <f ca="1">SUMIFS(СВЦЭМ!$G$40:$G$783,СВЦЭМ!$A$40:$A$783,$A219,СВЦЭМ!$B$39:$B$782,F$213)+'СЕТ СН'!$F$12</f>
        <v>0</v>
      </c>
      <c r="G219" s="36">
        <f ca="1">SUMIFS(СВЦЭМ!$G$40:$G$783,СВЦЭМ!$A$40:$A$783,$A219,СВЦЭМ!$B$39:$B$782,G$213)+'СЕТ СН'!$F$12</f>
        <v>0</v>
      </c>
      <c r="H219" s="36">
        <f ca="1">SUMIFS(СВЦЭМ!$G$40:$G$783,СВЦЭМ!$A$40:$A$783,$A219,СВЦЭМ!$B$39:$B$782,H$213)+'СЕТ СН'!$F$12</f>
        <v>0</v>
      </c>
      <c r="I219" s="36">
        <f ca="1">SUMIFS(СВЦЭМ!$G$40:$G$783,СВЦЭМ!$A$40:$A$783,$A219,СВЦЭМ!$B$39:$B$782,I$213)+'СЕТ СН'!$F$12</f>
        <v>0</v>
      </c>
      <c r="J219" s="36">
        <f ca="1">SUMIFS(СВЦЭМ!$G$40:$G$783,СВЦЭМ!$A$40:$A$783,$A219,СВЦЭМ!$B$39:$B$782,J$213)+'СЕТ СН'!$F$12</f>
        <v>0</v>
      </c>
      <c r="K219" s="36">
        <f ca="1">SUMIFS(СВЦЭМ!$G$40:$G$783,СВЦЭМ!$A$40:$A$783,$A219,СВЦЭМ!$B$39:$B$782,K$213)+'СЕТ СН'!$F$12</f>
        <v>0</v>
      </c>
      <c r="L219" s="36">
        <f ca="1">SUMIFS(СВЦЭМ!$G$40:$G$783,СВЦЭМ!$A$40:$A$783,$A219,СВЦЭМ!$B$39:$B$782,L$213)+'СЕТ СН'!$F$12</f>
        <v>0</v>
      </c>
      <c r="M219" s="36">
        <f ca="1">SUMIFS(СВЦЭМ!$G$40:$G$783,СВЦЭМ!$A$40:$A$783,$A219,СВЦЭМ!$B$39:$B$782,M$213)+'СЕТ СН'!$F$12</f>
        <v>0</v>
      </c>
      <c r="N219" s="36">
        <f ca="1">SUMIFS(СВЦЭМ!$G$40:$G$783,СВЦЭМ!$A$40:$A$783,$A219,СВЦЭМ!$B$39:$B$782,N$213)+'СЕТ СН'!$F$12</f>
        <v>0</v>
      </c>
      <c r="O219" s="36">
        <f ca="1">SUMIFS(СВЦЭМ!$G$40:$G$783,СВЦЭМ!$A$40:$A$783,$A219,СВЦЭМ!$B$39:$B$782,O$213)+'СЕТ СН'!$F$12</f>
        <v>0</v>
      </c>
      <c r="P219" s="36">
        <f ca="1">SUMIFS(СВЦЭМ!$G$40:$G$783,СВЦЭМ!$A$40:$A$783,$A219,СВЦЭМ!$B$39:$B$782,P$213)+'СЕТ СН'!$F$12</f>
        <v>0</v>
      </c>
      <c r="Q219" s="36">
        <f ca="1">SUMIFS(СВЦЭМ!$G$40:$G$783,СВЦЭМ!$A$40:$A$783,$A219,СВЦЭМ!$B$39:$B$782,Q$213)+'СЕТ СН'!$F$12</f>
        <v>0</v>
      </c>
      <c r="R219" s="36">
        <f ca="1">SUMIFS(СВЦЭМ!$G$40:$G$783,СВЦЭМ!$A$40:$A$783,$A219,СВЦЭМ!$B$39:$B$782,R$213)+'СЕТ СН'!$F$12</f>
        <v>0</v>
      </c>
      <c r="S219" s="36">
        <f ca="1">SUMIFS(СВЦЭМ!$G$40:$G$783,СВЦЭМ!$A$40:$A$783,$A219,СВЦЭМ!$B$39:$B$782,S$213)+'СЕТ СН'!$F$12</f>
        <v>0</v>
      </c>
      <c r="T219" s="36">
        <f ca="1">SUMIFS(СВЦЭМ!$G$40:$G$783,СВЦЭМ!$A$40:$A$783,$A219,СВЦЭМ!$B$39:$B$782,T$213)+'СЕТ СН'!$F$12</f>
        <v>0</v>
      </c>
      <c r="U219" s="36">
        <f ca="1">SUMIFS(СВЦЭМ!$G$40:$G$783,СВЦЭМ!$A$40:$A$783,$A219,СВЦЭМ!$B$39:$B$782,U$213)+'СЕТ СН'!$F$12</f>
        <v>0</v>
      </c>
      <c r="V219" s="36">
        <f ca="1">SUMIFS(СВЦЭМ!$G$40:$G$783,СВЦЭМ!$A$40:$A$783,$A219,СВЦЭМ!$B$39:$B$782,V$213)+'СЕТ СН'!$F$12</f>
        <v>0</v>
      </c>
      <c r="W219" s="36">
        <f ca="1">SUMIFS(СВЦЭМ!$G$40:$G$783,СВЦЭМ!$A$40:$A$783,$A219,СВЦЭМ!$B$39:$B$782,W$213)+'СЕТ СН'!$F$12</f>
        <v>0</v>
      </c>
      <c r="X219" s="36">
        <f ca="1">SUMIFS(СВЦЭМ!$G$40:$G$783,СВЦЭМ!$A$40:$A$783,$A219,СВЦЭМ!$B$39:$B$782,X$213)+'СЕТ СН'!$F$12</f>
        <v>0</v>
      </c>
      <c r="Y219" s="36">
        <f ca="1">SUMIFS(СВЦЭМ!$G$40:$G$783,СВЦЭМ!$A$40:$A$783,$A219,СВЦЭМ!$B$39:$B$782,Y$213)+'СЕТ СН'!$F$12</f>
        <v>0</v>
      </c>
    </row>
    <row r="220" spans="1:27" ht="15.75" hidden="1" x14ac:dyDescent="0.2">
      <c r="A220" s="35">
        <f t="shared" si="6"/>
        <v>45329</v>
      </c>
      <c r="B220" s="36">
        <f ca="1">SUMIFS(СВЦЭМ!$G$40:$G$783,СВЦЭМ!$A$40:$A$783,$A220,СВЦЭМ!$B$39:$B$782,B$213)+'СЕТ СН'!$F$12</f>
        <v>0</v>
      </c>
      <c r="C220" s="36">
        <f ca="1">SUMIFS(СВЦЭМ!$G$40:$G$783,СВЦЭМ!$A$40:$A$783,$A220,СВЦЭМ!$B$39:$B$782,C$213)+'СЕТ СН'!$F$12</f>
        <v>0</v>
      </c>
      <c r="D220" s="36">
        <f ca="1">SUMIFS(СВЦЭМ!$G$40:$G$783,СВЦЭМ!$A$40:$A$783,$A220,СВЦЭМ!$B$39:$B$782,D$213)+'СЕТ СН'!$F$12</f>
        <v>0</v>
      </c>
      <c r="E220" s="36">
        <f ca="1">SUMIFS(СВЦЭМ!$G$40:$G$783,СВЦЭМ!$A$40:$A$783,$A220,СВЦЭМ!$B$39:$B$782,E$213)+'СЕТ СН'!$F$12</f>
        <v>0</v>
      </c>
      <c r="F220" s="36">
        <f ca="1">SUMIFS(СВЦЭМ!$G$40:$G$783,СВЦЭМ!$A$40:$A$783,$A220,СВЦЭМ!$B$39:$B$782,F$213)+'СЕТ СН'!$F$12</f>
        <v>0</v>
      </c>
      <c r="G220" s="36">
        <f ca="1">SUMIFS(СВЦЭМ!$G$40:$G$783,СВЦЭМ!$A$40:$A$783,$A220,СВЦЭМ!$B$39:$B$782,G$213)+'СЕТ СН'!$F$12</f>
        <v>0</v>
      </c>
      <c r="H220" s="36">
        <f ca="1">SUMIFS(СВЦЭМ!$G$40:$G$783,СВЦЭМ!$A$40:$A$783,$A220,СВЦЭМ!$B$39:$B$782,H$213)+'СЕТ СН'!$F$12</f>
        <v>0</v>
      </c>
      <c r="I220" s="36">
        <f ca="1">SUMIFS(СВЦЭМ!$G$40:$G$783,СВЦЭМ!$A$40:$A$783,$A220,СВЦЭМ!$B$39:$B$782,I$213)+'СЕТ СН'!$F$12</f>
        <v>0</v>
      </c>
      <c r="J220" s="36">
        <f ca="1">SUMIFS(СВЦЭМ!$G$40:$G$783,СВЦЭМ!$A$40:$A$783,$A220,СВЦЭМ!$B$39:$B$782,J$213)+'СЕТ СН'!$F$12</f>
        <v>0</v>
      </c>
      <c r="K220" s="36">
        <f ca="1">SUMIFS(СВЦЭМ!$G$40:$G$783,СВЦЭМ!$A$40:$A$783,$A220,СВЦЭМ!$B$39:$B$782,K$213)+'СЕТ СН'!$F$12</f>
        <v>0</v>
      </c>
      <c r="L220" s="36">
        <f ca="1">SUMIFS(СВЦЭМ!$G$40:$G$783,СВЦЭМ!$A$40:$A$783,$A220,СВЦЭМ!$B$39:$B$782,L$213)+'СЕТ СН'!$F$12</f>
        <v>0</v>
      </c>
      <c r="M220" s="36">
        <f ca="1">SUMIFS(СВЦЭМ!$G$40:$G$783,СВЦЭМ!$A$40:$A$783,$A220,СВЦЭМ!$B$39:$B$782,M$213)+'СЕТ СН'!$F$12</f>
        <v>0</v>
      </c>
      <c r="N220" s="36">
        <f ca="1">SUMIFS(СВЦЭМ!$G$40:$G$783,СВЦЭМ!$A$40:$A$783,$A220,СВЦЭМ!$B$39:$B$782,N$213)+'СЕТ СН'!$F$12</f>
        <v>0</v>
      </c>
      <c r="O220" s="36">
        <f ca="1">SUMIFS(СВЦЭМ!$G$40:$G$783,СВЦЭМ!$A$40:$A$783,$A220,СВЦЭМ!$B$39:$B$782,O$213)+'СЕТ СН'!$F$12</f>
        <v>0</v>
      </c>
      <c r="P220" s="36">
        <f ca="1">SUMIFS(СВЦЭМ!$G$40:$G$783,СВЦЭМ!$A$40:$A$783,$A220,СВЦЭМ!$B$39:$B$782,P$213)+'СЕТ СН'!$F$12</f>
        <v>0</v>
      </c>
      <c r="Q220" s="36">
        <f ca="1">SUMIFS(СВЦЭМ!$G$40:$G$783,СВЦЭМ!$A$40:$A$783,$A220,СВЦЭМ!$B$39:$B$782,Q$213)+'СЕТ СН'!$F$12</f>
        <v>0</v>
      </c>
      <c r="R220" s="36">
        <f ca="1">SUMIFS(СВЦЭМ!$G$40:$G$783,СВЦЭМ!$A$40:$A$783,$A220,СВЦЭМ!$B$39:$B$782,R$213)+'СЕТ СН'!$F$12</f>
        <v>0</v>
      </c>
      <c r="S220" s="36">
        <f ca="1">SUMIFS(СВЦЭМ!$G$40:$G$783,СВЦЭМ!$A$40:$A$783,$A220,СВЦЭМ!$B$39:$B$782,S$213)+'СЕТ СН'!$F$12</f>
        <v>0</v>
      </c>
      <c r="T220" s="36">
        <f ca="1">SUMIFS(СВЦЭМ!$G$40:$G$783,СВЦЭМ!$A$40:$A$783,$A220,СВЦЭМ!$B$39:$B$782,T$213)+'СЕТ СН'!$F$12</f>
        <v>0</v>
      </c>
      <c r="U220" s="36">
        <f ca="1">SUMIFS(СВЦЭМ!$G$40:$G$783,СВЦЭМ!$A$40:$A$783,$A220,СВЦЭМ!$B$39:$B$782,U$213)+'СЕТ СН'!$F$12</f>
        <v>0</v>
      </c>
      <c r="V220" s="36">
        <f ca="1">SUMIFS(СВЦЭМ!$G$40:$G$783,СВЦЭМ!$A$40:$A$783,$A220,СВЦЭМ!$B$39:$B$782,V$213)+'СЕТ СН'!$F$12</f>
        <v>0</v>
      </c>
      <c r="W220" s="36">
        <f ca="1">SUMIFS(СВЦЭМ!$G$40:$G$783,СВЦЭМ!$A$40:$A$783,$A220,СВЦЭМ!$B$39:$B$782,W$213)+'СЕТ СН'!$F$12</f>
        <v>0</v>
      </c>
      <c r="X220" s="36">
        <f ca="1">SUMIFS(СВЦЭМ!$G$40:$G$783,СВЦЭМ!$A$40:$A$783,$A220,СВЦЭМ!$B$39:$B$782,X$213)+'СЕТ СН'!$F$12</f>
        <v>0</v>
      </c>
      <c r="Y220" s="36">
        <f ca="1">SUMIFS(СВЦЭМ!$G$40:$G$783,СВЦЭМ!$A$40:$A$783,$A220,СВЦЭМ!$B$39:$B$782,Y$213)+'СЕТ СН'!$F$12</f>
        <v>0</v>
      </c>
    </row>
    <row r="221" spans="1:27" ht="15.75" hidden="1" x14ac:dyDescent="0.2">
      <c r="A221" s="35">
        <f t="shared" si="6"/>
        <v>45330</v>
      </c>
      <c r="B221" s="36">
        <f ca="1">SUMIFS(СВЦЭМ!$G$40:$G$783,СВЦЭМ!$A$40:$A$783,$A221,СВЦЭМ!$B$39:$B$782,B$213)+'СЕТ СН'!$F$12</f>
        <v>0</v>
      </c>
      <c r="C221" s="36">
        <f ca="1">SUMIFS(СВЦЭМ!$G$40:$G$783,СВЦЭМ!$A$40:$A$783,$A221,СВЦЭМ!$B$39:$B$782,C$213)+'СЕТ СН'!$F$12</f>
        <v>0</v>
      </c>
      <c r="D221" s="36">
        <f ca="1">SUMIFS(СВЦЭМ!$G$40:$G$783,СВЦЭМ!$A$40:$A$783,$A221,СВЦЭМ!$B$39:$B$782,D$213)+'СЕТ СН'!$F$12</f>
        <v>0</v>
      </c>
      <c r="E221" s="36">
        <f ca="1">SUMIFS(СВЦЭМ!$G$40:$G$783,СВЦЭМ!$A$40:$A$783,$A221,СВЦЭМ!$B$39:$B$782,E$213)+'СЕТ СН'!$F$12</f>
        <v>0</v>
      </c>
      <c r="F221" s="36">
        <f ca="1">SUMIFS(СВЦЭМ!$G$40:$G$783,СВЦЭМ!$A$40:$A$783,$A221,СВЦЭМ!$B$39:$B$782,F$213)+'СЕТ СН'!$F$12</f>
        <v>0</v>
      </c>
      <c r="G221" s="36">
        <f ca="1">SUMIFS(СВЦЭМ!$G$40:$G$783,СВЦЭМ!$A$40:$A$783,$A221,СВЦЭМ!$B$39:$B$782,G$213)+'СЕТ СН'!$F$12</f>
        <v>0</v>
      </c>
      <c r="H221" s="36">
        <f ca="1">SUMIFS(СВЦЭМ!$G$40:$G$783,СВЦЭМ!$A$40:$A$783,$A221,СВЦЭМ!$B$39:$B$782,H$213)+'СЕТ СН'!$F$12</f>
        <v>0</v>
      </c>
      <c r="I221" s="36">
        <f ca="1">SUMIFS(СВЦЭМ!$G$40:$G$783,СВЦЭМ!$A$40:$A$783,$A221,СВЦЭМ!$B$39:$B$782,I$213)+'СЕТ СН'!$F$12</f>
        <v>0</v>
      </c>
      <c r="J221" s="36">
        <f ca="1">SUMIFS(СВЦЭМ!$G$40:$G$783,СВЦЭМ!$A$40:$A$783,$A221,СВЦЭМ!$B$39:$B$782,J$213)+'СЕТ СН'!$F$12</f>
        <v>0</v>
      </c>
      <c r="K221" s="36">
        <f ca="1">SUMIFS(СВЦЭМ!$G$40:$G$783,СВЦЭМ!$A$40:$A$783,$A221,СВЦЭМ!$B$39:$B$782,K$213)+'СЕТ СН'!$F$12</f>
        <v>0</v>
      </c>
      <c r="L221" s="36">
        <f ca="1">SUMIFS(СВЦЭМ!$G$40:$G$783,СВЦЭМ!$A$40:$A$783,$A221,СВЦЭМ!$B$39:$B$782,L$213)+'СЕТ СН'!$F$12</f>
        <v>0</v>
      </c>
      <c r="M221" s="36">
        <f ca="1">SUMIFS(СВЦЭМ!$G$40:$G$783,СВЦЭМ!$A$40:$A$783,$A221,СВЦЭМ!$B$39:$B$782,M$213)+'СЕТ СН'!$F$12</f>
        <v>0</v>
      </c>
      <c r="N221" s="36">
        <f ca="1">SUMIFS(СВЦЭМ!$G$40:$G$783,СВЦЭМ!$A$40:$A$783,$A221,СВЦЭМ!$B$39:$B$782,N$213)+'СЕТ СН'!$F$12</f>
        <v>0</v>
      </c>
      <c r="O221" s="36">
        <f ca="1">SUMIFS(СВЦЭМ!$G$40:$G$783,СВЦЭМ!$A$40:$A$783,$A221,СВЦЭМ!$B$39:$B$782,O$213)+'СЕТ СН'!$F$12</f>
        <v>0</v>
      </c>
      <c r="P221" s="36">
        <f ca="1">SUMIFS(СВЦЭМ!$G$40:$G$783,СВЦЭМ!$A$40:$A$783,$A221,СВЦЭМ!$B$39:$B$782,P$213)+'СЕТ СН'!$F$12</f>
        <v>0</v>
      </c>
      <c r="Q221" s="36">
        <f ca="1">SUMIFS(СВЦЭМ!$G$40:$G$783,СВЦЭМ!$A$40:$A$783,$A221,СВЦЭМ!$B$39:$B$782,Q$213)+'СЕТ СН'!$F$12</f>
        <v>0</v>
      </c>
      <c r="R221" s="36">
        <f ca="1">SUMIFS(СВЦЭМ!$G$40:$G$783,СВЦЭМ!$A$40:$A$783,$A221,СВЦЭМ!$B$39:$B$782,R$213)+'СЕТ СН'!$F$12</f>
        <v>0</v>
      </c>
      <c r="S221" s="36">
        <f ca="1">SUMIFS(СВЦЭМ!$G$40:$G$783,СВЦЭМ!$A$40:$A$783,$A221,СВЦЭМ!$B$39:$B$782,S$213)+'СЕТ СН'!$F$12</f>
        <v>0</v>
      </c>
      <c r="T221" s="36">
        <f ca="1">SUMIFS(СВЦЭМ!$G$40:$G$783,СВЦЭМ!$A$40:$A$783,$A221,СВЦЭМ!$B$39:$B$782,T$213)+'СЕТ СН'!$F$12</f>
        <v>0</v>
      </c>
      <c r="U221" s="36">
        <f ca="1">SUMIFS(СВЦЭМ!$G$40:$G$783,СВЦЭМ!$A$40:$A$783,$A221,СВЦЭМ!$B$39:$B$782,U$213)+'СЕТ СН'!$F$12</f>
        <v>0</v>
      </c>
      <c r="V221" s="36">
        <f ca="1">SUMIFS(СВЦЭМ!$G$40:$G$783,СВЦЭМ!$A$40:$A$783,$A221,СВЦЭМ!$B$39:$B$782,V$213)+'СЕТ СН'!$F$12</f>
        <v>0</v>
      </c>
      <c r="W221" s="36">
        <f ca="1">SUMIFS(СВЦЭМ!$G$40:$G$783,СВЦЭМ!$A$40:$A$783,$A221,СВЦЭМ!$B$39:$B$782,W$213)+'СЕТ СН'!$F$12</f>
        <v>0</v>
      </c>
      <c r="X221" s="36">
        <f ca="1">SUMIFS(СВЦЭМ!$G$40:$G$783,СВЦЭМ!$A$40:$A$783,$A221,СВЦЭМ!$B$39:$B$782,X$213)+'СЕТ СН'!$F$12</f>
        <v>0</v>
      </c>
      <c r="Y221" s="36">
        <f ca="1">SUMIFS(СВЦЭМ!$G$40:$G$783,СВЦЭМ!$A$40:$A$783,$A221,СВЦЭМ!$B$39:$B$782,Y$213)+'СЕТ СН'!$F$12</f>
        <v>0</v>
      </c>
    </row>
    <row r="222" spans="1:27" ht="15.75" hidden="1" x14ac:dyDescent="0.2">
      <c r="A222" s="35">
        <f t="shared" si="6"/>
        <v>45331</v>
      </c>
      <c r="B222" s="36">
        <f ca="1">SUMIFS(СВЦЭМ!$G$40:$G$783,СВЦЭМ!$A$40:$A$783,$A222,СВЦЭМ!$B$39:$B$782,B$213)+'СЕТ СН'!$F$12</f>
        <v>0</v>
      </c>
      <c r="C222" s="36">
        <f ca="1">SUMIFS(СВЦЭМ!$G$40:$G$783,СВЦЭМ!$A$40:$A$783,$A222,СВЦЭМ!$B$39:$B$782,C$213)+'СЕТ СН'!$F$12</f>
        <v>0</v>
      </c>
      <c r="D222" s="36">
        <f ca="1">SUMIFS(СВЦЭМ!$G$40:$G$783,СВЦЭМ!$A$40:$A$783,$A222,СВЦЭМ!$B$39:$B$782,D$213)+'СЕТ СН'!$F$12</f>
        <v>0</v>
      </c>
      <c r="E222" s="36">
        <f ca="1">SUMIFS(СВЦЭМ!$G$40:$G$783,СВЦЭМ!$A$40:$A$783,$A222,СВЦЭМ!$B$39:$B$782,E$213)+'СЕТ СН'!$F$12</f>
        <v>0</v>
      </c>
      <c r="F222" s="36">
        <f ca="1">SUMIFS(СВЦЭМ!$G$40:$G$783,СВЦЭМ!$A$40:$A$783,$A222,СВЦЭМ!$B$39:$B$782,F$213)+'СЕТ СН'!$F$12</f>
        <v>0</v>
      </c>
      <c r="G222" s="36">
        <f ca="1">SUMIFS(СВЦЭМ!$G$40:$G$783,СВЦЭМ!$A$40:$A$783,$A222,СВЦЭМ!$B$39:$B$782,G$213)+'СЕТ СН'!$F$12</f>
        <v>0</v>
      </c>
      <c r="H222" s="36">
        <f ca="1">SUMIFS(СВЦЭМ!$G$40:$G$783,СВЦЭМ!$A$40:$A$783,$A222,СВЦЭМ!$B$39:$B$782,H$213)+'СЕТ СН'!$F$12</f>
        <v>0</v>
      </c>
      <c r="I222" s="36">
        <f ca="1">SUMIFS(СВЦЭМ!$G$40:$G$783,СВЦЭМ!$A$40:$A$783,$A222,СВЦЭМ!$B$39:$B$782,I$213)+'СЕТ СН'!$F$12</f>
        <v>0</v>
      </c>
      <c r="J222" s="36">
        <f ca="1">SUMIFS(СВЦЭМ!$G$40:$G$783,СВЦЭМ!$A$40:$A$783,$A222,СВЦЭМ!$B$39:$B$782,J$213)+'СЕТ СН'!$F$12</f>
        <v>0</v>
      </c>
      <c r="K222" s="36">
        <f ca="1">SUMIFS(СВЦЭМ!$G$40:$G$783,СВЦЭМ!$A$40:$A$783,$A222,СВЦЭМ!$B$39:$B$782,K$213)+'СЕТ СН'!$F$12</f>
        <v>0</v>
      </c>
      <c r="L222" s="36">
        <f ca="1">SUMIFS(СВЦЭМ!$G$40:$G$783,СВЦЭМ!$A$40:$A$783,$A222,СВЦЭМ!$B$39:$B$782,L$213)+'СЕТ СН'!$F$12</f>
        <v>0</v>
      </c>
      <c r="M222" s="36">
        <f ca="1">SUMIFS(СВЦЭМ!$G$40:$G$783,СВЦЭМ!$A$40:$A$783,$A222,СВЦЭМ!$B$39:$B$782,M$213)+'СЕТ СН'!$F$12</f>
        <v>0</v>
      </c>
      <c r="N222" s="36">
        <f ca="1">SUMIFS(СВЦЭМ!$G$40:$G$783,СВЦЭМ!$A$40:$A$783,$A222,СВЦЭМ!$B$39:$B$782,N$213)+'СЕТ СН'!$F$12</f>
        <v>0</v>
      </c>
      <c r="O222" s="36">
        <f ca="1">SUMIFS(СВЦЭМ!$G$40:$G$783,СВЦЭМ!$A$40:$A$783,$A222,СВЦЭМ!$B$39:$B$782,O$213)+'СЕТ СН'!$F$12</f>
        <v>0</v>
      </c>
      <c r="P222" s="36">
        <f ca="1">SUMIFS(СВЦЭМ!$G$40:$G$783,СВЦЭМ!$A$40:$A$783,$A222,СВЦЭМ!$B$39:$B$782,P$213)+'СЕТ СН'!$F$12</f>
        <v>0</v>
      </c>
      <c r="Q222" s="36">
        <f ca="1">SUMIFS(СВЦЭМ!$G$40:$G$783,СВЦЭМ!$A$40:$A$783,$A222,СВЦЭМ!$B$39:$B$782,Q$213)+'СЕТ СН'!$F$12</f>
        <v>0</v>
      </c>
      <c r="R222" s="36">
        <f ca="1">SUMIFS(СВЦЭМ!$G$40:$G$783,СВЦЭМ!$A$40:$A$783,$A222,СВЦЭМ!$B$39:$B$782,R$213)+'СЕТ СН'!$F$12</f>
        <v>0</v>
      </c>
      <c r="S222" s="36">
        <f ca="1">SUMIFS(СВЦЭМ!$G$40:$G$783,СВЦЭМ!$A$40:$A$783,$A222,СВЦЭМ!$B$39:$B$782,S$213)+'СЕТ СН'!$F$12</f>
        <v>0</v>
      </c>
      <c r="T222" s="36">
        <f ca="1">SUMIFS(СВЦЭМ!$G$40:$G$783,СВЦЭМ!$A$40:$A$783,$A222,СВЦЭМ!$B$39:$B$782,T$213)+'СЕТ СН'!$F$12</f>
        <v>0</v>
      </c>
      <c r="U222" s="36">
        <f ca="1">SUMIFS(СВЦЭМ!$G$40:$G$783,СВЦЭМ!$A$40:$A$783,$A222,СВЦЭМ!$B$39:$B$782,U$213)+'СЕТ СН'!$F$12</f>
        <v>0</v>
      </c>
      <c r="V222" s="36">
        <f ca="1">SUMIFS(СВЦЭМ!$G$40:$G$783,СВЦЭМ!$A$40:$A$783,$A222,СВЦЭМ!$B$39:$B$782,V$213)+'СЕТ СН'!$F$12</f>
        <v>0</v>
      </c>
      <c r="W222" s="36">
        <f ca="1">SUMIFS(СВЦЭМ!$G$40:$G$783,СВЦЭМ!$A$40:$A$783,$A222,СВЦЭМ!$B$39:$B$782,W$213)+'СЕТ СН'!$F$12</f>
        <v>0</v>
      </c>
      <c r="X222" s="36">
        <f ca="1">SUMIFS(СВЦЭМ!$G$40:$G$783,СВЦЭМ!$A$40:$A$783,$A222,СВЦЭМ!$B$39:$B$782,X$213)+'СЕТ СН'!$F$12</f>
        <v>0</v>
      </c>
      <c r="Y222" s="36">
        <f ca="1">SUMIFS(СВЦЭМ!$G$40:$G$783,СВЦЭМ!$A$40:$A$783,$A222,СВЦЭМ!$B$39:$B$782,Y$213)+'СЕТ СН'!$F$12</f>
        <v>0</v>
      </c>
    </row>
    <row r="223" spans="1:27" ht="15.75" hidden="1" x14ac:dyDescent="0.2">
      <c r="A223" s="35">
        <f t="shared" si="6"/>
        <v>45332</v>
      </c>
      <c r="B223" s="36">
        <f ca="1">SUMIFS(СВЦЭМ!$G$40:$G$783,СВЦЭМ!$A$40:$A$783,$A223,СВЦЭМ!$B$39:$B$782,B$213)+'СЕТ СН'!$F$12</f>
        <v>0</v>
      </c>
      <c r="C223" s="36">
        <f ca="1">SUMIFS(СВЦЭМ!$G$40:$G$783,СВЦЭМ!$A$40:$A$783,$A223,СВЦЭМ!$B$39:$B$782,C$213)+'СЕТ СН'!$F$12</f>
        <v>0</v>
      </c>
      <c r="D223" s="36">
        <f ca="1">SUMIFS(СВЦЭМ!$G$40:$G$783,СВЦЭМ!$A$40:$A$783,$A223,СВЦЭМ!$B$39:$B$782,D$213)+'СЕТ СН'!$F$12</f>
        <v>0</v>
      </c>
      <c r="E223" s="36">
        <f ca="1">SUMIFS(СВЦЭМ!$G$40:$G$783,СВЦЭМ!$A$40:$A$783,$A223,СВЦЭМ!$B$39:$B$782,E$213)+'СЕТ СН'!$F$12</f>
        <v>0</v>
      </c>
      <c r="F223" s="36">
        <f ca="1">SUMIFS(СВЦЭМ!$G$40:$G$783,СВЦЭМ!$A$40:$A$783,$A223,СВЦЭМ!$B$39:$B$782,F$213)+'СЕТ СН'!$F$12</f>
        <v>0</v>
      </c>
      <c r="G223" s="36">
        <f ca="1">SUMIFS(СВЦЭМ!$G$40:$G$783,СВЦЭМ!$A$40:$A$783,$A223,СВЦЭМ!$B$39:$B$782,G$213)+'СЕТ СН'!$F$12</f>
        <v>0</v>
      </c>
      <c r="H223" s="36">
        <f ca="1">SUMIFS(СВЦЭМ!$G$40:$G$783,СВЦЭМ!$A$40:$A$783,$A223,СВЦЭМ!$B$39:$B$782,H$213)+'СЕТ СН'!$F$12</f>
        <v>0</v>
      </c>
      <c r="I223" s="36">
        <f ca="1">SUMIFS(СВЦЭМ!$G$40:$G$783,СВЦЭМ!$A$40:$A$783,$A223,СВЦЭМ!$B$39:$B$782,I$213)+'СЕТ СН'!$F$12</f>
        <v>0</v>
      </c>
      <c r="J223" s="36">
        <f ca="1">SUMIFS(СВЦЭМ!$G$40:$G$783,СВЦЭМ!$A$40:$A$783,$A223,СВЦЭМ!$B$39:$B$782,J$213)+'СЕТ СН'!$F$12</f>
        <v>0</v>
      </c>
      <c r="K223" s="36">
        <f ca="1">SUMIFS(СВЦЭМ!$G$40:$G$783,СВЦЭМ!$A$40:$A$783,$A223,СВЦЭМ!$B$39:$B$782,K$213)+'СЕТ СН'!$F$12</f>
        <v>0</v>
      </c>
      <c r="L223" s="36">
        <f ca="1">SUMIFS(СВЦЭМ!$G$40:$G$783,СВЦЭМ!$A$40:$A$783,$A223,СВЦЭМ!$B$39:$B$782,L$213)+'СЕТ СН'!$F$12</f>
        <v>0</v>
      </c>
      <c r="M223" s="36">
        <f ca="1">SUMIFS(СВЦЭМ!$G$40:$G$783,СВЦЭМ!$A$40:$A$783,$A223,СВЦЭМ!$B$39:$B$782,M$213)+'СЕТ СН'!$F$12</f>
        <v>0</v>
      </c>
      <c r="N223" s="36">
        <f ca="1">SUMIFS(СВЦЭМ!$G$40:$G$783,СВЦЭМ!$A$40:$A$783,$A223,СВЦЭМ!$B$39:$B$782,N$213)+'СЕТ СН'!$F$12</f>
        <v>0</v>
      </c>
      <c r="O223" s="36">
        <f ca="1">SUMIFS(СВЦЭМ!$G$40:$G$783,СВЦЭМ!$A$40:$A$783,$A223,СВЦЭМ!$B$39:$B$782,O$213)+'СЕТ СН'!$F$12</f>
        <v>0</v>
      </c>
      <c r="P223" s="36">
        <f ca="1">SUMIFS(СВЦЭМ!$G$40:$G$783,СВЦЭМ!$A$40:$A$783,$A223,СВЦЭМ!$B$39:$B$782,P$213)+'СЕТ СН'!$F$12</f>
        <v>0</v>
      </c>
      <c r="Q223" s="36">
        <f ca="1">SUMIFS(СВЦЭМ!$G$40:$G$783,СВЦЭМ!$A$40:$A$783,$A223,СВЦЭМ!$B$39:$B$782,Q$213)+'СЕТ СН'!$F$12</f>
        <v>0</v>
      </c>
      <c r="R223" s="36">
        <f ca="1">SUMIFS(СВЦЭМ!$G$40:$G$783,СВЦЭМ!$A$40:$A$783,$A223,СВЦЭМ!$B$39:$B$782,R$213)+'СЕТ СН'!$F$12</f>
        <v>0</v>
      </c>
      <c r="S223" s="36">
        <f ca="1">SUMIFS(СВЦЭМ!$G$40:$G$783,СВЦЭМ!$A$40:$A$783,$A223,СВЦЭМ!$B$39:$B$782,S$213)+'СЕТ СН'!$F$12</f>
        <v>0</v>
      </c>
      <c r="T223" s="36">
        <f ca="1">SUMIFS(СВЦЭМ!$G$40:$G$783,СВЦЭМ!$A$40:$A$783,$A223,СВЦЭМ!$B$39:$B$782,T$213)+'СЕТ СН'!$F$12</f>
        <v>0</v>
      </c>
      <c r="U223" s="36">
        <f ca="1">SUMIFS(СВЦЭМ!$G$40:$G$783,СВЦЭМ!$A$40:$A$783,$A223,СВЦЭМ!$B$39:$B$782,U$213)+'СЕТ СН'!$F$12</f>
        <v>0</v>
      </c>
      <c r="V223" s="36">
        <f ca="1">SUMIFS(СВЦЭМ!$G$40:$G$783,СВЦЭМ!$A$40:$A$783,$A223,СВЦЭМ!$B$39:$B$782,V$213)+'СЕТ СН'!$F$12</f>
        <v>0</v>
      </c>
      <c r="W223" s="36">
        <f ca="1">SUMIFS(СВЦЭМ!$G$40:$G$783,СВЦЭМ!$A$40:$A$783,$A223,СВЦЭМ!$B$39:$B$782,W$213)+'СЕТ СН'!$F$12</f>
        <v>0</v>
      </c>
      <c r="X223" s="36">
        <f ca="1">SUMIFS(СВЦЭМ!$G$40:$G$783,СВЦЭМ!$A$40:$A$783,$A223,СВЦЭМ!$B$39:$B$782,X$213)+'СЕТ СН'!$F$12</f>
        <v>0</v>
      </c>
      <c r="Y223" s="36">
        <f ca="1">SUMIFS(СВЦЭМ!$G$40:$G$783,СВЦЭМ!$A$40:$A$783,$A223,СВЦЭМ!$B$39:$B$782,Y$213)+'СЕТ СН'!$F$12</f>
        <v>0</v>
      </c>
    </row>
    <row r="224" spans="1:27" ht="15.75" hidden="1" x14ac:dyDescent="0.2">
      <c r="A224" s="35">
        <f t="shared" si="6"/>
        <v>45333</v>
      </c>
      <c r="B224" s="36">
        <f ca="1">SUMIFS(СВЦЭМ!$G$40:$G$783,СВЦЭМ!$A$40:$A$783,$A224,СВЦЭМ!$B$39:$B$782,B$213)+'СЕТ СН'!$F$12</f>
        <v>0</v>
      </c>
      <c r="C224" s="36">
        <f ca="1">SUMIFS(СВЦЭМ!$G$40:$G$783,СВЦЭМ!$A$40:$A$783,$A224,СВЦЭМ!$B$39:$B$782,C$213)+'СЕТ СН'!$F$12</f>
        <v>0</v>
      </c>
      <c r="D224" s="36">
        <f ca="1">SUMIFS(СВЦЭМ!$G$40:$G$783,СВЦЭМ!$A$40:$A$783,$A224,СВЦЭМ!$B$39:$B$782,D$213)+'СЕТ СН'!$F$12</f>
        <v>0</v>
      </c>
      <c r="E224" s="36">
        <f ca="1">SUMIFS(СВЦЭМ!$G$40:$G$783,СВЦЭМ!$A$40:$A$783,$A224,СВЦЭМ!$B$39:$B$782,E$213)+'СЕТ СН'!$F$12</f>
        <v>0</v>
      </c>
      <c r="F224" s="36">
        <f ca="1">SUMIFS(СВЦЭМ!$G$40:$G$783,СВЦЭМ!$A$40:$A$783,$A224,СВЦЭМ!$B$39:$B$782,F$213)+'СЕТ СН'!$F$12</f>
        <v>0</v>
      </c>
      <c r="G224" s="36">
        <f ca="1">SUMIFS(СВЦЭМ!$G$40:$G$783,СВЦЭМ!$A$40:$A$783,$A224,СВЦЭМ!$B$39:$B$782,G$213)+'СЕТ СН'!$F$12</f>
        <v>0</v>
      </c>
      <c r="H224" s="36">
        <f ca="1">SUMIFS(СВЦЭМ!$G$40:$G$783,СВЦЭМ!$A$40:$A$783,$A224,СВЦЭМ!$B$39:$B$782,H$213)+'СЕТ СН'!$F$12</f>
        <v>0</v>
      </c>
      <c r="I224" s="36">
        <f ca="1">SUMIFS(СВЦЭМ!$G$40:$G$783,СВЦЭМ!$A$40:$A$783,$A224,СВЦЭМ!$B$39:$B$782,I$213)+'СЕТ СН'!$F$12</f>
        <v>0</v>
      </c>
      <c r="J224" s="36">
        <f ca="1">SUMIFS(СВЦЭМ!$G$40:$G$783,СВЦЭМ!$A$40:$A$783,$A224,СВЦЭМ!$B$39:$B$782,J$213)+'СЕТ СН'!$F$12</f>
        <v>0</v>
      </c>
      <c r="K224" s="36">
        <f ca="1">SUMIFS(СВЦЭМ!$G$40:$G$783,СВЦЭМ!$A$40:$A$783,$A224,СВЦЭМ!$B$39:$B$782,K$213)+'СЕТ СН'!$F$12</f>
        <v>0</v>
      </c>
      <c r="L224" s="36">
        <f ca="1">SUMIFS(СВЦЭМ!$G$40:$G$783,СВЦЭМ!$A$40:$A$783,$A224,СВЦЭМ!$B$39:$B$782,L$213)+'СЕТ СН'!$F$12</f>
        <v>0</v>
      </c>
      <c r="M224" s="36">
        <f ca="1">SUMIFS(СВЦЭМ!$G$40:$G$783,СВЦЭМ!$A$40:$A$783,$A224,СВЦЭМ!$B$39:$B$782,M$213)+'СЕТ СН'!$F$12</f>
        <v>0</v>
      </c>
      <c r="N224" s="36">
        <f ca="1">SUMIFS(СВЦЭМ!$G$40:$G$783,СВЦЭМ!$A$40:$A$783,$A224,СВЦЭМ!$B$39:$B$782,N$213)+'СЕТ СН'!$F$12</f>
        <v>0</v>
      </c>
      <c r="O224" s="36">
        <f ca="1">SUMIFS(СВЦЭМ!$G$40:$G$783,СВЦЭМ!$A$40:$A$783,$A224,СВЦЭМ!$B$39:$B$782,O$213)+'СЕТ СН'!$F$12</f>
        <v>0</v>
      </c>
      <c r="P224" s="36">
        <f ca="1">SUMIFS(СВЦЭМ!$G$40:$G$783,СВЦЭМ!$A$40:$A$783,$A224,СВЦЭМ!$B$39:$B$782,P$213)+'СЕТ СН'!$F$12</f>
        <v>0</v>
      </c>
      <c r="Q224" s="36">
        <f ca="1">SUMIFS(СВЦЭМ!$G$40:$G$783,СВЦЭМ!$A$40:$A$783,$A224,СВЦЭМ!$B$39:$B$782,Q$213)+'СЕТ СН'!$F$12</f>
        <v>0</v>
      </c>
      <c r="R224" s="36">
        <f ca="1">SUMIFS(СВЦЭМ!$G$40:$G$783,СВЦЭМ!$A$40:$A$783,$A224,СВЦЭМ!$B$39:$B$782,R$213)+'СЕТ СН'!$F$12</f>
        <v>0</v>
      </c>
      <c r="S224" s="36">
        <f ca="1">SUMIFS(СВЦЭМ!$G$40:$G$783,СВЦЭМ!$A$40:$A$783,$A224,СВЦЭМ!$B$39:$B$782,S$213)+'СЕТ СН'!$F$12</f>
        <v>0</v>
      </c>
      <c r="T224" s="36">
        <f ca="1">SUMIFS(СВЦЭМ!$G$40:$G$783,СВЦЭМ!$A$40:$A$783,$A224,СВЦЭМ!$B$39:$B$782,T$213)+'СЕТ СН'!$F$12</f>
        <v>0</v>
      </c>
      <c r="U224" s="36">
        <f ca="1">SUMIFS(СВЦЭМ!$G$40:$G$783,СВЦЭМ!$A$40:$A$783,$A224,СВЦЭМ!$B$39:$B$782,U$213)+'СЕТ СН'!$F$12</f>
        <v>0</v>
      </c>
      <c r="V224" s="36">
        <f ca="1">SUMIFS(СВЦЭМ!$G$40:$G$783,СВЦЭМ!$A$40:$A$783,$A224,СВЦЭМ!$B$39:$B$782,V$213)+'СЕТ СН'!$F$12</f>
        <v>0</v>
      </c>
      <c r="W224" s="36">
        <f ca="1">SUMIFS(СВЦЭМ!$G$40:$G$783,СВЦЭМ!$A$40:$A$783,$A224,СВЦЭМ!$B$39:$B$782,W$213)+'СЕТ СН'!$F$12</f>
        <v>0</v>
      </c>
      <c r="X224" s="36">
        <f ca="1">SUMIFS(СВЦЭМ!$G$40:$G$783,СВЦЭМ!$A$40:$A$783,$A224,СВЦЭМ!$B$39:$B$782,X$213)+'СЕТ СН'!$F$12</f>
        <v>0</v>
      </c>
      <c r="Y224" s="36">
        <f ca="1">SUMIFS(СВЦЭМ!$G$40:$G$783,СВЦЭМ!$A$40:$A$783,$A224,СВЦЭМ!$B$39:$B$782,Y$213)+'СЕТ СН'!$F$12</f>
        <v>0</v>
      </c>
    </row>
    <row r="225" spans="1:25" ht="15.75" hidden="1" x14ac:dyDescent="0.2">
      <c r="A225" s="35">
        <f t="shared" si="6"/>
        <v>45334</v>
      </c>
      <c r="B225" s="36">
        <f ca="1">SUMIFS(СВЦЭМ!$G$40:$G$783,СВЦЭМ!$A$40:$A$783,$A225,СВЦЭМ!$B$39:$B$782,B$213)+'СЕТ СН'!$F$12</f>
        <v>0</v>
      </c>
      <c r="C225" s="36">
        <f ca="1">SUMIFS(СВЦЭМ!$G$40:$G$783,СВЦЭМ!$A$40:$A$783,$A225,СВЦЭМ!$B$39:$B$782,C$213)+'СЕТ СН'!$F$12</f>
        <v>0</v>
      </c>
      <c r="D225" s="36">
        <f ca="1">SUMIFS(СВЦЭМ!$G$40:$G$783,СВЦЭМ!$A$40:$A$783,$A225,СВЦЭМ!$B$39:$B$782,D$213)+'СЕТ СН'!$F$12</f>
        <v>0</v>
      </c>
      <c r="E225" s="36">
        <f ca="1">SUMIFS(СВЦЭМ!$G$40:$G$783,СВЦЭМ!$A$40:$A$783,$A225,СВЦЭМ!$B$39:$B$782,E$213)+'СЕТ СН'!$F$12</f>
        <v>0</v>
      </c>
      <c r="F225" s="36">
        <f ca="1">SUMIFS(СВЦЭМ!$G$40:$G$783,СВЦЭМ!$A$40:$A$783,$A225,СВЦЭМ!$B$39:$B$782,F$213)+'СЕТ СН'!$F$12</f>
        <v>0</v>
      </c>
      <c r="G225" s="36">
        <f ca="1">SUMIFS(СВЦЭМ!$G$40:$G$783,СВЦЭМ!$A$40:$A$783,$A225,СВЦЭМ!$B$39:$B$782,G$213)+'СЕТ СН'!$F$12</f>
        <v>0</v>
      </c>
      <c r="H225" s="36">
        <f ca="1">SUMIFS(СВЦЭМ!$G$40:$G$783,СВЦЭМ!$A$40:$A$783,$A225,СВЦЭМ!$B$39:$B$782,H$213)+'СЕТ СН'!$F$12</f>
        <v>0</v>
      </c>
      <c r="I225" s="36">
        <f ca="1">SUMIFS(СВЦЭМ!$G$40:$G$783,СВЦЭМ!$A$40:$A$783,$A225,СВЦЭМ!$B$39:$B$782,I$213)+'СЕТ СН'!$F$12</f>
        <v>0</v>
      </c>
      <c r="J225" s="36">
        <f ca="1">SUMIFS(СВЦЭМ!$G$40:$G$783,СВЦЭМ!$A$40:$A$783,$A225,СВЦЭМ!$B$39:$B$782,J$213)+'СЕТ СН'!$F$12</f>
        <v>0</v>
      </c>
      <c r="K225" s="36">
        <f ca="1">SUMIFS(СВЦЭМ!$G$40:$G$783,СВЦЭМ!$A$40:$A$783,$A225,СВЦЭМ!$B$39:$B$782,K$213)+'СЕТ СН'!$F$12</f>
        <v>0</v>
      </c>
      <c r="L225" s="36">
        <f ca="1">SUMIFS(СВЦЭМ!$G$40:$G$783,СВЦЭМ!$A$40:$A$783,$A225,СВЦЭМ!$B$39:$B$782,L$213)+'СЕТ СН'!$F$12</f>
        <v>0</v>
      </c>
      <c r="M225" s="36">
        <f ca="1">SUMIFS(СВЦЭМ!$G$40:$G$783,СВЦЭМ!$A$40:$A$783,$A225,СВЦЭМ!$B$39:$B$782,M$213)+'СЕТ СН'!$F$12</f>
        <v>0</v>
      </c>
      <c r="N225" s="36">
        <f ca="1">SUMIFS(СВЦЭМ!$G$40:$G$783,СВЦЭМ!$A$40:$A$783,$A225,СВЦЭМ!$B$39:$B$782,N$213)+'СЕТ СН'!$F$12</f>
        <v>0</v>
      </c>
      <c r="O225" s="36">
        <f ca="1">SUMIFS(СВЦЭМ!$G$40:$G$783,СВЦЭМ!$A$40:$A$783,$A225,СВЦЭМ!$B$39:$B$782,O$213)+'СЕТ СН'!$F$12</f>
        <v>0</v>
      </c>
      <c r="P225" s="36">
        <f ca="1">SUMIFS(СВЦЭМ!$G$40:$G$783,СВЦЭМ!$A$40:$A$783,$A225,СВЦЭМ!$B$39:$B$782,P$213)+'СЕТ СН'!$F$12</f>
        <v>0</v>
      </c>
      <c r="Q225" s="36">
        <f ca="1">SUMIFS(СВЦЭМ!$G$40:$G$783,СВЦЭМ!$A$40:$A$783,$A225,СВЦЭМ!$B$39:$B$782,Q$213)+'СЕТ СН'!$F$12</f>
        <v>0</v>
      </c>
      <c r="R225" s="36">
        <f ca="1">SUMIFS(СВЦЭМ!$G$40:$G$783,СВЦЭМ!$A$40:$A$783,$A225,СВЦЭМ!$B$39:$B$782,R$213)+'СЕТ СН'!$F$12</f>
        <v>0</v>
      </c>
      <c r="S225" s="36">
        <f ca="1">SUMIFS(СВЦЭМ!$G$40:$G$783,СВЦЭМ!$A$40:$A$783,$A225,СВЦЭМ!$B$39:$B$782,S$213)+'СЕТ СН'!$F$12</f>
        <v>0</v>
      </c>
      <c r="T225" s="36">
        <f ca="1">SUMIFS(СВЦЭМ!$G$40:$G$783,СВЦЭМ!$A$40:$A$783,$A225,СВЦЭМ!$B$39:$B$782,T$213)+'СЕТ СН'!$F$12</f>
        <v>0</v>
      </c>
      <c r="U225" s="36">
        <f ca="1">SUMIFS(СВЦЭМ!$G$40:$G$783,СВЦЭМ!$A$40:$A$783,$A225,СВЦЭМ!$B$39:$B$782,U$213)+'СЕТ СН'!$F$12</f>
        <v>0</v>
      </c>
      <c r="V225" s="36">
        <f ca="1">SUMIFS(СВЦЭМ!$G$40:$G$783,СВЦЭМ!$A$40:$A$783,$A225,СВЦЭМ!$B$39:$B$782,V$213)+'СЕТ СН'!$F$12</f>
        <v>0</v>
      </c>
      <c r="W225" s="36">
        <f ca="1">SUMIFS(СВЦЭМ!$G$40:$G$783,СВЦЭМ!$A$40:$A$783,$A225,СВЦЭМ!$B$39:$B$782,W$213)+'СЕТ СН'!$F$12</f>
        <v>0</v>
      </c>
      <c r="X225" s="36">
        <f ca="1">SUMIFS(СВЦЭМ!$G$40:$G$783,СВЦЭМ!$A$40:$A$783,$A225,СВЦЭМ!$B$39:$B$782,X$213)+'СЕТ СН'!$F$12</f>
        <v>0</v>
      </c>
      <c r="Y225" s="36">
        <f ca="1">SUMIFS(СВЦЭМ!$G$40:$G$783,СВЦЭМ!$A$40:$A$783,$A225,СВЦЭМ!$B$39:$B$782,Y$213)+'СЕТ СН'!$F$12</f>
        <v>0</v>
      </c>
    </row>
    <row r="226" spans="1:25" ht="15.75" hidden="1" x14ac:dyDescent="0.2">
      <c r="A226" s="35">
        <f t="shared" si="6"/>
        <v>45335</v>
      </c>
      <c r="B226" s="36">
        <f ca="1">SUMIFS(СВЦЭМ!$G$40:$G$783,СВЦЭМ!$A$40:$A$783,$A226,СВЦЭМ!$B$39:$B$782,B$213)+'СЕТ СН'!$F$12</f>
        <v>0</v>
      </c>
      <c r="C226" s="36">
        <f ca="1">SUMIFS(СВЦЭМ!$G$40:$G$783,СВЦЭМ!$A$40:$A$783,$A226,СВЦЭМ!$B$39:$B$782,C$213)+'СЕТ СН'!$F$12</f>
        <v>0</v>
      </c>
      <c r="D226" s="36">
        <f ca="1">SUMIFS(СВЦЭМ!$G$40:$G$783,СВЦЭМ!$A$40:$A$783,$A226,СВЦЭМ!$B$39:$B$782,D$213)+'СЕТ СН'!$F$12</f>
        <v>0</v>
      </c>
      <c r="E226" s="36">
        <f ca="1">SUMIFS(СВЦЭМ!$G$40:$G$783,СВЦЭМ!$A$40:$A$783,$A226,СВЦЭМ!$B$39:$B$782,E$213)+'СЕТ СН'!$F$12</f>
        <v>0</v>
      </c>
      <c r="F226" s="36">
        <f ca="1">SUMIFS(СВЦЭМ!$G$40:$G$783,СВЦЭМ!$A$40:$A$783,$A226,СВЦЭМ!$B$39:$B$782,F$213)+'СЕТ СН'!$F$12</f>
        <v>0</v>
      </c>
      <c r="G226" s="36">
        <f ca="1">SUMIFS(СВЦЭМ!$G$40:$G$783,СВЦЭМ!$A$40:$A$783,$A226,СВЦЭМ!$B$39:$B$782,G$213)+'СЕТ СН'!$F$12</f>
        <v>0</v>
      </c>
      <c r="H226" s="36">
        <f ca="1">SUMIFS(СВЦЭМ!$G$40:$G$783,СВЦЭМ!$A$40:$A$783,$A226,СВЦЭМ!$B$39:$B$782,H$213)+'СЕТ СН'!$F$12</f>
        <v>0</v>
      </c>
      <c r="I226" s="36">
        <f ca="1">SUMIFS(СВЦЭМ!$G$40:$G$783,СВЦЭМ!$A$40:$A$783,$A226,СВЦЭМ!$B$39:$B$782,I$213)+'СЕТ СН'!$F$12</f>
        <v>0</v>
      </c>
      <c r="J226" s="36">
        <f ca="1">SUMIFS(СВЦЭМ!$G$40:$G$783,СВЦЭМ!$A$40:$A$783,$A226,СВЦЭМ!$B$39:$B$782,J$213)+'СЕТ СН'!$F$12</f>
        <v>0</v>
      </c>
      <c r="K226" s="36">
        <f ca="1">SUMIFS(СВЦЭМ!$G$40:$G$783,СВЦЭМ!$A$40:$A$783,$A226,СВЦЭМ!$B$39:$B$782,K$213)+'СЕТ СН'!$F$12</f>
        <v>0</v>
      </c>
      <c r="L226" s="36">
        <f ca="1">SUMIFS(СВЦЭМ!$G$40:$G$783,СВЦЭМ!$A$40:$A$783,$A226,СВЦЭМ!$B$39:$B$782,L$213)+'СЕТ СН'!$F$12</f>
        <v>0</v>
      </c>
      <c r="M226" s="36">
        <f ca="1">SUMIFS(СВЦЭМ!$G$40:$G$783,СВЦЭМ!$A$40:$A$783,$A226,СВЦЭМ!$B$39:$B$782,M$213)+'СЕТ СН'!$F$12</f>
        <v>0</v>
      </c>
      <c r="N226" s="36">
        <f ca="1">SUMIFS(СВЦЭМ!$G$40:$G$783,СВЦЭМ!$A$40:$A$783,$A226,СВЦЭМ!$B$39:$B$782,N$213)+'СЕТ СН'!$F$12</f>
        <v>0</v>
      </c>
      <c r="O226" s="36">
        <f ca="1">SUMIFS(СВЦЭМ!$G$40:$G$783,СВЦЭМ!$A$40:$A$783,$A226,СВЦЭМ!$B$39:$B$782,O$213)+'СЕТ СН'!$F$12</f>
        <v>0</v>
      </c>
      <c r="P226" s="36">
        <f ca="1">SUMIFS(СВЦЭМ!$G$40:$G$783,СВЦЭМ!$A$40:$A$783,$A226,СВЦЭМ!$B$39:$B$782,P$213)+'СЕТ СН'!$F$12</f>
        <v>0</v>
      </c>
      <c r="Q226" s="36">
        <f ca="1">SUMIFS(СВЦЭМ!$G$40:$G$783,СВЦЭМ!$A$40:$A$783,$A226,СВЦЭМ!$B$39:$B$782,Q$213)+'СЕТ СН'!$F$12</f>
        <v>0</v>
      </c>
      <c r="R226" s="36">
        <f ca="1">SUMIFS(СВЦЭМ!$G$40:$G$783,СВЦЭМ!$A$40:$A$783,$A226,СВЦЭМ!$B$39:$B$782,R$213)+'СЕТ СН'!$F$12</f>
        <v>0</v>
      </c>
      <c r="S226" s="36">
        <f ca="1">SUMIFS(СВЦЭМ!$G$40:$G$783,СВЦЭМ!$A$40:$A$783,$A226,СВЦЭМ!$B$39:$B$782,S$213)+'СЕТ СН'!$F$12</f>
        <v>0</v>
      </c>
      <c r="T226" s="36">
        <f ca="1">SUMIFS(СВЦЭМ!$G$40:$G$783,СВЦЭМ!$A$40:$A$783,$A226,СВЦЭМ!$B$39:$B$782,T$213)+'СЕТ СН'!$F$12</f>
        <v>0</v>
      </c>
      <c r="U226" s="36">
        <f ca="1">SUMIFS(СВЦЭМ!$G$40:$G$783,СВЦЭМ!$A$40:$A$783,$A226,СВЦЭМ!$B$39:$B$782,U$213)+'СЕТ СН'!$F$12</f>
        <v>0</v>
      </c>
      <c r="V226" s="36">
        <f ca="1">SUMIFS(СВЦЭМ!$G$40:$G$783,СВЦЭМ!$A$40:$A$783,$A226,СВЦЭМ!$B$39:$B$782,V$213)+'СЕТ СН'!$F$12</f>
        <v>0</v>
      </c>
      <c r="W226" s="36">
        <f ca="1">SUMIFS(СВЦЭМ!$G$40:$G$783,СВЦЭМ!$A$40:$A$783,$A226,СВЦЭМ!$B$39:$B$782,W$213)+'СЕТ СН'!$F$12</f>
        <v>0</v>
      </c>
      <c r="X226" s="36">
        <f ca="1">SUMIFS(СВЦЭМ!$G$40:$G$783,СВЦЭМ!$A$40:$A$783,$A226,СВЦЭМ!$B$39:$B$782,X$213)+'СЕТ СН'!$F$12</f>
        <v>0</v>
      </c>
      <c r="Y226" s="36">
        <f ca="1">SUMIFS(СВЦЭМ!$G$40:$G$783,СВЦЭМ!$A$40:$A$783,$A226,СВЦЭМ!$B$39:$B$782,Y$213)+'СЕТ СН'!$F$12</f>
        <v>0</v>
      </c>
    </row>
    <row r="227" spans="1:25" ht="15.75" hidden="1" x14ac:dyDescent="0.2">
      <c r="A227" s="35">
        <f t="shared" si="6"/>
        <v>45336</v>
      </c>
      <c r="B227" s="36">
        <f ca="1">SUMIFS(СВЦЭМ!$G$40:$G$783,СВЦЭМ!$A$40:$A$783,$A227,СВЦЭМ!$B$39:$B$782,B$213)+'СЕТ СН'!$F$12</f>
        <v>0</v>
      </c>
      <c r="C227" s="36">
        <f ca="1">SUMIFS(СВЦЭМ!$G$40:$G$783,СВЦЭМ!$A$40:$A$783,$A227,СВЦЭМ!$B$39:$B$782,C$213)+'СЕТ СН'!$F$12</f>
        <v>0</v>
      </c>
      <c r="D227" s="36">
        <f ca="1">SUMIFS(СВЦЭМ!$G$40:$G$783,СВЦЭМ!$A$40:$A$783,$A227,СВЦЭМ!$B$39:$B$782,D$213)+'СЕТ СН'!$F$12</f>
        <v>0</v>
      </c>
      <c r="E227" s="36">
        <f ca="1">SUMIFS(СВЦЭМ!$G$40:$G$783,СВЦЭМ!$A$40:$A$783,$A227,СВЦЭМ!$B$39:$B$782,E$213)+'СЕТ СН'!$F$12</f>
        <v>0</v>
      </c>
      <c r="F227" s="36">
        <f ca="1">SUMIFS(СВЦЭМ!$G$40:$G$783,СВЦЭМ!$A$40:$A$783,$A227,СВЦЭМ!$B$39:$B$782,F$213)+'СЕТ СН'!$F$12</f>
        <v>0</v>
      </c>
      <c r="G227" s="36">
        <f ca="1">SUMIFS(СВЦЭМ!$G$40:$G$783,СВЦЭМ!$A$40:$A$783,$A227,СВЦЭМ!$B$39:$B$782,G$213)+'СЕТ СН'!$F$12</f>
        <v>0</v>
      </c>
      <c r="H227" s="36">
        <f ca="1">SUMIFS(СВЦЭМ!$G$40:$G$783,СВЦЭМ!$A$40:$A$783,$A227,СВЦЭМ!$B$39:$B$782,H$213)+'СЕТ СН'!$F$12</f>
        <v>0</v>
      </c>
      <c r="I227" s="36">
        <f ca="1">SUMIFS(СВЦЭМ!$G$40:$G$783,СВЦЭМ!$A$40:$A$783,$A227,СВЦЭМ!$B$39:$B$782,I$213)+'СЕТ СН'!$F$12</f>
        <v>0</v>
      </c>
      <c r="J227" s="36">
        <f ca="1">SUMIFS(СВЦЭМ!$G$40:$G$783,СВЦЭМ!$A$40:$A$783,$A227,СВЦЭМ!$B$39:$B$782,J$213)+'СЕТ СН'!$F$12</f>
        <v>0</v>
      </c>
      <c r="K227" s="36">
        <f ca="1">SUMIFS(СВЦЭМ!$G$40:$G$783,СВЦЭМ!$A$40:$A$783,$A227,СВЦЭМ!$B$39:$B$782,K$213)+'СЕТ СН'!$F$12</f>
        <v>0</v>
      </c>
      <c r="L227" s="36">
        <f ca="1">SUMIFS(СВЦЭМ!$G$40:$G$783,СВЦЭМ!$A$40:$A$783,$A227,СВЦЭМ!$B$39:$B$782,L$213)+'СЕТ СН'!$F$12</f>
        <v>0</v>
      </c>
      <c r="M227" s="36">
        <f ca="1">SUMIFS(СВЦЭМ!$G$40:$G$783,СВЦЭМ!$A$40:$A$783,$A227,СВЦЭМ!$B$39:$B$782,M$213)+'СЕТ СН'!$F$12</f>
        <v>0</v>
      </c>
      <c r="N227" s="36">
        <f ca="1">SUMIFS(СВЦЭМ!$G$40:$G$783,СВЦЭМ!$A$40:$A$783,$A227,СВЦЭМ!$B$39:$B$782,N$213)+'СЕТ СН'!$F$12</f>
        <v>0</v>
      </c>
      <c r="O227" s="36">
        <f ca="1">SUMIFS(СВЦЭМ!$G$40:$G$783,СВЦЭМ!$A$40:$A$783,$A227,СВЦЭМ!$B$39:$B$782,O$213)+'СЕТ СН'!$F$12</f>
        <v>0</v>
      </c>
      <c r="P227" s="36">
        <f ca="1">SUMIFS(СВЦЭМ!$G$40:$G$783,СВЦЭМ!$A$40:$A$783,$A227,СВЦЭМ!$B$39:$B$782,P$213)+'СЕТ СН'!$F$12</f>
        <v>0</v>
      </c>
      <c r="Q227" s="36">
        <f ca="1">SUMIFS(СВЦЭМ!$G$40:$G$783,СВЦЭМ!$A$40:$A$783,$A227,СВЦЭМ!$B$39:$B$782,Q$213)+'СЕТ СН'!$F$12</f>
        <v>0</v>
      </c>
      <c r="R227" s="36">
        <f ca="1">SUMIFS(СВЦЭМ!$G$40:$G$783,СВЦЭМ!$A$40:$A$783,$A227,СВЦЭМ!$B$39:$B$782,R$213)+'СЕТ СН'!$F$12</f>
        <v>0</v>
      </c>
      <c r="S227" s="36">
        <f ca="1">SUMIFS(СВЦЭМ!$G$40:$G$783,СВЦЭМ!$A$40:$A$783,$A227,СВЦЭМ!$B$39:$B$782,S$213)+'СЕТ СН'!$F$12</f>
        <v>0</v>
      </c>
      <c r="T227" s="36">
        <f ca="1">SUMIFS(СВЦЭМ!$G$40:$G$783,СВЦЭМ!$A$40:$A$783,$A227,СВЦЭМ!$B$39:$B$782,T$213)+'СЕТ СН'!$F$12</f>
        <v>0</v>
      </c>
      <c r="U227" s="36">
        <f ca="1">SUMIFS(СВЦЭМ!$G$40:$G$783,СВЦЭМ!$A$40:$A$783,$A227,СВЦЭМ!$B$39:$B$782,U$213)+'СЕТ СН'!$F$12</f>
        <v>0</v>
      </c>
      <c r="V227" s="36">
        <f ca="1">SUMIFS(СВЦЭМ!$G$40:$G$783,СВЦЭМ!$A$40:$A$783,$A227,СВЦЭМ!$B$39:$B$782,V$213)+'СЕТ СН'!$F$12</f>
        <v>0</v>
      </c>
      <c r="W227" s="36">
        <f ca="1">SUMIFS(СВЦЭМ!$G$40:$G$783,СВЦЭМ!$A$40:$A$783,$A227,СВЦЭМ!$B$39:$B$782,W$213)+'СЕТ СН'!$F$12</f>
        <v>0</v>
      </c>
      <c r="X227" s="36">
        <f ca="1">SUMIFS(СВЦЭМ!$G$40:$G$783,СВЦЭМ!$A$40:$A$783,$A227,СВЦЭМ!$B$39:$B$782,X$213)+'СЕТ СН'!$F$12</f>
        <v>0</v>
      </c>
      <c r="Y227" s="36">
        <f ca="1">SUMIFS(СВЦЭМ!$G$40:$G$783,СВЦЭМ!$A$40:$A$783,$A227,СВЦЭМ!$B$39:$B$782,Y$213)+'СЕТ СН'!$F$12</f>
        <v>0</v>
      </c>
    </row>
    <row r="228" spans="1:25" ht="15.75" hidden="1" x14ac:dyDescent="0.2">
      <c r="A228" s="35">
        <f t="shared" si="6"/>
        <v>45337</v>
      </c>
      <c r="B228" s="36">
        <f ca="1">SUMIFS(СВЦЭМ!$G$40:$G$783,СВЦЭМ!$A$40:$A$783,$A228,СВЦЭМ!$B$39:$B$782,B$213)+'СЕТ СН'!$F$12</f>
        <v>0</v>
      </c>
      <c r="C228" s="36">
        <f ca="1">SUMIFS(СВЦЭМ!$G$40:$G$783,СВЦЭМ!$A$40:$A$783,$A228,СВЦЭМ!$B$39:$B$782,C$213)+'СЕТ СН'!$F$12</f>
        <v>0</v>
      </c>
      <c r="D228" s="36">
        <f ca="1">SUMIFS(СВЦЭМ!$G$40:$G$783,СВЦЭМ!$A$40:$A$783,$A228,СВЦЭМ!$B$39:$B$782,D$213)+'СЕТ СН'!$F$12</f>
        <v>0</v>
      </c>
      <c r="E228" s="36">
        <f ca="1">SUMIFS(СВЦЭМ!$G$40:$G$783,СВЦЭМ!$A$40:$A$783,$A228,СВЦЭМ!$B$39:$B$782,E$213)+'СЕТ СН'!$F$12</f>
        <v>0</v>
      </c>
      <c r="F228" s="36">
        <f ca="1">SUMIFS(СВЦЭМ!$G$40:$G$783,СВЦЭМ!$A$40:$A$783,$A228,СВЦЭМ!$B$39:$B$782,F$213)+'СЕТ СН'!$F$12</f>
        <v>0</v>
      </c>
      <c r="G228" s="36">
        <f ca="1">SUMIFS(СВЦЭМ!$G$40:$G$783,СВЦЭМ!$A$40:$A$783,$A228,СВЦЭМ!$B$39:$B$782,G$213)+'СЕТ СН'!$F$12</f>
        <v>0</v>
      </c>
      <c r="H228" s="36">
        <f ca="1">SUMIFS(СВЦЭМ!$G$40:$G$783,СВЦЭМ!$A$40:$A$783,$A228,СВЦЭМ!$B$39:$B$782,H$213)+'СЕТ СН'!$F$12</f>
        <v>0</v>
      </c>
      <c r="I228" s="36">
        <f ca="1">SUMIFS(СВЦЭМ!$G$40:$G$783,СВЦЭМ!$A$40:$A$783,$A228,СВЦЭМ!$B$39:$B$782,I$213)+'СЕТ СН'!$F$12</f>
        <v>0</v>
      </c>
      <c r="J228" s="36">
        <f ca="1">SUMIFS(СВЦЭМ!$G$40:$G$783,СВЦЭМ!$A$40:$A$783,$A228,СВЦЭМ!$B$39:$B$782,J$213)+'СЕТ СН'!$F$12</f>
        <v>0</v>
      </c>
      <c r="K228" s="36">
        <f ca="1">SUMIFS(СВЦЭМ!$G$40:$G$783,СВЦЭМ!$A$40:$A$783,$A228,СВЦЭМ!$B$39:$B$782,K$213)+'СЕТ СН'!$F$12</f>
        <v>0</v>
      </c>
      <c r="L228" s="36">
        <f ca="1">SUMIFS(СВЦЭМ!$G$40:$G$783,СВЦЭМ!$A$40:$A$783,$A228,СВЦЭМ!$B$39:$B$782,L$213)+'СЕТ СН'!$F$12</f>
        <v>0</v>
      </c>
      <c r="M228" s="36">
        <f ca="1">SUMIFS(СВЦЭМ!$G$40:$G$783,СВЦЭМ!$A$40:$A$783,$A228,СВЦЭМ!$B$39:$B$782,M$213)+'СЕТ СН'!$F$12</f>
        <v>0</v>
      </c>
      <c r="N228" s="36">
        <f ca="1">SUMIFS(СВЦЭМ!$G$40:$G$783,СВЦЭМ!$A$40:$A$783,$A228,СВЦЭМ!$B$39:$B$782,N$213)+'СЕТ СН'!$F$12</f>
        <v>0</v>
      </c>
      <c r="O228" s="36">
        <f ca="1">SUMIFS(СВЦЭМ!$G$40:$G$783,СВЦЭМ!$A$40:$A$783,$A228,СВЦЭМ!$B$39:$B$782,O$213)+'СЕТ СН'!$F$12</f>
        <v>0</v>
      </c>
      <c r="P228" s="36">
        <f ca="1">SUMIFS(СВЦЭМ!$G$40:$G$783,СВЦЭМ!$A$40:$A$783,$A228,СВЦЭМ!$B$39:$B$782,P$213)+'СЕТ СН'!$F$12</f>
        <v>0</v>
      </c>
      <c r="Q228" s="36">
        <f ca="1">SUMIFS(СВЦЭМ!$G$40:$G$783,СВЦЭМ!$A$40:$A$783,$A228,СВЦЭМ!$B$39:$B$782,Q$213)+'СЕТ СН'!$F$12</f>
        <v>0</v>
      </c>
      <c r="R228" s="36">
        <f ca="1">SUMIFS(СВЦЭМ!$G$40:$G$783,СВЦЭМ!$A$40:$A$783,$A228,СВЦЭМ!$B$39:$B$782,R$213)+'СЕТ СН'!$F$12</f>
        <v>0</v>
      </c>
      <c r="S228" s="36">
        <f ca="1">SUMIFS(СВЦЭМ!$G$40:$G$783,СВЦЭМ!$A$40:$A$783,$A228,СВЦЭМ!$B$39:$B$782,S$213)+'СЕТ СН'!$F$12</f>
        <v>0</v>
      </c>
      <c r="T228" s="36">
        <f ca="1">SUMIFS(СВЦЭМ!$G$40:$G$783,СВЦЭМ!$A$40:$A$783,$A228,СВЦЭМ!$B$39:$B$782,T$213)+'СЕТ СН'!$F$12</f>
        <v>0</v>
      </c>
      <c r="U228" s="36">
        <f ca="1">SUMIFS(СВЦЭМ!$G$40:$G$783,СВЦЭМ!$A$40:$A$783,$A228,СВЦЭМ!$B$39:$B$782,U$213)+'СЕТ СН'!$F$12</f>
        <v>0</v>
      </c>
      <c r="V228" s="36">
        <f ca="1">SUMIFS(СВЦЭМ!$G$40:$G$783,СВЦЭМ!$A$40:$A$783,$A228,СВЦЭМ!$B$39:$B$782,V$213)+'СЕТ СН'!$F$12</f>
        <v>0</v>
      </c>
      <c r="W228" s="36">
        <f ca="1">SUMIFS(СВЦЭМ!$G$40:$G$783,СВЦЭМ!$A$40:$A$783,$A228,СВЦЭМ!$B$39:$B$782,W$213)+'СЕТ СН'!$F$12</f>
        <v>0</v>
      </c>
      <c r="X228" s="36">
        <f ca="1">SUMIFS(СВЦЭМ!$G$40:$G$783,СВЦЭМ!$A$40:$A$783,$A228,СВЦЭМ!$B$39:$B$782,X$213)+'СЕТ СН'!$F$12</f>
        <v>0</v>
      </c>
      <c r="Y228" s="36">
        <f ca="1">SUMIFS(СВЦЭМ!$G$40:$G$783,СВЦЭМ!$A$40:$A$783,$A228,СВЦЭМ!$B$39:$B$782,Y$213)+'СЕТ СН'!$F$12</f>
        <v>0</v>
      </c>
    </row>
    <row r="229" spans="1:25" ht="15.75" hidden="1" x14ac:dyDescent="0.2">
      <c r="A229" s="35">
        <f t="shared" si="6"/>
        <v>45338</v>
      </c>
      <c r="B229" s="36">
        <f ca="1">SUMIFS(СВЦЭМ!$G$40:$G$783,СВЦЭМ!$A$40:$A$783,$A229,СВЦЭМ!$B$39:$B$782,B$213)+'СЕТ СН'!$F$12</f>
        <v>0</v>
      </c>
      <c r="C229" s="36">
        <f ca="1">SUMIFS(СВЦЭМ!$G$40:$G$783,СВЦЭМ!$A$40:$A$783,$A229,СВЦЭМ!$B$39:$B$782,C$213)+'СЕТ СН'!$F$12</f>
        <v>0</v>
      </c>
      <c r="D229" s="36">
        <f ca="1">SUMIFS(СВЦЭМ!$G$40:$G$783,СВЦЭМ!$A$40:$A$783,$A229,СВЦЭМ!$B$39:$B$782,D$213)+'СЕТ СН'!$F$12</f>
        <v>0</v>
      </c>
      <c r="E229" s="36">
        <f ca="1">SUMIFS(СВЦЭМ!$G$40:$G$783,СВЦЭМ!$A$40:$A$783,$A229,СВЦЭМ!$B$39:$B$782,E$213)+'СЕТ СН'!$F$12</f>
        <v>0</v>
      </c>
      <c r="F229" s="36">
        <f ca="1">SUMIFS(СВЦЭМ!$G$40:$G$783,СВЦЭМ!$A$40:$A$783,$A229,СВЦЭМ!$B$39:$B$782,F$213)+'СЕТ СН'!$F$12</f>
        <v>0</v>
      </c>
      <c r="G229" s="36">
        <f ca="1">SUMIFS(СВЦЭМ!$G$40:$G$783,СВЦЭМ!$A$40:$A$783,$A229,СВЦЭМ!$B$39:$B$782,G$213)+'СЕТ СН'!$F$12</f>
        <v>0</v>
      </c>
      <c r="H229" s="36">
        <f ca="1">SUMIFS(СВЦЭМ!$G$40:$G$783,СВЦЭМ!$A$40:$A$783,$A229,СВЦЭМ!$B$39:$B$782,H$213)+'СЕТ СН'!$F$12</f>
        <v>0</v>
      </c>
      <c r="I229" s="36">
        <f ca="1">SUMIFS(СВЦЭМ!$G$40:$G$783,СВЦЭМ!$A$40:$A$783,$A229,СВЦЭМ!$B$39:$B$782,I$213)+'СЕТ СН'!$F$12</f>
        <v>0</v>
      </c>
      <c r="J229" s="36">
        <f ca="1">SUMIFS(СВЦЭМ!$G$40:$G$783,СВЦЭМ!$A$40:$A$783,$A229,СВЦЭМ!$B$39:$B$782,J$213)+'СЕТ СН'!$F$12</f>
        <v>0</v>
      </c>
      <c r="K229" s="36">
        <f ca="1">SUMIFS(СВЦЭМ!$G$40:$G$783,СВЦЭМ!$A$40:$A$783,$A229,СВЦЭМ!$B$39:$B$782,K$213)+'СЕТ СН'!$F$12</f>
        <v>0</v>
      </c>
      <c r="L229" s="36">
        <f ca="1">SUMIFS(СВЦЭМ!$G$40:$G$783,СВЦЭМ!$A$40:$A$783,$A229,СВЦЭМ!$B$39:$B$782,L$213)+'СЕТ СН'!$F$12</f>
        <v>0</v>
      </c>
      <c r="M229" s="36">
        <f ca="1">SUMIFS(СВЦЭМ!$G$40:$G$783,СВЦЭМ!$A$40:$A$783,$A229,СВЦЭМ!$B$39:$B$782,M$213)+'СЕТ СН'!$F$12</f>
        <v>0</v>
      </c>
      <c r="N229" s="36">
        <f ca="1">SUMIFS(СВЦЭМ!$G$40:$G$783,СВЦЭМ!$A$40:$A$783,$A229,СВЦЭМ!$B$39:$B$782,N$213)+'СЕТ СН'!$F$12</f>
        <v>0</v>
      </c>
      <c r="O229" s="36">
        <f ca="1">SUMIFS(СВЦЭМ!$G$40:$G$783,СВЦЭМ!$A$40:$A$783,$A229,СВЦЭМ!$B$39:$B$782,O$213)+'СЕТ СН'!$F$12</f>
        <v>0</v>
      </c>
      <c r="P229" s="36">
        <f ca="1">SUMIFS(СВЦЭМ!$G$40:$G$783,СВЦЭМ!$A$40:$A$783,$A229,СВЦЭМ!$B$39:$B$782,P$213)+'СЕТ СН'!$F$12</f>
        <v>0</v>
      </c>
      <c r="Q229" s="36">
        <f ca="1">SUMIFS(СВЦЭМ!$G$40:$G$783,СВЦЭМ!$A$40:$A$783,$A229,СВЦЭМ!$B$39:$B$782,Q$213)+'СЕТ СН'!$F$12</f>
        <v>0</v>
      </c>
      <c r="R229" s="36">
        <f ca="1">SUMIFS(СВЦЭМ!$G$40:$G$783,СВЦЭМ!$A$40:$A$783,$A229,СВЦЭМ!$B$39:$B$782,R$213)+'СЕТ СН'!$F$12</f>
        <v>0</v>
      </c>
      <c r="S229" s="36">
        <f ca="1">SUMIFS(СВЦЭМ!$G$40:$G$783,СВЦЭМ!$A$40:$A$783,$A229,СВЦЭМ!$B$39:$B$782,S$213)+'СЕТ СН'!$F$12</f>
        <v>0</v>
      </c>
      <c r="T229" s="36">
        <f ca="1">SUMIFS(СВЦЭМ!$G$40:$G$783,СВЦЭМ!$A$40:$A$783,$A229,СВЦЭМ!$B$39:$B$782,T$213)+'СЕТ СН'!$F$12</f>
        <v>0</v>
      </c>
      <c r="U229" s="36">
        <f ca="1">SUMIFS(СВЦЭМ!$G$40:$G$783,СВЦЭМ!$A$40:$A$783,$A229,СВЦЭМ!$B$39:$B$782,U$213)+'СЕТ СН'!$F$12</f>
        <v>0</v>
      </c>
      <c r="V229" s="36">
        <f ca="1">SUMIFS(СВЦЭМ!$G$40:$G$783,СВЦЭМ!$A$40:$A$783,$A229,СВЦЭМ!$B$39:$B$782,V$213)+'СЕТ СН'!$F$12</f>
        <v>0</v>
      </c>
      <c r="W229" s="36">
        <f ca="1">SUMIFS(СВЦЭМ!$G$40:$G$783,СВЦЭМ!$A$40:$A$783,$A229,СВЦЭМ!$B$39:$B$782,W$213)+'СЕТ СН'!$F$12</f>
        <v>0</v>
      </c>
      <c r="X229" s="36">
        <f ca="1">SUMIFS(СВЦЭМ!$G$40:$G$783,СВЦЭМ!$A$40:$A$783,$A229,СВЦЭМ!$B$39:$B$782,X$213)+'СЕТ СН'!$F$12</f>
        <v>0</v>
      </c>
      <c r="Y229" s="36">
        <f ca="1">SUMIFS(СВЦЭМ!$G$40:$G$783,СВЦЭМ!$A$40:$A$783,$A229,СВЦЭМ!$B$39:$B$782,Y$213)+'СЕТ СН'!$F$12</f>
        <v>0</v>
      </c>
    </row>
    <row r="230" spans="1:25" ht="15.75" hidden="1" x14ac:dyDescent="0.2">
      <c r="A230" s="35">
        <f t="shared" si="6"/>
        <v>45339</v>
      </c>
      <c r="B230" s="36">
        <f ca="1">SUMIFS(СВЦЭМ!$G$40:$G$783,СВЦЭМ!$A$40:$A$783,$A230,СВЦЭМ!$B$39:$B$782,B$213)+'СЕТ СН'!$F$12</f>
        <v>0</v>
      </c>
      <c r="C230" s="36">
        <f ca="1">SUMIFS(СВЦЭМ!$G$40:$G$783,СВЦЭМ!$A$40:$A$783,$A230,СВЦЭМ!$B$39:$B$782,C$213)+'СЕТ СН'!$F$12</f>
        <v>0</v>
      </c>
      <c r="D230" s="36">
        <f ca="1">SUMIFS(СВЦЭМ!$G$40:$G$783,СВЦЭМ!$A$40:$A$783,$A230,СВЦЭМ!$B$39:$B$782,D$213)+'СЕТ СН'!$F$12</f>
        <v>0</v>
      </c>
      <c r="E230" s="36">
        <f ca="1">SUMIFS(СВЦЭМ!$G$40:$G$783,СВЦЭМ!$A$40:$A$783,$A230,СВЦЭМ!$B$39:$B$782,E$213)+'СЕТ СН'!$F$12</f>
        <v>0</v>
      </c>
      <c r="F230" s="36">
        <f ca="1">SUMIFS(СВЦЭМ!$G$40:$G$783,СВЦЭМ!$A$40:$A$783,$A230,СВЦЭМ!$B$39:$B$782,F$213)+'СЕТ СН'!$F$12</f>
        <v>0</v>
      </c>
      <c r="G230" s="36">
        <f ca="1">SUMIFS(СВЦЭМ!$G$40:$G$783,СВЦЭМ!$A$40:$A$783,$A230,СВЦЭМ!$B$39:$B$782,G$213)+'СЕТ СН'!$F$12</f>
        <v>0</v>
      </c>
      <c r="H230" s="36">
        <f ca="1">SUMIFS(СВЦЭМ!$G$40:$G$783,СВЦЭМ!$A$40:$A$783,$A230,СВЦЭМ!$B$39:$B$782,H$213)+'СЕТ СН'!$F$12</f>
        <v>0</v>
      </c>
      <c r="I230" s="36">
        <f ca="1">SUMIFS(СВЦЭМ!$G$40:$G$783,СВЦЭМ!$A$40:$A$783,$A230,СВЦЭМ!$B$39:$B$782,I$213)+'СЕТ СН'!$F$12</f>
        <v>0</v>
      </c>
      <c r="J230" s="36">
        <f ca="1">SUMIFS(СВЦЭМ!$G$40:$G$783,СВЦЭМ!$A$40:$A$783,$A230,СВЦЭМ!$B$39:$B$782,J$213)+'СЕТ СН'!$F$12</f>
        <v>0</v>
      </c>
      <c r="K230" s="36">
        <f ca="1">SUMIFS(СВЦЭМ!$G$40:$G$783,СВЦЭМ!$A$40:$A$783,$A230,СВЦЭМ!$B$39:$B$782,K$213)+'СЕТ СН'!$F$12</f>
        <v>0</v>
      </c>
      <c r="L230" s="36">
        <f ca="1">SUMIFS(СВЦЭМ!$G$40:$G$783,СВЦЭМ!$A$40:$A$783,$A230,СВЦЭМ!$B$39:$B$782,L$213)+'СЕТ СН'!$F$12</f>
        <v>0</v>
      </c>
      <c r="M230" s="36">
        <f ca="1">SUMIFS(СВЦЭМ!$G$40:$G$783,СВЦЭМ!$A$40:$A$783,$A230,СВЦЭМ!$B$39:$B$782,M$213)+'СЕТ СН'!$F$12</f>
        <v>0</v>
      </c>
      <c r="N230" s="36">
        <f ca="1">SUMIFS(СВЦЭМ!$G$40:$G$783,СВЦЭМ!$A$40:$A$783,$A230,СВЦЭМ!$B$39:$B$782,N$213)+'СЕТ СН'!$F$12</f>
        <v>0</v>
      </c>
      <c r="O230" s="36">
        <f ca="1">SUMIFS(СВЦЭМ!$G$40:$G$783,СВЦЭМ!$A$40:$A$783,$A230,СВЦЭМ!$B$39:$B$782,O$213)+'СЕТ СН'!$F$12</f>
        <v>0</v>
      </c>
      <c r="P230" s="36">
        <f ca="1">SUMIFS(СВЦЭМ!$G$40:$G$783,СВЦЭМ!$A$40:$A$783,$A230,СВЦЭМ!$B$39:$B$782,P$213)+'СЕТ СН'!$F$12</f>
        <v>0</v>
      </c>
      <c r="Q230" s="36">
        <f ca="1">SUMIFS(СВЦЭМ!$G$40:$G$783,СВЦЭМ!$A$40:$A$783,$A230,СВЦЭМ!$B$39:$B$782,Q$213)+'СЕТ СН'!$F$12</f>
        <v>0</v>
      </c>
      <c r="R230" s="36">
        <f ca="1">SUMIFS(СВЦЭМ!$G$40:$G$783,СВЦЭМ!$A$40:$A$783,$A230,СВЦЭМ!$B$39:$B$782,R$213)+'СЕТ СН'!$F$12</f>
        <v>0</v>
      </c>
      <c r="S230" s="36">
        <f ca="1">SUMIFS(СВЦЭМ!$G$40:$G$783,СВЦЭМ!$A$40:$A$783,$A230,СВЦЭМ!$B$39:$B$782,S$213)+'СЕТ СН'!$F$12</f>
        <v>0</v>
      </c>
      <c r="T230" s="36">
        <f ca="1">SUMIFS(СВЦЭМ!$G$40:$G$783,СВЦЭМ!$A$40:$A$783,$A230,СВЦЭМ!$B$39:$B$782,T$213)+'СЕТ СН'!$F$12</f>
        <v>0</v>
      </c>
      <c r="U230" s="36">
        <f ca="1">SUMIFS(СВЦЭМ!$G$40:$G$783,СВЦЭМ!$A$40:$A$783,$A230,СВЦЭМ!$B$39:$B$782,U$213)+'СЕТ СН'!$F$12</f>
        <v>0</v>
      </c>
      <c r="V230" s="36">
        <f ca="1">SUMIFS(СВЦЭМ!$G$40:$G$783,СВЦЭМ!$A$40:$A$783,$A230,СВЦЭМ!$B$39:$B$782,V$213)+'СЕТ СН'!$F$12</f>
        <v>0</v>
      </c>
      <c r="W230" s="36">
        <f ca="1">SUMIFS(СВЦЭМ!$G$40:$G$783,СВЦЭМ!$A$40:$A$783,$A230,СВЦЭМ!$B$39:$B$782,W$213)+'СЕТ СН'!$F$12</f>
        <v>0</v>
      </c>
      <c r="X230" s="36">
        <f ca="1">SUMIFS(СВЦЭМ!$G$40:$G$783,СВЦЭМ!$A$40:$A$783,$A230,СВЦЭМ!$B$39:$B$782,X$213)+'СЕТ СН'!$F$12</f>
        <v>0</v>
      </c>
      <c r="Y230" s="36">
        <f ca="1">SUMIFS(СВЦЭМ!$G$40:$G$783,СВЦЭМ!$A$40:$A$783,$A230,СВЦЭМ!$B$39:$B$782,Y$213)+'СЕТ СН'!$F$12</f>
        <v>0</v>
      </c>
    </row>
    <row r="231" spans="1:25" ht="15.75" hidden="1" x14ac:dyDescent="0.2">
      <c r="A231" s="35">
        <f t="shared" si="6"/>
        <v>45340</v>
      </c>
      <c r="B231" s="36">
        <f ca="1">SUMIFS(СВЦЭМ!$G$40:$G$783,СВЦЭМ!$A$40:$A$783,$A231,СВЦЭМ!$B$39:$B$782,B$213)+'СЕТ СН'!$F$12</f>
        <v>0</v>
      </c>
      <c r="C231" s="36">
        <f ca="1">SUMIFS(СВЦЭМ!$G$40:$G$783,СВЦЭМ!$A$40:$A$783,$A231,СВЦЭМ!$B$39:$B$782,C$213)+'СЕТ СН'!$F$12</f>
        <v>0</v>
      </c>
      <c r="D231" s="36">
        <f ca="1">SUMIFS(СВЦЭМ!$G$40:$G$783,СВЦЭМ!$A$40:$A$783,$A231,СВЦЭМ!$B$39:$B$782,D$213)+'СЕТ СН'!$F$12</f>
        <v>0</v>
      </c>
      <c r="E231" s="36">
        <f ca="1">SUMIFS(СВЦЭМ!$G$40:$G$783,СВЦЭМ!$A$40:$A$783,$A231,СВЦЭМ!$B$39:$B$782,E$213)+'СЕТ СН'!$F$12</f>
        <v>0</v>
      </c>
      <c r="F231" s="36">
        <f ca="1">SUMIFS(СВЦЭМ!$G$40:$G$783,СВЦЭМ!$A$40:$A$783,$A231,СВЦЭМ!$B$39:$B$782,F$213)+'СЕТ СН'!$F$12</f>
        <v>0</v>
      </c>
      <c r="G231" s="36">
        <f ca="1">SUMIFS(СВЦЭМ!$G$40:$G$783,СВЦЭМ!$A$40:$A$783,$A231,СВЦЭМ!$B$39:$B$782,G$213)+'СЕТ СН'!$F$12</f>
        <v>0</v>
      </c>
      <c r="H231" s="36">
        <f ca="1">SUMIFS(СВЦЭМ!$G$40:$G$783,СВЦЭМ!$A$40:$A$783,$A231,СВЦЭМ!$B$39:$B$782,H$213)+'СЕТ СН'!$F$12</f>
        <v>0</v>
      </c>
      <c r="I231" s="36">
        <f ca="1">SUMIFS(СВЦЭМ!$G$40:$G$783,СВЦЭМ!$A$40:$A$783,$A231,СВЦЭМ!$B$39:$B$782,I$213)+'СЕТ СН'!$F$12</f>
        <v>0</v>
      </c>
      <c r="J231" s="36">
        <f ca="1">SUMIFS(СВЦЭМ!$G$40:$G$783,СВЦЭМ!$A$40:$A$783,$A231,СВЦЭМ!$B$39:$B$782,J$213)+'СЕТ СН'!$F$12</f>
        <v>0</v>
      </c>
      <c r="K231" s="36">
        <f ca="1">SUMIFS(СВЦЭМ!$G$40:$G$783,СВЦЭМ!$A$40:$A$783,$A231,СВЦЭМ!$B$39:$B$782,K$213)+'СЕТ СН'!$F$12</f>
        <v>0</v>
      </c>
      <c r="L231" s="36">
        <f ca="1">SUMIFS(СВЦЭМ!$G$40:$G$783,СВЦЭМ!$A$40:$A$783,$A231,СВЦЭМ!$B$39:$B$782,L$213)+'СЕТ СН'!$F$12</f>
        <v>0</v>
      </c>
      <c r="M231" s="36">
        <f ca="1">SUMIFS(СВЦЭМ!$G$40:$G$783,СВЦЭМ!$A$40:$A$783,$A231,СВЦЭМ!$B$39:$B$782,M$213)+'СЕТ СН'!$F$12</f>
        <v>0</v>
      </c>
      <c r="N231" s="36">
        <f ca="1">SUMIFS(СВЦЭМ!$G$40:$G$783,СВЦЭМ!$A$40:$A$783,$A231,СВЦЭМ!$B$39:$B$782,N$213)+'СЕТ СН'!$F$12</f>
        <v>0</v>
      </c>
      <c r="O231" s="36">
        <f ca="1">SUMIFS(СВЦЭМ!$G$40:$G$783,СВЦЭМ!$A$40:$A$783,$A231,СВЦЭМ!$B$39:$B$782,O$213)+'СЕТ СН'!$F$12</f>
        <v>0</v>
      </c>
      <c r="P231" s="36">
        <f ca="1">SUMIFS(СВЦЭМ!$G$40:$G$783,СВЦЭМ!$A$40:$A$783,$A231,СВЦЭМ!$B$39:$B$782,P$213)+'СЕТ СН'!$F$12</f>
        <v>0</v>
      </c>
      <c r="Q231" s="36">
        <f ca="1">SUMIFS(СВЦЭМ!$G$40:$G$783,СВЦЭМ!$A$40:$A$783,$A231,СВЦЭМ!$B$39:$B$782,Q$213)+'СЕТ СН'!$F$12</f>
        <v>0</v>
      </c>
      <c r="R231" s="36">
        <f ca="1">SUMIFS(СВЦЭМ!$G$40:$G$783,СВЦЭМ!$A$40:$A$783,$A231,СВЦЭМ!$B$39:$B$782,R$213)+'СЕТ СН'!$F$12</f>
        <v>0</v>
      </c>
      <c r="S231" s="36">
        <f ca="1">SUMIFS(СВЦЭМ!$G$40:$G$783,СВЦЭМ!$A$40:$A$783,$A231,СВЦЭМ!$B$39:$B$782,S$213)+'СЕТ СН'!$F$12</f>
        <v>0</v>
      </c>
      <c r="T231" s="36">
        <f ca="1">SUMIFS(СВЦЭМ!$G$40:$G$783,СВЦЭМ!$A$40:$A$783,$A231,СВЦЭМ!$B$39:$B$782,T$213)+'СЕТ СН'!$F$12</f>
        <v>0</v>
      </c>
      <c r="U231" s="36">
        <f ca="1">SUMIFS(СВЦЭМ!$G$40:$G$783,СВЦЭМ!$A$40:$A$783,$A231,СВЦЭМ!$B$39:$B$782,U$213)+'СЕТ СН'!$F$12</f>
        <v>0</v>
      </c>
      <c r="V231" s="36">
        <f ca="1">SUMIFS(СВЦЭМ!$G$40:$G$783,СВЦЭМ!$A$40:$A$783,$A231,СВЦЭМ!$B$39:$B$782,V$213)+'СЕТ СН'!$F$12</f>
        <v>0</v>
      </c>
      <c r="W231" s="36">
        <f ca="1">SUMIFS(СВЦЭМ!$G$40:$G$783,СВЦЭМ!$A$40:$A$783,$A231,СВЦЭМ!$B$39:$B$782,W$213)+'СЕТ СН'!$F$12</f>
        <v>0</v>
      </c>
      <c r="X231" s="36">
        <f ca="1">SUMIFS(СВЦЭМ!$G$40:$G$783,СВЦЭМ!$A$40:$A$783,$A231,СВЦЭМ!$B$39:$B$782,X$213)+'СЕТ СН'!$F$12</f>
        <v>0</v>
      </c>
      <c r="Y231" s="36">
        <f ca="1">SUMIFS(СВЦЭМ!$G$40:$G$783,СВЦЭМ!$A$40:$A$783,$A231,СВЦЭМ!$B$39:$B$782,Y$213)+'СЕТ СН'!$F$12</f>
        <v>0</v>
      </c>
    </row>
    <row r="232" spans="1:25" ht="15.75" hidden="1" x14ac:dyDescent="0.2">
      <c r="A232" s="35">
        <f t="shared" si="6"/>
        <v>45341</v>
      </c>
      <c r="B232" s="36">
        <f ca="1">SUMIFS(СВЦЭМ!$G$40:$G$783,СВЦЭМ!$A$40:$A$783,$A232,СВЦЭМ!$B$39:$B$782,B$213)+'СЕТ СН'!$F$12</f>
        <v>0</v>
      </c>
      <c r="C232" s="36">
        <f ca="1">SUMIFS(СВЦЭМ!$G$40:$G$783,СВЦЭМ!$A$40:$A$783,$A232,СВЦЭМ!$B$39:$B$782,C$213)+'СЕТ СН'!$F$12</f>
        <v>0</v>
      </c>
      <c r="D232" s="36">
        <f ca="1">SUMIFS(СВЦЭМ!$G$40:$G$783,СВЦЭМ!$A$40:$A$783,$A232,СВЦЭМ!$B$39:$B$782,D$213)+'СЕТ СН'!$F$12</f>
        <v>0</v>
      </c>
      <c r="E232" s="36">
        <f ca="1">SUMIFS(СВЦЭМ!$G$40:$G$783,СВЦЭМ!$A$40:$A$783,$A232,СВЦЭМ!$B$39:$B$782,E$213)+'СЕТ СН'!$F$12</f>
        <v>0</v>
      </c>
      <c r="F232" s="36">
        <f ca="1">SUMIFS(СВЦЭМ!$G$40:$G$783,СВЦЭМ!$A$40:$A$783,$A232,СВЦЭМ!$B$39:$B$782,F$213)+'СЕТ СН'!$F$12</f>
        <v>0</v>
      </c>
      <c r="G232" s="36">
        <f ca="1">SUMIFS(СВЦЭМ!$G$40:$G$783,СВЦЭМ!$A$40:$A$783,$A232,СВЦЭМ!$B$39:$B$782,G$213)+'СЕТ СН'!$F$12</f>
        <v>0</v>
      </c>
      <c r="H232" s="36">
        <f ca="1">SUMIFS(СВЦЭМ!$G$40:$G$783,СВЦЭМ!$A$40:$A$783,$A232,СВЦЭМ!$B$39:$B$782,H$213)+'СЕТ СН'!$F$12</f>
        <v>0</v>
      </c>
      <c r="I232" s="36">
        <f ca="1">SUMIFS(СВЦЭМ!$G$40:$G$783,СВЦЭМ!$A$40:$A$783,$A232,СВЦЭМ!$B$39:$B$782,I$213)+'СЕТ СН'!$F$12</f>
        <v>0</v>
      </c>
      <c r="J232" s="36">
        <f ca="1">SUMIFS(СВЦЭМ!$G$40:$G$783,СВЦЭМ!$A$40:$A$783,$A232,СВЦЭМ!$B$39:$B$782,J$213)+'СЕТ СН'!$F$12</f>
        <v>0</v>
      </c>
      <c r="K232" s="36">
        <f ca="1">SUMIFS(СВЦЭМ!$G$40:$G$783,СВЦЭМ!$A$40:$A$783,$A232,СВЦЭМ!$B$39:$B$782,K$213)+'СЕТ СН'!$F$12</f>
        <v>0</v>
      </c>
      <c r="L232" s="36">
        <f ca="1">SUMIFS(СВЦЭМ!$G$40:$G$783,СВЦЭМ!$A$40:$A$783,$A232,СВЦЭМ!$B$39:$B$782,L$213)+'СЕТ СН'!$F$12</f>
        <v>0</v>
      </c>
      <c r="M232" s="36">
        <f ca="1">SUMIFS(СВЦЭМ!$G$40:$G$783,СВЦЭМ!$A$40:$A$783,$A232,СВЦЭМ!$B$39:$B$782,M$213)+'СЕТ СН'!$F$12</f>
        <v>0</v>
      </c>
      <c r="N232" s="36">
        <f ca="1">SUMIFS(СВЦЭМ!$G$40:$G$783,СВЦЭМ!$A$40:$A$783,$A232,СВЦЭМ!$B$39:$B$782,N$213)+'СЕТ СН'!$F$12</f>
        <v>0</v>
      </c>
      <c r="O232" s="36">
        <f ca="1">SUMIFS(СВЦЭМ!$G$40:$G$783,СВЦЭМ!$A$40:$A$783,$A232,СВЦЭМ!$B$39:$B$782,O$213)+'СЕТ СН'!$F$12</f>
        <v>0</v>
      </c>
      <c r="P232" s="36">
        <f ca="1">SUMIFS(СВЦЭМ!$G$40:$G$783,СВЦЭМ!$A$40:$A$783,$A232,СВЦЭМ!$B$39:$B$782,P$213)+'СЕТ СН'!$F$12</f>
        <v>0</v>
      </c>
      <c r="Q232" s="36">
        <f ca="1">SUMIFS(СВЦЭМ!$G$40:$G$783,СВЦЭМ!$A$40:$A$783,$A232,СВЦЭМ!$B$39:$B$782,Q$213)+'СЕТ СН'!$F$12</f>
        <v>0</v>
      </c>
      <c r="R232" s="36">
        <f ca="1">SUMIFS(СВЦЭМ!$G$40:$G$783,СВЦЭМ!$A$40:$A$783,$A232,СВЦЭМ!$B$39:$B$782,R$213)+'СЕТ СН'!$F$12</f>
        <v>0</v>
      </c>
      <c r="S232" s="36">
        <f ca="1">SUMIFS(СВЦЭМ!$G$40:$G$783,СВЦЭМ!$A$40:$A$783,$A232,СВЦЭМ!$B$39:$B$782,S$213)+'СЕТ СН'!$F$12</f>
        <v>0</v>
      </c>
      <c r="T232" s="36">
        <f ca="1">SUMIFS(СВЦЭМ!$G$40:$G$783,СВЦЭМ!$A$40:$A$783,$A232,СВЦЭМ!$B$39:$B$782,T$213)+'СЕТ СН'!$F$12</f>
        <v>0</v>
      </c>
      <c r="U232" s="36">
        <f ca="1">SUMIFS(СВЦЭМ!$G$40:$G$783,СВЦЭМ!$A$40:$A$783,$A232,СВЦЭМ!$B$39:$B$782,U$213)+'СЕТ СН'!$F$12</f>
        <v>0</v>
      </c>
      <c r="V232" s="36">
        <f ca="1">SUMIFS(СВЦЭМ!$G$40:$G$783,СВЦЭМ!$A$40:$A$783,$A232,СВЦЭМ!$B$39:$B$782,V$213)+'СЕТ СН'!$F$12</f>
        <v>0</v>
      </c>
      <c r="W232" s="36">
        <f ca="1">SUMIFS(СВЦЭМ!$G$40:$G$783,СВЦЭМ!$A$40:$A$783,$A232,СВЦЭМ!$B$39:$B$782,W$213)+'СЕТ СН'!$F$12</f>
        <v>0</v>
      </c>
      <c r="X232" s="36">
        <f ca="1">SUMIFS(СВЦЭМ!$G$40:$G$783,СВЦЭМ!$A$40:$A$783,$A232,СВЦЭМ!$B$39:$B$782,X$213)+'СЕТ СН'!$F$12</f>
        <v>0</v>
      </c>
      <c r="Y232" s="36">
        <f ca="1">SUMIFS(СВЦЭМ!$G$40:$G$783,СВЦЭМ!$A$40:$A$783,$A232,СВЦЭМ!$B$39:$B$782,Y$213)+'СЕТ СН'!$F$12</f>
        <v>0</v>
      </c>
    </row>
    <row r="233" spans="1:25" ht="15.75" hidden="1" x14ac:dyDescent="0.2">
      <c r="A233" s="35">
        <f t="shared" si="6"/>
        <v>45342</v>
      </c>
      <c r="B233" s="36">
        <f ca="1">SUMIFS(СВЦЭМ!$G$40:$G$783,СВЦЭМ!$A$40:$A$783,$A233,СВЦЭМ!$B$39:$B$782,B$213)+'СЕТ СН'!$F$12</f>
        <v>0</v>
      </c>
      <c r="C233" s="36">
        <f ca="1">SUMIFS(СВЦЭМ!$G$40:$G$783,СВЦЭМ!$A$40:$A$783,$A233,СВЦЭМ!$B$39:$B$782,C$213)+'СЕТ СН'!$F$12</f>
        <v>0</v>
      </c>
      <c r="D233" s="36">
        <f ca="1">SUMIFS(СВЦЭМ!$G$40:$G$783,СВЦЭМ!$A$40:$A$783,$A233,СВЦЭМ!$B$39:$B$782,D$213)+'СЕТ СН'!$F$12</f>
        <v>0</v>
      </c>
      <c r="E233" s="36">
        <f ca="1">SUMIFS(СВЦЭМ!$G$40:$G$783,СВЦЭМ!$A$40:$A$783,$A233,СВЦЭМ!$B$39:$B$782,E$213)+'СЕТ СН'!$F$12</f>
        <v>0</v>
      </c>
      <c r="F233" s="36">
        <f ca="1">SUMIFS(СВЦЭМ!$G$40:$G$783,СВЦЭМ!$A$40:$A$783,$A233,СВЦЭМ!$B$39:$B$782,F$213)+'СЕТ СН'!$F$12</f>
        <v>0</v>
      </c>
      <c r="G233" s="36">
        <f ca="1">SUMIFS(СВЦЭМ!$G$40:$G$783,СВЦЭМ!$A$40:$A$783,$A233,СВЦЭМ!$B$39:$B$782,G$213)+'СЕТ СН'!$F$12</f>
        <v>0</v>
      </c>
      <c r="H233" s="36">
        <f ca="1">SUMIFS(СВЦЭМ!$G$40:$G$783,СВЦЭМ!$A$40:$A$783,$A233,СВЦЭМ!$B$39:$B$782,H$213)+'СЕТ СН'!$F$12</f>
        <v>0</v>
      </c>
      <c r="I233" s="36">
        <f ca="1">SUMIFS(СВЦЭМ!$G$40:$G$783,СВЦЭМ!$A$40:$A$783,$A233,СВЦЭМ!$B$39:$B$782,I$213)+'СЕТ СН'!$F$12</f>
        <v>0</v>
      </c>
      <c r="J233" s="36">
        <f ca="1">SUMIFS(СВЦЭМ!$G$40:$G$783,СВЦЭМ!$A$40:$A$783,$A233,СВЦЭМ!$B$39:$B$782,J$213)+'СЕТ СН'!$F$12</f>
        <v>0</v>
      </c>
      <c r="K233" s="36">
        <f ca="1">SUMIFS(СВЦЭМ!$G$40:$G$783,СВЦЭМ!$A$40:$A$783,$A233,СВЦЭМ!$B$39:$B$782,K$213)+'СЕТ СН'!$F$12</f>
        <v>0</v>
      </c>
      <c r="L233" s="36">
        <f ca="1">SUMIFS(СВЦЭМ!$G$40:$G$783,СВЦЭМ!$A$40:$A$783,$A233,СВЦЭМ!$B$39:$B$782,L$213)+'СЕТ СН'!$F$12</f>
        <v>0</v>
      </c>
      <c r="M233" s="36">
        <f ca="1">SUMIFS(СВЦЭМ!$G$40:$G$783,СВЦЭМ!$A$40:$A$783,$A233,СВЦЭМ!$B$39:$B$782,M$213)+'СЕТ СН'!$F$12</f>
        <v>0</v>
      </c>
      <c r="N233" s="36">
        <f ca="1">SUMIFS(СВЦЭМ!$G$40:$G$783,СВЦЭМ!$A$40:$A$783,$A233,СВЦЭМ!$B$39:$B$782,N$213)+'СЕТ СН'!$F$12</f>
        <v>0</v>
      </c>
      <c r="O233" s="36">
        <f ca="1">SUMIFS(СВЦЭМ!$G$40:$G$783,СВЦЭМ!$A$40:$A$783,$A233,СВЦЭМ!$B$39:$B$782,O$213)+'СЕТ СН'!$F$12</f>
        <v>0</v>
      </c>
      <c r="P233" s="36">
        <f ca="1">SUMIFS(СВЦЭМ!$G$40:$G$783,СВЦЭМ!$A$40:$A$783,$A233,СВЦЭМ!$B$39:$B$782,P$213)+'СЕТ СН'!$F$12</f>
        <v>0</v>
      </c>
      <c r="Q233" s="36">
        <f ca="1">SUMIFS(СВЦЭМ!$G$40:$G$783,СВЦЭМ!$A$40:$A$783,$A233,СВЦЭМ!$B$39:$B$782,Q$213)+'СЕТ СН'!$F$12</f>
        <v>0</v>
      </c>
      <c r="R233" s="36">
        <f ca="1">SUMIFS(СВЦЭМ!$G$40:$G$783,СВЦЭМ!$A$40:$A$783,$A233,СВЦЭМ!$B$39:$B$782,R$213)+'СЕТ СН'!$F$12</f>
        <v>0</v>
      </c>
      <c r="S233" s="36">
        <f ca="1">SUMIFS(СВЦЭМ!$G$40:$G$783,СВЦЭМ!$A$40:$A$783,$A233,СВЦЭМ!$B$39:$B$782,S$213)+'СЕТ СН'!$F$12</f>
        <v>0</v>
      </c>
      <c r="T233" s="36">
        <f ca="1">SUMIFS(СВЦЭМ!$G$40:$G$783,СВЦЭМ!$A$40:$A$783,$A233,СВЦЭМ!$B$39:$B$782,T$213)+'СЕТ СН'!$F$12</f>
        <v>0</v>
      </c>
      <c r="U233" s="36">
        <f ca="1">SUMIFS(СВЦЭМ!$G$40:$G$783,СВЦЭМ!$A$40:$A$783,$A233,СВЦЭМ!$B$39:$B$782,U$213)+'СЕТ СН'!$F$12</f>
        <v>0</v>
      </c>
      <c r="V233" s="36">
        <f ca="1">SUMIFS(СВЦЭМ!$G$40:$G$783,СВЦЭМ!$A$40:$A$783,$A233,СВЦЭМ!$B$39:$B$782,V$213)+'СЕТ СН'!$F$12</f>
        <v>0</v>
      </c>
      <c r="W233" s="36">
        <f ca="1">SUMIFS(СВЦЭМ!$G$40:$G$783,СВЦЭМ!$A$40:$A$783,$A233,СВЦЭМ!$B$39:$B$782,W$213)+'СЕТ СН'!$F$12</f>
        <v>0</v>
      </c>
      <c r="X233" s="36">
        <f ca="1">SUMIFS(СВЦЭМ!$G$40:$G$783,СВЦЭМ!$A$40:$A$783,$A233,СВЦЭМ!$B$39:$B$782,X$213)+'СЕТ СН'!$F$12</f>
        <v>0</v>
      </c>
      <c r="Y233" s="36">
        <f ca="1">SUMIFS(СВЦЭМ!$G$40:$G$783,СВЦЭМ!$A$40:$A$783,$A233,СВЦЭМ!$B$39:$B$782,Y$213)+'СЕТ СН'!$F$12</f>
        <v>0</v>
      </c>
    </row>
    <row r="234" spans="1:25" ht="15.75" hidden="1" x14ac:dyDescent="0.2">
      <c r="A234" s="35">
        <f t="shared" si="6"/>
        <v>45343</v>
      </c>
      <c r="B234" s="36">
        <f ca="1">SUMIFS(СВЦЭМ!$G$40:$G$783,СВЦЭМ!$A$40:$A$783,$A234,СВЦЭМ!$B$39:$B$782,B$213)+'СЕТ СН'!$F$12</f>
        <v>0</v>
      </c>
      <c r="C234" s="36">
        <f ca="1">SUMIFS(СВЦЭМ!$G$40:$G$783,СВЦЭМ!$A$40:$A$783,$A234,СВЦЭМ!$B$39:$B$782,C$213)+'СЕТ СН'!$F$12</f>
        <v>0</v>
      </c>
      <c r="D234" s="36">
        <f ca="1">SUMIFS(СВЦЭМ!$G$40:$G$783,СВЦЭМ!$A$40:$A$783,$A234,СВЦЭМ!$B$39:$B$782,D$213)+'СЕТ СН'!$F$12</f>
        <v>0</v>
      </c>
      <c r="E234" s="36">
        <f ca="1">SUMIFS(СВЦЭМ!$G$40:$G$783,СВЦЭМ!$A$40:$A$783,$A234,СВЦЭМ!$B$39:$B$782,E$213)+'СЕТ СН'!$F$12</f>
        <v>0</v>
      </c>
      <c r="F234" s="36">
        <f ca="1">SUMIFS(СВЦЭМ!$G$40:$G$783,СВЦЭМ!$A$40:$A$783,$A234,СВЦЭМ!$B$39:$B$782,F$213)+'СЕТ СН'!$F$12</f>
        <v>0</v>
      </c>
      <c r="G234" s="36">
        <f ca="1">SUMIFS(СВЦЭМ!$G$40:$G$783,СВЦЭМ!$A$40:$A$783,$A234,СВЦЭМ!$B$39:$B$782,G$213)+'СЕТ СН'!$F$12</f>
        <v>0</v>
      </c>
      <c r="H234" s="36">
        <f ca="1">SUMIFS(СВЦЭМ!$G$40:$G$783,СВЦЭМ!$A$40:$A$783,$A234,СВЦЭМ!$B$39:$B$782,H$213)+'СЕТ СН'!$F$12</f>
        <v>0</v>
      </c>
      <c r="I234" s="36">
        <f ca="1">SUMIFS(СВЦЭМ!$G$40:$G$783,СВЦЭМ!$A$40:$A$783,$A234,СВЦЭМ!$B$39:$B$782,I$213)+'СЕТ СН'!$F$12</f>
        <v>0</v>
      </c>
      <c r="J234" s="36">
        <f ca="1">SUMIFS(СВЦЭМ!$G$40:$G$783,СВЦЭМ!$A$40:$A$783,$A234,СВЦЭМ!$B$39:$B$782,J$213)+'СЕТ СН'!$F$12</f>
        <v>0</v>
      </c>
      <c r="K234" s="36">
        <f ca="1">SUMIFS(СВЦЭМ!$G$40:$G$783,СВЦЭМ!$A$40:$A$783,$A234,СВЦЭМ!$B$39:$B$782,K$213)+'СЕТ СН'!$F$12</f>
        <v>0</v>
      </c>
      <c r="L234" s="36">
        <f ca="1">SUMIFS(СВЦЭМ!$G$40:$G$783,СВЦЭМ!$A$40:$A$783,$A234,СВЦЭМ!$B$39:$B$782,L$213)+'СЕТ СН'!$F$12</f>
        <v>0</v>
      </c>
      <c r="M234" s="36">
        <f ca="1">SUMIFS(СВЦЭМ!$G$40:$G$783,СВЦЭМ!$A$40:$A$783,$A234,СВЦЭМ!$B$39:$B$782,M$213)+'СЕТ СН'!$F$12</f>
        <v>0</v>
      </c>
      <c r="N234" s="36">
        <f ca="1">SUMIFS(СВЦЭМ!$G$40:$G$783,СВЦЭМ!$A$40:$A$783,$A234,СВЦЭМ!$B$39:$B$782,N$213)+'СЕТ СН'!$F$12</f>
        <v>0</v>
      </c>
      <c r="O234" s="36">
        <f ca="1">SUMIFS(СВЦЭМ!$G$40:$G$783,СВЦЭМ!$A$40:$A$783,$A234,СВЦЭМ!$B$39:$B$782,O$213)+'СЕТ СН'!$F$12</f>
        <v>0</v>
      </c>
      <c r="P234" s="36">
        <f ca="1">SUMIFS(СВЦЭМ!$G$40:$G$783,СВЦЭМ!$A$40:$A$783,$A234,СВЦЭМ!$B$39:$B$782,P$213)+'СЕТ СН'!$F$12</f>
        <v>0</v>
      </c>
      <c r="Q234" s="36">
        <f ca="1">SUMIFS(СВЦЭМ!$G$40:$G$783,СВЦЭМ!$A$40:$A$783,$A234,СВЦЭМ!$B$39:$B$782,Q$213)+'СЕТ СН'!$F$12</f>
        <v>0</v>
      </c>
      <c r="R234" s="36">
        <f ca="1">SUMIFS(СВЦЭМ!$G$40:$G$783,СВЦЭМ!$A$40:$A$783,$A234,СВЦЭМ!$B$39:$B$782,R$213)+'СЕТ СН'!$F$12</f>
        <v>0</v>
      </c>
      <c r="S234" s="36">
        <f ca="1">SUMIFS(СВЦЭМ!$G$40:$G$783,СВЦЭМ!$A$40:$A$783,$A234,СВЦЭМ!$B$39:$B$782,S$213)+'СЕТ СН'!$F$12</f>
        <v>0</v>
      </c>
      <c r="T234" s="36">
        <f ca="1">SUMIFS(СВЦЭМ!$G$40:$G$783,СВЦЭМ!$A$40:$A$783,$A234,СВЦЭМ!$B$39:$B$782,T$213)+'СЕТ СН'!$F$12</f>
        <v>0</v>
      </c>
      <c r="U234" s="36">
        <f ca="1">SUMIFS(СВЦЭМ!$G$40:$G$783,СВЦЭМ!$A$40:$A$783,$A234,СВЦЭМ!$B$39:$B$782,U$213)+'СЕТ СН'!$F$12</f>
        <v>0</v>
      </c>
      <c r="V234" s="36">
        <f ca="1">SUMIFS(СВЦЭМ!$G$40:$G$783,СВЦЭМ!$A$40:$A$783,$A234,СВЦЭМ!$B$39:$B$782,V$213)+'СЕТ СН'!$F$12</f>
        <v>0</v>
      </c>
      <c r="W234" s="36">
        <f ca="1">SUMIFS(СВЦЭМ!$G$40:$G$783,СВЦЭМ!$A$40:$A$783,$A234,СВЦЭМ!$B$39:$B$782,W$213)+'СЕТ СН'!$F$12</f>
        <v>0</v>
      </c>
      <c r="X234" s="36">
        <f ca="1">SUMIFS(СВЦЭМ!$G$40:$G$783,СВЦЭМ!$A$40:$A$783,$A234,СВЦЭМ!$B$39:$B$782,X$213)+'СЕТ СН'!$F$12</f>
        <v>0</v>
      </c>
      <c r="Y234" s="36">
        <f ca="1">SUMIFS(СВЦЭМ!$G$40:$G$783,СВЦЭМ!$A$40:$A$783,$A234,СВЦЭМ!$B$39:$B$782,Y$213)+'СЕТ СН'!$F$12</f>
        <v>0</v>
      </c>
    </row>
    <row r="235" spans="1:25" ht="15.75" hidden="1" x14ac:dyDescent="0.2">
      <c r="A235" s="35">
        <f t="shared" si="6"/>
        <v>45344</v>
      </c>
      <c r="B235" s="36">
        <f ca="1">SUMIFS(СВЦЭМ!$G$40:$G$783,СВЦЭМ!$A$40:$A$783,$A235,СВЦЭМ!$B$39:$B$782,B$213)+'СЕТ СН'!$F$12</f>
        <v>0</v>
      </c>
      <c r="C235" s="36">
        <f ca="1">SUMIFS(СВЦЭМ!$G$40:$G$783,СВЦЭМ!$A$40:$A$783,$A235,СВЦЭМ!$B$39:$B$782,C$213)+'СЕТ СН'!$F$12</f>
        <v>0</v>
      </c>
      <c r="D235" s="36">
        <f ca="1">SUMIFS(СВЦЭМ!$G$40:$G$783,СВЦЭМ!$A$40:$A$783,$A235,СВЦЭМ!$B$39:$B$782,D$213)+'СЕТ СН'!$F$12</f>
        <v>0</v>
      </c>
      <c r="E235" s="36">
        <f ca="1">SUMIFS(СВЦЭМ!$G$40:$G$783,СВЦЭМ!$A$40:$A$783,$A235,СВЦЭМ!$B$39:$B$782,E$213)+'СЕТ СН'!$F$12</f>
        <v>0</v>
      </c>
      <c r="F235" s="36">
        <f ca="1">SUMIFS(СВЦЭМ!$G$40:$G$783,СВЦЭМ!$A$40:$A$783,$A235,СВЦЭМ!$B$39:$B$782,F$213)+'СЕТ СН'!$F$12</f>
        <v>0</v>
      </c>
      <c r="G235" s="36">
        <f ca="1">SUMIFS(СВЦЭМ!$G$40:$G$783,СВЦЭМ!$A$40:$A$783,$A235,СВЦЭМ!$B$39:$B$782,G$213)+'СЕТ СН'!$F$12</f>
        <v>0</v>
      </c>
      <c r="H235" s="36">
        <f ca="1">SUMIFS(СВЦЭМ!$G$40:$G$783,СВЦЭМ!$A$40:$A$783,$A235,СВЦЭМ!$B$39:$B$782,H$213)+'СЕТ СН'!$F$12</f>
        <v>0</v>
      </c>
      <c r="I235" s="36">
        <f ca="1">SUMIFS(СВЦЭМ!$G$40:$G$783,СВЦЭМ!$A$40:$A$783,$A235,СВЦЭМ!$B$39:$B$782,I$213)+'СЕТ СН'!$F$12</f>
        <v>0</v>
      </c>
      <c r="J235" s="36">
        <f ca="1">SUMIFS(СВЦЭМ!$G$40:$G$783,СВЦЭМ!$A$40:$A$783,$A235,СВЦЭМ!$B$39:$B$782,J$213)+'СЕТ СН'!$F$12</f>
        <v>0</v>
      </c>
      <c r="K235" s="36">
        <f ca="1">SUMIFS(СВЦЭМ!$G$40:$G$783,СВЦЭМ!$A$40:$A$783,$A235,СВЦЭМ!$B$39:$B$782,K$213)+'СЕТ СН'!$F$12</f>
        <v>0</v>
      </c>
      <c r="L235" s="36">
        <f ca="1">SUMIFS(СВЦЭМ!$G$40:$G$783,СВЦЭМ!$A$40:$A$783,$A235,СВЦЭМ!$B$39:$B$782,L$213)+'СЕТ СН'!$F$12</f>
        <v>0</v>
      </c>
      <c r="M235" s="36">
        <f ca="1">SUMIFS(СВЦЭМ!$G$40:$G$783,СВЦЭМ!$A$40:$A$783,$A235,СВЦЭМ!$B$39:$B$782,M$213)+'СЕТ СН'!$F$12</f>
        <v>0</v>
      </c>
      <c r="N235" s="36">
        <f ca="1">SUMIFS(СВЦЭМ!$G$40:$G$783,СВЦЭМ!$A$40:$A$783,$A235,СВЦЭМ!$B$39:$B$782,N$213)+'СЕТ СН'!$F$12</f>
        <v>0</v>
      </c>
      <c r="O235" s="36">
        <f ca="1">SUMIFS(СВЦЭМ!$G$40:$G$783,СВЦЭМ!$A$40:$A$783,$A235,СВЦЭМ!$B$39:$B$782,O$213)+'СЕТ СН'!$F$12</f>
        <v>0</v>
      </c>
      <c r="P235" s="36">
        <f ca="1">SUMIFS(СВЦЭМ!$G$40:$G$783,СВЦЭМ!$A$40:$A$783,$A235,СВЦЭМ!$B$39:$B$782,P$213)+'СЕТ СН'!$F$12</f>
        <v>0</v>
      </c>
      <c r="Q235" s="36">
        <f ca="1">SUMIFS(СВЦЭМ!$G$40:$G$783,СВЦЭМ!$A$40:$A$783,$A235,СВЦЭМ!$B$39:$B$782,Q$213)+'СЕТ СН'!$F$12</f>
        <v>0</v>
      </c>
      <c r="R235" s="36">
        <f ca="1">SUMIFS(СВЦЭМ!$G$40:$G$783,СВЦЭМ!$A$40:$A$783,$A235,СВЦЭМ!$B$39:$B$782,R$213)+'СЕТ СН'!$F$12</f>
        <v>0</v>
      </c>
      <c r="S235" s="36">
        <f ca="1">SUMIFS(СВЦЭМ!$G$40:$G$783,СВЦЭМ!$A$40:$A$783,$A235,СВЦЭМ!$B$39:$B$782,S$213)+'СЕТ СН'!$F$12</f>
        <v>0</v>
      </c>
      <c r="T235" s="36">
        <f ca="1">SUMIFS(СВЦЭМ!$G$40:$G$783,СВЦЭМ!$A$40:$A$783,$A235,СВЦЭМ!$B$39:$B$782,T$213)+'СЕТ СН'!$F$12</f>
        <v>0</v>
      </c>
      <c r="U235" s="36">
        <f ca="1">SUMIFS(СВЦЭМ!$G$40:$G$783,СВЦЭМ!$A$40:$A$783,$A235,СВЦЭМ!$B$39:$B$782,U$213)+'СЕТ СН'!$F$12</f>
        <v>0</v>
      </c>
      <c r="V235" s="36">
        <f ca="1">SUMIFS(СВЦЭМ!$G$40:$G$783,СВЦЭМ!$A$40:$A$783,$A235,СВЦЭМ!$B$39:$B$782,V$213)+'СЕТ СН'!$F$12</f>
        <v>0</v>
      </c>
      <c r="W235" s="36">
        <f ca="1">SUMIFS(СВЦЭМ!$G$40:$G$783,СВЦЭМ!$A$40:$A$783,$A235,СВЦЭМ!$B$39:$B$782,W$213)+'СЕТ СН'!$F$12</f>
        <v>0</v>
      </c>
      <c r="X235" s="36">
        <f ca="1">SUMIFS(СВЦЭМ!$G$40:$G$783,СВЦЭМ!$A$40:$A$783,$A235,СВЦЭМ!$B$39:$B$782,X$213)+'СЕТ СН'!$F$12</f>
        <v>0</v>
      </c>
      <c r="Y235" s="36">
        <f ca="1">SUMIFS(СВЦЭМ!$G$40:$G$783,СВЦЭМ!$A$40:$A$783,$A235,СВЦЭМ!$B$39:$B$782,Y$213)+'СЕТ СН'!$F$12</f>
        <v>0</v>
      </c>
    </row>
    <row r="236" spans="1:25" ht="15.75" hidden="1" x14ac:dyDescent="0.2">
      <c r="A236" s="35">
        <f t="shared" si="6"/>
        <v>45345</v>
      </c>
      <c r="B236" s="36">
        <f ca="1">SUMIFS(СВЦЭМ!$G$40:$G$783,СВЦЭМ!$A$40:$A$783,$A236,СВЦЭМ!$B$39:$B$782,B$213)+'СЕТ СН'!$F$12</f>
        <v>0</v>
      </c>
      <c r="C236" s="36">
        <f ca="1">SUMIFS(СВЦЭМ!$G$40:$G$783,СВЦЭМ!$A$40:$A$783,$A236,СВЦЭМ!$B$39:$B$782,C$213)+'СЕТ СН'!$F$12</f>
        <v>0</v>
      </c>
      <c r="D236" s="36">
        <f ca="1">SUMIFS(СВЦЭМ!$G$40:$G$783,СВЦЭМ!$A$40:$A$783,$A236,СВЦЭМ!$B$39:$B$782,D$213)+'СЕТ СН'!$F$12</f>
        <v>0</v>
      </c>
      <c r="E236" s="36">
        <f ca="1">SUMIFS(СВЦЭМ!$G$40:$G$783,СВЦЭМ!$A$40:$A$783,$A236,СВЦЭМ!$B$39:$B$782,E$213)+'СЕТ СН'!$F$12</f>
        <v>0</v>
      </c>
      <c r="F236" s="36">
        <f ca="1">SUMIFS(СВЦЭМ!$G$40:$G$783,СВЦЭМ!$A$40:$A$783,$A236,СВЦЭМ!$B$39:$B$782,F$213)+'СЕТ СН'!$F$12</f>
        <v>0</v>
      </c>
      <c r="G236" s="36">
        <f ca="1">SUMIFS(СВЦЭМ!$G$40:$G$783,СВЦЭМ!$A$40:$A$783,$A236,СВЦЭМ!$B$39:$B$782,G$213)+'СЕТ СН'!$F$12</f>
        <v>0</v>
      </c>
      <c r="H236" s="36">
        <f ca="1">SUMIFS(СВЦЭМ!$G$40:$G$783,СВЦЭМ!$A$40:$A$783,$A236,СВЦЭМ!$B$39:$B$782,H$213)+'СЕТ СН'!$F$12</f>
        <v>0</v>
      </c>
      <c r="I236" s="36">
        <f ca="1">SUMIFS(СВЦЭМ!$G$40:$G$783,СВЦЭМ!$A$40:$A$783,$A236,СВЦЭМ!$B$39:$B$782,I$213)+'СЕТ СН'!$F$12</f>
        <v>0</v>
      </c>
      <c r="J236" s="36">
        <f ca="1">SUMIFS(СВЦЭМ!$G$40:$G$783,СВЦЭМ!$A$40:$A$783,$A236,СВЦЭМ!$B$39:$B$782,J$213)+'СЕТ СН'!$F$12</f>
        <v>0</v>
      </c>
      <c r="K236" s="36">
        <f ca="1">SUMIFS(СВЦЭМ!$G$40:$G$783,СВЦЭМ!$A$40:$A$783,$A236,СВЦЭМ!$B$39:$B$782,K$213)+'СЕТ СН'!$F$12</f>
        <v>0</v>
      </c>
      <c r="L236" s="36">
        <f ca="1">SUMIFS(СВЦЭМ!$G$40:$G$783,СВЦЭМ!$A$40:$A$783,$A236,СВЦЭМ!$B$39:$B$782,L$213)+'СЕТ СН'!$F$12</f>
        <v>0</v>
      </c>
      <c r="M236" s="36">
        <f ca="1">SUMIFS(СВЦЭМ!$G$40:$G$783,СВЦЭМ!$A$40:$A$783,$A236,СВЦЭМ!$B$39:$B$782,M$213)+'СЕТ СН'!$F$12</f>
        <v>0</v>
      </c>
      <c r="N236" s="36">
        <f ca="1">SUMIFS(СВЦЭМ!$G$40:$G$783,СВЦЭМ!$A$40:$A$783,$A236,СВЦЭМ!$B$39:$B$782,N$213)+'СЕТ СН'!$F$12</f>
        <v>0</v>
      </c>
      <c r="O236" s="36">
        <f ca="1">SUMIFS(СВЦЭМ!$G$40:$G$783,СВЦЭМ!$A$40:$A$783,$A236,СВЦЭМ!$B$39:$B$782,O$213)+'СЕТ СН'!$F$12</f>
        <v>0</v>
      </c>
      <c r="P236" s="36">
        <f ca="1">SUMIFS(СВЦЭМ!$G$40:$G$783,СВЦЭМ!$A$40:$A$783,$A236,СВЦЭМ!$B$39:$B$782,P$213)+'СЕТ СН'!$F$12</f>
        <v>0</v>
      </c>
      <c r="Q236" s="36">
        <f ca="1">SUMIFS(СВЦЭМ!$G$40:$G$783,СВЦЭМ!$A$40:$A$783,$A236,СВЦЭМ!$B$39:$B$782,Q$213)+'СЕТ СН'!$F$12</f>
        <v>0</v>
      </c>
      <c r="R236" s="36">
        <f ca="1">SUMIFS(СВЦЭМ!$G$40:$G$783,СВЦЭМ!$A$40:$A$783,$A236,СВЦЭМ!$B$39:$B$782,R$213)+'СЕТ СН'!$F$12</f>
        <v>0</v>
      </c>
      <c r="S236" s="36">
        <f ca="1">SUMIFS(СВЦЭМ!$G$40:$G$783,СВЦЭМ!$A$40:$A$783,$A236,СВЦЭМ!$B$39:$B$782,S$213)+'СЕТ СН'!$F$12</f>
        <v>0</v>
      </c>
      <c r="T236" s="36">
        <f ca="1">SUMIFS(СВЦЭМ!$G$40:$G$783,СВЦЭМ!$A$40:$A$783,$A236,СВЦЭМ!$B$39:$B$782,T$213)+'СЕТ СН'!$F$12</f>
        <v>0</v>
      </c>
      <c r="U236" s="36">
        <f ca="1">SUMIFS(СВЦЭМ!$G$40:$G$783,СВЦЭМ!$A$40:$A$783,$A236,СВЦЭМ!$B$39:$B$782,U$213)+'СЕТ СН'!$F$12</f>
        <v>0</v>
      </c>
      <c r="V236" s="36">
        <f ca="1">SUMIFS(СВЦЭМ!$G$40:$G$783,СВЦЭМ!$A$40:$A$783,$A236,СВЦЭМ!$B$39:$B$782,V$213)+'СЕТ СН'!$F$12</f>
        <v>0</v>
      </c>
      <c r="W236" s="36">
        <f ca="1">SUMIFS(СВЦЭМ!$G$40:$G$783,СВЦЭМ!$A$40:$A$783,$A236,СВЦЭМ!$B$39:$B$782,W$213)+'СЕТ СН'!$F$12</f>
        <v>0</v>
      </c>
      <c r="X236" s="36">
        <f ca="1">SUMIFS(СВЦЭМ!$G$40:$G$783,СВЦЭМ!$A$40:$A$783,$A236,СВЦЭМ!$B$39:$B$782,X$213)+'СЕТ СН'!$F$12</f>
        <v>0</v>
      </c>
      <c r="Y236" s="36">
        <f ca="1">SUMIFS(СВЦЭМ!$G$40:$G$783,СВЦЭМ!$A$40:$A$783,$A236,СВЦЭМ!$B$39:$B$782,Y$213)+'СЕТ СН'!$F$12</f>
        <v>0</v>
      </c>
    </row>
    <row r="237" spans="1:25" ht="15.75" hidden="1" x14ac:dyDescent="0.2">
      <c r="A237" s="35">
        <f t="shared" si="6"/>
        <v>45346</v>
      </c>
      <c r="B237" s="36">
        <f ca="1">SUMIFS(СВЦЭМ!$G$40:$G$783,СВЦЭМ!$A$40:$A$783,$A237,СВЦЭМ!$B$39:$B$782,B$213)+'СЕТ СН'!$F$12</f>
        <v>0</v>
      </c>
      <c r="C237" s="36">
        <f ca="1">SUMIFS(СВЦЭМ!$G$40:$G$783,СВЦЭМ!$A$40:$A$783,$A237,СВЦЭМ!$B$39:$B$782,C$213)+'СЕТ СН'!$F$12</f>
        <v>0</v>
      </c>
      <c r="D237" s="36">
        <f ca="1">SUMIFS(СВЦЭМ!$G$40:$G$783,СВЦЭМ!$A$40:$A$783,$A237,СВЦЭМ!$B$39:$B$782,D$213)+'СЕТ СН'!$F$12</f>
        <v>0</v>
      </c>
      <c r="E237" s="36">
        <f ca="1">SUMIFS(СВЦЭМ!$G$40:$G$783,СВЦЭМ!$A$40:$A$783,$A237,СВЦЭМ!$B$39:$B$782,E$213)+'СЕТ СН'!$F$12</f>
        <v>0</v>
      </c>
      <c r="F237" s="36">
        <f ca="1">SUMIFS(СВЦЭМ!$G$40:$G$783,СВЦЭМ!$A$40:$A$783,$A237,СВЦЭМ!$B$39:$B$782,F$213)+'СЕТ СН'!$F$12</f>
        <v>0</v>
      </c>
      <c r="G237" s="36">
        <f ca="1">SUMIFS(СВЦЭМ!$G$40:$G$783,СВЦЭМ!$A$40:$A$783,$A237,СВЦЭМ!$B$39:$B$782,G$213)+'СЕТ СН'!$F$12</f>
        <v>0</v>
      </c>
      <c r="H237" s="36">
        <f ca="1">SUMIFS(СВЦЭМ!$G$40:$G$783,СВЦЭМ!$A$40:$A$783,$A237,СВЦЭМ!$B$39:$B$782,H$213)+'СЕТ СН'!$F$12</f>
        <v>0</v>
      </c>
      <c r="I237" s="36">
        <f ca="1">SUMIFS(СВЦЭМ!$G$40:$G$783,СВЦЭМ!$A$40:$A$783,$A237,СВЦЭМ!$B$39:$B$782,I$213)+'СЕТ СН'!$F$12</f>
        <v>0</v>
      </c>
      <c r="J237" s="36">
        <f ca="1">SUMIFS(СВЦЭМ!$G$40:$G$783,СВЦЭМ!$A$40:$A$783,$A237,СВЦЭМ!$B$39:$B$782,J$213)+'СЕТ СН'!$F$12</f>
        <v>0</v>
      </c>
      <c r="K237" s="36">
        <f ca="1">SUMIFS(СВЦЭМ!$G$40:$G$783,СВЦЭМ!$A$40:$A$783,$A237,СВЦЭМ!$B$39:$B$782,K$213)+'СЕТ СН'!$F$12</f>
        <v>0</v>
      </c>
      <c r="L237" s="36">
        <f ca="1">SUMIFS(СВЦЭМ!$G$40:$G$783,СВЦЭМ!$A$40:$A$783,$A237,СВЦЭМ!$B$39:$B$782,L$213)+'СЕТ СН'!$F$12</f>
        <v>0</v>
      </c>
      <c r="M237" s="36">
        <f ca="1">SUMIFS(СВЦЭМ!$G$40:$G$783,СВЦЭМ!$A$40:$A$783,$A237,СВЦЭМ!$B$39:$B$782,M$213)+'СЕТ СН'!$F$12</f>
        <v>0</v>
      </c>
      <c r="N237" s="36">
        <f ca="1">SUMIFS(СВЦЭМ!$G$40:$G$783,СВЦЭМ!$A$40:$A$783,$A237,СВЦЭМ!$B$39:$B$782,N$213)+'СЕТ СН'!$F$12</f>
        <v>0</v>
      </c>
      <c r="O237" s="36">
        <f ca="1">SUMIFS(СВЦЭМ!$G$40:$G$783,СВЦЭМ!$A$40:$A$783,$A237,СВЦЭМ!$B$39:$B$782,O$213)+'СЕТ СН'!$F$12</f>
        <v>0</v>
      </c>
      <c r="P237" s="36">
        <f ca="1">SUMIFS(СВЦЭМ!$G$40:$G$783,СВЦЭМ!$A$40:$A$783,$A237,СВЦЭМ!$B$39:$B$782,P$213)+'СЕТ СН'!$F$12</f>
        <v>0</v>
      </c>
      <c r="Q237" s="36">
        <f ca="1">SUMIFS(СВЦЭМ!$G$40:$G$783,СВЦЭМ!$A$40:$A$783,$A237,СВЦЭМ!$B$39:$B$782,Q$213)+'СЕТ СН'!$F$12</f>
        <v>0</v>
      </c>
      <c r="R237" s="36">
        <f ca="1">SUMIFS(СВЦЭМ!$G$40:$G$783,СВЦЭМ!$A$40:$A$783,$A237,СВЦЭМ!$B$39:$B$782,R$213)+'СЕТ СН'!$F$12</f>
        <v>0</v>
      </c>
      <c r="S237" s="36">
        <f ca="1">SUMIFS(СВЦЭМ!$G$40:$G$783,СВЦЭМ!$A$40:$A$783,$A237,СВЦЭМ!$B$39:$B$782,S$213)+'СЕТ СН'!$F$12</f>
        <v>0</v>
      </c>
      <c r="T237" s="36">
        <f ca="1">SUMIFS(СВЦЭМ!$G$40:$G$783,СВЦЭМ!$A$40:$A$783,$A237,СВЦЭМ!$B$39:$B$782,T$213)+'СЕТ СН'!$F$12</f>
        <v>0</v>
      </c>
      <c r="U237" s="36">
        <f ca="1">SUMIFS(СВЦЭМ!$G$40:$G$783,СВЦЭМ!$A$40:$A$783,$A237,СВЦЭМ!$B$39:$B$782,U$213)+'СЕТ СН'!$F$12</f>
        <v>0</v>
      </c>
      <c r="V237" s="36">
        <f ca="1">SUMIFS(СВЦЭМ!$G$40:$G$783,СВЦЭМ!$A$40:$A$783,$A237,СВЦЭМ!$B$39:$B$782,V$213)+'СЕТ СН'!$F$12</f>
        <v>0</v>
      </c>
      <c r="W237" s="36">
        <f ca="1">SUMIFS(СВЦЭМ!$G$40:$G$783,СВЦЭМ!$A$40:$A$783,$A237,СВЦЭМ!$B$39:$B$782,W$213)+'СЕТ СН'!$F$12</f>
        <v>0</v>
      </c>
      <c r="X237" s="36">
        <f ca="1">SUMIFS(СВЦЭМ!$G$40:$G$783,СВЦЭМ!$A$40:$A$783,$A237,СВЦЭМ!$B$39:$B$782,X$213)+'СЕТ СН'!$F$12</f>
        <v>0</v>
      </c>
      <c r="Y237" s="36">
        <f ca="1">SUMIFS(СВЦЭМ!$G$40:$G$783,СВЦЭМ!$A$40:$A$783,$A237,СВЦЭМ!$B$39:$B$782,Y$213)+'СЕТ СН'!$F$12</f>
        <v>0</v>
      </c>
    </row>
    <row r="238" spans="1:25" ht="15.75" hidden="1" x14ac:dyDescent="0.2">
      <c r="A238" s="35">
        <f t="shared" si="6"/>
        <v>45347</v>
      </c>
      <c r="B238" s="36">
        <f ca="1">SUMIFS(СВЦЭМ!$G$40:$G$783,СВЦЭМ!$A$40:$A$783,$A238,СВЦЭМ!$B$39:$B$782,B$213)+'СЕТ СН'!$F$12</f>
        <v>0</v>
      </c>
      <c r="C238" s="36">
        <f ca="1">SUMIFS(СВЦЭМ!$G$40:$G$783,СВЦЭМ!$A$40:$A$783,$A238,СВЦЭМ!$B$39:$B$782,C$213)+'СЕТ СН'!$F$12</f>
        <v>0</v>
      </c>
      <c r="D238" s="36">
        <f ca="1">SUMIFS(СВЦЭМ!$G$40:$G$783,СВЦЭМ!$A$40:$A$783,$A238,СВЦЭМ!$B$39:$B$782,D$213)+'СЕТ СН'!$F$12</f>
        <v>0</v>
      </c>
      <c r="E238" s="36">
        <f ca="1">SUMIFS(СВЦЭМ!$G$40:$G$783,СВЦЭМ!$A$40:$A$783,$A238,СВЦЭМ!$B$39:$B$782,E$213)+'СЕТ СН'!$F$12</f>
        <v>0</v>
      </c>
      <c r="F238" s="36">
        <f ca="1">SUMIFS(СВЦЭМ!$G$40:$G$783,СВЦЭМ!$A$40:$A$783,$A238,СВЦЭМ!$B$39:$B$782,F$213)+'СЕТ СН'!$F$12</f>
        <v>0</v>
      </c>
      <c r="G238" s="36">
        <f ca="1">SUMIFS(СВЦЭМ!$G$40:$G$783,СВЦЭМ!$A$40:$A$783,$A238,СВЦЭМ!$B$39:$B$782,G$213)+'СЕТ СН'!$F$12</f>
        <v>0</v>
      </c>
      <c r="H238" s="36">
        <f ca="1">SUMIFS(СВЦЭМ!$G$40:$G$783,СВЦЭМ!$A$40:$A$783,$A238,СВЦЭМ!$B$39:$B$782,H$213)+'СЕТ СН'!$F$12</f>
        <v>0</v>
      </c>
      <c r="I238" s="36">
        <f ca="1">SUMIFS(СВЦЭМ!$G$40:$G$783,СВЦЭМ!$A$40:$A$783,$A238,СВЦЭМ!$B$39:$B$782,I$213)+'СЕТ СН'!$F$12</f>
        <v>0</v>
      </c>
      <c r="J238" s="36">
        <f ca="1">SUMIFS(СВЦЭМ!$G$40:$G$783,СВЦЭМ!$A$40:$A$783,$A238,СВЦЭМ!$B$39:$B$782,J$213)+'СЕТ СН'!$F$12</f>
        <v>0</v>
      </c>
      <c r="K238" s="36">
        <f ca="1">SUMIFS(СВЦЭМ!$G$40:$G$783,СВЦЭМ!$A$40:$A$783,$A238,СВЦЭМ!$B$39:$B$782,K$213)+'СЕТ СН'!$F$12</f>
        <v>0</v>
      </c>
      <c r="L238" s="36">
        <f ca="1">SUMIFS(СВЦЭМ!$G$40:$G$783,СВЦЭМ!$A$40:$A$783,$A238,СВЦЭМ!$B$39:$B$782,L$213)+'СЕТ СН'!$F$12</f>
        <v>0</v>
      </c>
      <c r="M238" s="36">
        <f ca="1">SUMIFS(СВЦЭМ!$G$40:$G$783,СВЦЭМ!$A$40:$A$783,$A238,СВЦЭМ!$B$39:$B$782,M$213)+'СЕТ СН'!$F$12</f>
        <v>0</v>
      </c>
      <c r="N238" s="36">
        <f ca="1">SUMIFS(СВЦЭМ!$G$40:$G$783,СВЦЭМ!$A$40:$A$783,$A238,СВЦЭМ!$B$39:$B$782,N$213)+'СЕТ СН'!$F$12</f>
        <v>0</v>
      </c>
      <c r="O238" s="36">
        <f ca="1">SUMIFS(СВЦЭМ!$G$40:$G$783,СВЦЭМ!$A$40:$A$783,$A238,СВЦЭМ!$B$39:$B$782,O$213)+'СЕТ СН'!$F$12</f>
        <v>0</v>
      </c>
      <c r="P238" s="36">
        <f ca="1">SUMIFS(СВЦЭМ!$G$40:$G$783,СВЦЭМ!$A$40:$A$783,$A238,СВЦЭМ!$B$39:$B$782,P$213)+'СЕТ СН'!$F$12</f>
        <v>0</v>
      </c>
      <c r="Q238" s="36">
        <f ca="1">SUMIFS(СВЦЭМ!$G$40:$G$783,СВЦЭМ!$A$40:$A$783,$A238,СВЦЭМ!$B$39:$B$782,Q$213)+'СЕТ СН'!$F$12</f>
        <v>0</v>
      </c>
      <c r="R238" s="36">
        <f ca="1">SUMIFS(СВЦЭМ!$G$40:$G$783,СВЦЭМ!$A$40:$A$783,$A238,СВЦЭМ!$B$39:$B$782,R$213)+'СЕТ СН'!$F$12</f>
        <v>0</v>
      </c>
      <c r="S238" s="36">
        <f ca="1">SUMIFS(СВЦЭМ!$G$40:$G$783,СВЦЭМ!$A$40:$A$783,$A238,СВЦЭМ!$B$39:$B$782,S$213)+'СЕТ СН'!$F$12</f>
        <v>0</v>
      </c>
      <c r="T238" s="36">
        <f ca="1">SUMIFS(СВЦЭМ!$G$40:$G$783,СВЦЭМ!$A$40:$A$783,$A238,СВЦЭМ!$B$39:$B$782,T$213)+'СЕТ СН'!$F$12</f>
        <v>0</v>
      </c>
      <c r="U238" s="36">
        <f ca="1">SUMIFS(СВЦЭМ!$G$40:$G$783,СВЦЭМ!$A$40:$A$783,$A238,СВЦЭМ!$B$39:$B$782,U$213)+'СЕТ СН'!$F$12</f>
        <v>0</v>
      </c>
      <c r="V238" s="36">
        <f ca="1">SUMIFS(СВЦЭМ!$G$40:$G$783,СВЦЭМ!$A$40:$A$783,$A238,СВЦЭМ!$B$39:$B$782,V$213)+'СЕТ СН'!$F$12</f>
        <v>0</v>
      </c>
      <c r="W238" s="36">
        <f ca="1">SUMIFS(СВЦЭМ!$G$40:$G$783,СВЦЭМ!$A$40:$A$783,$A238,СВЦЭМ!$B$39:$B$782,W$213)+'СЕТ СН'!$F$12</f>
        <v>0</v>
      </c>
      <c r="X238" s="36">
        <f ca="1">SUMIFS(СВЦЭМ!$G$40:$G$783,СВЦЭМ!$A$40:$A$783,$A238,СВЦЭМ!$B$39:$B$782,X$213)+'СЕТ СН'!$F$12</f>
        <v>0</v>
      </c>
      <c r="Y238" s="36">
        <f ca="1">SUMIFS(СВЦЭМ!$G$40:$G$783,СВЦЭМ!$A$40:$A$783,$A238,СВЦЭМ!$B$39:$B$782,Y$213)+'СЕТ СН'!$F$12</f>
        <v>0</v>
      </c>
    </row>
    <row r="239" spans="1:25" ht="15.75" hidden="1" x14ac:dyDescent="0.2">
      <c r="A239" s="35">
        <f t="shared" si="6"/>
        <v>45348</v>
      </c>
      <c r="B239" s="36">
        <f ca="1">SUMIFS(СВЦЭМ!$G$40:$G$783,СВЦЭМ!$A$40:$A$783,$A239,СВЦЭМ!$B$39:$B$782,B$213)+'СЕТ СН'!$F$12</f>
        <v>0</v>
      </c>
      <c r="C239" s="36">
        <f ca="1">SUMIFS(СВЦЭМ!$G$40:$G$783,СВЦЭМ!$A$40:$A$783,$A239,СВЦЭМ!$B$39:$B$782,C$213)+'СЕТ СН'!$F$12</f>
        <v>0</v>
      </c>
      <c r="D239" s="36">
        <f ca="1">SUMIFS(СВЦЭМ!$G$40:$G$783,СВЦЭМ!$A$40:$A$783,$A239,СВЦЭМ!$B$39:$B$782,D$213)+'СЕТ СН'!$F$12</f>
        <v>0</v>
      </c>
      <c r="E239" s="36">
        <f ca="1">SUMIFS(СВЦЭМ!$G$40:$G$783,СВЦЭМ!$A$40:$A$783,$A239,СВЦЭМ!$B$39:$B$782,E$213)+'СЕТ СН'!$F$12</f>
        <v>0</v>
      </c>
      <c r="F239" s="36">
        <f ca="1">SUMIFS(СВЦЭМ!$G$40:$G$783,СВЦЭМ!$A$40:$A$783,$A239,СВЦЭМ!$B$39:$B$782,F$213)+'СЕТ СН'!$F$12</f>
        <v>0</v>
      </c>
      <c r="G239" s="36">
        <f ca="1">SUMIFS(СВЦЭМ!$G$40:$G$783,СВЦЭМ!$A$40:$A$783,$A239,СВЦЭМ!$B$39:$B$782,G$213)+'СЕТ СН'!$F$12</f>
        <v>0</v>
      </c>
      <c r="H239" s="36">
        <f ca="1">SUMIFS(СВЦЭМ!$G$40:$G$783,СВЦЭМ!$A$40:$A$783,$A239,СВЦЭМ!$B$39:$B$782,H$213)+'СЕТ СН'!$F$12</f>
        <v>0</v>
      </c>
      <c r="I239" s="36">
        <f ca="1">SUMIFS(СВЦЭМ!$G$40:$G$783,СВЦЭМ!$A$40:$A$783,$A239,СВЦЭМ!$B$39:$B$782,I$213)+'СЕТ СН'!$F$12</f>
        <v>0</v>
      </c>
      <c r="J239" s="36">
        <f ca="1">SUMIFS(СВЦЭМ!$G$40:$G$783,СВЦЭМ!$A$40:$A$783,$A239,СВЦЭМ!$B$39:$B$782,J$213)+'СЕТ СН'!$F$12</f>
        <v>0</v>
      </c>
      <c r="K239" s="36">
        <f ca="1">SUMIFS(СВЦЭМ!$G$40:$G$783,СВЦЭМ!$A$40:$A$783,$A239,СВЦЭМ!$B$39:$B$782,K$213)+'СЕТ СН'!$F$12</f>
        <v>0</v>
      </c>
      <c r="L239" s="36">
        <f ca="1">SUMIFS(СВЦЭМ!$G$40:$G$783,СВЦЭМ!$A$40:$A$783,$A239,СВЦЭМ!$B$39:$B$782,L$213)+'СЕТ СН'!$F$12</f>
        <v>0</v>
      </c>
      <c r="M239" s="36">
        <f ca="1">SUMIFS(СВЦЭМ!$G$40:$G$783,СВЦЭМ!$A$40:$A$783,$A239,СВЦЭМ!$B$39:$B$782,M$213)+'СЕТ СН'!$F$12</f>
        <v>0</v>
      </c>
      <c r="N239" s="36">
        <f ca="1">SUMIFS(СВЦЭМ!$G$40:$G$783,СВЦЭМ!$A$40:$A$783,$A239,СВЦЭМ!$B$39:$B$782,N$213)+'СЕТ СН'!$F$12</f>
        <v>0</v>
      </c>
      <c r="O239" s="36">
        <f ca="1">SUMIFS(СВЦЭМ!$G$40:$G$783,СВЦЭМ!$A$40:$A$783,$A239,СВЦЭМ!$B$39:$B$782,O$213)+'СЕТ СН'!$F$12</f>
        <v>0</v>
      </c>
      <c r="P239" s="36">
        <f ca="1">SUMIFS(СВЦЭМ!$G$40:$G$783,СВЦЭМ!$A$40:$A$783,$A239,СВЦЭМ!$B$39:$B$782,P$213)+'СЕТ СН'!$F$12</f>
        <v>0</v>
      </c>
      <c r="Q239" s="36">
        <f ca="1">SUMIFS(СВЦЭМ!$G$40:$G$783,СВЦЭМ!$A$40:$A$783,$A239,СВЦЭМ!$B$39:$B$782,Q$213)+'СЕТ СН'!$F$12</f>
        <v>0</v>
      </c>
      <c r="R239" s="36">
        <f ca="1">SUMIFS(СВЦЭМ!$G$40:$G$783,СВЦЭМ!$A$40:$A$783,$A239,СВЦЭМ!$B$39:$B$782,R$213)+'СЕТ СН'!$F$12</f>
        <v>0</v>
      </c>
      <c r="S239" s="36">
        <f ca="1">SUMIFS(СВЦЭМ!$G$40:$G$783,СВЦЭМ!$A$40:$A$783,$A239,СВЦЭМ!$B$39:$B$782,S$213)+'СЕТ СН'!$F$12</f>
        <v>0</v>
      </c>
      <c r="T239" s="36">
        <f ca="1">SUMIFS(СВЦЭМ!$G$40:$G$783,СВЦЭМ!$A$40:$A$783,$A239,СВЦЭМ!$B$39:$B$782,T$213)+'СЕТ СН'!$F$12</f>
        <v>0</v>
      </c>
      <c r="U239" s="36">
        <f ca="1">SUMIFS(СВЦЭМ!$G$40:$G$783,СВЦЭМ!$A$40:$A$783,$A239,СВЦЭМ!$B$39:$B$782,U$213)+'СЕТ СН'!$F$12</f>
        <v>0</v>
      </c>
      <c r="V239" s="36">
        <f ca="1">SUMIFS(СВЦЭМ!$G$40:$G$783,СВЦЭМ!$A$40:$A$783,$A239,СВЦЭМ!$B$39:$B$782,V$213)+'СЕТ СН'!$F$12</f>
        <v>0</v>
      </c>
      <c r="W239" s="36">
        <f ca="1">SUMIFS(СВЦЭМ!$G$40:$G$783,СВЦЭМ!$A$40:$A$783,$A239,СВЦЭМ!$B$39:$B$782,W$213)+'СЕТ СН'!$F$12</f>
        <v>0</v>
      </c>
      <c r="X239" s="36">
        <f ca="1">SUMIFS(СВЦЭМ!$G$40:$G$783,СВЦЭМ!$A$40:$A$783,$A239,СВЦЭМ!$B$39:$B$782,X$213)+'СЕТ СН'!$F$12</f>
        <v>0</v>
      </c>
      <c r="Y239" s="36">
        <f ca="1">SUMIFS(СВЦЭМ!$G$40:$G$783,СВЦЭМ!$A$40:$A$783,$A239,СВЦЭМ!$B$39:$B$782,Y$213)+'СЕТ СН'!$F$12</f>
        <v>0</v>
      </c>
    </row>
    <row r="240" spans="1:25" ht="15.75" hidden="1" x14ac:dyDescent="0.2">
      <c r="A240" s="35">
        <f t="shared" si="6"/>
        <v>45349</v>
      </c>
      <c r="B240" s="36">
        <f ca="1">SUMIFS(СВЦЭМ!$G$40:$G$783,СВЦЭМ!$A$40:$A$783,$A240,СВЦЭМ!$B$39:$B$782,B$213)+'СЕТ СН'!$F$12</f>
        <v>0</v>
      </c>
      <c r="C240" s="36">
        <f ca="1">SUMIFS(СВЦЭМ!$G$40:$G$783,СВЦЭМ!$A$40:$A$783,$A240,СВЦЭМ!$B$39:$B$782,C$213)+'СЕТ СН'!$F$12</f>
        <v>0</v>
      </c>
      <c r="D240" s="36">
        <f ca="1">SUMIFS(СВЦЭМ!$G$40:$G$783,СВЦЭМ!$A$40:$A$783,$A240,СВЦЭМ!$B$39:$B$782,D$213)+'СЕТ СН'!$F$12</f>
        <v>0</v>
      </c>
      <c r="E240" s="36">
        <f ca="1">SUMIFS(СВЦЭМ!$G$40:$G$783,СВЦЭМ!$A$40:$A$783,$A240,СВЦЭМ!$B$39:$B$782,E$213)+'СЕТ СН'!$F$12</f>
        <v>0</v>
      </c>
      <c r="F240" s="36">
        <f ca="1">SUMIFS(СВЦЭМ!$G$40:$G$783,СВЦЭМ!$A$40:$A$783,$A240,СВЦЭМ!$B$39:$B$782,F$213)+'СЕТ СН'!$F$12</f>
        <v>0</v>
      </c>
      <c r="G240" s="36">
        <f ca="1">SUMIFS(СВЦЭМ!$G$40:$G$783,СВЦЭМ!$A$40:$A$783,$A240,СВЦЭМ!$B$39:$B$782,G$213)+'СЕТ СН'!$F$12</f>
        <v>0</v>
      </c>
      <c r="H240" s="36">
        <f ca="1">SUMIFS(СВЦЭМ!$G$40:$G$783,СВЦЭМ!$A$40:$A$783,$A240,СВЦЭМ!$B$39:$B$782,H$213)+'СЕТ СН'!$F$12</f>
        <v>0</v>
      </c>
      <c r="I240" s="36">
        <f ca="1">SUMIFS(СВЦЭМ!$G$40:$G$783,СВЦЭМ!$A$40:$A$783,$A240,СВЦЭМ!$B$39:$B$782,I$213)+'СЕТ СН'!$F$12</f>
        <v>0</v>
      </c>
      <c r="J240" s="36">
        <f ca="1">SUMIFS(СВЦЭМ!$G$40:$G$783,СВЦЭМ!$A$40:$A$783,$A240,СВЦЭМ!$B$39:$B$782,J$213)+'СЕТ СН'!$F$12</f>
        <v>0</v>
      </c>
      <c r="K240" s="36">
        <f ca="1">SUMIFS(СВЦЭМ!$G$40:$G$783,СВЦЭМ!$A$40:$A$783,$A240,СВЦЭМ!$B$39:$B$782,K$213)+'СЕТ СН'!$F$12</f>
        <v>0</v>
      </c>
      <c r="L240" s="36">
        <f ca="1">SUMIFS(СВЦЭМ!$G$40:$G$783,СВЦЭМ!$A$40:$A$783,$A240,СВЦЭМ!$B$39:$B$782,L$213)+'СЕТ СН'!$F$12</f>
        <v>0</v>
      </c>
      <c r="M240" s="36">
        <f ca="1">SUMIFS(СВЦЭМ!$G$40:$G$783,СВЦЭМ!$A$40:$A$783,$A240,СВЦЭМ!$B$39:$B$782,M$213)+'СЕТ СН'!$F$12</f>
        <v>0</v>
      </c>
      <c r="N240" s="36">
        <f ca="1">SUMIFS(СВЦЭМ!$G$40:$G$783,СВЦЭМ!$A$40:$A$783,$A240,СВЦЭМ!$B$39:$B$782,N$213)+'СЕТ СН'!$F$12</f>
        <v>0</v>
      </c>
      <c r="O240" s="36">
        <f ca="1">SUMIFS(СВЦЭМ!$G$40:$G$783,СВЦЭМ!$A$40:$A$783,$A240,СВЦЭМ!$B$39:$B$782,O$213)+'СЕТ СН'!$F$12</f>
        <v>0</v>
      </c>
      <c r="P240" s="36">
        <f ca="1">SUMIFS(СВЦЭМ!$G$40:$G$783,СВЦЭМ!$A$40:$A$783,$A240,СВЦЭМ!$B$39:$B$782,P$213)+'СЕТ СН'!$F$12</f>
        <v>0</v>
      </c>
      <c r="Q240" s="36">
        <f ca="1">SUMIFS(СВЦЭМ!$G$40:$G$783,СВЦЭМ!$A$40:$A$783,$A240,СВЦЭМ!$B$39:$B$782,Q$213)+'СЕТ СН'!$F$12</f>
        <v>0</v>
      </c>
      <c r="R240" s="36">
        <f ca="1">SUMIFS(СВЦЭМ!$G$40:$G$783,СВЦЭМ!$A$40:$A$783,$A240,СВЦЭМ!$B$39:$B$782,R$213)+'СЕТ СН'!$F$12</f>
        <v>0</v>
      </c>
      <c r="S240" s="36">
        <f ca="1">SUMIFS(СВЦЭМ!$G$40:$G$783,СВЦЭМ!$A$40:$A$783,$A240,СВЦЭМ!$B$39:$B$782,S$213)+'СЕТ СН'!$F$12</f>
        <v>0</v>
      </c>
      <c r="T240" s="36">
        <f ca="1">SUMIFS(СВЦЭМ!$G$40:$G$783,СВЦЭМ!$A$40:$A$783,$A240,СВЦЭМ!$B$39:$B$782,T$213)+'СЕТ СН'!$F$12</f>
        <v>0</v>
      </c>
      <c r="U240" s="36">
        <f ca="1">SUMIFS(СВЦЭМ!$G$40:$G$783,СВЦЭМ!$A$40:$A$783,$A240,СВЦЭМ!$B$39:$B$782,U$213)+'СЕТ СН'!$F$12</f>
        <v>0</v>
      </c>
      <c r="V240" s="36">
        <f ca="1">SUMIFS(СВЦЭМ!$G$40:$G$783,СВЦЭМ!$A$40:$A$783,$A240,СВЦЭМ!$B$39:$B$782,V$213)+'СЕТ СН'!$F$12</f>
        <v>0</v>
      </c>
      <c r="W240" s="36">
        <f ca="1">SUMIFS(СВЦЭМ!$G$40:$G$783,СВЦЭМ!$A$40:$A$783,$A240,СВЦЭМ!$B$39:$B$782,W$213)+'СЕТ СН'!$F$12</f>
        <v>0</v>
      </c>
      <c r="X240" s="36">
        <f ca="1">SUMIFS(СВЦЭМ!$G$40:$G$783,СВЦЭМ!$A$40:$A$783,$A240,СВЦЭМ!$B$39:$B$782,X$213)+'СЕТ СН'!$F$12</f>
        <v>0</v>
      </c>
      <c r="Y240" s="36">
        <f ca="1">SUMIFS(СВЦЭМ!$G$40:$G$783,СВЦЭМ!$A$40:$A$783,$A240,СВЦЭМ!$B$39:$B$782,Y$213)+'СЕТ СН'!$F$12</f>
        <v>0</v>
      </c>
    </row>
    <row r="241" spans="1:27" ht="15.75" hidden="1" x14ac:dyDescent="0.2">
      <c r="A241" s="35">
        <f t="shared" si="6"/>
        <v>45350</v>
      </c>
      <c r="B241" s="36">
        <f ca="1">SUMIFS(СВЦЭМ!$G$40:$G$783,СВЦЭМ!$A$40:$A$783,$A241,СВЦЭМ!$B$39:$B$782,B$213)+'СЕТ СН'!$F$12</f>
        <v>0</v>
      </c>
      <c r="C241" s="36">
        <f ca="1">SUMIFS(СВЦЭМ!$G$40:$G$783,СВЦЭМ!$A$40:$A$783,$A241,СВЦЭМ!$B$39:$B$782,C$213)+'СЕТ СН'!$F$12</f>
        <v>0</v>
      </c>
      <c r="D241" s="36">
        <f ca="1">SUMIFS(СВЦЭМ!$G$40:$G$783,СВЦЭМ!$A$40:$A$783,$A241,СВЦЭМ!$B$39:$B$782,D$213)+'СЕТ СН'!$F$12</f>
        <v>0</v>
      </c>
      <c r="E241" s="36">
        <f ca="1">SUMIFS(СВЦЭМ!$G$40:$G$783,СВЦЭМ!$A$40:$A$783,$A241,СВЦЭМ!$B$39:$B$782,E$213)+'СЕТ СН'!$F$12</f>
        <v>0</v>
      </c>
      <c r="F241" s="36">
        <f ca="1">SUMIFS(СВЦЭМ!$G$40:$G$783,СВЦЭМ!$A$40:$A$783,$A241,СВЦЭМ!$B$39:$B$782,F$213)+'СЕТ СН'!$F$12</f>
        <v>0</v>
      </c>
      <c r="G241" s="36">
        <f ca="1">SUMIFS(СВЦЭМ!$G$40:$G$783,СВЦЭМ!$A$40:$A$783,$A241,СВЦЭМ!$B$39:$B$782,G$213)+'СЕТ СН'!$F$12</f>
        <v>0</v>
      </c>
      <c r="H241" s="36">
        <f ca="1">SUMIFS(СВЦЭМ!$G$40:$G$783,СВЦЭМ!$A$40:$A$783,$A241,СВЦЭМ!$B$39:$B$782,H$213)+'СЕТ СН'!$F$12</f>
        <v>0</v>
      </c>
      <c r="I241" s="36">
        <f ca="1">SUMIFS(СВЦЭМ!$G$40:$G$783,СВЦЭМ!$A$40:$A$783,$A241,СВЦЭМ!$B$39:$B$782,I$213)+'СЕТ СН'!$F$12</f>
        <v>0</v>
      </c>
      <c r="J241" s="36">
        <f ca="1">SUMIFS(СВЦЭМ!$G$40:$G$783,СВЦЭМ!$A$40:$A$783,$A241,СВЦЭМ!$B$39:$B$782,J$213)+'СЕТ СН'!$F$12</f>
        <v>0</v>
      </c>
      <c r="K241" s="36">
        <f ca="1">SUMIFS(СВЦЭМ!$G$40:$G$783,СВЦЭМ!$A$40:$A$783,$A241,СВЦЭМ!$B$39:$B$782,K$213)+'СЕТ СН'!$F$12</f>
        <v>0</v>
      </c>
      <c r="L241" s="36">
        <f ca="1">SUMIFS(СВЦЭМ!$G$40:$G$783,СВЦЭМ!$A$40:$A$783,$A241,СВЦЭМ!$B$39:$B$782,L$213)+'СЕТ СН'!$F$12</f>
        <v>0</v>
      </c>
      <c r="M241" s="36">
        <f ca="1">SUMIFS(СВЦЭМ!$G$40:$G$783,СВЦЭМ!$A$40:$A$783,$A241,СВЦЭМ!$B$39:$B$782,M$213)+'СЕТ СН'!$F$12</f>
        <v>0</v>
      </c>
      <c r="N241" s="36">
        <f ca="1">SUMIFS(СВЦЭМ!$G$40:$G$783,СВЦЭМ!$A$40:$A$783,$A241,СВЦЭМ!$B$39:$B$782,N$213)+'СЕТ СН'!$F$12</f>
        <v>0</v>
      </c>
      <c r="O241" s="36">
        <f ca="1">SUMIFS(СВЦЭМ!$G$40:$G$783,СВЦЭМ!$A$40:$A$783,$A241,СВЦЭМ!$B$39:$B$782,O$213)+'СЕТ СН'!$F$12</f>
        <v>0</v>
      </c>
      <c r="P241" s="36">
        <f ca="1">SUMIFS(СВЦЭМ!$G$40:$G$783,СВЦЭМ!$A$40:$A$783,$A241,СВЦЭМ!$B$39:$B$782,P$213)+'СЕТ СН'!$F$12</f>
        <v>0</v>
      </c>
      <c r="Q241" s="36">
        <f ca="1">SUMIFS(СВЦЭМ!$G$40:$G$783,СВЦЭМ!$A$40:$A$783,$A241,СВЦЭМ!$B$39:$B$782,Q$213)+'СЕТ СН'!$F$12</f>
        <v>0</v>
      </c>
      <c r="R241" s="36">
        <f ca="1">SUMIFS(СВЦЭМ!$G$40:$G$783,СВЦЭМ!$A$40:$A$783,$A241,СВЦЭМ!$B$39:$B$782,R$213)+'СЕТ СН'!$F$12</f>
        <v>0</v>
      </c>
      <c r="S241" s="36">
        <f ca="1">SUMIFS(СВЦЭМ!$G$40:$G$783,СВЦЭМ!$A$40:$A$783,$A241,СВЦЭМ!$B$39:$B$782,S$213)+'СЕТ СН'!$F$12</f>
        <v>0</v>
      </c>
      <c r="T241" s="36">
        <f ca="1">SUMIFS(СВЦЭМ!$G$40:$G$783,СВЦЭМ!$A$40:$A$783,$A241,СВЦЭМ!$B$39:$B$782,T$213)+'СЕТ СН'!$F$12</f>
        <v>0</v>
      </c>
      <c r="U241" s="36">
        <f ca="1">SUMIFS(СВЦЭМ!$G$40:$G$783,СВЦЭМ!$A$40:$A$783,$A241,СВЦЭМ!$B$39:$B$782,U$213)+'СЕТ СН'!$F$12</f>
        <v>0</v>
      </c>
      <c r="V241" s="36">
        <f ca="1">SUMIFS(СВЦЭМ!$G$40:$G$783,СВЦЭМ!$A$40:$A$783,$A241,СВЦЭМ!$B$39:$B$782,V$213)+'СЕТ СН'!$F$12</f>
        <v>0</v>
      </c>
      <c r="W241" s="36">
        <f ca="1">SUMIFS(СВЦЭМ!$G$40:$G$783,СВЦЭМ!$A$40:$A$783,$A241,СВЦЭМ!$B$39:$B$782,W$213)+'СЕТ СН'!$F$12</f>
        <v>0</v>
      </c>
      <c r="X241" s="36">
        <f ca="1">SUMIFS(СВЦЭМ!$G$40:$G$783,СВЦЭМ!$A$40:$A$783,$A241,СВЦЭМ!$B$39:$B$782,X$213)+'СЕТ СН'!$F$12</f>
        <v>0</v>
      </c>
      <c r="Y241" s="36">
        <f ca="1">SUMIFS(СВЦЭМ!$G$40:$G$783,СВЦЭМ!$A$40:$A$783,$A241,СВЦЭМ!$B$39:$B$782,Y$213)+'СЕТ СН'!$F$12</f>
        <v>0</v>
      </c>
    </row>
    <row r="242" spans="1:27" ht="15.75" hidden="1" x14ac:dyDescent="0.2">
      <c r="A242" s="35">
        <f t="shared" si="6"/>
        <v>45351</v>
      </c>
      <c r="B242" s="36">
        <f ca="1">SUMIFS(СВЦЭМ!$G$40:$G$783,СВЦЭМ!$A$40:$A$783,$A242,СВЦЭМ!$B$39:$B$782,B$213)+'СЕТ СН'!$F$12</f>
        <v>0</v>
      </c>
      <c r="C242" s="36">
        <f ca="1">SUMIFS(СВЦЭМ!$G$40:$G$783,СВЦЭМ!$A$40:$A$783,$A242,СВЦЭМ!$B$39:$B$782,C$213)+'СЕТ СН'!$F$12</f>
        <v>0</v>
      </c>
      <c r="D242" s="36">
        <f ca="1">SUMIFS(СВЦЭМ!$G$40:$G$783,СВЦЭМ!$A$40:$A$783,$A242,СВЦЭМ!$B$39:$B$782,D$213)+'СЕТ СН'!$F$12</f>
        <v>0</v>
      </c>
      <c r="E242" s="36">
        <f ca="1">SUMIFS(СВЦЭМ!$G$40:$G$783,СВЦЭМ!$A$40:$A$783,$A242,СВЦЭМ!$B$39:$B$782,E$213)+'СЕТ СН'!$F$12</f>
        <v>0</v>
      </c>
      <c r="F242" s="36">
        <f ca="1">SUMIFS(СВЦЭМ!$G$40:$G$783,СВЦЭМ!$A$40:$A$783,$A242,СВЦЭМ!$B$39:$B$782,F$213)+'СЕТ СН'!$F$12</f>
        <v>0</v>
      </c>
      <c r="G242" s="36">
        <f ca="1">SUMIFS(СВЦЭМ!$G$40:$G$783,СВЦЭМ!$A$40:$A$783,$A242,СВЦЭМ!$B$39:$B$782,G$213)+'СЕТ СН'!$F$12</f>
        <v>0</v>
      </c>
      <c r="H242" s="36">
        <f ca="1">SUMIFS(СВЦЭМ!$G$40:$G$783,СВЦЭМ!$A$40:$A$783,$A242,СВЦЭМ!$B$39:$B$782,H$213)+'СЕТ СН'!$F$12</f>
        <v>0</v>
      </c>
      <c r="I242" s="36">
        <f ca="1">SUMIFS(СВЦЭМ!$G$40:$G$783,СВЦЭМ!$A$40:$A$783,$A242,СВЦЭМ!$B$39:$B$782,I$213)+'СЕТ СН'!$F$12</f>
        <v>0</v>
      </c>
      <c r="J242" s="36">
        <f ca="1">SUMIFS(СВЦЭМ!$G$40:$G$783,СВЦЭМ!$A$40:$A$783,$A242,СВЦЭМ!$B$39:$B$782,J$213)+'СЕТ СН'!$F$12</f>
        <v>0</v>
      </c>
      <c r="K242" s="36">
        <f ca="1">SUMIFS(СВЦЭМ!$G$40:$G$783,СВЦЭМ!$A$40:$A$783,$A242,СВЦЭМ!$B$39:$B$782,K$213)+'СЕТ СН'!$F$12</f>
        <v>0</v>
      </c>
      <c r="L242" s="36">
        <f ca="1">SUMIFS(СВЦЭМ!$G$40:$G$783,СВЦЭМ!$A$40:$A$783,$A242,СВЦЭМ!$B$39:$B$782,L$213)+'СЕТ СН'!$F$12</f>
        <v>0</v>
      </c>
      <c r="M242" s="36">
        <f ca="1">SUMIFS(СВЦЭМ!$G$40:$G$783,СВЦЭМ!$A$40:$A$783,$A242,СВЦЭМ!$B$39:$B$782,M$213)+'СЕТ СН'!$F$12</f>
        <v>0</v>
      </c>
      <c r="N242" s="36">
        <f ca="1">SUMIFS(СВЦЭМ!$G$40:$G$783,СВЦЭМ!$A$40:$A$783,$A242,СВЦЭМ!$B$39:$B$782,N$213)+'СЕТ СН'!$F$12</f>
        <v>0</v>
      </c>
      <c r="O242" s="36">
        <f ca="1">SUMIFS(СВЦЭМ!$G$40:$G$783,СВЦЭМ!$A$40:$A$783,$A242,СВЦЭМ!$B$39:$B$782,O$213)+'СЕТ СН'!$F$12</f>
        <v>0</v>
      </c>
      <c r="P242" s="36">
        <f ca="1">SUMIFS(СВЦЭМ!$G$40:$G$783,СВЦЭМ!$A$40:$A$783,$A242,СВЦЭМ!$B$39:$B$782,P$213)+'СЕТ СН'!$F$12</f>
        <v>0</v>
      </c>
      <c r="Q242" s="36">
        <f ca="1">SUMIFS(СВЦЭМ!$G$40:$G$783,СВЦЭМ!$A$40:$A$783,$A242,СВЦЭМ!$B$39:$B$782,Q$213)+'СЕТ СН'!$F$12</f>
        <v>0</v>
      </c>
      <c r="R242" s="36">
        <f ca="1">SUMIFS(СВЦЭМ!$G$40:$G$783,СВЦЭМ!$A$40:$A$783,$A242,СВЦЭМ!$B$39:$B$782,R$213)+'СЕТ СН'!$F$12</f>
        <v>0</v>
      </c>
      <c r="S242" s="36">
        <f ca="1">SUMIFS(СВЦЭМ!$G$40:$G$783,СВЦЭМ!$A$40:$A$783,$A242,СВЦЭМ!$B$39:$B$782,S$213)+'СЕТ СН'!$F$12</f>
        <v>0</v>
      </c>
      <c r="T242" s="36">
        <f ca="1">SUMIFS(СВЦЭМ!$G$40:$G$783,СВЦЭМ!$A$40:$A$783,$A242,СВЦЭМ!$B$39:$B$782,T$213)+'СЕТ СН'!$F$12</f>
        <v>0</v>
      </c>
      <c r="U242" s="36">
        <f ca="1">SUMIFS(СВЦЭМ!$G$40:$G$783,СВЦЭМ!$A$40:$A$783,$A242,СВЦЭМ!$B$39:$B$782,U$213)+'СЕТ СН'!$F$12</f>
        <v>0</v>
      </c>
      <c r="V242" s="36">
        <f ca="1">SUMIFS(СВЦЭМ!$G$40:$G$783,СВЦЭМ!$A$40:$A$783,$A242,СВЦЭМ!$B$39:$B$782,V$213)+'СЕТ СН'!$F$12</f>
        <v>0</v>
      </c>
      <c r="W242" s="36">
        <f ca="1">SUMIFS(СВЦЭМ!$G$40:$G$783,СВЦЭМ!$A$40:$A$783,$A242,СВЦЭМ!$B$39:$B$782,W$213)+'СЕТ СН'!$F$12</f>
        <v>0</v>
      </c>
      <c r="X242" s="36">
        <f ca="1">SUMIFS(СВЦЭМ!$G$40:$G$783,СВЦЭМ!$A$40:$A$783,$A242,СВЦЭМ!$B$39:$B$782,X$213)+'СЕТ СН'!$F$12</f>
        <v>0</v>
      </c>
      <c r="Y242" s="36">
        <f ca="1">SUMIFS(СВЦЭМ!$G$40:$G$783,СВЦЭМ!$A$40:$A$783,$A242,СВЦЭМ!$B$39:$B$782,Y$213)+'СЕТ СН'!$F$12</f>
        <v>0</v>
      </c>
    </row>
    <row r="243" spans="1:27" ht="15.75" hidden="1" x14ac:dyDescent="0.2">
      <c r="A243" s="35">
        <f t="shared" si="6"/>
        <v>45352</v>
      </c>
      <c r="B243" s="36">
        <f ca="1">SUMIFS(СВЦЭМ!$G$40:$G$783,СВЦЭМ!$A$40:$A$783,$A243,СВЦЭМ!$B$39:$B$782,B$213)+'СЕТ СН'!$F$12</f>
        <v>0</v>
      </c>
      <c r="C243" s="36">
        <f ca="1">SUMIFS(СВЦЭМ!$G$40:$G$783,СВЦЭМ!$A$40:$A$783,$A243,СВЦЭМ!$B$39:$B$782,C$213)+'СЕТ СН'!$F$12</f>
        <v>0</v>
      </c>
      <c r="D243" s="36">
        <f ca="1">SUMIFS(СВЦЭМ!$G$40:$G$783,СВЦЭМ!$A$40:$A$783,$A243,СВЦЭМ!$B$39:$B$782,D$213)+'СЕТ СН'!$F$12</f>
        <v>0</v>
      </c>
      <c r="E243" s="36">
        <f ca="1">SUMIFS(СВЦЭМ!$G$40:$G$783,СВЦЭМ!$A$40:$A$783,$A243,СВЦЭМ!$B$39:$B$782,E$213)+'СЕТ СН'!$F$12</f>
        <v>0</v>
      </c>
      <c r="F243" s="36">
        <f ca="1">SUMIFS(СВЦЭМ!$G$40:$G$783,СВЦЭМ!$A$40:$A$783,$A243,СВЦЭМ!$B$39:$B$782,F$213)+'СЕТ СН'!$F$12</f>
        <v>0</v>
      </c>
      <c r="G243" s="36">
        <f ca="1">SUMIFS(СВЦЭМ!$G$40:$G$783,СВЦЭМ!$A$40:$A$783,$A243,СВЦЭМ!$B$39:$B$782,G$213)+'СЕТ СН'!$F$12</f>
        <v>0</v>
      </c>
      <c r="H243" s="36">
        <f ca="1">SUMIFS(СВЦЭМ!$G$40:$G$783,СВЦЭМ!$A$40:$A$783,$A243,СВЦЭМ!$B$39:$B$782,H$213)+'СЕТ СН'!$F$12</f>
        <v>0</v>
      </c>
      <c r="I243" s="36">
        <f ca="1">SUMIFS(СВЦЭМ!$G$40:$G$783,СВЦЭМ!$A$40:$A$783,$A243,СВЦЭМ!$B$39:$B$782,I$213)+'СЕТ СН'!$F$12</f>
        <v>0</v>
      </c>
      <c r="J243" s="36">
        <f ca="1">SUMIFS(СВЦЭМ!$G$40:$G$783,СВЦЭМ!$A$40:$A$783,$A243,СВЦЭМ!$B$39:$B$782,J$213)+'СЕТ СН'!$F$12</f>
        <v>0</v>
      </c>
      <c r="K243" s="36">
        <f ca="1">SUMIFS(СВЦЭМ!$G$40:$G$783,СВЦЭМ!$A$40:$A$783,$A243,СВЦЭМ!$B$39:$B$782,K$213)+'СЕТ СН'!$F$12</f>
        <v>0</v>
      </c>
      <c r="L243" s="36">
        <f ca="1">SUMIFS(СВЦЭМ!$G$40:$G$783,СВЦЭМ!$A$40:$A$783,$A243,СВЦЭМ!$B$39:$B$782,L$213)+'СЕТ СН'!$F$12</f>
        <v>0</v>
      </c>
      <c r="M243" s="36">
        <f ca="1">SUMIFS(СВЦЭМ!$G$40:$G$783,СВЦЭМ!$A$40:$A$783,$A243,СВЦЭМ!$B$39:$B$782,M$213)+'СЕТ СН'!$F$12</f>
        <v>0</v>
      </c>
      <c r="N243" s="36">
        <f ca="1">SUMIFS(СВЦЭМ!$G$40:$G$783,СВЦЭМ!$A$40:$A$783,$A243,СВЦЭМ!$B$39:$B$782,N$213)+'СЕТ СН'!$F$12</f>
        <v>0</v>
      </c>
      <c r="O243" s="36">
        <f ca="1">SUMIFS(СВЦЭМ!$G$40:$G$783,СВЦЭМ!$A$40:$A$783,$A243,СВЦЭМ!$B$39:$B$782,O$213)+'СЕТ СН'!$F$12</f>
        <v>0</v>
      </c>
      <c r="P243" s="36">
        <f ca="1">SUMIFS(СВЦЭМ!$G$40:$G$783,СВЦЭМ!$A$40:$A$783,$A243,СВЦЭМ!$B$39:$B$782,P$213)+'СЕТ СН'!$F$12</f>
        <v>0</v>
      </c>
      <c r="Q243" s="36">
        <f ca="1">SUMIFS(СВЦЭМ!$G$40:$G$783,СВЦЭМ!$A$40:$A$783,$A243,СВЦЭМ!$B$39:$B$782,Q$213)+'СЕТ СН'!$F$12</f>
        <v>0</v>
      </c>
      <c r="R243" s="36">
        <f ca="1">SUMIFS(СВЦЭМ!$G$40:$G$783,СВЦЭМ!$A$40:$A$783,$A243,СВЦЭМ!$B$39:$B$782,R$213)+'СЕТ СН'!$F$12</f>
        <v>0</v>
      </c>
      <c r="S243" s="36">
        <f ca="1">SUMIFS(СВЦЭМ!$G$40:$G$783,СВЦЭМ!$A$40:$A$783,$A243,СВЦЭМ!$B$39:$B$782,S$213)+'СЕТ СН'!$F$12</f>
        <v>0</v>
      </c>
      <c r="T243" s="36">
        <f ca="1">SUMIFS(СВЦЭМ!$G$40:$G$783,СВЦЭМ!$A$40:$A$783,$A243,СВЦЭМ!$B$39:$B$782,T$213)+'СЕТ СН'!$F$12</f>
        <v>0</v>
      </c>
      <c r="U243" s="36">
        <f ca="1">SUMIFS(СВЦЭМ!$G$40:$G$783,СВЦЭМ!$A$40:$A$783,$A243,СВЦЭМ!$B$39:$B$782,U$213)+'СЕТ СН'!$F$12</f>
        <v>0</v>
      </c>
      <c r="V243" s="36">
        <f ca="1">SUMIFS(СВЦЭМ!$G$40:$G$783,СВЦЭМ!$A$40:$A$783,$A243,СВЦЭМ!$B$39:$B$782,V$213)+'СЕТ СН'!$F$12</f>
        <v>0</v>
      </c>
      <c r="W243" s="36">
        <f ca="1">SUMIFS(СВЦЭМ!$G$40:$G$783,СВЦЭМ!$A$40:$A$783,$A243,СВЦЭМ!$B$39:$B$782,W$213)+'СЕТ СН'!$F$12</f>
        <v>0</v>
      </c>
      <c r="X243" s="36">
        <f ca="1">SUMIFS(СВЦЭМ!$G$40:$G$783,СВЦЭМ!$A$40:$A$783,$A243,СВЦЭМ!$B$39:$B$782,X$213)+'СЕТ СН'!$F$12</f>
        <v>0</v>
      </c>
      <c r="Y243" s="36">
        <f ca="1">SUMIFS(СВЦЭМ!$G$40:$G$783,СВЦЭМ!$A$40:$A$783,$A243,СВЦЭМ!$B$39:$B$782,Y$213)+'СЕТ СН'!$F$12</f>
        <v>0</v>
      </c>
    </row>
    <row r="244" spans="1:27" ht="15.75" hidden="1" x14ac:dyDescent="0.2">
      <c r="A244" s="35">
        <f t="shared" si="6"/>
        <v>45353</v>
      </c>
      <c r="B244" s="36">
        <f ca="1">SUMIFS(СВЦЭМ!$G$40:$G$783,СВЦЭМ!$A$40:$A$783,$A244,СВЦЭМ!$B$39:$B$782,B$213)+'СЕТ СН'!$F$12</f>
        <v>0</v>
      </c>
      <c r="C244" s="36">
        <f ca="1">SUMIFS(СВЦЭМ!$G$40:$G$783,СВЦЭМ!$A$40:$A$783,$A244,СВЦЭМ!$B$39:$B$782,C$213)+'СЕТ СН'!$F$12</f>
        <v>0</v>
      </c>
      <c r="D244" s="36">
        <f ca="1">SUMIFS(СВЦЭМ!$G$40:$G$783,СВЦЭМ!$A$40:$A$783,$A244,СВЦЭМ!$B$39:$B$782,D$213)+'СЕТ СН'!$F$12</f>
        <v>0</v>
      </c>
      <c r="E244" s="36">
        <f ca="1">SUMIFS(СВЦЭМ!$G$40:$G$783,СВЦЭМ!$A$40:$A$783,$A244,СВЦЭМ!$B$39:$B$782,E$213)+'СЕТ СН'!$F$12</f>
        <v>0</v>
      </c>
      <c r="F244" s="36">
        <f ca="1">SUMIFS(СВЦЭМ!$G$40:$G$783,СВЦЭМ!$A$40:$A$783,$A244,СВЦЭМ!$B$39:$B$782,F$213)+'СЕТ СН'!$F$12</f>
        <v>0</v>
      </c>
      <c r="G244" s="36">
        <f ca="1">SUMIFS(СВЦЭМ!$G$40:$G$783,СВЦЭМ!$A$40:$A$783,$A244,СВЦЭМ!$B$39:$B$782,G$213)+'СЕТ СН'!$F$12</f>
        <v>0</v>
      </c>
      <c r="H244" s="36">
        <f ca="1">SUMIFS(СВЦЭМ!$G$40:$G$783,СВЦЭМ!$A$40:$A$783,$A244,СВЦЭМ!$B$39:$B$782,H$213)+'СЕТ СН'!$F$12</f>
        <v>0</v>
      </c>
      <c r="I244" s="36">
        <f ca="1">SUMIFS(СВЦЭМ!$G$40:$G$783,СВЦЭМ!$A$40:$A$783,$A244,СВЦЭМ!$B$39:$B$782,I$213)+'СЕТ СН'!$F$12</f>
        <v>0</v>
      </c>
      <c r="J244" s="36">
        <f ca="1">SUMIFS(СВЦЭМ!$G$40:$G$783,СВЦЭМ!$A$40:$A$783,$A244,СВЦЭМ!$B$39:$B$782,J$213)+'СЕТ СН'!$F$12</f>
        <v>0</v>
      </c>
      <c r="K244" s="36">
        <f ca="1">SUMIFS(СВЦЭМ!$G$40:$G$783,СВЦЭМ!$A$40:$A$783,$A244,СВЦЭМ!$B$39:$B$782,K$213)+'СЕТ СН'!$F$12</f>
        <v>0</v>
      </c>
      <c r="L244" s="36">
        <f ca="1">SUMIFS(СВЦЭМ!$G$40:$G$783,СВЦЭМ!$A$40:$A$783,$A244,СВЦЭМ!$B$39:$B$782,L$213)+'СЕТ СН'!$F$12</f>
        <v>0</v>
      </c>
      <c r="M244" s="36">
        <f ca="1">SUMIFS(СВЦЭМ!$G$40:$G$783,СВЦЭМ!$A$40:$A$783,$A244,СВЦЭМ!$B$39:$B$782,M$213)+'СЕТ СН'!$F$12</f>
        <v>0</v>
      </c>
      <c r="N244" s="36">
        <f ca="1">SUMIFS(СВЦЭМ!$G$40:$G$783,СВЦЭМ!$A$40:$A$783,$A244,СВЦЭМ!$B$39:$B$782,N$213)+'СЕТ СН'!$F$12</f>
        <v>0</v>
      </c>
      <c r="O244" s="36">
        <f ca="1">SUMIFS(СВЦЭМ!$G$40:$G$783,СВЦЭМ!$A$40:$A$783,$A244,СВЦЭМ!$B$39:$B$782,O$213)+'СЕТ СН'!$F$12</f>
        <v>0</v>
      </c>
      <c r="P244" s="36">
        <f ca="1">SUMIFS(СВЦЭМ!$G$40:$G$783,СВЦЭМ!$A$40:$A$783,$A244,СВЦЭМ!$B$39:$B$782,P$213)+'СЕТ СН'!$F$12</f>
        <v>0</v>
      </c>
      <c r="Q244" s="36">
        <f ca="1">SUMIFS(СВЦЭМ!$G$40:$G$783,СВЦЭМ!$A$40:$A$783,$A244,СВЦЭМ!$B$39:$B$782,Q$213)+'СЕТ СН'!$F$12</f>
        <v>0</v>
      </c>
      <c r="R244" s="36">
        <f ca="1">SUMIFS(СВЦЭМ!$G$40:$G$783,СВЦЭМ!$A$40:$A$783,$A244,СВЦЭМ!$B$39:$B$782,R$213)+'СЕТ СН'!$F$12</f>
        <v>0</v>
      </c>
      <c r="S244" s="36">
        <f ca="1">SUMIFS(СВЦЭМ!$G$40:$G$783,СВЦЭМ!$A$40:$A$783,$A244,СВЦЭМ!$B$39:$B$782,S$213)+'СЕТ СН'!$F$12</f>
        <v>0</v>
      </c>
      <c r="T244" s="36">
        <f ca="1">SUMIFS(СВЦЭМ!$G$40:$G$783,СВЦЭМ!$A$40:$A$783,$A244,СВЦЭМ!$B$39:$B$782,T$213)+'СЕТ СН'!$F$12</f>
        <v>0</v>
      </c>
      <c r="U244" s="36">
        <f ca="1">SUMIFS(СВЦЭМ!$G$40:$G$783,СВЦЭМ!$A$40:$A$783,$A244,СВЦЭМ!$B$39:$B$782,U$213)+'СЕТ СН'!$F$12</f>
        <v>0</v>
      </c>
      <c r="V244" s="36">
        <f ca="1">SUMIFS(СВЦЭМ!$G$40:$G$783,СВЦЭМ!$A$40:$A$783,$A244,СВЦЭМ!$B$39:$B$782,V$213)+'СЕТ СН'!$F$12</f>
        <v>0</v>
      </c>
      <c r="W244" s="36">
        <f ca="1">SUMIFS(СВЦЭМ!$G$40:$G$783,СВЦЭМ!$A$40:$A$783,$A244,СВЦЭМ!$B$39:$B$782,W$213)+'СЕТ СН'!$F$12</f>
        <v>0</v>
      </c>
      <c r="X244" s="36">
        <f ca="1">SUMIFS(СВЦЭМ!$G$40:$G$783,СВЦЭМ!$A$40:$A$783,$A244,СВЦЭМ!$B$39:$B$782,X$213)+'СЕТ СН'!$F$12</f>
        <v>0</v>
      </c>
      <c r="Y244" s="36">
        <f ca="1">SUMIFS(СВЦЭМ!$G$40:$G$783,СВЦЭМ!$A$40:$A$783,$A244,СВЦЭМ!$B$39:$B$782,Y$213)+'СЕТ СН'!$F$12</f>
        <v>0</v>
      </c>
    </row>
    <row r="245" spans="1:27" ht="15.75" hidden="1" x14ac:dyDescent="0.2">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row>
    <row r="246" spans="1:27" ht="12.75" hidden="1" customHeight="1" x14ac:dyDescent="0.2">
      <c r="A246" s="133" t="s">
        <v>7</v>
      </c>
      <c r="B246" s="127" t="s">
        <v>89</v>
      </c>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9"/>
    </row>
    <row r="247" spans="1:27" ht="12.75" hidden="1" customHeight="1" x14ac:dyDescent="0.2">
      <c r="A247" s="134"/>
      <c r="B247" s="130"/>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2"/>
    </row>
    <row r="248" spans="1:27" s="46" customFormat="1" ht="12.75" hidden="1" customHeight="1" x14ac:dyDescent="0.2">
      <c r="A248" s="135"/>
      <c r="B248" s="34">
        <v>1</v>
      </c>
      <c r="C248" s="34">
        <v>2</v>
      </c>
      <c r="D248" s="34">
        <v>3</v>
      </c>
      <c r="E248" s="34">
        <v>4</v>
      </c>
      <c r="F248" s="34">
        <v>5</v>
      </c>
      <c r="G248" s="34">
        <v>6</v>
      </c>
      <c r="H248" s="34">
        <v>7</v>
      </c>
      <c r="I248" s="34">
        <v>8</v>
      </c>
      <c r="J248" s="34">
        <v>9</v>
      </c>
      <c r="K248" s="34">
        <v>10</v>
      </c>
      <c r="L248" s="34">
        <v>11</v>
      </c>
      <c r="M248" s="34">
        <v>12</v>
      </c>
      <c r="N248" s="34">
        <v>13</v>
      </c>
      <c r="O248" s="34">
        <v>14</v>
      </c>
      <c r="P248" s="34">
        <v>15</v>
      </c>
      <c r="Q248" s="34">
        <v>16</v>
      </c>
      <c r="R248" s="34">
        <v>17</v>
      </c>
      <c r="S248" s="34">
        <v>18</v>
      </c>
      <c r="T248" s="34">
        <v>19</v>
      </c>
      <c r="U248" s="34">
        <v>20</v>
      </c>
      <c r="V248" s="34">
        <v>21</v>
      </c>
      <c r="W248" s="34">
        <v>22</v>
      </c>
      <c r="X248" s="34">
        <v>23</v>
      </c>
      <c r="Y248" s="34">
        <v>24</v>
      </c>
    </row>
    <row r="249" spans="1:27" ht="15.75" hidden="1" customHeight="1" x14ac:dyDescent="0.2">
      <c r="A249" s="35" t="str">
        <f>A214</f>
        <v>01.02.2024</v>
      </c>
      <c r="B249" s="36">
        <f ca="1">SUMIFS(СВЦЭМ!$H$40:$H$783,СВЦЭМ!$A$40:$A$783,$A249,СВЦЭМ!$B$39:$B$782,B$248)+'СЕТ СН'!$F$12</f>
        <v>0</v>
      </c>
      <c r="C249" s="36">
        <f ca="1">SUMIFS(СВЦЭМ!$H$40:$H$783,СВЦЭМ!$A$40:$A$783,$A249,СВЦЭМ!$B$39:$B$782,C$248)+'СЕТ СН'!$F$12</f>
        <v>0</v>
      </c>
      <c r="D249" s="36">
        <f ca="1">SUMIFS(СВЦЭМ!$H$40:$H$783,СВЦЭМ!$A$40:$A$783,$A249,СВЦЭМ!$B$39:$B$782,D$248)+'СЕТ СН'!$F$12</f>
        <v>0</v>
      </c>
      <c r="E249" s="36">
        <f ca="1">SUMIFS(СВЦЭМ!$H$40:$H$783,СВЦЭМ!$A$40:$A$783,$A249,СВЦЭМ!$B$39:$B$782,E$248)+'СЕТ СН'!$F$12</f>
        <v>0</v>
      </c>
      <c r="F249" s="36">
        <f ca="1">SUMIFS(СВЦЭМ!$H$40:$H$783,СВЦЭМ!$A$40:$A$783,$A249,СВЦЭМ!$B$39:$B$782,F$248)+'СЕТ СН'!$F$12</f>
        <v>0</v>
      </c>
      <c r="G249" s="36">
        <f ca="1">SUMIFS(СВЦЭМ!$H$40:$H$783,СВЦЭМ!$A$40:$A$783,$A249,СВЦЭМ!$B$39:$B$782,G$248)+'СЕТ СН'!$F$12</f>
        <v>0</v>
      </c>
      <c r="H249" s="36">
        <f ca="1">SUMIFS(СВЦЭМ!$H$40:$H$783,СВЦЭМ!$A$40:$A$783,$A249,СВЦЭМ!$B$39:$B$782,H$248)+'СЕТ СН'!$F$12</f>
        <v>0</v>
      </c>
      <c r="I249" s="36">
        <f ca="1">SUMIFS(СВЦЭМ!$H$40:$H$783,СВЦЭМ!$A$40:$A$783,$A249,СВЦЭМ!$B$39:$B$782,I$248)+'СЕТ СН'!$F$12</f>
        <v>0</v>
      </c>
      <c r="J249" s="36">
        <f ca="1">SUMIFS(СВЦЭМ!$H$40:$H$783,СВЦЭМ!$A$40:$A$783,$A249,СВЦЭМ!$B$39:$B$782,J$248)+'СЕТ СН'!$F$12</f>
        <v>0</v>
      </c>
      <c r="K249" s="36">
        <f ca="1">SUMIFS(СВЦЭМ!$H$40:$H$783,СВЦЭМ!$A$40:$A$783,$A249,СВЦЭМ!$B$39:$B$782,K$248)+'СЕТ СН'!$F$12</f>
        <v>0</v>
      </c>
      <c r="L249" s="36">
        <f ca="1">SUMIFS(СВЦЭМ!$H$40:$H$783,СВЦЭМ!$A$40:$A$783,$A249,СВЦЭМ!$B$39:$B$782,L$248)+'СЕТ СН'!$F$12</f>
        <v>0</v>
      </c>
      <c r="M249" s="36">
        <f ca="1">SUMIFS(СВЦЭМ!$H$40:$H$783,СВЦЭМ!$A$40:$A$783,$A249,СВЦЭМ!$B$39:$B$782,M$248)+'СЕТ СН'!$F$12</f>
        <v>0</v>
      </c>
      <c r="N249" s="36">
        <f ca="1">SUMIFS(СВЦЭМ!$H$40:$H$783,СВЦЭМ!$A$40:$A$783,$A249,СВЦЭМ!$B$39:$B$782,N$248)+'СЕТ СН'!$F$12</f>
        <v>0</v>
      </c>
      <c r="O249" s="36">
        <f ca="1">SUMIFS(СВЦЭМ!$H$40:$H$783,СВЦЭМ!$A$40:$A$783,$A249,СВЦЭМ!$B$39:$B$782,O$248)+'СЕТ СН'!$F$12</f>
        <v>0</v>
      </c>
      <c r="P249" s="36">
        <f ca="1">SUMIFS(СВЦЭМ!$H$40:$H$783,СВЦЭМ!$A$40:$A$783,$A249,СВЦЭМ!$B$39:$B$782,P$248)+'СЕТ СН'!$F$12</f>
        <v>0</v>
      </c>
      <c r="Q249" s="36">
        <f ca="1">SUMIFS(СВЦЭМ!$H$40:$H$783,СВЦЭМ!$A$40:$A$783,$A249,СВЦЭМ!$B$39:$B$782,Q$248)+'СЕТ СН'!$F$12</f>
        <v>0</v>
      </c>
      <c r="R249" s="36">
        <f ca="1">SUMIFS(СВЦЭМ!$H$40:$H$783,СВЦЭМ!$A$40:$A$783,$A249,СВЦЭМ!$B$39:$B$782,R$248)+'СЕТ СН'!$F$12</f>
        <v>0</v>
      </c>
      <c r="S249" s="36">
        <f ca="1">SUMIFS(СВЦЭМ!$H$40:$H$783,СВЦЭМ!$A$40:$A$783,$A249,СВЦЭМ!$B$39:$B$782,S$248)+'СЕТ СН'!$F$12</f>
        <v>0</v>
      </c>
      <c r="T249" s="36">
        <f ca="1">SUMIFS(СВЦЭМ!$H$40:$H$783,СВЦЭМ!$A$40:$A$783,$A249,СВЦЭМ!$B$39:$B$782,T$248)+'СЕТ СН'!$F$12</f>
        <v>0</v>
      </c>
      <c r="U249" s="36">
        <f ca="1">SUMIFS(СВЦЭМ!$H$40:$H$783,СВЦЭМ!$A$40:$A$783,$A249,СВЦЭМ!$B$39:$B$782,U$248)+'СЕТ СН'!$F$12</f>
        <v>0</v>
      </c>
      <c r="V249" s="36">
        <f ca="1">SUMIFS(СВЦЭМ!$H$40:$H$783,СВЦЭМ!$A$40:$A$783,$A249,СВЦЭМ!$B$39:$B$782,V$248)+'СЕТ СН'!$F$12</f>
        <v>0</v>
      </c>
      <c r="W249" s="36">
        <f ca="1">SUMIFS(СВЦЭМ!$H$40:$H$783,СВЦЭМ!$A$40:$A$783,$A249,СВЦЭМ!$B$39:$B$782,W$248)+'СЕТ СН'!$F$12</f>
        <v>0</v>
      </c>
      <c r="X249" s="36">
        <f ca="1">SUMIFS(СВЦЭМ!$H$40:$H$783,СВЦЭМ!$A$40:$A$783,$A249,СВЦЭМ!$B$39:$B$782,X$248)+'СЕТ СН'!$F$12</f>
        <v>0</v>
      </c>
      <c r="Y249" s="36">
        <f ca="1">SUMIFS(СВЦЭМ!$H$40:$H$783,СВЦЭМ!$A$40:$A$783,$A249,СВЦЭМ!$B$39:$B$782,Y$248)+'СЕТ СН'!$F$12</f>
        <v>0</v>
      </c>
      <c r="AA249" s="45"/>
    </row>
    <row r="250" spans="1:27" ht="15.75" hidden="1" x14ac:dyDescent="0.2">
      <c r="A250" s="35">
        <f>A249+1</f>
        <v>45324</v>
      </c>
      <c r="B250" s="36">
        <f ca="1">SUMIFS(СВЦЭМ!$H$40:$H$783,СВЦЭМ!$A$40:$A$783,$A250,СВЦЭМ!$B$39:$B$782,B$248)+'СЕТ СН'!$F$12</f>
        <v>0</v>
      </c>
      <c r="C250" s="36">
        <f ca="1">SUMIFS(СВЦЭМ!$H$40:$H$783,СВЦЭМ!$A$40:$A$783,$A250,СВЦЭМ!$B$39:$B$782,C$248)+'СЕТ СН'!$F$12</f>
        <v>0</v>
      </c>
      <c r="D250" s="36">
        <f ca="1">SUMIFS(СВЦЭМ!$H$40:$H$783,СВЦЭМ!$A$40:$A$783,$A250,СВЦЭМ!$B$39:$B$782,D$248)+'СЕТ СН'!$F$12</f>
        <v>0</v>
      </c>
      <c r="E250" s="36">
        <f ca="1">SUMIFS(СВЦЭМ!$H$40:$H$783,СВЦЭМ!$A$40:$A$783,$A250,СВЦЭМ!$B$39:$B$782,E$248)+'СЕТ СН'!$F$12</f>
        <v>0</v>
      </c>
      <c r="F250" s="36">
        <f ca="1">SUMIFS(СВЦЭМ!$H$40:$H$783,СВЦЭМ!$A$40:$A$783,$A250,СВЦЭМ!$B$39:$B$782,F$248)+'СЕТ СН'!$F$12</f>
        <v>0</v>
      </c>
      <c r="G250" s="36">
        <f ca="1">SUMIFS(СВЦЭМ!$H$40:$H$783,СВЦЭМ!$A$40:$A$783,$A250,СВЦЭМ!$B$39:$B$782,G$248)+'СЕТ СН'!$F$12</f>
        <v>0</v>
      </c>
      <c r="H250" s="36">
        <f ca="1">SUMIFS(СВЦЭМ!$H$40:$H$783,СВЦЭМ!$A$40:$A$783,$A250,СВЦЭМ!$B$39:$B$782,H$248)+'СЕТ СН'!$F$12</f>
        <v>0</v>
      </c>
      <c r="I250" s="36">
        <f ca="1">SUMIFS(СВЦЭМ!$H$40:$H$783,СВЦЭМ!$A$40:$A$783,$A250,СВЦЭМ!$B$39:$B$782,I$248)+'СЕТ СН'!$F$12</f>
        <v>0</v>
      </c>
      <c r="J250" s="36">
        <f ca="1">SUMIFS(СВЦЭМ!$H$40:$H$783,СВЦЭМ!$A$40:$A$783,$A250,СВЦЭМ!$B$39:$B$782,J$248)+'СЕТ СН'!$F$12</f>
        <v>0</v>
      </c>
      <c r="K250" s="36">
        <f ca="1">SUMIFS(СВЦЭМ!$H$40:$H$783,СВЦЭМ!$A$40:$A$783,$A250,СВЦЭМ!$B$39:$B$782,K$248)+'СЕТ СН'!$F$12</f>
        <v>0</v>
      </c>
      <c r="L250" s="36">
        <f ca="1">SUMIFS(СВЦЭМ!$H$40:$H$783,СВЦЭМ!$A$40:$A$783,$A250,СВЦЭМ!$B$39:$B$782,L$248)+'СЕТ СН'!$F$12</f>
        <v>0</v>
      </c>
      <c r="M250" s="36">
        <f ca="1">SUMIFS(СВЦЭМ!$H$40:$H$783,СВЦЭМ!$A$40:$A$783,$A250,СВЦЭМ!$B$39:$B$782,M$248)+'СЕТ СН'!$F$12</f>
        <v>0</v>
      </c>
      <c r="N250" s="36">
        <f ca="1">SUMIFS(СВЦЭМ!$H$40:$H$783,СВЦЭМ!$A$40:$A$783,$A250,СВЦЭМ!$B$39:$B$782,N$248)+'СЕТ СН'!$F$12</f>
        <v>0</v>
      </c>
      <c r="O250" s="36">
        <f ca="1">SUMIFS(СВЦЭМ!$H$40:$H$783,СВЦЭМ!$A$40:$A$783,$A250,СВЦЭМ!$B$39:$B$782,O$248)+'СЕТ СН'!$F$12</f>
        <v>0</v>
      </c>
      <c r="P250" s="36">
        <f ca="1">SUMIFS(СВЦЭМ!$H$40:$H$783,СВЦЭМ!$A$40:$A$783,$A250,СВЦЭМ!$B$39:$B$782,P$248)+'СЕТ СН'!$F$12</f>
        <v>0</v>
      </c>
      <c r="Q250" s="36">
        <f ca="1">SUMIFS(СВЦЭМ!$H$40:$H$783,СВЦЭМ!$A$40:$A$783,$A250,СВЦЭМ!$B$39:$B$782,Q$248)+'СЕТ СН'!$F$12</f>
        <v>0</v>
      </c>
      <c r="R250" s="36">
        <f ca="1">SUMIFS(СВЦЭМ!$H$40:$H$783,СВЦЭМ!$A$40:$A$783,$A250,СВЦЭМ!$B$39:$B$782,R$248)+'СЕТ СН'!$F$12</f>
        <v>0</v>
      </c>
      <c r="S250" s="36">
        <f ca="1">SUMIFS(СВЦЭМ!$H$40:$H$783,СВЦЭМ!$A$40:$A$783,$A250,СВЦЭМ!$B$39:$B$782,S$248)+'СЕТ СН'!$F$12</f>
        <v>0</v>
      </c>
      <c r="T250" s="36">
        <f ca="1">SUMIFS(СВЦЭМ!$H$40:$H$783,СВЦЭМ!$A$40:$A$783,$A250,СВЦЭМ!$B$39:$B$782,T$248)+'СЕТ СН'!$F$12</f>
        <v>0</v>
      </c>
      <c r="U250" s="36">
        <f ca="1">SUMIFS(СВЦЭМ!$H$40:$H$783,СВЦЭМ!$A$40:$A$783,$A250,СВЦЭМ!$B$39:$B$782,U$248)+'СЕТ СН'!$F$12</f>
        <v>0</v>
      </c>
      <c r="V250" s="36">
        <f ca="1">SUMIFS(СВЦЭМ!$H$40:$H$783,СВЦЭМ!$A$40:$A$783,$A250,СВЦЭМ!$B$39:$B$782,V$248)+'СЕТ СН'!$F$12</f>
        <v>0</v>
      </c>
      <c r="W250" s="36">
        <f ca="1">SUMIFS(СВЦЭМ!$H$40:$H$783,СВЦЭМ!$A$40:$A$783,$A250,СВЦЭМ!$B$39:$B$782,W$248)+'СЕТ СН'!$F$12</f>
        <v>0</v>
      </c>
      <c r="X250" s="36">
        <f ca="1">SUMIFS(СВЦЭМ!$H$40:$H$783,СВЦЭМ!$A$40:$A$783,$A250,СВЦЭМ!$B$39:$B$782,X$248)+'СЕТ СН'!$F$12</f>
        <v>0</v>
      </c>
      <c r="Y250" s="36">
        <f ca="1">SUMIFS(СВЦЭМ!$H$40:$H$783,СВЦЭМ!$A$40:$A$783,$A250,СВЦЭМ!$B$39:$B$782,Y$248)+'СЕТ СН'!$F$12</f>
        <v>0</v>
      </c>
    </row>
    <row r="251" spans="1:27" ht="15.75" hidden="1" x14ac:dyDescent="0.2">
      <c r="A251" s="35">
        <f t="shared" ref="A251:A279" si="7">A250+1</f>
        <v>45325</v>
      </c>
      <c r="B251" s="36">
        <f ca="1">SUMIFS(СВЦЭМ!$H$40:$H$783,СВЦЭМ!$A$40:$A$783,$A251,СВЦЭМ!$B$39:$B$782,B$248)+'СЕТ СН'!$F$12</f>
        <v>0</v>
      </c>
      <c r="C251" s="36">
        <f ca="1">SUMIFS(СВЦЭМ!$H$40:$H$783,СВЦЭМ!$A$40:$A$783,$A251,СВЦЭМ!$B$39:$B$782,C$248)+'СЕТ СН'!$F$12</f>
        <v>0</v>
      </c>
      <c r="D251" s="36">
        <f ca="1">SUMIFS(СВЦЭМ!$H$40:$H$783,СВЦЭМ!$A$40:$A$783,$A251,СВЦЭМ!$B$39:$B$782,D$248)+'СЕТ СН'!$F$12</f>
        <v>0</v>
      </c>
      <c r="E251" s="36">
        <f ca="1">SUMIFS(СВЦЭМ!$H$40:$H$783,СВЦЭМ!$A$40:$A$783,$A251,СВЦЭМ!$B$39:$B$782,E$248)+'СЕТ СН'!$F$12</f>
        <v>0</v>
      </c>
      <c r="F251" s="36">
        <f ca="1">SUMIFS(СВЦЭМ!$H$40:$H$783,СВЦЭМ!$A$40:$A$783,$A251,СВЦЭМ!$B$39:$B$782,F$248)+'СЕТ СН'!$F$12</f>
        <v>0</v>
      </c>
      <c r="G251" s="36">
        <f ca="1">SUMIFS(СВЦЭМ!$H$40:$H$783,СВЦЭМ!$A$40:$A$783,$A251,СВЦЭМ!$B$39:$B$782,G$248)+'СЕТ СН'!$F$12</f>
        <v>0</v>
      </c>
      <c r="H251" s="36">
        <f ca="1">SUMIFS(СВЦЭМ!$H$40:$H$783,СВЦЭМ!$A$40:$A$783,$A251,СВЦЭМ!$B$39:$B$782,H$248)+'СЕТ СН'!$F$12</f>
        <v>0</v>
      </c>
      <c r="I251" s="36">
        <f ca="1">SUMIFS(СВЦЭМ!$H$40:$H$783,СВЦЭМ!$A$40:$A$783,$A251,СВЦЭМ!$B$39:$B$782,I$248)+'СЕТ СН'!$F$12</f>
        <v>0</v>
      </c>
      <c r="J251" s="36">
        <f ca="1">SUMIFS(СВЦЭМ!$H$40:$H$783,СВЦЭМ!$A$40:$A$783,$A251,СВЦЭМ!$B$39:$B$782,J$248)+'СЕТ СН'!$F$12</f>
        <v>0</v>
      </c>
      <c r="K251" s="36">
        <f ca="1">SUMIFS(СВЦЭМ!$H$40:$H$783,СВЦЭМ!$A$40:$A$783,$A251,СВЦЭМ!$B$39:$B$782,K$248)+'СЕТ СН'!$F$12</f>
        <v>0</v>
      </c>
      <c r="L251" s="36">
        <f ca="1">SUMIFS(СВЦЭМ!$H$40:$H$783,СВЦЭМ!$A$40:$A$783,$A251,СВЦЭМ!$B$39:$B$782,L$248)+'СЕТ СН'!$F$12</f>
        <v>0</v>
      </c>
      <c r="M251" s="36">
        <f ca="1">SUMIFS(СВЦЭМ!$H$40:$H$783,СВЦЭМ!$A$40:$A$783,$A251,СВЦЭМ!$B$39:$B$782,M$248)+'СЕТ СН'!$F$12</f>
        <v>0</v>
      </c>
      <c r="N251" s="36">
        <f ca="1">SUMIFS(СВЦЭМ!$H$40:$H$783,СВЦЭМ!$A$40:$A$783,$A251,СВЦЭМ!$B$39:$B$782,N$248)+'СЕТ СН'!$F$12</f>
        <v>0</v>
      </c>
      <c r="O251" s="36">
        <f ca="1">SUMIFS(СВЦЭМ!$H$40:$H$783,СВЦЭМ!$A$40:$A$783,$A251,СВЦЭМ!$B$39:$B$782,O$248)+'СЕТ СН'!$F$12</f>
        <v>0</v>
      </c>
      <c r="P251" s="36">
        <f ca="1">SUMIFS(СВЦЭМ!$H$40:$H$783,СВЦЭМ!$A$40:$A$783,$A251,СВЦЭМ!$B$39:$B$782,P$248)+'СЕТ СН'!$F$12</f>
        <v>0</v>
      </c>
      <c r="Q251" s="36">
        <f ca="1">SUMIFS(СВЦЭМ!$H$40:$H$783,СВЦЭМ!$A$40:$A$783,$A251,СВЦЭМ!$B$39:$B$782,Q$248)+'СЕТ СН'!$F$12</f>
        <v>0</v>
      </c>
      <c r="R251" s="36">
        <f ca="1">SUMIFS(СВЦЭМ!$H$40:$H$783,СВЦЭМ!$A$40:$A$783,$A251,СВЦЭМ!$B$39:$B$782,R$248)+'СЕТ СН'!$F$12</f>
        <v>0</v>
      </c>
      <c r="S251" s="36">
        <f ca="1">SUMIFS(СВЦЭМ!$H$40:$H$783,СВЦЭМ!$A$40:$A$783,$A251,СВЦЭМ!$B$39:$B$782,S$248)+'СЕТ СН'!$F$12</f>
        <v>0</v>
      </c>
      <c r="T251" s="36">
        <f ca="1">SUMIFS(СВЦЭМ!$H$40:$H$783,СВЦЭМ!$A$40:$A$783,$A251,СВЦЭМ!$B$39:$B$782,T$248)+'СЕТ СН'!$F$12</f>
        <v>0</v>
      </c>
      <c r="U251" s="36">
        <f ca="1">SUMIFS(СВЦЭМ!$H$40:$H$783,СВЦЭМ!$A$40:$A$783,$A251,СВЦЭМ!$B$39:$B$782,U$248)+'СЕТ СН'!$F$12</f>
        <v>0</v>
      </c>
      <c r="V251" s="36">
        <f ca="1">SUMIFS(СВЦЭМ!$H$40:$H$783,СВЦЭМ!$A$40:$A$783,$A251,СВЦЭМ!$B$39:$B$782,V$248)+'СЕТ СН'!$F$12</f>
        <v>0</v>
      </c>
      <c r="W251" s="36">
        <f ca="1">SUMIFS(СВЦЭМ!$H$40:$H$783,СВЦЭМ!$A$40:$A$783,$A251,СВЦЭМ!$B$39:$B$782,W$248)+'СЕТ СН'!$F$12</f>
        <v>0</v>
      </c>
      <c r="X251" s="36">
        <f ca="1">SUMIFS(СВЦЭМ!$H$40:$H$783,СВЦЭМ!$A$40:$A$783,$A251,СВЦЭМ!$B$39:$B$782,X$248)+'СЕТ СН'!$F$12</f>
        <v>0</v>
      </c>
      <c r="Y251" s="36">
        <f ca="1">SUMIFS(СВЦЭМ!$H$40:$H$783,СВЦЭМ!$A$40:$A$783,$A251,СВЦЭМ!$B$39:$B$782,Y$248)+'СЕТ СН'!$F$12</f>
        <v>0</v>
      </c>
    </row>
    <row r="252" spans="1:27" ht="15.75" hidden="1" x14ac:dyDescent="0.2">
      <c r="A252" s="35">
        <f t="shared" si="7"/>
        <v>45326</v>
      </c>
      <c r="B252" s="36">
        <f ca="1">SUMIFS(СВЦЭМ!$H$40:$H$783,СВЦЭМ!$A$40:$A$783,$A252,СВЦЭМ!$B$39:$B$782,B$248)+'СЕТ СН'!$F$12</f>
        <v>0</v>
      </c>
      <c r="C252" s="36">
        <f ca="1">SUMIFS(СВЦЭМ!$H$40:$H$783,СВЦЭМ!$A$40:$A$783,$A252,СВЦЭМ!$B$39:$B$782,C$248)+'СЕТ СН'!$F$12</f>
        <v>0</v>
      </c>
      <c r="D252" s="36">
        <f ca="1">SUMIFS(СВЦЭМ!$H$40:$H$783,СВЦЭМ!$A$40:$A$783,$A252,СВЦЭМ!$B$39:$B$782,D$248)+'СЕТ СН'!$F$12</f>
        <v>0</v>
      </c>
      <c r="E252" s="36">
        <f ca="1">SUMIFS(СВЦЭМ!$H$40:$H$783,СВЦЭМ!$A$40:$A$783,$A252,СВЦЭМ!$B$39:$B$782,E$248)+'СЕТ СН'!$F$12</f>
        <v>0</v>
      </c>
      <c r="F252" s="36">
        <f ca="1">SUMIFS(СВЦЭМ!$H$40:$H$783,СВЦЭМ!$A$40:$A$783,$A252,СВЦЭМ!$B$39:$B$782,F$248)+'СЕТ СН'!$F$12</f>
        <v>0</v>
      </c>
      <c r="G252" s="36">
        <f ca="1">SUMIFS(СВЦЭМ!$H$40:$H$783,СВЦЭМ!$A$40:$A$783,$A252,СВЦЭМ!$B$39:$B$782,G$248)+'СЕТ СН'!$F$12</f>
        <v>0</v>
      </c>
      <c r="H252" s="36">
        <f ca="1">SUMIFS(СВЦЭМ!$H$40:$H$783,СВЦЭМ!$A$40:$A$783,$A252,СВЦЭМ!$B$39:$B$782,H$248)+'СЕТ СН'!$F$12</f>
        <v>0</v>
      </c>
      <c r="I252" s="36">
        <f ca="1">SUMIFS(СВЦЭМ!$H$40:$H$783,СВЦЭМ!$A$40:$A$783,$A252,СВЦЭМ!$B$39:$B$782,I$248)+'СЕТ СН'!$F$12</f>
        <v>0</v>
      </c>
      <c r="J252" s="36">
        <f ca="1">SUMIFS(СВЦЭМ!$H$40:$H$783,СВЦЭМ!$A$40:$A$783,$A252,СВЦЭМ!$B$39:$B$782,J$248)+'СЕТ СН'!$F$12</f>
        <v>0</v>
      </c>
      <c r="K252" s="36">
        <f ca="1">SUMIFS(СВЦЭМ!$H$40:$H$783,СВЦЭМ!$A$40:$A$783,$A252,СВЦЭМ!$B$39:$B$782,K$248)+'СЕТ СН'!$F$12</f>
        <v>0</v>
      </c>
      <c r="L252" s="36">
        <f ca="1">SUMIFS(СВЦЭМ!$H$40:$H$783,СВЦЭМ!$A$40:$A$783,$A252,СВЦЭМ!$B$39:$B$782,L$248)+'СЕТ СН'!$F$12</f>
        <v>0</v>
      </c>
      <c r="M252" s="36">
        <f ca="1">SUMIFS(СВЦЭМ!$H$40:$H$783,СВЦЭМ!$A$40:$A$783,$A252,СВЦЭМ!$B$39:$B$782,M$248)+'СЕТ СН'!$F$12</f>
        <v>0</v>
      </c>
      <c r="N252" s="36">
        <f ca="1">SUMIFS(СВЦЭМ!$H$40:$H$783,СВЦЭМ!$A$40:$A$783,$A252,СВЦЭМ!$B$39:$B$782,N$248)+'СЕТ СН'!$F$12</f>
        <v>0</v>
      </c>
      <c r="O252" s="36">
        <f ca="1">SUMIFS(СВЦЭМ!$H$40:$H$783,СВЦЭМ!$A$40:$A$783,$A252,СВЦЭМ!$B$39:$B$782,O$248)+'СЕТ СН'!$F$12</f>
        <v>0</v>
      </c>
      <c r="P252" s="36">
        <f ca="1">SUMIFS(СВЦЭМ!$H$40:$H$783,СВЦЭМ!$A$40:$A$783,$A252,СВЦЭМ!$B$39:$B$782,P$248)+'СЕТ СН'!$F$12</f>
        <v>0</v>
      </c>
      <c r="Q252" s="36">
        <f ca="1">SUMIFS(СВЦЭМ!$H$40:$H$783,СВЦЭМ!$A$40:$A$783,$A252,СВЦЭМ!$B$39:$B$782,Q$248)+'СЕТ СН'!$F$12</f>
        <v>0</v>
      </c>
      <c r="R252" s="36">
        <f ca="1">SUMIFS(СВЦЭМ!$H$40:$H$783,СВЦЭМ!$A$40:$A$783,$A252,СВЦЭМ!$B$39:$B$782,R$248)+'СЕТ СН'!$F$12</f>
        <v>0</v>
      </c>
      <c r="S252" s="36">
        <f ca="1">SUMIFS(СВЦЭМ!$H$40:$H$783,СВЦЭМ!$A$40:$A$783,$A252,СВЦЭМ!$B$39:$B$782,S$248)+'СЕТ СН'!$F$12</f>
        <v>0</v>
      </c>
      <c r="T252" s="36">
        <f ca="1">SUMIFS(СВЦЭМ!$H$40:$H$783,СВЦЭМ!$A$40:$A$783,$A252,СВЦЭМ!$B$39:$B$782,T$248)+'СЕТ СН'!$F$12</f>
        <v>0</v>
      </c>
      <c r="U252" s="36">
        <f ca="1">SUMIFS(СВЦЭМ!$H$40:$H$783,СВЦЭМ!$A$40:$A$783,$A252,СВЦЭМ!$B$39:$B$782,U$248)+'СЕТ СН'!$F$12</f>
        <v>0</v>
      </c>
      <c r="V252" s="36">
        <f ca="1">SUMIFS(СВЦЭМ!$H$40:$H$783,СВЦЭМ!$A$40:$A$783,$A252,СВЦЭМ!$B$39:$B$782,V$248)+'СЕТ СН'!$F$12</f>
        <v>0</v>
      </c>
      <c r="W252" s="36">
        <f ca="1">SUMIFS(СВЦЭМ!$H$40:$H$783,СВЦЭМ!$A$40:$A$783,$A252,СВЦЭМ!$B$39:$B$782,W$248)+'СЕТ СН'!$F$12</f>
        <v>0</v>
      </c>
      <c r="X252" s="36">
        <f ca="1">SUMIFS(СВЦЭМ!$H$40:$H$783,СВЦЭМ!$A$40:$A$783,$A252,СВЦЭМ!$B$39:$B$782,X$248)+'СЕТ СН'!$F$12</f>
        <v>0</v>
      </c>
      <c r="Y252" s="36">
        <f ca="1">SUMIFS(СВЦЭМ!$H$40:$H$783,СВЦЭМ!$A$40:$A$783,$A252,СВЦЭМ!$B$39:$B$782,Y$248)+'СЕТ СН'!$F$12</f>
        <v>0</v>
      </c>
    </row>
    <row r="253" spans="1:27" ht="15.75" hidden="1" x14ac:dyDescent="0.2">
      <c r="A253" s="35">
        <f t="shared" si="7"/>
        <v>45327</v>
      </c>
      <c r="B253" s="36">
        <f ca="1">SUMIFS(СВЦЭМ!$H$40:$H$783,СВЦЭМ!$A$40:$A$783,$A253,СВЦЭМ!$B$39:$B$782,B$248)+'СЕТ СН'!$F$12</f>
        <v>0</v>
      </c>
      <c r="C253" s="36">
        <f ca="1">SUMIFS(СВЦЭМ!$H$40:$H$783,СВЦЭМ!$A$40:$A$783,$A253,СВЦЭМ!$B$39:$B$782,C$248)+'СЕТ СН'!$F$12</f>
        <v>0</v>
      </c>
      <c r="D253" s="36">
        <f ca="1">SUMIFS(СВЦЭМ!$H$40:$H$783,СВЦЭМ!$A$40:$A$783,$A253,СВЦЭМ!$B$39:$B$782,D$248)+'СЕТ СН'!$F$12</f>
        <v>0</v>
      </c>
      <c r="E253" s="36">
        <f ca="1">SUMIFS(СВЦЭМ!$H$40:$H$783,СВЦЭМ!$A$40:$A$783,$A253,СВЦЭМ!$B$39:$B$782,E$248)+'СЕТ СН'!$F$12</f>
        <v>0</v>
      </c>
      <c r="F253" s="36">
        <f ca="1">SUMIFS(СВЦЭМ!$H$40:$H$783,СВЦЭМ!$A$40:$A$783,$A253,СВЦЭМ!$B$39:$B$782,F$248)+'СЕТ СН'!$F$12</f>
        <v>0</v>
      </c>
      <c r="G253" s="36">
        <f ca="1">SUMIFS(СВЦЭМ!$H$40:$H$783,СВЦЭМ!$A$40:$A$783,$A253,СВЦЭМ!$B$39:$B$782,G$248)+'СЕТ СН'!$F$12</f>
        <v>0</v>
      </c>
      <c r="H253" s="36">
        <f ca="1">SUMIFS(СВЦЭМ!$H$40:$H$783,СВЦЭМ!$A$40:$A$783,$A253,СВЦЭМ!$B$39:$B$782,H$248)+'СЕТ СН'!$F$12</f>
        <v>0</v>
      </c>
      <c r="I253" s="36">
        <f ca="1">SUMIFS(СВЦЭМ!$H$40:$H$783,СВЦЭМ!$A$40:$A$783,$A253,СВЦЭМ!$B$39:$B$782,I$248)+'СЕТ СН'!$F$12</f>
        <v>0</v>
      </c>
      <c r="J253" s="36">
        <f ca="1">SUMIFS(СВЦЭМ!$H$40:$H$783,СВЦЭМ!$A$40:$A$783,$A253,СВЦЭМ!$B$39:$B$782,J$248)+'СЕТ СН'!$F$12</f>
        <v>0</v>
      </c>
      <c r="K253" s="36">
        <f ca="1">SUMIFS(СВЦЭМ!$H$40:$H$783,СВЦЭМ!$A$40:$A$783,$A253,СВЦЭМ!$B$39:$B$782,K$248)+'СЕТ СН'!$F$12</f>
        <v>0</v>
      </c>
      <c r="L253" s="36">
        <f ca="1">SUMIFS(СВЦЭМ!$H$40:$H$783,СВЦЭМ!$A$40:$A$783,$A253,СВЦЭМ!$B$39:$B$782,L$248)+'СЕТ СН'!$F$12</f>
        <v>0</v>
      </c>
      <c r="M253" s="36">
        <f ca="1">SUMIFS(СВЦЭМ!$H$40:$H$783,СВЦЭМ!$A$40:$A$783,$A253,СВЦЭМ!$B$39:$B$782,M$248)+'СЕТ СН'!$F$12</f>
        <v>0</v>
      </c>
      <c r="N253" s="36">
        <f ca="1">SUMIFS(СВЦЭМ!$H$40:$H$783,СВЦЭМ!$A$40:$A$783,$A253,СВЦЭМ!$B$39:$B$782,N$248)+'СЕТ СН'!$F$12</f>
        <v>0</v>
      </c>
      <c r="O253" s="36">
        <f ca="1">SUMIFS(СВЦЭМ!$H$40:$H$783,СВЦЭМ!$A$40:$A$783,$A253,СВЦЭМ!$B$39:$B$782,O$248)+'СЕТ СН'!$F$12</f>
        <v>0</v>
      </c>
      <c r="P253" s="36">
        <f ca="1">SUMIFS(СВЦЭМ!$H$40:$H$783,СВЦЭМ!$A$40:$A$783,$A253,СВЦЭМ!$B$39:$B$782,P$248)+'СЕТ СН'!$F$12</f>
        <v>0</v>
      </c>
      <c r="Q253" s="36">
        <f ca="1">SUMIFS(СВЦЭМ!$H$40:$H$783,СВЦЭМ!$A$40:$A$783,$A253,СВЦЭМ!$B$39:$B$782,Q$248)+'СЕТ СН'!$F$12</f>
        <v>0</v>
      </c>
      <c r="R253" s="36">
        <f ca="1">SUMIFS(СВЦЭМ!$H$40:$H$783,СВЦЭМ!$A$40:$A$783,$A253,СВЦЭМ!$B$39:$B$782,R$248)+'СЕТ СН'!$F$12</f>
        <v>0</v>
      </c>
      <c r="S253" s="36">
        <f ca="1">SUMIFS(СВЦЭМ!$H$40:$H$783,СВЦЭМ!$A$40:$A$783,$A253,СВЦЭМ!$B$39:$B$782,S$248)+'СЕТ СН'!$F$12</f>
        <v>0</v>
      </c>
      <c r="T253" s="36">
        <f ca="1">SUMIFS(СВЦЭМ!$H$40:$H$783,СВЦЭМ!$A$40:$A$783,$A253,СВЦЭМ!$B$39:$B$782,T$248)+'СЕТ СН'!$F$12</f>
        <v>0</v>
      </c>
      <c r="U253" s="36">
        <f ca="1">SUMIFS(СВЦЭМ!$H$40:$H$783,СВЦЭМ!$A$40:$A$783,$A253,СВЦЭМ!$B$39:$B$782,U$248)+'СЕТ СН'!$F$12</f>
        <v>0</v>
      </c>
      <c r="V253" s="36">
        <f ca="1">SUMIFS(СВЦЭМ!$H$40:$H$783,СВЦЭМ!$A$40:$A$783,$A253,СВЦЭМ!$B$39:$B$782,V$248)+'СЕТ СН'!$F$12</f>
        <v>0</v>
      </c>
      <c r="W253" s="36">
        <f ca="1">SUMIFS(СВЦЭМ!$H$40:$H$783,СВЦЭМ!$A$40:$A$783,$A253,СВЦЭМ!$B$39:$B$782,W$248)+'СЕТ СН'!$F$12</f>
        <v>0</v>
      </c>
      <c r="X253" s="36">
        <f ca="1">SUMIFS(СВЦЭМ!$H$40:$H$783,СВЦЭМ!$A$40:$A$783,$A253,СВЦЭМ!$B$39:$B$782,X$248)+'СЕТ СН'!$F$12</f>
        <v>0</v>
      </c>
      <c r="Y253" s="36">
        <f ca="1">SUMIFS(СВЦЭМ!$H$40:$H$783,СВЦЭМ!$A$40:$A$783,$A253,СВЦЭМ!$B$39:$B$782,Y$248)+'СЕТ СН'!$F$12</f>
        <v>0</v>
      </c>
    </row>
    <row r="254" spans="1:27" ht="15.75" hidden="1" x14ac:dyDescent="0.2">
      <c r="A254" s="35">
        <f t="shared" si="7"/>
        <v>45328</v>
      </c>
      <c r="B254" s="36">
        <f ca="1">SUMIFS(СВЦЭМ!$H$40:$H$783,СВЦЭМ!$A$40:$A$783,$A254,СВЦЭМ!$B$39:$B$782,B$248)+'СЕТ СН'!$F$12</f>
        <v>0</v>
      </c>
      <c r="C254" s="36">
        <f ca="1">SUMIFS(СВЦЭМ!$H$40:$H$783,СВЦЭМ!$A$40:$A$783,$A254,СВЦЭМ!$B$39:$B$782,C$248)+'СЕТ СН'!$F$12</f>
        <v>0</v>
      </c>
      <c r="D254" s="36">
        <f ca="1">SUMIFS(СВЦЭМ!$H$40:$H$783,СВЦЭМ!$A$40:$A$783,$A254,СВЦЭМ!$B$39:$B$782,D$248)+'СЕТ СН'!$F$12</f>
        <v>0</v>
      </c>
      <c r="E254" s="36">
        <f ca="1">SUMIFS(СВЦЭМ!$H$40:$H$783,СВЦЭМ!$A$40:$A$783,$A254,СВЦЭМ!$B$39:$B$782,E$248)+'СЕТ СН'!$F$12</f>
        <v>0</v>
      </c>
      <c r="F254" s="36">
        <f ca="1">SUMIFS(СВЦЭМ!$H$40:$H$783,СВЦЭМ!$A$40:$A$783,$A254,СВЦЭМ!$B$39:$B$782,F$248)+'СЕТ СН'!$F$12</f>
        <v>0</v>
      </c>
      <c r="G254" s="36">
        <f ca="1">SUMIFS(СВЦЭМ!$H$40:$H$783,СВЦЭМ!$A$40:$A$783,$A254,СВЦЭМ!$B$39:$B$782,G$248)+'СЕТ СН'!$F$12</f>
        <v>0</v>
      </c>
      <c r="H254" s="36">
        <f ca="1">SUMIFS(СВЦЭМ!$H$40:$H$783,СВЦЭМ!$A$40:$A$783,$A254,СВЦЭМ!$B$39:$B$782,H$248)+'СЕТ СН'!$F$12</f>
        <v>0</v>
      </c>
      <c r="I254" s="36">
        <f ca="1">SUMIFS(СВЦЭМ!$H$40:$H$783,СВЦЭМ!$A$40:$A$783,$A254,СВЦЭМ!$B$39:$B$782,I$248)+'СЕТ СН'!$F$12</f>
        <v>0</v>
      </c>
      <c r="J254" s="36">
        <f ca="1">SUMIFS(СВЦЭМ!$H$40:$H$783,СВЦЭМ!$A$40:$A$783,$A254,СВЦЭМ!$B$39:$B$782,J$248)+'СЕТ СН'!$F$12</f>
        <v>0</v>
      </c>
      <c r="K254" s="36">
        <f ca="1">SUMIFS(СВЦЭМ!$H$40:$H$783,СВЦЭМ!$A$40:$A$783,$A254,СВЦЭМ!$B$39:$B$782,K$248)+'СЕТ СН'!$F$12</f>
        <v>0</v>
      </c>
      <c r="L254" s="36">
        <f ca="1">SUMIFS(СВЦЭМ!$H$40:$H$783,СВЦЭМ!$A$40:$A$783,$A254,СВЦЭМ!$B$39:$B$782,L$248)+'СЕТ СН'!$F$12</f>
        <v>0</v>
      </c>
      <c r="M254" s="36">
        <f ca="1">SUMIFS(СВЦЭМ!$H$40:$H$783,СВЦЭМ!$A$40:$A$783,$A254,СВЦЭМ!$B$39:$B$782,M$248)+'СЕТ СН'!$F$12</f>
        <v>0</v>
      </c>
      <c r="N254" s="36">
        <f ca="1">SUMIFS(СВЦЭМ!$H$40:$H$783,СВЦЭМ!$A$40:$A$783,$A254,СВЦЭМ!$B$39:$B$782,N$248)+'СЕТ СН'!$F$12</f>
        <v>0</v>
      </c>
      <c r="O254" s="36">
        <f ca="1">SUMIFS(СВЦЭМ!$H$40:$H$783,СВЦЭМ!$A$40:$A$783,$A254,СВЦЭМ!$B$39:$B$782,O$248)+'СЕТ СН'!$F$12</f>
        <v>0</v>
      </c>
      <c r="P254" s="36">
        <f ca="1">SUMIFS(СВЦЭМ!$H$40:$H$783,СВЦЭМ!$A$40:$A$783,$A254,СВЦЭМ!$B$39:$B$782,P$248)+'СЕТ СН'!$F$12</f>
        <v>0</v>
      </c>
      <c r="Q254" s="36">
        <f ca="1">SUMIFS(СВЦЭМ!$H$40:$H$783,СВЦЭМ!$A$40:$A$783,$A254,СВЦЭМ!$B$39:$B$782,Q$248)+'СЕТ СН'!$F$12</f>
        <v>0</v>
      </c>
      <c r="R254" s="36">
        <f ca="1">SUMIFS(СВЦЭМ!$H$40:$H$783,СВЦЭМ!$A$40:$A$783,$A254,СВЦЭМ!$B$39:$B$782,R$248)+'СЕТ СН'!$F$12</f>
        <v>0</v>
      </c>
      <c r="S254" s="36">
        <f ca="1">SUMIFS(СВЦЭМ!$H$40:$H$783,СВЦЭМ!$A$40:$A$783,$A254,СВЦЭМ!$B$39:$B$782,S$248)+'СЕТ СН'!$F$12</f>
        <v>0</v>
      </c>
      <c r="T254" s="36">
        <f ca="1">SUMIFS(СВЦЭМ!$H$40:$H$783,СВЦЭМ!$A$40:$A$783,$A254,СВЦЭМ!$B$39:$B$782,T$248)+'СЕТ СН'!$F$12</f>
        <v>0</v>
      </c>
      <c r="U254" s="36">
        <f ca="1">SUMIFS(СВЦЭМ!$H$40:$H$783,СВЦЭМ!$A$40:$A$783,$A254,СВЦЭМ!$B$39:$B$782,U$248)+'СЕТ СН'!$F$12</f>
        <v>0</v>
      </c>
      <c r="V254" s="36">
        <f ca="1">SUMIFS(СВЦЭМ!$H$40:$H$783,СВЦЭМ!$A$40:$A$783,$A254,СВЦЭМ!$B$39:$B$782,V$248)+'СЕТ СН'!$F$12</f>
        <v>0</v>
      </c>
      <c r="W254" s="36">
        <f ca="1">SUMIFS(СВЦЭМ!$H$40:$H$783,СВЦЭМ!$A$40:$A$783,$A254,СВЦЭМ!$B$39:$B$782,W$248)+'СЕТ СН'!$F$12</f>
        <v>0</v>
      </c>
      <c r="X254" s="36">
        <f ca="1">SUMIFS(СВЦЭМ!$H$40:$H$783,СВЦЭМ!$A$40:$A$783,$A254,СВЦЭМ!$B$39:$B$782,X$248)+'СЕТ СН'!$F$12</f>
        <v>0</v>
      </c>
      <c r="Y254" s="36">
        <f ca="1">SUMIFS(СВЦЭМ!$H$40:$H$783,СВЦЭМ!$A$40:$A$783,$A254,СВЦЭМ!$B$39:$B$782,Y$248)+'СЕТ СН'!$F$12</f>
        <v>0</v>
      </c>
    </row>
    <row r="255" spans="1:27" ht="15.75" hidden="1" x14ac:dyDescent="0.2">
      <c r="A255" s="35">
        <f t="shared" si="7"/>
        <v>45329</v>
      </c>
      <c r="B255" s="36">
        <f ca="1">SUMIFS(СВЦЭМ!$H$40:$H$783,СВЦЭМ!$A$40:$A$783,$A255,СВЦЭМ!$B$39:$B$782,B$248)+'СЕТ СН'!$F$12</f>
        <v>0</v>
      </c>
      <c r="C255" s="36">
        <f ca="1">SUMIFS(СВЦЭМ!$H$40:$H$783,СВЦЭМ!$A$40:$A$783,$A255,СВЦЭМ!$B$39:$B$782,C$248)+'СЕТ СН'!$F$12</f>
        <v>0</v>
      </c>
      <c r="D255" s="36">
        <f ca="1">SUMIFS(СВЦЭМ!$H$40:$H$783,СВЦЭМ!$A$40:$A$783,$A255,СВЦЭМ!$B$39:$B$782,D$248)+'СЕТ СН'!$F$12</f>
        <v>0</v>
      </c>
      <c r="E255" s="36">
        <f ca="1">SUMIFS(СВЦЭМ!$H$40:$H$783,СВЦЭМ!$A$40:$A$783,$A255,СВЦЭМ!$B$39:$B$782,E$248)+'СЕТ СН'!$F$12</f>
        <v>0</v>
      </c>
      <c r="F255" s="36">
        <f ca="1">SUMIFS(СВЦЭМ!$H$40:$H$783,СВЦЭМ!$A$40:$A$783,$A255,СВЦЭМ!$B$39:$B$782,F$248)+'СЕТ СН'!$F$12</f>
        <v>0</v>
      </c>
      <c r="G255" s="36">
        <f ca="1">SUMIFS(СВЦЭМ!$H$40:$H$783,СВЦЭМ!$A$40:$A$783,$A255,СВЦЭМ!$B$39:$B$782,G$248)+'СЕТ СН'!$F$12</f>
        <v>0</v>
      </c>
      <c r="H255" s="36">
        <f ca="1">SUMIFS(СВЦЭМ!$H$40:$H$783,СВЦЭМ!$A$40:$A$783,$A255,СВЦЭМ!$B$39:$B$782,H$248)+'СЕТ СН'!$F$12</f>
        <v>0</v>
      </c>
      <c r="I255" s="36">
        <f ca="1">SUMIFS(СВЦЭМ!$H$40:$H$783,СВЦЭМ!$A$40:$A$783,$A255,СВЦЭМ!$B$39:$B$782,I$248)+'СЕТ СН'!$F$12</f>
        <v>0</v>
      </c>
      <c r="J255" s="36">
        <f ca="1">SUMIFS(СВЦЭМ!$H$40:$H$783,СВЦЭМ!$A$40:$A$783,$A255,СВЦЭМ!$B$39:$B$782,J$248)+'СЕТ СН'!$F$12</f>
        <v>0</v>
      </c>
      <c r="K255" s="36">
        <f ca="1">SUMIFS(СВЦЭМ!$H$40:$H$783,СВЦЭМ!$A$40:$A$783,$A255,СВЦЭМ!$B$39:$B$782,K$248)+'СЕТ СН'!$F$12</f>
        <v>0</v>
      </c>
      <c r="L255" s="36">
        <f ca="1">SUMIFS(СВЦЭМ!$H$40:$H$783,СВЦЭМ!$A$40:$A$783,$A255,СВЦЭМ!$B$39:$B$782,L$248)+'СЕТ СН'!$F$12</f>
        <v>0</v>
      </c>
      <c r="M255" s="36">
        <f ca="1">SUMIFS(СВЦЭМ!$H$40:$H$783,СВЦЭМ!$A$40:$A$783,$A255,СВЦЭМ!$B$39:$B$782,M$248)+'СЕТ СН'!$F$12</f>
        <v>0</v>
      </c>
      <c r="N255" s="36">
        <f ca="1">SUMIFS(СВЦЭМ!$H$40:$H$783,СВЦЭМ!$A$40:$A$783,$A255,СВЦЭМ!$B$39:$B$782,N$248)+'СЕТ СН'!$F$12</f>
        <v>0</v>
      </c>
      <c r="O255" s="36">
        <f ca="1">SUMIFS(СВЦЭМ!$H$40:$H$783,СВЦЭМ!$A$40:$A$783,$A255,СВЦЭМ!$B$39:$B$782,O$248)+'СЕТ СН'!$F$12</f>
        <v>0</v>
      </c>
      <c r="P255" s="36">
        <f ca="1">SUMIFS(СВЦЭМ!$H$40:$H$783,СВЦЭМ!$A$40:$A$783,$A255,СВЦЭМ!$B$39:$B$782,P$248)+'СЕТ СН'!$F$12</f>
        <v>0</v>
      </c>
      <c r="Q255" s="36">
        <f ca="1">SUMIFS(СВЦЭМ!$H$40:$H$783,СВЦЭМ!$A$40:$A$783,$A255,СВЦЭМ!$B$39:$B$782,Q$248)+'СЕТ СН'!$F$12</f>
        <v>0</v>
      </c>
      <c r="R255" s="36">
        <f ca="1">SUMIFS(СВЦЭМ!$H$40:$H$783,СВЦЭМ!$A$40:$A$783,$A255,СВЦЭМ!$B$39:$B$782,R$248)+'СЕТ СН'!$F$12</f>
        <v>0</v>
      </c>
      <c r="S255" s="36">
        <f ca="1">SUMIFS(СВЦЭМ!$H$40:$H$783,СВЦЭМ!$A$40:$A$783,$A255,СВЦЭМ!$B$39:$B$782,S$248)+'СЕТ СН'!$F$12</f>
        <v>0</v>
      </c>
      <c r="T255" s="36">
        <f ca="1">SUMIFS(СВЦЭМ!$H$40:$H$783,СВЦЭМ!$A$40:$A$783,$A255,СВЦЭМ!$B$39:$B$782,T$248)+'СЕТ СН'!$F$12</f>
        <v>0</v>
      </c>
      <c r="U255" s="36">
        <f ca="1">SUMIFS(СВЦЭМ!$H$40:$H$783,СВЦЭМ!$A$40:$A$783,$A255,СВЦЭМ!$B$39:$B$782,U$248)+'СЕТ СН'!$F$12</f>
        <v>0</v>
      </c>
      <c r="V255" s="36">
        <f ca="1">SUMIFS(СВЦЭМ!$H$40:$H$783,СВЦЭМ!$A$40:$A$783,$A255,СВЦЭМ!$B$39:$B$782,V$248)+'СЕТ СН'!$F$12</f>
        <v>0</v>
      </c>
      <c r="W255" s="36">
        <f ca="1">SUMIFS(СВЦЭМ!$H$40:$H$783,СВЦЭМ!$A$40:$A$783,$A255,СВЦЭМ!$B$39:$B$782,W$248)+'СЕТ СН'!$F$12</f>
        <v>0</v>
      </c>
      <c r="X255" s="36">
        <f ca="1">SUMIFS(СВЦЭМ!$H$40:$H$783,СВЦЭМ!$A$40:$A$783,$A255,СВЦЭМ!$B$39:$B$782,X$248)+'СЕТ СН'!$F$12</f>
        <v>0</v>
      </c>
      <c r="Y255" s="36">
        <f ca="1">SUMIFS(СВЦЭМ!$H$40:$H$783,СВЦЭМ!$A$40:$A$783,$A255,СВЦЭМ!$B$39:$B$782,Y$248)+'СЕТ СН'!$F$12</f>
        <v>0</v>
      </c>
    </row>
    <row r="256" spans="1:27" ht="15.75" hidden="1" x14ac:dyDescent="0.2">
      <c r="A256" s="35">
        <f t="shared" si="7"/>
        <v>45330</v>
      </c>
      <c r="B256" s="36">
        <f ca="1">SUMIFS(СВЦЭМ!$H$40:$H$783,СВЦЭМ!$A$40:$A$783,$A256,СВЦЭМ!$B$39:$B$782,B$248)+'СЕТ СН'!$F$12</f>
        <v>0</v>
      </c>
      <c r="C256" s="36">
        <f ca="1">SUMIFS(СВЦЭМ!$H$40:$H$783,СВЦЭМ!$A$40:$A$783,$A256,СВЦЭМ!$B$39:$B$782,C$248)+'СЕТ СН'!$F$12</f>
        <v>0</v>
      </c>
      <c r="D256" s="36">
        <f ca="1">SUMIFS(СВЦЭМ!$H$40:$H$783,СВЦЭМ!$A$40:$A$783,$A256,СВЦЭМ!$B$39:$B$782,D$248)+'СЕТ СН'!$F$12</f>
        <v>0</v>
      </c>
      <c r="E256" s="36">
        <f ca="1">SUMIFS(СВЦЭМ!$H$40:$H$783,СВЦЭМ!$A$40:$A$783,$A256,СВЦЭМ!$B$39:$B$782,E$248)+'СЕТ СН'!$F$12</f>
        <v>0</v>
      </c>
      <c r="F256" s="36">
        <f ca="1">SUMIFS(СВЦЭМ!$H$40:$H$783,СВЦЭМ!$A$40:$A$783,$A256,СВЦЭМ!$B$39:$B$782,F$248)+'СЕТ СН'!$F$12</f>
        <v>0</v>
      </c>
      <c r="G256" s="36">
        <f ca="1">SUMIFS(СВЦЭМ!$H$40:$H$783,СВЦЭМ!$A$40:$A$783,$A256,СВЦЭМ!$B$39:$B$782,G$248)+'СЕТ СН'!$F$12</f>
        <v>0</v>
      </c>
      <c r="H256" s="36">
        <f ca="1">SUMIFS(СВЦЭМ!$H$40:$H$783,СВЦЭМ!$A$40:$A$783,$A256,СВЦЭМ!$B$39:$B$782,H$248)+'СЕТ СН'!$F$12</f>
        <v>0</v>
      </c>
      <c r="I256" s="36">
        <f ca="1">SUMIFS(СВЦЭМ!$H$40:$H$783,СВЦЭМ!$A$40:$A$783,$A256,СВЦЭМ!$B$39:$B$782,I$248)+'СЕТ СН'!$F$12</f>
        <v>0</v>
      </c>
      <c r="J256" s="36">
        <f ca="1">SUMIFS(СВЦЭМ!$H$40:$H$783,СВЦЭМ!$A$40:$A$783,$A256,СВЦЭМ!$B$39:$B$782,J$248)+'СЕТ СН'!$F$12</f>
        <v>0</v>
      </c>
      <c r="K256" s="36">
        <f ca="1">SUMIFS(СВЦЭМ!$H$40:$H$783,СВЦЭМ!$A$40:$A$783,$A256,СВЦЭМ!$B$39:$B$782,K$248)+'СЕТ СН'!$F$12</f>
        <v>0</v>
      </c>
      <c r="L256" s="36">
        <f ca="1">SUMIFS(СВЦЭМ!$H$40:$H$783,СВЦЭМ!$A$40:$A$783,$A256,СВЦЭМ!$B$39:$B$782,L$248)+'СЕТ СН'!$F$12</f>
        <v>0</v>
      </c>
      <c r="M256" s="36">
        <f ca="1">SUMIFS(СВЦЭМ!$H$40:$H$783,СВЦЭМ!$A$40:$A$783,$A256,СВЦЭМ!$B$39:$B$782,M$248)+'СЕТ СН'!$F$12</f>
        <v>0</v>
      </c>
      <c r="N256" s="36">
        <f ca="1">SUMIFS(СВЦЭМ!$H$40:$H$783,СВЦЭМ!$A$40:$A$783,$A256,СВЦЭМ!$B$39:$B$782,N$248)+'СЕТ СН'!$F$12</f>
        <v>0</v>
      </c>
      <c r="O256" s="36">
        <f ca="1">SUMIFS(СВЦЭМ!$H$40:$H$783,СВЦЭМ!$A$40:$A$783,$A256,СВЦЭМ!$B$39:$B$782,O$248)+'СЕТ СН'!$F$12</f>
        <v>0</v>
      </c>
      <c r="P256" s="36">
        <f ca="1">SUMIFS(СВЦЭМ!$H$40:$H$783,СВЦЭМ!$A$40:$A$783,$A256,СВЦЭМ!$B$39:$B$782,P$248)+'СЕТ СН'!$F$12</f>
        <v>0</v>
      </c>
      <c r="Q256" s="36">
        <f ca="1">SUMIFS(СВЦЭМ!$H$40:$H$783,СВЦЭМ!$A$40:$A$783,$A256,СВЦЭМ!$B$39:$B$782,Q$248)+'СЕТ СН'!$F$12</f>
        <v>0</v>
      </c>
      <c r="R256" s="36">
        <f ca="1">SUMIFS(СВЦЭМ!$H$40:$H$783,СВЦЭМ!$A$40:$A$783,$A256,СВЦЭМ!$B$39:$B$782,R$248)+'СЕТ СН'!$F$12</f>
        <v>0</v>
      </c>
      <c r="S256" s="36">
        <f ca="1">SUMIFS(СВЦЭМ!$H$40:$H$783,СВЦЭМ!$A$40:$A$783,$A256,СВЦЭМ!$B$39:$B$782,S$248)+'СЕТ СН'!$F$12</f>
        <v>0</v>
      </c>
      <c r="T256" s="36">
        <f ca="1">SUMIFS(СВЦЭМ!$H$40:$H$783,СВЦЭМ!$A$40:$A$783,$A256,СВЦЭМ!$B$39:$B$782,T$248)+'СЕТ СН'!$F$12</f>
        <v>0</v>
      </c>
      <c r="U256" s="36">
        <f ca="1">SUMIFS(СВЦЭМ!$H$40:$H$783,СВЦЭМ!$A$40:$A$783,$A256,СВЦЭМ!$B$39:$B$782,U$248)+'СЕТ СН'!$F$12</f>
        <v>0</v>
      </c>
      <c r="V256" s="36">
        <f ca="1">SUMIFS(СВЦЭМ!$H$40:$H$783,СВЦЭМ!$A$40:$A$783,$A256,СВЦЭМ!$B$39:$B$782,V$248)+'СЕТ СН'!$F$12</f>
        <v>0</v>
      </c>
      <c r="W256" s="36">
        <f ca="1">SUMIFS(СВЦЭМ!$H$40:$H$783,СВЦЭМ!$A$40:$A$783,$A256,СВЦЭМ!$B$39:$B$782,W$248)+'СЕТ СН'!$F$12</f>
        <v>0</v>
      </c>
      <c r="X256" s="36">
        <f ca="1">SUMIFS(СВЦЭМ!$H$40:$H$783,СВЦЭМ!$A$40:$A$783,$A256,СВЦЭМ!$B$39:$B$782,X$248)+'СЕТ СН'!$F$12</f>
        <v>0</v>
      </c>
      <c r="Y256" s="36">
        <f ca="1">SUMIFS(СВЦЭМ!$H$40:$H$783,СВЦЭМ!$A$40:$A$783,$A256,СВЦЭМ!$B$39:$B$782,Y$248)+'СЕТ СН'!$F$12</f>
        <v>0</v>
      </c>
    </row>
    <row r="257" spans="1:25" ht="15.75" hidden="1" x14ac:dyDescent="0.2">
      <c r="A257" s="35">
        <f t="shared" si="7"/>
        <v>45331</v>
      </c>
      <c r="B257" s="36">
        <f ca="1">SUMIFS(СВЦЭМ!$H$40:$H$783,СВЦЭМ!$A$40:$A$783,$A257,СВЦЭМ!$B$39:$B$782,B$248)+'СЕТ СН'!$F$12</f>
        <v>0</v>
      </c>
      <c r="C257" s="36">
        <f ca="1">SUMIFS(СВЦЭМ!$H$40:$H$783,СВЦЭМ!$A$40:$A$783,$A257,СВЦЭМ!$B$39:$B$782,C$248)+'СЕТ СН'!$F$12</f>
        <v>0</v>
      </c>
      <c r="D257" s="36">
        <f ca="1">SUMIFS(СВЦЭМ!$H$40:$H$783,СВЦЭМ!$A$40:$A$783,$A257,СВЦЭМ!$B$39:$B$782,D$248)+'СЕТ СН'!$F$12</f>
        <v>0</v>
      </c>
      <c r="E257" s="36">
        <f ca="1">SUMIFS(СВЦЭМ!$H$40:$H$783,СВЦЭМ!$A$40:$A$783,$A257,СВЦЭМ!$B$39:$B$782,E$248)+'СЕТ СН'!$F$12</f>
        <v>0</v>
      </c>
      <c r="F257" s="36">
        <f ca="1">SUMIFS(СВЦЭМ!$H$40:$H$783,СВЦЭМ!$A$40:$A$783,$A257,СВЦЭМ!$B$39:$B$782,F$248)+'СЕТ СН'!$F$12</f>
        <v>0</v>
      </c>
      <c r="G257" s="36">
        <f ca="1">SUMIFS(СВЦЭМ!$H$40:$H$783,СВЦЭМ!$A$40:$A$783,$A257,СВЦЭМ!$B$39:$B$782,G$248)+'СЕТ СН'!$F$12</f>
        <v>0</v>
      </c>
      <c r="H257" s="36">
        <f ca="1">SUMIFS(СВЦЭМ!$H$40:$H$783,СВЦЭМ!$A$40:$A$783,$A257,СВЦЭМ!$B$39:$B$782,H$248)+'СЕТ СН'!$F$12</f>
        <v>0</v>
      </c>
      <c r="I257" s="36">
        <f ca="1">SUMIFS(СВЦЭМ!$H$40:$H$783,СВЦЭМ!$A$40:$A$783,$A257,СВЦЭМ!$B$39:$B$782,I$248)+'СЕТ СН'!$F$12</f>
        <v>0</v>
      </c>
      <c r="J257" s="36">
        <f ca="1">SUMIFS(СВЦЭМ!$H$40:$H$783,СВЦЭМ!$A$40:$A$783,$A257,СВЦЭМ!$B$39:$B$782,J$248)+'СЕТ СН'!$F$12</f>
        <v>0</v>
      </c>
      <c r="K257" s="36">
        <f ca="1">SUMIFS(СВЦЭМ!$H$40:$H$783,СВЦЭМ!$A$40:$A$783,$A257,СВЦЭМ!$B$39:$B$782,K$248)+'СЕТ СН'!$F$12</f>
        <v>0</v>
      </c>
      <c r="L257" s="36">
        <f ca="1">SUMIFS(СВЦЭМ!$H$40:$H$783,СВЦЭМ!$A$40:$A$783,$A257,СВЦЭМ!$B$39:$B$782,L$248)+'СЕТ СН'!$F$12</f>
        <v>0</v>
      </c>
      <c r="M257" s="36">
        <f ca="1">SUMIFS(СВЦЭМ!$H$40:$H$783,СВЦЭМ!$A$40:$A$783,$A257,СВЦЭМ!$B$39:$B$782,M$248)+'СЕТ СН'!$F$12</f>
        <v>0</v>
      </c>
      <c r="N257" s="36">
        <f ca="1">SUMIFS(СВЦЭМ!$H$40:$H$783,СВЦЭМ!$A$40:$A$783,$A257,СВЦЭМ!$B$39:$B$782,N$248)+'СЕТ СН'!$F$12</f>
        <v>0</v>
      </c>
      <c r="O257" s="36">
        <f ca="1">SUMIFS(СВЦЭМ!$H$40:$H$783,СВЦЭМ!$A$40:$A$783,$A257,СВЦЭМ!$B$39:$B$782,O$248)+'СЕТ СН'!$F$12</f>
        <v>0</v>
      </c>
      <c r="P257" s="36">
        <f ca="1">SUMIFS(СВЦЭМ!$H$40:$H$783,СВЦЭМ!$A$40:$A$783,$A257,СВЦЭМ!$B$39:$B$782,P$248)+'СЕТ СН'!$F$12</f>
        <v>0</v>
      </c>
      <c r="Q257" s="36">
        <f ca="1">SUMIFS(СВЦЭМ!$H$40:$H$783,СВЦЭМ!$A$40:$A$783,$A257,СВЦЭМ!$B$39:$B$782,Q$248)+'СЕТ СН'!$F$12</f>
        <v>0</v>
      </c>
      <c r="R257" s="36">
        <f ca="1">SUMIFS(СВЦЭМ!$H$40:$H$783,СВЦЭМ!$A$40:$A$783,$A257,СВЦЭМ!$B$39:$B$782,R$248)+'СЕТ СН'!$F$12</f>
        <v>0</v>
      </c>
      <c r="S257" s="36">
        <f ca="1">SUMIFS(СВЦЭМ!$H$40:$H$783,СВЦЭМ!$A$40:$A$783,$A257,СВЦЭМ!$B$39:$B$782,S$248)+'СЕТ СН'!$F$12</f>
        <v>0</v>
      </c>
      <c r="T257" s="36">
        <f ca="1">SUMIFS(СВЦЭМ!$H$40:$H$783,СВЦЭМ!$A$40:$A$783,$A257,СВЦЭМ!$B$39:$B$782,T$248)+'СЕТ СН'!$F$12</f>
        <v>0</v>
      </c>
      <c r="U257" s="36">
        <f ca="1">SUMIFS(СВЦЭМ!$H$40:$H$783,СВЦЭМ!$A$40:$A$783,$A257,СВЦЭМ!$B$39:$B$782,U$248)+'СЕТ СН'!$F$12</f>
        <v>0</v>
      </c>
      <c r="V257" s="36">
        <f ca="1">SUMIFS(СВЦЭМ!$H$40:$H$783,СВЦЭМ!$A$40:$A$783,$A257,СВЦЭМ!$B$39:$B$782,V$248)+'СЕТ СН'!$F$12</f>
        <v>0</v>
      </c>
      <c r="W257" s="36">
        <f ca="1">SUMIFS(СВЦЭМ!$H$40:$H$783,СВЦЭМ!$A$40:$A$783,$A257,СВЦЭМ!$B$39:$B$782,W$248)+'СЕТ СН'!$F$12</f>
        <v>0</v>
      </c>
      <c r="X257" s="36">
        <f ca="1">SUMIFS(СВЦЭМ!$H$40:$H$783,СВЦЭМ!$A$40:$A$783,$A257,СВЦЭМ!$B$39:$B$782,X$248)+'СЕТ СН'!$F$12</f>
        <v>0</v>
      </c>
      <c r="Y257" s="36">
        <f ca="1">SUMIFS(СВЦЭМ!$H$40:$H$783,СВЦЭМ!$A$40:$A$783,$A257,СВЦЭМ!$B$39:$B$782,Y$248)+'СЕТ СН'!$F$12</f>
        <v>0</v>
      </c>
    </row>
    <row r="258" spans="1:25" ht="15.75" hidden="1" x14ac:dyDescent="0.2">
      <c r="A258" s="35">
        <f t="shared" si="7"/>
        <v>45332</v>
      </c>
      <c r="B258" s="36">
        <f ca="1">SUMIFS(СВЦЭМ!$H$40:$H$783,СВЦЭМ!$A$40:$A$783,$A258,СВЦЭМ!$B$39:$B$782,B$248)+'СЕТ СН'!$F$12</f>
        <v>0</v>
      </c>
      <c r="C258" s="36">
        <f ca="1">SUMIFS(СВЦЭМ!$H$40:$H$783,СВЦЭМ!$A$40:$A$783,$A258,СВЦЭМ!$B$39:$B$782,C$248)+'СЕТ СН'!$F$12</f>
        <v>0</v>
      </c>
      <c r="D258" s="36">
        <f ca="1">SUMIFS(СВЦЭМ!$H$40:$H$783,СВЦЭМ!$A$40:$A$783,$A258,СВЦЭМ!$B$39:$B$782,D$248)+'СЕТ СН'!$F$12</f>
        <v>0</v>
      </c>
      <c r="E258" s="36">
        <f ca="1">SUMIFS(СВЦЭМ!$H$40:$H$783,СВЦЭМ!$A$40:$A$783,$A258,СВЦЭМ!$B$39:$B$782,E$248)+'СЕТ СН'!$F$12</f>
        <v>0</v>
      </c>
      <c r="F258" s="36">
        <f ca="1">SUMIFS(СВЦЭМ!$H$40:$H$783,СВЦЭМ!$A$40:$A$783,$A258,СВЦЭМ!$B$39:$B$782,F$248)+'СЕТ СН'!$F$12</f>
        <v>0</v>
      </c>
      <c r="G258" s="36">
        <f ca="1">SUMIFS(СВЦЭМ!$H$40:$H$783,СВЦЭМ!$A$40:$A$783,$A258,СВЦЭМ!$B$39:$B$782,G$248)+'СЕТ СН'!$F$12</f>
        <v>0</v>
      </c>
      <c r="H258" s="36">
        <f ca="1">SUMIFS(СВЦЭМ!$H$40:$H$783,СВЦЭМ!$A$40:$A$783,$A258,СВЦЭМ!$B$39:$B$782,H$248)+'СЕТ СН'!$F$12</f>
        <v>0</v>
      </c>
      <c r="I258" s="36">
        <f ca="1">SUMIFS(СВЦЭМ!$H$40:$H$783,СВЦЭМ!$A$40:$A$783,$A258,СВЦЭМ!$B$39:$B$782,I$248)+'СЕТ СН'!$F$12</f>
        <v>0</v>
      </c>
      <c r="J258" s="36">
        <f ca="1">SUMIFS(СВЦЭМ!$H$40:$H$783,СВЦЭМ!$A$40:$A$783,$A258,СВЦЭМ!$B$39:$B$782,J$248)+'СЕТ СН'!$F$12</f>
        <v>0</v>
      </c>
      <c r="K258" s="36">
        <f ca="1">SUMIFS(СВЦЭМ!$H$40:$H$783,СВЦЭМ!$A$40:$A$783,$A258,СВЦЭМ!$B$39:$B$782,K$248)+'СЕТ СН'!$F$12</f>
        <v>0</v>
      </c>
      <c r="L258" s="36">
        <f ca="1">SUMIFS(СВЦЭМ!$H$40:$H$783,СВЦЭМ!$A$40:$A$783,$A258,СВЦЭМ!$B$39:$B$782,L$248)+'СЕТ СН'!$F$12</f>
        <v>0</v>
      </c>
      <c r="M258" s="36">
        <f ca="1">SUMIFS(СВЦЭМ!$H$40:$H$783,СВЦЭМ!$A$40:$A$783,$A258,СВЦЭМ!$B$39:$B$782,M$248)+'СЕТ СН'!$F$12</f>
        <v>0</v>
      </c>
      <c r="N258" s="36">
        <f ca="1">SUMIFS(СВЦЭМ!$H$40:$H$783,СВЦЭМ!$A$40:$A$783,$A258,СВЦЭМ!$B$39:$B$782,N$248)+'СЕТ СН'!$F$12</f>
        <v>0</v>
      </c>
      <c r="O258" s="36">
        <f ca="1">SUMIFS(СВЦЭМ!$H$40:$H$783,СВЦЭМ!$A$40:$A$783,$A258,СВЦЭМ!$B$39:$B$782,O$248)+'СЕТ СН'!$F$12</f>
        <v>0</v>
      </c>
      <c r="P258" s="36">
        <f ca="1">SUMIFS(СВЦЭМ!$H$40:$H$783,СВЦЭМ!$A$40:$A$783,$A258,СВЦЭМ!$B$39:$B$782,P$248)+'СЕТ СН'!$F$12</f>
        <v>0</v>
      </c>
      <c r="Q258" s="36">
        <f ca="1">SUMIFS(СВЦЭМ!$H$40:$H$783,СВЦЭМ!$A$40:$A$783,$A258,СВЦЭМ!$B$39:$B$782,Q$248)+'СЕТ СН'!$F$12</f>
        <v>0</v>
      </c>
      <c r="R258" s="36">
        <f ca="1">SUMIFS(СВЦЭМ!$H$40:$H$783,СВЦЭМ!$A$40:$A$783,$A258,СВЦЭМ!$B$39:$B$782,R$248)+'СЕТ СН'!$F$12</f>
        <v>0</v>
      </c>
      <c r="S258" s="36">
        <f ca="1">SUMIFS(СВЦЭМ!$H$40:$H$783,СВЦЭМ!$A$40:$A$783,$A258,СВЦЭМ!$B$39:$B$782,S$248)+'СЕТ СН'!$F$12</f>
        <v>0</v>
      </c>
      <c r="T258" s="36">
        <f ca="1">SUMIFS(СВЦЭМ!$H$40:$H$783,СВЦЭМ!$A$40:$A$783,$A258,СВЦЭМ!$B$39:$B$782,T$248)+'СЕТ СН'!$F$12</f>
        <v>0</v>
      </c>
      <c r="U258" s="36">
        <f ca="1">SUMIFS(СВЦЭМ!$H$40:$H$783,СВЦЭМ!$A$40:$A$783,$A258,СВЦЭМ!$B$39:$B$782,U$248)+'СЕТ СН'!$F$12</f>
        <v>0</v>
      </c>
      <c r="V258" s="36">
        <f ca="1">SUMIFS(СВЦЭМ!$H$40:$H$783,СВЦЭМ!$A$40:$A$783,$A258,СВЦЭМ!$B$39:$B$782,V$248)+'СЕТ СН'!$F$12</f>
        <v>0</v>
      </c>
      <c r="W258" s="36">
        <f ca="1">SUMIFS(СВЦЭМ!$H$40:$H$783,СВЦЭМ!$A$40:$A$783,$A258,СВЦЭМ!$B$39:$B$782,W$248)+'СЕТ СН'!$F$12</f>
        <v>0</v>
      </c>
      <c r="X258" s="36">
        <f ca="1">SUMIFS(СВЦЭМ!$H$40:$H$783,СВЦЭМ!$A$40:$A$783,$A258,СВЦЭМ!$B$39:$B$782,X$248)+'СЕТ СН'!$F$12</f>
        <v>0</v>
      </c>
      <c r="Y258" s="36">
        <f ca="1">SUMIFS(СВЦЭМ!$H$40:$H$783,СВЦЭМ!$A$40:$A$783,$A258,СВЦЭМ!$B$39:$B$782,Y$248)+'СЕТ СН'!$F$12</f>
        <v>0</v>
      </c>
    </row>
    <row r="259" spans="1:25" ht="15.75" hidden="1" x14ac:dyDescent="0.2">
      <c r="A259" s="35">
        <f t="shared" si="7"/>
        <v>45333</v>
      </c>
      <c r="B259" s="36">
        <f ca="1">SUMIFS(СВЦЭМ!$H$40:$H$783,СВЦЭМ!$A$40:$A$783,$A259,СВЦЭМ!$B$39:$B$782,B$248)+'СЕТ СН'!$F$12</f>
        <v>0</v>
      </c>
      <c r="C259" s="36">
        <f ca="1">SUMIFS(СВЦЭМ!$H$40:$H$783,СВЦЭМ!$A$40:$A$783,$A259,СВЦЭМ!$B$39:$B$782,C$248)+'СЕТ СН'!$F$12</f>
        <v>0</v>
      </c>
      <c r="D259" s="36">
        <f ca="1">SUMIFS(СВЦЭМ!$H$40:$H$783,СВЦЭМ!$A$40:$A$783,$A259,СВЦЭМ!$B$39:$B$782,D$248)+'СЕТ СН'!$F$12</f>
        <v>0</v>
      </c>
      <c r="E259" s="36">
        <f ca="1">SUMIFS(СВЦЭМ!$H$40:$H$783,СВЦЭМ!$A$40:$A$783,$A259,СВЦЭМ!$B$39:$B$782,E$248)+'СЕТ СН'!$F$12</f>
        <v>0</v>
      </c>
      <c r="F259" s="36">
        <f ca="1">SUMIFS(СВЦЭМ!$H$40:$H$783,СВЦЭМ!$A$40:$A$783,$A259,СВЦЭМ!$B$39:$B$782,F$248)+'СЕТ СН'!$F$12</f>
        <v>0</v>
      </c>
      <c r="G259" s="36">
        <f ca="1">SUMIFS(СВЦЭМ!$H$40:$H$783,СВЦЭМ!$A$40:$A$783,$A259,СВЦЭМ!$B$39:$B$782,G$248)+'СЕТ СН'!$F$12</f>
        <v>0</v>
      </c>
      <c r="H259" s="36">
        <f ca="1">SUMIFS(СВЦЭМ!$H$40:$H$783,СВЦЭМ!$A$40:$A$783,$A259,СВЦЭМ!$B$39:$B$782,H$248)+'СЕТ СН'!$F$12</f>
        <v>0</v>
      </c>
      <c r="I259" s="36">
        <f ca="1">SUMIFS(СВЦЭМ!$H$40:$H$783,СВЦЭМ!$A$40:$A$783,$A259,СВЦЭМ!$B$39:$B$782,I$248)+'СЕТ СН'!$F$12</f>
        <v>0</v>
      </c>
      <c r="J259" s="36">
        <f ca="1">SUMIFS(СВЦЭМ!$H$40:$H$783,СВЦЭМ!$A$40:$A$783,$A259,СВЦЭМ!$B$39:$B$782,J$248)+'СЕТ СН'!$F$12</f>
        <v>0</v>
      </c>
      <c r="K259" s="36">
        <f ca="1">SUMIFS(СВЦЭМ!$H$40:$H$783,СВЦЭМ!$A$40:$A$783,$A259,СВЦЭМ!$B$39:$B$782,K$248)+'СЕТ СН'!$F$12</f>
        <v>0</v>
      </c>
      <c r="L259" s="36">
        <f ca="1">SUMIFS(СВЦЭМ!$H$40:$H$783,СВЦЭМ!$A$40:$A$783,$A259,СВЦЭМ!$B$39:$B$782,L$248)+'СЕТ СН'!$F$12</f>
        <v>0</v>
      </c>
      <c r="M259" s="36">
        <f ca="1">SUMIFS(СВЦЭМ!$H$40:$H$783,СВЦЭМ!$A$40:$A$783,$A259,СВЦЭМ!$B$39:$B$782,M$248)+'СЕТ СН'!$F$12</f>
        <v>0</v>
      </c>
      <c r="N259" s="36">
        <f ca="1">SUMIFS(СВЦЭМ!$H$40:$H$783,СВЦЭМ!$A$40:$A$783,$A259,СВЦЭМ!$B$39:$B$782,N$248)+'СЕТ СН'!$F$12</f>
        <v>0</v>
      </c>
      <c r="O259" s="36">
        <f ca="1">SUMIFS(СВЦЭМ!$H$40:$H$783,СВЦЭМ!$A$40:$A$783,$A259,СВЦЭМ!$B$39:$B$782,O$248)+'СЕТ СН'!$F$12</f>
        <v>0</v>
      </c>
      <c r="P259" s="36">
        <f ca="1">SUMIFS(СВЦЭМ!$H$40:$H$783,СВЦЭМ!$A$40:$A$783,$A259,СВЦЭМ!$B$39:$B$782,P$248)+'СЕТ СН'!$F$12</f>
        <v>0</v>
      </c>
      <c r="Q259" s="36">
        <f ca="1">SUMIFS(СВЦЭМ!$H$40:$H$783,СВЦЭМ!$A$40:$A$783,$A259,СВЦЭМ!$B$39:$B$782,Q$248)+'СЕТ СН'!$F$12</f>
        <v>0</v>
      </c>
      <c r="R259" s="36">
        <f ca="1">SUMIFS(СВЦЭМ!$H$40:$H$783,СВЦЭМ!$A$40:$A$783,$A259,СВЦЭМ!$B$39:$B$782,R$248)+'СЕТ СН'!$F$12</f>
        <v>0</v>
      </c>
      <c r="S259" s="36">
        <f ca="1">SUMIFS(СВЦЭМ!$H$40:$H$783,СВЦЭМ!$A$40:$A$783,$A259,СВЦЭМ!$B$39:$B$782,S$248)+'СЕТ СН'!$F$12</f>
        <v>0</v>
      </c>
      <c r="T259" s="36">
        <f ca="1">SUMIFS(СВЦЭМ!$H$40:$H$783,СВЦЭМ!$A$40:$A$783,$A259,СВЦЭМ!$B$39:$B$782,T$248)+'СЕТ СН'!$F$12</f>
        <v>0</v>
      </c>
      <c r="U259" s="36">
        <f ca="1">SUMIFS(СВЦЭМ!$H$40:$H$783,СВЦЭМ!$A$40:$A$783,$A259,СВЦЭМ!$B$39:$B$782,U$248)+'СЕТ СН'!$F$12</f>
        <v>0</v>
      </c>
      <c r="V259" s="36">
        <f ca="1">SUMIFS(СВЦЭМ!$H$40:$H$783,СВЦЭМ!$A$40:$A$783,$A259,СВЦЭМ!$B$39:$B$782,V$248)+'СЕТ СН'!$F$12</f>
        <v>0</v>
      </c>
      <c r="W259" s="36">
        <f ca="1">SUMIFS(СВЦЭМ!$H$40:$H$783,СВЦЭМ!$A$40:$A$783,$A259,СВЦЭМ!$B$39:$B$782,W$248)+'СЕТ СН'!$F$12</f>
        <v>0</v>
      </c>
      <c r="X259" s="36">
        <f ca="1">SUMIFS(СВЦЭМ!$H$40:$H$783,СВЦЭМ!$A$40:$A$783,$A259,СВЦЭМ!$B$39:$B$782,X$248)+'СЕТ СН'!$F$12</f>
        <v>0</v>
      </c>
      <c r="Y259" s="36">
        <f ca="1">SUMIFS(СВЦЭМ!$H$40:$H$783,СВЦЭМ!$A$40:$A$783,$A259,СВЦЭМ!$B$39:$B$782,Y$248)+'СЕТ СН'!$F$12</f>
        <v>0</v>
      </c>
    </row>
    <row r="260" spans="1:25" ht="15.75" hidden="1" x14ac:dyDescent="0.2">
      <c r="A260" s="35">
        <f t="shared" si="7"/>
        <v>45334</v>
      </c>
      <c r="B260" s="36">
        <f ca="1">SUMIFS(СВЦЭМ!$H$40:$H$783,СВЦЭМ!$A$40:$A$783,$A260,СВЦЭМ!$B$39:$B$782,B$248)+'СЕТ СН'!$F$12</f>
        <v>0</v>
      </c>
      <c r="C260" s="36">
        <f ca="1">SUMIFS(СВЦЭМ!$H$40:$H$783,СВЦЭМ!$A$40:$A$783,$A260,СВЦЭМ!$B$39:$B$782,C$248)+'СЕТ СН'!$F$12</f>
        <v>0</v>
      </c>
      <c r="D260" s="36">
        <f ca="1">SUMIFS(СВЦЭМ!$H$40:$H$783,СВЦЭМ!$A$40:$A$783,$A260,СВЦЭМ!$B$39:$B$782,D$248)+'СЕТ СН'!$F$12</f>
        <v>0</v>
      </c>
      <c r="E260" s="36">
        <f ca="1">SUMIFS(СВЦЭМ!$H$40:$H$783,СВЦЭМ!$A$40:$A$783,$A260,СВЦЭМ!$B$39:$B$782,E$248)+'СЕТ СН'!$F$12</f>
        <v>0</v>
      </c>
      <c r="F260" s="36">
        <f ca="1">SUMIFS(СВЦЭМ!$H$40:$H$783,СВЦЭМ!$A$40:$A$783,$A260,СВЦЭМ!$B$39:$B$782,F$248)+'СЕТ СН'!$F$12</f>
        <v>0</v>
      </c>
      <c r="G260" s="36">
        <f ca="1">SUMIFS(СВЦЭМ!$H$40:$H$783,СВЦЭМ!$A$40:$A$783,$A260,СВЦЭМ!$B$39:$B$782,G$248)+'СЕТ СН'!$F$12</f>
        <v>0</v>
      </c>
      <c r="H260" s="36">
        <f ca="1">SUMIFS(СВЦЭМ!$H$40:$H$783,СВЦЭМ!$A$40:$A$783,$A260,СВЦЭМ!$B$39:$B$782,H$248)+'СЕТ СН'!$F$12</f>
        <v>0</v>
      </c>
      <c r="I260" s="36">
        <f ca="1">SUMIFS(СВЦЭМ!$H$40:$H$783,СВЦЭМ!$A$40:$A$783,$A260,СВЦЭМ!$B$39:$B$782,I$248)+'СЕТ СН'!$F$12</f>
        <v>0</v>
      </c>
      <c r="J260" s="36">
        <f ca="1">SUMIFS(СВЦЭМ!$H$40:$H$783,СВЦЭМ!$A$40:$A$783,$A260,СВЦЭМ!$B$39:$B$782,J$248)+'СЕТ СН'!$F$12</f>
        <v>0</v>
      </c>
      <c r="K260" s="36">
        <f ca="1">SUMIFS(СВЦЭМ!$H$40:$H$783,СВЦЭМ!$A$40:$A$783,$A260,СВЦЭМ!$B$39:$B$782,K$248)+'СЕТ СН'!$F$12</f>
        <v>0</v>
      </c>
      <c r="L260" s="36">
        <f ca="1">SUMIFS(СВЦЭМ!$H$40:$H$783,СВЦЭМ!$A$40:$A$783,$A260,СВЦЭМ!$B$39:$B$782,L$248)+'СЕТ СН'!$F$12</f>
        <v>0</v>
      </c>
      <c r="M260" s="36">
        <f ca="1">SUMIFS(СВЦЭМ!$H$40:$H$783,СВЦЭМ!$A$40:$A$783,$A260,СВЦЭМ!$B$39:$B$782,M$248)+'СЕТ СН'!$F$12</f>
        <v>0</v>
      </c>
      <c r="N260" s="36">
        <f ca="1">SUMIFS(СВЦЭМ!$H$40:$H$783,СВЦЭМ!$A$40:$A$783,$A260,СВЦЭМ!$B$39:$B$782,N$248)+'СЕТ СН'!$F$12</f>
        <v>0</v>
      </c>
      <c r="O260" s="36">
        <f ca="1">SUMIFS(СВЦЭМ!$H$40:$H$783,СВЦЭМ!$A$40:$A$783,$A260,СВЦЭМ!$B$39:$B$782,O$248)+'СЕТ СН'!$F$12</f>
        <v>0</v>
      </c>
      <c r="P260" s="36">
        <f ca="1">SUMIFS(СВЦЭМ!$H$40:$H$783,СВЦЭМ!$A$40:$A$783,$A260,СВЦЭМ!$B$39:$B$782,P$248)+'СЕТ СН'!$F$12</f>
        <v>0</v>
      </c>
      <c r="Q260" s="36">
        <f ca="1">SUMIFS(СВЦЭМ!$H$40:$H$783,СВЦЭМ!$A$40:$A$783,$A260,СВЦЭМ!$B$39:$B$782,Q$248)+'СЕТ СН'!$F$12</f>
        <v>0</v>
      </c>
      <c r="R260" s="36">
        <f ca="1">SUMIFS(СВЦЭМ!$H$40:$H$783,СВЦЭМ!$A$40:$A$783,$A260,СВЦЭМ!$B$39:$B$782,R$248)+'СЕТ СН'!$F$12</f>
        <v>0</v>
      </c>
      <c r="S260" s="36">
        <f ca="1">SUMIFS(СВЦЭМ!$H$40:$H$783,СВЦЭМ!$A$40:$A$783,$A260,СВЦЭМ!$B$39:$B$782,S$248)+'СЕТ СН'!$F$12</f>
        <v>0</v>
      </c>
      <c r="T260" s="36">
        <f ca="1">SUMIFS(СВЦЭМ!$H$40:$H$783,СВЦЭМ!$A$40:$A$783,$A260,СВЦЭМ!$B$39:$B$782,T$248)+'СЕТ СН'!$F$12</f>
        <v>0</v>
      </c>
      <c r="U260" s="36">
        <f ca="1">SUMIFS(СВЦЭМ!$H$40:$H$783,СВЦЭМ!$A$40:$A$783,$A260,СВЦЭМ!$B$39:$B$782,U$248)+'СЕТ СН'!$F$12</f>
        <v>0</v>
      </c>
      <c r="V260" s="36">
        <f ca="1">SUMIFS(СВЦЭМ!$H$40:$H$783,СВЦЭМ!$A$40:$A$783,$A260,СВЦЭМ!$B$39:$B$782,V$248)+'СЕТ СН'!$F$12</f>
        <v>0</v>
      </c>
      <c r="W260" s="36">
        <f ca="1">SUMIFS(СВЦЭМ!$H$40:$H$783,СВЦЭМ!$A$40:$A$783,$A260,СВЦЭМ!$B$39:$B$782,W$248)+'СЕТ СН'!$F$12</f>
        <v>0</v>
      </c>
      <c r="X260" s="36">
        <f ca="1">SUMIFS(СВЦЭМ!$H$40:$H$783,СВЦЭМ!$A$40:$A$783,$A260,СВЦЭМ!$B$39:$B$782,X$248)+'СЕТ СН'!$F$12</f>
        <v>0</v>
      </c>
      <c r="Y260" s="36">
        <f ca="1">SUMIFS(СВЦЭМ!$H$40:$H$783,СВЦЭМ!$A$40:$A$783,$A260,СВЦЭМ!$B$39:$B$782,Y$248)+'СЕТ СН'!$F$12</f>
        <v>0</v>
      </c>
    </row>
    <row r="261" spans="1:25" ht="15.75" hidden="1" x14ac:dyDescent="0.2">
      <c r="A261" s="35">
        <f t="shared" si="7"/>
        <v>45335</v>
      </c>
      <c r="B261" s="36">
        <f ca="1">SUMIFS(СВЦЭМ!$H$40:$H$783,СВЦЭМ!$A$40:$A$783,$A261,СВЦЭМ!$B$39:$B$782,B$248)+'СЕТ СН'!$F$12</f>
        <v>0</v>
      </c>
      <c r="C261" s="36">
        <f ca="1">SUMIFS(СВЦЭМ!$H$40:$H$783,СВЦЭМ!$A$40:$A$783,$A261,СВЦЭМ!$B$39:$B$782,C$248)+'СЕТ СН'!$F$12</f>
        <v>0</v>
      </c>
      <c r="D261" s="36">
        <f ca="1">SUMIFS(СВЦЭМ!$H$40:$H$783,СВЦЭМ!$A$40:$A$783,$A261,СВЦЭМ!$B$39:$B$782,D$248)+'СЕТ СН'!$F$12</f>
        <v>0</v>
      </c>
      <c r="E261" s="36">
        <f ca="1">SUMIFS(СВЦЭМ!$H$40:$H$783,СВЦЭМ!$A$40:$A$783,$A261,СВЦЭМ!$B$39:$B$782,E$248)+'СЕТ СН'!$F$12</f>
        <v>0</v>
      </c>
      <c r="F261" s="36">
        <f ca="1">SUMIFS(СВЦЭМ!$H$40:$H$783,СВЦЭМ!$A$40:$A$783,$A261,СВЦЭМ!$B$39:$B$782,F$248)+'СЕТ СН'!$F$12</f>
        <v>0</v>
      </c>
      <c r="G261" s="36">
        <f ca="1">SUMIFS(СВЦЭМ!$H$40:$H$783,СВЦЭМ!$A$40:$A$783,$A261,СВЦЭМ!$B$39:$B$782,G$248)+'СЕТ СН'!$F$12</f>
        <v>0</v>
      </c>
      <c r="H261" s="36">
        <f ca="1">SUMIFS(СВЦЭМ!$H$40:$H$783,СВЦЭМ!$A$40:$A$783,$A261,СВЦЭМ!$B$39:$B$782,H$248)+'СЕТ СН'!$F$12</f>
        <v>0</v>
      </c>
      <c r="I261" s="36">
        <f ca="1">SUMIFS(СВЦЭМ!$H$40:$H$783,СВЦЭМ!$A$40:$A$783,$A261,СВЦЭМ!$B$39:$B$782,I$248)+'СЕТ СН'!$F$12</f>
        <v>0</v>
      </c>
      <c r="J261" s="36">
        <f ca="1">SUMIFS(СВЦЭМ!$H$40:$H$783,СВЦЭМ!$A$40:$A$783,$A261,СВЦЭМ!$B$39:$B$782,J$248)+'СЕТ СН'!$F$12</f>
        <v>0</v>
      </c>
      <c r="K261" s="36">
        <f ca="1">SUMIFS(СВЦЭМ!$H$40:$H$783,СВЦЭМ!$A$40:$A$783,$A261,СВЦЭМ!$B$39:$B$782,K$248)+'СЕТ СН'!$F$12</f>
        <v>0</v>
      </c>
      <c r="L261" s="36">
        <f ca="1">SUMIFS(СВЦЭМ!$H$40:$H$783,СВЦЭМ!$A$40:$A$783,$A261,СВЦЭМ!$B$39:$B$782,L$248)+'СЕТ СН'!$F$12</f>
        <v>0</v>
      </c>
      <c r="M261" s="36">
        <f ca="1">SUMIFS(СВЦЭМ!$H$40:$H$783,СВЦЭМ!$A$40:$A$783,$A261,СВЦЭМ!$B$39:$B$782,M$248)+'СЕТ СН'!$F$12</f>
        <v>0</v>
      </c>
      <c r="N261" s="36">
        <f ca="1">SUMIFS(СВЦЭМ!$H$40:$H$783,СВЦЭМ!$A$40:$A$783,$A261,СВЦЭМ!$B$39:$B$782,N$248)+'СЕТ СН'!$F$12</f>
        <v>0</v>
      </c>
      <c r="O261" s="36">
        <f ca="1">SUMIFS(СВЦЭМ!$H$40:$H$783,СВЦЭМ!$A$40:$A$783,$A261,СВЦЭМ!$B$39:$B$782,O$248)+'СЕТ СН'!$F$12</f>
        <v>0</v>
      </c>
      <c r="P261" s="36">
        <f ca="1">SUMIFS(СВЦЭМ!$H$40:$H$783,СВЦЭМ!$A$40:$A$783,$A261,СВЦЭМ!$B$39:$B$782,P$248)+'СЕТ СН'!$F$12</f>
        <v>0</v>
      </c>
      <c r="Q261" s="36">
        <f ca="1">SUMIFS(СВЦЭМ!$H$40:$H$783,СВЦЭМ!$A$40:$A$783,$A261,СВЦЭМ!$B$39:$B$782,Q$248)+'СЕТ СН'!$F$12</f>
        <v>0</v>
      </c>
      <c r="R261" s="36">
        <f ca="1">SUMIFS(СВЦЭМ!$H$40:$H$783,СВЦЭМ!$A$40:$A$783,$A261,СВЦЭМ!$B$39:$B$782,R$248)+'СЕТ СН'!$F$12</f>
        <v>0</v>
      </c>
      <c r="S261" s="36">
        <f ca="1">SUMIFS(СВЦЭМ!$H$40:$H$783,СВЦЭМ!$A$40:$A$783,$A261,СВЦЭМ!$B$39:$B$782,S$248)+'СЕТ СН'!$F$12</f>
        <v>0</v>
      </c>
      <c r="T261" s="36">
        <f ca="1">SUMIFS(СВЦЭМ!$H$40:$H$783,СВЦЭМ!$A$40:$A$783,$A261,СВЦЭМ!$B$39:$B$782,T$248)+'СЕТ СН'!$F$12</f>
        <v>0</v>
      </c>
      <c r="U261" s="36">
        <f ca="1">SUMIFS(СВЦЭМ!$H$40:$H$783,СВЦЭМ!$A$40:$A$783,$A261,СВЦЭМ!$B$39:$B$782,U$248)+'СЕТ СН'!$F$12</f>
        <v>0</v>
      </c>
      <c r="V261" s="36">
        <f ca="1">SUMIFS(СВЦЭМ!$H$40:$H$783,СВЦЭМ!$A$40:$A$783,$A261,СВЦЭМ!$B$39:$B$782,V$248)+'СЕТ СН'!$F$12</f>
        <v>0</v>
      </c>
      <c r="W261" s="36">
        <f ca="1">SUMIFS(СВЦЭМ!$H$40:$H$783,СВЦЭМ!$A$40:$A$783,$A261,СВЦЭМ!$B$39:$B$782,W$248)+'СЕТ СН'!$F$12</f>
        <v>0</v>
      </c>
      <c r="X261" s="36">
        <f ca="1">SUMIFS(СВЦЭМ!$H$40:$H$783,СВЦЭМ!$A$40:$A$783,$A261,СВЦЭМ!$B$39:$B$782,X$248)+'СЕТ СН'!$F$12</f>
        <v>0</v>
      </c>
      <c r="Y261" s="36">
        <f ca="1">SUMIFS(СВЦЭМ!$H$40:$H$783,СВЦЭМ!$A$40:$A$783,$A261,СВЦЭМ!$B$39:$B$782,Y$248)+'СЕТ СН'!$F$12</f>
        <v>0</v>
      </c>
    </row>
    <row r="262" spans="1:25" ht="15.75" hidden="1" x14ac:dyDescent="0.2">
      <c r="A262" s="35">
        <f t="shared" si="7"/>
        <v>45336</v>
      </c>
      <c r="B262" s="36">
        <f ca="1">SUMIFS(СВЦЭМ!$H$40:$H$783,СВЦЭМ!$A$40:$A$783,$A262,СВЦЭМ!$B$39:$B$782,B$248)+'СЕТ СН'!$F$12</f>
        <v>0</v>
      </c>
      <c r="C262" s="36">
        <f ca="1">SUMIFS(СВЦЭМ!$H$40:$H$783,СВЦЭМ!$A$40:$A$783,$A262,СВЦЭМ!$B$39:$B$782,C$248)+'СЕТ СН'!$F$12</f>
        <v>0</v>
      </c>
      <c r="D262" s="36">
        <f ca="1">SUMIFS(СВЦЭМ!$H$40:$H$783,СВЦЭМ!$A$40:$A$783,$A262,СВЦЭМ!$B$39:$B$782,D$248)+'СЕТ СН'!$F$12</f>
        <v>0</v>
      </c>
      <c r="E262" s="36">
        <f ca="1">SUMIFS(СВЦЭМ!$H$40:$H$783,СВЦЭМ!$A$40:$A$783,$A262,СВЦЭМ!$B$39:$B$782,E$248)+'СЕТ СН'!$F$12</f>
        <v>0</v>
      </c>
      <c r="F262" s="36">
        <f ca="1">SUMIFS(СВЦЭМ!$H$40:$H$783,СВЦЭМ!$A$40:$A$783,$A262,СВЦЭМ!$B$39:$B$782,F$248)+'СЕТ СН'!$F$12</f>
        <v>0</v>
      </c>
      <c r="G262" s="36">
        <f ca="1">SUMIFS(СВЦЭМ!$H$40:$H$783,СВЦЭМ!$A$40:$A$783,$A262,СВЦЭМ!$B$39:$B$782,G$248)+'СЕТ СН'!$F$12</f>
        <v>0</v>
      </c>
      <c r="H262" s="36">
        <f ca="1">SUMIFS(СВЦЭМ!$H$40:$H$783,СВЦЭМ!$A$40:$A$783,$A262,СВЦЭМ!$B$39:$B$782,H$248)+'СЕТ СН'!$F$12</f>
        <v>0</v>
      </c>
      <c r="I262" s="36">
        <f ca="1">SUMIFS(СВЦЭМ!$H$40:$H$783,СВЦЭМ!$A$40:$A$783,$A262,СВЦЭМ!$B$39:$B$782,I$248)+'СЕТ СН'!$F$12</f>
        <v>0</v>
      </c>
      <c r="J262" s="36">
        <f ca="1">SUMIFS(СВЦЭМ!$H$40:$H$783,СВЦЭМ!$A$40:$A$783,$A262,СВЦЭМ!$B$39:$B$782,J$248)+'СЕТ СН'!$F$12</f>
        <v>0</v>
      </c>
      <c r="K262" s="36">
        <f ca="1">SUMIFS(СВЦЭМ!$H$40:$H$783,СВЦЭМ!$A$40:$A$783,$A262,СВЦЭМ!$B$39:$B$782,K$248)+'СЕТ СН'!$F$12</f>
        <v>0</v>
      </c>
      <c r="L262" s="36">
        <f ca="1">SUMIFS(СВЦЭМ!$H$40:$H$783,СВЦЭМ!$A$40:$A$783,$A262,СВЦЭМ!$B$39:$B$782,L$248)+'СЕТ СН'!$F$12</f>
        <v>0</v>
      </c>
      <c r="M262" s="36">
        <f ca="1">SUMIFS(СВЦЭМ!$H$40:$H$783,СВЦЭМ!$A$40:$A$783,$A262,СВЦЭМ!$B$39:$B$782,M$248)+'СЕТ СН'!$F$12</f>
        <v>0</v>
      </c>
      <c r="N262" s="36">
        <f ca="1">SUMIFS(СВЦЭМ!$H$40:$H$783,СВЦЭМ!$A$40:$A$783,$A262,СВЦЭМ!$B$39:$B$782,N$248)+'СЕТ СН'!$F$12</f>
        <v>0</v>
      </c>
      <c r="O262" s="36">
        <f ca="1">SUMIFS(СВЦЭМ!$H$40:$H$783,СВЦЭМ!$A$40:$A$783,$A262,СВЦЭМ!$B$39:$B$782,O$248)+'СЕТ СН'!$F$12</f>
        <v>0</v>
      </c>
      <c r="P262" s="36">
        <f ca="1">SUMIFS(СВЦЭМ!$H$40:$H$783,СВЦЭМ!$A$40:$A$783,$A262,СВЦЭМ!$B$39:$B$782,P$248)+'СЕТ СН'!$F$12</f>
        <v>0</v>
      </c>
      <c r="Q262" s="36">
        <f ca="1">SUMIFS(СВЦЭМ!$H$40:$H$783,СВЦЭМ!$A$40:$A$783,$A262,СВЦЭМ!$B$39:$B$782,Q$248)+'СЕТ СН'!$F$12</f>
        <v>0</v>
      </c>
      <c r="R262" s="36">
        <f ca="1">SUMIFS(СВЦЭМ!$H$40:$H$783,СВЦЭМ!$A$40:$A$783,$A262,СВЦЭМ!$B$39:$B$782,R$248)+'СЕТ СН'!$F$12</f>
        <v>0</v>
      </c>
      <c r="S262" s="36">
        <f ca="1">SUMIFS(СВЦЭМ!$H$40:$H$783,СВЦЭМ!$A$40:$A$783,$A262,СВЦЭМ!$B$39:$B$782,S$248)+'СЕТ СН'!$F$12</f>
        <v>0</v>
      </c>
      <c r="T262" s="36">
        <f ca="1">SUMIFS(СВЦЭМ!$H$40:$H$783,СВЦЭМ!$A$40:$A$783,$A262,СВЦЭМ!$B$39:$B$782,T$248)+'СЕТ СН'!$F$12</f>
        <v>0</v>
      </c>
      <c r="U262" s="36">
        <f ca="1">SUMIFS(СВЦЭМ!$H$40:$H$783,СВЦЭМ!$A$40:$A$783,$A262,СВЦЭМ!$B$39:$B$782,U$248)+'СЕТ СН'!$F$12</f>
        <v>0</v>
      </c>
      <c r="V262" s="36">
        <f ca="1">SUMIFS(СВЦЭМ!$H$40:$H$783,СВЦЭМ!$A$40:$A$783,$A262,СВЦЭМ!$B$39:$B$782,V$248)+'СЕТ СН'!$F$12</f>
        <v>0</v>
      </c>
      <c r="W262" s="36">
        <f ca="1">SUMIFS(СВЦЭМ!$H$40:$H$783,СВЦЭМ!$A$40:$A$783,$A262,СВЦЭМ!$B$39:$B$782,W$248)+'СЕТ СН'!$F$12</f>
        <v>0</v>
      </c>
      <c r="X262" s="36">
        <f ca="1">SUMIFS(СВЦЭМ!$H$40:$H$783,СВЦЭМ!$A$40:$A$783,$A262,СВЦЭМ!$B$39:$B$782,X$248)+'СЕТ СН'!$F$12</f>
        <v>0</v>
      </c>
      <c r="Y262" s="36">
        <f ca="1">SUMIFS(СВЦЭМ!$H$40:$H$783,СВЦЭМ!$A$40:$A$783,$A262,СВЦЭМ!$B$39:$B$782,Y$248)+'СЕТ СН'!$F$12</f>
        <v>0</v>
      </c>
    </row>
    <row r="263" spans="1:25" ht="15.75" hidden="1" x14ac:dyDescent="0.2">
      <c r="A263" s="35">
        <f t="shared" si="7"/>
        <v>45337</v>
      </c>
      <c r="B263" s="36">
        <f ca="1">SUMIFS(СВЦЭМ!$H$40:$H$783,СВЦЭМ!$A$40:$A$783,$A263,СВЦЭМ!$B$39:$B$782,B$248)+'СЕТ СН'!$F$12</f>
        <v>0</v>
      </c>
      <c r="C263" s="36">
        <f ca="1">SUMIFS(СВЦЭМ!$H$40:$H$783,СВЦЭМ!$A$40:$A$783,$A263,СВЦЭМ!$B$39:$B$782,C$248)+'СЕТ СН'!$F$12</f>
        <v>0</v>
      </c>
      <c r="D263" s="36">
        <f ca="1">SUMIFS(СВЦЭМ!$H$40:$H$783,СВЦЭМ!$A$40:$A$783,$A263,СВЦЭМ!$B$39:$B$782,D$248)+'СЕТ СН'!$F$12</f>
        <v>0</v>
      </c>
      <c r="E263" s="36">
        <f ca="1">SUMIFS(СВЦЭМ!$H$40:$H$783,СВЦЭМ!$A$40:$A$783,$A263,СВЦЭМ!$B$39:$B$782,E$248)+'СЕТ СН'!$F$12</f>
        <v>0</v>
      </c>
      <c r="F263" s="36">
        <f ca="1">SUMIFS(СВЦЭМ!$H$40:$H$783,СВЦЭМ!$A$40:$A$783,$A263,СВЦЭМ!$B$39:$B$782,F$248)+'СЕТ СН'!$F$12</f>
        <v>0</v>
      </c>
      <c r="G263" s="36">
        <f ca="1">SUMIFS(СВЦЭМ!$H$40:$H$783,СВЦЭМ!$A$40:$A$783,$A263,СВЦЭМ!$B$39:$B$782,G$248)+'СЕТ СН'!$F$12</f>
        <v>0</v>
      </c>
      <c r="H263" s="36">
        <f ca="1">SUMIFS(СВЦЭМ!$H$40:$H$783,СВЦЭМ!$A$40:$A$783,$A263,СВЦЭМ!$B$39:$B$782,H$248)+'СЕТ СН'!$F$12</f>
        <v>0</v>
      </c>
      <c r="I263" s="36">
        <f ca="1">SUMIFS(СВЦЭМ!$H$40:$H$783,СВЦЭМ!$A$40:$A$783,$A263,СВЦЭМ!$B$39:$B$782,I$248)+'СЕТ СН'!$F$12</f>
        <v>0</v>
      </c>
      <c r="J263" s="36">
        <f ca="1">SUMIFS(СВЦЭМ!$H$40:$H$783,СВЦЭМ!$A$40:$A$783,$A263,СВЦЭМ!$B$39:$B$782,J$248)+'СЕТ СН'!$F$12</f>
        <v>0</v>
      </c>
      <c r="K263" s="36">
        <f ca="1">SUMIFS(СВЦЭМ!$H$40:$H$783,СВЦЭМ!$A$40:$A$783,$A263,СВЦЭМ!$B$39:$B$782,K$248)+'СЕТ СН'!$F$12</f>
        <v>0</v>
      </c>
      <c r="L263" s="36">
        <f ca="1">SUMIFS(СВЦЭМ!$H$40:$H$783,СВЦЭМ!$A$40:$A$783,$A263,СВЦЭМ!$B$39:$B$782,L$248)+'СЕТ СН'!$F$12</f>
        <v>0</v>
      </c>
      <c r="M263" s="36">
        <f ca="1">SUMIFS(СВЦЭМ!$H$40:$H$783,СВЦЭМ!$A$40:$A$783,$A263,СВЦЭМ!$B$39:$B$782,M$248)+'СЕТ СН'!$F$12</f>
        <v>0</v>
      </c>
      <c r="N263" s="36">
        <f ca="1">SUMIFS(СВЦЭМ!$H$40:$H$783,СВЦЭМ!$A$40:$A$783,$A263,СВЦЭМ!$B$39:$B$782,N$248)+'СЕТ СН'!$F$12</f>
        <v>0</v>
      </c>
      <c r="O263" s="36">
        <f ca="1">SUMIFS(СВЦЭМ!$H$40:$H$783,СВЦЭМ!$A$40:$A$783,$A263,СВЦЭМ!$B$39:$B$782,O$248)+'СЕТ СН'!$F$12</f>
        <v>0</v>
      </c>
      <c r="P263" s="36">
        <f ca="1">SUMIFS(СВЦЭМ!$H$40:$H$783,СВЦЭМ!$A$40:$A$783,$A263,СВЦЭМ!$B$39:$B$782,P$248)+'СЕТ СН'!$F$12</f>
        <v>0</v>
      </c>
      <c r="Q263" s="36">
        <f ca="1">SUMIFS(СВЦЭМ!$H$40:$H$783,СВЦЭМ!$A$40:$A$783,$A263,СВЦЭМ!$B$39:$B$782,Q$248)+'СЕТ СН'!$F$12</f>
        <v>0</v>
      </c>
      <c r="R263" s="36">
        <f ca="1">SUMIFS(СВЦЭМ!$H$40:$H$783,СВЦЭМ!$A$40:$A$783,$A263,СВЦЭМ!$B$39:$B$782,R$248)+'СЕТ СН'!$F$12</f>
        <v>0</v>
      </c>
      <c r="S263" s="36">
        <f ca="1">SUMIFS(СВЦЭМ!$H$40:$H$783,СВЦЭМ!$A$40:$A$783,$A263,СВЦЭМ!$B$39:$B$782,S$248)+'СЕТ СН'!$F$12</f>
        <v>0</v>
      </c>
      <c r="T263" s="36">
        <f ca="1">SUMIFS(СВЦЭМ!$H$40:$H$783,СВЦЭМ!$A$40:$A$783,$A263,СВЦЭМ!$B$39:$B$782,T$248)+'СЕТ СН'!$F$12</f>
        <v>0</v>
      </c>
      <c r="U263" s="36">
        <f ca="1">SUMIFS(СВЦЭМ!$H$40:$H$783,СВЦЭМ!$A$40:$A$783,$A263,СВЦЭМ!$B$39:$B$782,U$248)+'СЕТ СН'!$F$12</f>
        <v>0</v>
      </c>
      <c r="V263" s="36">
        <f ca="1">SUMIFS(СВЦЭМ!$H$40:$H$783,СВЦЭМ!$A$40:$A$783,$A263,СВЦЭМ!$B$39:$B$782,V$248)+'СЕТ СН'!$F$12</f>
        <v>0</v>
      </c>
      <c r="W263" s="36">
        <f ca="1">SUMIFS(СВЦЭМ!$H$40:$H$783,СВЦЭМ!$A$40:$A$783,$A263,СВЦЭМ!$B$39:$B$782,W$248)+'СЕТ СН'!$F$12</f>
        <v>0</v>
      </c>
      <c r="X263" s="36">
        <f ca="1">SUMIFS(СВЦЭМ!$H$40:$H$783,СВЦЭМ!$A$40:$A$783,$A263,СВЦЭМ!$B$39:$B$782,X$248)+'СЕТ СН'!$F$12</f>
        <v>0</v>
      </c>
      <c r="Y263" s="36">
        <f ca="1">SUMIFS(СВЦЭМ!$H$40:$H$783,СВЦЭМ!$A$40:$A$783,$A263,СВЦЭМ!$B$39:$B$782,Y$248)+'СЕТ СН'!$F$12</f>
        <v>0</v>
      </c>
    </row>
    <row r="264" spans="1:25" ht="15.75" hidden="1" x14ac:dyDescent="0.2">
      <c r="A264" s="35">
        <f t="shared" si="7"/>
        <v>45338</v>
      </c>
      <c r="B264" s="36">
        <f ca="1">SUMIFS(СВЦЭМ!$H$40:$H$783,СВЦЭМ!$A$40:$A$783,$A264,СВЦЭМ!$B$39:$B$782,B$248)+'СЕТ СН'!$F$12</f>
        <v>0</v>
      </c>
      <c r="C264" s="36">
        <f ca="1">SUMIFS(СВЦЭМ!$H$40:$H$783,СВЦЭМ!$A$40:$A$783,$A264,СВЦЭМ!$B$39:$B$782,C$248)+'СЕТ СН'!$F$12</f>
        <v>0</v>
      </c>
      <c r="D264" s="36">
        <f ca="1">SUMIFS(СВЦЭМ!$H$40:$H$783,СВЦЭМ!$A$40:$A$783,$A264,СВЦЭМ!$B$39:$B$782,D$248)+'СЕТ СН'!$F$12</f>
        <v>0</v>
      </c>
      <c r="E264" s="36">
        <f ca="1">SUMIFS(СВЦЭМ!$H$40:$H$783,СВЦЭМ!$A$40:$A$783,$A264,СВЦЭМ!$B$39:$B$782,E$248)+'СЕТ СН'!$F$12</f>
        <v>0</v>
      </c>
      <c r="F264" s="36">
        <f ca="1">SUMIFS(СВЦЭМ!$H$40:$H$783,СВЦЭМ!$A$40:$A$783,$A264,СВЦЭМ!$B$39:$B$782,F$248)+'СЕТ СН'!$F$12</f>
        <v>0</v>
      </c>
      <c r="G264" s="36">
        <f ca="1">SUMIFS(СВЦЭМ!$H$40:$H$783,СВЦЭМ!$A$40:$A$783,$A264,СВЦЭМ!$B$39:$B$782,G$248)+'СЕТ СН'!$F$12</f>
        <v>0</v>
      </c>
      <c r="H264" s="36">
        <f ca="1">SUMIFS(СВЦЭМ!$H$40:$H$783,СВЦЭМ!$A$40:$A$783,$A264,СВЦЭМ!$B$39:$B$782,H$248)+'СЕТ СН'!$F$12</f>
        <v>0</v>
      </c>
      <c r="I264" s="36">
        <f ca="1">SUMIFS(СВЦЭМ!$H$40:$H$783,СВЦЭМ!$A$40:$A$783,$A264,СВЦЭМ!$B$39:$B$782,I$248)+'СЕТ СН'!$F$12</f>
        <v>0</v>
      </c>
      <c r="J264" s="36">
        <f ca="1">SUMIFS(СВЦЭМ!$H$40:$H$783,СВЦЭМ!$A$40:$A$783,$A264,СВЦЭМ!$B$39:$B$782,J$248)+'СЕТ СН'!$F$12</f>
        <v>0</v>
      </c>
      <c r="K264" s="36">
        <f ca="1">SUMIFS(СВЦЭМ!$H$40:$H$783,СВЦЭМ!$A$40:$A$783,$A264,СВЦЭМ!$B$39:$B$782,K$248)+'СЕТ СН'!$F$12</f>
        <v>0</v>
      </c>
      <c r="L264" s="36">
        <f ca="1">SUMIFS(СВЦЭМ!$H$40:$H$783,СВЦЭМ!$A$40:$A$783,$A264,СВЦЭМ!$B$39:$B$782,L$248)+'СЕТ СН'!$F$12</f>
        <v>0</v>
      </c>
      <c r="M264" s="36">
        <f ca="1">SUMIFS(СВЦЭМ!$H$40:$H$783,СВЦЭМ!$A$40:$A$783,$A264,СВЦЭМ!$B$39:$B$782,M$248)+'СЕТ СН'!$F$12</f>
        <v>0</v>
      </c>
      <c r="N264" s="36">
        <f ca="1">SUMIFS(СВЦЭМ!$H$40:$H$783,СВЦЭМ!$A$40:$A$783,$A264,СВЦЭМ!$B$39:$B$782,N$248)+'СЕТ СН'!$F$12</f>
        <v>0</v>
      </c>
      <c r="O264" s="36">
        <f ca="1">SUMIFS(СВЦЭМ!$H$40:$H$783,СВЦЭМ!$A$40:$A$783,$A264,СВЦЭМ!$B$39:$B$782,O$248)+'СЕТ СН'!$F$12</f>
        <v>0</v>
      </c>
      <c r="P264" s="36">
        <f ca="1">SUMIFS(СВЦЭМ!$H$40:$H$783,СВЦЭМ!$A$40:$A$783,$A264,СВЦЭМ!$B$39:$B$782,P$248)+'СЕТ СН'!$F$12</f>
        <v>0</v>
      </c>
      <c r="Q264" s="36">
        <f ca="1">SUMIFS(СВЦЭМ!$H$40:$H$783,СВЦЭМ!$A$40:$A$783,$A264,СВЦЭМ!$B$39:$B$782,Q$248)+'СЕТ СН'!$F$12</f>
        <v>0</v>
      </c>
      <c r="R264" s="36">
        <f ca="1">SUMIFS(СВЦЭМ!$H$40:$H$783,СВЦЭМ!$A$40:$A$783,$A264,СВЦЭМ!$B$39:$B$782,R$248)+'СЕТ СН'!$F$12</f>
        <v>0</v>
      </c>
      <c r="S264" s="36">
        <f ca="1">SUMIFS(СВЦЭМ!$H$40:$H$783,СВЦЭМ!$A$40:$A$783,$A264,СВЦЭМ!$B$39:$B$782,S$248)+'СЕТ СН'!$F$12</f>
        <v>0</v>
      </c>
      <c r="T264" s="36">
        <f ca="1">SUMIFS(СВЦЭМ!$H$40:$H$783,СВЦЭМ!$A$40:$A$783,$A264,СВЦЭМ!$B$39:$B$782,T$248)+'СЕТ СН'!$F$12</f>
        <v>0</v>
      </c>
      <c r="U264" s="36">
        <f ca="1">SUMIFS(СВЦЭМ!$H$40:$H$783,СВЦЭМ!$A$40:$A$783,$A264,СВЦЭМ!$B$39:$B$782,U$248)+'СЕТ СН'!$F$12</f>
        <v>0</v>
      </c>
      <c r="V264" s="36">
        <f ca="1">SUMIFS(СВЦЭМ!$H$40:$H$783,СВЦЭМ!$A$40:$A$783,$A264,СВЦЭМ!$B$39:$B$782,V$248)+'СЕТ СН'!$F$12</f>
        <v>0</v>
      </c>
      <c r="W264" s="36">
        <f ca="1">SUMIFS(СВЦЭМ!$H$40:$H$783,СВЦЭМ!$A$40:$A$783,$A264,СВЦЭМ!$B$39:$B$782,W$248)+'СЕТ СН'!$F$12</f>
        <v>0</v>
      </c>
      <c r="X264" s="36">
        <f ca="1">SUMIFS(СВЦЭМ!$H$40:$H$783,СВЦЭМ!$A$40:$A$783,$A264,СВЦЭМ!$B$39:$B$782,X$248)+'СЕТ СН'!$F$12</f>
        <v>0</v>
      </c>
      <c r="Y264" s="36">
        <f ca="1">SUMIFS(СВЦЭМ!$H$40:$H$783,СВЦЭМ!$A$40:$A$783,$A264,СВЦЭМ!$B$39:$B$782,Y$248)+'СЕТ СН'!$F$12</f>
        <v>0</v>
      </c>
    </row>
    <row r="265" spans="1:25" ht="15.75" hidden="1" x14ac:dyDescent="0.2">
      <c r="A265" s="35">
        <f t="shared" si="7"/>
        <v>45339</v>
      </c>
      <c r="B265" s="36">
        <f ca="1">SUMIFS(СВЦЭМ!$H$40:$H$783,СВЦЭМ!$A$40:$A$783,$A265,СВЦЭМ!$B$39:$B$782,B$248)+'СЕТ СН'!$F$12</f>
        <v>0</v>
      </c>
      <c r="C265" s="36">
        <f ca="1">SUMIFS(СВЦЭМ!$H$40:$H$783,СВЦЭМ!$A$40:$A$783,$A265,СВЦЭМ!$B$39:$B$782,C$248)+'СЕТ СН'!$F$12</f>
        <v>0</v>
      </c>
      <c r="D265" s="36">
        <f ca="1">SUMIFS(СВЦЭМ!$H$40:$H$783,СВЦЭМ!$A$40:$A$783,$A265,СВЦЭМ!$B$39:$B$782,D$248)+'СЕТ СН'!$F$12</f>
        <v>0</v>
      </c>
      <c r="E265" s="36">
        <f ca="1">SUMIFS(СВЦЭМ!$H$40:$H$783,СВЦЭМ!$A$40:$A$783,$A265,СВЦЭМ!$B$39:$B$782,E$248)+'СЕТ СН'!$F$12</f>
        <v>0</v>
      </c>
      <c r="F265" s="36">
        <f ca="1">SUMIFS(СВЦЭМ!$H$40:$H$783,СВЦЭМ!$A$40:$A$783,$A265,СВЦЭМ!$B$39:$B$782,F$248)+'СЕТ СН'!$F$12</f>
        <v>0</v>
      </c>
      <c r="G265" s="36">
        <f ca="1">SUMIFS(СВЦЭМ!$H$40:$H$783,СВЦЭМ!$A$40:$A$783,$A265,СВЦЭМ!$B$39:$B$782,G$248)+'СЕТ СН'!$F$12</f>
        <v>0</v>
      </c>
      <c r="H265" s="36">
        <f ca="1">SUMIFS(СВЦЭМ!$H$40:$H$783,СВЦЭМ!$A$40:$A$783,$A265,СВЦЭМ!$B$39:$B$782,H$248)+'СЕТ СН'!$F$12</f>
        <v>0</v>
      </c>
      <c r="I265" s="36">
        <f ca="1">SUMIFS(СВЦЭМ!$H$40:$H$783,СВЦЭМ!$A$40:$A$783,$A265,СВЦЭМ!$B$39:$B$782,I$248)+'СЕТ СН'!$F$12</f>
        <v>0</v>
      </c>
      <c r="J265" s="36">
        <f ca="1">SUMIFS(СВЦЭМ!$H$40:$H$783,СВЦЭМ!$A$40:$A$783,$A265,СВЦЭМ!$B$39:$B$782,J$248)+'СЕТ СН'!$F$12</f>
        <v>0</v>
      </c>
      <c r="K265" s="36">
        <f ca="1">SUMIFS(СВЦЭМ!$H$40:$H$783,СВЦЭМ!$A$40:$A$783,$A265,СВЦЭМ!$B$39:$B$782,K$248)+'СЕТ СН'!$F$12</f>
        <v>0</v>
      </c>
      <c r="L265" s="36">
        <f ca="1">SUMIFS(СВЦЭМ!$H$40:$H$783,СВЦЭМ!$A$40:$A$783,$A265,СВЦЭМ!$B$39:$B$782,L$248)+'СЕТ СН'!$F$12</f>
        <v>0</v>
      </c>
      <c r="M265" s="36">
        <f ca="1">SUMIFS(СВЦЭМ!$H$40:$H$783,СВЦЭМ!$A$40:$A$783,$A265,СВЦЭМ!$B$39:$B$782,M$248)+'СЕТ СН'!$F$12</f>
        <v>0</v>
      </c>
      <c r="N265" s="36">
        <f ca="1">SUMIFS(СВЦЭМ!$H$40:$H$783,СВЦЭМ!$A$40:$A$783,$A265,СВЦЭМ!$B$39:$B$782,N$248)+'СЕТ СН'!$F$12</f>
        <v>0</v>
      </c>
      <c r="O265" s="36">
        <f ca="1">SUMIFS(СВЦЭМ!$H$40:$H$783,СВЦЭМ!$A$40:$A$783,$A265,СВЦЭМ!$B$39:$B$782,O$248)+'СЕТ СН'!$F$12</f>
        <v>0</v>
      </c>
      <c r="P265" s="36">
        <f ca="1">SUMIFS(СВЦЭМ!$H$40:$H$783,СВЦЭМ!$A$40:$A$783,$A265,СВЦЭМ!$B$39:$B$782,P$248)+'СЕТ СН'!$F$12</f>
        <v>0</v>
      </c>
      <c r="Q265" s="36">
        <f ca="1">SUMIFS(СВЦЭМ!$H$40:$H$783,СВЦЭМ!$A$40:$A$783,$A265,СВЦЭМ!$B$39:$B$782,Q$248)+'СЕТ СН'!$F$12</f>
        <v>0</v>
      </c>
      <c r="R265" s="36">
        <f ca="1">SUMIFS(СВЦЭМ!$H$40:$H$783,СВЦЭМ!$A$40:$A$783,$A265,СВЦЭМ!$B$39:$B$782,R$248)+'СЕТ СН'!$F$12</f>
        <v>0</v>
      </c>
      <c r="S265" s="36">
        <f ca="1">SUMIFS(СВЦЭМ!$H$40:$H$783,СВЦЭМ!$A$40:$A$783,$A265,СВЦЭМ!$B$39:$B$782,S$248)+'СЕТ СН'!$F$12</f>
        <v>0</v>
      </c>
      <c r="T265" s="36">
        <f ca="1">SUMIFS(СВЦЭМ!$H$40:$H$783,СВЦЭМ!$A$40:$A$783,$A265,СВЦЭМ!$B$39:$B$782,T$248)+'СЕТ СН'!$F$12</f>
        <v>0</v>
      </c>
      <c r="U265" s="36">
        <f ca="1">SUMIFS(СВЦЭМ!$H$40:$H$783,СВЦЭМ!$A$40:$A$783,$A265,СВЦЭМ!$B$39:$B$782,U$248)+'СЕТ СН'!$F$12</f>
        <v>0</v>
      </c>
      <c r="V265" s="36">
        <f ca="1">SUMIFS(СВЦЭМ!$H$40:$H$783,СВЦЭМ!$A$40:$A$783,$A265,СВЦЭМ!$B$39:$B$782,V$248)+'СЕТ СН'!$F$12</f>
        <v>0</v>
      </c>
      <c r="W265" s="36">
        <f ca="1">SUMIFS(СВЦЭМ!$H$40:$H$783,СВЦЭМ!$A$40:$A$783,$A265,СВЦЭМ!$B$39:$B$782,W$248)+'СЕТ СН'!$F$12</f>
        <v>0</v>
      </c>
      <c r="X265" s="36">
        <f ca="1">SUMIFS(СВЦЭМ!$H$40:$H$783,СВЦЭМ!$A$40:$A$783,$A265,СВЦЭМ!$B$39:$B$782,X$248)+'СЕТ СН'!$F$12</f>
        <v>0</v>
      </c>
      <c r="Y265" s="36">
        <f ca="1">SUMIFS(СВЦЭМ!$H$40:$H$783,СВЦЭМ!$A$40:$A$783,$A265,СВЦЭМ!$B$39:$B$782,Y$248)+'СЕТ СН'!$F$12</f>
        <v>0</v>
      </c>
    </row>
    <row r="266" spans="1:25" ht="15.75" hidden="1" x14ac:dyDescent="0.2">
      <c r="A266" s="35">
        <f t="shared" si="7"/>
        <v>45340</v>
      </c>
      <c r="B266" s="36">
        <f ca="1">SUMIFS(СВЦЭМ!$H$40:$H$783,СВЦЭМ!$A$40:$A$783,$A266,СВЦЭМ!$B$39:$B$782,B$248)+'СЕТ СН'!$F$12</f>
        <v>0</v>
      </c>
      <c r="C266" s="36">
        <f ca="1">SUMIFS(СВЦЭМ!$H$40:$H$783,СВЦЭМ!$A$40:$A$783,$A266,СВЦЭМ!$B$39:$B$782,C$248)+'СЕТ СН'!$F$12</f>
        <v>0</v>
      </c>
      <c r="D266" s="36">
        <f ca="1">SUMIFS(СВЦЭМ!$H$40:$H$783,СВЦЭМ!$A$40:$A$783,$A266,СВЦЭМ!$B$39:$B$782,D$248)+'СЕТ СН'!$F$12</f>
        <v>0</v>
      </c>
      <c r="E266" s="36">
        <f ca="1">SUMIFS(СВЦЭМ!$H$40:$H$783,СВЦЭМ!$A$40:$A$783,$A266,СВЦЭМ!$B$39:$B$782,E$248)+'СЕТ СН'!$F$12</f>
        <v>0</v>
      </c>
      <c r="F266" s="36">
        <f ca="1">SUMIFS(СВЦЭМ!$H$40:$H$783,СВЦЭМ!$A$40:$A$783,$A266,СВЦЭМ!$B$39:$B$782,F$248)+'СЕТ СН'!$F$12</f>
        <v>0</v>
      </c>
      <c r="G266" s="36">
        <f ca="1">SUMIFS(СВЦЭМ!$H$40:$H$783,СВЦЭМ!$A$40:$A$783,$A266,СВЦЭМ!$B$39:$B$782,G$248)+'СЕТ СН'!$F$12</f>
        <v>0</v>
      </c>
      <c r="H266" s="36">
        <f ca="1">SUMIFS(СВЦЭМ!$H$40:$H$783,СВЦЭМ!$A$40:$A$783,$A266,СВЦЭМ!$B$39:$B$782,H$248)+'СЕТ СН'!$F$12</f>
        <v>0</v>
      </c>
      <c r="I266" s="36">
        <f ca="1">SUMIFS(СВЦЭМ!$H$40:$H$783,СВЦЭМ!$A$40:$A$783,$A266,СВЦЭМ!$B$39:$B$782,I$248)+'СЕТ СН'!$F$12</f>
        <v>0</v>
      </c>
      <c r="J266" s="36">
        <f ca="1">SUMIFS(СВЦЭМ!$H$40:$H$783,СВЦЭМ!$A$40:$A$783,$A266,СВЦЭМ!$B$39:$B$782,J$248)+'СЕТ СН'!$F$12</f>
        <v>0</v>
      </c>
      <c r="K266" s="36">
        <f ca="1">SUMIFS(СВЦЭМ!$H$40:$H$783,СВЦЭМ!$A$40:$A$783,$A266,СВЦЭМ!$B$39:$B$782,K$248)+'СЕТ СН'!$F$12</f>
        <v>0</v>
      </c>
      <c r="L266" s="36">
        <f ca="1">SUMIFS(СВЦЭМ!$H$40:$H$783,СВЦЭМ!$A$40:$A$783,$A266,СВЦЭМ!$B$39:$B$782,L$248)+'СЕТ СН'!$F$12</f>
        <v>0</v>
      </c>
      <c r="M266" s="36">
        <f ca="1">SUMIFS(СВЦЭМ!$H$40:$H$783,СВЦЭМ!$A$40:$A$783,$A266,СВЦЭМ!$B$39:$B$782,M$248)+'СЕТ СН'!$F$12</f>
        <v>0</v>
      </c>
      <c r="N266" s="36">
        <f ca="1">SUMIFS(СВЦЭМ!$H$40:$H$783,СВЦЭМ!$A$40:$A$783,$A266,СВЦЭМ!$B$39:$B$782,N$248)+'СЕТ СН'!$F$12</f>
        <v>0</v>
      </c>
      <c r="O266" s="36">
        <f ca="1">SUMIFS(СВЦЭМ!$H$40:$H$783,СВЦЭМ!$A$40:$A$783,$A266,СВЦЭМ!$B$39:$B$782,O$248)+'СЕТ СН'!$F$12</f>
        <v>0</v>
      </c>
      <c r="P266" s="36">
        <f ca="1">SUMIFS(СВЦЭМ!$H$40:$H$783,СВЦЭМ!$A$40:$A$783,$A266,СВЦЭМ!$B$39:$B$782,P$248)+'СЕТ СН'!$F$12</f>
        <v>0</v>
      </c>
      <c r="Q266" s="36">
        <f ca="1">SUMIFS(СВЦЭМ!$H$40:$H$783,СВЦЭМ!$A$40:$A$783,$A266,СВЦЭМ!$B$39:$B$782,Q$248)+'СЕТ СН'!$F$12</f>
        <v>0</v>
      </c>
      <c r="R266" s="36">
        <f ca="1">SUMIFS(СВЦЭМ!$H$40:$H$783,СВЦЭМ!$A$40:$A$783,$A266,СВЦЭМ!$B$39:$B$782,R$248)+'СЕТ СН'!$F$12</f>
        <v>0</v>
      </c>
      <c r="S266" s="36">
        <f ca="1">SUMIFS(СВЦЭМ!$H$40:$H$783,СВЦЭМ!$A$40:$A$783,$A266,СВЦЭМ!$B$39:$B$782,S$248)+'СЕТ СН'!$F$12</f>
        <v>0</v>
      </c>
      <c r="T266" s="36">
        <f ca="1">SUMIFS(СВЦЭМ!$H$40:$H$783,СВЦЭМ!$A$40:$A$783,$A266,СВЦЭМ!$B$39:$B$782,T$248)+'СЕТ СН'!$F$12</f>
        <v>0</v>
      </c>
      <c r="U266" s="36">
        <f ca="1">SUMIFS(СВЦЭМ!$H$40:$H$783,СВЦЭМ!$A$40:$A$783,$A266,СВЦЭМ!$B$39:$B$782,U$248)+'СЕТ СН'!$F$12</f>
        <v>0</v>
      </c>
      <c r="V266" s="36">
        <f ca="1">SUMIFS(СВЦЭМ!$H$40:$H$783,СВЦЭМ!$A$40:$A$783,$A266,СВЦЭМ!$B$39:$B$782,V$248)+'СЕТ СН'!$F$12</f>
        <v>0</v>
      </c>
      <c r="W266" s="36">
        <f ca="1">SUMIFS(СВЦЭМ!$H$40:$H$783,СВЦЭМ!$A$40:$A$783,$A266,СВЦЭМ!$B$39:$B$782,W$248)+'СЕТ СН'!$F$12</f>
        <v>0</v>
      </c>
      <c r="X266" s="36">
        <f ca="1">SUMIFS(СВЦЭМ!$H$40:$H$783,СВЦЭМ!$A$40:$A$783,$A266,СВЦЭМ!$B$39:$B$782,X$248)+'СЕТ СН'!$F$12</f>
        <v>0</v>
      </c>
      <c r="Y266" s="36">
        <f ca="1">SUMIFS(СВЦЭМ!$H$40:$H$783,СВЦЭМ!$A$40:$A$783,$A266,СВЦЭМ!$B$39:$B$782,Y$248)+'СЕТ СН'!$F$12</f>
        <v>0</v>
      </c>
    </row>
    <row r="267" spans="1:25" ht="15.75" hidden="1" x14ac:dyDescent="0.2">
      <c r="A267" s="35">
        <f t="shared" si="7"/>
        <v>45341</v>
      </c>
      <c r="B267" s="36">
        <f ca="1">SUMIFS(СВЦЭМ!$H$40:$H$783,СВЦЭМ!$A$40:$A$783,$A267,СВЦЭМ!$B$39:$B$782,B$248)+'СЕТ СН'!$F$12</f>
        <v>0</v>
      </c>
      <c r="C267" s="36">
        <f ca="1">SUMIFS(СВЦЭМ!$H$40:$H$783,СВЦЭМ!$A$40:$A$783,$A267,СВЦЭМ!$B$39:$B$782,C$248)+'СЕТ СН'!$F$12</f>
        <v>0</v>
      </c>
      <c r="D267" s="36">
        <f ca="1">SUMIFS(СВЦЭМ!$H$40:$H$783,СВЦЭМ!$A$40:$A$783,$A267,СВЦЭМ!$B$39:$B$782,D$248)+'СЕТ СН'!$F$12</f>
        <v>0</v>
      </c>
      <c r="E267" s="36">
        <f ca="1">SUMIFS(СВЦЭМ!$H$40:$H$783,СВЦЭМ!$A$40:$A$783,$A267,СВЦЭМ!$B$39:$B$782,E$248)+'СЕТ СН'!$F$12</f>
        <v>0</v>
      </c>
      <c r="F267" s="36">
        <f ca="1">SUMIFS(СВЦЭМ!$H$40:$H$783,СВЦЭМ!$A$40:$A$783,$A267,СВЦЭМ!$B$39:$B$782,F$248)+'СЕТ СН'!$F$12</f>
        <v>0</v>
      </c>
      <c r="G267" s="36">
        <f ca="1">SUMIFS(СВЦЭМ!$H$40:$H$783,СВЦЭМ!$A$40:$A$783,$A267,СВЦЭМ!$B$39:$B$782,G$248)+'СЕТ СН'!$F$12</f>
        <v>0</v>
      </c>
      <c r="H267" s="36">
        <f ca="1">SUMIFS(СВЦЭМ!$H$40:$H$783,СВЦЭМ!$A$40:$A$783,$A267,СВЦЭМ!$B$39:$B$782,H$248)+'СЕТ СН'!$F$12</f>
        <v>0</v>
      </c>
      <c r="I267" s="36">
        <f ca="1">SUMIFS(СВЦЭМ!$H$40:$H$783,СВЦЭМ!$A$40:$A$783,$A267,СВЦЭМ!$B$39:$B$782,I$248)+'СЕТ СН'!$F$12</f>
        <v>0</v>
      </c>
      <c r="J267" s="36">
        <f ca="1">SUMIFS(СВЦЭМ!$H$40:$H$783,СВЦЭМ!$A$40:$A$783,$A267,СВЦЭМ!$B$39:$B$782,J$248)+'СЕТ СН'!$F$12</f>
        <v>0</v>
      </c>
      <c r="K267" s="36">
        <f ca="1">SUMIFS(СВЦЭМ!$H$40:$H$783,СВЦЭМ!$A$40:$A$783,$A267,СВЦЭМ!$B$39:$B$782,K$248)+'СЕТ СН'!$F$12</f>
        <v>0</v>
      </c>
      <c r="L267" s="36">
        <f ca="1">SUMIFS(СВЦЭМ!$H$40:$H$783,СВЦЭМ!$A$40:$A$783,$A267,СВЦЭМ!$B$39:$B$782,L$248)+'СЕТ СН'!$F$12</f>
        <v>0</v>
      </c>
      <c r="M267" s="36">
        <f ca="1">SUMIFS(СВЦЭМ!$H$40:$H$783,СВЦЭМ!$A$40:$A$783,$A267,СВЦЭМ!$B$39:$B$782,M$248)+'СЕТ СН'!$F$12</f>
        <v>0</v>
      </c>
      <c r="N267" s="36">
        <f ca="1">SUMIFS(СВЦЭМ!$H$40:$H$783,СВЦЭМ!$A$40:$A$783,$A267,СВЦЭМ!$B$39:$B$782,N$248)+'СЕТ СН'!$F$12</f>
        <v>0</v>
      </c>
      <c r="O267" s="36">
        <f ca="1">SUMIFS(СВЦЭМ!$H$40:$H$783,СВЦЭМ!$A$40:$A$783,$A267,СВЦЭМ!$B$39:$B$782,O$248)+'СЕТ СН'!$F$12</f>
        <v>0</v>
      </c>
      <c r="P267" s="36">
        <f ca="1">SUMIFS(СВЦЭМ!$H$40:$H$783,СВЦЭМ!$A$40:$A$783,$A267,СВЦЭМ!$B$39:$B$782,P$248)+'СЕТ СН'!$F$12</f>
        <v>0</v>
      </c>
      <c r="Q267" s="36">
        <f ca="1">SUMIFS(СВЦЭМ!$H$40:$H$783,СВЦЭМ!$A$40:$A$783,$A267,СВЦЭМ!$B$39:$B$782,Q$248)+'СЕТ СН'!$F$12</f>
        <v>0</v>
      </c>
      <c r="R267" s="36">
        <f ca="1">SUMIFS(СВЦЭМ!$H$40:$H$783,СВЦЭМ!$A$40:$A$783,$A267,СВЦЭМ!$B$39:$B$782,R$248)+'СЕТ СН'!$F$12</f>
        <v>0</v>
      </c>
      <c r="S267" s="36">
        <f ca="1">SUMIFS(СВЦЭМ!$H$40:$H$783,СВЦЭМ!$A$40:$A$783,$A267,СВЦЭМ!$B$39:$B$782,S$248)+'СЕТ СН'!$F$12</f>
        <v>0</v>
      </c>
      <c r="T267" s="36">
        <f ca="1">SUMIFS(СВЦЭМ!$H$40:$H$783,СВЦЭМ!$A$40:$A$783,$A267,СВЦЭМ!$B$39:$B$782,T$248)+'СЕТ СН'!$F$12</f>
        <v>0</v>
      </c>
      <c r="U267" s="36">
        <f ca="1">SUMIFS(СВЦЭМ!$H$40:$H$783,СВЦЭМ!$A$40:$A$783,$A267,СВЦЭМ!$B$39:$B$782,U$248)+'СЕТ СН'!$F$12</f>
        <v>0</v>
      </c>
      <c r="V267" s="36">
        <f ca="1">SUMIFS(СВЦЭМ!$H$40:$H$783,СВЦЭМ!$A$40:$A$783,$A267,СВЦЭМ!$B$39:$B$782,V$248)+'СЕТ СН'!$F$12</f>
        <v>0</v>
      </c>
      <c r="W267" s="36">
        <f ca="1">SUMIFS(СВЦЭМ!$H$40:$H$783,СВЦЭМ!$A$40:$A$783,$A267,СВЦЭМ!$B$39:$B$782,W$248)+'СЕТ СН'!$F$12</f>
        <v>0</v>
      </c>
      <c r="X267" s="36">
        <f ca="1">SUMIFS(СВЦЭМ!$H$40:$H$783,СВЦЭМ!$A$40:$A$783,$A267,СВЦЭМ!$B$39:$B$782,X$248)+'СЕТ СН'!$F$12</f>
        <v>0</v>
      </c>
      <c r="Y267" s="36">
        <f ca="1">SUMIFS(СВЦЭМ!$H$40:$H$783,СВЦЭМ!$A$40:$A$783,$A267,СВЦЭМ!$B$39:$B$782,Y$248)+'СЕТ СН'!$F$12</f>
        <v>0</v>
      </c>
    </row>
    <row r="268" spans="1:25" ht="15.75" hidden="1" x14ac:dyDescent="0.2">
      <c r="A268" s="35">
        <f t="shared" si="7"/>
        <v>45342</v>
      </c>
      <c r="B268" s="36">
        <f ca="1">SUMIFS(СВЦЭМ!$H$40:$H$783,СВЦЭМ!$A$40:$A$783,$A268,СВЦЭМ!$B$39:$B$782,B$248)+'СЕТ СН'!$F$12</f>
        <v>0</v>
      </c>
      <c r="C268" s="36">
        <f ca="1">SUMIFS(СВЦЭМ!$H$40:$H$783,СВЦЭМ!$A$40:$A$783,$A268,СВЦЭМ!$B$39:$B$782,C$248)+'СЕТ СН'!$F$12</f>
        <v>0</v>
      </c>
      <c r="D268" s="36">
        <f ca="1">SUMIFS(СВЦЭМ!$H$40:$H$783,СВЦЭМ!$A$40:$A$783,$A268,СВЦЭМ!$B$39:$B$782,D$248)+'СЕТ СН'!$F$12</f>
        <v>0</v>
      </c>
      <c r="E268" s="36">
        <f ca="1">SUMIFS(СВЦЭМ!$H$40:$H$783,СВЦЭМ!$A$40:$A$783,$A268,СВЦЭМ!$B$39:$B$782,E$248)+'СЕТ СН'!$F$12</f>
        <v>0</v>
      </c>
      <c r="F268" s="36">
        <f ca="1">SUMIFS(СВЦЭМ!$H$40:$H$783,СВЦЭМ!$A$40:$A$783,$A268,СВЦЭМ!$B$39:$B$782,F$248)+'СЕТ СН'!$F$12</f>
        <v>0</v>
      </c>
      <c r="G268" s="36">
        <f ca="1">SUMIFS(СВЦЭМ!$H$40:$H$783,СВЦЭМ!$A$40:$A$783,$A268,СВЦЭМ!$B$39:$B$782,G$248)+'СЕТ СН'!$F$12</f>
        <v>0</v>
      </c>
      <c r="H268" s="36">
        <f ca="1">SUMIFS(СВЦЭМ!$H$40:$H$783,СВЦЭМ!$A$40:$A$783,$A268,СВЦЭМ!$B$39:$B$782,H$248)+'СЕТ СН'!$F$12</f>
        <v>0</v>
      </c>
      <c r="I268" s="36">
        <f ca="1">SUMIFS(СВЦЭМ!$H$40:$H$783,СВЦЭМ!$A$40:$A$783,$A268,СВЦЭМ!$B$39:$B$782,I$248)+'СЕТ СН'!$F$12</f>
        <v>0</v>
      </c>
      <c r="J268" s="36">
        <f ca="1">SUMIFS(СВЦЭМ!$H$40:$H$783,СВЦЭМ!$A$40:$A$783,$A268,СВЦЭМ!$B$39:$B$782,J$248)+'СЕТ СН'!$F$12</f>
        <v>0</v>
      </c>
      <c r="K268" s="36">
        <f ca="1">SUMIFS(СВЦЭМ!$H$40:$H$783,СВЦЭМ!$A$40:$A$783,$A268,СВЦЭМ!$B$39:$B$782,K$248)+'СЕТ СН'!$F$12</f>
        <v>0</v>
      </c>
      <c r="L268" s="36">
        <f ca="1">SUMIFS(СВЦЭМ!$H$40:$H$783,СВЦЭМ!$A$40:$A$783,$A268,СВЦЭМ!$B$39:$B$782,L$248)+'СЕТ СН'!$F$12</f>
        <v>0</v>
      </c>
      <c r="M268" s="36">
        <f ca="1">SUMIFS(СВЦЭМ!$H$40:$H$783,СВЦЭМ!$A$40:$A$783,$A268,СВЦЭМ!$B$39:$B$782,M$248)+'СЕТ СН'!$F$12</f>
        <v>0</v>
      </c>
      <c r="N268" s="36">
        <f ca="1">SUMIFS(СВЦЭМ!$H$40:$H$783,СВЦЭМ!$A$40:$A$783,$A268,СВЦЭМ!$B$39:$B$782,N$248)+'СЕТ СН'!$F$12</f>
        <v>0</v>
      </c>
      <c r="O268" s="36">
        <f ca="1">SUMIFS(СВЦЭМ!$H$40:$H$783,СВЦЭМ!$A$40:$A$783,$A268,СВЦЭМ!$B$39:$B$782,O$248)+'СЕТ СН'!$F$12</f>
        <v>0</v>
      </c>
      <c r="P268" s="36">
        <f ca="1">SUMIFS(СВЦЭМ!$H$40:$H$783,СВЦЭМ!$A$40:$A$783,$A268,СВЦЭМ!$B$39:$B$782,P$248)+'СЕТ СН'!$F$12</f>
        <v>0</v>
      </c>
      <c r="Q268" s="36">
        <f ca="1">SUMIFS(СВЦЭМ!$H$40:$H$783,СВЦЭМ!$A$40:$A$783,$A268,СВЦЭМ!$B$39:$B$782,Q$248)+'СЕТ СН'!$F$12</f>
        <v>0</v>
      </c>
      <c r="R268" s="36">
        <f ca="1">SUMIFS(СВЦЭМ!$H$40:$H$783,СВЦЭМ!$A$40:$A$783,$A268,СВЦЭМ!$B$39:$B$782,R$248)+'СЕТ СН'!$F$12</f>
        <v>0</v>
      </c>
      <c r="S268" s="36">
        <f ca="1">SUMIFS(СВЦЭМ!$H$40:$H$783,СВЦЭМ!$A$40:$A$783,$A268,СВЦЭМ!$B$39:$B$782,S$248)+'СЕТ СН'!$F$12</f>
        <v>0</v>
      </c>
      <c r="T268" s="36">
        <f ca="1">SUMIFS(СВЦЭМ!$H$40:$H$783,СВЦЭМ!$A$40:$A$783,$A268,СВЦЭМ!$B$39:$B$782,T$248)+'СЕТ СН'!$F$12</f>
        <v>0</v>
      </c>
      <c r="U268" s="36">
        <f ca="1">SUMIFS(СВЦЭМ!$H$40:$H$783,СВЦЭМ!$A$40:$A$783,$A268,СВЦЭМ!$B$39:$B$782,U$248)+'СЕТ СН'!$F$12</f>
        <v>0</v>
      </c>
      <c r="V268" s="36">
        <f ca="1">SUMIFS(СВЦЭМ!$H$40:$H$783,СВЦЭМ!$A$40:$A$783,$A268,СВЦЭМ!$B$39:$B$782,V$248)+'СЕТ СН'!$F$12</f>
        <v>0</v>
      </c>
      <c r="W268" s="36">
        <f ca="1">SUMIFS(СВЦЭМ!$H$40:$H$783,СВЦЭМ!$A$40:$A$783,$A268,СВЦЭМ!$B$39:$B$782,W$248)+'СЕТ СН'!$F$12</f>
        <v>0</v>
      </c>
      <c r="X268" s="36">
        <f ca="1">SUMIFS(СВЦЭМ!$H$40:$H$783,СВЦЭМ!$A$40:$A$783,$A268,СВЦЭМ!$B$39:$B$782,X$248)+'СЕТ СН'!$F$12</f>
        <v>0</v>
      </c>
      <c r="Y268" s="36">
        <f ca="1">SUMIFS(СВЦЭМ!$H$40:$H$783,СВЦЭМ!$A$40:$A$783,$A268,СВЦЭМ!$B$39:$B$782,Y$248)+'СЕТ СН'!$F$12</f>
        <v>0</v>
      </c>
    </row>
    <row r="269" spans="1:25" ht="15.75" hidden="1" x14ac:dyDescent="0.2">
      <c r="A269" s="35">
        <f t="shared" si="7"/>
        <v>45343</v>
      </c>
      <c r="B269" s="36">
        <f ca="1">SUMIFS(СВЦЭМ!$H$40:$H$783,СВЦЭМ!$A$40:$A$783,$A269,СВЦЭМ!$B$39:$B$782,B$248)+'СЕТ СН'!$F$12</f>
        <v>0</v>
      </c>
      <c r="C269" s="36">
        <f ca="1">SUMIFS(СВЦЭМ!$H$40:$H$783,СВЦЭМ!$A$40:$A$783,$A269,СВЦЭМ!$B$39:$B$782,C$248)+'СЕТ СН'!$F$12</f>
        <v>0</v>
      </c>
      <c r="D269" s="36">
        <f ca="1">SUMIFS(СВЦЭМ!$H$40:$H$783,СВЦЭМ!$A$40:$A$783,$A269,СВЦЭМ!$B$39:$B$782,D$248)+'СЕТ СН'!$F$12</f>
        <v>0</v>
      </c>
      <c r="E269" s="36">
        <f ca="1">SUMIFS(СВЦЭМ!$H$40:$H$783,СВЦЭМ!$A$40:$A$783,$A269,СВЦЭМ!$B$39:$B$782,E$248)+'СЕТ СН'!$F$12</f>
        <v>0</v>
      </c>
      <c r="F269" s="36">
        <f ca="1">SUMIFS(СВЦЭМ!$H$40:$H$783,СВЦЭМ!$A$40:$A$783,$A269,СВЦЭМ!$B$39:$B$782,F$248)+'СЕТ СН'!$F$12</f>
        <v>0</v>
      </c>
      <c r="G269" s="36">
        <f ca="1">SUMIFS(СВЦЭМ!$H$40:$H$783,СВЦЭМ!$A$40:$A$783,$A269,СВЦЭМ!$B$39:$B$782,G$248)+'СЕТ СН'!$F$12</f>
        <v>0</v>
      </c>
      <c r="H269" s="36">
        <f ca="1">SUMIFS(СВЦЭМ!$H$40:$H$783,СВЦЭМ!$A$40:$A$783,$A269,СВЦЭМ!$B$39:$B$782,H$248)+'СЕТ СН'!$F$12</f>
        <v>0</v>
      </c>
      <c r="I269" s="36">
        <f ca="1">SUMIFS(СВЦЭМ!$H$40:$H$783,СВЦЭМ!$A$40:$A$783,$A269,СВЦЭМ!$B$39:$B$782,I$248)+'СЕТ СН'!$F$12</f>
        <v>0</v>
      </c>
      <c r="J269" s="36">
        <f ca="1">SUMIFS(СВЦЭМ!$H$40:$H$783,СВЦЭМ!$A$40:$A$783,$A269,СВЦЭМ!$B$39:$B$782,J$248)+'СЕТ СН'!$F$12</f>
        <v>0</v>
      </c>
      <c r="K269" s="36">
        <f ca="1">SUMIFS(СВЦЭМ!$H$40:$H$783,СВЦЭМ!$A$40:$A$783,$A269,СВЦЭМ!$B$39:$B$782,K$248)+'СЕТ СН'!$F$12</f>
        <v>0</v>
      </c>
      <c r="L269" s="36">
        <f ca="1">SUMIFS(СВЦЭМ!$H$40:$H$783,СВЦЭМ!$A$40:$A$783,$A269,СВЦЭМ!$B$39:$B$782,L$248)+'СЕТ СН'!$F$12</f>
        <v>0</v>
      </c>
      <c r="M269" s="36">
        <f ca="1">SUMIFS(СВЦЭМ!$H$40:$H$783,СВЦЭМ!$A$40:$A$783,$A269,СВЦЭМ!$B$39:$B$782,M$248)+'СЕТ СН'!$F$12</f>
        <v>0</v>
      </c>
      <c r="N269" s="36">
        <f ca="1">SUMIFS(СВЦЭМ!$H$40:$H$783,СВЦЭМ!$A$40:$A$783,$A269,СВЦЭМ!$B$39:$B$782,N$248)+'СЕТ СН'!$F$12</f>
        <v>0</v>
      </c>
      <c r="O269" s="36">
        <f ca="1">SUMIFS(СВЦЭМ!$H$40:$H$783,СВЦЭМ!$A$40:$A$783,$A269,СВЦЭМ!$B$39:$B$782,O$248)+'СЕТ СН'!$F$12</f>
        <v>0</v>
      </c>
      <c r="P269" s="36">
        <f ca="1">SUMIFS(СВЦЭМ!$H$40:$H$783,СВЦЭМ!$A$40:$A$783,$A269,СВЦЭМ!$B$39:$B$782,P$248)+'СЕТ СН'!$F$12</f>
        <v>0</v>
      </c>
      <c r="Q269" s="36">
        <f ca="1">SUMIFS(СВЦЭМ!$H$40:$H$783,СВЦЭМ!$A$40:$A$783,$A269,СВЦЭМ!$B$39:$B$782,Q$248)+'СЕТ СН'!$F$12</f>
        <v>0</v>
      </c>
      <c r="R269" s="36">
        <f ca="1">SUMIFS(СВЦЭМ!$H$40:$H$783,СВЦЭМ!$A$40:$A$783,$A269,СВЦЭМ!$B$39:$B$782,R$248)+'СЕТ СН'!$F$12</f>
        <v>0</v>
      </c>
      <c r="S269" s="36">
        <f ca="1">SUMIFS(СВЦЭМ!$H$40:$H$783,СВЦЭМ!$A$40:$A$783,$A269,СВЦЭМ!$B$39:$B$782,S$248)+'СЕТ СН'!$F$12</f>
        <v>0</v>
      </c>
      <c r="T269" s="36">
        <f ca="1">SUMIFS(СВЦЭМ!$H$40:$H$783,СВЦЭМ!$A$40:$A$783,$A269,СВЦЭМ!$B$39:$B$782,T$248)+'СЕТ СН'!$F$12</f>
        <v>0</v>
      </c>
      <c r="U269" s="36">
        <f ca="1">SUMIFS(СВЦЭМ!$H$40:$H$783,СВЦЭМ!$A$40:$A$783,$A269,СВЦЭМ!$B$39:$B$782,U$248)+'СЕТ СН'!$F$12</f>
        <v>0</v>
      </c>
      <c r="V269" s="36">
        <f ca="1">SUMIFS(СВЦЭМ!$H$40:$H$783,СВЦЭМ!$A$40:$A$783,$A269,СВЦЭМ!$B$39:$B$782,V$248)+'СЕТ СН'!$F$12</f>
        <v>0</v>
      </c>
      <c r="W269" s="36">
        <f ca="1">SUMIFS(СВЦЭМ!$H$40:$H$783,СВЦЭМ!$A$40:$A$783,$A269,СВЦЭМ!$B$39:$B$782,W$248)+'СЕТ СН'!$F$12</f>
        <v>0</v>
      </c>
      <c r="X269" s="36">
        <f ca="1">SUMIFS(СВЦЭМ!$H$40:$H$783,СВЦЭМ!$A$40:$A$783,$A269,СВЦЭМ!$B$39:$B$782,X$248)+'СЕТ СН'!$F$12</f>
        <v>0</v>
      </c>
      <c r="Y269" s="36">
        <f ca="1">SUMIFS(СВЦЭМ!$H$40:$H$783,СВЦЭМ!$A$40:$A$783,$A269,СВЦЭМ!$B$39:$B$782,Y$248)+'СЕТ СН'!$F$12</f>
        <v>0</v>
      </c>
    </row>
    <row r="270" spans="1:25" ht="15.75" hidden="1" x14ac:dyDescent="0.2">
      <c r="A270" s="35">
        <f t="shared" si="7"/>
        <v>45344</v>
      </c>
      <c r="B270" s="36">
        <f ca="1">SUMIFS(СВЦЭМ!$H$40:$H$783,СВЦЭМ!$A$40:$A$783,$A270,СВЦЭМ!$B$39:$B$782,B$248)+'СЕТ СН'!$F$12</f>
        <v>0</v>
      </c>
      <c r="C270" s="36">
        <f ca="1">SUMIFS(СВЦЭМ!$H$40:$H$783,СВЦЭМ!$A$40:$A$783,$A270,СВЦЭМ!$B$39:$B$782,C$248)+'СЕТ СН'!$F$12</f>
        <v>0</v>
      </c>
      <c r="D270" s="36">
        <f ca="1">SUMIFS(СВЦЭМ!$H$40:$H$783,СВЦЭМ!$A$40:$A$783,$A270,СВЦЭМ!$B$39:$B$782,D$248)+'СЕТ СН'!$F$12</f>
        <v>0</v>
      </c>
      <c r="E270" s="36">
        <f ca="1">SUMIFS(СВЦЭМ!$H$40:$H$783,СВЦЭМ!$A$40:$A$783,$A270,СВЦЭМ!$B$39:$B$782,E$248)+'СЕТ СН'!$F$12</f>
        <v>0</v>
      </c>
      <c r="F270" s="36">
        <f ca="1">SUMIFS(СВЦЭМ!$H$40:$H$783,СВЦЭМ!$A$40:$A$783,$A270,СВЦЭМ!$B$39:$B$782,F$248)+'СЕТ СН'!$F$12</f>
        <v>0</v>
      </c>
      <c r="G270" s="36">
        <f ca="1">SUMIFS(СВЦЭМ!$H$40:$H$783,СВЦЭМ!$A$40:$A$783,$A270,СВЦЭМ!$B$39:$B$782,G$248)+'СЕТ СН'!$F$12</f>
        <v>0</v>
      </c>
      <c r="H270" s="36">
        <f ca="1">SUMIFS(СВЦЭМ!$H$40:$H$783,СВЦЭМ!$A$40:$A$783,$A270,СВЦЭМ!$B$39:$B$782,H$248)+'СЕТ СН'!$F$12</f>
        <v>0</v>
      </c>
      <c r="I270" s="36">
        <f ca="1">SUMIFS(СВЦЭМ!$H$40:$H$783,СВЦЭМ!$A$40:$A$783,$A270,СВЦЭМ!$B$39:$B$782,I$248)+'СЕТ СН'!$F$12</f>
        <v>0</v>
      </c>
      <c r="J270" s="36">
        <f ca="1">SUMIFS(СВЦЭМ!$H$40:$H$783,СВЦЭМ!$A$40:$A$783,$A270,СВЦЭМ!$B$39:$B$782,J$248)+'СЕТ СН'!$F$12</f>
        <v>0</v>
      </c>
      <c r="K270" s="36">
        <f ca="1">SUMIFS(СВЦЭМ!$H$40:$H$783,СВЦЭМ!$A$40:$A$783,$A270,СВЦЭМ!$B$39:$B$782,K$248)+'СЕТ СН'!$F$12</f>
        <v>0</v>
      </c>
      <c r="L270" s="36">
        <f ca="1">SUMIFS(СВЦЭМ!$H$40:$H$783,СВЦЭМ!$A$40:$A$783,$A270,СВЦЭМ!$B$39:$B$782,L$248)+'СЕТ СН'!$F$12</f>
        <v>0</v>
      </c>
      <c r="M270" s="36">
        <f ca="1">SUMIFS(СВЦЭМ!$H$40:$H$783,СВЦЭМ!$A$40:$A$783,$A270,СВЦЭМ!$B$39:$B$782,M$248)+'СЕТ СН'!$F$12</f>
        <v>0</v>
      </c>
      <c r="N270" s="36">
        <f ca="1">SUMIFS(СВЦЭМ!$H$40:$H$783,СВЦЭМ!$A$40:$A$783,$A270,СВЦЭМ!$B$39:$B$782,N$248)+'СЕТ СН'!$F$12</f>
        <v>0</v>
      </c>
      <c r="O270" s="36">
        <f ca="1">SUMIFS(СВЦЭМ!$H$40:$H$783,СВЦЭМ!$A$40:$A$783,$A270,СВЦЭМ!$B$39:$B$782,O$248)+'СЕТ СН'!$F$12</f>
        <v>0</v>
      </c>
      <c r="P270" s="36">
        <f ca="1">SUMIFS(СВЦЭМ!$H$40:$H$783,СВЦЭМ!$A$40:$A$783,$A270,СВЦЭМ!$B$39:$B$782,P$248)+'СЕТ СН'!$F$12</f>
        <v>0</v>
      </c>
      <c r="Q270" s="36">
        <f ca="1">SUMIFS(СВЦЭМ!$H$40:$H$783,СВЦЭМ!$A$40:$A$783,$A270,СВЦЭМ!$B$39:$B$782,Q$248)+'СЕТ СН'!$F$12</f>
        <v>0</v>
      </c>
      <c r="R270" s="36">
        <f ca="1">SUMIFS(СВЦЭМ!$H$40:$H$783,СВЦЭМ!$A$40:$A$783,$A270,СВЦЭМ!$B$39:$B$782,R$248)+'СЕТ СН'!$F$12</f>
        <v>0</v>
      </c>
      <c r="S270" s="36">
        <f ca="1">SUMIFS(СВЦЭМ!$H$40:$H$783,СВЦЭМ!$A$40:$A$783,$A270,СВЦЭМ!$B$39:$B$782,S$248)+'СЕТ СН'!$F$12</f>
        <v>0</v>
      </c>
      <c r="T270" s="36">
        <f ca="1">SUMIFS(СВЦЭМ!$H$40:$H$783,СВЦЭМ!$A$40:$A$783,$A270,СВЦЭМ!$B$39:$B$782,T$248)+'СЕТ СН'!$F$12</f>
        <v>0</v>
      </c>
      <c r="U270" s="36">
        <f ca="1">SUMIFS(СВЦЭМ!$H$40:$H$783,СВЦЭМ!$A$40:$A$783,$A270,СВЦЭМ!$B$39:$B$782,U$248)+'СЕТ СН'!$F$12</f>
        <v>0</v>
      </c>
      <c r="V270" s="36">
        <f ca="1">SUMIFS(СВЦЭМ!$H$40:$H$783,СВЦЭМ!$A$40:$A$783,$A270,СВЦЭМ!$B$39:$B$782,V$248)+'СЕТ СН'!$F$12</f>
        <v>0</v>
      </c>
      <c r="W270" s="36">
        <f ca="1">SUMIFS(СВЦЭМ!$H$40:$H$783,СВЦЭМ!$A$40:$A$783,$A270,СВЦЭМ!$B$39:$B$782,W$248)+'СЕТ СН'!$F$12</f>
        <v>0</v>
      </c>
      <c r="X270" s="36">
        <f ca="1">SUMIFS(СВЦЭМ!$H$40:$H$783,СВЦЭМ!$A$40:$A$783,$A270,СВЦЭМ!$B$39:$B$782,X$248)+'СЕТ СН'!$F$12</f>
        <v>0</v>
      </c>
      <c r="Y270" s="36">
        <f ca="1">SUMIFS(СВЦЭМ!$H$40:$H$783,СВЦЭМ!$A$40:$A$783,$A270,СВЦЭМ!$B$39:$B$782,Y$248)+'СЕТ СН'!$F$12</f>
        <v>0</v>
      </c>
    </row>
    <row r="271" spans="1:25" ht="15.75" hidden="1" x14ac:dyDescent="0.2">
      <c r="A271" s="35">
        <f t="shared" si="7"/>
        <v>45345</v>
      </c>
      <c r="B271" s="36">
        <f ca="1">SUMIFS(СВЦЭМ!$H$40:$H$783,СВЦЭМ!$A$40:$A$783,$A271,СВЦЭМ!$B$39:$B$782,B$248)+'СЕТ СН'!$F$12</f>
        <v>0</v>
      </c>
      <c r="C271" s="36">
        <f ca="1">SUMIFS(СВЦЭМ!$H$40:$H$783,СВЦЭМ!$A$40:$A$783,$A271,СВЦЭМ!$B$39:$B$782,C$248)+'СЕТ СН'!$F$12</f>
        <v>0</v>
      </c>
      <c r="D271" s="36">
        <f ca="1">SUMIFS(СВЦЭМ!$H$40:$H$783,СВЦЭМ!$A$40:$A$783,$A271,СВЦЭМ!$B$39:$B$782,D$248)+'СЕТ СН'!$F$12</f>
        <v>0</v>
      </c>
      <c r="E271" s="36">
        <f ca="1">SUMIFS(СВЦЭМ!$H$40:$H$783,СВЦЭМ!$A$40:$A$783,$A271,СВЦЭМ!$B$39:$B$782,E$248)+'СЕТ СН'!$F$12</f>
        <v>0</v>
      </c>
      <c r="F271" s="36">
        <f ca="1">SUMIFS(СВЦЭМ!$H$40:$H$783,СВЦЭМ!$A$40:$A$783,$A271,СВЦЭМ!$B$39:$B$782,F$248)+'СЕТ СН'!$F$12</f>
        <v>0</v>
      </c>
      <c r="G271" s="36">
        <f ca="1">SUMIFS(СВЦЭМ!$H$40:$H$783,СВЦЭМ!$A$40:$A$783,$A271,СВЦЭМ!$B$39:$B$782,G$248)+'СЕТ СН'!$F$12</f>
        <v>0</v>
      </c>
      <c r="H271" s="36">
        <f ca="1">SUMIFS(СВЦЭМ!$H$40:$H$783,СВЦЭМ!$A$40:$A$783,$A271,СВЦЭМ!$B$39:$B$782,H$248)+'СЕТ СН'!$F$12</f>
        <v>0</v>
      </c>
      <c r="I271" s="36">
        <f ca="1">SUMIFS(СВЦЭМ!$H$40:$H$783,СВЦЭМ!$A$40:$A$783,$A271,СВЦЭМ!$B$39:$B$782,I$248)+'СЕТ СН'!$F$12</f>
        <v>0</v>
      </c>
      <c r="J271" s="36">
        <f ca="1">SUMIFS(СВЦЭМ!$H$40:$H$783,СВЦЭМ!$A$40:$A$783,$A271,СВЦЭМ!$B$39:$B$782,J$248)+'СЕТ СН'!$F$12</f>
        <v>0</v>
      </c>
      <c r="K271" s="36">
        <f ca="1">SUMIFS(СВЦЭМ!$H$40:$H$783,СВЦЭМ!$A$40:$A$783,$A271,СВЦЭМ!$B$39:$B$782,K$248)+'СЕТ СН'!$F$12</f>
        <v>0</v>
      </c>
      <c r="L271" s="36">
        <f ca="1">SUMIFS(СВЦЭМ!$H$40:$H$783,СВЦЭМ!$A$40:$A$783,$A271,СВЦЭМ!$B$39:$B$782,L$248)+'СЕТ СН'!$F$12</f>
        <v>0</v>
      </c>
      <c r="M271" s="36">
        <f ca="1">SUMIFS(СВЦЭМ!$H$40:$H$783,СВЦЭМ!$A$40:$A$783,$A271,СВЦЭМ!$B$39:$B$782,M$248)+'СЕТ СН'!$F$12</f>
        <v>0</v>
      </c>
      <c r="N271" s="36">
        <f ca="1">SUMIFS(СВЦЭМ!$H$40:$H$783,СВЦЭМ!$A$40:$A$783,$A271,СВЦЭМ!$B$39:$B$782,N$248)+'СЕТ СН'!$F$12</f>
        <v>0</v>
      </c>
      <c r="O271" s="36">
        <f ca="1">SUMIFS(СВЦЭМ!$H$40:$H$783,СВЦЭМ!$A$40:$A$783,$A271,СВЦЭМ!$B$39:$B$782,O$248)+'СЕТ СН'!$F$12</f>
        <v>0</v>
      </c>
      <c r="P271" s="36">
        <f ca="1">SUMIFS(СВЦЭМ!$H$40:$H$783,СВЦЭМ!$A$40:$A$783,$A271,СВЦЭМ!$B$39:$B$782,P$248)+'СЕТ СН'!$F$12</f>
        <v>0</v>
      </c>
      <c r="Q271" s="36">
        <f ca="1">SUMIFS(СВЦЭМ!$H$40:$H$783,СВЦЭМ!$A$40:$A$783,$A271,СВЦЭМ!$B$39:$B$782,Q$248)+'СЕТ СН'!$F$12</f>
        <v>0</v>
      </c>
      <c r="R271" s="36">
        <f ca="1">SUMIFS(СВЦЭМ!$H$40:$H$783,СВЦЭМ!$A$40:$A$783,$A271,СВЦЭМ!$B$39:$B$782,R$248)+'СЕТ СН'!$F$12</f>
        <v>0</v>
      </c>
      <c r="S271" s="36">
        <f ca="1">SUMIFS(СВЦЭМ!$H$40:$H$783,СВЦЭМ!$A$40:$A$783,$A271,СВЦЭМ!$B$39:$B$782,S$248)+'СЕТ СН'!$F$12</f>
        <v>0</v>
      </c>
      <c r="T271" s="36">
        <f ca="1">SUMIFS(СВЦЭМ!$H$40:$H$783,СВЦЭМ!$A$40:$A$783,$A271,СВЦЭМ!$B$39:$B$782,T$248)+'СЕТ СН'!$F$12</f>
        <v>0</v>
      </c>
      <c r="U271" s="36">
        <f ca="1">SUMIFS(СВЦЭМ!$H$40:$H$783,СВЦЭМ!$A$40:$A$783,$A271,СВЦЭМ!$B$39:$B$782,U$248)+'СЕТ СН'!$F$12</f>
        <v>0</v>
      </c>
      <c r="V271" s="36">
        <f ca="1">SUMIFS(СВЦЭМ!$H$40:$H$783,СВЦЭМ!$A$40:$A$783,$A271,СВЦЭМ!$B$39:$B$782,V$248)+'СЕТ СН'!$F$12</f>
        <v>0</v>
      </c>
      <c r="W271" s="36">
        <f ca="1">SUMIFS(СВЦЭМ!$H$40:$H$783,СВЦЭМ!$A$40:$A$783,$A271,СВЦЭМ!$B$39:$B$782,W$248)+'СЕТ СН'!$F$12</f>
        <v>0</v>
      </c>
      <c r="X271" s="36">
        <f ca="1">SUMIFS(СВЦЭМ!$H$40:$H$783,СВЦЭМ!$A$40:$A$783,$A271,СВЦЭМ!$B$39:$B$782,X$248)+'СЕТ СН'!$F$12</f>
        <v>0</v>
      </c>
      <c r="Y271" s="36">
        <f ca="1">SUMIFS(СВЦЭМ!$H$40:$H$783,СВЦЭМ!$A$40:$A$783,$A271,СВЦЭМ!$B$39:$B$782,Y$248)+'СЕТ СН'!$F$12</f>
        <v>0</v>
      </c>
    </row>
    <row r="272" spans="1:25" ht="15.75" hidden="1" x14ac:dyDescent="0.2">
      <c r="A272" s="35">
        <f t="shared" si="7"/>
        <v>45346</v>
      </c>
      <c r="B272" s="36">
        <f ca="1">SUMIFS(СВЦЭМ!$H$40:$H$783,СВЦЭМ!$A$40:$A$783,$A272,СВЦЭМ!$B$39:$B$782,B$248)+'СЕТ СН'!$F$12</f>
        <v>0</v>
      </c>
      <c r="C272" s="36">
        <f ca="1">SUMIFS(СВЦЭМ!$H$40:$H$783,СВЦЭМ!$A$40:$A$783,$A272,СВЦЭМ!$B$39:$B$782,C$248)+'СЕТ СН'!$F$12</f>
        <v>0</v>
      </c>
      <c r="D272" s="36">
        <f ca="1">SUMIFS(СВЦЭМ!$H$40:$H$783,СВЦЭМ!$A$40:$A$783,$A272,СВЦЭМ!$B$39:$B$782,D$248)+'СЕТ СН'!$F$12</f>
        <v>0</v>
      </c>
      <c r="E272" s="36">
        <f ca="1">SUMIFS(СВЦЭМ!$H$40:$H$783,СВЦЭМ!$A$40:$A$783,$A272,СВЦЭМ!$B$39:$B$782,E$248)+'СЕТ СН'!$F$12</f>
        <v>0</v>
      </c>
      <c r="F272" s="36">
        <f ca="1">SUMIFS(СВЦЭМ!$H$40:$H$783,СВЦЭМ!$A$40:$A$783,$A272,СВЦЭМ!$B$39:$B$782,F$248)+'СЕТ СН'!$F$12</f>
        <v>0</v>
      </c>
      <c r="G272" s="36">
        <f ca="1">SUMIFS(СВЦЭМ!$H$40:$H$783,СВЦЭМ!$A$40:$A$783,$A272,СВЦЭМ!$B$39:$B$782,G$248)+'СЕТ СН'!$F$12</f>
        <v>0</v>
      </c>
      <c r="H272" s="36">
        <f ca="1">SUMIFS(СВЦЭМ!$H$40:$H$783,СВЦЭМ!$A$40:$A$783,$A272,СВЦЭМ!$B$39:$B$782,H$248)+'СЕТ СН'!$F$12</f>
        <v>0</v>
      </c>
      <c r="I272" s="36">
        <f ca="1">SUMIFS(СВЦЭМ!$H$40:$H$783,СВЦЭМ!$A$40:$A$783,$A272,СВЦЭМ!$B$39:$B$782,I$248)+'СЕТ СН'!$F$12</f>
        <v>0</v>
      </c>
      <c r="J272" s="36">
        <f ca="1">SUMIFS(СВЦЭМ!$H$40:$H$783,СВЦЭМ!$A$40:$A$783,$A272,СВЦЭМ!$B$39:$B$782,J$248)+'СЕТ СН'!$F$12</f>
        <v>0</v>
      </c>
      <c r="K272" s="36">
        <f ca="1">SUMIFS(СВЦЭМ!$H$40:$H$783,СВЦЭМ!$A$40:$A$783,$A272,СВЦЭМ!$B$39:$B$782,K$248)+'СЕТ СН'!$F$12</f>
        <v>0</v>
      </c>
      <c r="L272" s="36">
        <f ca="1">SUMIFS(СВЦЭМ!$H$40:$H$783,СВЦЭМ!$A$40:$A$783,$A272,СВЦЭМ!$B$39:$B$782,L$248)+'СЕТ СН'!$F$12</f>
        <v>0</v>
      </c>
      <c r="M272" s="36">
        <f ca="1">SUMIFS(СВЦЭМ!$H$40:$H$783,СВЦЭМ!$A$40:$A$783,$A272,СВЦЭМ!$B$39:$B$782,M$248)+'СЕТ СН'!$F$12</f>
        <v>0</v>
      </c>
      <c r="N272" s="36">
        <f ca="1">SUMIFS(СВЦЭМ!$H$40:$H$783,СВЦЭМ!$A$40:$A$783,$A272,СВЦЭМ!$B$39:$B$782,N$248)+'СЕТ СН'!$F$12</f>
        <v>0</v>
      </c>
      <c r="O272" s="36">
        <f ca="1">SUMIFS(СВЦЭМ!$H$40:$H$783,СВЦЭМ!$A$40:$A$783,$A272,СВЦЭМ!$B$39:$B$782,O$248)+'СЕТ СН'!$F$12</f>
        <v>0</v>
      </c>
      <c r="P272" s="36">
        <f ca="1">SUMIFS(СВЦЭМ!$H$40:$H$783,СВЦЭМ!$A$40:$A$783,$A272,СВЦЭМ!$B$39:$B$782,P$248)+'СЕТ СН'!$F$12</f>
        <v>0</v>
      </c>
      <c r="Q272" s="36">
        <f ca="1">SUMIFS(СВЦЭМ!$H$40:$H$783,СВЦЭМ!$A$40:$A$783,$A272,СВЦЭМ!$B$39:$B$782,Q$248)+'СЕТ СН'!$F$12</f>
        <v>0</v>
      </c>
      <c r="R272" s="36">
        <f ca="1">SUMIFS(СВЦЭМ!$H$40:$H$783,СВЦЭМ!$A$40:$A$783,$A272,СВЦЭМ!$B$39:$B$782,R$248)+'СЕТ СН'!$F$12</f>
        <v>0</v>
      </c>
      <c r="S272" s="36">
        <f ca="1">SUMIFS(СВЦЭМ!$H$40:$H$783,СВЦЭМ!$A$40:$A$783,$A272,СВЦЭМ!$B$39:$B$782,S$248)+'СЕТ СН'!$F$12</f>
        <v>0</v>
      </c>
      <c r="T272" s="36">
        <f ca="1">SUMIFS(СВЦЭМ!$H$40:$H$783,СВЦЭМ!$A$40:$A$783,$A272,СВЦЭМ!$B$39:$B$782,T$248)+'СЕТ СН'!$F$12</f>
        <v>0</v>
      </c>
      <c r="U272" s="36">
        <f ca="1">SUMIFS(СВЦЭМ!$H$40:$H$783,СВЦЭМ!$A$40:$A$783,$A272,СВЦЭМ!$B$39:$B$782,U$248)+'СЕТ СН'!$F$12</f>
        <v>0</v>
      </c>
      <c r="V272" s="36">
        <f ca="1">SUMIFS(СВЦЭМ!$H$40:$H$783,СВЦЭМ!$A$40:$A$783,$A272,СВЦЭМ!$B$39:$B$782,V$248)+'СЕТ СН'!$F$12</f>
        <v>0</v>
      </c>
      <c r="W272" s="36">
        <f ca="1">SUMIFS(СВЦЭМ!$H$40:$H$783,СВЦЭМ!$A$40:$A$783,$A272,СВЦЭМ!$B$39:$B$782,W$248)+'СЕТ СН'!$F$12</f>
        <v>0</v>
      </c>
      <c r="X272" s="36">
        <f ca="1">SUMIFS(СВЦЭМ!$H$40:$H$783,СВЦЭМ!$A$40:$A$783,$A272,СВЦЭМ!$B$39:$B$782,X$248)+'СЕТ СН'!$F$12</f>
        <v>0</v>
      </c>
      <c r="Y272" s="36">
        <f ca="1">SUMIFS(СВЦЭМ!$H$40:$H$783,СВЦЭМ!$A$40:$A$783,$A272,СВЦЭМ!$B$39:$B$782,Y$248)+'СЕТ СН'!$F$12</f>
        <v>0</v>
      </c>
    </row>
    <row r="273" spans="1:27" ht="15.75" hidden="1" x14ac:dyDescent="0.2">
      <c r="A273" s="35">
        <f t="shared" si="7"/>
        <v>45347</v>
      </c>
      <c r="B273" s="36">
        <f ca="1">SUMIFS(СВЦЭМ!$H$40:$H$783,СВЦЭМ!$A$40:$A$783,$A273,СВЦЭМ!$B$39:$B$782,B$248)+'СЕТ СН'!$F$12</f>
        <v>0</v>
      </c>
      <c r="C273" s="36">
        <f ca="1">SUMIFS(СВЦЭМ!$H$40:$H$783,СВЦЭМ!$A$40:$A$783,$A273,СВЦЭМ!$B$39:$B$782,C$248)+'СЕТ СН'!$F$12</f>
        <v>0</v>
      </c>
      <c r="D273" s="36">
        <f ca="1">SUMIFS(СВЦЭМ!$H$40:$H$783,СВЦЭМ!$A$40:$A$783,$A273,СВЦЭМ!$B$39:$B$782,D$248)+'СЕТ СН'!$F$12</f>
        <v>0</v>
      </c>
      <c r="E273" s="36">
        <f ca="1">SUMIFS(СВЦЭМ!$H$40:$H$783,СВЦЭМ!$A$40:$A$783,$A273,СВЦЭМ!$B$39:$B$782,E$248)+'СЕТ СН'!$F$12</f>
        <v>0</v>
      </c>
      <c r="F273" s="36">
        <f ca="1">SUMIFS(СВЦЭМ!$H$40:$H$783,СВЦЭМ!$A$40:$A$783,$A273,СВЦЭМ!$B$39:$B$782,F$248)+'СЕТ СН'!$F$12</f>
        <v>0</v>
      </c>
      <c r="G273" s="36">
        <f ca="1">SUMIFS(СВЦЭМ!$H$40:$H$783,СВЦЭМ!$A$40:$A$783,$A273,СВЦЭМ!$B$39:$B$782,G$248)+'СЕТ СН'!$F$12</f>
        <v>0</v>
      </c>
      <c r="H273" s="36">
        <f ca="1">SUMIFS(СВЦЭМ!$H$40:$H$783,СВЦЭМ!$A$40:$A$783,$A273,СВЦЭМ!$B$39:$B$782,H$248)+'СЕТ СН'!$F$12</f>
        <v>0</v>
      </c>
      <c r="I273" s="36">
        <f ca="1">SUMIFS(СВЦЭМ!$H$40:$H$783,СВЦЭМ!$A$40:$A$783,$A273,СВЦЭМ!$B$39:$B$782,I$248)+'СЕТ СН'!$F$12</f>
        <v>0</v>
      </c>
      <c r="J273" s="36">
        <f ca="1">SUMIFS(СВЦЭМ!$H$40:$H$783,СВЦЭМ!$A$40:$A$783,$A273,СВЦЭМ!$B$39:$B$782,J$248)+'СЕТ СН'!$F$12</f>
        <v>0</v>
      </c>
      <c r="K273" s="36">
        <f ca="1">SUMIFS(СВЦЭМ!$H$40:$H$783,СВЦЭМ!$A$40:$A$783,$A273,СВЦЭМ!$B$39:$B$782,K$248)+'СЕТ СН'!$F$12</f>
        <v>0</v>
      </c>
      <c r="L273" s="36">
        <f ca="1">SUMIFS(СВЦЭМ!$H$40:$H$783,СВЦЭМ!$A$40:$A$783,$A273,СВЦЭМ!$B$39:$B$782,L$248)+'СЕТ СН'!$F$12</f>
        <v>0</v>
      </c>
      <c r="M273" s="36">
        <f ca="1">SUMIFS(СВЦЭМ!$H$40:$H$783,СВЦЭМ!$A$40:$A$783,$A273,СВЦЭМ!$B$39:$B$782,M$248)+'СЕТ СН'!$F$12</f>
        <v>0</v>
      </c>
      <c r="N273" s="36">
        <f ca="1">SUMIFS(СВЦЭМ!$H$40:$H$783,СВЦЭМ!$A$40:$A$783,$A273,СВЦЭМ!$B$39:$B$782,N$248)+'СЕТ СН'!$F$12</f>
        <v>0</v>
      </c>
      <c r="O273" s="36">
        <f ca="1">SUMIFS(СВЦЭМ!$H$40:$H$783,СВЦЭМ!$A$40:$A$783,$A273,СВЦЭМ!$B$39:$B$782,O$248)+'СЕТ СН'!$F$12</f>
        <v>0</v>
      </c>
      <c r="P273" s="36">
        <f ca="1">SUMIFS(СВЦЭМ!$H$40:$H$783,СВЦЭМ!$A$40:$A$783,$A273,СВЦЭМ!$B$39:$B$782,P$248)+'СЕТ СН'!$F$12</f>
        <v>0</v>
      </c>
      <c r="Q273" s="36">
        <f ca="1">SUMIFS(СВЦЭМ!$H$40:$H$783,СВЦЭМ!$A$40:$A$783,$A273,СВЦЭМ!$B$39:$B$782,Q$248)+'СЕТ СН'!$F$12</f>
        <v>0</v>
      </c>
      <c r="R273" s="36">
        <f ca="1">SUMIFS(СВЦЭМ!$H$40:$H$783,СВЦЭМ!$A$40:$A$783,$A273,СВЦЭМ!$B$39:$B$782,R$248)+'СЕТ СН'!$F$12</f>
        <v>0</v>
      </c>
      <c r="S273" s="36">
        <f ca="1">SUMIFS(СВЦЭМ!$H$40:$H$783,СВЦЭМ!$A$40:$A$783,$A273,СВЦЭМ!$B$39:$B$782,S$248)+'СЕТ СН'!$F$12</f>
        <v>0</v>
      </c>
      <c r="T273" s="36">
        <f ca="1">SUMIFS(СВЦЭМ!$H$40:$H$783,СВЦЭМ!$A$40:$A$783,$A273,СВЦЭМ!$B$39:$B$782,T$248)+'СЕТ СН'!$F$12</f>
        <v>0</v>
      </c>
      <c r="U273" s="36">
        <f ca="1">SUMIFS(СВЦЭМ!$H$40:$H$783,СВЦЭМ!$A$40:$A$783,$A273,СВЦЭМ!$B$39:$B$782,U$248)+'СЕТ СН'!$F$12</f>
        <v>0</v>
      </c>
      <c r="V273" s="36">
        <f ca="1">SUMIFS(СВЦЭМ!$H$40:$H$783,СВЦЭМ!$A$40:$A$783,$A273,СВЦЭМ!$B$39:$B$782,V$248)+'СЕТ СН'!$F$12</f>
        <v>0</v>
      </c>
      <c r="W273" s="36">
        <f ca="1">SUMIFS(СВЦЭМ!$H$40:$H$783,СВЦЭМ!$A$40:$A$783,$A273,СВЦЭМ!$B$39:$B$782,W$248)+'СЕТ СН'!$F$12</f>
        <v>0</v>
      </c>
      <c r="X273" s="36">
        <f ca="1">SUMIFS(СВЦЭМ!$H$40:$H$783,СВЦЭМ!$A$40:$A$783,$A273,СВЦЭМ!$B$39:$B$782,X$248)+'СЕТ СН'!$F$12</f>
        <v>0</v>
      </c>
      <c r="Y273" s="36">
        <f ca="1">SUMIFS(СВЦЭМ!$H$40:$H$783,СВЦЭМ!$A$40:$A$783,$A273,СВЦЭМ!$B$39:$B$782,Y$248)+'СЕТ СН'!$F$12</f>
        <v>0</v>
      </c>
    </row>
    <row r="274" spans="1:27" ht="15.75" hidden="1" x14ac:dyDescent="0.2">
      <c r="A274" s="35">
        <f t="shared" si="7"/>
        <v>45348</v>
      </c>
      <c r="B274" s="36">
        <f ca="1">SUMIFS(СВЦЭМ!$H$40:$H$783,СВЦЭМ!$A$40:$A$783,$A274,СВЦЭМ!$B$39:$B$782,B$248)+'СЕТ СН'!$F$12</f>
        <v>0</v>
      </c>
      <c r="C274" s="36">
        <f ca="1">SUMIFS(СВЦЭМ!$H$40:$H$783,СВЦЭМ!$A$40:$A$783,$A274,СВЦЭМ!$B$39:$B$782,C$248)+'СЕТ СН'!$F$12</f>
        <v>0</v>
      </c>
      <c r="D274" s="36">
        <f ca="1">SUMIFS(СВЦЭМ!$H$40:$H$783,СВЦЭМ!$A$40:$A$783,$A274,СВЦЭМ!$B$39:$B$782,D$248)+'СЕТ СН'!$F$12</f>
        <v>0</v>
      </c>
      <c r="E274" s="36">
        <f ca="1">SUMIFS(СВЦЭМ!$H$40:$H$783,СВЦЭМ!$A$40:$A$783,$A274,СВЦЭМ!$B$39:$B$782,E$248)+'СЕТ СН'!$F$12</f>
        <v>0</v>
      </c>
      <c r="F274" s="36">
        <f ca="1">SUMIFS(СВЦЭМ!$H$40:$H$783,СВЦЭМ!$A$40:$A$783,$A274,СВЦЭМ!$B$39:$B$782,F$248)+'СЕТ СН'!$F$12</f>
        <v>0</v>
      </c>
      <c r="G274" s="36">
        <f ca="1">SUMIFS(СВЦЭМ!$H$40:$H$783,СВЦЭМ!$A$40:$A$783,$A274,СВЦЭМ!$B$39:$B$782,G$248)+'СЕТ СН'!$F$12</f>
        <v>0</v>
      </c>
      <c r="H274" s="36">
        <f ca="1">SUMIFS(СВЦЭМ!$H$40:$H$783,СВЦЭМ!$A$40:$A$783,$A274,СВЦЭМ!$B$39:$B$782,H$248)+'СЕТ СН'!$F$12</f>
        <v>0</v>
      </c>
      <c r="I274" s="36">
        <f ca="1">SUMIFS(СВЦЭМ!$H$40:$H$783,СВЦЭМ!$A$40:$A$783,$A274,СВЦЭМ!$B$39:$B$782,I$248)+'СЕТ СН'!$F$12</f>
        <v>0</v>
      </c>
      <c r="J274" s="36">
        <f ca="1">SUMIFS(СВЦЭМ!$H$40:$H$783,СВЦЭМ!$A$40:$A$783,$A274,СВЦЭМ!$B$39:$B$782,J$248)+'СЕТ СН'!$F$12</f>
        <v>0</v>
      </c>
      <c r="K274" s="36">
        <f ca="1">SUMIFS(СВЦЭМ!$H$40:$H$783,СВЦЭМ!$A$40:$A$783,$A274,СВЦЭМ!$B$39:$B$782,K$248)+'СЕТ СН'!$F$12</f>
        <v>0</v>
      </c>
      <c r="L274" s="36">
        <f ca="1">SUMIFS(СВЦЭМ!$H$40:$H$783,СВЦЭМ!$A$40:$A$783,$A274,СВЦЭМ!$B$39:$B$782,L$248)+'СЕТ СН'!$F$12</f>
        <v>0</v>
      </c>
      <c r="M274" s="36">
        <f ca="1">SUMIFS(СВЦЭМ!$H$40:$H$783,СВЦЭМ!$A$40:$A$783,$A274,СВЦЭМ!$B$39:$B$782,M$248)+'СЕТ СН'!$F$12</f>
        <v>0</v>
      </c>
      <c r="N274" s="36">
        <f ca="1">SUMIFS(СВЦЭМ!$H$40:$H$783,СВЦЭМ!$A$40:$A$783,$A274,СВЦЭМ!$B$39:$B$782,N$248)+'СЕТ СН'!$F$12</f>
        <v>0</v>
      </c>
      <c r="O274" s="36">
        <f ca="1">SUMIFS(СВЦЭМ!$H$40:$H$783,СВЦЭМ!$A$40:$A$783,$A274,СВЦЭМ!$B$39:$B$782,O$248)+'СЕТ СН'!$F$12</f>
        <v>0</v>
      </c>
      <c r="P274" s="36">
        <f ca="1">SUMIFS(СВЦЭМ!$H$40:$H$783,СВЦЭМ!$A$40:$A$783,$A274,СВЦЭМ!$B$39:$B$782,P$248)+'СЕТ СН'!$F$12</f>
        <v>0</v>
      </c>
      <c r="Q274" s="36">
        <f ca="1">SUMIFS(СВЦЭМ!$H$40:$H$783,СВЦЭМ!$A$40:$A$783,$A274,СВЦЭМ!$B$39:$B$782,Q$248)+'СЕТ СН'!$F$12</f>
        <v>0</v>
      </c>
      <c r="R274" s="36">
        <f ca="1">SUMIFS(СВЦЭМ!$H$40:$H$783,СВЦЭМ!$A$40:$A$783,$A274,СВЦЭМ!$B$39:$B$782,R$248)+'СЕТ СН'!$F$12</f>
        <v>0</v>
      </c>
      <c r="S274" s="36">
        <f ca="1">SUMIFS(СВЦЭМ!$H$40:$H$783,СВЦЭМ!$A$40:$A$783,$A274,СВЦЭМ!$B$39:$B$782,S$248)+'СЕТ СН'!$F$12</f>
        <v>0</v>
      </c>
      <c r="T274" s="36">
        <f ca="1">SUMIFS(СВЦЭМ!$H$40:$H$783,СВЦЭМ!$A$40:$A$783,$A274,СВЦЭМ!$B$39:$B$782,T$248)+'СЕТ СН'!$F$12</f>
        <v>0</v>
      </c>
      <c r="U274" s="36">
        <f ca="1">SUMIFS(СВЦЭМ!$H$40:$H$783,СВЦЭМ!$A$40:$A$783,$A274,СВЦЭМ!$B$39:$B$782,U$248)+'СЕТ СН'!$F$12</f>
        <v>0</v>
      </c>
      <c r="V274" s="36">
        <f ca="1">SUMIFS(СВЦЭМ!$H$40:$H$783,СВЦЭМ!$A$40:$A$783,$A274,СВЦЭМ!$B$39:$B$782,V$248)+'СЕТ СН'!$F$12</f>
        <v>0</v>
      </c>
      <c r="W274" s="36">
        <f ca="1">SUMIFS(СВЦЭМ!$H$40:$H$783,СВЦЭМ!$A$40:$A$783,$A274,СВЦЭМ!$B$39:$B$782,W$248)+'СЕТ СН'!$F$12</f>
        <v>0</v>
      </c>
      <c r="X274" s="36">
        <f ca="1">SUMIFS(СВЦЭМ!$H$40:$H$783,СВЦЭМ!$A$40:$A$783,$A274,СВЦЭМ!$B$39:$B$782,X$248)+'СЕТ СН'!$F$12</f>
        <v>0</v>
      </c>
      <c r="Y274" s="36">
        <f ca="1">SUMIFS(СВЦЭМ!$H$40:$H$783,СВЦЭМ!$A$40:$A$783,$A274,СВЦЭМ!$B$39:$B$782,Y$248)+'СЕТ СН'!$F$12</f>
        <v>0</v>
      </c>
    </row>
    <row r="275" spans="1:27" ht="15.75" hidden="1" x14ac:dyDescent="0.2">
      <c r="A275" s="35">
        <f t="shared" si="7"/>
        <v>45349</v>
      </c>
      <c r="B275" s="36">
        <f ca="1">SUMIFS(СВЦЭМ!$H$40:$H$783,СВЦЭМ!$A$40:$A$783,$A275,СВЦЭМ!$B$39:$B$782,B$248)+'СЕТ СН'!$F$12</f>
        <v>0</v>
      </c>
      <c r="C275" s="36">
        <f ca="1">SUMIFS(СВЦЭМ!$H$40:$H$783,СВЦЭМ!$A$40:$A$783,$A275,СВЦЭМ!$B$39:$B$782,C$248)+'СЕТ СН'!$F$12</f>
        <v>0</v>
      </c>
      <c r="D275" s="36">
        <f ca="1">SUMIFS(СВЦЭМ!$H$40:$H$783,СВЦЭМ!$A$40:$A$783,$A275,СВЦЭМ!$B$39:$B$782,D$248)+'СЕТ СН'!$F$12</f>
        <v>0</v>
      </c>
      <c r="E275" s="36">
        <f ca="1">SUMIFS(СВЦЭМ!$H$40:$H$783,СВЦЭМ!$A$40:$A$783,$A275,СВЦЭМ!$B$39:$B$782,E$248)+'СЕТ СН'!$F$12</f>
        <v>0</v>
      </c>
      <c r="F275" s="36">
        <f ca="1">SUMIFS(СВЦЭМ!$H$40:$H$783,СВЦЭМ!$A$40:$A$783,$A275,СВЦЭМ!$B$39:$B$782,F$248)+'СЕТ СН'!$F$12</f>
        <v>0</v>
      </c>
      <c r="G275" s="36">
        <f ca="1">SUMIFS(СВЦЭМ!$H$40:$H$783,СВЦЭМ!$A$40:$A$783,$A275,СВЦЭМ!$B$39:$B$782,G$248)+'СЕТ СН'!$F$12</f>
        <v>0</v>
      </c>
      <c r="H275" s="36">
        <f ca="1">SUMIFS(СВЦЭМ!$H$40:$H$783,СВЦЭМ!$A$40:$A$783,$A275,СВЦЭМ!$B$39:$B$782,H$248)+'СЕТ СН'!$F$12</f>
        <v>0</v>
      </c>
      <c r="I275" s="36">
        <f ca="1">SUMIFS(СВЦЭМ!$H$40:$H$783,СВЦЭМ!$A$40:$A$783,$A275,СВЦЭМ!$B$39:$B$782,I$248)+'СЕТ СН'!$F$12</f>
        <v>0</v>
      </c>
      <c r="J275" s="36">
        <f ca="1">SUMIFS(СВЦЭМ!$H$40:$H$783,СВЦЭМ!$A$40:$A$783,$A275,СВЦЭМ!$B$39:$B$782,J$248)+'СЕТ СН'!$F$12</f>
        <v>0</v>
      </c>
      <c r="K275" s="36">
        <f ca="1">SUMIFS(СВЦЭМ!$H$40:$H$783,СВЦЭМ!$A$40:$A$783,$A275,СВЦЭМ!$B$39:$B$782,K$248)+'СЕТ СН'!$F$12</f>
        <v>0</v>
      </c>
      <c r="L275" s="36">
        <f ca="1">SUMIFS(СВЦЭМ!$H$40:$H$783,СВЦЭМ!$A$40:$A$783,$A275,СВЦЭМ!$B$39:$B$782,L$248)+'СЕТ СН'!$F$12</f>
        <v>0</v>
      </c>
      <c r="M275" s="36">
        <f ca="1">SUMIFS(СВЦЭМ!$H$40:$H$783,СВЦЭМ!$A$40:$A$783,$A275,СВЦЭМ!$B$39:$B$782,M$248)+'СЕТ СН'!$F$12</f>
        <v>0</v>
      </c>
      <c r="N275" s="36">
        <f ca="1">SUMIFS(СВЦЭМ!$H$40:$H$783,СВЦЭМ!$A$40:$A$783,$A275,СВЦЭМ!$B$39:$B$782,N$248)+'СЕТ СН'!$F$12</f>
        <v>0</v>
      </c>
      <c r="O275" s="36">
        <f ca="1">SUMIFS(СВЦЭМ!$H$40:$H$783,СВЦЭМ!$A$40:$A$783,$A275,СВЦЭМ!$B$39:$B$782,O$248)+'СЕТ СН'!$F$12</f>
        <v>0</v>
      </c>
      <c r="P275" s="36">
        <f ca="1">SUMIFS(СВЦЭМ!$H$40:$H$783,СВЦЭМ!$A$40:$A$783,$A275,СВЦЭМ!$B$39:$B$782,P$248)+'СЕТ СН'!$F$12</f>
        <v>0</v>
      </c>
      <c r="Q275" s="36">
        <f ca="1">SUMIFS(СВЦЭМ!$H$40:$H$783,СВЦЭМ!$A$40:$A$783,$A275,СВЦЭМ!$B$39:$B$782,Q$248)+'СЕТ СН'!$F$12</f>
        <v>0</v>
      </c>
      <c r="R275" s="36">
        <f ca="1">SUMIFS(СВЦЭМ!$H$40:$H$783,СВЦЭМ!$A$40:$A$783,$A275,СВЦЭМ!$B$39:$B$782,R$248)+'СЕТ СН'!$F$12</f>
        <v>0</v>
      </c>
      <c r="S275" s="36">
        <f ca="1">SUMIFS(СВЦЭМ!$H$40:$H$783,СВЦЭМ!$A$40:$A$783,$A275,СВЦЭМ!$B$39:$B$782,S$248)+'СЕТ СН'!$F$12</f>
        <v>0</v>
      </c>
      <c r="T275" s="36">
        <f ca="1">SUMIFS(СВЦЭМ!$H$40:$H$783,СВЦЭМ!$A$40:$A$783,$A275,СВЦЭМ!$B$39:$B$782,T$248)+'СЕТ СН'!$F$12</f>
        <v>0</v>
      </c>
      <c r="U275" s="36">
        <f ca="1">SUMIFS(СВЦЭМ!$H$40:$H$783,СВЦЭМ!$A$40:$A$783,$A275,СВЦЭМ!$B$39:$B$782,U$248)+'СЕТ СН'!$F$12</f>
        <v>0</v>
      </c>
      <c r="V275" s="36">
        <f ca="1">SUMIFS(СВЦЭМ!$H$40:$H$783,СВЦЭМ!$A$40:$A$783,$A275,СВЦЭМ!$B$39:$B$782,V$248)+'СЕТ СН'!$F$12</f>
        <v>0</v>
      </c>
      <c r="W275" s="36">
        <f ca="1">SUMIFS(СВЦЭМ!$H$40:$H$783,СВЦЭМ!$A$40:$A$783,$A275,СВЦЭМ!$B$39:$B$782,W$248)+'СЕТ СН'!$F$12</f>
        <v>0</v>
      </c>
      <c r="X275" s="36">
        <f ca="1">SUMIFS(СВЦЭМ!$H$40:$H$783,СВЦЭМ!$A$40:$A$783,$A275,СВЦЭМ!$B$39:$B$782,X$248)+'СЕТ СН'!$F$12</f>
        <v>0</v>
      </c>
      <c r="Y275" s="36">
        <f ca="1">SUMIFS(СВЦЭМ!$H$40:$H$783,СВЦЭМ!$A$40:$A$783,$A275,СВЦЭМ!$B$39:$B$782,Y$248)+'СЕТ СН'!$F$12</f>
        <v>0</v>
      </c>
    </row>
    <row r="276" spans="1:27" ht="15.75" hidden="1" x14ac:dyDescent="0.2">
      <c r="A276" s="35">
        <f t="shared" si="7"/>
        <v>45350</v>
      </c>
      <c r="B276" s="36">
        <f ca="1">SUMIFS(СВЦЭМ!$H$40:$H$783,СВЦЭМ!$A$40:$A$783,$A276,СВЦЭМ!$B$39:$B$782,B$248)+'СЕТ СН'!$F$12</f>
        <v>0</v>
      </c>
      <c r="C276" s="36">
        <f ca="1">SUMIFS(СВЦЭМ!$H$40:$H$783,СВЦЭМ!$A$40:$A$783,$A276,СВЦЭМ!$B$39:$B$782,C$248)+'СЕТ СН'!$F$12</f>
        <v>0</v>
      </c>
      <c r="D276" s="36">
        <f ca="1">SUMIFS(СВЦЭМ!$H$40:$H$783,СВЦЭМ!$A$40:$A$783,$A276,СВЦЭМ!$B$39:$B$782,D$248)+'СЕТ СН'!$F$12</f>
        <v>0</v>
      </c>
      <c r="E276" s="36">
        <f ca="1">SUMIFS(СВЦЭМ!$H$40:$H$783,СВЦЭМ!$A$40:$A$783,$A276,СВЦЭМ!$B$39:$B$782,E$248)+'СЕТ СН'!$F$12</f>
        <v>0</v>
      </c>
      <c r="F276" s="36">
        <f ca="1">SUMIFS(СВЦЭМ!$H$40:$H$783,СВЦЭМ!$A$40:$A$783,$A276,СВЦЭМ!$B$39:$B$782,F$248)+'СЕТ СН'!$F$12</f>
        <v>0</v>
      </c>
      <c r="G276" s="36">
        <f ca="1">SUMIFS(СВЦЭМ!$H$40:$H$783,СВЦЭМ!$A$40:$A$783,$A276,СВЦЭМ!$B$39:$B$782,G$248)+'СЕТ СН'!$F$12</f>
        <v>0</v>
      </c>
      <c r="H276" s="36">
        <f ca="1">SUMIFS(СВЦЭМ!$H$40:$H$783,СВЦЭМ!$A$40:$A$783,$A276,СВЦЭМ!$B$39:$B$782,H$248)+'СЕТ СН'!$F$12</f>
        <v>0</v>
      </c>
      <c r="I276" s="36">
        <f ca="1">SUMIFS(СВЦЭМ!$H$40:$H$783,СВЦЭМ!$A$40:$A$783,$A276,СВЦЭМ!$B$39:$B$782,I$248)+'СЕТ СН'!$F$12</f>
        <v>0</v>
      </c>
      <c r="J276" s="36">
        <f ca="1">SUMIFS(СВЦЭМ!$H$40:$H$783,СВЦЭМ!$A$40:$A$783,$A276,СВЦЭМ!$B$39:$B$782,J$248)+'СЕТ СН'!$F$12</f>
        <v>0</v>
      </c>
      <c r="K276" s="36">
        <f ca="1">SUMIFS(СВЦЭМ!$H$40:$H$783,СВЦЭМ!$A$40:$A$783,$A276,СВЦЭМ!$B$39:$B$782,K$248)+'СЕТ СН'!$F$12</f>
        <v>0</v>
      </c>
      <c r="L276" s="36">
        <f ca="1">SUMIFS(СВЦЭМ!$H$40:$H$783,СВЦЭМ!$A$40:$A$783,$A276,СВЦЭМ!$B$39:$B$782,L$248)+'СЕТ СН'!$F$12</f>
        <v>0</v>
      </c>
      <c r="M276" s="36">
        <f ca="1">SUMIFS(СВЦЭМ!$H$40:$H$783,СВЦЭМ!$A$40:$A$783,$A276,СВЦЭМ!$B$39:$B$782,M$248)+'СЕТ СН'!$F$12</f>
        <v>0</v>
      </c>
      <c r="N276" s="36">
        <f ca="1">SUMIFS(СВЦЭМ!$H$40:$H$783,СВЦЭМ!$A$40:$A$783,$A276,СВЦЭМ!$B$39:$B$782,N$248)+'СЕТ СН'!$F$12</f>
        <v>0</v>
      </c>
      <c r="O276" s="36">
        <f ca="1">SUMIFS(СВЦЭМ!$H$40:$H$783,СВЦЭМ!$A$40:$A$783,$A276,СВЦЭМ!$B$39:$B$782,O$248)+'СЕТ СН'!$F$12</f>
        <v>0</v>
      </c>
      <c r="P276" s="36">
        <f ca="1">SUMIFS(СВЦЭМ!$H$40:$H$783,СВЦЭМ!$A$40:$A$783,$A276,СВЦЭМ!$B$39:$B$782,P$248)+'СЕТ СН'!$F$12</f>
        <v>0</v>
      </c>
      <c r="Q276" s="36">
        <f ca="1">SUMIFS(СВЦЭМ!$H$40:$H$783,СВЦЭМ!$A$40:$A$783,$A276,СВЦЭМ!$B$39:$B$782,Q$248)+'СЕТ СН'!$F$12</f>
        <v>0</v>
      </c>
      <c r="R276" s="36">
        <f ca="1">SUMIFS(СВЦЭМ!$H$40:$H$783,СВЦЭМ!$A$40:$A$783,$A276,СВЦЭМ!$B$39:$B$782,R$248)+'СЕТ СН'!$F$12</f>
        <v>0</v>
      </c>
      <c r="S276" s="36">
        <f ca="1">SUMIFS(СВЦЭМ!$H$40:$H$783,СВЦЭМ!$A$40:$A$783,$A276,СВЦЭМ!$B$39:$B$782,S$248)+'СЕТ СН'!$F$12</f>
        <v>0</v>
      </c>
      <c r="T276" s="36">
        <f ca="1">SUMIFS(СВЦЭМ!$H$40:$H$783,СВЦЭМ!$A$40:$A$783,$A276,СВЦЭМ!$B$39:$B$782,T$248)+'СЕТ СН'!$F$12</f>
        <v>0</v>
      </c>
      <c r="U276" s="36">
        <f ca="1">SUMIFS(СВЦЭМ!$H$40:$H$783,СВЦЭМ!$A$40:$A$783,$A276,СВЦЭМ!$B$39:$B$782,U$248)+'СЕТ СН'!$F$12</f>
        <v>0</v>
      </c>
      <c r="V276" s="36">
        <f ca="1">SUMIFS(СВЦЭМ!$H$40:$H$783,СВЦЭМ!$A$40:$A$783,$A276,СВЦЭМ!$B$39:$B$782,V$248)+'СЕТ СН'!$F$12</f>
        <v>0</v>
      </c>
      <c r="W276" s="36">
        <f ca="1">SUMIFS(СВЦЭМ!$H$40:$H$783,СВЦЭМ!$A$40:$A$783,$A276,СВЦЭМ!$B$39:$B$782,W$248)+'СЕТ СН'!$F$12</f>
        <v>0</v>
      </c>
      <c r="X276" s="36">
        <f ca="1">SUMIFS(СВЦЭМ!$H$40:$H$783,СВЦЭМ!$A$40:$A$783,$A276,СВЦЭМ!$B$39:$B$782,X$248)+'СЕТ СН'!$F$12</f>
        <v>0</v>
      </c>
      <c r="Y276" s="36">
        <f ca="1">SUMIFS(СВЦЭМ!$H$40:$H$783,СВЦЭМ!$A$40:$A$783,$A276,СВЦЭМ!$B$39:$B$782,Y$248)+'СЕТ СН'!$F$12</f>
        <v>0</v>
      </c>
    </row>
    <row r="277" spans="1:27" ht="15.75" hidden="1" x14ac:dyDescent="0.2">
      <c r="A277" s="35">
        <f t="shared" si="7"/>
        <v>45351</v>
      </c>
      <c r="B277" s="36">
        <f ca="1">SUMIFS(СВЦЭМ!$H$40:$H$783,СВЦЭМ!$A$40:$A$783,$A277,СВЦЭМ!$B$39:$B$782,B$248)+'СЕТ СН'!$F$12</f>
        <v>0</v>
      </c>
      <c r="C277" s="36">
        <f ca="1">SUMIFS(СВЦЭМ!$H$40:$H$783,СВЦЭМ!$A$40:$A$783,$A277,СВЦЭМ!$B$39:$B$782,C$248)+'СЕТ СН'!$F$12</f>
        <v>0</v>
      </c>
      <c r="D277" s="36">
        <f ca="1">SUMIFS(СВЦЭМ!$H$40:$H$783,СВЦЭМ!$A$40:$A$783,$A277,СВЦЭМ!$B$39:$B$782,D$248)+'СЕТ СН'!$F$12</f>
        <v>0</v>
      </c>
      <c r="E277" s="36">
        <f ca="1">SUMIFS(СВЦЭМ!$H$40:$H$783,СВЦЭМ!$A$40:$A$783,$A277,СВЦЭМ!$B$39:$B$782,E$248)+'СЕТ СН'!$F$12</f>
        <v>0</v>
      </c>
      <c r="F277" s="36">
        <f ca="1">SUMIFS(СВЦЭМ!$H$40:$H$783,СВЦЭМ!$A$40:$A$783,$A277,СВЦЭМ!$B$39:$B$782,F$248)+'СЕТ СН'!$F$12</f>
        <v>0</v>
      </c>
      <c r="G277" s="36">
        <f ca="1">SUMIFS(СВЦЭМ!$H$40:$H$783,СВЦЭМ!$A$40:$A$783,$A277,СВЦЭМ!$B$39:$B$782,G$248)+'СЕТ СН'!$F$12</f>
        <v>0</v>
      </c>
      <c r="H277" s="36">
        <f ca="1">SUMIFS(СВЦЭМ!$H$40:$H$783,СВЦЭМ!$A$40:$A$783,$A277,СВЦЭМ!$B$39:$B$782,H$248)+'СЕТ СН'!$F$12</f>
        <v>0</v>
      </c>
      <c r="I277" s="36">
        <f ca="1">SUMIFS(СВЦЭМ!$H$40:$H$783,СВЦЭМ!$A$40:$A$783,$A277,СВЦЭМ!$B$39:$B$782,I$248)+'СЕТ СН'!$F$12</f>
        <v>0</v>
      </c>
      <c r="J277" s="36">
        <f ca="1">SUMIFS(СВЦЭМ!$H$40:$H$783,СВЦЭМ!$A$40:$A$783,$A277,СВЦЭМ!$B$39:$B$782,J$248)+'СЕТ СН'!$F$12</f>
        <v>0</v>
      </c>
      <c r="K277" s="36">
        <f ca="1">SUMIFS(СВЦЭМ!$H$40:$H$783,СВЦЭМ!$A$40:$A$783,$A277,СВЦЭМ!$B$39:$B$782,K$248)+'СЕТ СН'!$F$12</f>
        <v>0</v>
      </c>
      <c r="L277" s="36">
        <f ca="1">SUMIFS(СВЦЭМ!$H$40:$H$783,СВЦЭМ!$A$40:$A$783,$A277,СВЦЭМ!$B$39:$B$782,L$248)+'СЕТ СН'!$F$12</f>
        <v>0</v>
      </c>
      <c r="M277" s="36">
        <f ca="1">SUMIFS(СВЦЭМ!$H$40:$H$783,СВЦЭМ!$A$40:$A$783,$A277,СВЦЭМ!$B$39:$B$782,M$248)+'СЕТ СН'!$F$12</f>
        <v>0</v>
      </c>
      <c r="N277" s="36">
        <f ca="1">SUMIFS(СВЦЭМ!$H$40:$H$783,СВЦЭМ!$A$40:$A$783,$A277,СВЦЭМ!$B$39:$B$782,N$248)+'СЕТ СН'!$F$12</f>
        <v>0</v>
      </c>
      <c r="O277" s="36">
        <f ca="1">SUMIFS(СВЦЭМ!$H$40:$H$783,СВЦЭМ!$A$40:$A$783,$A277,СВЦЭМ!$B$39:$B$782,O$248)+'СЕТ СН'!$F$12</f>
        <v>0</v>
      </c>
      <c r="P277" s="36">
        <f ca="1">SUMIFS(СВЦЭМ!$H$40:$H$783,СВЦЭМ!$A$40:$A$783,$A277,СВЦЭМ!$B$39:$B$782,P$248)+'СЕТ СН'!$F$12</f>
        <v>0</v>
      </c>
      <c r="Q277" s="36">
        <f ca="1">SUMIFS(СВЦЭМ!$H$40:$H$783,СВЦЭМ!$A$40:$A$783,$A277,СВЦЭМ!$B$39:$B$782,Q$248)+'СЕТ СН'!$F$12</f>
        <v>0</v>
      </c>
      <c r="R277" s="36">
        <f ca="1">SUMIFS(СВЦЭМ!$H$40:$H$783,СВЦЭМ!$A$40:$A$783,$A277,СВЦЭМ!$B$39:$B$782,R$248)+'СЕТ СН'!$F$12</f>
        <v>0</v>
      </c>
      <c r="S277" s="36">
        <f ca="1">SUMIFS(СВЦЭМ!$H$40:$H$783,СВЦЭМ!$A$40:$A$783,$A277,СВЦЭМ!$B$39:$B$782,S$248)+'СЕТ СН'!$F$12</f>
        <v>0</v>
      </c>
      <c r="T277" s="36">
        <f ca="1">SUMIFS(СВЦЭМ!$H$40:$H$783,СВЦЭМ!$A$40:$A$783,$A277,СВЦЭМ!$B$39:$B$782,T$248)+'СЕТ СН'!$F$12</f>
        <v>0</v>
      </c>
      <c r="U277" s="36">
        <f ca="1">SUMIFS(СВЦЭМ!$H$40:$H$783,СВЦЭМ!$A$40:$A$783,$A277,СВЦЭМ!$B$39:$B$782,U$248)+'СЕТ СН'!$F$12</f>
        <v>0</v>
      </c>
      <c r="V277" s="36">
        <f ca="1">SUMIFS(СВЦЭМ!$H$40:$H$783,СВЦЭМ!$A$40:$A$783,$A277,СВЦЭМ!$B$39:$B$782,V$248)+'СЕТ СН'!$F$12</f>
        <v>0</v>
      </c>
      <c r="W277" s="36">
        <f ca="1">SUMIFS(СВЦЭМ!$H$40:$H$783,СВЦЭМ!$A$40:$A$783,$A277,СВЦЭМ!$B$39:$B$782,W$248)+'СЕТ СН'!$F$12</f>
        <v>0</v>
      </c>
      <c r="X277" s="36">
        <f ca="1">SUMIFS(СВЦЭМ!$H$40:$H$783,СВЦЭМ!$A$40:$A$783,$A277,СВЦЭМ!$B$39:$B$782,X$248)+'СЕТ СН'!$F$12</f>
        <v>0</v>
      </c>
      <c r="Y277" s="36">
        <f ca="1">SUMIFS(СВЦЭМ!$H$40:$H$783,СВЦЭМ!$A$40:$A$783,$A277,СВЦЭМ!$B$39:$B$782,Y$248)+'СЕТ СН'!$F$12</f>
        <v>0</v>
      </c>
    </row>
    <row r="278" spans="1:27" ht="15.75" hidden="1" x14ac:dyDescent="0.2">
      <c r="A278" s="35">
        <f t="shared" si="7"/>
        <v>45352</v>
      </c>
      <c r="B278" s="36">
        <f ca="1">SUMIFS(СВЦЭМ!$H$40:$H$783,СВЦЭМ!$A$40:$A$783,$A278,СВЦЭМ!$B$39:$B$782,B$248)+'СЕТ СН'!$F$12</f>
        <v>0</v>
      </c>
      <c r="C278" s="36">
        <f ca="1">SUMIFS(СВЦЭМ!$H$40:$H$783,СВЦЭМ!$A$40:$A$783,$A278,СВЦЭМ!$B$39:$B$782,C$248)+'СЕТ СН'!$F$12</f>
        <v>0</v>
      </c>
      <c r="D278" s="36">
        <f ca="1">SUMIFS(СВЦЭМ!$H$40:$H$783,СВЦЭМ!$A$40:$A$783,$A278,СВЦЭМ!$B$39:$B$782,D$248)+'СЕТ СН'!$F$12</f>
        <v>0</v>
      </c>
      <c r="E278" s="36">
        <f ca="1">SUMIFS(СВЦЭМ!$H$40:$H$783,СВЦЭМ!$A$40:$A$783,$A278,СВЦЭМ!$B$39:$B$782,E$248)+'СЕТ СН'!$F$12</f>
        <v>0</v>
      </c>
      <c r="F278" s="36">
        <f ca="1">SUMIFS(СВЦЭМ!$H$40:$H$783,СВЦЭМ!$A$40:$A$783,$A278,СВЦЭМ!$B$39:$B$782,F$248)+'СЕТ СН'!$F$12</f>
        <v>0</v>
      </c>
      <c r="G278" s="36">
        <f ca="1">SUMIFS(СВЦЭМ!$H$40:$H$783,СВЦЭМ!$A$40:$A$783,$A278,СВЦЭМ!$B$39:$B$782,G$248)+'СЕТ СН'!$F$12</f>
        <v>0</v>
      </c>
      <c r="H278" s="36">
        <f ca="1">SUMIFS(СВЦЭМ!$H$40:$H$783,СВЦЭМ!$A$40:$A$783,$A278,СВЦЭМ!$B$39:$B$782,H$248)+'СЕТ СН'!$F$12</f>
        <v>0</v>
      </c>
      <c r="I278" s="36">
        <f ca="1">SUMIFS(СВЦЭМ!$H$40:$H$783,СВЦЭМ!$A$40:$A$783,$A278,СВЦЭМ!$B$39:$B$782,I$248)+'СЕТ СН'!$F$12</f>
        <v>0</v>
      </c>
      <c r="J278" s="36">
        <f ca="1">SUMIFS(СВЦЭМ!$H$40:$H$783,СВЦЭМ!$A$40:$A$783,$A278,СВЦЭМ!$B$39:$B$782,J$248)+'СЕТ СН'!$F$12</f>
        <v>0</v>
      </c>
      <c r="K278" s="36">
        <f ca="1">SUMIFS(СВЦЭМ!$H$40:$H$783,СВЦЭМ!$A$40:$A$783,$A278,СВЦЭМ!$B$39:$B$782,K$248)+'СЕТ СН'!$F$12</f>
        <v>0</v>
      </c>
      <c r="L278" s="36">
        <f ca="1">SUMIFS(СВЦЭМ!$H$40:$H$783,СВЦЭМ!$A$40:$A$783,$A278,СВЦЭМ!$B$39:$B$782,L$248)+'СЕТ СН'!$F$12</f>
        <v>0</v>
      </c>
      <c r="M278" s="36">
        <f ca="1">SUMIFS(СВЦЭМ!$H$40:$H$783,СВЦЭМ!$A$40:$A$783,$A278,СВЦЭМ!$B$39:$B$782,M$248)+'СЕТ СН'!$F$12</f>
        <v>0</v>
      </c>
      <c r="N278" s="36">
        <f ca="1">SUMIFS(СВЦЭМ!$H$40:$H$783,СВЦЭМ!$A$40:$A$783,$A278,СВЦЭМ!$B$39:$B$782,N$248)+'СЕТ СН'!$F$12</f>
        <v>0</v>
      </c>
      <c r="O278" s="36">
        <f ca="1">SUMIFS(СВЦЭМ!$H$40:$H$783,СВЦЭМ!$A$40:$A$783,$A278,СВЦЭМ!$B$39:$B$782,O$248)+'СЕТ СН'!$F$12</f>
        <v>0</v>
      </c>
      <c r="P278" s="36">
        <f ca="1">SUMIFS(СВЦЭМ!$H$40:$H$783,СВЦЭМ!$A$40:$A$783,$A278,СВЦЭМ!$B$39:$B$782,P$248)+'СЕТ СН'!$F$12</f>
        <v>0</v>
      </c>
      <c r="Q278" s="36">
        <f ca="1">SUMIFS(СВЦЭМ!$H$40:$H$783,СВЦЭМ!$A$40:$A$783,$A278,СВЦЭМ!$B$39:$B$782,Q$248)+'СЕТ СН'!$F$12</f>
        <v>0</v>
      </c>
      <c r="R278" s="36">
        <f ca="1">SUMIFS(СВЦЭМ!$H$40:$H$783,СВЦЭМ!$A$40:$A$783,$A278,СВЦЭМ!$B$39:$B$782,R$248)+'СЕТ СН'!$F$12</f>
        <v>0</v>
      </c>
      <c r="S278" s="36">
        <f ca="1">SUMIFS(СВЦЭМ!$H$40:$H$783,СВЦЭМ!$A$40:$A$783,$A278,СВЦЭМ!$B$39:$B$782,S$248)+'СЕТ СН'!$F$12</f>
        <v>0</v>
      </c>
      <c r="T278" s="36">
        <f ca="1">SUMIFS(СВЦЭМ!$H$40:$H$783,СВЦЭМ!$A$40:$A$783,$A278,СВЦЭМ!$B$39:$B$782,T$248)+'СЕТ СН'!$F$12</f>
        <v>0</v>
      </c>
      <c r="U278" s="36">
        <f ca="1">SUMIFS(СВЦЭМ!$H$40:$H$783,СВЦЭМ!$A$40:$A$783,$A278,СВЦЭМ!$B$39:$B$782,U$248)+'СЕТ СН'!$F$12</f>
        <v>0</v>
      </c>
      <c r="V278" s="36">
        <f ca="1">SUMIFS(СВЦЭМ!$H$40:$H$783,СВЦЭМ!$A$40:$A$783,$A278,СВЦЭМ!$B$39:$B$782,V$248)+'СЕТ СН'!$F$12</f>
        <v>0</v>
      </c>
      <c r="W278" s="36">
        <f ca="1">SUMIFS(СВЦЭМ!$H$40:$H$783,СВЦЭМ!$A$40:$A$783,$A278,СВЦЭМ!$B$39:$B$782,W$248)+'СЕТ СН'!$F$12</f>
        <v>0</v>
      </c>
      <c r="X278" s="36">
        <f ca="1">SUMIFS(СВЦЭМ!$H$40:$H$783,СВЦЭМ!$A$40:$A$783,$A278,СВЦЭМ!$B$39:$B$782,X$248)+'СЕТ СН'!$F$12</f>
        <v>0</v>
      </c>
      <c r="Y278" s="36">
        <f ca="1">SUMIFS(СВЦЭМ!$H$40:$H$783,СВЦЭМ!$A$40:$A$783,$A278,СВЦЭМ!$B$39:$B$782,Y$248)+'СЕТ СН'!$F$12</f>
        <v>0</v>
      </c>
    </row>
    <row r="279" spans="1:27" ht="15.75" hidden="1" x14ac:dyDescent="0.2">
      <c r="A279" s="35">
        <f t="shared" si="7"/>
        <v>45353</v>
      </c>
      <c r="B279" s="36">
        <f ca="1">SUMIFS(СВЦЭМ!$H$40:$H$783,СВЦЭМ!$A$40:$A$783,$A279,СВЦЭМ!$B$39:$B$782,B$248)+'СЕТ СН'!$F$12</f>
        <v>0</v>
      </c>
      <c r="C279" s="36">
        <f ca="1">SUMIFS(СВЦЭМ!$H$40:$H$783,СВЦЭМ!$A$40:$A$783,$A279,СВЦЭМ!$B$39:$B$782,C$248)+'СЕТ СН'!$F$12</f>
        <v>0</v>
      </c>
      <c r="D279" s="36">
        <f ca="1">SUMIFS(СВЦЭМ!$H$40:$H$783,СВЦЭМ!$A$40:$A$783,$A279,СВЦЭМ!$B$39:$B$782,D$248)+'СЕТ СН'!$F$12</f>
        <v>0</v>
      </c>
      <c r="E279" s="36">
        <f ca="1">SUMIFS(СВЦЭМ!$H$40:$H$783,СВЦЭМ!$A$40:$A$783,$A279,СВЦЭМ!$B$39:$B$782,E$248)+'СЕТ СН'!$F$12</f>
        <v>0</v>
      </c>
      <c r="F279" s="36">
        <f ca="1">SUMIFS(СВЦЭМ!$H$40:$H$783,СВЦЭМ!$A$40:$A$783,$A279,СВЦЭМ!$B$39:$B$782,F$248)+'СЕТ СН'!$F$12</f>
        <v>0</v>
      </c>
      <c r="G279" s="36">
        <f ca="1">SUMIFS(СВЦЭМ!$H$40:$H$783,СВЦЭМ!$A$40:$A$783,$A279,СВЦЭМ!$B$39:$B$782,G$248)+'СЕТ СН'!$F$12</f>
        <v>0</v>
      </c>
      <c r="H279" s="36">
        <f ca="1">SUMIFS(СВЦЭМ!$H$40:$H$783,СВЦЭМ!$A$40:$A$783,$A279,СВЦЭМ!$B$39:$B$782,H$248)+'СЕТ СН'!$F$12</f>
        <v>0</v>
      </c>
      <c r="I279" s="36">
        <f ca="1">SUMIFS(СВЦЭМ!$H$40:$H$783,СВЦЭМ!$A$40:$A$783,$A279,СВЦЭМ!$B$39:$B$782,I$248)+'СЕТ СН'!$F$12</f>
        <v>0</v>
      </c>
      <c r="J279" s="36">
        <f ca="1">SUMIFS(СВЦЭМ!$H$40:$H$783,СВЦЭМ!$A$40:$A$783,$A279,СВЦЭМ!$B$39:$B$782,J$248)+'СЕТ СН'!$F$12</f>
        <v>0</v>
      </c>
      <c r="K279" s="36">
        <f ca="1">SUMIFS(СВЦЭМ!$H$40:$H$783,СВЦЭМ!$A$40:$A$783,$A279,СВЦЭМ!$B$39:$B$782,K$248)+'СЕТ СН'!$F$12</f>
        <v>0</v>
      </c>
      <c r="L279" s="36">
        <f ca="1">SUMIFS(СВЦЭМ!$H$40:$H$783,СВЦЭМ!$A$40:$A$783,$A279,СВЦЭМ!$B$39:$B$782,L$248)+'СЕТ СН'!$F$12</f>
        <v>0</v>
      </c>
      <c r="M279" s="36">
        <f ca="1">SUMIFS(СВЦЭМ!$H$40:$H$783,СВЦЭМ!$A$40:$A$783,$A279,СВЦЭМ!$B$39:$B$782,M$248)+'СЕТ СН'!$F$12</f>
        <v>0</v>
      </c>
      <c r="N279" s="36">
        <f ca="1">SUMIFS(СВЦЭМ!$H$40:$H$783,СВЦЭМ!$A$40:$A$783,$A279,СВЦЭМ!$B$39:$B$782,N$248)+'СЕТ СН'!$F$12</f>
        <v>0</v>
      </c>
      <c r="O279" s="36">
        <f ca="1">SUMIFS(СВЦЭМ!$H$40:$H$783,СВЦЭМ!$A$40:$A$783,$A279,СВЦЭМ!$B$39:$B$782,O$248)+'СЕТ СН'!$F$12</f>
        <v>0</v>
      </c>
      <c r="P279" s="36">
        <f ca="1">SUMIFS(СВЦЭМ!$H$40:$H$783,СВЦЭМ!$A$40:$A$783,$A279,СВЦЭМ!$B$39:$B$782,P$248)+'СЕТ СН'!$F$12</f>
        <v>0</v>
      </c>
      <c r="Q279" s="36">
        <f ca="1">SUMIFS(СВЦЭМ!$H$40:$H$783,СВЦЭМ!$A$40:$A$783,$A279,СВЦЭМ!$B$39:$B$782,Q$248)+'СЕТ СН'!$F$12</f>
        <v>0</v>
      </c>
      <c r="R279" s="36">
        <f ca="1">SUMIFS(СВЦЭМ!$H$40:$H$783,СВЦЭМ!$A$40:$A$783,$A279,СВЦЭМ!$B$39:$B$782,R$248)+'СЕТ СН'!$F$12</f>
        <v>0</v>
      </c>
      <c r="S279" s="36">
        <f ca="1">SUMIFS(СВЦЭМ!$H$40:$H$783,СВЦЭМ!$A$40:$A$783,$A279,СВЦЭМ!$B$39:$B$782,S$248)+'СЕТ СН'!$F$12</f>
        <v>0</v>
      </c>
      <c r="T279" s="36">
        <f ca="1">SUMIFS(СВЦЭМ!$H$40:$H$783,СВЦЭМ!$A$40:$A$783,$A279,СВЦЭМ!$B$39:$B$782,T$248)+'СЕТ СН'!$F$12</f>
        <v>0</v>
      </c>
      <c r="U279" s="36">
        <f ca="1">SUMIFS(СВЦЭМ!$H$40:$H$783,СВЦЭМ!$A$40:$A$783,$A279,СВЦЭМ!$B$39:$B$782,U$248)+'СЕТ СН'!$F$12</f>
        <v>0</v>
      </c>
      <c r="V279" s="36">
        <f ca="1">SUMIFS(СВЦЭМ!$H$40:$H$783,СВЦЭМ!$A$40:$A$783,$A279,СВЦЭМ!$B$39:$B$782,V$248)+'СЕТ СН'!$F$12</f>
        <v>0</v>
      </c>
      <c r="W279" s="36">
        <f ca="1">SUMIFS(СВЦЭМ!$H$40:$H$783,СВЦЭМ!$A$40:$A$783,$A279,СВЦЭМ!$B$39:$B$782,W$248)+'СЕТ СН'!$F$12</f>
        <v>0</v>
      </c>
      <c r="X279" s="36">
        <f ca="1">SUMIFS(СВЦЭМ!$H$40:$H$783,СВЦЭМ!$A$40:$A$783,$A279,СВЦЭМ!$B$39:$B$782,X$248)+'СЕТ СН'!$F$12</f>
        <v>0</v>
      </c>
      <c r="Y279" s="36">
        <f ca="1">SUMIFS(СВЦЭМ!$H$40:$H$783,СВЦЭМ!$A$40:$A$783,$A279,СВЦЭМ!$B$39:$B$782,Y$248)+'СЕТ СН'!$F$12</f>
        <v>0</v>
      </c>
    </row>
    <row r="280" spans="1:27" ht="15.75" hidden="1" x14ac:dyDescent="0.2">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row>
    <row r="281" spans="1:27" ht="15.75" hidden="1" x14ac:dyDescent="0.2">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row>
    <row r="282" spans="1:27" ht="12.75" hidden="1" customHeight="1" x14ac:dyDescent="0.2">
      <c r="A282" s="133" t="s">
        <v>7</v>
      </c>
      <c r="B282" s="127" t="s">
        <v>90</v>
      </c>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9"/>
    </row>
    <row r="283" spans="1:27" ht="12.75" hidden="1" customHeight="1" x14ac:dyDescent="0.2">
      <c r="A283" s="134"/>
      <c r="B283" s="130"/>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2"/>
    </row>
    <row r="284" spans="1:27" s="46" customFormat="1" ht="12.75" hidden="1" customHeight="1" x14ac:dyDescent="0.2">
      <c r="A284" s="135"/>
      <c r="B284" s="34">
        <v>1</v>
      </c>
      <c r="C284" s="34">
        <v>2</v>
      </c>
      <c r="D284" s="34">
        <v>3</v>
      </c>
      <c r="E284" s="34">
        <v>4</v>
      </c>
      <c r="F284" s="34">
        <v>5</v>
      </c>
      <c r="G284" s="34">
        <v>6</v>
      </c>
      <c r="H284" s="34">
        <v>7</v>
      </c>
      <c r="I284" s="34">
        <v>8</v>
      </c>
      <c r="J284" s="34">
        <v>9</v>
      </c>
      <c r="K284" s="34">
        <v>10</v>
      </c>
      <c r="L284" s="34">
        <v>11</v>
      </c>
      <c r="M284" s="34">
        <v>12</v>
      </c>
      <c r="N284" s="34">
        <v>13</v>
      </c>
      <c r="O284" s="34">
        <v>14</v>
      </c>
      <c r="P284" s="34">
        <v>15</v>
      </c>
      <c r="Q284" s="34">
        <v>16</v>
      </c>
      <c r="R284" s="34">
        <v>17</v>
      </c>
      <c r="S284" s="34">
        <v>18</v>
      </c>
      <c r="T284" s="34">
        <v>19</v>
      </c>
      <c r="U284" s="34">
        <v>20</v>
      </c>
      <c r="V284" s="34">
        <v>21</v>
      </c>
      <c r="W284" s="34">
        <v>22</v>
      </c>
      <c r="X284" s="34">
        <v>23</v>
      </c>
      <c r="Y284" s="34">
        <v>24</v>
      </c>
    </row>
    <row r="285" spans="1:27" ht="15.75" hidden="1" customHeight="1" x14ac:dyDescent="0.2">
      <c r="A285" s="35" t="str">
        <f>A249</f>
        <v>01.02.2024</v>
      </c>
      <c r="B285" s="36">
        <f ca="1">SUMIFS(СВЦЭМ!$I$40:$I$783,СВЦЭМ!$A$40:$A$783,$A285,СВЦЭМ!$B$39:$B$782,B$284)+'СЕТ СН'!$F$13</f>
        <v>0</v>
      </c>
      <c r="C285" s="36">
        <f ca="1">SUMIFS(СВЦЭМ!$I$40:$I$783,СВЦЭМ!$A$40:$A$783,$A285,СВЦЭМ!$B$39:$B$782,C$284)+'СЕТ СН'!$F$13</f>
        <v>0</v>
      </c>
      <c r="D285" s="36">
        <f ca="1">SUMIFS(СВЦЭМ!$I$40:$I$783,СВЦЭМ!$A$40:$A$783,$A285,СВЦЭМ!$B$39:$B$782,D$284)+'СЕТ СН'!$F$13</f>
        <v>0</v>
      </c>
      <c r="E285" s="36">
        <f ca="1">SUMIFS(СВЦЭМ!$I$40:$I$783,СВЦЭМ!$A$40:$A$783,$A285,СВЦЭМ!$B$39:$B$782,E$284)+'СЕТ СН'!$F$13</f>
        <v>0</v>
      </c>
      <c r="F285" s="36">
        <f ca="1">SUMIFS(СВЦЭМ!$I$40:$I$783,СВЦЭМ!$A$40:$A$783,$A285,СВЦЭМ!$B$39:$B$782,F$284)+'СЕТ СН'!$F$13</f>
        <v>0</v>
      </c>
      <c r="G285" s="36">
        <f ca="1">SUMIFS(СВЦЭМ!$I$40:$I$783,СВЦЭМ!$A$40:$A$783,$A285,СВЦЭМ!$B$39:$B$782,G$284)+'СЕТ СН'!$F$13</f>
        <v>0</v>
      </c>
      <c r="H285" s="36">
        <f ca="1">SUMIFS(СВЦЭМ!$I$40:$I$783,СВЦЭМ!$A$40:$A$783,$A285,СВЦЭМ!$B$39:$B$782,H$284)+'СЕТ СН'!$F$13</f>
        <v>0</v>
      </c>
      <c r="I285" s="36">
        <f ca="1">SUMIFS(СВЦЭМ!$I$40:$I$783,СВЦЭМ!$A$40:$A$783,$A285,СВЦЭМ!$B$39:$B$782,I$284)+'СЕТ СН'!$F$13</f>
        <v>0</v>
      </c>
      <c r="J285" s="36">
        <f ca="1">SUMIFS(СВЦЭМ!$I$40:$I$783,СВЦЭМ!$A$40:$A$783,$A285,СВЦЭМ!$B$39:$B$782,J$284)+'СЕТ СН'!$F$13</f>
        <v>0</v>
      </c>
      <c r="K285" s="36">
        <f ca="1">SUMIFS(СВЦЭМ!$I$40:$I$783,СВЦЭМ!$A$40:$A$783,$A285,СВЦЭМ!$B$39:$B$782,K$284)+'СЕТ СН'!$F$13</f>
        <v>0</v>
      </c>
      <c r="L285" s="36">
        <f ca="1">SUMIFS(СВЦЭМ!$I$40:$I$783,СВЦЭМ!$A$40:$A$783,$A285,СВЦЭМ!$B$39:$B$782,L$284)+'СЕТ СН'!$F$13</f>
        <v>0</v>
      </c>
      <c r="M285" s="36">
        <f ca="1">SUMIFS(СВЦЭМ!$I$40:$I$783,СВЦЭМ!$A$40:$A$783,$A285,СВЦЭМ!$B$39:$B$782,M$284)+'СЕТ СН'!$F$13</f>
        <v>0</v>
      </c>
      <c r="N285" s="36">
        <f ca="1">SUMIFS(СВЦЭМ!$I$40:$I$783,СВЦЭМ!$A$40:$A$783,$A285,СВЦЭМ!$B$39:$B$782,N$284)+'СЕТ СН'!$F$13</f>
        <v>0</v>
      </c>
      <c r="O285" s="36">
        <f ca="1">SUMIFS(СВЦЭМ!$I$40:$I$783,СВЦЭМ!$A$40:$A$783,$A285,СВЦЭМ!$B$39:$B$782,O$284)+'СЕТ СН'!$F$13</f>
        <v>0</v>
      </c>
      <c r="P285" s="36">
        <f ca="1">SUMIFS(СВЦЭМ!$I$40:$I$783,СВЦЭМ!$A$40:$A$783,$A285,СВЦЭМ!$B$39:$B$782,P$284)+'СЕТ СН'!$F$13</f>
        <v>0</v>
      </c>
      <c r="Q285" s="36">
        <f ca="1">SUMIFS(СВЦЭМ!$I$40:$I$783,СВЦЭМ!$A$40:$A$783,$A285,СВЦЭМ!$B$39:$B$782,Q$284)+'СЕТ СН'!$F$13</f>
        <v>0</v>
      </c>
      <c r="R285" s="36">
        <f ca="1">SUMIFS(СВЦЭМ!$I$40:$I$783,СВЦЭМ!$A$40:$A$783,$A285,СВЦЭМ!$B$39:$B$782,R$284)+'СЕТ СН'!$F$13</f>
        <v>0</v>
      </c>
      <c r="S285" s="36">
        <f ca="1">SUMIFS(СВЦЭМ!$I$40:$I$783,СВЦЭМ!$A$40:$A$783,$A285,СВЦЭМ!$B$39:$B$782,S$284)+'СЕТ СН'!$F$13</f>
        <v>0</v>
      </c>
      <c r="T285" s="36">
        <f ca="1">SUMIFS(СВЦЭМ!$I$40:$I$783,СВЦЭМ!$A$40:$A$783,$A285,СВЦЭМ!$B$39:$B$782,T$284)+'СЕТ СН'!$F$13</f>
        <v>0</v>
      </c>
      <c r="U285" s="36">
        <f ca="1">SUMIFS(СВЦЭМ!$I$40:$I$783,СВЦЭМ!$A$40:$A$783,$A285,СВЦЭМ!$B$39:$B$782,U$284)+'СЕТ СН'!$F$13</f>
        <v>0</v>
      </c>
      <c r="V285" s="36">
        <f ca="1">SUMIFS(СВЦЭМ!$I$40:$I$783,СВЦЭМ!$A$40:$A$783,$A285,СВЦЭМ!$B$39:$B$782,V$284)+'СЕТ СН'!$F$13</f>
        <v>0</v>
      </c>
      <c r="W285" s="36">
        <f ca="1">SUMIFS(СВЦЭМ!$I$40:$I$783,СВЦЭМ!$A$40:$A$783,$A285,СВЦЭМ!$B$39:$B$782,W$284)+'СЕТ СН'!$F$13</f>
        <v>0</v>
      </c>
      <c r="X285" s="36">
        <f ca="1">SUMIFS(СВЦЭМ!$I$40:$I$783,СВЦЭМ!$A$40:$A$783,$A285,СВЦЭМ!$B$39:$B$782,X$284)+'СЕТ СН'!$F$13</f>
        <v>0</v>
      </c>
      <c r="Y285" s="36">
        <f ca="1">SUMIFS(СВЦЭМ!$I$40:$I$783,СВЦЭМ!$A$40:$A$783,$A285,СВЦЭМ!$B$39:$B$782,Y$284)+'СЕТ СН'!$F$13</f>
        <v>0</v>
      </c>
      <c r="AA285" s="45"/>
    </row>
    <row r="286" spans="1:27" ht="15.75" hidden="1" x14ac:dyDescent="0.2">
      <c r="A286" s="35">
        <f>A285+1</f>
        <v>45324</v>
      </c>
      <c r="B286" s="36">
        <f ca="1">SUMIFS(СВЦЭМ!$I$40:$I$783,СВЦЭМ!$A$40:$A$783,$A286,СВЦЭМ!$B$39:$B$782,B$284)+'СЕТ СН'!$F$13</f>
        <v>0</v>
      </c>
      <c r="C286" s="36">
        <f ca="1">SUMIFS(СВЦЭМ!$I$40:$I$783,СВЦЭМ!$A$40:$A$783,$A286,СВЦЭМ!$B$39:$B$782,C$284)+'СЕТ СН'!$F$13</f>
        <v>0</v>
      </c>
      <c r="D286" s="36">
        <f ca="1">SUMIFS(СВЦЭМ!$I$40:$I$783,СВЦЭМ!$A$40:$A$783,$A286,СВЦЭМ!$B$39:$B$782,D$284)+'СЕТ СН'!$F$13</f>
        <v>0</v>
      </c>
      <c r="E286" s="36">
        <f ca="1">SUMIFS(СВЦЭМ!$I$40:$I$783,СВЦЭМ!$A$40:$A$783,$A286,СВЦЭМ!$B$39:$B$782,E$284)+'СЕТ СН'!$F$13</f>
        <v>0</v>
      </c>
      <c r="F286" s="36">
        <f ca="1">SUMIFS(СВЦЭМ!$I$40:$I$783,СВЦЭМ!$A$40:$A$783,$A286,СВЦЭМ!$B$39:$B$782,F$284)+'СЕТ СН'!$F$13</f>
        <v>0</v>
      </c>
      <c r="G286" s="36">
        <f ca="1">SUMIFS(СВЦЭМ!$I$40:$I$783,СВЦЭМ!$A$40:$A$783,$A286,СВЦЭМ!$B$39:$B$782,G$284)+'СЕТ СН'!$F$13</f>
        <v>0</v>
      </c>
      <c r="H286" s="36">
        <f ca="1">SUMIFS(СВЦЭМ!$I$40:$I$783,СВЦЭМ!$A$40:$A$783,$A286,СВЦЭМ!$B$39:$B$782,H$284)+'СЕТ СН'!$F$13</f>
        <v>0</v>
      </c>
      <c r="I286" s="36">
        <f ca="1">SUMIFS(СВЦЭМ!$I$40:$I$783,СВЦЭМ!$A$40:$A$783,$A286,СВЦЭМ!$B$39:$B$782,I$284)+'СЕТ СН'!$F$13</f>
        <v>0</v>
      </c>
      <c r="J286" s="36">
        <f ca="1">SUMIFS(СВЦЭМ!$I$40:$I$783,СВЦЭМ!$A$40:$A$783,$A286,СВЦЭМ!$B$39:$B$782,J$284)+'СЕТ СН'!$F$13</f>
        <v>0</v>
      </c>
      <c r="K286" s="36">
        <f ca="1">SUMIFS(СВЦЭМ!$I$40:$I$783,СВЦЭМ!$A$40:$A$783,$A286,СВЦЭМ!$B$39:$B$782,K$284)+'СЕТ СН'!$F$13</f>
        <v>0</v>
      </c>
      <c r="L286" s="36">
        <f ca="1">SUMIFS(СВЦЭМ!$I$40:$I$783,СВЦЭМ!$A$40:$A$783,$A286,СВЦЭМ!$B$39:$B$782,L$284)+'СЕТ СН'!$F$13</f>
        <v>0</v>
      </c>
      <c r="M286" s="36">
        <f ca="1">SUMIFS(СВЦЭМ!$I$40:$I$783,СВЦЭМ!$A$40:$A$783,$A286,СВЦЭМ!$B$39:$B$782,M$284)+'СЕТ СН'!$F$13</f>
        <v>0</v>
      </c>
      <c r="N286" s="36">
        <f ca="1">SUMIFS(СВЦЭМ!$I$40:$I$783,СВЦЭМ!$A$40:$A$783,$A286,СВЦЭМ!$B$39:$B$782,N$284)+'СЕТ СН'!$F$13</f>
        <v>0</v>
      </c>
      <c r="O286" s="36">
        <f ca="1">SUMIFS(СВЦЭМ!$I$40:$I$783,СВЦЭМ!$A$40:$A$783,$A286,СВЦЭМ!$B$39:$B$782,O$284)+'СЕТ СН'!$F$13</f>
        <v>0</v>
      </c>
      <c r="P286" s="36">
        <f ca="1">SUMIFS(СВЦЭМ!$I$40:$I$783,СВЦЭМ!$A$40:$A$783,$A286,СВЦЭМ!$B$39:$B$782,P$284)+'СЕТ СН'!$F$13</f>
        <v>0</v>
      </c>
      <c r="Q286" s="36">
        <f ca="1">SUMIFS(СВЦЭМ!$I$40:$I$783,СВЦЭМ!$A$40:$A$783,$A286,СВЦЭМ!$B$39:$B$782,Q$284)+'СЕТ СН'!$F$13</f>
        <v>0</v>
      </c>
      <c r="R286" s="36">
        <f ca="1">SUMIFS(СВЦЭМ!$I$40:$I$783,СВЦЭМ!$A$40:$A$783,$A286,СВЦЭМ!$B$39:$B$782,R$284)+'СЕТ СН'!$F$13</f>
        <v>0</v>
      </c>
      <c r="S286" s="36">
        <f ca="1">SUMIFS(СВЦЭМ!$I$40:$I$783,СВЦЭМ!$A$40:$A$783,$A286,СВЦЭМ!$B$39:$B$782,S$284)+'СЕТ СН'!$F$13</f>
        <v>0</v>
      </c>
      <c r="T286" s="36">
        <f ca="1">SUMIFS(СВЦЭМ!$I$40:$I$783,СВЦЭМ!$A$40:$A$783,$A286,СВЦЭМ!$B$39:$B$782,T$284)+'СЕТ СН'!$F$13</f>
        <v>0</v>
      </c>
      <c r="U286" s="36">
        <f ca="1">SUMIFS(СВЦЭМ!$I$40:$I$783,СВЦЭМ!$A$40:$A$783,$A286,СВЦЭМ!$B$39:$B$782,U$284)+'СЕТ СН'!$F$13</f>
        <v>0</v>
      </c>
      <c r="V286" s="36">
        <f ca="1">SUMIFS(СВЦЭМ!$I$40:$I$783,СВЦЭМ!$A$40:$A$783,$A286,СВЦЭМ!$B$39:$B$782,V$284)+'СЕТ СН'!$F$13</f>
        <v>0</v>
      </c>
      <c r="W286" s="36">
        <f ca="1">SUMIFS(СВЦЭМ!$I$40:$I$783,СВЦЭМ!$A$40:$A$783,$A286,СВЦЭМ!$B$39:$B$782,W$284)+'СЕТ СН'!$F$13</f>
        <v>0</v>
      </c>
      <c r="X286" s="36">
        <f ca="1">SUMIFS(СВЦЭМ!$I$40:$I$783,СВЦЭМ!$A$40:$A$783,$A286,СВЦЭМ!$B$39:$B$782,X$284)+'СЕТ СН'!$F$13</f>
        <v>0</v>
      </c>
      <c r="Y286" s="36">
        <f ca="1">SUMIFS(СВЦЭМ!$I$40:$I$783,СВЦЭМ!$A$40:$A$783,$A286,СВЦЭМ!$B$39:$B$782,Y$284)+'СЕТ СН'!$F$13</f>
        <v>0</v>
      </c>
    </row>
    <row r="287" spans="1:27" ht="15.75" hidden="1" x14ac:dyDescent="0.2">
      <c r="A287" s="35">
        <f t="shared" ref="A287:A315" si="8">A286+1</f>
        <v>45325</v>
      </c>
      <c r="B287" s="36">
        <f ca="1">SUMIFS(СВЦЭМ!$I$40:$I$783,СВЦЭМ!$A$40:$A$783,$A287,СВЦЭМ!$B$39:$B$782,B$284)+'СЕТ СН'!$F$13</f>
        <v>0</v>
      </c>
      <c r="C287" s="36">
        <f ca="1">SUMIFS(СВЦЭМ!$I$40:$I$783,СВЦЭМ!$A$40:$A$783,$A287,СВЦЭМ!$B$39:$B$782,C$284)+'СЕТ СН'!$F$13</f>
        <v>0</v>
      </c>
      <c r="D287" s="36">
        <f ca="1">SUMIFS(СВЦЭМ!$I$40:$I$783,СВЦЭМ!$A$40:$A$783,$A287,СВЦЭМ!$B$39:$B$782,D$284)+'СЕТ СН'!$F$13</f>
        <v>0</v>
      </c>
      <c r="E287" s="36">
        <f ca="1">SUMIFS(СВЦЭМ!$I$40:$I$783,СВЦЭМ!$A$40:$A$783,$A287,СВЦЭМ!$B$39:$B$782,E$284)+'СЕТ СН'!$F$13</f>
        <v>0</v>
      </c>
      <c r="F287" s="36">
        <f ca="1">SUMIFS(СВЦЭМ!$I$40:$I$783,СВЦЭМ!$A$40:$A$783,$A287,СВЦЭМ!$B$39:$B$782,F$284)+'СЕТ СН'!$F$13</f>
        <v>0</v>
      </c>
      <c r="G287" s="36">
        <f ca="1">SUMIFS(СВЦЭМ!$I$40:$I$783,СВЦЭМ!$A$40:$A$783,$A287,СВЦЭМ!$B$39:$B$782,G$284)+'СЕТ СН'!$F$13</f>
        <v>0</v>
      </c>
      <c r="H287" s="36">
        <f ca="1">SUMIFS(СВЦЭМ!$I$40:$I$783,СВЦЭМ!$A$40:$A$783,$A287,СВЦЭМ!$B$39:$B$782,H$284)+'СЕТ СН'!$F$13</f>
        <v>0</v>
      </c>
      <c r="I287" s="36">
        <f ca="1">SUMIFS(СВЦЭМ!$I$40:$I$783,СВЦЭМ!$A$40:$A$783,$A287,СВЦЭМ!$B$39:$B$782,I$284)+'СЕТ СН'!$F$13</f>
        <v>0</v>
      </c>
      <c r="J287" s="36">
        <f ca="1">SUMIFS(СВЦЭМ!$I$40:$I$783,СВЦЭМ!$A$40:$A$783,$A287,СВЦЭМ!$B$39:$B$782,J$284)+'СЕТ СН'!$F$13</f>
        <v>0</v>
      </c>
      <c r="K287" s="36">
        <f ca="1">SUMIFS(СВЦЭМ!$I$40:$I$783,СВЦЭМ!$A$40:$A$783,$A287,СВЦЭМ!$B$39:$B$782,K$284)+'СЕТ СН'!$F$13</f>
        <v>0</v>
      </c>
      <c r="L287" s="36">
        <f ca="1">SUMIFS(СВЦЭМ!$I$40:$I$783,СВЦЭМ!$A$40:$A$783,$A287,СВЦЭМ!$B$39:$B$782,L$284)+'СЕТ СН'!$F$13</f>
        <v>0</v>
      </c>
      <c r="M287" s="36">
        <f ca="1">SUMIFS(СВЦЭМ!$I$40:$I$783,СВЦЭМ!$A$40:$A$783,$A287,СВЦЭМ!$B$39:$B$782,M$284)+'СЕТ СН'!$F$13</f>
        <v>0</v>
      </c>
      <c r="N287" s="36">
        <f ca="1">SUMIFS(СВЦЭМ!$I$40:$I$783,СВЦЭМ!$A$40:$A$783,$A287,СВЦЭМ!$B$39:$B$782,N$284)+'СЕТ СН'!$F$13</f>
        <v>0</v>
      </c>
      <c r="O287" s="36">
        <f ca="1">SUMIFS(СВЦЭМ!$I$40:$I$783,СВЦЭМ!$A$40:$A$783,$A287,СВЦЭМ!$B$39:$B$782,O$284)+'СЕТ СН'!$F$13</f>
        <v>0</v>
      </c>
      <c r="P287" s="36">
        <f ca="1">SUMIFS(СВЦЭМ!$I$40:$I$783,СВЦЭМ!$A$40:$A$783,$A287,СВЦЭМ!$B$39:$B$782,P$284)+'СЕТ СН'!$F$13</f>
        <v>0</v>
      </c>
      <c r="Q287" s="36">
        <f ca="1">SUMIFS(СВЦЭМ!$I$40:$I$783,СВЦЭМ!$A$40:$A$783,$A287,СВЦЭМ!$B$39:$B$782,Q$284)+'СЕТ СН'!$F$13</f>
        <v>0</v>
      </c>
      <c r="R287" s="36">
        <f ca="1">SUMIFS(СВЦЭМ!$I$40:$I$783,СВЦЭМ!$A$40:$A$783,$A287,СВЦЭМ!$B$39:$B$782,R$284)+'СЕТ СН'!$F$13</f>
        <v>0</v>
      </c>
      <c r="S287" s="36">
        <f ca="1">SUMIFS(СВЦЭМ!$I$40:$I$783,СВЦЭМ!$A$40:$A$783,$A287,СВЦЭМ!$B$39:$B$782,S$284)+'СЕТ СН'!$F$13</f>
        <v>0</v>
      </c>
      <c r="T287" s="36">
        <f ca="1">SUMIFS(СВЦЭМ!$I$40:$I$783,СВЦЭМ!$A$40:$A$783,$A287,СВЦЭМ!$B$39:$B$782,T$284)+'СЕТ СН'!$F$13</f>
        <v>0</v>
      </c>
      <c r="U287" s="36">
        <f ca="1">SUMIFS(СВЦЭМ!$I$40:$I$783,СВЦЭМ!$A$40:$A$783,$A287,СВЦЭМ!$B$39:$B$782,U$284)+'СЕТ СН'!$F$13</f>
        <v>0</v>
      </c>
      <c r="V287" s="36">
        <f ca="1">SUMIFS(СВЦЭМ!$I$40:$I$783,СВЦЭМ!$A$40:$A$783,$A287,СВЦЭМ!$B$39:$B$782,V$284)+'СЕТ СН'!$F$13</f>
        <v>0</v>
      </c>
      <c r="W287" s="36">
        <f ca="1">SUMIFS(СВЦЭМ!$I$40:$I$783,СВЦЭМ!$A$40:$A$783,$A287,СВЦЭМ!$B$39:$B$782,W$284)+'СЕТ СН'!$F$13</f>
        <v>0</v>
      </c>
      <c r="X287" s="36">
        <f ca="1">SUMIFS(СВЦЭМ!$I$40:$I$783,СВЦЭМ!$A$40:$A$783,$A287,СВЦЭМ!$B$39:$B$782,X$284)+'СЕТ СН'!$F$13</f>
        <v>0</v>
      </c>
      <c r="Y287" s="36">
        <f ca="1">SUMIFS(СВЦЭМ!$I$40:$I$783,СВЦЭМ!$A$40:$A$783,$A287,СВЦЭМ!$B$39:$B$782,Y$284)+'СЕТ СН'!$F$13</f>
        <v>0</v>
      </c>
    </row>
    <row r="288" spans="1:27" ht="15.75" hidden="1" x14ac:dyDescent="0.2">
      <c r="A288" s="35">
        <f t="shared" si="8"/>
        <v>45326</v>
      </c>
      <c r="B288" s="36">
        <f ca="1">SUMIFS(СВЦЭМ!$I$40:$I$783,СВЦЭМ!$A$40:$A$783,$A288,СВЦЭМ!$B$39:$B$782,B$284)+'СЕТ СН'!$F$13</f>
        <v>0</v>
      </c>
      <c r="C288" s="36">
        <f ca="1">SUMIFS(СВЦЭМ!$I$40:$I$783,СВЦЭМ!$A$40:$A$783,$A288,СВЦЭМ!$B$39:$B$782,C$284)+'СЕТ СН'!$F$13</f>
        <v>0</v>
      </c>
      <c r="D288" s="36">
        <f ca="1">SUMIFS(СВЦЭМ!$I$40:$I$783,СВЦЭМ!$A$40:$A$783,$A288,СВЦЭМ!$B$39:$B$782,D$284)+'СЕТ СН'!$F$13</f>
        <v>0</v>
      </c>
      <c r="E288" s="36">
        <f ca="1">SUMIFS(СВЦЭМ!$I$40:$I$783,СВЦЭМ!$A$40:$A$783,$A288,СВЦЭМ!$B$39:$B$782,E$284)+'СЕТ СН'!$F$13</f>
        <v>0</v>
      </c>
      <c r="F288" s="36">
        <f ca="1">SUMIFS(СВЦЭМ!$I$40:$I$783,СВЦЭМ!$A$40:$A$783,$A288,СВЦЭМ!$B$39:$B$782,F$284)+'СЕТ СН'!$F$13</f>
        <v>0</v>
      </c>
      <c r="G288" s="36">
        <f ca="1">SUMIFS(СВЦЭМ!$I$40:$I$783,СВЦЭМ!$A$40:$A$783,$A288,СВЦЭМ!$B$39:$B$782,G$284)+'СЕТ СН'!$F$13</f>
        <v>0</v>
      </c>
      <c r="H288" s="36">
        <f ca="1">SUMIFS(СВЦЭМ!$I$40:$I$783,СВЦЭМ!$A$40:$A$783,$A288,СВЦЭМ!$B$39:$B$782,H$284)+'СЕТ СН'!$F$13</f>
        <v>0</v>
      </c>
      <c r="I288" s="36">
        <f ca="1">SUMIFS(СВЦЭМ!$I$40:$I$783,СВЦЭМ!$A$40:$A$783,$A288,СВЦЭМ!$B$39:$B$782,I$284)+'СЕТ СН'!$F$13</f>
        <v>0</v>
      </c>
      <c r="J288" s="36">
        <f ca="1">SUMIFS(СВЦЭМ!$I$40:$I$783,СВЦЭМ!$A$40:$A$783,$A288,СВЦЭМ!$B$39:$B$782,J$284)+'СЕТ СН'!$F$13</f>
        <v>0</v>
      </c>
      <c r="K288" s="36">
        <f ca="1">SUMIFS(СВЦЭМ!$I$40:$I$783,СВЦЭМ!$A$40:$A$783,$A288,СВЦЭМ!$B$39:$B$782,K$284)+'СЕТ СН'!$F$13</f>
        <v>0</v>
      </c>
      <c r="L288" s="36">
        <f ca="1">SUMIFS(СВЦЭМ!$I$40:$I$783,СВЦЭМ!$A$40:$A$783,$A288,СВЦЭМ!$B$39:$B$782,L$284)+'СЕТ СН'!$F$13</f>
        <v>0</v>
      </c>
      <c r="M288" s="36">
        <f ca="1">SUMIFS(СВЦЭМ!$I$40:$I$783,СВЦЭМ!$A$40:$A$783,$A288,СВЦЭМ!$B$39:$B$782,M$284)+'СЕТ СН'!$F$13</f>
        <v>0</v>
      </c>
      <c r="N288" s="36">
        <f ca="1">SUMIFS(СВЦЭМ!$I$40:$I$783,СВЦЭМ!$A$40:$A$783,$A288,СВЦЭМ!$B$39:$B$782,N$284)+'СЕТ СН'!$F$13</f>
        <v>0</v>
      </c>
      <c r="O288" s="36">
        <f ca="1">SUMIFS(СВЦЭМ!$I$40:$I$783,СВЦЭМ!$A$40:$A$783,$A288,СВЦЭМ!$B$39:$B$782,O$284)+'СЕТ СН'!$F$13</f>
        <v>0</v>
      </c>
      <c r="P288" s="36">
        <f ca="1">SUMIFS(СВЦЭМ!$I$40:$I$783,СВЦЭМ!$A$40:$A$783,$A288,СВЦЭМ!$B$39:$B$782,P$284)+'СЕТ СН'!$F$13</f>
        <v>0</v>
      </c>
      <c r="Q288" s="36">
        <f ca="1">SUMIFS(СВЦЭМ!$I$40:$I$783,СВЦЭМ!$A$40:$A$783,$A288,СВЦЭМ!$B$39:$B$782,Q$284)+'СЕТ СН'!$F$13</f>
        <v>0</v>
      </c>
      <c r="R288" s="36">
        <f ca="1">SUMIFS(СВЦЭМ!$I$40:$I$783,СВЦЭМ!$A$40:$A$783,$A288,СВЦЭМ!$B$39:$B$782,R$284)+'СЕТ СН'!$F$13</f>
        <v>0</v>
      </c>
      <c r="S288" s="36">
        <f ca="1">SUMIFS(СВЦЭМ!$I$40:$I$783,СВЦЭМ!$A$40:$A$783,$A288,СВЦЭМ!$B$39:$B$782,S$284)+'СЕТ СН'!$F$13</f>
        <v>0</v>
      </c>
      <c r="T288" s="36">
        <f ca="1">SUMIFS(СВЦЭМ!$I$40:$I$783,СВЦЭМ!$A$40:$A$783,$A288,СВЦЭМ!$B$39:$B$782,T$284)+'СЕТ СН'!$F$13</f>
        <v>0</v>
      </c>
      <c r="U288" s="36">
        <f ca="1">SUMIFS(СВЦЭМ!$I$40:$I$783,СВЦЭМ!$A$40:$A$783,$A288,СВЦЭМ!$B$39:$B$782,U$284)+'СЕТ СН'!$F$13</f>
        <v>0</v>
      </c>
      <c r="V288" s="36">
        <f ca="1">SUMIFS(СВЦЭМ!$I$40:$I$783,СВЦЭМ!$A$40:$A$783,$A288,СВЦЭМ!$B$39:$B$782,V$284)+'СЕТ СН'!$F$13</f>
        <v>0</v>
      </c>
      <c r="W288" s="36">
        <f ca="1">SUMIFS(СВЦЭМ!$I$40:$I$783,СВЦЭМ!$A$40:$A$783,$A288,СВЦЭМ!$B$39:$B$782,W$284)+'СЕТ СН'!$F$13</f>
        <v>0</v>
      </c>
      <c r="X288" s="36">
        <f ca="1">SUMIFS(СВЦЭМ!$I$40:$I$783,СВЦЭМ!$A$40:$A$783,$A288,СВЦЭМ!$B$39:$B$782,X$284)+'СЕТ СН'!$F$13</f>
        <v>0</v>
      </c>
      <c r="Y288" s="36">
        <f ca="1">SUMIFS(СВЦЭМ!$I$40:$I$783,СВЦЭМ!$A$40:$A$783,$A288,СВЦЭМ!$B$39:$B$782,Y$284)+'СЕТ СН'!$F$13</f>
        <v>0</v>
      </c>
    </row>
    <row r="289" spans="1:25" ht="15.75" hidden="1" x14ac:dyDescent="0.2">
      <c r="A289" s="35">
        <f t="shared" si="8"/>
        <v>45327</v>
      </c>
      <c r="B289" s="36">
        <f ca="1">SUMIFS(СВЦЭМ!$I$40:$I$783,СВЦЭМ!$A$40:$A$783,$A289,СВЦЭМ!$B$39:$B$782,B$284)+'СЕТ СН'!$F$13</f>
        <v>0</v>
      </c>
      <c r="C289" s="36">
        <f ca="1">SUMIFS(СВЦЭМ!$I$40:$I$783,СВЦЭМ!$A$40:$A$783,$A289,СВЦЭМ!$B$39:$B$782,C$284)+'СЕТ СН'!$F$13</f>
        <v>0</v>
      </c>
      <c r="D289" s="36">
        <f ca="1">SUMIFS(СВЦЭМ!$I$40:$I$783,СВЦЭМ!$A$40:$A$783,$A289,СВЦЭМ!$B$39:$B$782,D$284)+'СЕТ СН'!$F$13</f>
        <v>0</v>
      </c>
      <c r="E289" s="36">
        <f ca="1">SUMIFS(СВЦЭМ!$I$40:$I$783,СВЦЭМ!$A$40:$A$783,$A289,СВЦЭМ!$B$39:$B$782,E$284)+'СЕТ СН'!$F$13</f>
        <v>0</v>
      </c>
      <c r="F289" s="36">
        <f ca="1">SUMIFS(СВЦЭМ!$I$40:$I$783,СВЦЭМ!$A$40:$A$783,$A289,СВЦЭМ!$B$39:$B$782,F$284)+'СЕТ СН'!$F$13</f>
        <v>0</v>
      </c>
      <c r="G289" s="36">
        <f ca="1">SUMIFS(СВЦЭМ!$I$40:$I$783,СВЦЭМ!$A$40:$A$783,$A289,СВЦЭМ!$B$39:$B$782,G$284)+'СЕТ СН'!$F$13</f>
        <v>0</v>
      </c>
      <c r="H289" s="36">
        <f ca="1">SUMIFS(СВЦЭМ!$I$40:$I$783,СВЦЭМ!$A$40:$A$783,$A289,СВЦЭМ!$B$39:$B$782,H$284)+'СЕТ СН'!$F$13</f>
        <v>0</v>
      </c>
      <c r="I289" s="36">
        <f ca="1">SUMIFS(СВЦЭМ!$I$40:$I$783,СВЦЭМ!$A$40:$A$783,$A289,СВЦЭМ!$B$39:$B$782,I$284)+'СЕТ СН'!$F$13</f>
        <v>0</v>
      </c>
      <c r="J289" s="36">
        <f ca="1">SUMIFS(СВЦЭМ!$I$40:$I$783,СВЦЭМ!$A$40:$A$783,$A289,СВЦЭМ!$B$39:$B$782,J$284)+'СЕТ СН'!$F$13</f>
        <v>0</v>
      </c>
      <c r="K289" s="36">
        <f ca="1">SUMIFS(СВЦЭМ!$I$40:$I$783,СВЦЭМ!$A$40:$A$783,$A289,СВЦЭМ!$B$39:$B$782,K$284)+'СЕТ СН'!$F$13</f>
        <v>0</v>
      </c>
      <c r="L289" s="36">
        <f ca="1">SUMIFS(СВЦЭМ!$I$40:$I$783,СВЦЭМ!$A$40:$A$783,$A289,СВЦЭМ!$B$39:$B$782,L$284)+'СЕТ СН'!$F$13</f>
        <v>0</v>
      </c>
      <c r="M289" s="36">
        <f ca="1">SUMIFS(СВЦЭМ!$I$40:$I$783,СВЦЭМ!$A$40:$A$783,$A289,СВЦЭМ!$B$39:$B$782,M$284)+'СЕТ СН'!$F$13</f>
        <v>0</v>
      </c>
      <c r="N289" s="36">
        <f ca="1">SUMIFS(СВЦЭМ!$I$40:$I$783,СВЦЭМ!$A$40:$A$783,$A289,СВЦЭМ!$B$39:$B$782,N$284)+'СЕТ СН'!$F$13</f>
        <v>0</v>
      </c>
      <c r="O289" s="36">
        <f ca="1">SUMIFS(СВЦЭМ!$I$40:$I$783,СВЦЭМ!$A$40:$A$783,$A289,СВЦЭМ!$B$39:$B$782,O$284)+'СЕТ СН'!$F$13</f>
        <v>0</v>
      </c>
      <c r="P289" s="36">
        <f ca="1">SUMIFS(СВЦЭМ!$I$40:$I$783,СВЦЭМ!$A$40:$A$783,$A289,СВЦЭМ!$B$39:$B$782,P$284)+'СЕТ СН'!$F$13</f>
        <v>0</v>
      </c>
      <c r="Q289" s="36">
        <f ca="1">SUMIFS(СВЦЭМ!$I$40:$I$783,СВЦЭМ!$A$40:$A$783,$A289,СВЦЭМ!$B$39:$B$782,Q$284)+'СЕТ СН'!$F$13</f>
        <v>0</v>
      </c>
      <c r="R289" s="36">
        <f ca="1">SUMIFS(СВЦЭМ!$I$40:$I$783,СВЦЭМ!$A$40:$A$783,$A289,СВЦЭМ!$B$39:$B$782,R$284)+'СЕТ СН'!$F$13</f>
        <v>0</v>
      </c>
      <c r="S289" s="36">
        <f ca="1">SUMIFS(СВЦЭМ!$I$40:$I$783,СВЦЭМ!$A$40:$A$783,$A289,СВЦЭМ!$B$39:$B$782,S$284)+'СЕТ СН'!$F$13</f>
        <v>0</v>
      </c>
      <c r="T289" s="36">
        <f ca="1">SUMIFS(СВЦЭМ!$I$40:$I$783,СВЦЭМ!$A$40:$A$783,$A289,СВЦЭМ!$B$39:$B$782,T$284)+'СЕТ СН'!$F$13</f>
        <v>0</v>
      </c>
      <c r="U289" s="36">
        <f ca="1">SUMIFS(СВЦЭМ!$I$40:$I$783,СВЦЭМ!$A$40:$A$783,$A289,СВЦЭМ!$B$39:$B$782,U$284)+'СЕТ СН'!$F$13</f>
        <v>0</v>
      </c>
      <c r="V289" s="36">
        <f ca="1">SUMIFS(СВЦЭМ!$I$40:$I$783,СВЦЭМ!$A$40:$A$783,$A289,СВЦЭМ!$B$39:$B$782,V$284)+'СЕТ СН'!$F$13</f>
        <v>0</v>
      </c>
      <c r="W289" s="36">
        <f ca="1">SUMIFS(СВЦЭМ!$I$40:$I$783,СВЦЭМ!$A$40:$A$783,$A289,СВЦЭМ!$B$39:$B$782,W$284)+'СЕТ СН'!$F$13</f>
        <v>0</v>
      </c>
      <c r="X289" s="36">
        <f ca="1">SUMIFS(СВЦЭМ!$I$40:$I$783,СВЦЭМ!$A$40:$A$783,$A289,СВЦЭМ!$B$39:$B$782,X$284)+'СЕТ СН'!$F$13</f>
        <v>0</v>
      </c>
      <c r="Y289" s="36">
        <f ca="1">SUMIFS(СВЦЭМ!$I$40:$I$783,СВЦЭМ!$A$40:$A$783,$A289,СВЦЭМ!$B$39:$B$782,Y$284)+'СЕТ СН'!$F$13</f>
        <v>0</v>
      </c>
    </row>
    <row r="290" spans="1:25" ht="15.75" hidden="1" x14ac:dyDescent="0.2">
      <c r="A290" s="35">
        <f t="shared" si="8"/>
        <v>45328</v>
      </c>
      <c r="B290" s="36">
        <f ca="1">SUMIFS(СВЦЭМ!$I$40:$I$783,СВЦЭМ!$A$40:$A$783,$A290,СВЦЭМ!$B$39:$B$782,B$284)+'СЕТ СН'!$F$13</f>
        <v>0</v>
      </c>
      <c r="C290" s="36">
        <f ca="1">SUMIFS(СВЦЭМ!$I$40:$I$783,СВЦЭМ!$A$40:$A$783,$A290,СВЦЭМ!$B$39:$B$782,C$284)+'СЕТ СН'!$F$13</f>
        <v>0</v>
      </c>
      <c r="D290" s="36">
        <f ca="1">SUMIFS(СВЦЭМ!$I$40:$I$783,СВЦЭМ!$A$40:$A$783,$A290,СВЦЭМ!$B$39:$B$782,D$284)+'СЕТ СН'!$F$13</f>
        <v>0</v>
      </c>
      <c r="E290" s="36">
        <f ca="1">SUMIFS(СВЦЭМ!$I$40:$I$783,СВЦЭМ!$A$40:$A$783,$A290,СВЦЭМ!$B$39:$B$782,E$284)+'СЕТ СН'!$F$13</f>
        <v>0</v>
      </c>
      <c r="F290" s="36">
        <f ca="1">SUMIFS(СВЦЭМ!$I$40:$I$783,СВЦЭМ!$A$40:$A$783,$A290,СВЦЭМ!$B$39:$B$782,F$284)+'СЕТ СН'!$F$13</f>
        <v>0</v>
      </c>
      <c r="G290" s="36">
        <f ca="1">SUMIFS(СВЦЭМ!$I$40:$I$783,СВЦЭМ!$A$40:$A$783,$A290,СВЦЭМ!$B$39:$B$782,G$284)+'СЕТ СН'!$F$13</f>
        <v>0</v>
      </c>
      <c r="H290" s="36">
        <f ca="1">SUMIFS(СВЦЭМ!$I$40:$I$783,СВЦЭМ!$A$40:$A$783,$A290,СВЦЭМ!$B$39:$B$782,H$284)+'СЕТ СН'!$F$13</f>
        <v>0</v>
      </c>
      <c r="I290" s="36">
        <f ca="1">SUMIFS(СВЦЭМ!$I$40:$I$783,СВЦЭМ!$A$40:$A$783,$A290,СВЦЭМ!$B$39:$B$782,I$284)+'СЕТ СН'!$F$13</f>
        <v>0</v>
      </c>
      <c r="J290" s="36">
        <f ca="1">SUMIFS(СВЦЭМ!$I$40:$I$783,СВЦЭМ!$A$40:$A$783,$A290,СВЦЭМ!$B$39:$B$782,J$284)+'СЕТ СН'!$F$13</f>
        <v>0</v>
      </c>
      <c r="K290" s="36">
        <f ca="1">SUMIFS(СВЦЭМ!$I$40:$I$783,СВЦЭМ!$A$40:$A$783,$A290,СВЦЭМ!$B$39:$B$782,K$284)+'СЕТ СН'!$F$13</f>
        <v>0</v>
      </c>
      <c r="L290" s="36">
        <f ca="1">SUMIFS(СВЦЭМ!$I$40:$I$783,СВЦЭМ!$A$40:$A$783,$A290,СВЦЭМ!$B$39:$B$782,L$284)+'СЕТ СН'!$F$13</f>
        <v>0</v>
      </c>
      <c r="M290" s="36">
        <f ca="1">SUMIFS(СВЦЭМ!$I$40:$I$783,СВЦЭМ!$A$40:$A$783,$A290,СВЦЭМ!$B$39:$B$782,M$284)+'СЕТ СН'!$F$13</f>
        <v>0</v>
      </c>
      <c r="N290" s="36">
        <f ca="1">SUMIFS(СВЦЭМ!$I$40:$I$783,СВЦЭМ!$A$40:$A$783,$A290,СВЦЭМ!$B$39:$B$782,N$284)+'СЕТ СН'!$F$13</f>
        <v>0</v>
      </c>
      <c r="O290" s="36">
        <f ca="1">SUMIFS(СВЦЭМ!$I$40:$I$783,СВЦЭМ!$A$40:$A$783,$A290,СВЦЭМ!$B$39:$B$782,O$284)+'СЕТ СН'!$F$13</f>
        <v>0</v>
      </c>
      <c r="P290" s="36">
        <f ca="1">SUMIFS(СВЦЭМ!$I$40:$I$783,СВЦЭМ!$A$40:$A$783,$A290,СВЦЭМ!$B$39:$B$782,P$284)+'СЕТ СН'!$F$13</f>
        <v>0</v>
      </c>
      <c r="Q290" s="36">
        <f ca="1">SUMIFS(СВЦЭМ!$I$40:$I$783,СВЦЭМ!$A$40:$A$783,$A290,СВЦЭМ!$B$39:$B$782,Q$284)+'СЕТ СН'!$F$13</f>
        <v>0</v>
      </c>
      <c r="R290" s="36">
        <f ca="1">SUMIFS(СВЦЭМ!$I$40:$I$783,СВЦЭМ!$A$40:$A$783,$A290,СВЦЭМ!$B$39:$B$782,R$284)+'СЕТ СН'!$F$13</f>
        <v>0</v>
      </c>
      <c r="S290" s="36">
        <f ca="1">SUMIFS(СВЦЭМ!$I$40:$I$783,СВЦЭМ!$A$40:$A$783,$A290,СВЦЭМ!$B$39:$B$782,S$284)+'СЕТ СН'!$F$13</f>
        <v>0</v>
      </c>
      <c r="T290" s="36">
        <f ca="1">SUMIFS(СВЦЭМ!$I$40:$I$783,СВЦЭМ!$A$40:$A$783,$A290,СВЦЭМ!$B$39:$B$782,T$284)+'СЕТ СН'!$F$13</f>
        <v>0</v>
      </c>
      <c r="U290" s="36">
        <f ca="1">SUMIFS(СВЦЭМ!$I$40:$I$783,СВЦЭМ!$A$40:$A$783,$A290,СВЦЭМ!$B$39:$B$782,U$284)+'СЕТ СН'!$F$13</f>
        <v>0</v>
      </c>
      <c r="V290" s="36">
        <f ca="1">SUMIFS(СВЦЭМ!$I$40:$I$783,СВЦЭМ!$A$40:$A$783,$A290,СВЦЭМ!$B$39:$B$782,V$284)+'СЕТ СН'!$F$13</f>
        <v>0</v>
      </c>
      <c r="W290" s="36">
        <f ca="1">SUMIFS(СВЦЭМ!$I$40:$I$783,СВЦЭМ!$A$40:$A$783,$A290,СВЦЭМ!$B$39:$B$782,W$284)+'СЕТ СН'!$F$13</f>
        <v>0</v>
      </c>
      <c r="X290" s="36">
        <f ca="1">SUMIFS(СВЦЭМ!$I$40:$I$783,СВЦЭМ!$A$40:$A$783,$A290,СВЦЭМ!$B$39:$B$782,X$284)+'СЕТ СН'!$F$13</f>
        <v>0</v>
      </c>
      <c r="Y290" s="36">
        <f ca="1">SUMIFS(СВЦЭМ!$I$40:$I$783,СВЦЭМ!$A$40:$A$783,$A290,СВЦЭМ!$B$39:$B$782,Y$284)+'СЕТ СН'!$F$13</f>
        <v>0</v>
      </c>
    </row>
    <row r="291" spans="1:25" ht="15.75" hidden="1" x14ac:dyDescent="0.2">
      <c r="A291" s="35">
        <f t="shared" si="8"/>
        <v>45329</v>
      </c>
      <c r="B291" s="36">
        <f ca="1">SUMIFS(СВЦЭМ!$I$40:$I$783,СВЦЭМ!$A$40:$A$783,$A291,СВЦЭМ!$B$39:$B$782,B$284)+'СЕТ СН'!$F$13</f>
        <v>0</v>
      </c>
      <c r="C291" s="36">
        <f ca="1">SUMIFS(СВЦЭМ!$I$40:$I$783,СВЦЭМ!$A$40:$A$783,$A291,СВЦЭМ!$B$39:$B$782,C$284)+'СЕТ СН'!$F$13</f>
        <v>0</v>
      </c>
      <c r="D291" s="36">
        <f ca="1">SUMIFS(СВЦЭМ!$I$40:$I$783,СВЦЭМ!$A$40:$A$783,$A291,СВЦЭМ!$B$39:$B$782,D$284)+'СЕТ СН'!$F$13</f>
        <v>0</v>
      </c>
      <c r="E291" s="36">
        <f ca="1">SUMIFS(СВЦЭМ!$I$40:$I$783,СВЦЭМ!$A$40:$A$783,$A291,СВЦЭМ!$B$39:$B$782,E$284)+'СЕТ СН'!$F$13</f>
        <v>0</v>
      </c>
      <c r="F291" s="36">
        <f ca="1">SUMIFS(СВЦЭМ!$I$40:$I$783,СВЦЭМ!$A$40:$A$783,$A291,СВЦЭМ!$B$39:$B$782,F$284)+'СЕТ СН'!$F$13</f>
        <v>0</v>
      </c>
      <c r="G291" s="36">
        <f ca="1">SUMIFS(СВЦЭМ!$I$40:$I$783,СВЦЭМ!$A$40:$A$783,$A291,СВЦЭМ!$B$39:$B$782,G$284)+'СЕТ СН'!$F$13</f>
        <v>0</v>
      </c>
      <c r="H291" s="36">
        <f ca="1">SUMIFS(СВЦЭМ!$I$40:$I$783,СВЦЭМ!$A$40:$A$783,$A291,СВЦЭМ!$B$39:$B$782,H$284)+'СЕТ СН'!$F$13</f>
        <v>0</v>
      </c>
      <c r="I291" s="36">
        <f ca="1">SUMIFS(СВЦЭМ!$I$40:$I$783,СВЦЭМ!$A$40:$A$783,$A291,СВЦЭМ!$B$39:$B$782,I$284)+'СЕТ СН'!$F$13</f>
        <v>0</v>
      </c>
      <c r="J291" s="36">
        <f ca="1">SUMIFS(СВЦЭМ!$I$40:$I$783,СВЦЭМ!$A$40:$A$783,$A291,СВЦЭМ!$B$39:$B$782,J$284)+'СЕТ СН'!$F$13</f>
        <v>0</v>
      </c>
      <c r="K291" s="36">
        <f ca="1">SUMIFS(СВЦЭМ!$I$40:$I$783,СВЦЭМ!$A$40:$A$783,$A291,СВЦЭМ!$B$39:$B$782,K$284)+'СЕТ СН'!$F$13</f>
        <v>0</v>
      </c>
      <c r="L291" s="36">
        <f ca="1">SUMIFS(СВЦЭМ!$I$40:$I$783,СВЦЭМ!$A$40:$A$783,$A291,СВЦЭМ!$B$39:$B$782,L$284)+'СЕТ СН'!$F$13</f>
        <v>0</v>
      </c>
      <c r="M291" s="36">
        <f ca="1">SUMIFS(СВЦЭМ!$I$40:$I$783,СВЦЭМ!$A$40:$A$783,$A291,СВЦЭМ!$B$39:$B$782,M$284)+'СЕТ СН'!$F$13</f>
        <v>0</v>
      </c>
      <c r="N291" s="36">
        <f ca="1">SUMIFS(СВЦЭМ!$I$40:$I$783,СВЦЭМ!$A$40:$A$783,$A291,СВЦЭМ!$B$39:$B$782,N$284)+'СЕТ СН'!$F$13</f>
        <v>0</v>
      </c>
      <c r="O291" s="36">
        <f ca="1">SUMIFS(СВЦЭМ!$I$40:$I$783,СВЦЭМ!$A$40:$A$783,$A291,СВЦЭМ!$B$39:$B$782,O$284)+'СЕТ СН'!$F$13</f>
        <v>0</v>
      </c>
      <c r="P291" s="36">
        <f ca="1">SUMIFS(СВЦЭМ!$I$40:$I$783,СВЦЭМ!$A$40:$A$783,$A291,СВЦЭМ!$B$39:$B$782,P$284)+'СЕТ СН'!$F$13</f>
        <v>0</v>
      </c>
      <c r="Q291" s="36">
        <f ca="1">SUMIFS(СВЦЭМ!$I$40:$I$783,СВЦЭМ!$A$40:$A$783,$A291,СВЦЭМ!$B$39:$B$782,Q$284)+'СЕТ СН'!$F$13</f>
        <v>0</v>
      </c>
      <c r="R291" s="36">
        <f ca="1">SUMIFS(СВЦЭМ!$I$40:$I$783,СВЦЭМ!$A$40:$A$783,$A291,СВЦЭМ!$B$39:$B$782,R$284)+'СЕТ СН'!$F$13</f>
        <v>0</v>
      </c>
      <c r="S291" s="36">
        <f ca="1">SUMIFS(СВЦЭМ!$I$40:$I$783,СВЦЭМ!$A$40:$A$783,$A291,СВЦЭМ!$B$39:$B$782,S$284)+'СЕТ СН'!$F$13</f>
        <v>0</v>
      </c>
      <c r="T291" s="36">
        <f ca="1">SUMIFS(СВЦЭМ!$I$40:$I$783,СВЦЭМ!$A$40:$A$783,$A291,СВЦЭМ!$B$39:$B$782,T$284)+'СЕТ СН'!$F$13</f>
        <v>0</v>
      </c>
      <c r="U291" s="36">
        <f ca="1">SUMIFS(СВЦЭМ!$I$40:$I$783,СВЦЭМ!$A$40:$A$783,$A291,СВЦЭМ!$B$39:$B$782,U$284)+'СЕТ СН'!$F$13</f>
        <v>0</v>
      </c>
      <c r="V291" s="36">
        <f ca="1">SUMIFS(СВЦЭМ!$I$40:$I$783,СВЦЭМ!$A$40:$A$783,$A291,СВЦЭМ!$B$39:$B$782,V$284)+'СЕТ СН'!$F$13</f>
        <v>0</v>
      </c>
      <c r="W291" s="36">
        <f ca="1">SUMIFS(СВЦЭМ!$I$40:$I$783,СВЦЭМ!$A$40:$A$783,$A291,СВЦЭМ!$B$39:$B$782,W$284)+'СЕТ СН'!$F$13</f>
        <v>0</v>
      </c>
      <c r="X291" s="36">
        <f ca="1">SUMIFS(СВЦЭМ!$I$40:$I$783,СВЦЭМ!$A$40:$A$783,$A291,СВЦЭМ!$B$39:$B$782,X$284)+'СЕТ СН'!$F$13</f>
        <v>0</v>
      </c>
      <c r="Y291" s="36">
        <f ca="1">SUMIFS(СВЦЭМ!$I$40:$I$783,СВЦЭМ!$A$40:$A$783,$A291,СВЦЭМ!$B$39:$B$782,Y$284)+'СЕТ СН'!$F$13</f>
        <v>0</v>
      </c>
    </row>
    <row r="292" spans="1:25" ht="15.75" hidden="1" x14ac:dyDescent="0.2">
      <c r="A292" s="35">
        <f t="shared" si="8"/>
        <v>45330</v>
      </c>
      <c r="B292" s="36">
        <f ca="1">SUMIFS(СВЦЭМ!$I$40:$I$783,СВЦЭМ!$A$40:$A$783,$A292,СВЦЭМ!$B$39:$B$782,B$284)+'СЕТ СН'!$F$13</f>
        <v>0</v>
      </c>
      <c r="C292" s="36">
        <f ca="1">SUMIFS(СВЦЭМ!$I$40:$I$783,СВЦЭМ!$A$40:$A$783,$A292,СВЦЭМ!$B$39:$B$782,C$284)+'СЕТ СН'!$F$13</f>
        <v>0</v>
      </c>
      <c r="D292" s="36">
        <f ca="1">SUMIFS(СВЦЭМ!$I$40:$I$783,СВЦЭМ!$A$40:$A$783,$A292,СВЦЭМ!$B$39:$B$782,D$284)+'СЕТ СН'!$F$13</f>
        <v>0</v>
      </c>
      <c r="E292" s="36">
        <f ca="1">SUMIFS(СВЦЭМ!$I$40:$I$783,СВЦЭМ!$A$40:$A$783,$A292,СВЦЭМ!$B$39:$B$782,E$284)+'СЕТ СН'!$F$13</f>
        <v>0</v>
      </c>
      <c r="F292" s="36">
        <f ca="1">SUMIFS(СВЦЭМ!$I$40:$I$783,СВЦЭМ!$A$40:$A$783,$A292,СВЦЭМ!$B$39:$B$782,F$284)+'СЕТ СН'!$F$13</f>
        <v>0</v>
      </c>
      <c r="G292" s="36">
        <f ca="1">SUMIFS(СВЦЭМ!$I$40:$I$783,СВЦЭМ!$A$40:$A$783,$A292,СВЦЭМ!$B$39:$B$782,G$284)+'СЕТ СН'!$F$13</f>
        <v>0</v>
      </c>
      <c r="H292" s="36">
        <f ca="1">SUMIFS(СВЦЭМ!$I$40:$I$783,СВЦЭМ!$A$40:$A$783,$A292,СВЦЭМ!$B$39:$B$782,H$284)+'СЕТ СН'!$F$13</f>
        <v>0</v>
      </c>
      <c r="I292" s="36">
        <f ca="1">SUMIFS(СВЦЭМ!$I$40:$I$783,СВЦЭМ!$A$40:$A$783,$A292,СВЦЭМ!$B$39:$B$782,I$284)+'СЕТ СН'!$F$13</f>
        <v>0</v>
      </c>
      <c r="J292" s="36">
        <f ca="1">SUMIFS(СВЦЭМ!$I$40:$I$783,СВЦЭМ!$A$40:$A$783,$A292,СВЦЭМ!$B$39:$B$782,J$284)+'СЕТ СН'!$F$13</f>
        <v>0</v>
      </c>
      <c r="K292" s="36">
        <f ca="1">SUMIFS(СВЦЭМ!$I$40:$I$783,СВЦЭМ!$A$40:$A$783,$A292,СВЦЭМ!$B$39:$B$782,K$284)+'СЕТ СН'!$F$13</f>
        <v>0</v>
      </c>
      <c r="L292" s="36">
        <f ca="1">SUMIFS(СВЦЭМ!$I$40:$I$783,СВЦЭМ!$A$40:$A$783,$A292,СВЦЭМ!$B$39:$B$782,L$284)+'СЕТ СН'!$F$13</f>
        <v>0</v>
      </c>
      <c r="M292" s="36">
        <f ca="1">SUMIFS(СВЦЭМ!$I$40:$I$783,СВЦЭМ!$A$40:$A$783,$A292,СВЦЭМ!$B$39:$B$782,M$284)+'СЕТ СН'!$F$13</f>
        <v>0</v>
      </c>
      <c r="N292" s="36">
        <f ca="1">SUMIFS(СВЦЭМ!$I$40:$I$783,СВЦЭМ!$A$40:$A$783,$A292,СВЦЭМ!$B$39:$B$782,N$284)+'СЕТ СН'!$F$13</f>
        <v>0</v>
      </c>
      <c r="O292" s="36">
        <f ca="1">SUMIFS(СВЦЭМ!$I$40:$I$783,СВЦЭМ!$A$40:$A$783,$A292,СВЦЭМ!$B$39:$B$782,O$284)+'СЕТ СН'!$F$13</f>
        <v>0</v>
      </c>
      <c r="P292" s="36">
        <f ca="1">SUMIFS(СВЦЭМ!$I$40:$I$783,СВЦЭМ!$A$40:$A$783,$A292,СВЦЭМ!$B$39:$B$782,P$284)+'СЕТ СН'!$F$13</f>
        <v>0</v>
      </c>
      <c r="Q292" s="36">
        <f ca="1">SUMIFS(СВЦЭМ!$I$40:$I$783,СВЦЭМ!$A$40:$A$783,$A292,СВЦЭМ!$B$39:$B$782,Q$284)+'СЕТ СН'!$F$13</f>
        <v>0</v>
      </c>
      <c r="R292" s="36">
        <f ca="1">SUMIFS(СВЦЭМ!$I$40:$I$783,СВЦЭМ!$A$40:$A$783,$A292,СВЦЭМ!$B$39:$B$782,R$284)+'СЕТ СН'!$F$13</f>
        <v>0</v>
      </c>
      <c r="S292" s="36">
        <f ca="1">SUMIFS(СВЦЭМ!$I$40:$I$783,СВЦЭМ!$A$40:$A$783,$A292,СВЦЭМ!$B$39:$B$782,S$284)+'СЕТ СН'!$F$13</f>
        <v>0</v>
      </c>
      <c r="T292" s="36">
        <f ca="1">SUMIFS(СВЦЭМ!$I$40:$I$783,СВЦЭМ!$A$40:$A$783,$A292,СВЦЭМ!$B$39:$B$782,T$284)+'СЕТ СН'!$F$13</f>
        <v>0</v>
      </c>
      <c r="U292" s="36">
        <f ca="1">SUMIFS(СВЦЭМ!$I$40:$I$783,СВЦЭМ!$A$40:$A$783,$A292,СВЦЭМ!$B$39:$B$782,U$284)+'СЕТ СН'!$F$13</f>
        <v>0</v>
      </c>
      <c r="V292" s="36">
        <f ca="1">SUMIFS(СВЦЭМ!$I$40:$I$783,СВЦЭМ!$A$40:$A$783,$A292,СВЦЭМ!$B$39:$B$782,V$284)+'СЕТ СН'!$F$13</f>
        <v>0</v>
      </c>
      <c r="W292" s="36">
        <f ca="1">SUMIFS(СВЦЭМ!$I$40:$I$783,СВЦЭМ!$A$40:$A$783,$A292,СВЦЭМ!$B$39:$B$782,W$284)+'СЕТ СН'!$F$13</f>
        <v>0</v>
      </c>
      <c r="X292" s="36">
        <f ca="1">SUMIFS(СВЦЭМ!$I$40:$I$783,СВЦЭМ!$A$40:$A$783,$A292,СВЦЭМ!$B$39:$B$782,X$284)+'СЕТ СН'!$F$13</f>
        <v>0</v>
      </c>
      <c r="Y292" s="36">
        <f ca="1">SUMIFS(СВЦЭМ!$I$40:$I$783,СВЦЭМ!$A$40:$A$783,$A292,СВЦЭМ!$B$39:$B$782,Y$284)+'СЕТ СН'!$F$13</f>
        <v>0</v>
      </c>
    </row>
    <row r="293" spans="1:25" ht="15.75" hidden="1" x14ac:dyDescent="0.2">
      <c r="A293" s="35">
        <f t="shared" si="8"/>
        <v>45331</v>
      </c>
      <c r="B293" s="36">
        <f ca="1">SUMIFS(СВЦЭМ!$I$40:$I$783,СВЦЭМ!$A$40:$A$783,$A293,СВЦЭМ!$B$39:$B$782,B$284)+'СЕТ СН'!$F$13</f>
        <v>0</v>
      </c>
      <c r="C293" s="36">
        <f ca="1">SUMIFS(СВЦЭМ!$I$40:$I$783,СВЦЭМ!$A$40:$A$783,$A293,СВЦЭМ!$B$39:$B$782,C$284)+'СЕТ СН'!$F$13</f>
        <v>0</v>
      </c>
      <c r="D293" s="36">
        <f ca="1">SUMIFS(СВЦЭМ!$I$40:$I$783,СВЦЭМ!$A$40:$A$783,$A293,СВЦЭМ!$B$39:$B$782,D$284)+'СЕТ СН'!$F$13</f>
        <v>0</v>
      </c>
      <c r="E293" s="36">
        <f ca="1">SUMIFS(СВЦЭМ!$I$40:$I$783,СВЦЭМ!$A$40:$A$783,$A293,СВЦЭМ!$B$39:$B$782,E$284)+'СЕТ СН'!$F$13</f>
        <v>0</v>
      </c>
      <c r="F293" s="36">
        <f ca="1">SUMIFS(СВЦЭМ!$I$40:$I$783,СВЦЭМ!$A$40:$A$783,$A293,СВЦЭМ!$B$39:$B$782,F$284)+'СЕТ СН'!$F$13</f>
        <v>0</v>
      </c>
      <c r="G293" s="36">
        <f ca="1">SUMIFS(СВЦЭМ!$I$40:$I$783,СВЦЭМ!$A$40:$A$783,$A293,СВЦЭМ!$B$39:$B$782,G$284)+'СЕТ СН'!$F$13</f>
        <v>0</v>
      </c>
      <c r="H293" s="36">
        <f ca="1">SUMIFS(СВЦЭМ!$I$40:$I$783,СВЦЭМ!$A$40:$A$783,$A293,СВЦЭМ!$B$39:$B$782,H$284)+'СЕТ СН'!$F$13</f>
        <v>0</v>
      </c>
      <c r="I293" s="36">
        <f ca="1">SUMIFS(СВЦЭМ!$I$40:$I$783,СВЦЭМ!$A$40:$A$783,$A293,СВЦЭМ!$B$39:$B$782,I$284)+'СЕТ СН'!$F$13</f>
        <v>0</v>
      </c>
      <c r="J293" s="36">
        <f ca="1">SUMIFS(СВЦЭМ!$I$40:$I$783,СВЦЭМ!$A$40:$A$783,$A293,СВЦЭМ!$B$39:$B$782,J$284)+'СЕТ СН'!$F$13</f>
        <v>0</v>
      </c>
      <c r="K293" s="36">
        <f ca="1">SUMIFS(СВЦЭМ!$I$40:$I$783,СВЦЭМ!$A$40:$A$783,$A293,СВЦЭМ!$B$39:$B$782,K$284)+'СЕТ СН'!$F$13</f>
        <v>0</v>
      </c>
      <c r="L293" s="36">
        <f ca="1">SUMIFS(СВЦЭМ!$I$40:$I$783,СВЦЭМ!$A$40:$A$783,$A293,СВЦЭМ!$B$39:$B$782,L$284)+'СЕТ СН'!$F$13</f>
        <v>0</v>
      </c>
      <c r="M293" s="36">
        <f ca="1">SUMIFS(СВЦЭМ!$I$40:$I$783,СВЦЭМ!$A$40:$A$783,$A293,СВЦЭМ!$B$39:$B$782,M$284)+'СЕТ СН'!$F$13</f>
        <v>0</v>
      </c>
      <c r="N293" s="36">
        <f ca="1">SUMIFS(СВЦЭМ!$I$40:$I$783,СВЦЭМ!$A$40:$A$783,$A293,СВЦЭМ!$B$39:$B$782,N$284)+'СЕТ СН'!$F$13</f>
        <v>0</v>
      </c>
      <c r="O293" s="36">
        <f ca="1">SUMIFS(СВЦЭМ!$I$40:$I$783,СВЦЭМ!$A$40:$A$783,$A293,СВЦЭМ!$B$39:$B$782,O$284)+'СЕТ СН'!$F$13</f>
        <v>0</v>
      </c>
      <c r="P293" s="36">
        <f ca="1">SUMIFS(СВЦЭМ!$I$40:$I$783,СВЦЭМ!$A$40:$A$783,$A293,СВЦЭМ!$B$39:$B$782,P$284)+'СЕТ СН'!$F$13</f>
        <v>0</v>
      </c>
      <c r="Q293" s="36">
        <f ca="1">SUMIFS(СВЦЭМ!$I$40:$I$783,СВЦЭМ!$A$40:$A$783,$A293,СВЦЭМ!$B$39:$B$782,Q$284)+'СЕТ СН'!$F$13</f>
        <v>0</v>
      </c>
      <c r="R293" s="36">
        <f ca="1">SUMIFS(СВЦЭМ!$I$40:$I$783,СВЦЭМ!$A$40:$A$783,$A293,СВЦЭМ!$B$39:$B$782,R$284)+'СЕТ СН'!$F$13</f>
        <v>0</v>
      </c>
      <c r="S293" s="36">
        <f ca="1">SUMIFS(СВЦЭМ!$I$40:$I$783,СВЦЭМ!$A$40:$A$783,$A293,СВЦЭМ!$B$39:$B$782,S$284)+'СЕТ СН'!$F$13</f>
        <v>0</v>
      </c>
      <c r="T293" s="36">
        <f ca="1">SUMIFS(СВЦЭМ!$I$40:$I$783,СВЦЭМ!$A$40:$A$783,$A293,СВЦЭМ!$B$39:$B$782,T$284)+'СЕТ СН'!$F$13</f>
        <v>0</v>
      </c>
      <c r="U293" s="36">
        <f ca="1">SUMIFS(СВЦЭМ!$I$40:$I$783,СВЦЭМ!$A$40:$A$783,$A293,СВЦЭМ!$B$39:$B$782,U$284)+'СЕТ СН'!$F$13</f>
        <v>0</v>
      </c>
      <c r="V293" s="36">
        <f ca="1">SUMIFS(СВЦЭМ!$I$40:$I$783,СВЦЭМ!$A$40:$A$783,$A293,СВЦЭМ!$B$39:$B$782,V$284)+'СЕТ СН'!$F$13</f>
        <v>0</v>
      </c>
      <c r="W293" s="36">
        <f ca="1">SUMIFS(СВЦЭМ!$I$40:$I$783,СВЦЭМ!$A$40:$A$783,$A293,СВЦЭМ!$B$39:$B$782,W$284)+'СЕТ СН'!$F$13</f>
        <v>0</v>
      </c>
      <c r="X293" s="36">
        <f ca="1">SUMIFS(СВЦЭМ!$I$40:$I$783,СВЦЭМ!$A$40:$A$783,$A293,СВЦЭМ!$B$39:$B$782,X$284)+'СЕТ СН'!$F$13</f>
        <v>0</v>
      </c>
      <c r="Y293" s="36">
        <f ca="1">SUMIFS(СВЦЭМ!$I$40:$I$783,СВЦЭМ!$A$40:$A$783,$A293,СВЦЭМ!$B$39:$B$782,Y$284)+'СЕТ СН'!$F$13</f>
        <v>0</v>
      </c>
    </row>
    <row r="294" spans="1:25" ht="15.75" hidden="1" x14ac:dyDescent="0.2">
      <c r="A294" s="35">
        <f t="shared" si="8"/>
        <v>45332</v>
      </c>
      <c r="B294" s="36">
        <f ca="1">SUMIFS(СВЦЭМ!$I$40:$I$783,СВЦЭМ!$A$40:$A$783,$A294,СВЦЭМ!$B$39:$B$782,B$284)+'СЕТ СН'!$F$13</f>
        <v>0</v>
      </c>
      <c r="C294" s="36">
        <f ca="1">SUMIFS(СВЦЭМ!$I$40:$I$783,СВЦЭМ!$A$40:$A$783,$A294,СВЦЭМ!$B$39:$B$782,C$284)+'СЕТ СН'!$F$13</f>
        <v>0</v>
      </c>
      <c r="D294" s="36">
        <f ca="1">SUMIFS(СВЦЭМ!$I$40:$I$783,СВЦЭМ!$A$40:$A$783,$A294,СВЦЭМ!$B$39:$B$782,D$284)+'СЕТ СН'!$F$13</f>
        <v>0</v>
      </c>
      <c r="E294" s="36">
        <f ca="1">SUMIFS(СВЦЭМ!$I$40:$I$783,СВЦЭМ!$A$40:$A$783,$A294,СВЦЭМ!$B$39:$B$782,E$284)+'СЕТ СН'!$F$13</f>
        <v>0</v>
      </c>
      <c r="F294" s="36">
        <f ca="1">SUMIFS(СВЦЭМ!$I$40:$I$783,СВЦЭМ!$A$40:$A$783,$A294,СВЦЭМ!$B$39:$B$782,F$284)+'СЕТ СН'!$F$13</f>
        <v>0</v>
      </c>
      <c r="G294" s="36">
        <f ca="1">SUMIFS(СВЦЭМ!$I$40:$I$783,СВЦЭМ!$A$40:$A$783,$A294,СВЦЭМ!$B$39:$B$782,G$284)+'СЕТ СН'!$F$13</f>
        <v>0</v>
      </c>
      <c r="H294" s="36">
        <f ca="1">SUMIFS(СВЦЭМ!$I$40:$I$783,СВЦЭМ!$A$40:$A$783,$A294,СВЦЭМ!$B$39:$B$782,H$284)+'СЕТ СН'!$F$13</f>
        <v>0</v>
      </c>
      <c r="I294" s="36">
        <f ca="1">SUMIFS(СВЦЭМ!$I$40:$I$783,СВЦЭМ!$A$40:$A$783,$A294,СВЦЭМ!$B$39:$B$782,I$284)+'СЕТ СН'!$F$13</f>
        <v>0</v>
      </c>
      <c r="J294" s="36">
        <f ca="1">SUMIFS(СВЦЭМ!$I$40:$I$783,СВЦЭМ!$A$40:$A$783,$A294,СВЦЭМ!$B$39:$B$782,J$284)+'СЕТ СН'!$F$13</f>
        <v>0</v>
      </c>
      <c r="K294" s="36">
        <f ca="1">SUMIFS(СВЦЭМ!$I$40:$I$783,СВЦЭМ!$A$40:$A$783,$A294,СВЦЭМ!$B$39:$B$782,K$284)+'СЕТ СН'!$F$13</f>
        <v>0</v>
      </c>
      <c r="L294" s="36">
        <f ca="1">SUMIFS(СВЦЭМ!$I$40:$I$783,СВЦЭМ!$A$40:$A$783,$A294,СВЦЭМ!$B$39:$B$782,L$284)+'СЕТ СН'!$F$13</f>
        <v>0</v>
      </c>
      <c r="M294" s="36">
        <f ca="1">SUMIFS(СВЦЭМ!$I$40:$I$783,СВЦЭМ!$A$40:$A$783,$A294,СВЦЭМ!$B$39:$B$782,M$284)+'СЕТ СН'!$F$13</f>
        <v>0</v>
      </c>
      <c r="N294" s="36">
        <f ca="1">SUMIFS(СВЦЭМ!$I$40:$I$783,СВЦЭМ!$A$40:$A$783,$A294,СВЦЭМ!$B$39:$B$782,N$284)+'СЕТ СН'!$F$13</f>
        <v>0</v>
      </c>
      <c r="O294" s="36">
        <f ca="1">SUMIFS(СВЦЭМ!$I$40:$I$783,СВЦЭМ!$A$40:$A$783,$A294,СВЦЭМ!$B$39:$B$782,O$284)+'СЕТ СН'!$F$13</f>
        <v>0</v>
      </c>
      <c r="P294" s="36">
        <f ca="1">SUMIFS(СВЦЭМ!$I$40:$I$783,СВЦЭМ!$A$40:$A$783,$A294,СВЦЭМ!$B$39:$B$782,P$284)+'СЕТ СН'!$F$13</f>
        <v>0</v>
      </c>
      <c r="Q294" s="36">
        <f ca="1">SUMIFS(СВЦЭМ!$I$40:$I$783,СВЦЭМ!$A$40:$A$783,$A294,СВЦЭМ!$B$39:$B$782,Q$284)+'СЕТ СН'!$F$13</f>
        <v>0</v>
      </c>
      <c r="R294" s="36">
        <f ca="1">SUMIFS(СВЦЭМ!$I$40:$I$783,СВЦЭМ!$A$40:$A$783,$A294,СВЦЭМ!$B$39:$B$782,R$284)+'СЕТ СН'!$F$13</f>
        <v>0</v>
      </c>
      <c r="S294" s="36">
        <f ca="1">SUMIFS(СВЦЭМ!$I$40:$I$783,СВЦЭМ!$A$40:$A$783,$A294,СВЦЭМ!$B$39:$B$782,S$284)+'СЕТ СН'!$F$13</f>
        <v>0</v>
      </c>
      <c r="T294" s="36">
        <f ca="1">SUMIFS(СВЦЭМ!$I$40:$I$783,СВЦЭМ!$A$40:$A$783,$A294,СВЦЭМ!$B$39:$B$782,T$284)+'СЕТ СН'!$F$13</f>
        <v>0</v>
      </c>
      <c r="U294" s="36">
        <f ca="1">SUMIFS(СВЦЭМ!$I$40:$I$783,СВЦЭМ!$A$40:$A$783,$A294,СВЦЭМ!$B$39:$B$782,U$284)+'СЕТ СН'!$F$13</f>
        <v>0</v>
      </c>
      <c r="V294" s="36">
        <f ca="1">SUMIFS(СВЦЭМ!$I$40:$I$783,СВЦЭМ!$A$40:$A$783,$A294,СВЦЭМ!$B$39:$B$782,V$284)+'СЕТ СН'!$F$13</f>
        <v>0</v>
      </c>
      <c r="W294" s="36">
        <f ca="1">SUMIFS(СВЦЭМ!$I$40:$I$783,СВЦЭМ!$A$40:$A$783,$A294,СВЦЭМ!$B$39:$B$782,W$284)+'СЕТ СН'!$F$13</f>
        <v>0</v>
      </c>
      <c r="X294" s="36">
        <f ca="1">SUMIFS(СВЦЭМ!$I$40:$I$783,СВЦЭМ!$A$40:$A$783,$A294,СВЦЭМ!$B$39:$B$782,X$284)+'СЕТ СН'!$F$13</f>
        <v>0</v>
      </c>
      <c r="Y294" s="36">
        <f ca="1">SUMIFS(СВЦЭМ!$I$40:$I$783,СВЦЭМ!$A$40:$A$783,$A294,СВЦЭМ!$B$39:$B$782,Y$284)+'СЕТ СН'!$F$13</f>
        <v>0</v>
      </c>
    </row>
    <row r="295" spans="1:25" ht="15.75" hidden="1" x14ac:dyDescent="0.2">
      <c r="A295" s="35">
        <f t="shared" si="8"/>
        <v>45333</v>
      </c>
      <c r="B295" s="36">
        <f ca="1">SUMIFS(СВЦЭМ!$I$40:$I$783,СВЦЭМ!$A$40:$A$783,$A295,СВЦЭМ!$B$39:$B$782,B$284)+'СЕТ СН'!$F$13</f>
        <v>0</v>
      </c>
      <c r="C295" s="36">
        <f ca="1">SUMIFS(СВЦЭМ!$I$40:$I$783,СВЦЭМ!$A$40:$A$783,$A295,СВЦЭМ!$B$39:$B$782,C$284)+'СЕТ СН'!$F$13</f>
        <v>0</v>
      </c>
      <c r="D295" s="36">
        <f ca="1">SUMIFS(СВЦЭМ!$I$40:$I$783,СВЦЭМ!$A$40:$A$783,$A295,СВЦЭМ!$B$39:$B$782,D$284)+'СЕТ СН'!$F$13</f>
        <v>0</v>
      </c>
      <c r="E295" s="36">
        <f ca="1">SUMIFS(СВЦЭМ!$I$40:$I$783,СВЦЭМ!$A$40:$A$783,$A295,СВЦЭМ!$B$39:$B$782,E$284)+'СЕТ СН'!$F$13</f>
        <v>0</v>
      </c>
      <c r="F295" s="36">
        <f ca="1">SUMIFS(СВЦЭМ!$I$40:$I$783,СВЦЭМ!$A$40:$A$783,$A295,СВЦЭМ!$B$39:$B$782,F$284)+'СЕТ СН'!$F$13</f>
        <v>0</v>
      </c>
      <c r="G295" s="36">
        <f ca="1">SUMIFS(СВЦЭМ!$I$40:$I$783,СВЦЭМ!$A$40:$A$783,$A295,СВЦЭМ!$B$39:$B$782,G$284)+'СЕТ СН'!$F$13</f>
        <v>0</v>
      </c>
      <c r="H295" s="36">
        <f ca="1">SUMIFS(СВЦЭМ!$I$40:$I$783,СВЦЭМ!$A$40:$A$783,$A295,СВЦЭМ!$B$39:$B$782,H$284)+'СЕТ СН'!$F$13</f>
        <v>0</v>
      </c>
      <c r="I295" s="36">
        <f ca="1">SUMIFS(СВЦЭМ!$I$40:$I$783,СВЦЭМ!$A$40:$A$783,$A295,СВЦЭМ!$B$39:$B$782,I$284)+'СЕТ СН'!$F$13</f>
        <v>0</v>
      </c>
      <c r="J295" s="36">
        <f ca="1">SUMIFS(СВЦЭМ!$I$40:$I$783,СВЦЭМ!$A$40:$A$783,$A295,СВЦЭМ!$B$39:$B$782,J$284)+'СЕТ СН'!$F$13</f>
        <v>0</v>
      </c>
      <c r="K295" s="36">
        <f ca="1">SUMIFS(СВЦЭМ!$I$40:$I$783,СВЦЭМ!$A$40:$A$783,$A295,СВЦЭМ!$B$39:$B$782,K$284)+'СЕТ СН'!$F$13</f>
        <v>0</v>
      </c>
      <c r="L295" s="36">
        <f ca="1">SUMIFS(СВЦЭМ!$I$40:$I$783,СВЦЭМ!$A$40:$A$783,$A295,СВЦЭМ!$B$39:$B$782,L$284)+'СЕТ СН'!$F$13</f>
        <v>0</v>
      </c>
      <c r="M295" s="36">
        <f ca="1">SUMIFS(СВЦЭМ!$I$40:$I$783,СВЦЭМ!$A$40:$A$783,$A295,СВЦЭМ!$B$39:$B$782,M$284)+'СЕТ СН'!$F$13</f>
        <v>0</v>
      </c>
      <c r="N295" s="36">
        <f ca="1">SUMIFS(СВЦЭМ!$I$40:$I$783,СВЦЭМ!$A$40:$A$783,$A295,СВЦЭМ!$B$39:$B$782,N$284)+'СЕТ СН'!$F$13</f>
        <v>0</v>
      </c>
      <c r="O295" s="36">
        <f ca="1">SUMIFS(СВЦЭМ!$I$40:$I$783,СВЦЭМ!$A$40:$A$783,$A295,СВЦЭМ!$B$39:$B$782,O$284)+'СЕТ СН'!$F$13</f>
        <v>0</v>
      </c>
      <c r="P295" s="36">
        <f ca="1">SUMIFS(СВЦЭМ!$I$40:$I$783,СВЦЭМ!$A$40:$A$783,$A295,СВЦЭМ!$B$39:$B$782,P$284)+'СЕТ СН'!$F$13</f>
        <v>0</v>
      </c>
      <c r="Q295" s="36">
        <f ca="1">SUMIFS(СВЦЭМ!$I$40:$I$783,СВЦЭМ!$A$40:$A$783,$A295,СВЦЭМ!$B$39:$B$782,Q$284)+'СЕТ СН'!$F$13</f>
        <v>0</v>
      </c>
      <c r="R295" s="36">
        <f ca="1">SUMIFS(СВЦЭМ!$I$40:$I$783,СВЦЭМ!$A$40:$A$783,$A295,СВЦЭМ!$B$39:$B$782,R$284)+'СЕТ СН'!$F$13</f>
        <v>0</v>
      </c>
      <c r="S295" s="36">
        <f ca="1">SUMIFS(СВЦЭМ!$I$40:$I$783,СВЦЭМ!$A$40:$A$783,$A295,СВЦЭМ!$B$39:$B$782,S$284)+'СЕТ СН'!$F$13</f>
        <v>0</v>
      </c>
      <c r="T295" s="36">
        <f ca="1">SUMIFS(СВЦЭМ!$I$40:$I$783,СВЦЭМ!$A$40:$A$783,$A295,СВЦЭМ!$B$39:$B$782,T$284)+'СЕТ СН'!$F$13</f>
        <v>0</v>
      </c>
      <c r="U295" s="36">
        <f ca="1">SUMIFS(СВЦЭМ!$I$40:$I$783,СВЦЭМ!$A$40:$A$783,$A295,СВЦЭМ!$B$39:$B$782,U$284)+'СЕТ СН'!$F$13</f>
        <v>0</v>
      </c>
      <c r="V295" s="36">
        <f ca="1">SUMIFS(СВЦЭМ!$I$40:$I$783,СВЦЭМ!$A$40:$A$783,$A295,СВЦЭМ!$B$39:$B$782,V$284)+'СЕТ СН'!$F$13</f>
        <v>0</v>
      </c>
      <c r="W295" s="36">
        <f ca="1">SUMIFS(СВЦЭМ!$I$40:$I$783,СВЦЭМ!$A$40:$A$783,$A295,СВЦЭМ!$B$39:$B$782,W$284)+'СЕТ СН'!$F$13</f>
        <v>0</v>
      </c>
      <c r="X295" s="36">
        <f ca="1">SUMIFS(СВЦЭМ!$I$40:$I$783,СВЦЭМ!$A$40:$A$783,$A295,СВЦЭМ!$B$39:$B$782,X$284)+'СЕТ СН'!$F$13</f>
        <v>0</v>
      </c>
      <c r="Y295" s="36">
        <f ca="1">SUMIFS(СВЦЭМ!$I$40:$I$783,СВЦЭМ!$A$40:$A$783,$A295,СВЦЭМ!$B$39:$B$782,Y$284)+'СЕТ СН'!$F$13</f>
        <v>0</v>
      </c>
    </row>
    <row r="296" spans="1:25" ht="15.75" hidden="1" x14ac:dyDescent="0.2">
      <c r="A296" s="35">
        <f t="shared" si="8"/>
        <v>45334</v>
      </c>
      <c r="B296" s="36">
        <f ca="1">SUMIFS(СВЦЭМ!$I$40:$I$783,СВЦЭМ!$A$40:$A$783,$A296,СВЦЭМ!$B$39:$B$782,B$284)+'СЕТ СН'!$F$13</f>
        <v>0</v>
      </c>
      <c r="C296" s="36">
        <f ca="1">SUMIFS(СВЦЭМ!$I$40:$I$783,СВЦЭМ!$A$40:$A$783,$A296,СВЦЭМ!$B$39:$B$782,C$284)+'СЕТ СН'!$F$13</f>
        <v>0</v>
      </c>
      <c r="D296" s="36">
        <f ca="1">SUMIFS(СВЦЭМ!$I$40:$I$783,СВЦЭМ!$A$40:$A$783,$A296,СВЦЭМ!$B$39:$B$782,D$284)+'СЕТ СН'!$F$13</f>
        <v>0</v>
      </c>
      <c r="E296" s="36">
        <f ca="1">SUMIFS(СВЦЭМ!$I$40:$I$783,СВЦЭМ!$A$40:$A$783,$A296,СВЦЭМ!$B$39:$B$782,E$284)+'СЕТ СН'!$F$13</f>
        <v>0</v>
      </c>
      <c r="F296" s="36">
        <f ca="1">SUMIFS(СВЦЭМ!$I$40:$I$783,СВЦЭМ!$A$40:$A$783,$A296,СВЦЭМ!$B$39:$B$782,F$284)+'СЕТ СН'!$F$13</f>
        <v>0</v>
      </c>
      <c r="G296" s="36">
        <f ca="1">SUMIFS(СВЦЭМ!$I$40:$I$783,СВЦЭМ!$A$40:$A$783,$A296,СВЦЭМ!$B$39:$B$782,G$284)+'СЕТ СН'!$F$13</f>
        <v>0</v>
      </c>
      <c r="H296" s="36">
        <f ca="1">SUMIFS(СВЦЭМ!$I$40:$I$783,СВЦЭМ!$A$40:$A$783,$A296,СВЦЭМ!$B$39:$B$782,H$284)+'СЕТ СН'!$F$13</f>
        <v>0</v>
      </c>
      <c r="I296" s="36">
        <f ca="1">SUMIFS(СВЦЭМ!$I$40:$I$783,СВЦЭМ!$A$40:$A$783,$A296,СВЦЭМ!$B$39:$B$782,I$284)+'СЕТ СН'!$F$13</f>
        <v>0</v>
      </c>
      <c r="J296" s="36">
        <f ca="1">SUMIFS(СВЦЭМ!$I$40:$I$783,СВЦЭМ!$A$40:$A$783,$A296,СВЦЭМ!$B$39:$B$782,J$284)+'СЕТ СН'!$F$13</f>
        <v>0</v>
      </c>
      <c r="K296" s="36">
        <f ca="1">SUMIFS(СВЦЭМ!$I$40:$I$783,СВЦЭМ!$A$40:$A$783,$A296,СВЦЭМ!$B$39:$B$782,K$284)+'СЕТ СН'!$F$13</f>
        <v>0</v>
      </c>
      <c r="L296" s="36">
        <f ca="1">SUMIFS(СВЦЭМ!$I$40:$I$783,СВЦЭМ!$A$40:$A$783,$A296,СВЦЭМ!$B$39:$B$782,L$284)+'СЕТ СН'!$F$13</f>
        <v>0</v>
      </c>
      <c r="M296" s="36">
        <f ca="1">SUMIFS(СВЦЭМ!$I$40:$I$783,СВЦЭМ!$A$40:$A$783,$A296,СВЦЭМ!$B$39:$B$782,M$284)+'СЕТ СН'!$F$13</f>
        <v>0</v>
      </c>
      <c r="N296" s="36">
        <f ca="1">SUMIFS(СВЦЭМ!$I$40:$I$783,СВЦЭМ!$A$40:$A$783,$A296,СВЦЭМ!$B$39:$B$782,N$284)+'СЕТ СН'!$F$13</f>
        <v>0</v>
      </c>
      <c r="O296" s="36">
        <f ca="1">SUMIFS(СВЦЭМ!$I$40:$I$783,СВЦЭМ!$A$40:$A$783,$A296,СВЦЭМ!$B$39:$B$782,O$284)+'СЕТ СН'!$F$13</f>
        <v>0</v>
      </c>
      <c r="P296" s="36">
        <f ca="1">SUMIFS(СВЦЭМ!$I$40:$I$783,СВЦЭМ!$A$40:$A$783,$A296,СВЦЭМ!$B$39:$B$782,P$284)+'СЕТ СН'!$F$13</f>
        <v>0</v>
      </c>
      <c r="Q296" s="36">
        <f ca="1">SUMIFS(СВЦЭМ!$I$40:$I$783,СВЦЭМ!$A$40:$A$783,$A296,СВЦЭМ!$B$39:$B$782,Q$284)+'СЕТ СН'!$F$13</f>
        <v>0</v>
      </c>
      <c r="R296" s="36">
        <f ca="1">SUMIFS(СВЦЭМ!$I$40:$I$783,СВЦЭМ!$A$40:$A$783,$A296,СВЦЭМ!$B$39:$B$782,R$284)+'СЕТ СН'!$F$13</f>
        <v>0</v>
      </c>
      <c r="S296" s="36">
        <f ca="1">SUMIFS(СВЦЭМ!$I$40:$I$783,СВЦЭМ!$A$40:$A$783,$A296,СВЦЭМ!$B$39:$B$782,S$284)+'СЕТ СН'!$F$13</f>
        <v>0</v>
      </c>
      <c r="T296" s="36">
        <f ca="1">SUMIFS(СВЦЭМ!$I$40:$I$783,СВЦЭМ!$A$40:$A$783,$A296,СВЦЭМ!$B$39:$B$782,T$284)+'СЕТ СН'!$F$13</f>
        <v>0</v>
      </c>
      <c r="U296" s="36">
        <f ca="1">SUMIFS(СВЦЭМ!$I$40:$I$783,СВЦЭМ!$A$40:$A$783,$A296,СВЦЭМ!$B$39:$B$782,U$284)+'СЕТ СН'!$F$13</f>
        <v>0</v>
      </c>
      <c r="V296" s="36">
        <f ca="1">SUMIFS(СВЦЭМ!$I$40:$I$783,СВЦЭМ!$A$40:$A$783,$A296,СВЦЭМ!$B$39:$B$782,V$284)+'СЕТ СН'!$F$13</f>
        <v>0</v>
      </c>
      <c r="W296" s="36">
        <f ca="1">SUMIFS(СВЦЭМ!$I$40:$I$783,СВЦЭМ!$A$40:$A$783,$A296,СВЦЭМ!$B$39:$B$782,W$284)+'СЕТ СН'!$F$13</f>
        <v>0</v>
      </c>
      <c r="X296" s="36">
        <f ca="1">SUMIFS(СВЦЭМ!$I$40:$I$783,СВЦЭМ!$A$40:$A$783,$A296,СВЦЭМ!$B$39:$B$782,X$284)+'СЕТ СН'!$F$13</f>
        <v>0</v>
      </c>
      <c r="Y296" s="36">
        <f ca="1">SUMIFS(СВЦЭМ!$I$40:$I$783,СВЦЭМ!$A$40:$A$783,$A296,СВЦЭМ!$B$39:$B$782,Y$284)+'СЕТ СН'!$F$13</f>
        <v>0</v>
      </c>
    </row>
    <row r="297" spans="1:25" ht="15.75" hidden="1" x14ac:dyDescent="0.2">
      <c r="A297" s="35">
        <f t="shared" si="8"/>
        <v>45335</v>
      </c>
      <c r="B297" s="36">
        <f ca="1">SUMIFS(СВЦЭМ!$I$40:$I$783,СВЦЭМ!$A$40:$A$783,$A297,СВЦЭМ!$B$39:$B$782,B$284)+'СЕТ СН'!$F$13</f>
        <v>0</v>
      </c>
      <c r="C297" s="36">
        <f ca="1">SUMIFS(СВЦЭМ!$I$40:$I$783,СВЦЭМ!$A$40:$A$783,$A297,СВЦЭМ!$B$39:$B$782,C$284)+'СЕТ СН'!$F$13</f>
        <v>0</v>
      </c>
      <c r="D297" s="36">
        <f ca="1">SUMIFS(СВЦЭМ!$I$40:$I$783,СВЦЭМ!$A$40:$A$783,$A297,СВЦЭМ!$B$39:$B$782,D$284)+'СЕТ СН'!$F$13</f>
        <v>0</v>
      </c>
      <c r="E297" s="36">
        <f ca="1">SUMIFS(СВЦЭМ!$I$40:$I$783,СВЦЭМ!$A$40:$A$783,$A297,СВЦЭМ!$B$39:$B$782,E$284)+'СЕТ СН'!$F$13</f>
        <v>0</v>
      </c>
      <c r="F297" s="36">
        <f ca="1">SUMIFS(СВЦЭМ!$I$40:$I$783,СВЦЭМ!$A$40:$A$783,$A297,СВЦЭМ!$B$39:$B$782,F$284)+'СЕТ СН'!$F$13</f>
        <v>0</v>
      </c>
      <c r="G297" s="36">
        <f ca="1">SUMIFS(СВЦЭМ!$I$40:$I$783,СВЦЭМ!$A$40:$A$783,$A297,СВЦЭМ!$B$39:$B$782,G$284)+'СЕТ СН'!$F$13</f>
        <v>0</v>
      </c>
      <c r="H297" s="36">
        <f ca="1">SUMIFS(СВЦЭМ!$I$40:$I$783,СВЦЭМ!$A$40:$A$783,$A297,СВЦЭМ!$B$39:$B$782,H$284)+'СЕТ СН'!$F$13</f>
        <v>0</v>
      </c>
      <c r="I297" s="36">
        <f ca="1">SUMIFS(СВЦЭМ!$I$40:$I$783,СВЦЭМ!$A$40:$A$783,$A297,СВЦЭМ!$B$39:$B$782,I$284)+'СЕТ СН'!$F$13</f>
        <v>0</v>
      </c>
      <c r="J297" s="36">
        <f ca="1">SUMIFS(СВЦЭМ!$I$40:$I$783,СВЦЭМ!$A$40:$A$783,$A297,СВЦЭМ!$B$39:$B$782,J$284)+'СЕТ СН'!$F$13</f>
        <v>0</v>
      </c>
      <c r="K297" s="36">
        <f ca="1">SUMIFS(СВЦЭМ!$I$40:$I$783,СВЦЭМ!$A$40:$A$783,$A297,СВЦЭМ!$B$39:$B$782,K$284)+'СЕТ СН'!$F$13</f>
        <v>0</v>
      </c>
      <c r="L297" s="36">
        <f ca="1">SUMIFS(СВЦЭМ!$I$40:$I$783,СВЦЭМ!$A$40:$A$783,$A297,СВЦЭМ!$B$39:$B$782,L$284)+'СЕТ СН'!$F$13</f>
        <v>0</v>
      </c>
      <c r="M297" s="36">
        <f ca="1">SUMIFS(СВЦЭМ!$I$40:$I$783,СВЦЭМ!$A$40:$A$783,$A297,СВЦЭМ!$B$39:$B$782,M$284)+'СЕТ СН'!$F$13</f>
        <v>0</v>
      </c>
      <c r="N297" s="36">
        <f ca="1">SUMIFS(СВЦЭМ!$I$40:$I$783,СВЦЭМ!$A$40:$A$783,$A297,СВЦЭМ!$B$39:$B$782,N$284)+'СЕТ СН'!$F$13</f>
        <v>0</v>
      </c>
      <c r="O297" s="36">
        <f ca="1">SUMIFS(СВЦЭМ!$I$40:$I$783,СВЦЭМ!$A$40:$A$783,$A297,СВЦЭМ!$B$39:$B$782,O$284)+'СЕТ СН'!$F$13</f>
        <v>0</v>
      </c>
      <c r="P297" s="36">
        <f ca="1">SUMIFS(СВЦЭМ!$I$40:$I$783,СВЦЭМ!$A$40:$A$783,$A297,СВЦЭМ!$B$39:$B$782,P$284)+'СЕТ СН'!$F$13</f>
        <v>0</v>
      </c>
      <c r="Q297" s="36">
        <f ca="1">SUMIFS(СВЦЭМ!$I$40:$I$783,СВЦЭМ!$A$40:$A$783,$A297,СВЦЭМ!$B$39:$B$782,Q$284)+'СЕТ СН'!$F$13</f>
        <v>0</v>
      </c>
      <c r="R297" s="36">
        <f ca="1">SUMIFS(СВЦЭМ!$I$40:$I$783,СВЦЭМ!$A$40:$A$783,$A297,СВЦЭМ!$B$39:$B$782,R$284)+'СЕТ СН'!$F$13</f>
        <v>0</v>
      </c>
      <c r="S297" s="36">
        <f ca="1">SUMIFS(СВЦЭМ!$I$40:$I$783,СВЦЭМ!$A$40:$A$783,$A297,СВЦЭМ!$B$39:$B$782,S$284)+'СЕТ СН'!$F$13</f>
        <v>0</v>
      </c>
      <c r="T297" s="36">
        <f ca="1">SUMIFS(СВЦЭМ!$I$40:$I$783,СВЦЭМ!$A$40:$A$783,$A297,СВЦЭМ!$B$39:$B$782,T$284)+'СЕТ СН'!$F$13</f>
        <v>0</v>
      </c>
      <c r="U297" s="36">
        <f ca="1">SUMIFS(СВЦЭМ!$I$40:$I$783,СВЦЭМ!$A$40:$A$783,$A297,СВЦЭМ!$B$39:$B$782,U$284)+'СЕТ СН'!$F$13</f>
        <v>0</v>
      </c>
      <c r="V297" s="36">
        <f ca="1">SUMIFS(СВЦЭМ!$I$40:$I$783,СВЦЭМ!$A$40:$A$783,$A297,СВЦЭМ!$B$39:$B$782,V$284)+'СЕТ СН'!$F$13</f>
        <v>0</v>
      </c>
      <c r="W297" s="36">
        <f ca="1">SUMIFS(СВЦЭМ!$I$40:$I$783,СВЦЭМ!$A$40:$A$783,$A297,СВЦЭМ!$B$39:$B$782,W$284)+'СЕТ СН'!$F$13</f>
        <v>0</v>
      </c>
      <c r="X297" s="36">
        <f ca="1">SUMIFS(СВЦЭМ!$I$40:$I$783,СВЦЭМ!$A$40:$A$783,$A297,СВЦЭМ!$B$39:$B$782,X$284)+'СЕТ СН'!$F$13</f>
        <v>0</v>
      </c>
      <c r="Y297" s="36">
        <f ca="1">SUMIFS(СВЦЭМ!$I$40:$I$783,СВЦЭМ!$A$40:$A$783,$A297,СВЦЭМ!$B$39:$B$782,Y$284)+'СЕТ СН'!$F$13</f>
        <v>0</v>
      </c>
    </row>
    <row r="298" spans="1:25" ht="15.75" hidden="1" x14ac:dyDescent="0.2">
      <c r="A298" s="35">
        <f t="shared" si="8"/>
        <v>45336</v>
      </c>
      <c r="B298" s="36">
        <f ca="1">SUMIFS(СВЦЭМ!$I$40:$I$783,СВЦЭМ!$A$40:$A$783,$A298,СВЦЭМ!$B$39:$B$782,B$284)+'СЕТ СН'!$F$13</f>
        <v>0</v>
      </c>
      <c r="C298" s="36">
        <f ca="1">SUMIFS(СВЦЭМ!$I$40:$I$783,СВЦЭМ!$A$40:$A$783,$A298,СВЦЭМ!$B$39:$B$782,C$284)+'СЕТ СН'!$F$13</f>
        <v>0</v>
      </c>
      <c r="D298" s="36">
        <f ca="1">SUMIFS(СВЦЭМ!$I$40:$I$783,СВЦЭМ!$A$40:$A$783,$A298,СВЦЭМ!$B$39:$B$782,D$284)+'СЕТ СН'!$F$13</f>
        <v>0</v>
      </c>
      <c r="E298" s="36">
        <f ca="1">SUMIFS(СВЦЭМ!$I$40:$I$783,СВЦЭМ!$A$40:$A$783,$A298,СВЦЭМ!$B$39:$B$782,E$284)+'СЕТ СН'!$F$13</f>
        <v>0</v>
      </c>
      <c r="F298" s="36">
        <f ca="1">SUMIFS(СВЦЭМ!$I$40:$I$783,СВЦЭМ!$A$40:$A$783,$A298,СВЦЭМ!$B$39:$B$782,F$284)+'СЕТ СН'!$F$13</f>
        <v>0</v>
      </c>
      <c r="G298" s="36">
        <f ca="1">SUMIFS(СВЦЭМ!$I$40:$I$783,СВЦЭМ!$A$40:$A$783,$A298,СВЦЭМ!$B$39:$B$782,G$284)+'СЕТ СН'!$F$13</f>
        <v>0</v>
      </c>
      <c r="H298" s="36">
        <f ca="1">SUMIFS(СВЦЭМ!$I$40:$I$783,СВЦЭМ!$A$40:$A$783,$A298,СВЦЭМ!$B$39:$B$782,H$284)+'СЕТ СН'!$F$13</f>
        <v>0</v>
      </c>
      <c r="I298" s="36">
        <f ca="1">SUMIFS(СВЦЭМ!$I$40:$I$783,СВЦЭМ!$A$40:$A$783,$A298,СВЦЭМ!$B$39:$B$782,I$284)+'СЕТ СН'!$F$13</f>
        <v>0</v>
      </c>
      <c r="J298" s="36">
        <f ca="1">SUMIFS(СВЦЭМ!$I$40:$I$783,СВЦЭМ!$A$40:$A$783,$A298,СВЦЭМ!$B$39:$B$782,J$284)+'СЕТ СН'!$F$13</f>
        <v>0</v>
      </c>
      <c r="K298" s="36">
        <f ca="1">SUMIFS(СВЦЭМ!$I$40:$I$783,СВЦЭМ!$A$40:$A$783,$A298,СВЦЭМ!$B$39:$B$782,K$284)+'СЕТ СН'!$F$13</f>
        <v>0</v>
      </c>
      <c r="L298" s="36">
        <f ca="1">SUMIFS(СВЦЭМ!$I$40:$I$783,СВЦЭМ!$A$40:$A$783,$A298,СВЦЭМ!$B$39:$B$782,L$284)+'СЕТ СН'!$F$13</f>
        <v>0</v>
      </c>
      <c r="M298" s="36">
        <f ca="1">SUMIFS(СВЦЭМ!$I$40:$I$783,СВЦЭМ!$A$40:$A$783,$A298,СВЦЭМ!$B$39:$B$782,M$284)+'СЕТ СН'!$F$13</f>
        <v>0</v>
      </c>
      <c r="N298" s="36">
        <f ca="1">SUMIFS(СВЦЭМ!$I$40:$I$783,СВЦЭМ!$A$40:$A$783,$A298,СВЦЭМ!$B$39:$B$782,N$284)+'СЕТ СН'!$F$13</f>
        <v>0</v>
      </c>
      <c r="O298" s="36">
        <f ca="1">SUMIFS(СВЦЭМ!$I$40:$I$783,СВЦЭМ!$A$40:$A$783,$A298,СВЦЭМ!$B$39:$B$782,O$284)+'СЕТ СН'!$F$13</f>
        <v>0</v>
      </c>
      <c r="P298" s="36">
        <f ca="1">SUMIFS(СВЦЭМ!$I$40:$I$783,СВЦЭМ!$A$40:$A$783,$A298,СВЦЭМ!$B$39:$B$782,P$284)+'СЕТ СН'!$F$13</f>
        <v>0</v>
      </c>
      <c r="Q298" s="36">
        <f ca="1">SUMIFS(СВЦЭМ!$I$40:$I$783,СВЦЭМ!$A$40:$A$783,$A298,СВЦЭМ!$B$39:$B$782,Q$284)+'СЕТ СН'!$F$13</f>
        <v>0</v>
      </c>
      <c r="R298" s="36">
        <f ca="1">SUMIFS(СВЦЭМ!$I$40:$I$783,СВЦЭМ!$A$40:$A$783,$A298,СВЦЭМ!$B$39:$B$782,R$284)+'СЕТ СН'!$F$13</f>
        <v>0</v>
      </c>
      <c r="S298" s="36">
        <f ca="1">SUMIFS(СВЦЭМ!$I$40:$I$783,СВЦЭМ!$A$40:$A$783,$A298,СВЦЭМ!$B$39:$B$782,S$284)+'СЕТ СН'!$F$13</f>
        <v>0</v>
      </c>
      <c r="T298" s="36">
        <f ca="1">SUMIFS(СВЦЭМ!$I$40:$I$783,СВЦЭМ!$A$40:$A$783,$A298,СВЦЭМ!$B$39:$B$782,T$284)+'СЕТ СН'!$F$13</f>
        <v>0</v>
      </c>
      <c r="U298" s="36">
        <f ca="1">SUMIFS(СВЦЭМ!$I$40:$I$783,СВЦЭМ!$A$40:$A$783,$A298,СВЦЭМ!$B$39:$B$782,U$284)+'СЕТ СН'!$F$13</f>
        <v>0</v>
      </c>
      <c r="V298" s="36">
        <f ca="1">SUMIFS(СВЦЭМ!$I$40:$I$783,СВЦЭМ!$A$40:$A$783,$A298,СВЦЭМ!$B$39:$B$782,V$284)+'СЕТ СН'!$F$13</f>
        <v>0</v>
      </c>
      <c r="W298" s="36">
        <f ca="1">SUMIFS(СВЦЭМ!$I$40:$I$783,СВЦЭМ!$A$40:$A$783,$A298,СВЦЭМ!$B$39:$B$782,W$284)+'СЕТ СН'!$F$13</f>
        <v>0</v>
      </c>
      <c r="X298" s="36">
        <f ca="1">SUMIFS(СВЦЭМ!$I$40:$I$783,СВЦЭМ!$A$40:$A$783,$A298,СВЦЭМ!$B$39:$B$782,X$284)+'СЕТ СН'!$F$13</f>
        <v>0</v>
      </c>
      <c r="Y298" s="36">
        <f ca="1">SUMIFS(СВЦЭМ!$I$40:$I$783,СВЦЭМ!$A$40:$A$783,$A298,СВЦЭМ!$B$39:$B$782,Y$284)+'СЕТ СН'!$F$13</f>
        <v>0</v>
      </c>
    </row>
    <row r="299" spans="1:25" ht="15.75" hidden="1" x14ac:dyDescent="0.2">
      <c r="A299" s="35">
        <f t="shared" si="8"/>
        <v>45337</v>
      </c>
      <c r="B299" s="36">
        <f ca="1">SUMIFS(СВЦЭМ!$I$40:$I$783,СВЦЭМ!$A$40:$A$783,$A299,СВЦЭМ!$B$39:$B$782,B$284)+'СЕТ СН'!$F$13</f>
        <v>0</v>
      </c>
      <c r="C299" s="36">
        <f ca="1">SUMIFS(СВЦЭМ!$I$40:$I$783,СВЦЭМ!$A$40:$A$783,$A299,СВЦЭМ!$B$39:$B$782,C$284)+'СЕТ СН'!$F$13</f>
        <v>0</v>
      </c>
      <c r="D299" s="36">
        <f ca="1">SUMIFS(СВЦЭМ!$I$40:$I$783,СВЦЭМ!$A$40:$A$783,$A299,СВЦЭМ!$B$39:$B$782,D$284)+'СЕТ СН'!$F$13</f>
        <v>0</v>
      </c>
      <c r="E299" s="36">
        <f ca="1">SUMIFS(СВЦЭМ!$I$40:$I$783,СВЦЭМ!$A$40:$A$783,$A299,СВЦЭМ!$B$39:$B$782,E$284)+'СЕТ СН'!$F$13</f>
        <v>0</v>
      </c>
      <c r="F299" s="36">
        <f ca="1">SUMIFS(СВЦЭМ!$I$40:$I$783,СВЦЭМ!$A$40:$A$783,$A299,СВЦЭМ!$B$39:$B$782,F$284)+'СЕТ СН'!$F$13</f>
        <v>0</v>
      </c>
      <c r="G299" s="36">
        <f ca="1">SUMIFS(СВЦЭМ!$I$40:$I$783,СВЦЭМ!$A$40:$A$783,$A299,СВЦЭМ!$B$39:$B$782,G$284)+'СЕТ СН'!$F$13</f>
        <v>0</v>
      </c>
      <c r="H299" s="36">
        <f ca="1">SUMIFS(СВЦЭМ!$I$40:$I$783,СВЦЭМ!$A$40:$A$783,$A299,СВЦЭМ!$B$39:$B$782,H$284)+'СЕТ СН'!$F$13</f>
        <v>0</v>
      </c>
      <c r="I299" s="36">
        <f ca="1">SUMIFS(СВЦЭМ!$I$40:$I$783,СВЦЭМ!$A$40:$A$783,$A299,СВЦЭМ!$B$39:$B$782,I$284)+'СЕТ СН'!$F$13</f>
        <v>0</v>
      </c>
      <c r="J299" s="36">
        <f ca="1">SUMIFS(СВЦЭМ!$I$40:$I$783,СВЦЭМ!$A$40:$A$783,$A299,СВЦЭМ!$B$39:$B$782,J$284)+'СЕТ СН'!$F$13</f>
        <v>0</v>
      </c>
      <c r="K299" s="36">
        <f ca="1">SUMIFS(СВЦЭМ!$I$40:$I$783,СВЦЭМ!$A$40:$A$783,$A299,СВЦЭМ!$B$39:$B$782,K$284)+'СЕТ СН'!$F$13</f>
        <v>0</v>
      </c>
      <c r="L299" s="36">
        <f ca="1">SUMIFS(СВЦЭМ!$I$40:$I$783,СВЦЭМ!$A$40:$A$783,$A299,СВЦЭМ!$B$39:$B$782,L$284)+'СЕТ СН'!$F$13</f>
        <v>0</v>
      </c>
      <c r="M299" s="36">
        <f ca="1">SUMIFS(СВЦЭМ!$I$40:$I$783,СВЦЭМ!$A$40:$A$783,$A299,СВЦЭМ!$B$39:$B$782,M$284)+'СЕТ СН'!$F$13</f>
        <v>0</v>
      </c>
      <c r="N299" s="36">
        <f ca="1">SUMIFS(СВЦЭМ!$I$40:$I$783,СВЦЭМ!$A$40:$A$783,$A299,СВЦЭМ!$B$39:$B$782,N$284)+'СЕТ СН'!$F$13</f>
        <v>0</v>
      </c>
      <c r="O299" s="36">
        <f ca="1">SUMIFS(СВЦЭМ!$I$40:$I$783,СВЦЭМ!$A$40:$A$783,$A299,СВЦЭМ!$B$39:$B$782,O$284)+'СЕТ СН'!$F$13</f>
        <v>0</v>
      </c>
      <c r="P299" s="36">
        <f ca="1">SUMIFS(СВЦЭМ!$I$40:$I$783,СВЦЭМ!$A$40:$A$783,$A299,СВЦЭМ!$B$39:$B$782,P$284)+'СЕТ СН'!$F$13</f>
        <v>0</v>
      </c>
      <c r="Q299" s="36">
        <f ca="1">SUMIFS(СВЦЭМ!$I$40:$I$783,СВЦЭМ!$A$40:$A$783,$A299,СВЦЭМ!$B$39:$B$782,Q$284)+'СЕТ СН'!$F$13</f>
        <v>0</v>
      </c>
      <c r="R299" s="36">
        <f ca="1">SUMIFS(СВЦЭМ!$I$40:$I$783,СВЦЭМ!$A$40:$A$783,$A299,СВЦЭМ!$B$39:$B$782,R$284)+'СЕТ СН'!$F$13</f>
        <v>0</v>
      </c>
      <c r="S299" s="36">
        <f ca="1">SUMIFS(СВЦЭМ!$I$40:$I$783,СВЦЭМ!$A$40:$A$783,$A299,СВЦЭМ!$B$39:$B$782,S$284)+'СЕТ СН'!$F$13</f>
        <v>0</v>
      </c>
      <c r="T299" s="36">
        <f ca="1">SUMIFS(СВЦЭМ!$I$40:$I$783,СВЦЭМ!$A$40:$A$783,$A299,СВЦЭМ!$B$39:$B$782,T$284)+'СЕТ СН'!$F$13</f>
        <v>0</v>
      </c>
      <c r="U299" s="36">
        <f ca="1">SUMIFS(СВЦЭМ!$I$40:$I$783,СВЦЭМ!$A$40:$A$783,$A299,СВЦЭМ!$B$39:$B$782,U$284)+'СЕТ СН'!$F$13</f>
        <v>0</v>
      </c>
      <c r="V299" s="36">
        <f ca="1">SUMIFS(СВЦЭМ!$I$40:$I$783,СВЦЭМ!$A$40:$A$783,$A299,СВЦЭМ!$B$39:$B$782,V$284)+'СЕТ СН'!$F$13</f>
        <v>0</v>
      </c>
      <c r="W299" s="36">
        <f ca="1">SUMIFS(СВЦЭМ!$I$40:$I$783,СВЦЭМ!$A$40:$A$783,$A299,СВЦЭМ!$B$39:$B$782,W$284)+'СЕТ СН'!$F$13</f>
        <v>0</v>
      </c>
      <c r="X299" s="36">
        <f ca="1">SUMIFS(СВЦЭМ!$I$40:$I$783,СВЦЭМ!$A$40:$A$783,$A299,СВЦЭМ!$B$39:$B$782,X$284)+'СЕТ СН'!$F$13</f>
        <v>0</v>
      </c>
      <c r="Y299" s="36">
        <f ca="1">SUMIFS(СВЦЭМ!$I$40:$I$783,СВЦЭМ!$A$40:$A$783,$A299,СВЦЭМ!$B$39:$B$782,Y$284)+'СЕТ СН'!$F$13</f>
        <v>0</v>
      </c>
    </row>
    <row r="300" spans="1:25" ht="15.75" hidden="1" x14ac:dyDescent="0.2">
      <c r="A300" s="35">
        <f t="shared" si="8"/>
        <v>45338</v>
      </c>
      <c r="B300" s="36">
        <f ca="1">SUMIFS(СВЦЭМ!$I$40:$I$783,СВЦЭМ!$A$40:$A$783,$A300,СВЦЭМ!$B$39:$B$782,B$284)+'СЕТ СН'!$F$13</f>
        <v>0</v>
      </c>
      <c r="C300" s="36">
        <f ca="1">SUMIFS(СВЦЭМ!$I$40:$I$783,СВЦЭМ!$A$40:$A$783,$A300,СВЦЭМ!$B$39:$B$782,C$284)+'СЕТ СН'!$F$13</f>
        <v>0</v>
      </c>
      <c r="D300" s="36">
        <f ca="1">SUMIFS(СВЦЭМ!$I$40:$I$783,СВЦЭМ!$A$40:$A$783,$A300,СВЦЭМ!$B$39:$B$782,D$284)+'СЕТ СН'!$F$13</f>
        <v>0</v>
      </c>
      <c r="E300" s="36">
        <f ca="1">SUMIFS(СВЦЭМ!$I$40:$I$783,СВЦЭМ!$A$40:$A$783,$A300,СВЦЭМ!$B$39:$B$782,E$284)+'СЕТ СН'!$F$13</f>
        <v>0</v>
      </c>
      <c r="F300" s="36">
        <f ca="1">SUMIFS(СВЦЭМ!$I$40:$I$783,СВЦЭМ!$A$40:$A$783,$A300,СВЦЭМ!$B$39:$B$782,F$284)+'СЕТ СН'!$F$13</f>
        <v>0</v>
      </c>
      <c r="G300" s="36">
        <f ca="1">SUMIFS(СВЦЭМ!$I$40:$I$783,СВЦЭМ!$A$40:$A$783,$A300,СВЦЭМ!$B$39:$B$782,G$284)+'СЕТ СН'!$F$13</f>
        <v>0</v>
      </c>
      <c r="H300" s="36">
        <f ca="1">SUMIFS(СВЦЭМ!$I$40:$I$783,СВЦЭМ!$A$40:$A$783,$A300,СВЦЭМ!$B$39:$B$782,H$284)+'СЕТ СН'!$F$13</f>
        <v>0</v>
      </c>
      <c r="I300" s="36">
        <f ca="1">SUMIFS(СВЦЭМ!$I$40:$I$783,СВЦЭМ!$A$40:$A$783,$A300,СВЦЭМ!$B$39:$B$782,I$284)+'СЕТ СН'!$F$13</f>
        <v>0</v>
      </c>
      <c r="J300" s="36">
        <f ca="1">SUMIFS(СВЦЭМ!$I$40:$I$783,СВЦЭМ!$A$40:$A$783,$A300,СВЦЭМ!$B$39:$B$782,J$284)+'СЕТ СН'!$F$13</f>
        <v>0</v>
      </c>
      <c r="K300" s="36">
        <f ca="1">SUMIFS(СВЦЭМ!$I$40:$I$783,СВЦЭМ!$A$40:$A$783,$A300,СВЦЭМ!$B$39:$B$782,K$284)+'СЕТ СН'!$F$13</f>
        <v>0</v>
      </c>
      <c r="L300" s="36">
        <f ca="1">SUMIFS(СВЦЭМ!$I$40:$I$783,СВЦЭМ!$A$40:$A$783,$A300,СВЦЭМ!$B$39:$B$782,L$284)+'СЕТ СН'!$F$13</f>
        <v>0</v>
      </c>
      <c r="M300" s="36">
        <f ca="1">SUMIFS(СВЦЭМ!$I$40:$I$783,СВЦЭМ!$A$40:$A$783,$A300,СВЦЭМ!$B$39:$B$782,M$284)+'СЕТ СН'!$F$13</f>
        <v>0</v>
      </c>
      <c r="N300" s="36">
        <f ca="1">SUMIFS(СВЦЭМ!$I$40:$I$783,СВЦЭМ!$A$40:$A$783,$A300,СВЦЭМ!$B$39:$B$782,N$284)+'СЕТ СН'!$F$13</f>
        <v>0</v>
      </c>
      <c r="O300" s="36">
        <f ca="1">SUMIFS(СВЦЭМ!$I$40:$I$783,СВЦЭМ!$A$40:$A$783,$A300,СВЦЭМ!$B$39:$B$782,O$284)+'СЕТ СН'!$F$13</f>
        <v>0</v>
      </c>
      <c r="P300" s="36">
        <f ca="1">SUMIFS(СВЦЭМ!$I$40:$I$783,СВЦЭМ!$A$40:$A$783,$A300,СВЦЭМ!$B$39:$B$782,P$284)+'СЕТ СН'!$F$13</f>
        <v>0</v>
      </c>
      <c r="Q300" s="36">
        <f ca="1">SUMIFS(СВЦЭМ!$I$40:$I$783,СВЦЭМ!$A$40:$A$783,$A300,СВЦЭМ!$B$39:$B$782,Q$284)+'СЕТ СН'!$F$13</f>
        <v>0</v>
      </c>
      <c r="R300" s="36">
        <f ca="1">SUMIFS(СВЦЭМ!$I$40:$I$783,СВЦЭМ!$A$40:$A$783,$A300,СВЦЭМ!$B$39:$B$782,R$284)+'СЕТ СН'!$F$13</f>
        <v>0</v>
      </c>
      <c r="S300" s="36">
        <f ca="1">SUMIFS(СВЦЭМ!$I$40:$I$783,СВЦЭМ!$A$40:$A$783,$A300,СВЦЭМ!$B$39:$B$782,S$284)+'СЕТ СН'!$F$13</f>
        <v>0</v>
      </c>
      <c r="T300" s="36">
        <f ca="1">SUMIFS(СВЦЭМ!$I$40:$I$783,СВЦЭМ!$A$40:$A$783,$A300,СВЦЭМ!$B$39:$B$782,T$284)+'СЕТ СН'!$F$13</f>
        <v>0</v>
      </c>
      <c r="U300" s="36">
        <f ca="1">SUMIFS(СВЦЭМ!$I$40:$I$783,СВЦЭМ!$A$40:$A$783,$A300,СВЦЭМ!$B$39:$B$782,U$284)+'СЕТ СН'!$F$13</f>
        <v>0</v>
      </c>
      <c r="V300" s="36">
        <f ca="1">SUMIFS(СВЦЭМ!$I$40:$I$783,СВЦЭМ!$A$40:$A$783,$A300,СВЦЭМ!$B$39:$B$782,V$284)+'СЕТ СН'!$F$13</f>
        <v>0</v>
      </c>
      <c r="W300" s="36">
        <f ca="1">SUMIFS(СВЦЭМ!$I$40:$I$783,СВЦЭМ!$A$40:$A$783,$A300,СВЦЭМ!$B$39:$B$782,W$284)+'СЕТ СН'!$F$13</f>
        <v>0</v>
      </c>
      <c r="X300" s="36">
        <f ca="1">SUMIFS(СВЦЭМ!$I$40:$I$783,СВЦЭМ!$A$40:$A$783,$A300,СВЦЭМ!$B$39:$B$782,X$284)+'СЕТ СН'!$F$13</f>
        <v>0</v>
      </c>
      <c r="Y300" s="36">
        <f ca="1">SUMIFS(СВЦЭМ!$I$40:$I$783,СВЦЭМ!$A$40:$A$783,$A300,СВЦЭМ!$B$39:$B$782,Y$284)+'СЕТ СН'!$F$13</f>
        <v>0</v>
      </c>
    </row>
    <row r="301" spans="1:25" ht="15.75" hidden="1" x14ac:dyDescent="0.2">
      <c r="A301" s="35">
        <f t="shared" si="8"/>
        <v>45339</v>
      </c>
      <c r="B301" s="36">
        <f ca="1">SUMIFS(СВЦЭМ!$I$40:$I$783,СВЦЭМ!$A$40:$A$783,$A301,СВЦЭМ!$B$39:$B$782,B$284)+'СЕТ СН'!$F$13</f>
        <v>0</v>
      </c>
      <c r="C301" s="36">
        <f ca="1">SUMIFS(СВЦЭМ!$I$40:$I$783,СВЦЭМ!$A$40:$A$783,$A301,СВЦЭМ!$B$39:$B$782,C$284)+'СЕТ СН'!$F$13</f>
        <v>0</v>
      </c>
      <c r="D301" s="36">
        <f ca="1">SUMIFS(СВЦЭМ!$I$40:$I$783,СВЦЭМ!$A$40:$A$783,$A301,СВЦЭМ!$B$39:$B$782,D$284)+'СЕТ СН'!$F$13</f>
        <v>0</v>
      </c>
      <c r="E301" s="36">
        <f ca="1">SUMIFS(СВЦЭМ!$I$40:$I$783,СВЦЭМ!$A$40:$A$783,$A301,СВЦЭМ!$B$39:$B$782,E$284)+'СЕТ СН'!$F$13</f>
        <v>0</v>
      </c>
      <c r="F301" s="36">
        <f ca="1">SUMIFS(СВЦЭМ!$I$40:$I$783,СВЦЭМ!$A$40:$A$783,$A301,СВЦЭМ!$B$39:$B$782,F$284)+'СЕТ СН'!$F$13</f>
        <v>0</v>
      </c>
      <c r="G301" s="36">
        <f ca="1">SUMIFS(СВЦЭМ!$I$40:$I$783,СВЦЭМ!$A$40:$A$783,$A301,СВЦЭМ!$B$39:$B$782,G$284)+'СЕТ СН'!$F$13</f>
        <v>0</v>
      </c>
      <c r="H301" s="36">
        <f ca="1">SUMIFS(СВЦЭМ!$I$40:$I$783,СВЦЭМ!$A$40:$A$783,$A301,СВЦЭМ!$B$39:$B$782,H$284)+'СЕТ СН'!$F$13</f>
        <v>0</v>
      </c>
      <c r="I301" s="36">
        <f ca="1">SUMIFS(СВЦЭМ!$I$40:$I$783,СВЦЭМ!$A$40:$A$783,$A301,СВЦЭМ!$B$39:$B$782,I$284)+'СЕТ СН'!$F$13</f>
        <v>0</v>
      </c>
      <c r="J301" s="36">
        <f ca="1">SUMIFS(СВЦЭМ!$I$40:$I$783,СВЦЭМ!$A$40:$A$783,$A301,СВЦЭМ!$B$39:$B$782,J$284)+'СЕТ СН'!$F$13</f>
        <v>0</v>
      </c>
      <c r="K301" s="36">
        <f ca="1">SUMIFS(СВЦЭМ!$I$40:$I$783,СВЦЭМ!$A$40:$A$783,$A301,СВЦЭМ!$B$39:$B$782,K$284)+'СЕТ СН'!$F$13</f>
        <v>0</v>
      </c>
      <c r="L301" s="36">
        <f ca="1">SUMIFS(СВЦЭМ!$I$40:$I$783,СВЦЭМ!$A$40:$A$783,$A301,СВЦЭМ!$B$39:$B$782,L$284)+'СЕТ СН'!$F$13</f>
        <v>0</v>
      </c>
      <c r="M301" s="36">
        <f ca="1">SUMIFS(СВЦЭМ!$I$40:$I$783,СВЦЭМ!$A$40:$A$783,$A301,СВЦЭМ!$B$39:$B$782,M$284)+'СЕТ СН'!$F$13</f>
        <v>0</v>
      </c>
      <c r="N301" s="36">
        <f ca="1">SUMIFS(СВЦЭМ!$I$40:$I$783,СВЦЭМ!$A$40:$A$783,$A301,СВЦЭМ!$B$39:$B$782,N$284)+'СЕТ СН'!$F$13</f>
        <v>0</v>
      </c>
      <c r="O301" s="36">
        <f ca="1">SUMIFS(СВЦЭМ!$I$40:$I$783,СВЦЭМ!$A$40:$A$783,$A301,СВЦЭМ!$B$39:$B$782,O$284)+'СЕТ СН'!$F$13</f>
        <v>0</v>
      </c>
      <c r="P301" s="36">
        <f ca="1">SUMIFS(СВЦЭМ!$I$40:$I$783,СВЦЭМ!$A$40:$A$783,$A301,СВЦЭМ!$B$39:$B$782,P$284)+'СЕТ СН'!$F$13</f>
        <v>0</v>
      </c>
      <c r="Q301" s="36">
        <f ca="1">SUMIFS(СВЦЭМ!$I$40:$I$783,СВЦЭМ!$A$40:$A$783,$A301,СВЦЭМ!$B$39:$B$782,Q$284)+'СЕТ СН'!$F$13</f>
        <v>0</v>
      </c>
      <c r="R301" s="36">
        <f ca="1">SUMIFS(СВЦЭМ!$I$40:$I$783,СВЦЭМ!$A$40:$A$783,$A301,СВЦЭМ!$B$39:$B$782,R$284)+'СЕТ СН'!$F$13</f>
        <v>0</v>
      </c>
      <c r="S301" s="36">
        <f ca="1">SUMIFS(СВЦЭМ!$I$40:$I$783,СВЦЭМ!$A$40:$A$783,$A301,СВЦЭМ!$B$39:$B$782,S$284)+'СЕТ СН'!$F$13</f>
        <v>0</v>
      </c>
      <c r="T301" s="36">
        <f ca="1">SUMIFS(СВЦЭМ!$I$40:$I$783,СВЦЭМ!$A$40:$A$783,$A301,СВЦЭМ!$B$39:$B$782,T$284)+'СЕТ СН'!$F$13</f>
        <v>0</v>
      </c>
      <c r="U301" s="36">
        <f ca="1">SUMIFS(СВЦЭМ!$I$40:$I$783,СВЦЭМ!$A$40:$A$783,$A301,СВЦЭМ!$B$39:$B$782,U$284)+'СЕТ СН'!$F$13</f>
        <v>0</v>
      </c>
      <c r="V301" s="36">
        <f ca="1">SUMIFS(СВЦЭМ!$I$40:$I$783,СВЦЭМ!$A$40:$A$783,$A301,СВЦЭМ!$B$39:$B$782,V$284)+'СЕТ СН'!$F$13</f>
        <v>0</v>
      </c>
      <c r="W301" s="36">
        <f ca="1">SUMIFS(СВЦЭМ!$I$40:$I$783,СВЦЭМ!$A$40:$A$783,$A301,СВЦЭМ!$B$39:$B$782,W$284)+'СЕТ СН'!$F$13</f>
        <v>0</v>
      </c>
      <c r="X301" s="36">
        <f ca="1">SUMIFS(СВЦЭМ!$I$40:$I$783,СВЦЭМ!$A$40:$A$783,$A301,СВЦЭМ!$B$39:$B$782,X$284)+'СЕТ СН'!$F$13</f>
        <v>0</v>
      </c>
      <c r="Y301" s="36">
        <f ca="1">SUMIFS(СВЦЭМ!$I$40:$I$783,СВЦЭМ!$A$40:$A$783,$A301,СВЦЭМ!$B$39:$B$782,Y$284)+'СЕТ СН'!$F$13</f>
        <v>0</v>
      </c>
    </row>
    <row r="302" spans="1:25" ht="15.75" hidden="1" x14ac:dyDescent="0.2">
      <c r="A302" s="35">
        <f t="shared" si="8"/>
        <v>45340</v>
      </c>
      <c r="B302" s="36">
        <f ca="1">SUMIFS(СВЦЭМ!$I$40:$I$783,СВЦЭМ!$A$40:$A$783,$A302,СВЦЭМ!$B$39:$B$782,B$284)+'СЕТ СН'!$F$13</f>
        <v>0</v>
      </c>
      <c r="C302" s="36">
        <f ca="1">SUMIFS(СВЦЭМ!$I$40:$I$783,СВЦЭМ!$A$40:$A$783,$A302,СВЦЭМ!$B$39:$B$782,C$284)+'СЕТ СН'!$F$13</f>
        <v>0</v>
      </c>
      <c r="D302" s="36">
        <f ca="1">SUMIFS(СВЦЭМ!$I$40:$I$783,СВЦЭМ!$A$40:$A$783,$A302,СВЦЭМ!$B$39:$B$782,D$284)+'СЕТ СН'!$F$13</f>
        <v>0</v>
      </c>
      <c r="E302" s="36">
        <f ca="1">SUMIFS(СВЦЭМ!$I$40:$I$783,СВЦЭМ!$A$40:$A$783,$A302,СВЦЭМ!$B$39:$B$782,E$284)+'СЕТ СН'!$F$13</f>
        <v>0</v>
      </c>
      <c r="F302" s="36">
        <f ca="1">SUMIFS(СВЦЭМ!$I$40:$I$783,СВЦЭМ!$A$40:$A$783,$A302,СВЦЭМ!$B$39:$B$782,F$284)+'СЕТ СН'!$F$13</f>
        <v>0</v>
      </c>
      <c r="G302" s="36">
        <f ca="1">SUMIFS(СВЦЭМ!$I$40:$I$783,СВЦЭМ!$A$40:$A$783,$A302,СВЦЭМ!$B$39:$B$782,G$284)+'СЕТ СН'!$F$13</f>
        <v>0</v>
      </c>
      <c r="H302" s="36">
        <f ca="1">SUMIFS(СВЦЭМ!$I$40:$I$783,СВЦЭМ!$A$40:$A$783,$A302,СВЦЭМ!$B$39:$B$782,H$284)+'СЕТ СН'!$F$13</f>
        <v>0</v>
      </c>
      <c r="I302" s="36">
        <f ca="1">SUMIFS(СВЦЭМ!$I$40:$I$783,СВЦЭМ!$A$40:$A$783,$A302,СВЦЭМ!$B$39:$B$782,I$284)+'СЕТ СН'!$F$13</f>
        <v>0</v>
      </c>
      <c r="J302" s="36">
        <f ca="1">SUMIFS(СВЦЭМ!$I$40:$I$783,СВЦЭМ!$A$40:$A$783,$A302,СВЦЭМ!$B$39:$B$782,J$284)+'СЕТ СН'!$F$13</f>
        <v>0</v>
      </c>
      <c r="K302" s="36">
        <f ca="1">SUMIFS(СВЦЭМ!$I$40:$I$783,СВЦЭМ!$A$40:$A$783,$A302,СВЦЭМ!$B$39:$B$782,K$284)+'СЕТ СН'!$F$13</f>
        <v>0</v>
      </c>
      <c r="L302" s="36">
        <f ca="1">SUMIFS(СВЦЭМ!$I$40:$I$783,СВЦЭМ!$A$40:$A$783,$A302,СВЦЭМ!$B$39:$B$782,L$284)+'СЕТ СН'!$F$13</f>
        <v>0</v>
      </c>
      <c r="M302" s="36">
        <f ca="1">SUMIFS(СВЦЭМ!$I$40:$I$783,СВЦЭМ!$A$40:$A$783,$A302,СВЦЭМ!$B$39:$B$782,M$284)+'СЕТ СН'!$F$13</f>
        <v>0</v>
      </c>
      <c r="N302" s="36">
        <f ca="1">SUMIFS(СВЦЭМ!$I$40:$I$783,СВЦЭМ!$A$40:$A$783,$A302,СВЦЭМ!$B$39:$B$782,N$284)+'СЕТ СН'!$F$13</f>
        <v>0</v>
      </c>
      <c r="O302" s="36">
        <f ca="1">SUMIFS(СВЦЭМ!$I$40:$I$783,СВЦЭМ!$A$40:$A$783,$A302,СВЦЭМ!$B$39:$B$782,O$284)+'СЕТ СН'!$F$13</f>
        <v>0</v>
      </c>
      <c r="P302" s="36">
        <f ca="1">SUMIFS(СВЦЭМ!$I$40:$I$783,СВЦЭМ!$A$40:$A$783,$A302,СВЦЭМ!$B$39:$B$782,P$284)+'СЕТ СН'!$F$13</f>
        <v>0</v>
      </c>
      <c r="Q302" s="36">
        <f ca="1">SUMIFS(СВЦЭМ!$I$40:$I$783,СВЦЭМ!$A$40:$A$783,$A302,СВЦЭМ!$B$39:$B$782,Q$284)+'СЕТ СН'!$F$13</f>
        <v>0</v>
      </c>
      <c r="R302" s="36">
        <f ca="1">SUMIFS(СВЦЭМ!$I$40:$I$783,СВЦЭМ!$A$40:$A$783,$A302,СВЦЭМ!$B$39:$B$782,R$284)+'СЕТ СН'!$F$13</f>
        <v>0</v>
      </c>
      <c r="S302" s="36">
        <f ca="1">SUMIFS(СВЦЭМ!$I$40:$I$783,СВЦЭМ!$A$40:$A$783,$A302,СВЦЭМ!$B$39:$B$782,S$284)+'СЕТ СН'!$F$13</f>
        <v>0</v>
      </c>
      <c r="T302" s="36">
        <f ca="1">SUMIFS(СВЦЭМ!$I$40:$I$783,СВЦЭМ!$A$40:$A$783,$A302,СВЦЭМ!$B$39:$B$782,T$284)+'СЕТ СН'!$F$13</f>
        <v>0</v>
      </c>
      <c r="U302" s="36">
        <f ca="1">SUMIFS(СВЦЭМ!$I$40:$I$783,СВЦЭМ!$A$40:$A$783,$A302,СВЦЭМ!$B$39:$B$782,U$284)+'СЕТ СН'!$F$13</f>
        <v>0</v>
      </c>
      <c r="V302" s="36">
        <f ca="1">SUMIFS(СВЦЭМ!$I$40:$I$783,СВЦЭМ!$A$40:$A$783,$A302,СВЦЭМ!$B$39:$B$782,V$284)+'СЕТ СН'!$F$13</f>
        <v>0</v>
      </c>
      <c r="W302" s="36">
        <f ca="1">SUMIFS(СВЦЭМ!$I$40:$I$783,СВЦЭМ!$A$40:$A$783,$A302,СВЦЭМ!$B$39:$B$782,W$284)+'СЕТ СН'!$F$13</f>
        <v>0</v>
      </c>
      <c r="X302" s="36">
        <f ca="1">SUMIFS(СВЦЭМ!$I$40:$I$783,СВЦЭМ!$A$40:$A$783,$A302,СВЦЭМ!$B$39:$B$782,X$284)+'СЕТ СН'!$F$13</f>
        <v>0</v>
      </c>
      <c r="Y302" s="36">
        <f ca="1">SUMIFS(СВЦЭМ!$I$40:$I$783,СВЦЭМ!$A$40:$A$783,$A302,СВЦЭМ!$B$39:$B$782,Y$284)+'СЕТ СН'!$F$13</f>
        <v>0</v>
      </c>
    </row>
    <row r="303" spans="1:25" ht="15.75" hidden="1" x14ac:dyDescent="0.2">
      <c r="A303" s="35">
        <f t="shared" si="8"/>
        <v>45341</v>
      </c>
      <c r="B303" s="36">
        <f ca="1">SUMIFS(СВЦЭМ!$I$40:$I$783,СВЦЭМ!$A$40:$A$783,$A303,СВЦЭМ!$B$39:$B$782,B$284)+'СЕТ СН'!$F$13</f>
        <v>0</v>
      </c>
      <c r="C303" s="36">
        <f ca="1">SUMIFS(СВЦЭМ!$I$40:$I$783,СВЦЭМ!$A$40:$A$783,$A303,СВЦЭМ!$B$39:$B$782,C$284)+'СЕТ СН'!$F$13</f>
        <v>0</v>
      </c>
      <c r="D303" s="36">
        <f ca="1">SUMIFS(СВЦЭМ!$I$40:$I$783,СВЦЭМ!$A$40:$A$783,$A303,СВЦЭМ!$B$39:$B$782,D$284)+'СЕТ СН'!$F$13</f>
        <v>0</v>
      </c>
      <c r="E303" s="36">
        <f ca="1">SUMIFS(СВЦЭМ!$I$40:$I$783,СВЦЭМ!$A$40:$A$783,$A303,СВЦЭМ!$B$39:$B$782,E$284)+'СЕТ СН'!$F$13</f>
        <v>0</v>
      </c>
      <c r="F303" s="36">
        <f ca="1">SUMIFS(СВЦЭМ!$I$40:$I$783,СВЦЭМ!$A$40:$A$783,$A303,СВЦЭМ!$B$39:$B$782,F$284)+'СЕТ СН'!$F$13</f>
        <v>0</v>
      </c>
      <c r="G303" s="36">
        <f ca="1">SUMIFS(СВЦЭМ!$I$40:$I$783,СВЦЭМ!$A$40:$A$783,$A303,СВЦЭМ!$B$39:$B$782,G$284)+'СЕТ СН'!$F$13</f>
        <v>0</v>
      </c>
      <c r="H303" s="36">
        <f ca="1">SUMIFS(СВЦЭМ!$I$40:$I$783,СВЦЭМ!$A$40:$A$783,$A303,СВЦЭМ!$B$39:$B$782,H$284)+'СЕТ СН'!$F$13</f>
        <v>0</v>
      </c>
      <c r="I303" s="36">
        <f ca="1">SUMIFS(СВЦЭМ!$I$40:$I$783,СВЦЭМ!$A$40:$A$783,$A303,СВЦЭМ!$B$39:$B$782,I$284)+'СЕТ СН'!$F$13</f>
        <v>0</v>
      </c>
      <c r="J303" s="36">
        <f ca="1">SUMIFS(СВЦЭМ!$I$40:$I$783,СВЦЭМ!$A$40:$A$783,$A303,СВЦЭМ!$B$39:$B$782,J$284)+'СЕТ СН'!$F$13</f>
        <v>0</v>
      </c>
      <c r="K303" s="36">
        <f ca="1">SUMIFS(СВЦЭМ!$I$40:$I$783,СВЦЭМ!$A$40:$A$783,$A303,СВЦЭМ!$B$39:$B$782,K$284)+'СЕТ СН'!$F$13</f>
        <v>0</v>
      </c>
      <c r="L303" s="36">
        <f ca="1">SUMIFS(СВЦЭМ!$I$40:$I$783,СВЦЭМ!$A$40:$A$783,$A303,СВЦЭМ!$B$39:$B$782,L$284)+'СЕТ СН'!$F$13</f>
        <v>0</v>
      </c>
      <c r="M303" s="36">
        <f ca="1">SUMIFS(СВЦЭМ!$I$40:$I$783,СВЦЭМ!$A$40:$A$783,$A303,СВЦЭМ!$B$39:$B$782,M$284)+'СЕТ СН'!$F$13</f>
        <v>0</v>
      </c>
      <c r="N303" s="36">
        <f ca="1">SUMIFS(СВЦЭМ!$I$40:$I$783,СВЦЭМ!$A$40:$A$783,$A303,СВЦЭМ!$B$39:$B$782,N$284)+'СЕТ СН'!$F$13</f>
        <v>0</v>
      </c>
      <c r="O303" s="36">
        <f ca="1">SUMIFS(СВЦЭМ!$I$40:$I$783,СВЦЭМ!$A$40:$A$783,$A303,СВЦЭМ!$B$39:$B$782,O$284)+'СЕТ СН'!$F$13</f>
        <v>0</v>
      </c>
      <c r="P303" s="36">
        <f ca="1">SUMIFS(СВЦЭМ!$I$40:$I$783,СВЦЭМ!$A$40:$A$783,$A303,СВЦЭМ!$B$39:$B$782,P$284)+'СЕТ СН'!$F$13</f>
        <v>0</v>
      </c>
      <c r="Q303" s="36">
        <f ca="1">SUMIFS(СВЦЭМ!$I$40:$I$783,СВЦЭМ!$A$40:$A$783,$A303,СВЦЭМ!$B$39:$B$782,Q$284)+'СЕТ СН'!$F$13</f>
        <v>0</v>
      </c>
      <c r="R303" s="36">
        <f ca="1">SUMIFS(СВЦЭМ!$I$40:$I$783,СВЦЭМ!$A$40:$A$783,$A303,СВЦЭМ!$B$39:$B$782,R$284)+'СЕТ СН'!$F$13</f>
        <v>0</v>
      </c>
      <c r="S303" s="36">
        <f ca="1">SUMIFS(СВЦЭМ!$I$40:$I$783,СВЦЭМ!$A$40:$A$783,$A303,СВЦЭМ!$B$39:$B$782,S$284)+'СЕТ СН'!$F$13</f>
        <v>0</v>
      </c>
      <c r="T303" s="36">
        <f ca="1">SUMIFS(СВЦЭМ!$I$40:$I$783,СВЦЭМ!$A$40:$A$783,$A303,СВЦЭМ!$B$39:$B$782,T$284)+'СЕТ СН'!$F$13</f>
        <v>0</v>
      </c>
      <c r="U303" s="36">
        <f ca="1">SUMIFS(СВЦЭМ!$I$40:$I$783,СВЦЭМ!$A$40:$A$783,$A303,СВЦЭМ!$B$39:$B$782,U$284)+'СЕТ СН'!$F$13</f>
        <v>0</v>
      </c>
      <c r="V303" s="36">
        <f ca="1">SUMIFS(СВЦЭМ!$I$40:$I$783,СВЦЭМ!$A$40:$A$783,$A303,СВЦЭМ!$B$39:$B$782,V$284)+'СЕТ СН'!$F$13</f>
        <v>0</v>
      </c>
      <c r="W303" s="36">
        <f ca="1">SUMIFS(СВЦЭМ!$I$40:$I$783,СВЦЭМ!$A$40:$A$783,$A303,СВЦЭМ!$B$39:$B$782,W$284)+'СЕТ СН'!$F$13</f>
        <v>0</v>
      </c>
      <c r="X303" s="36">
        <f ca="1">SUMIFS(СВЦЭМ!$I$40:$I$783,СВЦЭМ!$A$40:$A$783,$A303,СВЦЭМ!$B$39:$B$782,X$284)+'СЕТ СН'!$F$13</f>
        <v>0</v>
      </c>
      <c r="Y303" s="36">
        <f ca="1">SUMIFS(СВЦЭМ!$I$40:$I$783,СВЦЭМ!$A$40:$A$783,$A303,СВЦЭМ!$B$39:$B$782,Y$284)+'СЕТ СН'!$F$13</f>
        <v>0</v>
      </c>
    </row>
    <row r="304" spans="1:25" ht="15.75" hidden="1" x14ac:dyDescent="0.2">
      <c r="A304" s="35">
        <f t="shared" si="8"/>
        <v>45342</v>
      </c>
      <c r="B304" s="36">
        <f ca="1">SUMIFS(СВЦЭМ!$I$40:$I$783,СВЦЭМ!$A$40:$A$783,$A304,СВЦЭМ!$B$39:$B$782,B$284)+'СЕТ СН'!$F$13</f>
        <v>0</v>
      </c>
      <c r="C304" s="36">
        <f ca="1">SUMIFS(СВЦЭМ!$I$40:$I$783,СВЦЭМ!$A$40:$A$783,$A304,СВЦЭМ!$B$39:$B$782,C$284)+'СЕТ СН'!$F$13</f>
        <v>0</v>
      </c>
      <c r="D304" s="36">
        <f ca="1">SUMIFS(СВЦЭМ!$I$40:$I$783,СВЦЭМ!$A$40:$A$783,$A304,СВЦЭМ!$B$39:$B$782,D$284)+'СЕТ СН'!$F$13</f>
        <v>0</v>
      </c>
      <c r="E304" s="36">
        <f ca="1">SUMIFS(СВЦЭМ!$I$40:$I$783,СВЦЭМ!$A$40:$A$783,$A304,СВЦЭМ!$B$39:$B$782,E$284)+'СЕТ СН'!$F$13</f>
        <v>0</v>
      </c>
      <c r="F304" s="36">
        <f ca="1">SUMIFS(СВЦЭМ!$I$40:$I$783,СВЦЭМ!$A$40:$A$783,$A304,СВЦЭМ!$B$39:$B$782,F$284)+'СЕТ СН'!$F$13</f>
        <v>0</v>
      </c>
      <c r="G304" s="36">
        <f ca="1">SUMIFS(СВЦЭМ!$I$40:$I$783,СВЦЭМ!$A$40:$A$783,$A304,СВЦЭМ!$B$39:$B$782,G$284)+'СЕТ СН'!$F$13</f>
        <v>0</v>
      </c>
      <c r="H304" s="36">
        <f ca="1">SUMIFS(СВЦЭМ!$I$40:$I$783,СВЦЭМ!$A$40:$A$783,$A304,СВЦЭМ!$B$39:$B$782,H$284)+'СЕТ СН'!$F$13</f>
        <v>0</v>
      </c>
      <c r="I304" s="36">
        <f ca="1">SUMIFS(СВЦЭМ!$I$40:$I$783,СВЦЭМ!$A$40:$A$783,$A304,СВЦЭМ!$B$39:$B$782,I$284)+'СЕТ СН'!$F$13</f>
        <v>0</v>
      </c>
      <c r="J304" s="36">
        <f ca="1">SUMIFS(СВЦЭМ!$I$40:$I$783,СВЦЭМ!$A$40:$A$783,$A304,СВЦЭМ!$B$39:$B$782,J$284)+'СЕТ СН'!$F$13</f>
        <v>0</v>
      </c>
      <c r="K304" s="36">
        <f ca="1">SUMIFS(СВЦЭМ!$I$40:$I$783,СВЦЭМ!$A$40:$A$783,$A304,СВЦЭМ!$B$39:$B$782,K$284)+'СЕТ СН'!$F$13</f>
        <v>0</v>
      </c>
      <c r="L304" s="36">
        <f ca="1">SUMIFS(СВЦЭМ!$I$40:$I$783,СВЦЭМ!$A$40:$A$783,$A304,СВЦЭМ!$B$39:$B$782,L$284)+'СЕТ СН'!$F$13</f>
        <v>0</v>
      </c>
      <c r="M304" s="36">
        <f ca="1">SUMIFS(СВЦЭМ!$I$40:$I$783,СВЦЭМ!$A$40:$A$783,$A304,СВЦЭМ!$B$39:$B$782,M$284)+'СЕТ СН'!$F$13</f>
        <v>0</v>
      </c>
      <c r="N304" s="36">
        <f ca="1">SUMIFS(СВЦЭМ!$I$40:$I$783,СВЦЭМ!$A$40:$A$783,$A304,СВЦЭМ!$B$39:$B$782,N$284)+'СЕТ СН'!$F$13</f>
        <v>0</v>
      </c>
      <c r="O304" s="36">
        <f ca="1">SUMIFS(СВЦЭМ!$I$40:$I$783,СВЦЭМ!$A$40:$A$783,$A304,СВЦЭМ!$B$39:$B$782,O$284)+'СЕТ СН'!$F$13</f>
        <v>0</v>
      </c>
      <c r="P304" s="36">
        <f ca="1">SUMIFS(СВЦЭМ!$I$40:$I$783,СВЦЭМ!$A$40:$A$783,$A304,СВЦЭМ!$B$39:$B$782,P$284)+'СЕТ СН'!$F$13</f>
        <v>0</v>
      </c>
      <c r="Q304" s="36">
        <f ca="1">SUMIFS(СВЦЭМ!$I$40:$I$783,СВЦЭМ!$A$40:$A$783,$A304,СВЦЭМ!$B$39:$B$782,Q$284)+'СЕТ СН'!$F$13</f>
        <v>0</v>
      </c>
      <c r="R304" s="36">
        <f ca="1">SUMIFS(СВЦЭМ!$I$40:$I$783,СВЦЭМ!$A$40:$A$783,$A304,СВЦЭМ!$B$39:$B$782,R$284)+'СЕТ СН'!$F$13</f>
        <v>0</v>
      </c>
      <c r="S304" s="36">
        <f ca="1">SUMIFS(СВЦЭМ!$I$40:$I$783,СВЦЭМ!$A$40:$A$783,$A304,СВЦЭМ!$B$39:$B$782,S$284)+'СЕТ СН'!$F$13</f>
        <v>0</v>
      </c>
      <c r="T304" s="36">
        <f ca="1">SUMIFS(СВЦЭМ!$I$40:$I$783,СВЦЭМ!$A$40:$A$783,$A304,СВЦЭМ!$B$39:$B$782,T$284)+'СЕТ СН'!$F$13</f>
        <v>0</v>
      </c>
      <c r="U304" s="36">
        <f ca="1">SUMIFS(СВЦЭМ!$I$40:$I$783,СВЦЭМ!$A$40:$A$783,$A304,СВЦЭМ!$B$39:$B$782,U$284)+'СЕТ СН'!$F$13</f>
        <v>0</v>
      </c>
      <c r="V304" s="36">
        <f ca="1">SUMIFS(СВЦЭМ!$I$40:$I$783,СВЦЭМ!$A$40:$A$783,$A304,СВЦЭМ!$B$39:$B$782,V$284)+'СЕТ СН'!$F$13</f>
        <v>0</v>
      </c>
      <c r="W304" s="36">
        <f ca="1">SUMIFS(СВЦЭМ!$I$40:$I$783,СВЦЭМ!$A$40:$A$783,$A304,СВЦЭМ!$B$39:$B$782,W$284)+'СЕТ СН'!$F$13</f>
        <v>0</v>
      </c>
      <c r="X304" s="36">
        <f ca="1">SUMIFS(СВЦЭМ!$I$40:$I$783,СВЦЭМ!$A$40:$A$783,$A304,СВЦЭМ!$B$39:$B$782,X$284)+'СЕТ СН'!$F$13</f>
        <v>0</v>
      </c>
      <c r="Y304" s="36">
        <f ca="1">SUMIFS(СВЦЭМ!$I$40:$I$783,СВЦЭМ!$A$40:$A$783,$A304,СВЦЭМ!$B$39:$B$782,Y$284)+'СЕТ СН'!$F$13</f>
        <v>0</v>
      </c>
    </row>
    <row r="305" spans="1:27" ht="15.75" hidden="1" x14ac:dyDescent="0.2">
      <c r="A305" s="35">
        <f t="shared" si="8"/>
        <v>45343</v>
      </c>
      <c r="B305" s="36">
        <f ca="1">SUMIFS(СВЦЭМ!$I$40:$I$783,СВЦЭМ!$A$40:$A$783,$A305,СВЦЭМ!$B$39:$B$782,B$284)+'СЕТ СН'!$F$13</f>
        <v>0</v>
      </c>
      <c r="C305" s="36">
        <f ca="1">SUMIFS(СВЦЭМ!$I$40:$I$783,СВЦЭМ!$A$40:$A$783,$A305,СВЦЭМ!$B$39:$B$782,C$284)+'СЕТ СН'!$F$13</f>
        <v>0</v>
      </c>
      <c r="D305" s="36">
        <f ca="1">SUMIFS(СВЦЭМ!$I$40:$I$783,СВЦЭМ!$A$40:$A$783,$A305,СВЦЭМ!$B$39:$B$782,D$284)+'СЕТ СН'!$F$13</f>
        <v>0</v>
      </c>
      <c r="E305" s="36">
        <f ca="1">SUMIFS(СВЦЭМ!$I$40:$I$783,СВЦЭМ!$A$40:$A$783,$A305,СВЦЭМ!$B$39:$B$782,E$284)+'СЕТ СН'!$F$13</f>
        <v>0</v>
      </c>
      <c r="F305" s="36">
        <f ca="1">SUMIFS(СВЦЭМ!$I$40:$I$783,СВЦЭМ!$A$40:$A$783,$A305,СВЦЭМ!$B$39:$B$782,F$284)+'СЕТ СН'!$F$13</f>
        <v>0</v>
      </c>
      <c r="G305" s="36">
        <f ca="1">SUMIFS(СВЦЭМ!$I$40:$I$783,СВЦЭМ!$A$40:$A$783,$A305,СВЦЭМ!$B$39:$B$782,G$284)+'СЕТ СН'!$F$13</f>
        <v>0</v>
      </c>
      <c r="H305" s="36">
        <f ca="1">SUMIFS(СВЦЭМ!$I$40:$I$783,СВЦЭМ!$A$40:$A$783,$A305,СВЦЭМ!$B$39:$B$782,H$284)+'СЕТ СН'!$F$13</f>
        <v>0</v>
      </c>
      <c r="I305" s="36">
        <f ca="1">SUMIFS(СВЦЭМ!$I$40:$I$783,СВЦЭМ!$A$40:$A$783,$A305,СВЦЭМ!$B$39:$B$782,I$284)+'СЕТ СН'!$F$13</f>
        <v>0</v>
      </c>
      <c r="J305" s="36">
        <f ca="1">SUMIFS(СВЦЭМ!$I$40:$I$783,СВЦЭМ!$A$40:$A$783,$A305,СВЦЭМ!$B$39:$B$782,J$284)+'СЕТ СН'!$F$13</f>
        <v>0</v>
      </c>
      <c r="K305" s="36">
        <f ca="1">SUMIFS(СВЦЭМ!$I$40:$I$783,СВЦЭМ!$A$40:$A$783,$A305,СВЦЭМ!$B$39:$B$782,K$284)+'СЕТ СН'!$F$13</f>
        <v>0</v>
      </c>
      <c r="L305" s="36">
        <f ca="1">SUMIFS(СВЦЭМ!$I$40:$I$783,СВЦЭМ!$A$40:$A$783,$A305,СВЦЭМ!$B$39:$B$782,L$284)+'СЕТ СН'!$F$13</f>
        <v>0</v>
      </c>
      <c r="M305" s="36">
        <f ca="1">SUMIFS(СВЦЭМ!$I$40:$I$783,СВЦЭМ!$A$40:$A$783,$A305,СВЦЭМ!$B$39:$B$782,M$284)+'СЕТ СН'!$F$13</f>
        <v>0</v>
      </c>
      <c r="N305" s="36">
        <f ca="1">SUMIFS(СВЦЭМ!$I$40:$I$783,СВЦЭМ!$A$40:$A$783,$A305,СВЦЭМ!$B$39:$B$782,N$284)+'СЕТ СН'!$F$13</f>
        <v>0</v>
      </c>
      <c r="O305" s="36">
        <f ca="1">SUMIFS(СВЦЭМ!$I$40:$I$783,СВЦЭМ!$A$40:$A$783,$A305,СВЦЭМ!$B$39:$B$782,O$284)+'СЕТ СН'!$F$13</f>
        <v>0</v>
      </c>
      <c r="P305" s="36">
        <f ca="1">SUMIFS(СВЦЭМ!$I$40:$I$783,СВЦЭМ!$A$40:$A$783,$A305,СВЦЭМ!$B$39:$B$782,P$284)+'СЕТ СН'!$F$13</f>
        <v>0</v>
      </c>
      <c r="Q305" s="36">
        <f ca="1">SUMIFS(СВЦЭМ!$I$40:$I$783,СВЦЭМ!$A$40:$A$783,$A305,СВЦЭМ!$B$39:$B$782,Q$284)+'СЕТ СН'!$F$13</f>
        <v>0</v>
      </c>
      <c r="R305" s="36">
        <f ca="1">SUMIFS(СВЦЭМ!$I$40:$I$783,СВЦЭМ!$A$40:$A$783,$A305,СВЦЭМ!$B$39:$B$782,R$284)+'СЕТ СН'!$F$13</f>
        <v>0</v>
      </c>
      <c r="S305" s="36">
        <f ca="1">SUMIFS(СВЦЭМ!$I$40:$I$783,СВЦЭМ!$A$40:$A$783,$A305,СВЦЭМ!$B$39:$B$782,S$284)+'СЕТ СН'!$F$13</f>
        <v>0</v>
      </c>
      <c r="T305" s="36">
        <f ca="1">SUMIFS(СВЦЭМ!$I$40:$I$783,СВЦЭМ!$A$40:$A$783,$A305,СВЦЭМ!$B$39:$B$782,T$284)+'СЕТ СН'!$F$13</f>
        <v>0</v>
      </c>
      <c r="U305" s="36">
        <f ca="1">SUMIFS(СВЦЭМ!$I$40:$I$783,СВЦЭМ!$A$40:$A$783,$A305,СВЦЭМ!$B$39:$B$782,U$284)+'СЕТ СН'!$F$13</f>
        <v>0</v>
      </c>
      <c r="V305" s="36">
        <f ca="1">SUMIFS(СВЦЭМ!$I$40:$I$783,СВЦЭМ!$A$40:$A$783,$A305,СВЦЭМ!$B$39:$B$782,V$284)+'СЕТ СН'!$F$13</f>
        <v>0</v>
      </c>
      <c r="W305" s="36">
        <f ca="1">SUMIFS(СВЦЭМ!$I$40:$I$783,СВЦЭМ!$A$40:$A$783,$A305,СВЦЭМ!$B$39:$B$782,W$284)+'СЕТ СН'!$F$13</f>
        <v>0</v>
      </c>
      <c r="X305" s="36">
        <f ca="1">SUMIFS(СВЦЭМ!$I$40:$I$783,СВЦЭМ!$A$40:$A$783,$A305,СВЦЭМ!$B$39:$B$782,X$284)+'СЕТ СН'!$F$13</f>
        <v>0</v>
      </c>
      <c r="Y305" s="36">
        <f ca="1">SUMIFS(СВЦЭМ!$I$40:$I$783,СВЦЭМ!$A$40:$A$783,$A305,СВЦЭМ!$B$39:$B$782,Y$284)+'СЕТ СН'!$F$13</f>
        <v>0</v>
      </c>
    </row>
    <row r="306" spans="1:27" ht="15.75" hidden="1" x14ac:dyDescent="0.2">
      <c r="A306" s="35">
        <f t="shared" si="8"/>
        <v>45344</v>
      </c>
      <c r="B306" s="36">
        <f ca="1">SUMIFS(СВЦЭМ!$I$40:$I$783,СВЦЭМ!$A$40:$A$783,$A306,СВЦЭМ!$B$39:$B$782,B$284)+'СЕТ СН'!$F$13</f>
        <v>0</v>
      </c>
      <c r="C306" s="36">
        <f ca="1">SUMIFS(СВЦЭМ!$I$40:$I$783,СВЦЭМ!$A$40:$A$783,$A306,СВЦЭМ!$B$39:$B$782,C$284)+'СЕТ СН'!$F$13</f>
        <v>0</v>
      </c>
      <c r="D306" s="36">
        <f ca="1">SUMIFS(СВЦЭМ!$I$40:$I$783,СВЦЭМ!$A$40:$A$783,$A306,СВЦЭМ!$B$39:$B$782,D$284)+'СЕТ СН'!$F$13</f>
        <v>0</v>
      </c>
      <c r="E306" s="36">
        <f ca="1">SUMIFS(СВЦЭМ!$I$40:$I$783,СВЦЭМ!$A$40:$A$783,$A306,СВЦЭМ!$B$39:$B$782,E$284)+'СЕТ СН'!$F$13</f>
        <v>0</v>
      </c>
      <c r="F306" s="36">
        <f ca="1">SUMIFS(СВЦЭМ!$I$40:$I$783,СВЦЭМ!$A$40:$A$783,$A306,СВЦЭМ!$B$39:$B$782,F$284)+'СЕТ СН'!$F$13</f>
        <v>0</v>
      </c>
      <c r="G306" s="36">
        <f ca="1">SUMIFS(СВЦЭМ!$I$40:$I$783,СВЦЭМ!$A$40:$A$783,$A306,СВЦЭМ!$B$39:$B$782,G$284)+'СЕТ СН'!$F$13</f>
        <v>0</v>
      </c>
      <c r="H306" s="36">
        <f ca="1">SUMIFS(СВЦЭМ!$I$40:$I$783,СВЦЭМ!$A$40:$A$783,$A306,СВЦЭМ!$B$39:$B$782,H$284)+'СЕТ СН'!$F$13</f>
        <v>0</v>
      </c>
      <c r="I306" s="36">
        <f ca="1">SUMIFS(СВЦЭМ!$I$40:$I$783,СВЦЭМ!$A$40:$A$783,$A306,СВЦЭМ!$B$39:$B$782,I$284)+'СЕТ СН'!$F$13</f>
        <v>0</v>
      </c>
      <c r="J306" s="36">
        <f ca="1">SUMIFS(СВЦЭМ!$I$40:$I$783,СВЦЭМ!$A$40:$A$783,$A306,СВЦЭМ!$B$39:$B$782,J$284)+'СЕТ СН'!$F$13</f>
        <v>0</v>
      </c>
      <c r="K306" s="36">
        <f ca="1">SUMIFS(СВЦЭМ!$I$40:$I$783,СВЦЭМ!$A$40:$A$783,$A306,СВЦЭМ!$B$39:$B$782,K$284)+'СЕТ СН'!$F$13</f>
        <v>0</v>
      </c>
      <c r="L306" s="36">
        <f ca="1">SUMIFS(СВЦЭМ!$I$40:$I$783,СВЦЭМ!$A$40:$A$783,$A306,СВЦЭМ!$B$39:$B$782,L$284)+'СЕТ СН'!$F$13</f>
        <v>0</v>
      </c>
      <c r="M306" s="36">
        <f ca="1">SUMIFS(СВЦЭМ!$I$40:$I$783,СВЦЭМ!$A$40:$A$783,$A306,СВЦЭМ!$B$39:$B$782,M$284)+'СЕТ СН'!$F$13</f>
        <v>0</v>
      </c>
      <c r="N306" s="36">
        <f ca="1">SUMIFS(СВЦЭМ!$I$40:$I$783,СВЦЭМ!$A$40:$A$783,$A306,СВЦЭМ!$B$39:$B$782,N$284)+'СЕТ СН'!$F$13</f>
        <v>0</v>
      </c>
      <c r="O306" s="36">
        <f ca="1">SUMIFS(СВЦЭМ!$I$40:$I$783,СВЦЭМ!$A$40:$A$783,$A306,СВЦЭМ!$B$39:$B$782,O$284)+'СЕТ СН'!$F$13</f>
        <v>0</v>
      </c>
      <c r="P306" s="36">
        <f ca="1">SUMIFS(СВЦЭМ!$I$40:$I$783,СВЦЭМ!$A$40:$A$783,$A306,СВЦЭМ!$B$39:$B$782,P$284)+'СЕТ СН'!$F$13</f>
        <v>0</v>
      </c>
      <c r="Q306" s="36">
        <f ca="1">SUMIFS(СВЦЭМ!$I$40:$I$783,СВЦЭМ!$A$40:$A$783,$A306,СВЦЭМ!$B$39:$B$782,Q$284)+'СЕТ СН'!$F$13</f>
        <v>0</v>
      </c>
      <c r="R306" s="36">
        <f ca="1">SUMIFS(СВЦЭМ!$I$40:$I$783,СВЦЭМ!$A$40:$A$783,$A306,СВЦЭМ!$B$39:$B$782,R$284)+'СЕТ СН'!$F$13</f>
        <v>0</v>
      </c>
      <c r="S306" s="36">
        <f ca="1">SUMIFS(СВЦЭМ!$I$40:$I$783,СВЦЭМ!$A$40:$A$783,$A306,СВЦЭМ!$B$39:$B$782,S$284)+'СЕТ СН'!$F$13</f>
        <v>0</v>
      </c>
      <c r="T306" s="36">
        <f ca="1">SUMIFS(СВЦЭМ!$I$40:$I$783,СВЦЭМ!$A$40:$A$783,$A306,СВЦЭМ!$B$39:$B$782,T$284)+'СЕТ СН'!$F$13</f>
        <v>0</v>
      </c>
      <c r="U306" s="36">
        <f ca="1">SUMIFS(СВЦЭМ!$I$40:$I$783,СВЦЭМ!$A$40:$A$783,$A306,СВЦЭМ!$B$39:$B$782,U$284)+'СЕТ СН'!$F$13</f>
        <v>0</v>
      </c>
      <c r="V306" s="36">
        <f ca="1">SUMIFS(СВЦЭМ!$I$40:$I$783,СВЦЭМ!$A$40:$A$783,$A306,СВЦЭМ!$B$39:$B$782,V$284)+'СЕТ СН'!$F$13</f>
        <v>0</v>
      </c>
      <c r="W306" s="36">
        <f ca="1">SUMIFS(СВЦЭМ!$I$40:$I$783,СВЦЭМ!$A$40:$A$783,$A306,СВЦЭМ!$B$39:$B$782,W$284)+'СЕТ СН'!$F$13</f>
        <v>0</v>
      </c>
      <c r="X306" s="36">
        <f ca="1">SUMIFS(СВЦЭМ!$I$40:$I$783,СВЦЭМ!$A$40:$A$783,$A306,СВЦЭМ!$B$39:$B$782,X$284)+'СЕТ СН'!$F$13</f>
        <v>0</v>
      </c>
      <c r="Y306" s="36">
        <f ca="1">SUMIFS(СВЦЭМ!$I$40:$I$783,СВЦЭМ!$A$40:$A$783,$A306,СВЦЭМ!$B$39:$B$782,Y$284)+'СЕТ СН'!$F$13</f>
        <v>0</v>
      </c>
    </row>
    <row r="307" spans="1:27" ht="15.75" hidden="1" x14ac:dyDescent="0.2">
      <c r="A307" s="35">
        <f t="shared" si="8"/>
        <v>45345</v>
      </c>
      <c r="B307" s="36">
        <f ca="1">SUMIFS(СВЦЭМ!$I$40:$I$783,СВЦЭМ!$A$40:$A$783,$A307,СВЦЭМ!$B$39:$B$782,B$284)+'СЕТ СН'!$F$13</f>
        <v>0</v>
      </c>
      <c r="C307" s="36">
        <f ca="1">SUMIFS(СВЦЭМ!$I$40:$I$783,СВЦЭМ!$A$40:$A$783,$A307,СВЦЭМ!$B$39:$B$782,C$284)+'СЕТ СН'!$F$13</f>
        <v>0</v>
      </c>
      <c r="D307" s="36">
        <f ca="1">SUMIFS(СВЦЭМ!$I$40:$I$783,СВЦЭМ!$A$40:$A$783,$A307,СВЦЭМ!$B$39:$B$782,D$284)+'СЕТ СН'!$F$13</f>
        <v>0</v>
      </c>
      <c r="E307" s="36">
        <f ca="1">SUMIFS(СВЦЭМ!$I$40:$I$783,СВЦЭМ!$A$40:$A$783,$A307,СВЦЭМ!$B$39:$B$782,E$284)+'СЕТ СН'!$F$13</f>
        <v>0</v>
      </c>
      <c r="F307" s="36">
        <f ca="1">SUMIFS(СВЦЭМ!$I$40:$I$783,СВЦЭМ!$A$40:$A$783,$A307,СВЦЭМ!$B$39:$B$782,F$284)+'СЕТ СН'!$F$13</f>
        <v>0</v>
      </c>
      <c r="G307" s="36">
        <f ca="1">SUMIFS(СВЦЭМ!$I$40:$I$783,СВЦЭМ!$A$40:$A$783,$A307,СВЦЭМ!$B$39:$B$782,G$284)+'СЕТ СН'!$F$13</f>
        <v>0</v>
      </c>
      <c r="H307" s="36">
        <f ca="1">SUMIFS(СВЦЭМ!$I$40:$I$783,СВЦЭМ!$A$40:$A$783,$A307,СВЦЭМ!$B$39:$B$782,H$284)+'СЕТ СН'!$F$13</f>
        <v>0</v>
      </c>
      <c r="I307" s="36">
        <f ca="1">SUMIFS(СВЦЭМ!$I$40:$I$783,СВЦЭМ!$A$40:$A$783,$A307,СВЦЭМ!$B$39:$B$782,I$284)+'СЕТ СН'!$F$13</f>
        <v>0</v>
      </c>
      <c r="J307" s="36">
        <f ca="1">SUMIFS(СВЦЭМ!$I$40:$I$783,СВЦЭМ!$A$40:$A$783,$A307,СВЦЭМ!$B$39:$B$782,J$284)+'СЕТ СН'!$F$13</f>
        <v>0</v>
      </c>
      <c r="K307" s="36">
        <f ca="1">SUMIFS(СВЦЭМ!$I$40:$I$783,СВЦЭМ!$A$40:$A$783,$A307,СВЦЭМ!$B$39:$B$782,K$284)+'СЕТ СН'!$F$13</f>
        <v>0</v>
      </c>
      <c r="L307" s="36">
        <f ca="1">SUMIFS(СВЦЭМ!$I$40:$I$783,СВЦЭМ!$A$40:$A$783,$A307,СВЦЭМ!$B$39:$B$782,L$284)+'СЕТ СН'!$F$13</f>
        <v>0</v>
      </c>
      <c r="M307" s="36">
        <f ca="1">SUMIFS(СВЦЭМ!$I$40:$I$783,СВЦЭМ!$A$40:$A$783,$A307,СВЦЭМ!$B$39:$B$782,M$284)+'СЕТ СН'!$F$13</f>
        <v>0</v>
      </c>
      <c r="N307" s="36">
        <f ca="1">SUMIFS(СВЦЭМ!$I$40:$I$783,СВЦЭМ!$A$40:$A$783,$A307,СВЦЭМ!$B$39:$B$782,N$284)+'СЕТ СН'!$F$13</f>
        <v>0</v>
      </c>
      <c r="O307" s="36">
        <f ca="1">SUMIFS(СВЦЭМ!$I$40:$I$783,СВЦЭМ!$A$40:$A$783,$A307,СВЦЭМ!$B$39:$B$782,O$284)+'СЕТ СН'!$F$13</f>
        <v>0</v>
      </c>
      <c r="P307" s="36">
        <f ca="1">SUMIFS(СВЦЭМ!$I$40:$I$783,СВЦЭМ!$A$40:$A$783,$A307,СВЦЭМ!$B$39:$B$782,P$284)+'СЕТ СН'!$F$13</f>
        <v>0</v>
      </c>
      <c r="Q307" s="36">
        <f ca="1">SUMIFS(СВЦЭМ!$I$40:$I$783,СВЦЭМ!$A$40:$A$783,$A307,СВЦЭМ!$B$39:$B$782,Q$284)+'СЕТ СН'!$F$13</f>
        <v>0</v>
      </c>
      <c r="R307" s="36">
        <f ca="1">SUMIFS(СВЦЭМ!$I$40:$I$783,СВЦЭМ!$A$40:$A$783,$A307,СВЦЭМ!$B$39:$B$782,R$284)+'СЕТ СН'!$F$13</f>
        <v>0</v>
      </c>
      <c r="S307" s="36">
        <f ca="1">SUMIFS(СВЦЭМ!$I$40:$I$783,СВЦЭМ!$A$40:$A$783,$A307,СВЦЭМ!$B$39:$B$782,S$284)+'СЕТ СН'!$F$13</f>
        <v>0</v>
      </c>
      <c r="T307" s="36">
        <f ca="1">SUMIFS(СВЦЭМ!$I$40:$I$783,СВЦЭМ!$A$40:$A$783,$A307,СВЦЭМ!$B$39:$B$782,T$284)+'СЕТ СН'!$F$13</f>
        <v>0</v>
      </c>
      <c r="U307" s="36">
        <f ca="1">SUMIFS(СВЦЭМ!$I$40:$I$783,СВЦЭМ!$A$40:$A$783,$A307,СВЦЭМ!$B$39:$B$782,U$284)+'СЕТ СН'!$F$13</f>
        <v>0</v>
      </c>
      <c r="V307" s="36">
        <f ca="1">SUMIFS(СВЦЭМ!$I$40:$I$783,СВЦЭМ!$A$40:$A$783,$A307,СВЦЭМ!$B$39:$B$782,V$284)+'СЕТ СН'!$F$13</f>
        <v>0</v>
      </c>
      <c r="W307" s="36">
        <f ca="1">SUMIFS(СВЦЭМ!$I$40:$I$783,СВЦЭМ!$A$40:$A$783,$A307,СВЦЭМ!$B$39:$B$782,W$284)+'СЕТ СН'!$F$13</f>
        <v>0</v>
      </c>
      <c r="X307" s="36">
        <f ca="1">SUMIFS(СВЦЭМ!$I$40:$I$783,СВЦЭМ!$A$40:$A$783,$A307,СВЦЭМ!$B$39:$B$782,X$284)+'СЕТ СН'!$F$13</f>
        <v>0</v>
      </c>
      <c r="Y307" s="36">
        <f ca="1">SUMIFS(СВЦЭМ!$I$40:$I$783,СВЦЭМ!$A$40:$A$783,$A307,СВЦЭМ!$B$39:$B$782,Y$284)+'СЕТ СН'!$F$13</f>
        <v>0</v>
      </c>
    </row>
    <row r="308" spans="1:27" ht="15.75" hidden="1" x14ac:dyDescent="0.2">
      <c r="A308" s="35">
        <f t="shared" si="8"/>
        <v>45346</v>
      </c>
      <c r="B308" s="36">
        <f ca="1">SUMIFS(СВЦЭМ!$I$40:$I$783,СВЦЭМ!$A$40:$A$783,$A308,СВЦЭМ!$B$39:$B$782,B$284)+'СЕТ СН'!$F$13</f>
        <v>0</v>
      </c>
      <c r="C308" s="36">
        <f ca="1">SUMIFS(СВЦЭМ!$I$40:$I$783,СВЦЭМ!$A$40:$A$783,$A308,СВЦЭМ!$B$39:$B$782,C$284)+'СЕТ СН'!$F$13</f>
        <v>0</v>
      </c>
      <c r="D308" s="36">
        <f ca="1">SUMIFS(СВЦЭМ!$I$40:$I$783,СВЦЭМ!$A$40:$A$783,$A308,СВЦЭМ!$B$39:$B$782,D$284)+'СЕТ СН'!$F$13</f>
        <v>0</v>
      </c>
      <c r="E308" s="36">
        <f ca="1">SUMIFS(СВЦЭМ!$I$40:$I$783,СВЦЭМ!$A$40:$A$783,$A308,СВЦЭМ!$B$39:$B$782,E$284)+'СЕТ СН'!$F$13</f>
        <v>0</v>
      </c>
      <c r="F308" s="36">
        <f ca="1">SUMIFS(СВЦЭМ!$I$40:$I$783,СВЦЭМ!$A$40:$A$783,$A308,СВЦЭМ!$B$39:$B$782,F$284)+'СЕТ СН'!$F$13</f>
        <v>0</v>
      </c>
      <c r="G308" s="36">
        <f ca="1">SUMIFS(СВЦЭМ!$I$40:$I$783,СВЦЭМ!$A$40:$A$783,$A308,СВЦЭМ!$B$39:$B$782,G$284)+'СЕТ СН'!$F$13</f>
        <v>0</v>
      </c>
      <c r="H308" s="36">
        <f ca="1">SUMIFS(СВЦЭМ!$I$40:$I$783,СВЦЭМ!$A$40:$A$783,$A308,СВЦЭМ!$B$39:$B$782,H$284)+'СЕТ СН'!$F$13</f>
        <v>0</v>
      </c>
      <c r="I308" s="36">
        <f ca="1">SUMIFS(СВЦЭМ!$I$40:$I$783,СВЦЭМ!$A$40:$A$783,$A308,СВЦЭМ!$B$39:$B$782,I$284)+'СЕТ СН'!$F$13</f>
        <v>0</v>
      </c>
      <c r="J308" s="36">
        <f ca="1">SUMIFS(СВЦЭМ!$I$40:$I$783,СВЦЭМ!$A$40:$A$783,$A308,СВЦЭМ!$B$39:$B$782,J$284)+'СЕТ СН'!$F$13</f>
        <v>0</v>
      </c>
      <c r="K308" s="36">
        <f ca="1">SUMIFS(СВЦЭМ!$I$40:$I$783,СВЦЭМ!$A$40:$A$783,$A308,СВЦЭМ!$B$39:$B$782,K$284)+'СЕТ СН'!$F$13</f>
        <v>0</v>
      </c>
      <c r="L308" s="36">
        <f ca="1">SUMIFS(СВЦЭМ!$I$40:$I$783,СВЦЭМ!$A$40:$A$783,$A308,СВЦЭМ!$B$39:$B$782,L$284)+'СЕТ СН'!$F$13</f>
        <v>0</v>
      </c>
      <c r="M308" s="36">
        <f ca="1">SUMIFS(СВЦЭМ!$I$40:$I$783,СВЦЭМ!$A$40:$A$783,$A308,СВЦЭМ!$B$39:$B$782,M$284)+'СЕТ СН'!$F$13</f>
        <v>0</v>
      </c>
      <c r="N308" s="36">
        <f ca="1">SUMIFS(СВЦЭМ!$I$40:$I$783,СВЦЭМ!$A$40:$A$783,$A308,СВЦЭМ!$B$39:$B$782,N$284)+'СЕТ СН'!$F$13</f>
        <v>0</v>
      </c>
      <c r="O308" s="36">
        <f ca="1">SUMIFS(СВЦЭМ!$I$40:$I$783,СВЦЭМ!$A$40:$A$783,$A308,СВЦЭМ!$B$39:$B$782,O$284)+'СЕТ СН'!$F$13</f>
        <v>0</v>
      </c>
      <c r="P308" s="36">
        <f ca="1">SUMIFS(СВЦЭМ!$I$40:$I$783,СВЦЭМ!$A$40:$A$783,$A308,СВЦЭМ!$B$39:$B$782,P$284)+'СЕТ СН'!$F$13</f>
        <v>0</v>
      </c>
      <c r="Q308" s="36">
        <f ca="1">SUMIFS(СВЦЭМ!$I$40:$I$783,СВЦЭМ!$A$40:$A$783,$A308,СВЦЭМ!$B$39:$B$782,Q$284)+'СЕТ СН'!$F$13</f>
        <v>0</v>
      </c>
      <c r="R308" s="36">
        <f ca="1">SUMIFS(СВЦЭМ!$I$40:$I$783,СВЦЭМ!$A$40:$A$783,$A308,СВЦЭМ!$B$39:$B$782,R$284)+'СЕТ СН'!$F$13</f>
        <v>0</v>
      </c>
      <c r="S308" s="36">
        <f ca="1">SUMIFS(СВЦЭМ!$I$40:$I$783,СВЦЭМ!$A$40:$A$783,$A308,СВЦЭМ!$B$39:$B$782,S$284)+'СЕТ СН'!$F$13</f>
        <v>0</v>
      </c>
      <c r="T308" s="36">
        <f ca="1">SUMIFS(СВЦЭМ!$I$40:$I$783,СВЦЭМ!$A$40:$A$783,$A308,СВЦЭМ!$B$39:$B$782,T$284)+'СЕТ СН'!$F$13</f>
        <v>0</v>
      </c>
      <c r="U308" s="36">
        <f ca="1">SUMIFS(СВЦЭМ!$I$40:$I$783,СВЦЭМ!$A$40:$A$783,$A308,СВЦЭМ!$B$39:$B$782,U$284)+'СЕТ СН'!$F$13</f>
        <v>0</v>
      </c>
      <c r="V308" s="36">
        <f ca="1">SUMIFS(СВЦЭМ!$I$40:$I$783,СВЦЭМ!$A$40:$A$783,$A308,СВЦЭМ!$B$39:$B$782,V$284)+'СЕТ СН'!$F$13</f>
        <v>0</v>
      </c>
      <c r="W308" s="36">
        <f ca="1">SUMIFS(СВЦЭМ!$I$40:$I$783,СВЦЭМ!$A$40:$A$783,$A308,СВЦЭМ!$B$39:$B$782,W$284)+'СЕТ СН'!$F$13</f>
        <v>0</v>
      </c>
      <c r="X308" s="36">
        <f ca="1">SUMIFS(СВЦЭМ!$I$40:$I$783,СВЦЭМ!$A$40:$A$783,$A308,СВЦЭМ!$B$39:$B$782,X$284)+'СЕТ СН'!$F$13</f>
        <v>0</v>
      </c>
      <c r="Y308" s="36">
        <f ca="1">SUMIFS(СВЦЭМ!$I$40:$I$783,СВЦЭМ!$A$40:$A$783,$A308,СВЦЭМ!$B$39:$B$782,Y$284)+'СЕТ СН'!$F$13</f>
        <v>0</v>
      </c>
    </row>
    <row r="309" spans="1:27" ht="15.75" hidden="1" x14ac:dyDescent="0.2">
      <c r="A309" s="35">
        <f t="shared" si="8"/>
        <v>45347</v>
      </c>
      <c r="B309" s="36">
        <f ca="1">SUMIFS(СВЦЭМ!$I$40:$I$783,СВЦЭМ!$A$40:$A$783,$A309,СВЦЭМ!$B$39:$B$782,B$284)+'СЕТ СН'!$F$13</f>
        <v>0</v>
      </c>
      <c r="C309" s="36">
        <f ca="1">SUMIFS(СВЦЭМ!$I$40:$I$783,СВЦЭМ!$A$40:$A$783,$A309,СВЦЭМ!$B$39:$B$782,C$284)+'СЕТ СН'!$F$13</f>
        <v>0</v>
      </c>
      <c r="D309" s="36">
        <f ca="1">SUMIFS(СВЦЭМ!$I$40:$I$783,СВЦЭМ!$A$40:$A$783,$A309,СВЦЭМ!$B$39:$B$782,D$284)+'СЕТ СН'!$F$13</f>
        <v>0</v>
      </c>
      <c r="E309" s="36">
        <f ca="1">SUMIFS(СВЦЭМ!$I$40:$I$783,СВЦЭМ!$A$40:$A$783,$A309,СВЦЭМ!$B$39:$B$782,E$284)+'СЕТ СН'!$F$13</f>
        <v>0</v>
      </c>
      <c r="F309" s="36">
        <f ca="1">SUMIFS(СВЦЭМ!$I$40:$I$783,СВЦЭМ!$A$40:$A$783,$A309,СВЦЭМ!$B$39:$B$782,F$284)+'СЕТ СН'!$F$13</f>
        <v>0</v>
      </c>
      <c r="G309" s="36">
        <f ca="1">SUMIFS(СВЦЭМ!$I$40:$I$783,СВЦЭМ!$A$40:$A$783,$A309,СВЦЭМ!$B$39:$B$782,G$284)+'СЕТ СН'!$F$13</f>
        <v>0</v>
      </c>
      <c r="H309" s="36">
        <f ca="1">SUMIFS(СВЦЭМ!$I$40:$I$783,СВЦЭМ!$A$40:$A$783,$A309,СВЦЭМ!$B$39:$B$782,H$284)+'СЕТ СН'!$F$13</f>
        <v>0</v>
      </c>
      <c r="I309" s="36">
        <f ca="1">SUMIFS(СВЦЭМ!$I$40:$I$783,СВЦЭМ!$A$40:$A$783,$A309,СВЦЭМ!$B$39:$B$782,I$284)+'СЕТ СН'!$F$13</f>
        <v>0</v>
      </c>
      <c r="J309" s="36">
        <f ca="1">SUMIFS(СВЦЭМ!$I$40:$I$783,СВЦЭМ!$A$40:$A$783,$A309,СВЦЭМ!$B$39:$B$782,J$284)+'СЕТ СН'!$F$13</f>
        <v>0</v>
      </c>
      <c r="K309" s="36">
        <f ca="1">SUMIFS(СВЦЭМ!$I$40:$I$783,СВЦЭМ!$A$40:$A$783,$A309,СВЦЭМ!$B$39:$B$782,K$284)+'СЕТ СН'!$F$13</f>
        <v>0</v>
      </c>
      <c r="L309" s="36">
        <f ca="1">SUMIFS(СВЦЭМ!$I$40:$I$783,СВЦЭМ!$A$40:$A$783,$A309,СВЦЭМ!$B$39:$B$782,L$284)+'СЕТ СН'!$F$13</f>
        <v>0</v>
      </c>
      <c r="M309" s="36">
        <f ca="1">SUMIFS(СВЦЭМ!$I$40:$I$783,СВЦЭМ!$A$40:$A$783,$A309,СВЦЭМ!$B$39:$B$782,M$284)+'СЕТ СН'!$F$13</f>
        <v>0</v>
      </c>
      <c r="N309" s="36">
        <f ca="1">SUMIFS(СВЦЭМ!$I$40:$I$783,СВЦЭМ!$A$40:$A$783,$A309,СВЦЭМ!$B$39:$B$782,N$284)+'СЕТ СН'!$F$13</f>
        <v>0</v>
      </c>
      <c r="O309" s="36">
        <f ca="1">SUMIFS(СВЦЭМ!$I$40:$I$783,СВЦЭМ!$A$40:$A$783,$A309,СВЦЭМ!$B$39:$B$782,O$284)+'СЕТ СН'!$F$13</f>
        <v>0</v>
      </c>
      <c r="P309" s="36">
        <f ca="1">SUMIFS(СВЦЭМ!$I$40:$I$783,СВЦЭМ!$A$40:$A$783,$A309,СВЦЭМ!$B$39:$B$782,P$284)+'СЕТ СН'!$F$13</f>
        <v>0</v>
      </c>
      <c r="Q309" s="36">
        <f ca="1">SUMIFS(СВЦЭМ!$I$40:$I$783,СВЦЭМ!$A$40:$A$783,$A309,СВЦЭМ!$B$39:$B$782,Q$284)+'СЕТ СН'!$F$13</f>
        <v>0</v>
      </c>
      <c r="R309" s="36">
        <f ca="1">SUMIFS(СВЦЭМ!$I$40:$I$783,СВЦЭМ!$A$40:$A$783,$A309,СВЦЭМ!$B$39:$B$782,R$284)+'СЕТ СН'!$F$13</f>
        <v>0</v>
      </c>
      <c r="S309" s="36">
        <f ca="1">SUMIFS(СВЦЭМ!$I$40:$I$783,СВЦЭМ!$A$40:$A$783,$A309,СВЦЭМ!$B$39:$B$782,S$284)+'СЕТ СН'!$F$13</f>
        <v>0</v>
      </c>
      <c r="T309" s="36">
        <f ca="1">SUMIFS(СВЦЭМ!$I$40:$I$783,СВЦЭМ!$A$40:$A$783,$A309,СВЦЭМ!$B$39:$B$782,T$284)+'СЕТ СН'!$F$13</f>
        <v>0</v>
      </c>
      <c r="U309" s="36">
        <f ca="1">SUMIFS(СВЦЭМ!$I$40:$I$783,СВЦЭМ!$A$40:$A$783,$A309,СВЦЭМ!$B$39:$B$782,U$284)+'СЕТ СН'!$F$13</f>
        <v>0</v>
      </c>
      <c r="V309" s="36">
        <f ca="1">SUMIFS(СВЦЭМ!$I$40:$I$783,СВЦЭМ!$A$40:$A$783,$A309,СВЦЭМ!$B$39:$B$782,V$284)+'СЕТ СН'!$F$13</f>
        <v>0</v>
      </c>
      <c r="W309" s="36">
        <f ca="1">SUMIFS(СВЦЭМ!$I$40:$I$783,СВЦЭМ!$A$40:$A$783,$A309,СВЦЭМ!$B$39:$B$782,W$284)+'СЕТ СН'!$F$13</f>
        <v>0</v>
      </c>
      <c r="X309" s="36">
        <f ca="1">SUMIFS(СВЦЭМ!$I$40:$I$783,СВЦЭМ!$A$40:$A$783,$A309,СВЦЭМ!$B$39:$B$782,X$284)+'СЕТ СН'!$F$13</f>
        <v>0</v>
      </c>
      <c r="Y309" s="36">
        <f ca="1">SUMIFS(СВЦЭМ!$I$40:$I$783,СВЦЭМ!$A$40:$A$783,$A309,СВЦЭМ!$B$39:$B$782,Y$284)+'СЕТ СН'!$F$13</f>
        <v>0</v>
      </c>
    </row>
    <row r="310" spans="1:27" ht="15.75" hidden="1" x14ac:dyDescent="0.2">
      <c r="A310" s="35">
        <f t="shared" si="8"/>
        <v>45348</v>
      </c>
      <c r="B310" s="36">
        <f ca="1">SUMIFS(СВЦЭМ!$I$40:$I$783,СВЦЭМ!$A$40:$A$783,$A310,СВЦЭМ!$B$39:$B$782,B$284)+'СЕТ СН'!$F$13</f>
        <v>0</v>
      </c>
      <c r="C310" s="36">
        <f ca="1">SUMIFS(СВЦЭМ!$I$40:$I$783,СВЦЭМ!$A$40:$A$783,$A310,СВЦЭМ!$B$39:$B$782,C$284)+'СЕТ СН'!$F$13</f>
        <v>0</v>
      </c>
      <c r="D310" s="36">
        <f ca="1">SUMIFS(СВЦЭМ!$I$40:$I$783,СВЦЭМ!$A$40:$A$783,$A310,СВЦЭМ!$B$39:$B$782,D$284)+'СЕТ СН'!$F$13</f>
        <v>0</v>
      </c>
      <c r="E310" s="36">
        <f ca="1">SUMIFS(СВЦЭМ!$I$40:$I$783,СВЦЭМ!$A$40:$A$783,$A310,СВЦЭМ!$B$39:$B$782,E$284)+'СЕТ СН'!$F$13</f>
        <v>0</v>
      </c>
      <c r="F310" s="36">
        <f ca="1">SUMIFS(СВЦЭМ!$I$40:$I$783,СВЦЭМ!$A$40:$A$783,$A310,СВЦЭМ!$B$39:$B$782,F$284)+'СЕТ СН'!$F$13</f>
        <v>0</v>
      </c>
      <c r="G310" s="36">
        <f ca="1">SUMIFS(СВЦЭМ!$I$40:$I$783,СВЦЭМ!$A$40:$A$783,$A310,СВЦЭМ!$B$39:$B$782,G$284)+'СЕТ СН'!$F$13</f>
        <v>0</v>
      </c>
      <c r="H310" s="36">
        <f ca="1">SUMIFS(СВЦЭМ!$I$40:$I$783,СВЦЭМ!$A$40:$A$783,$A310,СВЦЭМ!$B$39:$B$782,H$284)+'СЕТ СН'!$F$13</f>
        <v>0</v>
      </c>
      <c r="I310" s="36">
        <f ca="1">SUMIFS(СВЦЭМ!$I$40:$I$783,СВЦЭМ!$A$40:$A$783,$A310,СВЦЭМ!$B$39:$B$782,I$284)+'СЕТ СН'!$F$13</f>
        <v>0</v>
      </c>
      <c r="J310" s="36">
        <f ca="1">SUMIFS(СВЦЭМ!$I$40:$I$783,СВЦЭМ!$A$40:$A$783,$A310,СВЦЭМ!$B$39:$B$782,J$284)+'СЕТ СН'!$F$13</f>
        <v>0</v>
      </c>
      <c r="K310" s="36">
        <f ca="1">SUMIFS(СВЦЭМ!$I$40:$I$783,СВЦЭМ!$A$40:$A$783,$A310,СВЦЭМ!$B$39:$B$782,K$284)+'СЕТ СН'!$F$13</f>
        <v>0</v>
      </c>
      <c r="L310" s="36">
        <f ca="1">SUMIFS(СВЦЭМ!$I$40:$I$783,СВЦЭМ!$A$40:$A$783,$A310,СВЦЭМ!$B$39:$B$782,L$284)+'СЕТ СН'!$F$13</f>
        <v>0</v>
      </c>
      <c r="M310" s="36">
        <f ca="1">SUMIFS(СВЦЭМ!$I$40:$I$783,СВЦЭМ!$A$40:$A$783,$A310,СВЦЭМ!$B$39:$B$782,M$284)+'СЕТ СН'!$F$13</f>
        <v>0</v>
      </c>
      <c r="N310" s="36">
        <f ca="1">SUMIFS(СВЦЭМ!$I$40:$I$783,СВЦЭМ!$A$40:$A$783,$A310,СВЦЭМ!$B$39:$B$782,N$284)+'СЕТ СН'!$F$13</f>
        <v>0</v>
      </c>
      <c r="O310" s="36">
        <f ca="1">SUMIFS(СВЦЭМ!$I$40:$I$783,СВЦЭМ!$A$40:$A$783,$A310,СВЦЭМ!$B$39:$B$782,O$284)+'СЕТ СН'!$F$13</f>
        <v>0</v>
      </c>
      <c r="P310" s="36">
        <f ca="1">SUMIFS(СВЦЭМ!$I$40:$I$783,СВЦЭМ!$A$40:$A$783,$A310,СВЦЭМ!$B$39:$B$782,P$284)+'СЕТ СН'!$F$13</f>
        <v>0</v>
      </c>
      <c r="Q310" s="36">
        <f ca="1">SUMIFS(СВЦЭМ!$I$40:$I$783,СВЦЭМ!$A$40:$A$783,$A310,СВЦЭМ!$B$39:$B$782,Q$284)+'СЕТ СН'!$F$13</f>
        <v>0</v>
      </c>
      <c r="R310" s="36">
        <f ca="1">SUMIFS(СВЦЭМ!$I$40:$I$783,СВЦЭМ!$A$40:$A$783,$A310,СВЦЭМ!$B$39:$B$782,R$284)+'СЕТ СН'!$F$13</f>
        <v>0</v>
      </c>
      <c r="S310" s="36">
        <f ca="1">SUMIFS(СВЦЭМ!$I$40:$I$783,СВЦЭМ!$A$40:$A$783,$A310,СВЦЭМ!$B$39:$B$782,S$284)+'СЕТ СН'!$F$13</f>
        <v>0</v>
      </c>
      <c r="T310" s="36">
        <f ca="1">SUMIFS(СВЦЭМ!$I$40:$I$783,СВЦЭМ!$A$40:$A$783,$A310,СВЦЭМ!$B$39:$B$782,T$284)+'СЕТ СН'!$F$13</f>
        <v>0</v>
      </c>
      <c r="U310" s="36">
        <f ca="1">SUMIFS(СВЦЭМ!$I$40:$I$783,СВЦЭМ!$A$40:$A$783,$A310,СВЦЭМ!$B$39:$B$782,U$284)+'СЕТ СН'!$F$13</f>
        <v>0</v>
      </c>
      <c r="V310" s="36">
        <f ca="1">SUMIFS(СВЦЭМ!$I$40:$I$783,СВЦЭМ!$A$40:$A$783,$A310,СВЦЭМ!$B$39:$B$782,V$284)+'СЕТ СН'!$F$13</f>
        <v>0</v>
      </c>
      <c r="W310" s="36">
        <f ca="1">SUMIFS(СВЦЭМ!$I$40:$I$783,СВЦЭМ!$A$40:$A$783,$A310,СВЦЭМ!$B$39:$B$782,W$284)+'СЕТ СН'!$F$13</f>
        <v>0</v>
      </c>
      <c r="X310" s="36">
        <f ca="1">SUMIFS(СВЦЭМ!$I$40:$I$783,СВЦЭМ!$A$40:$A$783,$A310,СВЦЭМ!$B$39:$B$782,X$284)+'СЕТ СН'!$F$13</f>
        <v>0</v>
      </c>
      <c r="Y310" s="36">
        <f ca="1">SUMIFS(СВЦЭМ!$I$40:$I$783,СВЦЭМ!$A$40:$A$783,$A310,СВЦЭМ!$B$39:$B$782,Y$284)+'СЕТ СН'!$F$13</f>
        <v>0</v>
      </c>
    </row>
    <row r="311" spans="1:27" ht="15.75" hidden="1" x14ac:dyDescent="0.2">
      <c r="A311" s="35">
        <f t="shared" si="8"/>
        <v>45349</v>
      </c>
      <c r="B311" s="36">
        <f ca="1">SUMIFS(СВЦЭМ!$I$40:$I$783,СВЦЭМ!$A$40:$A$783,$A311,СВЦЭМ!$B$39:$B$782,B$284)+'СЕТ СН'!$F$13</f>
        <v>0</v>
      </c>
      <c r="C311" s="36">
        <f ca="1">SUMIFS(СВЦЭМ!$I$40:$I$783,СВЦЭМ!$A$40:$A$783,$A311,СВЦЭМ!$B$39:$B$782,C$284)+'СЕТ СН'!$F$13</f>
        <v>0</v>
      </c>
      <c r="D311" s="36">
        <f ca="1">SUMIFS(СВЦЭМ!$I$40:$I$783,СВЦЭМ!$A$40:$A$783,$A311,СВЦЭМ!$B$39:$B$782,D$284)+'СЕТ СН'!$F$13</f>
        <v>0</v>
      </c>
      <c r="E311" s="36">
        <f ca="1">SUMIFS(СВЦЭМ!$I$40:$I$783,СВЦЭМ!$A$40:$A$783,$A311,СВЦЭМ!$B$39:$B$782,E$284)+'СЕТ СН'!$F$13</f>
        <v>0</v>
      </c>
      <c r="F311" s="36">
        <f ca="1">SUMIFS(СВЦЭМ!$I$40:$I$783,СВЦЭМ!$A$40:$A$783,$A311,СВЦЭМ!$B$39:$B$782,F$284)+'СЕТ СН'!$F$13</f>
        <v>0</v>
      </c>
      <c r="G311" s="36">
        <f ca="1">SUMIFS(СВЦЭМ!$I$40:$I$783,СВЦЭМ!$A$40:$A$783,$A311,СВЦЭМ!$B$39:$B$782,G$284)+'СЕТ СН'!$F$13</f>
        <v>0</v>
      </c>
      <c r="H311" s="36">
        <f ca="1">SUMIFS(СВЦЭМ!$I$40:$I$783,СВЦЭМ!$A$40:$A$783,$A311,СВЦЭМ!$B$39:$B$782,H$284)+'СЕТ СН'!$F$13</f>
        <v>0</v>
      </c>
      <c r="I311" s="36">
        <f ca="1">SUMIFS(СВЦЭМ!$I$40:$I$783,СВЦЭМ!$A$40:$A$783,$A311,СВЦЭМ!$B$39:$B$782,I$284)+'СЕТ СН'!$F$13</f>
        <v>0</v>
      </c>
      <c r="J311" s="36">
        <f ca="1">SUMIFS(СВЦЭМ!$I$40:$I$783,СВЦЭМ!$A$40:$A$783,$A311,СВЦЭМ!$B$39:$B$782,J$284)+'СЕТ СН'!$F$13</f>
        <v>0</v>
      </c>
      <c r="K311" s="36">
        <f ca="1">SUMIFS(СВЦЭМ!$I$40:$I$783,СВЦЭМ!$A$40:$A$783,$A311,СВЦЭМ!$B$39:$B$782,K$284)+'СЕТ СН'!$F$13</f>
        <v>0</v>
      </c>
      <c r="L311" s="36">
        <f ca="1">SUMIFS(СВЦЭМ!$I$40:$I$783,СВЦЭМ!$A$40:$A$783,$A311,СВЦЭМ!$B$39:$B$782,L$284)+'СЕТ СН'!$F$13</f>
        <v>0</v>
      </c>
      <c r="M311" s="36">
        <f ca="1">SUMIFS(СВЦЭМ!$I$40:$I$783,СВЦЭМ!$A$40:$A$783,$A311,СВЦЭМ!$B$39:$B$782,M$284)+'СЕТ СН'!$F$13</f>
        <v>0</v>
      </c>
      <c r="N311" s="36">
        <f ca="1">SUMIFS(СВЦЭМ!$I$40:$I$783,СВЦЭМ!$A$40:$A$783,$A311,СВЦЭМ!$B$39:$B$782,N$284)+'СЕТ СН'!$F$13</f>
        <v>0</v>
      </c>
      <c r="O311" s="36">
        <f ca="1">SUMIFS(СВЦЭМ!$I$40:$I$783,СВЦЭМ!$A$40:$A$783,$A311,СВЦЭМ!$B$39:$B$782,O$284)+'СЕТ СН'!$F$13</f>
        <v>0</v>
      </c>
      <c r="P311" s="36">
        <f ca="1">SUMIFS(СВЦЭМ!$I$40:$I$783,СВЦЭМ!$A$40:$A$783,$A311,СВЦЭМ!$B$39:$B$782,P$284)+'СЕТ СН'!$F$13</f>
        <v>0</v>
      </c>
      <c r="Q311" s="36">
        <f ca="1">SUMIFS(СВЦЭМ!$I$40:$I$783,СВЦЭМ!$A$40:$A$783,$A311,СВЦЭМ!$B$39:$B$782,Q$284)+'СЕТ СН'!$F$13</f>
        <v>0</v>
      </c>
      <c r="R311" s="36">
        <f ca="1">SUMIFS(СВЦЭМ!$I$40:$I$783,СВЦЭМ!$A$40:$A$783,$A311,СВЦЭМ!$B$39:$B$782,R$284)+'СЕТ СН'!$F$13</f>
        <v>0</v>
      </c>
      <c r="S311" s="36">
        <f ca="1">SUMIFS(СВЦЭМ!$I$40:$I$783,СВЦЭМ!$A$40:$A$783,$A311,СВЦЭМ!$B$39:$B$782,S$284)+'СЕТ СН'!$F$13</f>
        <v>0</v>
      </c>
      <c r="T311" s="36">
        <f ca="1">SUMIFS(СВЦЭМ!$I$40:$I$783,СВЦЭМ!$A$40:$A$783,$A311,СВЦЭМ!$B$39:$B$782,T$284)+'СЕТ СН'!$F$13</f>
        <v>0</v>
      </c>
      <c r="U311" s="36">
        <f ca="1">SUMIFS(СВЦЭМ!$I$40:$I$783,СВЦЭМ!$A$40:$A$783,$A311,СВЦЭМ!$B$39:$B$782,U$284)+'СЕТ СН'!$F$13</f>
        <v>0</v>
      </c>
      <c r="V311" s="36">
        <f ca="1">SUMIFS(СВЦЭМ!$I$40:$I$783,СВЦЭМ!$A$40:$A$783,$A311,СВЦЭМ!$B$39:$B$782,V$284)+'СЕТ СН'!$F$13</f>
        <v>0</v>
      </c>
      <c r="W311" s="36">
        <f ca="1">SUMIFS(СВЦЭМ!$I$40:$I$783,СВЦЭМ!$A$40:$A$783,$A311,СВЦЭМ!$B$39:$B$782,W$284)+'СЕТ СН'!$F$13</f>
        <v>0</v>
      </c>
      <c r="X311" s="36">
        <f ca="1">SUMIFS(СВЦЭМ!$I$40:$I$783,СВЦЭМ!$A$40:$A$783,$A311,СВЦЭМ!$B$39:$B$782,X$284)+'СЕТ СН'!$F$13</f>
        <v>0</v>
      </c>
      <c r="Y311" s="36">
        <f ca="1">SUMIFS(СВЦЭМ!$I$40:$I$783,СВЦЭМ!$A$40:$A$783,$A311,СВЦЭМ!$B$39:$B$782,Y$284)+'СЕТ СН'!$F$13</f>
        <v>0</v>
      </c>
    </row>
    <row r="312" spans="1:27" ht="15.75" hidden="1" x14ac:dyDescent="0.2">
      <c r="A312" s="35">
        <f t="shared" si="8"/>
        <v>45350</v>
      </c>
      <c r="B312" s="36">
        <f ca="1">SUMIFS(СВЦЭМ!$I$40:$I$783,СВЦЭМ!$A$40:$A$783,$A312,СВЦЭМ!$B$39:$B$782,B$284)+'СЕТ СН'!$F$13</f>
        <v>0</v>
      </c>
      <c r="C312" s="36">
        <f ca="1">SUMIFS(СВЦЭМ!$I$40:$I$783,СВЦЭМ!$A$40:$A$783,$A312,СВЦЭМ!$B$39:$B$782,C$284)+'СЕТ СН'!$F$13</f>
        <v>0</v>
      </c>
      <c r="D312" s="36">
        <f ca="1">SUMIFS(СВЦЭМ!$I$40:$I$783,СВЦЭМ!$A$40:$A$783,$A312,СВЦЭМ!$B$39:$B$782,D$284)+'СЕТ СН'!$F$13</f>
        <v>0</v>
      </c>
      <c r="E312" s="36">
        <f ca="1">SUMIFS(СВЦЭМ!$I$40:$I$783,СВЦЭМ!$A$40:$A$783,$A312,СВЦЭМ!$B$39:$B$782,E$284)+'СЕТ СН'!$F$13</f>
        <v>0</v>
      </c>
      <c r="F312" s="36">
        <f ca="1">SUMIFS(СВЦЭМ!$I$40:$I$783,СВЦЭМ!$A$40:$A$783,$A312,СВЦЭМ!$B$39:$B$782,F$284)+'СЕТ СН'!$F$13</f>
        <v>0</v>
      </c>
      <c r="G312" s="36">
        <f ca="1">SUMIFS(СВЦЭМ!$I$40:$I$783,СВЦЭМ!$A$40:$A$783,$A312,СВЦЭМ!$B$39:$B$782,G$284)+'СЕТ СН'!$F$13</f>
        <v>0</v>
      </c>
      <c r="H312" s="36">
        <f ca="1">SUMIFS(СВЦЭМ!$I$40:$I$783,СВЦЭМ!$A$40:$A$783,$A312,СВЦЭМ!$B$39:$B$782,H$284)+'СЕТ СН'!$F$13</f>
        <v>0</v>
      </c>
      <c r="I312" s="36">
        <f ca="1">SUMIFS(СВЦЭМ!$I$40:$I$783,СВЦЭМ!$A$40:$A$783,$A312,СВЦЭМ!$B$39:$B$782,I$284)+'СЕТ СН'!$F$13</f>
        <v>0</v>
      </c>
      <c r="J312" s="36">
        <f ca="1">SUMIFS(СВЦЭМ!$I$40:$I$783,СВЦЭМ!$A$40:$A$783,$A312,СВЦЭМ!$B$39:$B$782,J$284)+'СЕТ СН'!$F$13</f>
        <v>0</v>
      </c>
      <c r="K312" s="36">
        <f ca="1">SUMIFS(СВЦЭМ!$I$40:$I$783,СВЦЭМ!$A$40:$A$783,$A312,СВЦЭМ!$B$39:$B$782,K$284)+'СЕТ СН'!$F$13</f>
        <v>0</v>
      </c>
      <c r="L312" s="36">
        <f ca="1">SUMIFS(СВЦЭМ!$I$40:$I$783,СВЦЭМ!$A$40:$A$783,$A312,СВЦЭМ!$B$39:$B$782,L$284)+'СЕТ СН'!$F$13</f>
        <v>0</v>
      </c>
      <c r="M312" s="36">
        <f ca="1">SUMIFS(СВЦЭМ!$I$40:$I$783,СВЦЭМ!$A$40:$A$783,$A312,СВЦЭМ!$B$39:$B$782,M$284)+'СЕТ СН'!$F$13</f>
        <v>0</v>
      </c>
      <c r="N312" s="36">
        <f ca="1">SUMIFS(СВЦЭМ!$I$40:$I$783,СВЦЭМ!$A$40:$A$783,$A312,СВЦЭМ!$B$39:$B$782,N$284)+'СЕТ СН'!$F$13</f>
        <v>0</v>
      </c>
      <c r="O312" s="36">
        <f ca="1">SUMIFS(СВЦЭМ!$I$40:$I$783,СВЦЭМ!$A$40:$A$783,$A312,СВЦЭМ!$B$39:$B$782,O$284)+'СЕТ СН'!$F$13</f>
        <v>0</v>
      </c>
      <c r="P312" s="36">
        <f ca="1">SUMIFS(СВЦЭМ!$I$40:$I$783,СВЦЭМ!$A$40:$A$783,$A312,СВЦЭМ!$B$39:$B$782,P$284)+'СЕТ СН'!$F$13</f>
        <v>0</v>
      </c>
      <c r="Q312" s="36">
        <f ca="1">SUMIFS(СВЦЭМ!$I$40:$I$783,СВЦЭМ!$A$40:$A$783,$A312,СВЦЭМ!$B$39:$B$782,Q$284)+'СЕТ СН'!$F$13</f>
        <v>0</v>
      </c>
      <c r="R312" s="36">
        <f ca="1">SUMIFS(СВЦЭМ!$I$40:$I$783,СВЦЭМ!$A$40:$A$783,$A312,СВЦЭМ!$B$39:$B$782,R$284)+'СЕТ СН'!$F$13</f>
        <v>0</v>
      </c>
      <c r="S312" s="36">
        <f ca="1">SUMIFS(СВЦЭМ!$I$40:$I$783,СВЦЭМ!$A$40:$A$783,$A312,СВЦЭМ!$B$39:$B$782,S$284)+'СЕТ СН'!$F$13</f>
        <v>0</v>
      </c>
      <c r="T312" s="36">
        <f ca="1">SUMIFS(СВЦЭМ!$I$40:$I$783,СВЦЭМ!$A$40:$A$783,$A312,СВЦЭМ!$B$39:$B$782,T$284)+'СЕТ СН'!$F$13</f>
        <v>0</v>
      </c>
      <c r="U312" s="36">
        <f ca="1">SUMIFS(СВЦЭМ!$I$40:$I$783,СВЦЭМ!$A$40:$A$783,$A312,СВЦЭМ!$B$39:$B$782,U$284)+'СЕТ СН'!$F$13</f>
        <v>0</v>
      </c>
      <c r="V312" s="36">
        <f ca="1">SUMIFS(СВЦЭМ!$I$40:$I$783,СВЦЭМ!$A$40:$A$783,$A312,СВЦЭМ!$B$39:$B$782,V$284)+'СЕТ СН'!$F$13</f>
        <v>0</v>
      </c>
      <c r="W312" s="36">
        <f ca="1">SUMIFS(СВЦЭМ!$I$40:$I$783,СВЦЭМ!$A$40:$A$783,$A312,СВЦЭМ!$B$39:$B$782,W$284)+'СЕТ СН'!$F$13</f>
        <v>0</v>
      </c>
      <c r="X312" s="36">
        <f ca="1">SUMIFS(СВЦЭМ!$I$40:$I$783,СВЦЭМ!$A$40:$A$783,$A312,СВЦЭМ!$B$39:$B$782,X$284)+'СЕТ СН'!$F$13</f>
        <v>0</v>
      </c>
      <c r="Y312" s="36">
        <f ca="1">SUMIFS(СВЦЭМ!$I$40:$I$783,СВЦЭМ!$A$40:$A$783,$A312,СВЦЭМ!$B$39:$B$782,Y$284)+'СЕТ СН'!$F$13</f>
        <v>0</v>
      </c>
    </row>
    <row r="313" spans="1:27" ht="15.75" hidden="1" x14ac:dyDescent="0.2">
      <c r="A313" s="35">
        <f t="shared" si="8"/>
        <v>45351</v>
      </c>
      <c r="B313" s="36">
        <f ca="1">SUMIFS(СВЦЭМ!$I$40:$I$783,СВЦЭМ!$A$40:$A$783,$A313,СВЦЭМ!$B$39:$B$782,B$284)+'СЕТ СН'!$F$13</f>
        <v>0</v>
      </c>
      <c r="C313" s="36">
        <f ca="1">SUMIFS(СВЦЭМ!$I$40:$I$783,СВЦЭМ!$A$40:$A$783,$A313,СВЦЭМ!$B$39:$B$782,C$284)+'СЕТ СН'!$F$13</f>
        <v>0</v>
      </c>
      <c r="D313" s="36">
        <f ca="1">SUMIFS(СВЦЭМ!$I$40:$I$783,СВЦЭМ!$A$40:$A$783,$A313,СВЦЭМ!$B$39:$B$782,D$284)+'СЕТ СН'!$F$13</f>
        <v>0</v>
      </c>
      <c r="E313" s="36">
        <f ca="1">SUMIFS(СВЦЭМ!$I$40:$I$783,СВЦЭМ!$A$40:$A$783,$A313,СВЦЭМ!$B$39:$B$782,E$284)+'СЕТ СН'!$F$13</f>
        <v>0</v>
      </c>
      <c r="F313" s="36">
        <f ca="1">SUMIFS(СВЦЭМ!$I$40:$I$783,СВЦЭМ!$A$40:$A$783,$A313,СВЦЭМ!$B$39:$B$782,F$284)+'СЕТ СН'!$F$13</f>
        <v>0</v>
      </c>
      <c r="G313" s="36">
        <f ca="1">SUMIFS(СВЦЭМ!$I$40:$I$783,СВЦЭМ!$A$40:$A$783,$A313,СВЦЭМ!$B$39:$B$782,G$284)+'СЕТ СН'!$F$13</f>
        <v>0</v>
      </c>
      <c r="H313" s="36">
        <f ca="1">SUMIFS(СВЦЭМ!$I$40:$I$783,СВЦЭМ!$A$40:$A$783,$A313,СВЦЭМ!$B$39:$B$782,H$284)+'СЕТ СН'!$F$13</f>
        <v>0</v>
      </c>
      <c r="I313" s="36">
        <f ca="1">SUMIFS(СВЦЭМ!$I$40:$I$783,СВЦЭМ!$A$40:$A$783,$A313,СВЦЭМ!$B$39:$B$782,I$284)+'СЕТ СН'!$F$13</f>
        <v>0</v>
      </c>
      <c r="J313" s="36">
        <f ca="1">SUMIFS(СВЦЭМ!$I$40:$I$783,СВЦЭМ!$A$40:$A$783,$A313,СВЦЭМ!$B$39:$B$782,J$284)+'СЕТ СН'!$F$13</f>
        <v>0</v>
      </c>
      <c r="K313" s="36">
        <f ca="1">SUMIFS(СВЦЭМ!$I$40:$I$783,СВЦЭМ!$A$40:$A$783,$A313,СВЦЭМ!$B$39:$B$782,K$284)+'СЕТ СН'!$F$13</f>
        <v>0</v>
      </c>
      <c r="L313" s="36">
        <f ca="1">SUMIFS(СВЦЭМ!$I$40:$I$783,СВЦЭМ!$A$40:$A$783,$A313,СВЦЭМ!$B$39:$B$782,L$284)+'СЕТ СН'!$F$13</f>
        <v>0</v>
      </c>
      <c r="M313" s="36">
        <f ca="1">SUMIFS(СВЦЭМ!$I$40:$I$783,СВЦЭМ!$A$40:$A$783,$A313,СВЦЭМ!$B$39:$B$782,M$284)+'СЕТ СН'!$F$13</f>
        <v>0</v>
      </c>
      <c r="N313" s="36">
        <f ca="1">SUMIFS(СВЦЭМ!$I$40:$I$783,СВЦЭМ!$A$40:$A$783,$A313,СВЦЭМ!$B$39:$B$782,N$284)+'СЕТ СН'!$F$13</f>
        <v>0</v>
      </c>
      <c r="O313" s="36">
        <f ca="1">SUMIFS(СВЦЭМ!$I$40:$I$783,СВЦЭМ!$A$40:$A$783,$A313,СВЦЭМ!$B$39:$B$782,O$284)+'СЕТ СН'!$F$13</f>
        <v>0</v>
      </c>
      <c r="P313" s="36">
        <f ca="1">SUMIFS(СВЦЭМ!$I$40:$I$783,СВЦЭМ!$A$40:$A$783,$A313,СВЦЭМ!$B$39:$B$782,P$284)+'СЕТ СН'!$F$13</f>
        <v>0</v>
      </c>
      <c r="Q313" s="36">
        <f ca="1">SUMIFS(СВЦЭМ!$I$40:$I$783,СВЦЭМ!$A$40:$A$783,$A313,СВЦЭМ!$B$39:$B$782,Q$284)+'СЕТ СН'!$F$13</f>
        <v>0</v>
      </c>
      <c r="R313" s="36">
        <f ca="1">SUMIFS(СВЦЭМ!$I$40:$I$783,СВЦЭМ!$A$40:$A$783,$A313,СВЦЭМ!$B$39:$B$782,R$284)+'СЕТ СН'!$F$13</f>
        <v>0</v>
      </c>
      <c r="S313" s="36">
        <f ca="1">SUMIFS(СВЦЭМ!$I$40:$I$783,СВЦЭМ!$A$40:$A$783,$A313,СВЦЭМ!$B$39:$B$782,S$284)+'СЕТ СН'!$F$13</f>
        <v>0</v>
      </c>
      <c r="T313" s="36">
        <f ca="1">SUMIFS(СВЦЭМ!$I$40:$I$783,СВЦЭМ!$A$40:$A$783,$A313,СВЦЭМ!$B$39:$B$782,T$284)+'СЕТ СН'!$F$13</f>
        <v>0</v>
      </c>
      <c r="U313" s="36">
        <f ca="1">SUMIFS(СВЦЭМ!$I$40:$I$783,СВЦЭМ!$A$40:$A$783,$A313,СВЦЭМ!$B$39:$B$782,U$284)+'СЕТ СН'!$F$13</f>
        <v>0</v>
      </c>
      <c r="V313" s="36">
        <f ca="1">SUMIFS(СВЦЭМ!$I$40:$I$783,СВЦЭМ!$A$40:$A$783,$A313,СВЦЭМ!$B$39:$B$782,V$284)+'СЕТ СН'!$F$13</f>
        <v>0</v>
      </c>
      <c r="W313" s="36">
        <f ca="1">SUMIFS(СВЦЭМ!$I$40:$I$783,СВЦЭМ!$A$40:$A$783,$A313,СВЦЭМ!$B$39:$B$782,W$284)+'СЕТ СН'!$F$13</f>
        <v>0</v>
      </c>
      <c r="X313" s="36">
        <f ca="1">SUMIFS(СВЦЭМ!$I$40:$I$783,СВЦЭМ!$A$40:$A$783,$A313,СВЦЭМ!$B$39:$B$782,X$284)+'СЕТ СН'!$F$13</f>
        <v>0</v>
      </c>
      <c r="Y313" s="36">
        <f ca="1">SUMIFS(СВЦЭМ!$I$40:$I$783,СВЦЭМ!$A$40:$A$783,$A313,СВЦЭМ!$B$39:$B$782,Y$284)+'СЕТ СН'!$F$13</f>
        <v>0</v>
      </c>
    </row>
    <row r="314" spans="1:27" ht="15.75" hidden="1" x14ac:dyDescent="0.2">
      <c r="A314" s="35">
        <f t="shared" si="8"/>
        <v>45352</v>
      </c>
      <c r="B314" s="36">
        <f ca="1">SUMIFS(СВЦЭМ!$I$40:$I$783,СВЦЭМ!$A$40:$A$783,$A314,СВЦЭМ!$B$39:$B$782,B$284)+'СЕТ СН'!$F$13</f>
        <v>0</v>
      </c>
      <c r="C314" s="36">
        <f ca="1">SUMIFS(СВЦЭМ!$I$40:$I$783,СВЦЭМ!$A$40:$A$783,$A314,СВЦЭМ!$B$39:$B$782,C$284)+'СЕТ СН'!$F$13</f>
        <v>0</v>
      </c>
      <c r="D314" s="36">
        <f ca="1">SUMIFS(СВЦЭМ!$I$40:$I$783,СВЦЭМ!$A$40:$A$783,$A314,СВЦЭМ!$B$39:$B$782,D$284)+'СЕТ СН'!$F$13</f>
        <v>0</v>
      </c>
      <c r="E314" s="36">
        <f ca="1">SUMIFS(СВЦЭМ!$I$40:$I$783,СВЦЭМ!$A$40:$A$783,$A314,СВЦЭМ!$B$39:$B$782,E$284)+'СЕТ СН'!$F$13</f>
        <v>0</v>
      </c>
      <c r="F314" s="36">
        <f ca="1">SUMIFS(СВЦЭМ!$I$40:$I$783,СВЦЭМ!$A$40:$A$783,$A314,СВЦЭМ!$B$39:$B$782,F$284)+'СЕТ СН'!$F$13</f>
        <v>0</v>
      </c>
      <c r="G314" s="36">
        <f ca="1">SUMIFS(СВЦЭМ!$I$40:$I$783,СВЦЭМ!$A$40:$A$783,$A314,СВЦЭМ!$B$39:$B$782,G$284)+'СЕТ СН'!$F$13</f>
        <v>0</v>
      </c>
      <c r="H314" s="36">
        <f ca="1">SUMIFS(СВЦЭМ!$I$40:$I$783,СВЦЭМ!$A$40:$A$783,$A314,СВЦЭМ!$B$39:$B$782,H$284)+'СЕТ СН'!$F$13</f>
        <v>0</v>
      </c>
      <c r="I314" s="36">
        <f ca="1">SUMIFS(СВЦЭМ!$I$40:$I$783,СВЦЭМ!$A$40:$A$783,$A314,СВЦЭМ!$B$39:$B$782,I$284)+'СЕТ СН'!$F$13</f>
        <v>0</v>
      </c>
      <c r="J314" s="36">
        <f ca="1">SUMIFS(СВЦЭМ!$I$40:$I$783,СВЦЭМ!$A$40:$A$783,$A314,СВЦЭМ!$B$39:$B$782,J$284)+'СЕТ СН'!$F$13</f>
        <v>0</v>
      </c>
      <c r="K314" s="36">
        <f ca="1">SUMIFS(СВЦЭМ!$I$40:$I$783,СВЦЭМ!$A$40:$A$783,$A314,СВЦЭМ!$B$39:$B$782,K$284)+'СЕТ СН'!$F$13</f>
        <v>0</v>
      </c>
      <c r="L314" s="36">
        <f ca="1">SUMIFS(СВЦЭМ!$I$40:$I$783,СВЦЭМ!$A$40:$A$783,$A314,СВЦЭМ!$B$39:$B$782,L$284)+'СЕТ СН'!$F$13</f>
        <v>0</v>
      </c>
      <c r="M314" s="36">
        <f ca="1">SUMIFS(СВЦЭМ!$I$40:$I$783,СВЦЭМ!$A$40:$A$783,$A314,СВЦЭМ!$B$39:$B$782,M$284)+'СЕТ СН'!$F$13</f>
        <v>0</v>
      </c>
      <c r="N314" s="36">
        <f ca="1">SUMIFS(СВЦЭМ!$I$40:$I$783,СВЦЭМ!$A$40:$A$783,$A314,СВЦЭМ!$B$39:$B$782,N$284)+'СЕТ СН'!$F$13</f>
        <v>0</v>
      </c>
      <c r="O314" s="36">
        <f ca="1">SUMIFS(СВЦЭМ!$I$40:$I$783,СВЦЭМ!$A$40:$A$783,$A314,СВЦЭМ!$B$39:$B$782,O$284)+'СЕТ СН'!$F$13</f>
        <v>0</v>
      </c>
      <c r="P314" s="36">
        <f ca="1">SUMIFS(СВЦЭМ!$I$40:$I$783,СВЦЭМ!$A$40:$A$783,$A314,СВЦЭМ!$B$39:$B$782,P$284)+'СЕТ СН'!$F$13</f>
        <v>0</v>
      </c>
      <c r="Q314" s="36">
        <f ca="1">SUMIFS(СВЦЭМ!$I$40:$I$783,СВЦЭМ!$A$40:$A$783,$A314,СВЦЭМ!$B$39:$B$782,Q$284)+'СЕТ СН'!$F$13</f>
        <v>0</v>
      </c>
      <c r="R314" s="36">
        <f ca="1">SUMIFS(СВЦЭМ!$I$40:$I$783,СВЦЭМ!$A$40:$A$783,$A314,СВЦЭМ!$B$39:$B$782,R$284)+'СЕТ СН'!$F$13</f>
        <v>0</v>
      </c>
      <c r="S314" s="36">
        <f ca="1">SUMIFS(СВЦЭМ!$I$40:$I$783,СВЦЭМ!$A$40:$A$783,$A314,СВЦЭМ!$B$39:$B$782,S$284)+'СЕТ СН'!$F$13</f>
        <v>0</v>
      </c>
      <c r="T314" s="36">
        <f ca="1">SUMIFS(СВЦЭМ!$I$40:$I$783,СВЦЭМ!$A$40:$A$783,$A314,СВЦЭМ!$B$39:$B$782,T$284)+'СЕТ СН'!$F$13</f>
        <v>0</v>
      </c>
      <c r="U314" s="36">
        <f ca="1">SUMIFS(СВЦЭМ!$I$40:$I$783,СВЦЭМ!$A$40:$A$783,$A314,СВЦЭМ!$B$39:$B$782,U$284)+'СЕТ СН'!$F$13</f>
        <v>0</v>
      </c>
      <c r="V314" s="36">
        <f ca="1">SUMIFS(СВЦЭМ!$I$40:$I$783,СВЦЭМ!$A$40:$A$783,$A314,СВЦЭМ!$B$39:$B$782,V$284)+'СЕТ СН'!$F$13</f>
        <v>0</v>
      </c>
      <c r="W314" s="36">
        <f ca="1">SUMIFS(СВЦЭМ!$I$40:$I$783,СВЦЭМ!$A$40:$A$783,$A314,СВЦЭМ!$B$39:$B$782,W$284)+'СЕТ СН'!$F$13</f>
        <v>0</v>
      </c>
      <c r="X314" s="36">
        <f ca="1">SUMIFS(СВЦЭМ!$I$40:$I$783,СВЦЭМ!$A$40:$A$783,$A314,СВЦЭМ!$B$39:$B$782,X$284)+'СЕТ СН'!$F$13</f>
        <v>0</v>
      </c>
      <c r="Y314" s="36">
        <f ca="1">SUMIFS(СВЦЭМ!$I$40:$I$783,СВЦЭМ!$A$40:$A$783,$A314,СВЦЭМ!$B$39:$B$782,Y$284)+'СЕТ СН'!$F$13</f>
        <v>0</v>
      </c>
    </row>
    <row r="315" spans="1:27" ht="15.75" hidden="1" x14ac:dyDescent="0.2">
      <c r="A315" s="35">
        <f t="shared" si="8"/>
        <v>45353</v>
      </c>
      <c r="B315" s="36">
        <f ca="1">SUMIFS(СВЦЭМ!$I$40:$I$783,СВЦЭМ!$A$40:$A$783,$A315,СВЦЭМ!$B$39:$B$782,B$284)+'СЕТ СН'!$F$13</f>
        <v>0</v>
      </c>
      <c r="C315" s="36">
        <f ca="1">SUMIFS(СВЦЭМ!$I$40:$I$783,СВЦЭМ!$A$40:$A$783,$A315,СВЦЭМ!$B$39:$B$782,C$284)+'СЕТ СН'!$F$13</f>
        <v>0</v>
      </c>
      <c r="D315" s="36">
        <f ca="1">SUMIFS(СВЦЭМ!$I$40:$I$783,СВЦЭМ!$A$40:$A$783,$A315,СВЦЭМ!$B$39:$B$782,D$284)+'СЕТ СН'!$F$13</f>
        <v>0</v>
      </c>
      <c r="E315" s="36">
        <f ca="1">SUMIFS(СВЦЭМ!$I$40:$I$783,СВЦЭМ!$A$40:$A$783,$A315,СВЦЭМ!$B$39:$B$782,E$284)+'СЕТ СН'!$F$13</f>
        <v>0</v>
      </c>
      <c r="F315" s="36">
        <f ca="1">SUMIFS(СВЦЭМ!$I$40:$I$783,СВЦЭМ!$A$40:$A$783,$A315,СВЦЭМ!$B$39:$B$782,F$284)+'СЕТ СН'!$F$13</f>
        <v>0</v>
      </c>
      <c r="G315" s="36">
        <f ca="1">SUMIFS(СВЦЭМ!$I$40:$I$783,СВЦЭМ!$A$40:$A$783,$A315,СВЦЭМ!$B$39:$B$782,G$284)+'СЕТ СН'!$F$13</f>
        <v>0</v>
      </c>
      <c r="H315" s="36">
        <f ca="1">SUMIFS(СВЦЭМ!$I$40:$I$783,СВЦЭМ!$A$40:$A$783,$A315,СВЦЭМ!$B$39:$B$782,H$284)+'СЕТ СН'!$F$13</f>
        <v>0</v>
      </c>
      <c r="I315" s="36">
        <f ca="1">SUMIFS(СВЦЭМ!$I$40:$I$783,СВЦЭМ!$A$40:$A$783,$A315,СВЦЭМ!$B$39:$B$782,I$284)+'СЕТ СН'!$F$13</f>
        <v>0</v>
      </c>
      <c r="J315" s="36">
        <f ca="1">SUMIFS(СВЦЭМ!$I$40:$I$783,СВЦЭМ!$A$40:$A$783,$A315,СВЦЭМ!$B$39:$B$782,J$284)+'СЕТ СН'!$F$13</f>
        <v>0</v>
      </c>
      <c r="K315" s="36">
        <f ca="1">SUMIFS(СВЦЭМ!$I$40:$I$783,СВЦЭМ!$A$40:$A$783,$A315,СВЦЭМ!$B$39:$B$782,K$284)+'СЕТ СН'!$F$13</f>
        <v>0</v>
      </c>
      <c r="L315" s="36">
        <f ca="1">SUMIFS(СВЦЭМ!$I$40:$I$783,СВЦЭМ!$A$40:$A$783,$A315,СВЦЭМ!$B$39:$B$782,L$284)+'СЕТ СН'!$F$13</f>
        <v>0</v>
      </c>
      <c r="M315" s="36">
        <f ca="1">SUMIFS(СВЦЭМ!$I$40:$I$783,СВЦЭМ!$A$40:$A$783,$A315,СВЦЭМ!$B$39:$B$782,M$284)+'СЕТ СН'!$F$13</f>
        <v>0</v>
      </c>
      <c r="N315" s="36">
        <f ca="1">SUMIFS(СВЦЭМ!$I$40:$I$783,СВЦЭМ!$A$40:$A$783,$A315,СВЦЭМ!$B$39:$B$782,N$284)+'СЕТ СН'!$F$13</f>
        <v>0</v>
      </c>
      <c r="O315" s="36">
        <f ca="1">SUMIFS(СВЦЭМ!$I$40:$I$783,СВЦЭМ!$A$40:$A$783,$A315,СВЦЭМ!$B$39:$B$782,O$284)+'СЕТ СН'!$F$13</f>
        <v>0</v>
      </c>
      <c r="P315" s="36">
        <f ca="1">SUMIFS(СВЦЭМ!$I$40:$I$783,СВЦЭМ!$A$40:$A$783,$A315,СВЦЭМ!$B$39:$B$782,P$284)+'СЕТ СН'!$F$13</f>
        <v>0</v>
      </c>
      <c r="Q315" s="36">
        <f ca="1">SUMIFS(СВЦЭМ!$I$40:$I$783,СВЦЭМ!$A$40:$A$783,$A315,СВЦЭМ!$B$39:$B$782,Q$284)+'СЕТ СН'!$F$13</f>
        <v>0</v>
      </c>
      <c r="R315" s="36">
        <f ca="1">SUMIFS(СВЦЭМ!$I$40:$I$783,СВЦЭМ!$A$40:$A$783,$A315,СВЦЭМ!$B$39:$B$782,R$284)+'СЕТ СН'!$F$13</f>
        <v>0</v>
      </c>
      <c r="S315" s="36">
        <f ca="1">SUMIFS(СВЦЭМ!$I$40:$I$783,СВЦЭМ!$A$40:$A$783,$A315,СВЦЭМ!$B$39:$B$782,S$284)+'СЕТ СН'!$F$13</f>
        <v>0</v>
      </c>
      <c r="T315" s="36">
        <f ca="1">SUMIFS(СВЦЭМ!$I$40:$I$783,СВЦЭМ!$A$40:$A$783,$A315,СВЦЭМ!$B$39:$B$782,T$284)+'СЕТ СН'!$F$13</f>
        <v>0</v>
      </c>
      <c r="U315" s="36">
        <f ca="1">SUMIFS(СВЦЭМ!$I$40:$I$783,СВЦЭМ!$A$40:$A$783,$A315,СВЦЭМ!$B$39:$B$782,U$284)+'СЕТ СН'!$F$13</f>
        <v>0</v>
      </c>
      <c r="V315" s="36">
        <f ca="1">SUMIFS(СВЦЭМ!$I$40:$I$783,СВЦЭМ!$A$40:$A$783,$A315,СВЦЭМ!$B$39:$B$782,V$284)+'СЕТ СН'!$F$13</f>
        <v>0</v>
      </c>
      <c r="W315" s="36">
        <f ca="1">SUMIFS(СВЦЭМ!$I$40:$I$783,СВЦЭМ!$A$40:$A$783,$A315,СВЦЭМ!$B$39:$B$782,W$284)+'СЕТ СН'!$F$13</f>
        <v>0</v>
      </c>
      <c r="X315" s="36">
        <f ca="1">SUMIFS(СВЦЭМ!$I$40:$I$783,СВЦЭМ!$A$40:$A$783,$A315,СВЦЭМ!$B$39:$B$782,X$284)+'СЕТ СН'!$F$13</f>
        <v>0</v>
      </c>
      <c r="Y315" s="36">
        <f ca="1">SUMIFS(СВЦЭМ!$I$40:$I$783,СВЦЭМ!$A$40:$A$783,$A315,СВЦЭМ!$B$39:$B$782,Y$284)+'СЕТ СН'!$F$13</f>
        <v>0</v>
      </c>
    </row>
    <row r="316" spans="1:27" ht="15.75" hidden="1" x14ac:dyDescent="0.2">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7" ht="12.75" hidden="1" customHeight="1" x14ac:dyDescent="0.2">
      <c r="A317" s="133" t="s">
        <v>7</v>
      </c>
      <c r="B317" s="127" t="s">
        <v>91</v>
      </c>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9"/>
    </row>
    <row r="318" spans="1:27" ht="12.75" hidden="1" customHeight="1" x14ac:dyDescent="0.2">
      <c r="A318" s="134"/>
      <c r="B318" s="130"/>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2"/>
    </row>
    <row r="319" spans="1:27" s="46" customFormat="1" ht="12.75" hidden="1" customHeight="1" x14ac:dyDescent="0.2">
      <c r="A319" s="135"/>
      <c r="B319" s="34">
        <v>1</v>
      </c>
      <c r="C319" s="34">
        <v>2</v>
      </c>
      <c r="D319" s="34">
        <v>3</v>
      </c>
      <c r="E319" s="34">
        <v>4</v>
      </c>
      <c r="F319" s="34">
        <v>5</v>
      </c>
      <c r="G319" s="34">
        <v>6</v>
      </c>
      <c r="H319" s="34">
        <v>7</v>
      </c>
      <c r="I319" s="34">
        <v>8</v>
      </c>
      <c r="J319" s="34">
        <v>9</v>
      </c>
      <c r="K319" s="34">
        <v>10</v>
      </c>
      <c r="L319" s="34">
        <v>11</v>
      </c>
      <c r="M319" s="34">
        <v>12</v>
      </c>
      <c r="N319" s="34">
        <v>13</v>
      </c>
      <c r="O319" s="34">
        <v>14</v>
      </c>
      <c r="P319" s="34">
        <v>15</v>
      </c>
      <c r="Q319" s="34">
        <v>16</v>
      </c>
      <c r="R319" s="34">
        <v>17</v>
      </c>
      <c r="S319" s="34">
        <v>18</v>
      </c>
      <c r="T319" s="34">
        <v>19</v>
      </c>
      <c r="U319" s="34">
        <v>20</v>
      </c>
      <c r="V319" s="34">
        <v>21</v>
      </c>
      <c r="W319" s="34">
        <v>22</v>
      </c>
      <c r="X319" s="34">
        <v>23</v>
      </c>
      <c r="Y319" s="34">
        <v>24</v>
      </c>
    </row>
    <row r="320" spans="1:27" ht="15.75" hidden="1" customHeight="1" x14ac:dyDescent="0.2">
      <c r="A320" s="35" t="str">
        <f>A285</f>
        <v>01.02.2024</v>
      </c>
      <c r="B320" s="36">
        <f ca="1">SUMIFS(СВЦЭМ!$J$40:$J$783,СВЦЭМ!$A$40:$A$783,$A320,СВЦЭМ!$B$39:$B$782,B$319)+'СЕТ СН'!$F$13</f>
        <v>0</v>
      </c>
      <c r="C320" s="36">
        <f ca="1">SUMIFS(СВЦЭМ!$J$40:$J$783,СВЦЭМ!$A$40:$A$783,$A320,СВЦЭМ!$B$39:$B$782,C$319)+'СЕТ СН'!$F$13</f>
        <v>0</v>
      </c>
      <c r="D320" s="36">
        <f ca="1">SUMIFS(СВЦЭМ!$J$40:$J$783,СВЦЭМ!$A$40:$A$783,$A320,СВЦЭМ!$B$39:$B$782,D$319)+'СЕТ СН'!$F$13</f>
        <v>0</v>
      </c>
      <c r="E320" s="36">
        <f ca="1">SUMIFS(СВЦЭМ!$J$40:$J$783,СВЦЭМ!$A$40:$A$783,$A320,СВЦЭМ!$B$39:$B$782,E$319)+'СЕТ СН'!$F$13</f>
        <v>0</v>
      </c>
      <c r="F320" s="36">
        <f ca="1">SUMIFS(СВЦЭМ!$J$40:$J$783,СВЦЭМ!$A$40:$A$783,$A320,СВЦЭМ!$B$39:$B$782,F$319)+'СЕТ СН'!$F$13</f>
        <v>0</v>
      </c>
      <c r="G320" s="36">
        <f ca="1">SUMIFS(СВЦЭМ!$J$40:$J$783,СВЦЭМ!$A$40:$A$783,$A320,СВЦЭМ!$B$39:$B$782,G$319)+'СЕТ СН'!$F$13</f>
        <v>0</v>
      </c>
      <c r="H320" s="36">
        <f ca="1">SUMIFS(СВЦЭМ!$J$40:$J$783,СВЦЭМ!$A$40:$A$783,$A320,СВЦЭМ!$B$39:$B$782,H$319)+'СЕТ СН'!$F$13</f>
        <v>0</v>
      </c>
      <c r="I320" s="36">
        <f ca="1">SUMIFS(СВЦЭМ!$J$40:$J$783,СВЦЭМ!$A$40:$A$783,$A320,СВЦЭМ!$B$39:$B$782,I$319)+'СЕТ СН'!$F$13</f>
        <v>0</v>
      </c>
      <c r="J320" s="36">
        <f ca="1">SUMIFS(СВЦЭМ!$J$40:$J$783,СВЦЭМ!$A$40:$A$783,$A320,СВЦЭМ!$B$39:$B$782,J$319)+'СЕТ СН'!$F$13</f>
        <v>0</v>
      </c>
      <c r="K320" s="36">
        <f ca="1">SUMIFS(СВЦЭМ!$J$40:$J$783,СВЦЭМ!$A$40:$A$783,$A320,СВЦЭМ!$B$39:$B$782,K$319)+'СЕТ СН'!$F$13</f>
        <v>0</v>
      </c>
      <c r="L320" s="36">
        <f ca="1">SUMIFS(СВЦЭМ!$J$40:$J$783,СВЦЭМ!$A$40:$A$783,$A320,СВЦЭМ!$B$39:$B$782,L$319)+'СЕТ СН'!$F$13</f>
        <v>0</v>
      </c>
      <c r="M320" s="36">
        <f ca="1">SUMIFS(СВЦЭМ!$J$40:$J$783,СВЦЭМ!$A$40:$A$783,$A320,СВЦЭМ!$B$39:$B$782,M$319)+'СЕТ СН'!$F$13</f>
        <v>0</v>
      </c>
      <c r="N320" s="36">
        <f ca="1">SUMIFS(СВЦЭМ!$J$40:$J$783,СВЦЭМ!$A$40:$A$783,$A320,СВЦЭМ!$B$39:$B$782,N$319)+'СЕТ СН'!$F$13</f>
        <v>0</v>
      </c>
      <c r="O320" s="36">
        <f ca="1">SUMIFS(СВЦЭМ!$J$40:$J$783,СВЦЭМ!$A$40:$A$783,$A320,СВЦЭМ!$B$39:$B$782,O$319)+'СЕТ СН'!$F$13</f>
        <v>0</v>
      </c>
      <c r="P320" s="36">
        <f ca="1">SUMIFS(СВЦЭМ!$J$40:$J$783,СВЦЭМ!$A$40:$A$783,$A320,СВЦЭМ!$B$39:$B$782,P$319)+'СЕТ СН'!$F$13</f>
        <v>0</v>
      </c>
      <c r="Q320" s="36">
        <f ca="1">SUMIFS(СВЦЭМ!$J$40:$J$783,СВЦЭМ!$A$40:$A$783,$A320,СВЦЭМ!$B$39:$B$782,Q$319)+'СЕТ СН'!$F$13</f>
        <v>0</v>
      </c>
      <c r="R320" s="36">
        <f ca="1">SUMIFS(СВЦЭМ!$J$40:$J$783,СВЦЭМ!$A$40:$A$783,$A320,СВЦЭМ!$B$39:$B$782,R$319)+'СЕТ СН'!$F$13</f>
        <v>0</v>
      </c>
      <c r="S320" s="36">
        <f ca="1">SUMIFS(СВЦЭМ!$J$40:$J$783,СВЦЭМ!$A$40:$A$783,$A320,СВЦЭМ!$B$39:$B$782,S$319)+'СЕТ СН'!$F$13</f>
        <v>0</v>
      </c>
      <c r="T320" s="36">
        <f ca="1">SUMIFS(СВЦЭМ!$J$40:$J$783,СВЦЭМ!$A$40:$A$783,$A320,СВЦЭМ!$B$39:$B$782,T$319)+'СЕТ СН'!$F$13</f>
        <v>0</v>
      </c>
      <c r="U320" s="36">
        <f ca="1">SUMIFS(СВЦЭМ!$J$40:$J$783,СВЦЭМ!$A$40:$A$783,$A320,СВЦЭМ!$B$39:$B$782,U$319)+'СЕТ СН'!$F$13</f>
        <v>0</v>
      </c>
      <c r="V320" s="36">
        <f ca="1">SUMIFS(СВЦЭМ!$J$40:$J$783,СВЦЭМ!$A$40:$A$783,$A320,СВЦЭМ!$B$39:$B$782,V$319)+'СЕТ СН'!$F$13</f>
        <v>0</v>
      </c>
      <c r="W320" s="36">
        <f ca="1">SUMIFS(СВЦЭМ!$J$40:$J$783,СВЦЭМ!$A$40:$A$783,$A320,СВЦЭМ!$B$39:$B$782,W$319)+'СЕТ СН'!$F$13</f>
        <v>0</v>
      </c>
      <c r="X320" s="36">
        <f ca="1">SUMIFS(СВЦЭМ!$J$40:$J$783,СВЦЭМ!$A$40:$A$783,$A320,СВЦЭМ!$B$39:$B$782,X$319)+'СЕТ СН'!$F$13</f>
        <v>0</v>
      </c>
      <c r="Y320" s="36">
        <f ca="1">SUMIFS(СВЦЭМ!$J$40:$J$783,СВЦЭМ!$A$40:$A$783,$A320,СВЦЭМ!$B$39:$B$782,Y$319)+'СЕТ СН'!$F$13</f>
        <v>0</v>
      </c>
      <c r="AA320" s="45"/>
    </row>
    <row r="321" spans="1:25" ht="15.75" hidden="1" x14ac:dyDescent="0.2">
      <c r="A321" s="35">
        <f>A320+1</f>
        <v>45324</v>
      </c>
      <c r="B321" s="36">
        <f ca="1">SUMIFS(СВЦЭМ!$J$40:$J$783,СВЦЭМ!$A$40:$A$783,$A321,СВЦЭМ!$B$39:$B$782,B$319)+'СЕТ СН'!$F$13</f>
        <v>0</v>
      </c>
      <c r="C321" s="36">
        <f ca="1">SUMIFS(СВЦЭМ!$J$40:$J$783,СВЦЭМ!$A$40:$A$783,$A321,СВЦЭМ!$B$39:$B$782,C$319)+'СЕТ СН'!$F$13</f>
        <v>0</v>
      </c>
      <c r="D321" s="36">
        <f ca="1">SUMIFS(СВЦЭМ!$J$40:$J$783,СВЦЭМ!$A$40:$A$783,$A321,СВЦЭМ!$B$39:$B$782,D$319)+'СЕТ СН'!$F$13</f>
        <v>0</v>
      </c>
      <c r="E321" s="36">
        <f ca="1">SUMIFS(СВЦЭМ!$J$40:$J$783,СВЦЭМ!$A$40:$A$783,$A321,СВЦЭМ!$B$39:$B$782,E$319)+'СЕТ СН'!$F$13</f>
        <v>0</v>
      </c>
      <c r="F321" s="36">
        <f ca="1">SUMIFS(СВЦЭМ!$J$40:$J$783,СВЦЭМ!$A$40:$A$783,$A321,СВЦЭМ!$B$39:$B$782,F$319)+'СЕТ СН'!$F$13</f>
        <v>0</v>
      </c>
      <c r="G321" s="36">
        <f ca="1">SUMIFS(СВЦЭМ!$J$40:$J$783,СВЦЭМ!$A$40:$A$783,$A321,СВЦЭМ!$B$39:$B$782,G$319)+'СЕТ СН'!$F$13</f>
        <v>0</v>
      </c>
      <c r="H321" s="36">
        <f ca="1">SUMIFS(СВЦЭМ!$J$40:$J$783,СВЦЭМ!$A$40:$A$783,$A321,СВЦЭМ!$B$39:$B$782,H$319)+'СЕТ СН'!$F$13</f>
        <v>0</v>
      </c>
      <c r="I321" s="36">
        <f ca="1">SUMIFS(СВЦЭМ!$J$40:$J$783,СВЦЭМ!$A$40:$A$783,$A321,СВЦЭМ!$B$39:$B$782,I$319)+'СЕТ СН'!$F$13</f>
        <v>0</v>
      </c>
      <c r="J321" s="36">
        <f ca="1">SUMIFS(СВЦЭМ!$J$40:$J$783,СВЦЭМ!$A$40:$A$783,$A321,СВЦЭМ!$B$39:$B$782,J$319)+'СЕТ СН'!$F$13</f>
        <v>0</v>
      </c>
      <c r="K321" s="36">
        <f ca="1">SUMIFS(СВЦЭМ!$J$40:$J$783,СВЦЭМ!$A$40:$A$783,$A321,СВЦЭМ!$B$39:$B$782,K$319)+'СЕТ СН'!$F$13</f>
        <v>0</v>
      </c>
      <c r="L321" s="36">
        <f ca="1">SUMIFS(СВЦЭМ!$J$40:$J$783,СВЦЭМ!$A$40:$A$783,$A321,СВЦЭМ!$B$39:$B$782,L$319)+'СЕТ СН'!$F$13</f>
        <v>0</v>
      </c>
      <c r="M321" s="36">
        <f ca="1">SUMIFS(СВЦЭМ!$J$40:$J$783,СВЦЭМ!$A$40:$A$783,$A321,СВЦЭМ!$B$39:$B$782,M$319)+'СЕТ СН'!$F$13</f>
        <v>0</v>
      </c>
      <c r="N321" s="36">
        <f ca="1">SUMIFS(СВЦЭМ!$J$40:$J$783,СВЦЭМ!$A$40:$A$783,$A321,СВЦЭМ!$B$39:$B$782,N$319)+'СЕТ СН'!$F$13</f>
        <v>0</v>
      </c>
      <c r="O321" s="36">
        <f ca="1">SUMIFS(СВЦЭМ!$J$40:$J$783,СВЦЭМ!$A$40:$A$783,$A321,СВЦЭМ!$B$39:$B$782,O$319)+'СЕТ СН'!$F$13</f>
        <v>0</v>
      </c>
      <c r="P321" s="36">
        <f ca="1">SUMIFS(СВЦЭМ!$J$40:$J$783,СВЦЭМ!$A$40:$A$783,$A321,СВЦЭМ!$B$39:$B$782,P$319)+'СЕТ СН'!$F$13</f>
        <v>0</v>
      </c>
      <c r="Q321" s="36">
        <f ca="1">SUMIFS(СВЦЭМ!$J$40:$J$783,СВЦЭМ!$A$40:$A$783,$A321,СВЦЭМ!$B$39:$B$782,Q$319)+'СЕТ СН'!$F$13</f>
        <v>0</v>
      </c>
      <c r="R321" s="36">
        <f ca="1">SUMIFS(СВЦЭМ!$J$40:$J$783,СВЦЭМ!$A$40:$A$783,$A321,СВЦЭМ!$B$39:$B$782,R$319)+'СЕТ СН'!$F$13</f>
        <v>0</v>
      </c>
      <c r="S321" s="36">
        <f ca="1">SUMIFS(СВЦЭМ!$J$40:$J$783,СВЦЭМ!$A$40:$A$783,$A321,СВЦЭМ!$B$39:$B$782,S$319)+'СЕТ СН'!$F$13</f>
        <v>0</v>
      </c>
      <c r="T321" s="36">
        <f ca="1">SUMIFS(СВЦЭМ!$J$40:$J$783,СВЦЭМ!$A$40:$A$783,$A321,СВЦЭМ!$B$39:$B$782,T$319)+'СЕТ СН'!$F$13</f>
        <v>0</v>
      </c>
      <c r="U321" s="36">
        <f ca="1">SUMIFS(СВЦЭМ!$J$40:$J$783,СВЦЭМ!$A$40:$A$783,$A321,СВЦЭМ!$B$39:$B$782,U$319)+'СЕТ СН'!$F$13</f>
        <v>0</v>
      </c>
      <c r="V321" s="36">
        <f ca="1">SUMIFS(СВЦЭМ!$J$40:$J$783,СВЦЭМ!$A$40:$A$783,$A321,СВЦЭМ!$B$39:$B$782,V$319)+'СЕТ СН'!$F$13</f>
        <v>0</v>
      </c>
      <c r="W321" s="36">
        <f ca="1">SUMIFS(СВЦЭМ!$J$40:$J$783,СВЦЭМ!$A$40:$A$783,$A321,СВЦЭМ!$B$39:$B$782,W$319)+'СЕТ СН'!$F$13</f>
        <v>0</v>
      </c>
      <c r="X321" s="36">
        <f ca="1">SUMIFS(СВЦЭМ!$J$40:$J$783,СВЦЭМ!$A$40:$A$783,$A321,СВЦЭМ!$B$39:$B$782,X$319)+'СЕТ СН'!$F$13</f>
        <v>0</v>
      </c>
      <c r="Y321" s="36">
        <f ca="1">SUMIFS(СВЦЭМ!$J$40:$J$783,СВЦЭМ!$A$40:$A$783,$A321,СВЦЭМ!$B$39:$B$782,Y$319)+'СЕТ СН'!$F$13</f>
        <v>0</v>
      </c>
    </row>
    <row r="322" spans="1:25" ht="15.75" hidden="1" x14ac:dyDescent="0.2">
      <c r="A322" s="35">
        <f t="shared" ref="A322:A350" si="9">A321+1</f>
        <v>45325</v>
      </c>
      <c r="B322" s="36">
        <f ca="1">SUMIFS(СВЦЭМ!$J$40:$J$783,СВЦЭМ!$A$40:$A$783,$A322,СВЦЭМ!$B$39:$B$782,B$319)+'СЕТ СН'!$F$13</f>
        <v>0</v>
      </c>
      <c r="C322" s="36">
        <f ca="1">SUMIFS(СВЦЭМ!$J$40:$J$783,СВЦЭМ!$A$40:$A$783,$A322,СВЦЭМ!$B$39:$B$782,C$319)+'СЕТ СН'!$F$13</f>
        <v>0</v>
      </c>
      <c r="D322" s="36">
        <f ca="1">SUMIFS(СВЦЭМ!$J$40:$J$783,СВЦЭМ!$A$40:$A$783,$A322,СВЦЭМ!$B$39:$B$782,D$319)+'СЕТ СН'!$F$13</f>
        <v>0</v>
      </c>
      <c r="E322" s="36">
        <f ca="1">SUMIFS(СВЦЭМ!$J$40:$J$783,СВЦЭМ!$A$40:$A$783,$A322,СВЦЭМ!$B$39:$B$782,E$319)+'СЕТ СН'!$F$13</f>
        <v>0</v>
      </c>
      <c r="F322" s="36">
        <f ca="1">SUMIFS(СВЦЭМ!$J$40:$J$783,СВЦЭМ!$A$40:$A$783,$A322,СВЦЭМ!$B$39:$B$782,F$319)+'СЕТ СН'!$F$13</f>
        <v>0</v>
      </c>
      <c r="G322" s="36">
        <f ca="1">SUMIFS(СВЦЭМ!$J$40:$J$783,СВЦЭМ!$A$40:$A$783,$A322,СВЦЭМ!$B$39:$B$782,G$319)+'СЕТ СН'!$F$13</f>
        <v>0</v>
      </c>
      <c r="H322" s="36">
        <f ca="1">SUMIFS(СВЦЭМ!$J$40:$J$783,СВЦЭМ!$A$40:$A$783,$A322,СВЦЭМ!$B$39:$B$782,H$319)+'СЕТ СН'!$F$13</f>
        <v>0</v>
      </c>
      <c r="I322" s="36">
        <f ca="1">SUMIFS(СВЦЭМ!$J$40:$J$783,СВЦЭМ!$A$40:$A$783,$A322,СВЦЭМ!$B$39:$B$782,I$319)+'СЕТ СН'!$F$13</f>
        <v>0</v>
      </c>
      <c r="J322" s="36">
        <f ca="1">SUMIFS(СВЦЭМ!$J$40:$J$783,СВЦЭМ!$A$40:$A$783,$A322,СВЦЭМ!$B$39:$B$782,J$319)+'СЕТ СН'!$F$13</f>
        <v>0</v>
      </c>
      <c r="K322" s="36">
        <f ca="1">SUMIFS(СВЦЭМ!$J$40:$J$783,СВЦЭМ!$A$40:$A$783,$A322,СВЦЭМ!$B$39:$B$782,K$319)+'СЕТ СН'!$F$13</f>
        <v>0</v>
      </c>
      <c r="L322" s="36">
        <f ca="1">SUMIFS(СВЦЭМ!$J$40:$J$783,СВЦЭМ!$A$40:$A$783,$A322,СВЦЭМ!$B$39:$B$782,L$319)+'СЕТ СН'!$F$13</f>
        <v>0</v>
      </c>
      <c r="M322" s="36">
        <f ca="1">SUMIFS(СВЦЭМ!$J$40:$J$783,СВЦЭМ!$A$40:$A$783,$A322,СВЦЭМ!$B$39:$B$782,M$319)+'СЕТ СН'!$F$13</f>
        <v>0</v>
      </c>
      <c r="N322" s="36">
        <f ca="1">SUMIFS(СВЦЭМ!$J$40:$J$783,СВЦЭМ!$A$40:$A$783,$A322,СВЦЭМ!$B$39:$B$782,N$319)+'СЕТ СН'!$F$13</f>
        <v>0</v>
      </c>
      <c r="O322" s="36">
        <f ca="1">SUMIFS(СВЦЭМ!$J$40:$J$783,СВЦЭМ!$A$40:$A$783,$A322,СВЦЭМ!$B$39:$B$782,O$319)+'СЕТ СН'!$F$13</f>
        <v>0</v>
      </c>
      <c r="P322" s="36">
        <f ca="1">SUMIFS(СВЦЭМ!$J$40:$J$783,СВЦЭМ!$A$40:$A$783,$A322,СВЦЭМ!$B$39:$B$782,P$319)+'СЕТ СН'!$F$13</f>
        <v>0</v>
      </c>
      <c r="Q322" s="36">
        <f ca="1">SUMIFS(СВЦЭМ!$J$40:$J$783,СВЦЭМ!$A$40:$A$783,$A322,СВЦЭМ!$B$39:$B$782,Q$319)+'СЕТ СН'!$F$13</f>
        <v>0</v>
      </c>
      <c r="R322" s="36">
        <f ca="1">SUMIFS(СВЦЭМ!$J$40:$J$783,СВЦЭМ!$A$40:$A$783,$A322,СВЦЭМ!$B$39:$B$782,R$319)+'СЕТ СН'!$F$13</f>
        <v>0</v>
      </c>
      <c r="S322" s="36">
        <f ca="1">SUMIFS(СВЦЭМ!$J$40:$J$783,СВЦЭМ!$A$40:$A$783,$A322,СВЦЭМ!$B$39:$B$782,S$319)+'СЕТ СН'!$F$13</f>
        <v>0</v>
      </c>
      <c r="T322" s="36">
        <f ca="1">SUMIFS(СВЦЭМ!$J$40:$J$783,СВЦЭМ!$A$40:$A$783,$A322,СВЦЭМ!$B$39:$B$782,T$319)+'СЕТ СН'!$F$13</f>
        <v>0</v>
      </c>
      <c r="U322" s="36">
        <f ca="1">SUMIFS(СВЦЭМ!$J$40:$J$783,СВЦЭМ!$A$40:$A$783,$A322,СВЦЭМ!$B$39:$B$782,U$319)+'СЕТ СН'!$F$13</f>
        <v>0</v>
      </c>
      <c r="V322" s="36">
        <f ca="1">SUMIFS(СВЦЭМ!$J$40:$J$783,СВЦЭМ!$A$40:$A$783,$A322,СВЦЭМ!$B$39:$B$782,V$319)+'СЕТ СН'!$F$13</f>
        <v>0</v>
      </c>
      <c r="W322" s="36">
        <f ca="1">SUMIFS(СВЦЭМ!$J$40:$J$783,СВЦЭМ!$A$40:$A$783,$A322,СВЦЭМ!$B$39:$B$782,W$319)+'СЕТ СН'!$F$13</f>
        <v>0</v>
      </c>
      <c r="X322" s="36">
        <f ca="1">SUMIFS(СВЦЭМ!$J$40:$J$783,СВЦЭМ!$A$40:$A$783,$A322,СВЦЭМ!$B$39:$B$782,X$319)+'СЕТ СН'!$F$13</f>
        <v>0</v>
      </c>
      <c r="Y322" s="36">
        <f ca="1">SUMIFS(СВЦЭМ!$J$40:$J$783,СВЦЭМ!$A$40:$A$783,$A322,СВЦЭМ!$B$39:$B$782,Y$319)+'СЕТ СН'!$F$13</f>
        <v>0</v>
      </c>
    </row>
    <row r="323" spans="1:25" ht="15.75" hidden="1" x14ac:dyDescent="0.2">
      <c r="A323" s="35">
        <f t="shared" si="9"/>
        <v>45326</v>
      </c>
      <c r="B323" s="36">
        <f ca="1">SUMIFS(СВЦЭМ!$J$40:$J$783,СВЦЭМ!$A$40:$A$783,$A323,СВЦЭМ!$B$39:$B$782,B$319)+'СЕТ СН'!$F$13</f>
        <v>0</v>
      </c>
      <c r="C323" s="36">
        <f ca="1">SUMIFS(СВЦЭМ!$J$40:$J$783,СВЦЭМ!$A$40:$A$783,$A323,СВЦЭМ!$B$39:$B$782,C$319)+'СЕТ СН'!$F$13</f>
        <v>0</v>
      </c>
      <c r="D323" s="36">
        <f ca="1">SUMIFS(СВЦЭМ!$J$40:$J$783,СВЦЭМ!$A$40:$A$783,$A323,СВЦЭМ!$B$39:$B$782,D$319)+'СЕТ СН'!$F$13</f>
        <v>0</v>
      </c>
      <c r="E323" s="36">
        <f ca="1">SUMIFS(СВЦЭМ!$J$40:$J$783,СВЦЭМ!$A$40:$A$783,$A323,СВЦЭМ!$B$39:$B$782,E$319)+'СЕТ СН'!$F$13</f>
        <v>0</v>
      </c>
      <c r="F323" s="36">
        <f ca="1">SUMIFS(СВЦЭМ!$J$40:$J$783,СВЦЭМ!$A$40:$A$783,$A323,СВЦЭМ!$B$39:$B$782,F$319)+'СЕТ СН'!$F$13</f>
        <v>0</v>
      </c>
      <c r="G323" s="36">
        <f ca="1">SUMIFS(СВЦЭМ!$J$40:$J$783,СВЦЭМ!$A$40:$A$783,$A323,СВЦЭМ!$B$39:$B$782,G$319)+'СЕТ СН'!$F$13</f>
        <v>0</v>
      </c>
      <c r="H323" s="36">
        <f ca="1">SUMIFS(СВЦЭМ!$J$40:$J$783,СВЦЭМ!$A$40:$A$783,$A323,СВЦЭМ!$B$39:$B$782,H$319)+'СЕТ СН'!$F$13</f>
        <v>0</v>
      </c>
      <c r="I323" s="36">
        <f ca="1">SUMIFS(СВЦЭМ!$J$40:$J$783,СВЦЭМ!$A$40:$A$783,$A323,СВЦЭМ!$B$39:$B$782,I$319)+'СЕТ СН'!$F$13</f>
        <v>0</v>
      </c>
      <c r="J323" s="36">
        <f ca="1">SUMIFS(СВЦЭМ!$J$40:$J$783,СВЦЭМ!$A$40:$A$783,$A323,СВЦЭМ!$B$39:$B$782,J$319)+'СЕТ СН'!$F$13</f>
        <v>0</v>
      </c>
      <c r="K323" s="36">
        <f ca="1">SUMIFS(СВЦЭМ!$J$40:$J$783,СВЦЭМ!$A$40:$A$783,$A323,СВЦЭМ!$B$39:$B$782,K$319)+'СЕТ СН'!$F$13</f>
        <v>0</v>
      </c>
      <c r="L323" s="36">
        <f ca="1">SUMIFS(СВЦЭМ!$J$40:$J$783,СВЦЭМ!$A$40:$A$783,$A323,СВЦЭМ!$B$39:$B$782,L$319)+'СЕТ СН'!$F$13</f>
        <v>0</v>
      </c>
      <c r="M323" s="36">
        <f ca="1">SUMIFS(СВЦЭМ!$J$40:$J$783,СВЦЭМ!$A$40:$A$783,$A323,СВЦЭМ!$B$39:$B$782,M$319)+'СЕТ СН'!$F$13</f>
        <v>0</v>
      </c>
      <c r="N323" s="36">
        <f ca="1">SUMIFS(СВЦЭМ!$J$40:$J$783,СВЦЭМ!$A$40:$A$783,$A323,СВЦЭМ!$B$39:$B$782,N$319)+'СЕТ СН'!$F$13</f>
        <v>0</v>
      </c>
      <c r="O323" s="36">
        <f ca="1">SUMIFS(СВЦЭМ!$J$40:$J$783,СВЦЭМ!$A$40:$A$783,$A323,СВЦЭМ!$B$39:$B$782,O$319)+'СЕТ СН'!$F$13</f>
        <v>0</v>
      </c>
      <c r="P323" s="36">
        <f ca="1">SUMIFS(СВЦЭМ!$J$40:$J$783,СВЦЭМ!$A$40:$A$783,$A323,СВЦЭМ!$B$39:$B$782,P$319)+'СЕТ СН'!$F$13</f>
        <v>0</v>
      </c>
      <c r="Q323" s="36">
        <f ca="1">SUMIFS(СВЦЭМ!$J$40:$J$783,СВЦЭМ!$A$40:$A$783,$A323,СВЦЭМ!$B$39:$B$782,Q$319)+'СЕТ СН'!$F$13</f>
        <v>0</v>
      </c>
      <c r="R323" s="36">
        <f ca="1">SUMIFS(СВЦЭМ!$J$40:$J$783,СВЦЭМ!$A$40:$A$783,$A323,СВЦЭМ!$B$39:$B$782,R$319)+'СЕТ СН'!$F$13</f>
        <v>0</v>
      </c>
      <c r="S323" s="36">
        <f ca="1">SUMIFS(СВЦЭМ!$J$40:$J$783,СВЦЭМ!$A$40:$A$783,$A323,СВЦЭМ!$B$39:$B$782,S$319)+'СЕТ СН'!$F$13</f>
        <v>0</v>
      </c>
      <c r="T323" s="36">
        <f ca="1">SUMIFS(СВЦЭМ!$J$40:$J$783,СВЦЭМ!$A$40:$A$783,$A323,СВЦЭМ!$B$39:$B$782,T$319)+'СЕТ СН'!$F$13</f>
        <v>0</v>
      </c>
      <c r="U323" s="36">
        <f ca="1">SUMIFS(СВЦЭМ!$J$40:$J$783,СВЦЭМ!$A$40:$A$783,$A323,СВЦЭМ!$B$39:$B$782,U$319)+'СЕТ СН'!$F$13</f>
        <v>0</v>
      </c>
      <c r="V323" s="36">
        <f ca="1">SUMIFS(СВЦЭМ!$J$40:$J$783,СВЦЭМ!$A$40:$A$783,$A323,СВЦЭМ!$B$39:$B$782,V$319)+'СЕТ СН'!$F$13</f>
        <v>0</v>
      </c>
      <c r="W323" s="36">
        <f ca="1">SUMIFS(СВЦЭМ!$J$40:$J$783,СВЦЭМ!$A$40:$A$783,$A323,СВЦЭМ!$B$39:$B$782,W$319)+'СЕТ СН'!$F$13</f>
        <v>0</v>
      </c>
      <c r="X323" s="36">
        <f ca="1">SUMIFS(СВЦЭМ!$J$40:$J$783,СВЦЭМ!$A$40:$A$783,$A323,СВЦЭМ!$B$39:$B$782,X$319)+'СЕТ СН'!$F$13</f>
        <v>0</v>
      </c>
      <c r="Y323" s="36">
        <f ca="1">SUMIFS(СВЦЭМ!$J$40:$J$783,СВЦЭМ!$A$40:$A$783,$A323,СВЦЭМ!$B$39:$B$782,Y$319)+'СЕТ СН'!$F$13</f>
        <v>0</v>
      </c>
    </row>
    <row r="324" spans="1:25" ht="15.75" hidden="1" x14ac:dyDescent="0.2">
      <c r="A324" s="35">
        <f t="shared" si="9"/>
        <v>45327</v>
      </c>
      <c r="B324" s="36">
        <f ca="1">SUMIFS(СВЦЭМ!$J$40:$J$783,СВЦЭМ!$A$40:$A$783,$A324,СВЦЭМ!$B$39:$B$782,B$319)+'СЕТ СН'!$F$13</f>
        <v>0</v>
      </c>
      <c r="C324" s="36">
        <f ca="1">SUMIFS(СВЦЭМ!$J$40:$J$783,СВЦЭМ!$A$40:$A$783,$A324,СВЦЭМ!$B$39:$B$782,C$319)+'СЕТ СН'!$F$13</f>
        <v>0</v>
      </c>
      <c r="D324" s="36">
        <f ca="1">SUMIFS(СВЦЭМ!$J$40:$J$783,СВЦЭМ!$A$40:$A$783,$A324,СВЦЭМ!$B$39:$B$782,D$319)+'СЕТ СН'!$F$13</f>
        <v>0</v>
      </c>
      <c r="E324" s="36">
        <f ca="1">SUMIFS(СВЦЭМ!$J$40:$J$783,СВЦЭМ!$A$40:$A$783,$A324,СВЦЭМ!$B$39:$B$782,E$319)+'СЕТ СН'!$F$13</f>
        <v>0</v>
      </c>
      <c r="F324" s="36">
        <f ca="1">SUMIFS(СВЦЭМ!$J$40:$J$783,СВЦЭМ!$A$40:$A$783,$A324,СВЦЭМ!$B$39:$B$782,F$319)+'СЕТ СН'!$F$13</f>
        <v>0</v>
      </c>
      <c r="G324" s="36">
        <f ca="1">SUMIFS(СВЦЭМ!$J$40:$J$783,СВЦЭМ!$A$40:$A$783,$A324,СВЦЭМ!$B$39:$B$782,G$319)+'СЕТ СН'!$F$13</f>
        <v>0</v>
      </c>
      <c r="H324" s="36">
        <f ca="1">SUMIFS(СВЦЭМ!$J$40:$J$783,СВЦЭМ!$A$40:$A$783,$A324,СВЦЭМ!$B$39:$B$782,H$319)+'СЕТ СН'!$F$13</f>
        <v>0</v>
      </c>
      <c r="I324" s="36">
        <f ca="1">SUMIFS(СВЦЭМ!$J$40:$J$783,СВЦЭМ!$A$40:$A$783,$A324,СВЦЭМ!$B$39:$B$782,I$319)+'СЕТ СН'!$F$13</f>
        <v>0</v>
      </c>
      <c r="J324" s="36">
        <f ca="1">SUMIFS(СВЦЭМ!$J$40:$J$783,СВЦЭМ!$A$40:$A$783,$A324,СВЦЭМ!$B$39:$B$782,J$319)+'СЕТ СН'!$F$13</f>
        <v>0</v>
      </c>
      <c r="K324" s="36">
        <f ca="1">SUMIFS(СВЦЭМ!$J$40:$J$783,СВЦЭМ!$A$40:$A$783,$A324,СВЦЭМ!$B$39:$B$782,K$319)+'СЕТ СН'!$F$13</f>
        <v>0</v>
      </c>
      <c r="L324" s="36">
        <f ca="1">SUMIFS(СВЦЭМ!$J$40:$J$783,СВЦЭМ!$A$40:$A$783,$A324,СВЦЭМ!$B$39:$B$782,L$319)+'СЕТ СН'!$F$13</f>
        <v>0</v>
      </c>
      <c r="M324" s="36">
        <f ca="1">SUMIFS(СВЦЭМ!$J$40:$J$783,СВЦЭМ!$A$40:$A$783,$A324,СВЦЭМ!$B$39:$B$782,M$319)+'СЕТ СН'!$F$13</f>
        <v>0</v>
      </c>
      <c r="N324" s="36">
        <f ca="1">SUMIFS(СВЦЭМ!$J$40:$J$783,СВЦЭМ!$A$40:$A$783,$A324,СВЦЭМ!$B$39:$B$782,N$319)+'СЕТ СН'!$F$13</f>
        <v>0</v>
      </c>
      <c r="O324" s="36">
        <f ca="1">SUMIFS(СВЦЭМ!$J$40:$J$783,СВЦЭМ!$A$40:$A$783,$A324,СВЦЭМ!$B$39:$B$782,O$319)+'СЕТ СН'!$F$13</f>
        <v>0</v>
      </c>
      <c r="P324" s="36">
        <f ca="1">SUMIFS(СВЦЭМ!$J$40:$J$783,СВЦЭМ!$A$40:$A$783,$A324,СВЦЭМ!$B$39:$B$782,P$319)+'СЕТ СН'!$F$13</f>
        <v>0</v>
      </c>
      <c r="Q324" s="36">
        <f ca="1">SUMIFS(СВЦЭМ!$J$40:$J$783,СВЦЭМ!$A$40:$A$783,$A324,СВЦЭМ!$B$39:$B$782,Q$319)+'СЕТ СН'!$F$13</f>
        <v>0</v>
      </c>
      <c r="R324" s="36">
        <f ca="1">SUMIFS(СВЦЭМ!$J$40:$J$783,СВЦЭМ!$A$40:$A$783,$A324,СВЦЭМ!$B$39:$B$782,R$319)+'СЕТ СН'!$F$13</f>
        <v>0</v>
      </c>
      <c r="S324" s="36">
        <f ca="1">SUMIFS(СВЦЭМ!$J$40:$J$783,СВЦЭМ!$A$40:$A$783,$A324,СВЦЭМ!$B$39:$B$782,S$319)+'СЕТ СН'!$F$13</f>
        <v>0</v>
      </c>
      <c r="T324" s="36">
        <f ca="1">SUMIFS(СВЦЭМ!$J$40:$J$783,СВЦЭМ!$A$40:$A$783,$A324,СВЦЭМ!$B$39:$B$782,T$319)+'СЕТ СН'!$F$13</f>
        <v>0</v>
      </c>
      <c r="U324" s="36">
        <f ca="1">SUMIFS(СВЦЭМ!$J$40:$J$783,СВЦЭМ!$A$40:$A$783,$A324,СВЦЭМ!$B$39:$B$782,U$319)+'СЕТ СН'!$F$13</f>
        <v>0</v>
      </c>
      <c r="V324" s="36">
        <f ca="1">SUMIFS(СВЦЭМ!$J$40:$J$783,СВЦЭМ!$A$40:$A$783,$A324,СВЦЭМ!$B$39:$B$782,V$319)+'СЕТ СН'!$F$13</f>
        <v>0</v>
      </c>
      <c r="W324" s="36">
        <f ca="1">SUMIFS(СВЦЭМ!$J$40:$J$783,СВЦЭМ!$A$40:$A$783,$A324,СВЦЭМ!$B$39:$B$782,W$319)+'СЕТ СН'!$F$13</f>
        <v>0</v>
      </c>
      <c r="X324" s="36">
        <f ca="1">SUMIFS(СВЦЭМ!$J$40:$J$783,СВЦЭМ!$A$40:$A$783,$A324,СВЦЭМ!$B$39:$B$782,X$319)+'СЕТ СН'!$F$13</f>
        <v>0</v>
      </c>
      <c r="Y324" s="36">
        <f ca="1">SUMIFS(СВЦЭМ!$J$40:$J$783,СВЦЭМ!$A$40:$A$783,$A324,СВЦЭМ!$B$39:$B$782,Y$319)+'СЕТ СН'!$F$13</f>
        <v>0</v>
      </c>
    </row>
    <row r="325" spans="1:25" ht="15.75" hidden="1" x14ac:dyDescent="0.2">
      <c r="A325" s="35">
        <f t="shared" si="9"/>
        <v>45328</v>
      </c>
      <c r="B325" s="36">
        <f ca="1">SUMIFS(СВЦЭМ!$J$40:$J$783,СВЦЭМ!$A$40:$A$783,$A325,СВЦЭМ!$B$39:$B$782,B$319)+'СЕТ СН'!$F$13</f>
        <v>0</v>
      </c>
      <c r="C325" s="36">
        <f ca="1">SUMIFS(СВЦЭМ!$J$40:$J$783,СВЦЭМ!$A$40:$A$783,$A325,СВЦЭМ!$B$39:$B$782,C$319)+'СЕТ СН'!$F$13</f>
        <v>0</v>
      </c>
      <c r="D325" s="36">
        <f ca="1">SUMIFS(СВЦЭМ!$J$40:$J$783,СВЦЭМ!$A$40:$A$783,$A325,СВЦЭМ!$B$39:$B$782,D$319)+'СЕТ СН'!$F$13</f>
        <v>0</v>
      </c>
      <c r="E325" s="36">
        <f ca="1">SUMIFS(СВЦЭМ!$J$40:$J$783,СВЦЭМ!$A$40:$A$783,$A325,СВЦЭМ!$B$39:$B$782,E$319)+'СЕТ СН'!$F$13</f>
        <v>0</v>
      </c>
      <c r="F325" s="36">
        <f ca="1">SUMIFS(СВЦЭМ!$J$40:$J$783,СВЦЭМ!$A$40:$A$783,$A325,СВЦЭМ!$B$39:$B$782,F$319)+'СЕТ СН'!$F$13</f>
        <v>0</v>
      </c>
      <c r="G325" s="36">
        <f ca="1">SUMIFS(СВЦЭМ!$J$40:$J$783,СВЦЭМ!$A$40:$A$783,$A325,СВЦЭМ!$B$39:$B$782,G$319)+'СЕТ СН'!$F$13</f>
        <v>0</v>
      </c>
      <c r="H325" s="36">
        <f ca="1">SUMIFS(СВЦЭМ!$J$40:$J$783,СВЦЭМ!$A$40:$A$783,$A325,СВЦЭМ!$B$39:$B$782,H$319)+'СЕТ СН'!$F$13</f>
        <v>0</v>
      </c>
      <c r="I325" s="36">
        <f ca="1">SUMIFS(СВЦЭМ!$J$40:$J$783,СВЦЭМ!$A$40:$A$783,$A325,СВЦЭМ!$B$39:$B$782,I$319)+'СЕТ СН'!$F$13</f>
        <v>0</v>
      </c>
      <c r="J325" s="36">
        <f ca="1">SUMIFS(СВЦЭМ!$J$40:$J$783,СВЦЭМ!$A$40:$A$783,$A325,СВЦЭМ!$B$39:$B$782,J$319)+'СЕТ СН'!$F$13</f>
        <v>0</v>
      </c>
      <c r="K325" s="36">
        <f ca="1">SUMIFS(СВЦЭМ!$J$40:$J$783,СВЦЭМ!$A$40:$A$783,$A325,СВЦЭМ!$B$39:$B$782,K$319)+'СЕТ СН'!$F$13</f>
        <v>0</v>
      </c>
      <c r="L325" s="36">
        <f ca="1">SUMIFS(СВЦЭМ!$J$40:$J$783,СВЦЭМ!$A$40:$A$783,$A325,СВЦЭМ!$B$39:$B$782,L$319)+'СЕТ СН'!$F$13</f>
        <v>0</v>
      </c>
      <c r="M325" s="36">
        <f ca="1">SUMIFS(СВЦЭМ!$J$40:$J$783,СВЦЭМ!$A$40:$A$783,$A325,СВЦЭМ!$B$39:$B$782,M$319)+'СЕТ СН'!$F$13</f>
        <v>0</v>
      </c>
      <c r="N325" s="36">
        <f ca="1">SUMIFS(СВЦЭМ!$J$40:$J$783,СВЦЭМ!$A$40:$A$783,$A325,СВЦЭМ!$B$39:$B$782,N$319)+'СЕТ СН'!$F$13</f>
        <v>0</v>
      </c>
      <c r="O325" s="36">
        <f ca="1">SUMIFS(СВЦЭМ!$J$40:$J$783,СВЦЭМ!$A$40:$A$783,$A325,СВЦЭМ!$B$39:$B$782,O$319)+'СЕТ СН'!$F$13</f>
        <v>0</v>
      </c>
      <c r="P325" s="36">
        <f ca="1">SUMIFS(СВЦЭМ!$J$40:$J$783,СВЦЭМ!$A$40:$A$783,$A325,СВЦЭМ!$B$39:$B$782,P$319)+'СЕТ СН'!$F$13</f>
        <v>0</v>
      </c>
      <c r="Q325" s="36">
        <f ca="1">SUMIFS(СВЦЭМ!$J$40:$J$783,СВЦЭМ!$A$40:$A$783,$A325,СВЦЭМ!$B$39:$B$782,Q$319)+'СЕТ СН'!$F$13</f>
        <v>0</v>
      </c>
      <c r="R325" s="36">
        <f ca="1">SUMIFS(СВЦЭМ!$J$40:$J$783,СВЦЭМ!$A$40:$A$783,$A325,СВЦЭМ!$B$39:$B$782,R$319)+'СЕТ СН'!$F$13</f>
        <v>0</v>
      </c>
      <c r="S325" s="36">
        <f ca="1">SUMIFS(СВЦЭМ!$J$40:$J$783,СВЦЭМ!$A$40:$A$783,$A325,СВЦЭМ!$B$39:$B$782,S$319)+'СЕТ СН'!$F$13</f>
        <v>0</v>
      </c>
      <c r="T325" s="36">
        <f ca="1">SUMIFS(СВЦЭМ!$J$40:$J$783,СВЦЭМ!$A$40:$A$783,$A325,СВЦЭМ!$B$39:$B$782,T$319)+'СЕТ СН'!$F$13</f>
        <v>0</v>
      </c>
      <c r="U325" s="36">
        <f ca="1">SUMIFS(СВЦЭМ!$J$40:$J$783,СВЦЭМ!$A$40:$A$783,$A325,СВЦЭМ!$B$39:$B$782,U$319)+'СЕТ СН'!$F$13</f>
        <v>0</v>
      </c>
      <c r="V325" s="36">
        <f ca="1">SUMIFS(СВЦЭМ!$J$40:$J$783,СВЦЭМ!$A$40:$A$783,$A325,СВЦЭМ!$B$39:$B$782,V$319)+'СЕТ СН'!$F$13</f>
        <v>0</v>
      </c>
      <c r="W325" s="36">
        <f ca="1">SUMIFS(СВЦЭМ!$J$40:$J$783,СВЦЭМ!$A$40:$A$783,$A325,СВЦЭМ!$B$39:$B$782,W$319)+'СЕТ СН'!$F$13</f>
        <v>0</v>
      </c>
      <c r="X325" s="36">
        <f ca="1">SUMIFS(СВЦЭМ!$J$40:$J$783,СВЦЭМ!$A$40:$A$783,$A325,СВЦЭМ!$B$39:$B$782,X$319)+'СЕТ СН'!$F$13</f>
        <v>0</v>
      </c>
      <c r="Y325" s="36">
        <f ca="1">SUMIFS(СВЦЭМ!$J$40:$J$783,СВЦЭМ!$A$40:$A$783,$A325,СВЦЭМ!$B$39:$B$782,Y$319)+'СЕТ СН'!$F$13</f>
        <v>0</v>
      </c>
    </row>
    <row r="326" spans="1:25" ht="15.75" hidden="1" x14ac:dyDescent="0.2">
      <c r="A326" s="35">
        <f t="shared" si="9"/>
        <v>45329</v>
      </c>
      <c r="B326" s="36">
        <f ca="1">SUMIFS(СВЦЭМ!$J$40:$J$783,СВЦЭМ!$A$40:$A$783,$A326,СВЦЭМ!$B$39:$B$782,B$319)+'СЕТ СН'!$F$13</f>
        <v>0</v>
      </c>
      <c r="C326" s="36">
        <f ca="1">SUMIFS(СВЦЭМ!$J$40:$J$783,СВЦЭМ!$A$40:$A$783,$A326,СВЦЭМ!$B$39:$B$782,C$319)+'СЕТ СН'!$F$13</f>
        <v>0</v>
      </c>
      <c r="D326" s="36">
        <f ca="1">SUMIFS(СВЦЭМ!$J$40:$J$783,СВЦЭМ!$A$40:$A$783,$A326,СВЦЭМ!$B$39:$B$782,D$319)+'СЕТ СН'!$F$13</f>
        <v>0</v>
      </c>
      <c r="E326" s="36">
        <f ca="1">SUMIFS(СВЦЭМ!$J$40:$J$783,СВЦЭМ!$A$40:$A$783,$A326,СВЦЭМ!$B$39:$B$782,E$319)+'СЕТ СН'!$F$13</f>
        <v>0</v>
      </c>
      <c r="F326" s="36">
        <f ca="1">SUMIFS(СВЦЭМ!$J$40:$J$783,СВЦЭМ!$A$40:$A$783,$A326,СВЦЭМ!$B$39:$B$782,F$319)+'СЕТ СН'!$F$13</f>
        <v>0</v>
      </c>
      <c r="G326" s="36">
        <f ca="1">SUMIFS(СВЦЭМ!$J$40:$J$783,СВЦЭМ!$A$40:$A$783,$A326,СВЦЭМ!$B$39:$B$782,G$319)+'СЕТ СН'!$F$13</f>
        <v>0</v>
      </c>
      <c r="H326" s="36">
        <f ca="1">SUMIFS(СВЦЭМ!$J$40:$J$783,СВЦЭМ!$A$40:$A$783,$A326,СВЦЭМ!$B$39:$B$782,H$319)+'СЕТ СН'!$F$13</f>
        <v>0</v>
      </c>
      <c r="I326" s="36">
        <f ca="1">SUMIFS(СВЦЭМ!$J$40:$J$783,СВЦЭМ!$A$40:$A$783,$A326,СВЦЭМ!$B$39:$B$782,I$319)+'СЕТ СН'!$F$13</f>
        <v>0</v>
      </c>
      <c r="J326" s="36">
        <f ca="1">SUMIFS(СВЦЭМ!$J$40:$J$783,СВЦЭМ!$A$40:$A$783,$A326,СВЦЭМ!$B$39:$B$782,J$319)+'СЕТ СН'!$F$13</f>
        <v>0</v>
      </c>
      <c r="K326" s="36">
        <f ca="1">SUMIFS(СВЦЭМ!$J$40:$J$783,СВЦЭМ!$A$40:$A$783,$A326,СВЦЭМ!$B$39:$B$782,K$319)+'СЕТ СН'!$F$13</f>
        <v>0</v>
      </c>
      <c r="L326" s="36">
        <f ca="1">SUMIFS(СВЦЭМ!$J$40:$J$783,СВЦЭМ!$A$40:$A$783,$A326,СВЦЭМ!$B$39:$B$782,L$319)+'СЕТ СН'!$F$13</f>
        <v>0</v>
      </c>
      <c r="M326" s="36">
        <f ca="1">SUMIFS(СВЦЭМ!$J$40:$J$783,СВЦЭМ!$A$40:$A$783,$A326,СВЦЭМ!$B$39:$B$782,M$319)+'СЕТ СН'!$F$13</f>
        <v>0</v>
      </c>
      <c r="N326" s="36">
        <f ca="1">SUMIFS(СВЦЭМ!$J$40:$J$783,СВЦЭМ!$A$40:$A$783,$A326,СВЦЭМ!$B$39:$B$782,N$319)+'СЕТ СН'!$F$13</f>
        <v>0</v>
      </c>
      <c r="O326" s="36">
        <f ca="1">SUMIFS(СВЦЭМ!$J$40:$J$783,СВЦЭМ!$A$40:$A$783,$A326,СВЦЭМ!$B$39:$B$782,O$319)+'СЕТ СН'!$F$13</f>
        <v>0</v>
      </c>
      <c r="P326" s="36">
        <f ca="1">SUMIFS(СВЦЭМ!$J$40:$J$783,СВЦЭМ!$A$40:$A$783,$A326,СВЦЭМ!$B$39:$B$782,P$319)+'СЕТ СН'!$F$13</f>
        <v>0</v>
      </c>
      <c r="Q326" s="36">
        <f ca="1">SUMIFS(СВЦЭМ!$J$40:$J$783,СВЦЭМ!$A$40:$A$783,$A326,СВЦЭМ!$B$39:$B$782,Q$319)+'СЕТ СН'!$F$13</f>
        <v>0</v>
      </c>
      <c r="R326" s="36">
        <f ca="1">SUMIFS(СВЦЭМ!$J$40:$J$783,СВЦЭМ!$A$40:$A$783,$A326,СВЦЭМ!$B$39:$B$782,R$319)+'СЕТ СН'!$F$13</f>
        <v>0</v>
      </c>
      <c r="S326" s="36">
        <f ca="1">SUMIFS(СВЦЭМ!$J$40:$J$783,СВЦЭМ!$A$40:$A$783,$A326,СВЦЭМ!$B$39:$B$782,S$319)+'СЕТ СН'!$F$13</f>
        <v>0</v>
      </c>
      <c r="T326" s="36">
        <f ca="1">SUMIFS(СВЦЭМ!$J$40:$J$783,СВЦЭМ!$A$40:$A$783,$A326,СВЦЭМ!$B$39:$B$782,T$319)+'СЕТ СН'!$F$13</f>
        <v>0</v>
      </c>
      <c r="U326" s="36">
        <f ca="1">SUMIFS(СВЦЭМ!$J$40:$J$783,СВЦЭМ!$A$40:$A$783,$A326,СВЦЭМ!$B$39:$B$782,U$319)+'СЕТ СН'!$F$13</f>
        <v>0</v>
      </c>
      <c r="V326" s="36">
        <f ca="1">SUMIFS(СВЦЭМ!$J$40:$J$783,СВЦЭМ!$A$40:$A$783,$A326,СВЦЭМ!$B$39:$B$782,V$319)+'СЕТ СН'!$F$13</f>
        <v>0</v>
      </c>
      <c r="W326" s="36">
        <f ca="1">SUMIFS(СВЦЭМ!$J$40:$J$783,СВЦЭМ!$A$40:$A$783,$A326,СВЦЭМ!$B$39:$B$782,W$319)+'СЕТ СН'!$F$13</f>
        <v>0</v>
      </c>
      <c r="X326" s="36">
        <f ca="1">SUMIFS(СВЦЭМ!$J$40:$J$783,СВЦЭМ!$A$40:$A$783,$A326,СВЦЭМ!$B$39:$B$782,X$319)+'СЕТ СН'!$F$13</f>
        <v>0</v>
      </c>
      <c r="Y326" s="36">
        <f ca="1">SUMIFS(СВЦЭМ!$J$40:$J$783,СВЦЭМ!$A$40:$A$783,$A326,СВЦЭМ!$B$39:$B$782,Y$319)+'СЕТ СН'!$F$13</f>
        <v>0</v>
      </c>
    </row>
    <row r="327" spans="1:25" ht="15.75" hidden="1" x14ac:dyDescent="0.2">
      <c r="A327" s="35">
        <f t="shared" si="9"/>
        <v>45330</v>
      </c>
      <c r="B327" s="36">
        <f ca="1">SUMIFS(СВЦЭМ!$J$40:$J$783,СВЦЭМ!$A$40:$A$783,$A327,СВЦЭМ!$B$39:$B$782,B$319)+'СЕТ СН'!$F$13</f>
        <v>0</v>
      </c>
      <c r="C327" s="36">
        <f ca="1">SUMIFS(СВЦЭМ!$J$40:$J$783,СВЦЭМ!$A$40:$A$783,$A327,СВЦЭМ!$B$39:$B$782,C$319)+'СЕТ СН'!$F$13</f>
        <v>0</v>
      </c>
      <c r="D327" s="36">
        <f ca="1">SUMIFS(СВЦЭМ!$J$40:$J$783,СВЦЭМ!$A$40:$A$783,$A327,СВЦЭМ!$B$39:$B$782,D$319)+'СЕТ СН'!$F$13</f>
        <v>0</v>
      </c>
      <c r="E327" s="36">
        <f ca="1">SUMIFS(СВЦЭМ!$J$40:$J$783,СВЦЭМ!$A$40:$A$783,$A327,СВЦЭМ!$B$39:$B$782,E$319)+'СЕТ СН'!$F$13</f>
        <v>0</v>
      </c>
      <c r="F327" s="36">
        <f ca="1">SUMIFS(СВЦЭМ!$J$40:$J$783,СВЦЭМ!$A$40:$A$783,$A327,СВЦЭМ!$B$39:$B$782,F$319)+'СЕТ СН'!$F$13</f>
        <v>0</v>
      </c>
      <c r="G327" s="36">
        <f ca="1">SUMIFS(СВЦЭМ!$J$40:$J$783,СВЦЭМ!$A$40:$A$783,$A327,СВЦЭМ!$B$39:$B$782,G$319)+'СЕТ СН'!$F$13</f>
        <v>0</v>
      </c>
      <c r="H327" s="36">
        <f ca="1">SUMIFS(СВЦЭМ!$J$40:$J$783,СВЦЭМ!$A$40:$A$783,$A327,СВЦЭМ!$B$39:$B$782,H$319)+'СЕТ СН'!$F$13</f>
        <v>0</v>
      </c>
      <c r="I327" s="36">
        <f ca="1">SUMIFS(СВЦЭМ!$J$40:$J$783,СВЦЭМ!$A$40:$A$783,$A327,СВЦЭМ!$B$39:$B$782,I$319)+'СЕТ СН'!$F$13</f>
        <v>0</v>
      </c>
      <c r="J327" s="36">
        <f ca="1">SUMIFS(СВЦЭМ!$J$40:$J$783,СВЦЭМ!$A$40:$A$783,$A327,СВЦЭМ!$B$39:$B$782,J$319)+'СЕТ СН'!$F$13</f>
        <v>0</v>
      </c>
      <c r="K327" s="36">
        <f ca="1">SUMIFS(СВЦЭМ!$J$40:$J$783,СВЦЭМ!$A$40:$A$783,$A327,СВЦЭМ!$B$39:$B$782,K$319)+'СЕТ СН'!$F$13</f>
        <v>0</v>
      </c>
      <c r="L327" s="36">
        <f ca="1">SUMIFS(СВЦЭМ!$J$40:$J$783,СВЦЭМ!$A$40:$A$783,$A327,СВЦЭМ!$B$39:$B$782,L$319)+'СЕТ СН'!$F$13</f>
        <v>0</v>
      </c>
      <c r="M327" s="36">
        <f ca="1">SUMIFS(СВЦЭМ!$J$40:$J$783,СВЦЭМ!$A$40:$A$783,$A327,СВЦЭМ!$B$39:$B$782,M$319)+'СЕТ СН'!$F$13</f>
        <v>0</v>
      </c>
      <c r="N327" s="36">
        <f ca="1">SUMIFS(СВЦЭМ!$J$40:$J$783,СВЦЭМ!$A$40:$A$783,$A327,СВЦЭМ!$B$39:$B$782,N$319)+'СЕТ СН'!$F$13</f>
        <v>0</v>
      </c>
      <c r="O327" s="36">
        <f ca="1">SUMIFS(СВЦЭМ!$J$40:$J$783,СВЦЭМ!$A$40:$A$783,$A327,СВЦЭМ!$B$39:$B$782,O$319)+'СЕТ СН'!$F$13</f>
        <v>0</v>
      </c>
      <c r="P327" s="36">
        <f ca="1">SUMIFS(СВЦЭМ!$J$40:$J$783,СВЦЭМ!$A$40:$A$783,$A327,СВЦЭМ!$B$39:$B$782,P$319)+'СЕТ СН'!$F$13</f>
        <v>0</v>
      </c>
      <c r="Q327" s="36">
        <f ca="1">SUMIFS(СВЦЭМ!$J$40:$J$783,СВЦЭМ!$A$40:$A$783,$A327,СВЦЭМ!$B$39:$B$782,Q$319)+'СЕТ СН'!$F$13</f>
        <v>0</v>
      </c>
      <c r="R327" s="36">
        <f ca="1">SUMIFS(СВЦЭМ!$J$40:$J$783,СВЦЭМ!$A$40:$A$783,$A327,СВЦЭМ!$B$39:$B$782,R$319)+'СЕТ СН'!$F$13</f>
        <v>0</v>
      </c>
      <c r="S327" s="36">
        <f ca="1">SUMIFS(СВЦЭМ!$J$40:$J$783,СВЦЭМ!$A$40:$A$783,$A327,СВЦЭМ!$B$39:$B$782,S$319)+'СЕТ СН'!$F$13</f>
        <v>0</v>
      </c>
      <c r="T327" s="36">
        <f ca="1">SUMIFS(СВЦЭМ!$J$40:$J$783,СВЦЭМ!$A$40:$A$783,$A327,СВЦЭМ!$B$39:$B$782,T$319)+'СЕТ СН'!$F$13</f>
        <v>0</v>
      </c>
      <c r="U327" s="36">
        <f ca="1">SUMIFS(СВЦЭМ!$J$40:$J$783,СВЦЭМ!$A$40:$A$783,$A327,СВЦЭМ!$B$39:$B$782,U$319)+'СЕТ СН'!$F$13</f>
        <v>0</v>
      </c>
      <c r="V327" s="36">
        <f ca="1">SUMIFS(СВЦЭМ!$J$40:$J$783,СВЦЭМ!$A$40:$A$783,$A327,СВЦЭМ!$B$39:$B$782,V$319)+'СЕТ СН'!$F$13</f>
        <v>0</v>
      </c>
      <c r="W327" s="36">
        <f ca="1">SUMIFS(СВЦЭМ!$J$40:$J$783,СВЦЭМ!$A$40:$A$783,$A327,СВЦЭМ!$B$39:$B$782,W$319)+'СЕТ СН'!$F$13</f>
        <v>0</v>
      </c>
      <c r="X327" s="36">
        <f ca="1">SUMIFS(СВЦЭМ!$J$40:$J$783,СВЦЭМ!$A$40:$A$783,$A327,СВЦЭМ!$B$39:$B$782,X$319)+'СЕТ СН'!$F$13</f>
        <v>0</v>
      </c>
      <c r="Y327" s="36">
        <f ca="1">SUMIFS(СВЦЭМ!$J$40:$J$783,СВЦЭМ!$A$40:$A$783,$A327,СВЦЭМ!$B$39:$B$782,Y$319)+'СЕТ СН'!$F$13</f>
        <v>0</v>
      </c>
    </row>
    <row r="328" spans="1:25" ht="15.75" hidden="1" x14ac:dyDescent="0.2">
      <c r="A328" s="35">
        <f t="shared" si="9"/>
        <v>45331</v>
      </c>
      <c r="B328" s="36">
        <f ca="1">SUMIFS(СВЦЭМ!$J$40:$J$783,СВЦЭМ!$A$40:$A$783,$A328,СВЦЭМ!$B$39:$B$782,B$319)+'СЕТ СН'!$F$13</f>
        <v>0</v>
      </c>
      <c r="C328" s="36">
        <f ca="1">SUMIFS(СВЦЭМ!$J$40:$J$783,СВЦЭМ!$A$40:$A$783,$A328,СВЦЭМ!$B$39:$B$782,C$319)+'СЕТ СН'!$F$13</f>
        <v>0</v>
      </c>
      <c r="D328" s="36">
        <f ca="1">SUMIFS(СВЦЭМ!$J$40:$J$783,СВЦЭМ!$A$40:$A$783,$A328,СВЦЭМ!$B$39:$B$782,D$319)+'СЕТ СН'!$F$13</f>
        <v>0</v>
      </c>
      <c r="E328" s="36">
        <f ca="1">SUMIFS(СВЦЭМ!$J$40:$J$783,СВЦЭМ!$A$40:$A$783,$A328,СВЦЭМ!$B$39:$B$782,E$319)+'СЕТ СН'!$F$13</f>
        <v>0</v>
      </c>
      <c r="F328" s="36">
        <f ca="1">SUMIFS(СВЦЭМ!$J$40:$J$783,СВЦЭМ!$A$40:$A$783,$A328,СВЦЭМ!$B$39:$B$782,F$319)+'СЕТ СН'!$F$13</f>
        <v>0</v>
      </c>
      <c r="G328" s="36">
        <f ca="1">SUMIFS(СВЦЭМ!$J$40:$J$783,СВЦЭМ!$A$40:$A$783,$A328,СВЦЭМ!$B$39:$B$782,G$319)+'СЕТ СН'!$F$13</f>
        <v>0</v>
      </c>
      <c r="H328" s="36">
        <f ca="1">SUMIFS(СВЦЭМ!$J$40:$J$783,СВЦЭМ!$A$40:$A$783,$A328,СВЦЭМ!$B$39:$B$782,H$319)+'СЕТ СН'!$F$13</f>
        <v>0</v>
      </c>
      <c r="I328" s="36">
        <f ca="1">SUMIFS(СВЦЭМ!$J$40:$J$783,СВЦЭМ!$A$40:$A$783,$A328,СВЦЭМ!$B$39:$B$782,I$319)+'СЕТ СН'!$F$13</f>
        <v>0</v>
      </c>
      <c r="J328" s="36">
        <f ca="1">SUMIFS(СВЦЭМ!$J$40:$J$783,СВЦЭМ!$A$40:$A$783,$A328,СВЦЭМ!$B$39:$B$782,J$319)+'СЕТ СН'!$F$13</f>
        <v>0</v>
      </c>
      <c r="K328" s="36">
        <f ca="1">SUMIFS(СВЦЭМ!$J$40:$J$783,СВЦЭМ!$A$40:$A$783,$A328,СВЦЭМ!$B$39:$B$782,K$319)+'СЕТ СН'!$F$13</f>
        <v>0</v>
      </c>
      <c r="L328" s="36">
        <f ca="1">SUMIFS(СВЦЭМ!$J$40:$J$783,СВЦЭМ!$A$40:$A$783,$A328,СВЦЭМ!$B$39:$B$782,L$319)+'СЕТ СН'!$F$13</f>
        <v>0</v>
      </c>
      <c r="M328" s="36">
        <f ca="1">SUMIFS(СВЦЭМ!$J$40:$J$783,СВЦЭМ!$A$40:$A$783,$A328,СВЦЭМ!$B$39:$B$782,M$319)+'СЕТ СН'!$F$13</f>
        <v>0</v>
      </c>
      <c r="N328" s="36">
        <f ca="1">SUMIFS(СВЦЭМ!$J$40:$J$783,СВЦЭМ!$A$40:$A$783,$A328,СВЦЭМ!$B$39:$B$782,N$319)+'СЕТ СН'!$F$13</f>
        <v>0</v>
      </c>
      <c r="O328" s="36">
        <f ca="1">SUMIFS(СВЦЭМ!$J$40:$J$783,СВЦЭМ!$A$40:$A$783,$A328,СВЦЭМ!$B$39:$B$782,O$319)+'СЕТ СН'!$F$13</f>
        <v>0</v>
      </c>
      <c r="P328" s="36">
        <f ca="1">SUMIFS(СВЦЭМ!$J$40:$J$783,СВЦЭМ!$A$40:$A$783,$A328,СВЦЭМ!$B$39:$B$782,P$319)+'СЕТ СН'!$F$13</f>
        <v>0</v>
      </c>
      <c r="Q328" s="36">
        <f ca="1">SUMIFS(СВЦЭМ!$J$40:$J$783,СВЦЭМ!$A$40:$A$783,$A328,СВЦЭМ!$B$39:$B$782,Q$319)+'СЕТ СН'!$F$13</f>
        <v>0</v>
      </c>
      <c r="R328" s="36">
        <f ca="1">SUMIFS(СВЦЭМ!$J$40:$J$783,СВЦЭМ!$A$40:$A$783,$A328,СВЦЭМ!$B$39:$B$782,R$319)+'СЕТ СН'!$F$13</f>
        <v>0</v>
      </c>
      <c r="S328" s="36">
        <f ca="1">SUMIFS(СВЦЭМ!$J$40:$J$783,СВЦЭМ!$A$40:$A$783,$A328,СВЦЭМ!$B$39:$B$782,S$319)+'СЕТ СН'!$F$13</f>
        <v>0</v>
      </c>
      <c r="T328" s="36">
        <f ca="1">SUMIFS(СВЦЭМ!$J$40:$J$783,СВЦЭМ!$A$40:$A$783,$A328,СВЦЭМ!$B$39:$B$782,T$319)+'СЕТ СН'!$F$13</f>
        <v>0</v>
      </c>
      <c r="U328" s="36">
        <f ca="1">SUMIFS(СВЦЭМ!$J$40:$J$783,СВЦЭМ!$A$40:$A$783,$A328,СВЦЭМ!$B$39:$B$782,U$319)+'СЕТ СН'!$F$13</f>
        <v>0</v>
      </c>
      <c r="V328" s="36">
        <f ca="1">SUMIFS(СВЦЭМ!$J$40:$J$783,СВЦЭМ!$A$40:$A$783,$A328,СВЦЭМ!$B$39:$B$782,V$319)+'СЕТ СН'!$F$13</f>
        <v>0</v>
      </c>
      <c r="W328" s="36">
        <f ca="1">SUMIFS(СВЦЭМ!$J$40:$J$783,СВЦЭМ!$A$40:$A$783,$A328,СВЦЭМ!$B$39:$B$782,W$319)+'СЕТ СН'!$F$13</f>
        <v>0</v>
      </c>
      <c r="X328" s="36">
        <f ca="1">SUMIFS(СВЦЭМ!$J$40:$J$783,СВЦЭМ!$A$40:$A$783,$A328,СВЦЭМ!$B$39:$B$782,X$319)+'СЕТ СН'!$F$13</f>
        <v>0</v>
      </c>
      <c r="Y328" s="36">
        <f ca="1">SUMIFS(СВЦЭМ!$J$40:$J$783,СВЦЭМ!$A$40:$A$783,$A328,СВЦЭМ!$B$39:$B$782,Y$319)+'СЕТ СН'!$F$13</f>
        <v>0</v>
      </c>
    </row>
    <row r="329" spans="1:25" ht="15.75" hidden="1" x14ac:dyDescent="0.2">
      <c r="A329" s="35">
        <f t="shared" si="9"/>
        <v>45332</v>
      </c>
      <c r="B329" s="36">
        <f ca="1">SUMIFS(СВЦЭМ!$J$40:$J$783,СВЦЭМ!$A$40:$A$783,$A329,СВЦЭМ!$B$39:$B$782,B$319)+'СЕТ СН'!$F$13</f>
        <v>0</v>
      </c>
      <c r="C329" s="36">
        <f ca="1">SUMIFS(СВЦЭМ!$J$40:$J$783,СВЦЭМ!$A$40:$A$783,$A329,СВЦЭМ!$B$39:$B$782,C$319)+'СЕТ СН'!$F$13</f>
        <v>0</v>
      </c>
      <c r="D329" s="36">
        <f ca="1">SUMIFS(СВЦЭМ!$J$40:$J$783,СВЦЭМ!$A$40:$A$783,$A329,СВЦЭМ!$B$39:$B$782,D$319)+'СЕТ СН'!$F$13</f>
        <v>0</v>
      </c>
      <c r="E329" s="36">
        <f ca="1">SUMIFS(СВЦЭМ!$J$40:$J$783,СВЦЭМ!$A$40:$A$783,$A329,СВЦЭМ!$B$39:$B$782,E$319)+'СЕТ СН'!$F$13</f>
        <v>0</v>
      </c>
      <c r="F329" s="36">
        <f ca="1">SUMIFS(СВЦЭМ!$J$40:$J$783,СВЦЭМ!$A$40:$A$783,$A329,СВЦЭМ!$B$39:$B$782,F$319)+'СЕТ СН'!$F$13</f>
        <v>0</v>
      </c>
      <c r="G329" s="36">
        <f ca="1">SUMIFS(СВЦЭМ!$J$40:$J$783,СВЦЭМ!$A$40:$A$783,$A329,СВЦЭМ!$B$39:$B$782,G$319)+'СЕТ СН'!$F$13</f>
        <v>0</v>
      </c>
      <c r="H329" s="36">
        <f ca="1">SUMIFS(СВЦЭМ!$J$40:$J$783,СВЦЭМ!$A$40:$A$783,$A329,СВЦЭМ!$B$39:$B$782,H$319)+'СЕТ СН'!$F$13</f>
        <v>0</v>
      </c>
      <c r="I329" s="36">
        <f ca="1">SUMIFS(СВЦЭМ!$J$40:$J$783,СВЦЭМ!$A$40:$A$783,$A329,СВЦЭМ!$B$39:$B$782,I$319)+'СЕТ СН'!$F$13</f>
        <v>0</v>
      </c>
      <c r="J329" s="36">
        <f ca="1">SUMIFS(СВЦЭМ!$J$40:$J$783,СВЦЭМ!$A$40:$A$783,$A329,СВЦЭМ!$B$39:$B$782,J$319)+'СЕТ СН'!$F$13</f>
        <v>0</v>
      </c>
      <c r="K329" s="36">
        <f ca="1">SUMIFS(СВЦЭМ!$J$40:$J$783,СВЦЭМ!$A$40:$A$783,$A329,СВЦЭМ!$B$39:$B$782,K$319)+'СЕТ СН'!$F$13</f>
        <v>0</v>
      </c>
      <c r="L329" s="36">
        <f ca="1">SUMIFS(СВЦЭМ!$J$40:$J$783,СВЦЭМ!$A$40:$A$783,$A329,СВЦЭМ!$B$39:$B$782,L$319)+'СЕТ СН'!$F$13</f>
        <v>0</v>
      </c>
      <c r="M329" s="36">
        <f ca="1">SUMIFS(СВЦЭМ!$J$40:$J$783,СВЦЭМ!$A$40:$A$783,$A329,СВЦЭМ!$B$39:$B$782,M$319)+'СЕТ СН'!$F$13</f>
        <v>0</v>
      </c>
      <c r="N329" s="36">
        <f ca="1">SUMIFS(СВЦЭМ!$J$40:$J$783,СВЦЭМ!$A$40:$A$783,$A329,СВЦЭМ!$B$39:$B$782,N$319)+'СЕТ СН'!$F$13</f>
        <v>0</v>
      </c>
      <c r="O329" s="36">
        <f ca="1">SUMIFS(СВЦЭМ!$J$40:$J$783,СВЦЭМ!$A$40:$A$783,$A329,СВЦЭМ!$B$39:$B$782,O$319)+'СЕТ СН'!$F$13</f>
        <v>0</v>
      </c>
      <c r="P329" s="36">
        <f ca="1">SUMIFS(СВЦЭМ!$J$40:$J$783,СВЦЭМ!$A$40:$A$783,$A329,СВЦЭМ!$B$39:$B$782,P$319)+'СЕТ СН'!$F$13</f>
        <v>0</v>
      </c>
      <c r="Q329" s="36">
        <f ca="1">SUMIFS(СВЦЭМ!$J$40:$J$783,СВЦЭМ!$A$40:$A$783,$A329,СВЦЭМ!$B$39:$B$782,Q$319)+'СЕТ СН'!$F$13</f>
        <v>0</v>
      </c>
      <c r="R329" s="36">
        <f ca="1">SUMIFS(СВЦЭМ!$J$40:$J$783,СВЦЭМ!$A$40:$A$783,$A329,СВЦЭМ!$B$39:$B$782,R$319)+'СЕТ СН'!$F$13</f>
        <v>0</v>
      </c>
      <c r="S329" s="36">
        <f ca="1">SUMIFS(СВЦЭМ!$J$40:$J$783,СВЦЭМ!$A$40:$A$783,$A329,СВЦЭМ!$B$39:$B$782,S$319)+'СЕТ СН'!$F$13</f>
        <v>0</v>
      </c>
      <c r="T329" s="36">
        <f ca="1">SUMIFS(СВЦЭМ!$J$40:$J$783,СВЦЭМ!$A$40:$A$783,$A329,СВЦЭМ!$B$39:$B$782,T$319)+'СЕТ СН'!$F$13</f>
        <v>0</v>
      </c>
      <c r="U329" s="36">
        <f ca="1">SUMIFS(СВЦЭМ!$J$40:$J$783,СВЦЭМ!$A$40:$A$783,$A329,СВЦЭМ!$B$39:$B$782,U$319)+'СЕТ СН'!$F$13</f>
        <v>0</v>
      </c>
      <c r="V329" s="36">
        <f ca="1">SUMIFS(СВЦЭМ!$J$40:$J$783,СВЦЭМ!$A$40:$A$783,$A329,СВЦЭМ!$B$39:$B$782,V$319)+'СЕТ СН'!$F$13</f>
        <v>0</v>
      </c>
      <c r="W329" s="36">
        <f ca="1">SUMIFS(СВЦЭМ!$J$40:$J$783,СВЦЭМ!$A$40:$A$783,$A329,СВЦЭМ!$B$39:$B$782,W$319)+'СЕТ СН'!$F$13</f>
        <v>0</v>
      </c>
      <c r="X329" s="36">
        <f ca="1">SUMIFS(СВЦЭМ!$J$40:$J$783,СВЦЭМ!$A$40:$A$783,$A329,СВЦЭМ!$B$39:$B$782,X$319)+'СЕТ СН'!$F$13</f>
        <v>0</v>
      </c>
      <c r="Y329" s="36">
        <f ca="1">SUMIFS(СВЦЭМ!$J$40:$J$783,СВЦЭМ!$A$40:$A$783,$A329,СВЦЭМ!$B$39:$B$782,Y$319)+'СЕТ СН'!$F$13</f>
        <v>0</v>
      </c>
    </row>
    <row r="330" spans="1:25" ht="15.75" hidden="1" x14ac:dyDescent="0.2">
      <c r="A330" s="35">
        <f t="shared" si="9"/>
        <v>45333</v>
      </c>
      <c r="B330" s="36">
        <f ca="1">SUMIFS(СВЦЭМ!$J$40:$J$783,СВЦЭМ!$A$40:$A$783,$A330,СВЦЭМ!$B$39:$B$782,B$319)+'СЕТ СН'!$F$13</f>
        <v>0</v>
      </c>
      <c r="C330" s="36">
        <f ca="1">SUMIFS(СВЦЭМ!$J$40:$J$783,СВЦЭМ!$A$40:$A$783,$A330,СВЦЭМ!$B$39:$B$782,C$319)+'СЕТ СН'!$F$13</f>
        <v>0</v>
      </c>
      <c r="D330" s="36">
        <f ca="1">SUMIFS(СВЦЭМ!$J$40:$J$783,СВЦЭМ!$A$40:$A$783,$A330,СВЦЭМ!$B$39:$B$782,D$319)+'СЕТ СН'!$F$13</f>
        <v>0</v>
      </c>
      <c r="E330" s="36">
        <f ca="1">SUMIFS(СВЦЭМ!$J$40:$J$783,СВЦЭМ!$A$40:$A$783,$A330,СВЦЭМ!$B$39:$B$782,E$319)+'СЕТ СН'!$F$13</f>
        <v>0</v>
      </c>
      <c r="F330" s="36">
        <f ca="1">SUMIFS(СВЦЭМ!$J$40:$J$783,СВЦЭМ!$A$40:$A$783,$A330,СВЦЭМ!$B$39:$B$782,F$319)+'СЕТ СН'!$F$13</f>
        <v>0</v>
      </c>
      <c r="G330" s="36">
        <f ca="1">SUMIFS(СВЦЭМ!$J$40:$J$783,СВЦЭМ!$A$40:$A$783,$A330,СВЦЭМ!$B$39:$B$782,G$319)+'СЕТ СН'!$F$13</f>
        <v>0</v>
      </c>
      <c r="H330" s="36">
        <f ca="1">SUMIFS(СВЦЭМ!$J$40:$J$783,СВЦЭМ!$A$40:$A$783,$A330,СВЦЭМ!$B$39:$B$782,H$319)+'СЕТ СН'!$F$13</f>
        <v>0</v>
      </c>
      <c r="I330" s="36">
        <f ca="1">SUMIFS(СВЦЭМ!$J$40:$J$783,СВЦЭМ!$A$40:$A$783,$A330,СВЦЭМ!$B$39:$B$782,I$319)+'СЕТ СН'!$F$13</f>
        <v>0</v>
      </c>
      <c r="J330" s="36">
        <f ca="1">SUMIFS(СВЦЭМ!$J$40:$J$783,СВЦЭМ!$A$40:$A$783,$A330,СВЦЭМ!$B$39:$B$782,J$319)+'СЕТ СН'!$F$13</f>
        <v>0</v>
      </c>
      <c r="K330" s="36">
        <f ca="1">SUMIFS(СВЦЭМ!$J$40:$J$783,СВЦЭМ!$A$40:$A$783,$A330,СВЦЭМ!$B$39:$B$782,K$319)+'СЕТ СН'!$F$13</f>
        <v>0</v>
      </c>
      <c r="L330" s="36">
        <f ca="1">SUMIFS(СВЦЭМ!$J$40:$J$783,СВЦЭМ!$A$40:$A$783,$A330,СВЦЭМ!$B$39:$B$782,L$319)+'СЕТ СН'!$F$13</f>
        <v>0</v>
      </c>
      <c r="M330" s="36">
        <f ca="1">SUMIFS(СВЦЭМ!$J$40:$J$783,СВЦЭМ!$A$40:$A$783,$A330,СВЦЭМ!$B$39:$B$782,M$319)+'СЕТ СН'!$F$13</f>
        <v>0</v>
      </c>
      <c r="N330" s="36">
        <f ca="1">SUMIFS(СВЦЭМ!$J$40:$J$783,СВЦЭМ!$A$40:$A$783,$A330,СВЦЭМ!$B$39:$B$782,N$319)+'СЕТ СН'!$F$13</f>
        <v>0</v>
      </c>
      <c r="O330" s="36">
        <f ca="1">SUMIFS(СВЦЭМ!$J$40:$J$783,СВЦЭМ!$A$40:$A$783,$A330,СВЦЭМ!$B$39:$B$782,O$319)+'СЕТ СН'!$F$13</f>
        <v>0</v>
      </c>
      <c r="P330" s="36">
        <f ca="1">SUMIFS(СВЦЭМ!$J$40:$J$783,СВЦЭМ!$A$40:$A$783,$A330,СВЦЭМ!$B$39:$B$782,P$319)+'СЕТ СН'!$F$13</f>
        <v>0</v>
      </c>
      <c r="Q330" s="36">
        <f ca="1">SUMIFS(СВЦЭМ!$J$40:$J$783,СВЦЭМ!$A$40:$A$783,$A330,СВЦЭМ!$B$39:$B$782,Q$319)+'СЕТ СН'!$F$13</f>
        <v>0</v>
      </c>
      <c r="R330" s="36">
        <f ca="1">SUMIFS(СВЦЭМ!$J$40:$J$783,СВЦЭМ!$A$40:$A$783,$A330,СВЦЭМ!$B$39:$B$782,R$319)+'СЕТ СН'!$F$13</f>
        <v>0</v>
      </c>
      <c r="S330" s="36">
        <f ca="1">SUMIFS(СВЦЭМ!$J$40:$J$783,СВЦЭМ!$A$40:$A$783,$A330,СВЦЭМ!$B$39:$B$782,S$319)+'СЕТ СН'!$F$13</f>
        <v>0</v>
      </c>
      <c r="T330" s="36">
        <f ca="1">SUMIFS(СВЦЭМ!$J$40:$J$783,СВЦЭМ!$A$40:$A$783,$A330,СВЦЭМ!$B$39:$B$782,T$319)+'СЕТ СН'!$F$13</f>
        <v>0</v>
      </c>
      <c r="U330" s="36">
        <f ca="1">SUMIFS(СВЦЭМ!$J$40:$J$783,СВЦЭМ!$A$40:$A$783,$A330,СВЦЭМ!$B$39:$B$782,U$319)+'СЕТ СН'!$F$13</f>
        <v>0</v>
      </c>
      <c r="V330" s="36">
        <f ca="1">SUMIFS(СВЦЭМ!$J$40:$J$783,СВЦЭМ!$A$40:$A$783,$A330,СВЦЭМ!$B$39:$B$782,V$319)+'СЕТ СН'!$F$13</f>
        <v>0</v>
      </c>
      <c r="W330" s="36">
        <f ca="1">SUMIFS(СВЦЭМ!$J$40:$J$783,СВЦЭМ!$A$40:$A$783,$A330,СВЦЭМ!$B$39:$B$782,W$319)+'СЕТ СН'!$F$13</f>
        <v>0</v>
      </c>
      <c r="X330" s="36">
        <f ca="1">SUMIFS(СВЦЭМ!$J$40:$J$783,СВЦЭМ!$A$40:$A$783,$A330,СВЦЭМ!$B$39:$B$782,X$319)+'СЕТ СН'!$F$13</f>
        <v>0</v>
      </c>
      <c r="Y330" s="36">
        <f ca="1">SUMIFS(СВЦЭМ!$J$40:$J$783,СВЦЭМ!$A$40:$A$783,$A330,СВЦЭМ!$B$39:$B$782,Y$319)+'СЕТ СН'!$F$13</f>
        <v>0</v>
      </c>
    </row>
    <row r="331" spans="1:25" ht="15.75" hidden="1" x14ac:dyDescent="0.2">
      <c r="A331" s="35">
        <f t="shared" si="9"/>
        <v>45334</v>
      </c>
      <c r="B331" s="36">
        <f ca="1">SUMIFS(СВЦЭМ!$J$40:$J$783,СВЦЭМ!$A$40:$A$783,$A331,СВЦЭМ!$B$39:$B$782,B$319)+'СЕТ СН'!$F$13</f>
        <v>0</v>
      </c>
      <c r="C331" s="36">
        <f ca="1">SUMIFS(СВЦЭМ!$J$40:$J$783,СВЦЭМ!$A$40:$A$783,$A331,СВЦЭМ!$B$39:$B$782,C$319)+'СЕТ СН'!$F$13</f>
        <v>0</v>
      </c>
      <c r="D331" s="36">
        <f ca="1">SUMIFS(СВЦЭМ!$J$40:$J$783,СВЦЭМ!$A$40:$A$783,$A331,СВЦЭМ!$B$39:$B$782,D$319)+'СЕТ СН'!$F$13</f>
        <v>0</v>
      </c>
      <c r="E331" s="36">
        <f ca="1">SUMIFS(СВЦЭМ!$J$40:$J$783,СВЦЭМ!$A$40:$A$783,$A331,СВЦЭМ!$B$39:$B$782,E$319)+'СЕТ СН'!$F$13</f>
        <v>0</v>
      </c>
      <c r="F331" s="36">
        <f ca="1">SUMIFS(СВЦЭМ!$J$40:$J$783,СВЦЭМ!$A$40:$A$783,$A331,СВЦЭМ!$B$39:$B$782,F$319)+'СЕТ СН'!$F$13</f>
        <v>0</v>
      </c>
      <c r="G331" s="36">
        <f ca="1">SUMIFS(СВЦЭМ!$J$40:$J$783,СВЦЭМ!$A$40:$A$783,$A331,СВЦЭМ!$B$39:$B$782,G$319)+'СЕТ СН'!$F$13</f>
        <v>0</v>
      </c>
      <c r="H331" s="36">
        <f ca="1">SUMIFS(СВЦЭМ!$J$40:$J$783,СВЦЭМ!$A$40:$A$783,$A331,СВЦЭМ!$B$39:$B$782,H$319)+'СЕТ СН'!$F$13</f>
        <v>0</v>
      </c>
      <c r="I331" s="36">
        <f ca="1">SUMIFS(СВЦЭМ!$J$40:$J$783,СВЦЭМ!$A$40:$A$783,$A331,СВЦЭМ!$B$39:$B$782,I$319)+'СЕТ СН'!$F$13</f>
        <v>0</v>
      </c>
      <c r="J331" s="36">
        <f ca="1">SUMIFS(СВЦЭМ!$J$40:$J$783,СВЦЭМ!$A$40:$A$783,$A331,СВЦЭМ!$B$39:$B$782,J$319)+'СЕТ СН'!$F$13</f>
        <v>0</v>
      </c>
      <c r="K331" s="36">
        <f ca="1">SUMIFS(СВЦЭМ!$J$40:$J$783,СВЦЭМ!$A$40:$A$783,$A331,СВЦЭМ!$B$39:$B$782,K$319)+'СЕТ СН'!$F$13</f>
        <v>0</v>
      </c>
      <c r="L331" s="36">
        <f ca="1">SUMIFS(СВЦЭМ!$J$40:$J$783,СВЦЭМ!$A$40:$A$783,$A331,СВЦЭМ!$B$39:$B$782,L$319)+'СЕТ СН'!$F$13</f>
        <v>0</v>
      </c>
      <c r="M331" s="36">
        <f ca="1">SUMIFS(СВЦЭМ!$J$40:$J$783,СВЦЭМ!$A$40:$A$783,$A331,СВЦЭМ!$B$39:$B$782,M$319)+'СЕТ СН'!$F$13</f>
        <v>0</v>
      </c>
      <c r="N331" s="36">
        <f ca="1">SUMIFS(СВЦЭМ!$J$40:$J$783,СВЦЭМ!$A$40:$A$783,$A331,СВЦЭМ!$B$39:$B$782,N$319)+'СЕТ СН'!$F$13</f>
        <v>0</v>
      </c>
      <c r="O331" s="36">
        <f ca="1">SUMIFS(СВЦЭМ!$J$40:$J$783,СВЦЭМ!$A$40:$A$783,$A331,СВЦЭМ!$B$39:$B$782,O$319)+'СЕТ СН'!$F$13</f>
        <v>0</v>
      </c>
      <c r="P331" s="36">
        <f ca="1">SUMIFS(СВЦЭМ!$J$40:$J$783,СВЦЭМ!$A$40:$A$783,$A331,СВЦЭМ!$B$39:$B$782,P$319)+'СЕТ СН'!$F$13</f>
        <v>0</v>
      </c>
      <c r="Q331" s="36">
        <f ca="1">SUMIFS(СВЦЭМ!$J$40:$J$783,СВЦЭМ!$A$40:$A$783,$A331,СВЦЭМ!$B$39:$B$782,Q$319)+'СЕТ СН'!$F$13</f>
        <v>0</v>
      </c>
      <c r="R331" s="36">
        <f ca="1">SUMIFS(СВЦЭМ!$J$40:$J$783,СВЦЭМ!$A$40:$A$783,$A331,СВЦЭМ!$B$39:$B$782,R$319)+'СЕТ СН'!$F$13</f>
        <v>0</v>
      </c>
      <c r="S331" s="36">
        <f ca="1">SUMIFS(СВЦЭМ!$J$40:$J$783,СВЦЭМ!$A$40:$A$783,$A331,СВЦЭМ!$B$39:$B$782,S$319)+'СЕТ СН'!$F$13</f>
        <v>0</v>
      </c>
      <c r="T331" s="36">
        <f ca="1">SUMIFS(СВЦЭМ!$J$40:$J$783,СВЦЭМ!$A$40:$A$783,$A331,СВЦЭМ!$B$39:$B$782,T$319)+'СЕТ СН'!$F$13</f>
        <v>0</v>
      </c>
      <c r="U331" s="36">
        <f ca="1">SUMIFS(СВЦЭМ!$J$40:$J$783,СВЦЭМ!$A$40:$A$783,$A331,СВЦЭМ!$B$39:$B$782,U$319)+'СЕТ СН'!$F$13</f>
        <v>0</v>
      </c>
      <c r="V331" s="36">
        <f ca="1">SUMIFS(СВЦЭМ!$J$40:$J$783,СВЦЭМ!$A$40:$A$783,$A331,СВЦЭМ!$B$39:$B$782,V$319)+'СЕТ СН'!$F$13</f>
        <v>0</v>
      </c>
      <c r="W331" s="36">
        <f ca="1">SUMIFS(СВЦЭМ!$J$40:$J$783,СВЦЭМ!$A$40:$A$783,$A331,СВЦЭМ!$B$39:$B$782,W$319)+'СЕТ СН'!$F$13</f>
        <v>0</v>
      </c>
      <c r="X331" s="36">
        <f ca="1">SUMIFS(СВЦЭМ!$J$40:$J$783,СВЦЭМ!$A$40:$A$783,$A331,СВЦЭМ!$B$39:$B$782,X$319)+'СЕТ СН'!$F$13</f>
        <v>0</v>
      </c>
      <c r="Y331" s="36">
        <f ca="1">SUMIFS(СВЦЭМ!$J$40:$J$783,СВЦЭМ!$A$40:$A$783,$A331,СВЦЭМ!$B$39:$B$782,Y$319)+'СЕТ СН'!$F$13</f>
        <v>0</v>
      </c>
    </row>
    <row r="332" spans="1:25" ht="15.75" hidden="1" x14ac:dyDescent="0.2">
      <c r="A332" s="35">
        <f t="shared" si="9"/>
        <v>45335</v>
      </c>
      <c r="B332" s="36">
        <f ca="1">SUMIFS(СВЦЭМ!$J$40:$J$783,СВЦЭМ!$A$40:$A$783,$A332,СВЦЭМ!$B$39:$B$782,B$319)+'СЕТ СН'!$F$13</f>
        <v>0</v>
      </c>
      <c r="C332" s="36">
        <f ca="1">SUMIFS(СВЦЭМ!$J$40:$J$783,СВЦЭМ!$A$40:$A$783,$A332,СВЦЭМ!$B$39:$B$782,C$319)+'СЕТ СН'!$F$13</f>
        <v>0</v>
      </c>
      <c r="D332" s="36">
        <f ca="1">SUMIFS(СВЦЭМ!$J$40:$J$783,СВЦЭМ!$A$40:$A$783,$A332,СВЦЭМ!$B$39:$B$782,D$319)+'СЕТ СН'!$F$13</f>
        <v>0</v>
      </c>
      <c r="E332" s="36">
        <f ca="1">SUMIFS(СВЦЭМ!$J$40:$J$783,СВЦЭМ!$A$40:$A$783,$A332,СВЦЭМ!$B$39:$B$782,E$319)+'СЕТ СН'!$F$13</f>
        <v>0</v>
      </c>
      <c r="F332" s="36">
        <f ca="1">SUMIFS(СВЦЭМ!$J$40:$J$783,СВЦЭМ!$A$40:$A$783,$A332,СВЦЭМ!$B$39:$B$782,F$319)+'СЕТ СН'!$F$13</f>
        <v>0</v>
      </c>
      <c r="G332" s="36">
        <f ca="1">SUMIFS(СВЦЭМ!$J$40:$J$783,СВЦЭМ!$A$40:$A$783,$A332,СВЦЭМ!$B$39:$B$782,G$319)+'СЕТ СН'!$F$13</f>
        <v>0</v>
      </c>
      <c r="H332" s="36">
        <f ca="1">SUMIFS(СВЦЭМ!$J$40:$J$783,СВЦЭМ!$A$40:$A$783,$A332,СВЦЭМ!$B$39:$B$782,H$319)+'СЕТ СН'!$F$13</f>
        <v>0</v>
      </c>
      <c r="I332" s="36">
        <f ca="1">SUMIFS(СВЦЭМ!$J$40:$J$783,СВЦЭМ!$A$40:$A$783,$A332,СВЦЭМ!$B$39:$B$782,I$319)+'СЕТ СН'!$F$13</f>
        <v>0</v>
      </c>
      <c r="J332" s="36">
        <f ca="1">SUMIFS(СВЦЭМ!$J$40:$J$783,СВЦЭМ!$A$40:$A$783,$A332,СВЦЭМ!$B$39:$B$782,J$319)+'СЕТ СН'!$F$13</f>
        <v>0</v>
      </c>
      <c r="K332" s="36">
        <f ca="1">SUMIFS(СВЦЭМ!$J$40:$J$783,СВЦЭМ!$A$40:$A$783,$A332,СВЦЭМ!$B$39:$B$782,K$319)+'СЕТ СН'!$F$13</f>
        <v>0</v>
      </c>
      <c r="L332" s="36">
        <f ca="1">SUMIFS(СВЦЭМ!$J$40:$J$783,СВЦЭМ!$A$40:$A$783,$A332,СВЦЭМ!$B$39:$B$782,L$319)+'СЕТ СН'!$F$13</f>
        <v>0</v>
      </c>
      <c r="M332" s="36">
        <f ca="1">SUMIFS(СВЦЭМ!$J$40:$J$783,СВЦЭМ!$A$40:$A$783,$A332,СВЦЭМ!$B$39:$B$782,M$319)+'СЕТ СН'!$F$13</f>
        <v>0</v>
      </c>
      <c r="N332" s="36">
        <f ca="1">SUMIFS(СВЦЭМ!$J$40:$J$783,СВЦЭМ!$A$40:$A$783,$A332,СВЦЭМ!$B$39:$B$782,N$319)+'СЕТ СН'!$F$13</f>
        <v>0</v>
      </c>
      <c r="O332" s="36">
        <f ca="1">SUMIFS(СВЦЭМ!$J$40:$J$783,СВЦЭМ!$A$40:$A$783,$A332,СВЦЭМ!$B$39:$B$782,O$319)+'СЕТ СН'!$F$13</f>
        <v>0</v>
      </c>
      <c r="P332" s="36">
        <f ca="1">SUMIFS(СВЦЭМ!$J$40:$J$783,СВЦЭМ!$A$40:$A$783,$A332,СВЦЭМ!$B$39:$B$782,P$319)+'СЕТ СН'!$F$13</f>
        <v>0</v>
      </c>
      <c r="Q332" s="36">
        <f ca="1">SUMIFS(СВЦЭМ!$J$40:$J$783,СВЦЭМ!$A$40:$A$783,$A332,СВЦЭМ!$B$39:$B$782,Q$319)+'СЕТ СН'!$F$13</f>
        <v>0</v>
      </c>
      <c r="R332" s="36">
        <f ca="1">SUMIFS(СВЦЭМ!$J$40:$J$783,СВЦЭМ!$A$40:$A$783,$A332,СВЦЭМ!$B$39:$B$782,R$319)+'СЕТ СН'!$F$13</f>
        <v>0</v>
      </c>
      <c r="S332" s="36">
        <f ca="1">SUMIFS(СВЦЭМ!$J$40:$J$783,СВЦЭМ!$A$40:$A$783,$A332,СВЦЭМ!$B$39:$B$782,S$319)+'СЕТ СН'!$F$13</f>
        <v>0</v>
      </c>
      <c r="T332" s="36">
        <f ca="1">SUMIFS(СВЦЭМ!$J$40:$J$783,СВЦЭМ!$A$40:$A$783,$A332,СВЦЭМ!$B$39:$B$782,T$319)+'СЕТ СН'!$F$13</f>
        <v>0</v>
      </c>
      <c r="U332" s="36">
        <f ca="1">SUMIFS(СВЦЭМ!$J$40:$J$783,СВЦЭМ!$A$40:$A$783,$A332,СВЦЭМ!$B$39:$B$782,U$319)+'СЕТ СН'!$F$13</f>
        <v>0</v>
      </c>
      <c r="V332" s="36">
        <f ca="1">SUMIFS(СВЦЭМ!$J$40:$J$783,СВЦЭМ!$A$40:$A$783,$A332,СВЦЭМ!$B$39:$B$782,V$319)+'СЕТ СН'!$F$13</f>
        <v>0</v>
      </c>
      <c r="W332" s="36">
        <f ca="1">SUMIFS(СВЦЭМ!$J$40:$J$783,СВЦЭМ!$A$40:$A$783,$A332,СВЦЭМ!$B$39:$B$782,W$319)+'СЕТ СН'!$F$13</f>
        <v>0</v>
      </c>
      <c r="X332" s="36">
        <f ca="1">SUMIFS(СВЦЭМ!$J$40:$J$783,СВЦЭМ!$A$40:$A$783,$A332,СВЦЭМ!$B$39:$B$782,X$319)+'СЕТ СН'!$F$13</f>
        <v>0</v>
      </c>
      <c r="Y332" s="36">
        <f ca="1">SUMIFS(СВЦЭМ!$J$40:$J$783,СВЦЭМ!$A$40:$A$783,$A332,СВЦЭМ!$B$39:$B$782,Y$319)+'СЕТ СН'!$F$13</f>
        <v>0</v>
      </c>
    </row>
    <row r="333" spans="1:25" ht="15.75" hidden="1" x14ac:dyDescent="0.2">
      <c r="A333" s="35">
        <f t="shared" si="9"/>
        <v>45336</v>
      </c>
      <c r="B333" s="36">
        <f ca="1">SUMIFS(СВЦЭМ!$J$40:$J$783,СВЦЭМ!$A$40:$A$783,$A333,СВЦЭМ!$B$39:$B$782,B$319)+'СЕТ СН'!$F$13</f>
        <v>0</v>
      </c>
      <c r="C333" s="36">
        <f ca="1">SUMIFS(СВЦЭМ!$J$40:$J$783,СВЦЭМ!$A$40:$A$783,$A333,СВЦЭМ!$B$39:$B$782,C$319)+'СЕТ СН'!$F$13</f>
        <v>0</v>
      </c>
      <c r="D333" s="36">
        <f ca="1">SUMIFS(СВЦЭМ!$J$40:$J$783,СВЦЭМ!$A$40:$A$783,$A333,СВЦЭМ!$B$39:$B$782,D$319)+'СЕТ СН'!$F$13</f>
        <v>0</v>
      </c>
      <c r="E333" s="36">
        <f ca="1">SUMIFS(СВЦЭМ!$J$40:$J$783,СВЦЭМ!$A$40:$A$783,$A333,СВЦЭМ!$B$39:$B$782,E$319)+'СЕТ СН'!$F$13</f>
        <v>0</v>
      </c>
      <c r="F333" s="36">
        <f ca="1">SUMIFS(СВЦЭМ!$J$40:$J$783,СВЦЭМ!$A$40:$A$783,$A333,СВЦЭМ!$B$39:$B$782,F$319)+'СЕТ СН'!$F$13</f>
        <v>0</v>
      </c>
      <c r="G333" s="36">
        <f ca="1">SUMIFS(СВЦЭМ!$J$40:$J$783,СВЦЭМ!$A$40:$A$783,$A333,СВЦЭМ!$B$39:$B$782,G$319)+'СЕТ СН'!$F$13</f>
        <v>0</v>
      </c>
      <c r="H333" s="36">
        <f ca="1">SUMIFS(СВЦЭМ!$J$40:$J$783,СВЦЭМ!$A$40:$A$783,$A333,СВЦЭМ!$B$39:$B$782,H$319)+'СЕТ СН'!$F$13</f>
        <v>0</v>
      </c>
      <c r="I333" s="36">
        <f ca="1">SUMIFS(СВЦЭМ!$J$40:$J$783,СВЦЭМ!$A$40:$A$783,$A333,СВЦЭМ!$B$39:$B$782,I$319)+'СЕТ СН'!$F$13</f>
        <v>0</v>
      </c>
      <c r="J333" s="36">
        <f ca="1">SUMIFS(СВЦЭМ!$J$40:$J$783,СВЦЭМ!$A$40:$A$783,$A333,СВЦЭМ!$B$39:$B$782,J$319)+'СЕТ СН'!$F$13</f>
        <v>0</v>
      </c>
      <c r="K333" s="36">
        <f ca="1">SUMIFS(СВЦЭМ!$J$40:$J$783,СВЦЭМ!$A$40:$A$783,$A333,СВЦЭМ!$B$39:$B$782,K$319)+'СЕТ СН'!$F$13</f>
        <v>0</v>
      </c>
      <c r="L333" s="36">
        <f ca="1">SUMIFS(СВЦЭМ!$J$40:$J$783,СВЦЭМ!$A$40:$A$783,$A333,СВЦЭМ!$B$39:$B$782,L$319)+'СЕТ СН'!$F$13</f>
        <v>0</v>
      </c>
      <c r="M333" s="36">
        <f ca="1">SUMIFS(СВЦЭМ!$J$40:$J$783,СВЦЭМ!$A$40:$A$783,$A333,СВЦЭМ!$B$39:$B$782,M$319)+'СЕТ СН'!$F$13</f>
        <v>0</v>
      </c>
      <c r="N333" s="36">
        <f ca="1">SUMIFS(СВЦЭМ!$J$40:$J$783,СВЦЭМ!$A$40:$A$783,$A333,СВЦЭМ!$B$39:$B$782,N$319)+'СЕТ СН'!$F$13</f>
        <v>0</v>
      </c>
      <c r="O333" s="36">
        <f ca="1">SUMIFS(СВЦЭМ!$J$40:$J$783,СВЦЭМ!$A$40:$A$783,$A333,СВЦЭМ!$B$39:$B$782,O$319)+'СЕТ СН'!$F$13</f>
        <v>0</v>
      </c>
      <c r="P333" s="36">
        <f ca="1">SUMIFS(СВЦЭМ!$J$40:$J$783,СВЦЭМ!$A$40:$A$783,$A333,СВЦЭМ!$B$39:$B$782,P$319)+'СЕТ СН'!$F$13</f>
        <v>0</v>
      </c>
      <c r="Q333" s="36">
        <f ca="1">SUMIFS(СВЦЭМ!$J$40:$J$783,СВЦЭМ!$A$40:$A$783,$A333,СВЦЭМ!$B$39:$B$782,Q$319)+'СЕТ СН'!$F$13</f>
        <v>0</v>
      </c>
      <c r="R333" s="36">
        <f ca="1">SUMIFS(СВЦЭМ!$J$40:$J$783,СВЦЭМ!$A$40:$A$783,$A333,СВЦЭМ!$B$39:$B$782,R$319)+'СЕТ СН'!$F$13</f>
        <v>0</v>
      </c>
      <c r="S333" s="36">
        <f ca="1">SUMIFS(СВЦЭМ!$J$40:$J$783,СВЦЭМ!$A$40:$A$783,$A333,СВЦЭМ!$B$39:$B$782,S$319)+'СЕТ СН'!$F$13</f>
        <v>0</v>
      </c>
      <c r="T333" s="36">
        <f ca="1">SUMIFS(СВЦЭМ!$J$40:$J$783,СВЦЭМ!$A$40:$A$783,$A333,СВЦЭМ!$B$39:$B$782,T$319)+'СЕТ СН'!$F$13</f>
        <v>0</v>
      </c>
      <c r="U333" s="36">
        <f ca="1">SUMIFS(СВЦЭМ!$J$40:$J$783,СВЦЭМ!$A$40:$A$783,$A333,СВЦЭМ!$B$39:$B$782,U$319)+'СЕТ СН'!$F$13</f>
        <v>0</v>
      </c>
      <c r="V333" s="36">
        <f ca="1">SUMIFS(СВЦЭМ!$J$40:$J$783,СВЦЭМ!$A$40:$A$783,$A333,СВЦЭМ!$B$39:$B$782,V$319)+'СЕТ СН'!$F$13</f>
        <v>0</v>
      </c>
      <c r="W333" s="36">
        <f ca="1">SUMIFS(СВЦЭМ!$J$40:$J$783,СВЦЭМ!$A$40:$A$783,$A333,СВЦЭМ!$B$39:$B$782,W$319)+'СЕТ СН'!$F$13</f>
        <v>0</v>
      </c>
      <c r="X333" s="36">
        <f ca="1">SUMIFS(СВЦЭМ!$J$40:$J$783,СВЦЭМ!$A$40:$A$783,$A333,СВЦЭМ!$B$39:$B$782,X$319)+'СЕТ СН'!$F$13</f>
        <v>0</v>
      </c>
      <c r="Y333" s="36">
        <f ca="1">SUMIFS(СВЦЭМ!$J$40:$J$783,СВЦЭМ!$A$40:$A$783,$A333,СВЦЭМ!$B$39:$B$782,Y$319)+'СЕТ СН'!$F$13</f>
        <v>0</v>
      </c>
    </row>
    <row r="334" spans="1:25" ht="15.75" hidden="1" x14ac:dyDescent="0.2">
      <c r="A334" s="35">
        <f t="shared" si="9"/>
        <v>45337</v>
      </c>
      <c r="B334" s="36">
        <f ca="1">SUMIFS(СВЦЭМ!$J$40:$J$783,СВЦЭМ!$A$40:$A$783,$A334,СВЦЭМ!$B$39:$B$782,B$319)+'СЕТ СН'!$F$13</f>
        <v>0</v>
      </c>
      <c r="C334" s="36">
        <f ca="1">SUMIFS(СВЦЭМ!$J$40:$J$783,СВЦЭМ!$A$40:$A$783,$A334,СВЦЭМ!$B$39:$B$782,C$319)+'СЕТ СН'!$F$13</f>
        <v>0</v>
      </c>
      <c r="D334" s="36">
        <f ca="1">SUMIFS(СВЦЭМ!$J$40:$J$783,СВЦЭМ!$A$40:$A$783,$A334,СВЦЭМ!$B$39:$B$782,D$319)+'СЕТ СН'!$F$13</f>
        <v>0</v>
      </c>
      <c r="E334" s="36">
        <f ca="1">SUMIFS(СВЦЭМ!$J$40:$J$783,СВЦЭМ!$A$40:$A$783,$A334,СВЦЭМ!$B$39:$B$782,E$319)+'СЕТ СН'!$F$13</f>
        <v>0</v>
      </c>
      <c r="F334" s="36">
        <f ca="1">SUMIFS(СВЦЭМ!$J$40:$J$783,СВЦЭМ!$A$40:$A$783,$A334,СВЦЭМ!$B$39:$B$782,F$319)+'СЕТ СН'!$F$13</f>
        <v>0</v>
      </c>
      <c r="G334" s="36">
        <f ca="1">SUMIFS(СВЦЭМ!$J$40:$J$783,СВЦЭМ!$A$40:$A$783,$A334,СВЦЭМ!$B$39:$B$782,G$319)+'СЕТ СН'!$F$13</f>
        <v>0</v>
      </c>
      <c r="H334" s="36">
        <f ca="1">SUMIFS(СВЦЭМ!$J$40:$J$783,СВЦЭМ!$A$40:$A$783,$A334,СВЦЭМ!$B$39:$B$782,H$319)+'СЕТ СН'!$F$13</f>
        <v>0</v>
      </c>
      <c r="I334" s="36">
        <f ca="1">SUMIFS(СВЦЭМ!$J$40:$J$783,СВЦЭМ!$A$40:$A$783,$A334,СВЦЭМ!$B$39:$B$782,I$319)+'СЕТ СН'!$F$13</f>
        <v>0</v>
      </c>
      <c r="J334" s="36">
        <f ca="1">SUMIFS(СВЦЭМ!$J$40:$J$783,СВЦЭМ!$A$40:$A$783,$A334,СВЦЭМ!$B$39:$B$782,J$319)+'СЕТ СН'!$F$13</f>
        <v>0</v>
      </c>
      <c r="K334" s="36">
        <f ca="1">SUMIFS(СВЦЭМ!$J$40:$J$783,СВЦЭМ!$A$40:$A$783,$A334,СВЦЭМ!$B$39:$B$782,K$319)+'СЕТ СН'!$F$13</f>
        <v>0</v>
      </c>
      <c r="L334" s="36">
        <f ca="1">SUMIFS(СВЦЭМ!$J$40:$J$783,СВЦЭМ!$A$40:$A$783,$A334,СВЦЭМ!$B$39:$B$782,L$319)+'СЕТ СН'!$F$13</f>
        <v>0</v>
      </c>
      <c r="M334" s="36">
        <f ca="1">SUMIFS(СВЦЭМ!$J$40:$J$783,СВЦЭМ!$A$40:$A$783,$A334,СВЦЭМ!$B$39:$B$782,M$319)+'СЕТ СН'!$F$13</f>
        <v>0</v>
      </c>
      <c r="N334" s="36">
        <f ca="1">SUMIFS(СВЦЭМ!$J$40:$J$783,СВЦЭМ!$A$40:$A$783,$A334,СВЦЭМ!$B$39:$B$782,N$319)+'СЕТ СН'!$F$13</f>
        <v>0</v>
      </c>
      <c r="O334" s="36">
        <f ca="1">SUMIFS(СВЦЭМ!$J$40:$J$783,СВЦЭМ!$A$40:$A$783,$A334,СВЦЭМ!$B$39:$B$782,O$319)+'СЕТ СН'!$F$13</f>
        <v>0</v>
      </c>
      <c r="P334" s="36">
        <f ca="1">SUMIFS(СВЦЭМ!$J$40:$J$783,СВЦЭМ!$A$40:$A$783,$A334,СВЦЭМ!$B$39:$B$782,P$319)+'СЕТ СН'!$F$13</f>
        <v>0</v>
      </c>
      <c r="Q334" s="36">
        <f ca="1">SUMIFS(СВЦЭМ!$J$40:$J$783,СВЦЭМ!$A$40:$A$783,$A334,СВЦЭМ!$B$39:$B$782,Q$319)+'СЕТ СН'!$F$13</f>
        <v>0</v>
      </c>
      <c r="R334" s="36">
        <f ca="1">SUMIFS(СВЦЭМ!$J$40:$J$783,СВЦЭМ!$A$40:$A$783,$A334,СВЦЭМ!$B$39:$B$782,R$319)+'СЕТ СН'!$F$13</f>
        <v>0</v>
      </c>
      <c r="S334" s="36">
        <f ca="1">SUMIFS(СВЦЭМ!$J$40:$J$783,СВЦЭМ!$A$40:$A$783,$A334,СВЦЭМ!$B$39:$B$782,S$319)+'СЕТ СН'!$F$13</f>
        <v>0</v>
      </c>
      <c r="T334" s="36">
        <f ca="1">SUMIFS(СВЦЭМ!$J$40:$J$783,СВЦЭМ!$A$40:$A$783,$A334,СВЦЭМ!$B$39:$B$782,T$319)+'СЕТ СН'!$F$13</f>
        <v>0</v>
      </c>
      <c r="U334" s="36">
        <f ca="1">SUMIFS(СВЦЭМ!$J$40:$J$783,СВЦЭМ!$A$40:$A$783,$A334,СВЦЭМ!$B$39:$B$782,U$319)+'СЕТ СН'!$F$13</f>
        <v>0</v>
      </c>
      <c r="V334" s="36">
        <f ca="1">SUMIFS(СВЦЭМ!$J$40:$J$783,СВЦЭМ!$A$40:$A$783,$A334,СВЦЭМ!$B$39:$B$782,V$319)+'СЕТ СН'!$F$13</f>
        <v>0</v>
      </c>
      <c r="W334" s="36">
        <f ca="1">SUMIFS(СВЦЭМ!$J$40:$J$783,СВЦЭМ!$A$40:$A$783,$A334,СВЦЭМ!$B$39:$B$782,W$319)+'СЕТ СН'!$F$13</f>
        <v>0</v>
      </c>
      <c r="X334" s="36">
        <f ca="1">SUMIFS(СВЦЭМ!$J$40:$J$783,СВЦЭМ!$A$40:$A$783,$A334,СВЦЭМ!$B$39:$B$782,X$319)+'СЕТ СН'!$F$13</f>
        <v>0</v>
      </c>
      <c r="Y334" s="36">
        <f ca="1">SUMIFS(СВЦЭМ!$J$40:$J$783,СВЦЭМ!$A$40:$A$783,$A334,СВЦЭМ!$B$39:$B$782,Y$319)+'СЕТ СН'!$F$13</f>
        <v>0</v>
      </c>
    </row>
    <row r="335" spans="1:25" ht="15.75" hidden="1" x14ac:dyDescent="0.2">
      <c r="A335" s="35">
        <f t="shared" si="9"/>
        <v>45338</v>
      </c>
      <c r="B335" s="36">
        <f ca="1">SUMIFS(СВЦЭМ!$J$40:$J$783,СВЦЭМ!$A$40:$A$783,$A335,СВЦЭМ!$B$39:$B$782,B$319)+'СЕТ СН'!$F$13</f>
        <v>0</v>
      </c>
      <c r="C335" s="36">
        <f ca="1">SUMIFS(СВЦЭМ!$J$40:$J$783,СВЦЭМ!$A$40:$A$783,$A335,СВЦЭМ!$B$39:$B$782,C$319)+'СЕТ СН'!$F$13</f>
        <v>0</v>
      </c>
      <c r="D335" s="36">
        <f ca="1">SUMIFS(СВЦЭМ!$J$40:$J$783,СВЦЭМ!$A$40:$A$783,$A335,СВЦЭМ!$B$39:$B$782,D$319)+'СЕТ СН'!$F$13</f>
        <v>0</v>
      </c>
      <c r="E335" s="36">
        <f ca="1">SUMIFS(СВЦЭМ!$J$40:$J$783,СВЦЭМ!$A$40:$A$783,$A335,СВЦЭМ!$B$39:$B$782,E$319)+'СЕТ СН'!$F$13</f>
        <v>0</v>
      </c>
      <c r="F335" s="36">
        <f ca="1">SUMIFS(СВЦЭМ!$J$40:$J$783,СВЦЭМ!$A$40:$A$783,$A335,СВЦЭМ!$B$39:$B$782,F$319)+'СЕТ СН'!$F$13</f>
        <v>0</v>
      </c>
      <c r="G335" s="36">
        <f ca="1">SUMIFS(СВЦЭМ!$J$40:$J$783,СВЦЭМ!$A$40:$A$783,$A335,СВЦЭМ!$B$39:$B$782,G$319)+'СЕТ СН'!$F$13</f>
        <v>0</v>
      </c>
      <c r="H335" s="36">
        <f ca="1">SUMIFS(СВЦЭМ!$J$40:$J$783,СВЦЭМ!$A$40:$A$783,$A335,СВЦЭМ!$B$39:$B$782,H$319)+'СЕТ СН'!$F$13</f>
        <v>0</v>
      </c>
      <c r="I335" s="36">
        <f ca="1">SUMIFS(СВЦЭМ!$J$40:$J$783,СВЦЭМ!$A$40:$A$783,$A335,СВЦЭМ!$B$39:$B$782,I$319)+'СЕТ СН'!$F$13</f>
        <v>0</v>
      </c>
      <c r="J335" s="36">
        <f ca="1">SUMIFS(СВЦЭМ!$J$40:$J$783,СВЦЭМ!$A$40:$A$783,$A335,СВЦЭМ!$B$39:$B$782,J$319)+'СЕТ СН'!$F$13</f>
        <v>0</v>
      </c>
      <c r="K335" s="36">
        <f ca="1">SUMIFS(СВЦЭМ!$J$40:$J$783,СВЦЭМ!$A$40:$A$783,$A335,СВЦЭМ!$B$39:$B$782,K$319)+'СЕТ СН'!$F$13</f>
        <v>0</v>
      </c>
      <c r="L335" s="36">
        <f ca="1">SUMIFS(СВЦЭМ!$J$40:$J$783,СВЦЭМ!$A$40:$A$783,$A335,СВЦЭМ!$B$39:$B$782,L$319)+'СЕТ СН'!$F$13</f>
        <v>0</v>
      </c>
      <c r="M335" s="36">
        <f ca="1">SUMIFS(СВЦЭМ!$J$40:$J$783,СВЦЭМ!$A$40:$A$783,$A335,СВЦЭМ!$B$39:$B$782,M$319)+'СЕТ СН'!$F$13</f>
        <v>0</v>
      </c>
      <c r="N335" s="36">
        <f ca="1">SUMIFS(СВЦЭМ!$J$40:$J$783,СВЦЭМ!$A$40:$A$783,$A335,СВЦЭМ!$B$39:$B$782,N$319)+'СЕТ СН'!$F$13</f>
        <v>0</v>
      </c>
      <c r="O335" s="36">
        <f ca="1">SUMIFS(СВЦЭМ!$J$40:$J$783,СВЦЭМ!$A$40:$A$783,$A335,СВЦЭМ!$B$39:$B$782,O$319)+'СЕТ СН'!$F$13</f>
        <v>0</v>
      </c>
      <c r="P335" s="36">
        <f ca="1">SUMIFS(СВЦЭМ!$J$40:$J$783,СВЦЭМ!$A$40:$A$783,$A335,СВЦЭМ!$B$39:$B$782,P$319)+'СЕТ СН'!$F$13</f>
        <v>0</v>
      </c>
      <c r="Q335" s="36">
        <f ca="1">SUMIFS(СВЦЭМ!$J$40:$J$783,СВЦЭМ!$A$40:$A$783,$A335,СВЦЭМ!$B$39:$B$782,Q$319)+'СЕТ СН'!$F$13</f>
        <v>0</v>
      </c>
      <c r="R335" s="36">
        <f ca="1">SUMIFS(СВЦЭМ!$J$40:$J$783,СВЦЭМ!$A$40:$A$783,$A335,СВЦЭМ!$B$39:$B$782,R$319)+'СЕТ СН'!$F$13</f>
        <v>0</v>
      </c>
      <c r="S335" s="36">
        <f ca="1">SUMIFS(СВЦЭМ!$J$40:$J$783,СВЦЭМ!$A$40:$A$783,$A335,СВЦЭМ!$B$39:$B$782,S$319)+'СЕТ СН'!$F$13</f>
        <v>0</v>
      </c>
      <c r="T335" s="36">
        <f ca="1">SUMIFS(СВЦЭМ!$J$40:$J$783,СВЦЭМ!$A$40:$A$783,$A335,СВЦЭМ!$B$39:$B$782,T$319)+'СЕТ СН'!$F$13</f>
        <v>0</v>
      </c>
      <c r="U335" s="36">
        <f ca="1">SUMIFS(СВЦЭМ!$J$40:$J$783,СВЦЭМ!$A$40:$A$783,$A335,СВЦЭМ!$B$39:$B$782,U$319)+'СЕТ СН'!$F$13</f>
        <v>0</v>
      </c>
      <c r="V335" s="36">
        <f ca="1">SUMIFS(СВЦЭМ!$J$40:$J$783,СВЦЭМ!$A$40:$A$783,$A335,СВЦЭМ!$B$39:$B$782,V$319)+'СЕТ СН'!$F$13</f>
        <v>0</v>
      </c>
      <c r="W335" s="36">
        <f ca="1">SUMIFS(СВЦЭМ!$J$40:$J$783,СВЦЭМ!$A$40:$A$783,$A335,СВЦЭМ!$B$39:$B$782,W$319)+'СЕТ СН'!$F$13</f>
        <v>0</v>
      </c>
      <c r="X335" s="36">
        <f ca="1">SUMIFS(СВЦЭМ!$J$40:$J$783,СВЦЭМ!$A$40:$A$783,$A335,СВЦЭМ!$B$39:$B$782,X$319)+'СЕТ СН'!$F$13</f>
        <v>0</v>
      </c>
      <c r="Y335" s="36">
        <f ca="1">SUMIFS(СВЦЭМ!$J$40:$J$783,СВЦЭМ!$A$40:$A$783,$A335,СВЦЭМ!$B$39:$B$782,Y$319)+'СЕТ СН'!$F$13</f>
        <v>0</v>
      </c>
    </row>
    <row r="336" spans="1:25" ht="15.75" hidden="1" x14ac:dyDescent="0.2">
      <c r="A336" s="35">
        <f t="shared" si="9"/>
        <v>45339</v>
      </c>
      <c r="B336" s="36">
        <f ca="1">SUMIFS(СВЦЭМ!$J$40:$J$783,СВЦЭМ!$A$40:$A$783,$A336,СВЦЭМ!$B$39:$B$782,B$319)+'СЕТ СН'!$F$13</f>
        <v>0</v>
      </c>
      <c r="C336" s="36">
        <f ca="1">SUMIFS(СВЦЭМ!$J$40:$J$783,СВЦЭМ!$A$40:$A$783,$A336,СВЦЭМ!$B$39:$B$782,C$319)+'СЕТ СН'!$F$13</f>
        <v>0</v>
      </c>
      <c r="D336" s="36">
        <f ca="1">SUMIFS(СВЦЭМ!$J$40:$J$783,СВЦЭМ!$A$40:$A$783,$A336,СВЦЭМ!$B$39:$B$782,D$319)+'СЕТ СН'!$F$13</f>
        <v>0</v>
      </c>
      <c r="E336" s="36">
        <f ca="1">SUMIFS(СВЦЭМ!$J$40:$J$783,СВЦЭМ!$A$40:$A$783,$A336,СВЦЭМ!$B$39:$B$782,E$319)+'СЕТ СН'!$F$13</f>
        <v>0</v>
      </c>
      <c r="F336" s="36">
        <f ca="1">SUMIFS(СВЦЭМ!$J$40:$J$783,СВЦЭМ!$A$40:$A$783,$A336,СВЦЭМ!$B$39:$B$782,F$319)+'СЕТ СН'!$F$13</f>
        <v>0</v>
      </c>
      <c r="G336" s="36">
        <f ca="1">SUMIFS(СВЦЭМ!$J$40:$J$783,СВЦЭМ!$A$40:$A$783,$A336,СВЦЭМ!$B$39:$B$782,G$319)+'СЕТ СН'!$F$13</f>
        <v>0</v>
      </c>
      <c r="H336" s="36">
        <f ca="1">SUMIFS(СВЦЭМ!$J$40:$J$783,СВЦЭМ!$A$40:$A$783,$A336,СВЦЭМ!$B$39:$B$782,H$319)+'СЕТ СН'!$F$13</f>
        <v>0</v>
      </c>
      <c r="I336" s="36">
        <f ca="1">SUMIFS(СВЦЭМ!$J$40:$J$783,СВЦЭМ!$A$40:$A$783,$A336,СВЦЭМ!$B$39:$B$782,I$319)+'СЕТ СН'!$F$13</f>
        <v>0</v>
      </c>
      <c r="J336" s="36">
        <f ca="1">SUMIFS(СВЦЭМ!$J$40:$J$783,СВЦЭМ!$A$40:$A$783,$A336,СВЦЭМ!$B$39:$B$782,J$319)+'СЕТ СН'!$F$13</f>
        <v>0</v>
      </c>
      <c r="K336" s="36">
        <f ca="1">SUMIFS(СВЦЭМ!$J$40:$J$783,СВЦЭМ!$A$40:$A$783,$A336,СВЦЭМ!$B$39:$B$782,K$319)+'СЕТ СН'!$F$13</f>
        <v>0</v>
      </c>
      <c r="L336" s="36">
        <f ca="1">SUMIFS(СВЦЭМ!$J$40:$J$783,СВЦЭМ!$A$40:$A$783,$A336,СВЦЭМ!$B$39:$B$782,L$319)+'СЕТ СН'!$F$13</f>
        <v>0</v>
      </c>
      <c r="M336" s="36">
        <f ca="1">SUMIFS(СВЦЭМ!$J$40:$J$783,СВЦЭМ!$A$40:$A$783,$A336,СВЦЭМ!$B$39:$B$782,M$319)+'СЕТ СН'!$F$13</f>
        <v>0</v>
      </c>
      <c r="N336" s="36">
        <f ca="1">SUMIFS(СВЦЭМ!$J$40:$J$783,СВЦЭМ!$A$40:$A$783,$A336,СВЦЭМ!$B$39:$B$782,N$319)+'СЕТ СН'!$F$13</f>
        <v>0</v>
      </c>
      <c r="O336" s="36">
        <f ca="1">SUMIFS(СВЦЭМ!$J$40:$J$783,СВЦЭМ!$A$40:$A$783,$A336,СВЦЭМ!$B$39:$B$782,O$319)+'СЕТ СН'!$F$13</f>
        <v>0</v>
      </c>
      <c r="P336" s="36">
        <f ca="1">SUMIFS(СВЦЭМ!$J$40:$J$783,СВЦЭМ!$A$40:$A$783,$A336,СВЦЭМ!$B$39:$B$782,P$319)+'СЕТ СН'!$F$13</f>
        <v>0</v>
      </c>
      <c r="Q336" s="36">
        <f ca="1">SUMIFS(СВЦЭМ!$J$40:$J$783,СВЦЭМ!$A$40:$A$783,$A336,СВЦЭМ!$B$39:$B$782,Q$319)+'СЕТ СН'!$F$13</f>
        <v>0</v>
      </c>
      <c r="R336" s="36">
        <f ca="1">SUMIFS(СВЦЭМ!$J$40:$J$783,СВЦЭМ!$A$40:$A$783,$A336,СВЦЭМ!$B$39:$B$782,R$319)+'СЕТ СН'!$F$13</f>
        <v>0</v>
      </c>
      <c r="S336" s="36">
        <f ca="1">SUMIFS(СВЦЭМ!$J$40:$J$783,СВЦЭМ!$A$40:$A$783,$A336,СВЦЭМ!$B$39:$B$782,S$319)+'СЕТ СН'!$F$13</f>
        <v>0</v>
      </c>
      <c r="T336" s="36">
        <f ca="1">SUMIFS(СВЦЭМ!$J$40:$J$783,СВЦЭМ!$A$40:$A$783,$A336,СВЦЭМ!$B$39:$B$782,T$319)+'СЕТ СН'!$F$13</f>
        <v>0</v>
      </c>
      <c r="U336" s="36">
        <f ca="1">SUMIFS(СВЦЭМ!$J$40:$J$783,СВЦЭМ!$A$40:$A$783,$A336,СВЦЭМ!$B$39:$B$782,U$319)+'СЕТ СН'!$F$13</f>
        <v>0</v>
      </c>
      <c r="V336" s="36">
        <f ca="1">SUMIFS(СВЦЭМ!$J$40:$J$783,СВЦЭМ!$A$40:$A$783,$A336,СВЦЭМ!$B$39:$B$782,V$319)+'СЕТ СН'!$F$13</f>
        <v>0</v>
      </c>
      <c r="W336" s="36">
        <f ca="1">SUMIFS(СВЦЭМ!$J$40:$J$783,СВЦЭМ!$A$40:$A$783,$A336,СВЦЭМ!$B$39:$B$782,W$319)+'СЕТ СН'!$F$13</f>
        <v>0</v>
      </c>
      <c r="X336" s="36">
        <f ca="1">SUMIFS(СВЦЭМ!$J$40:$J$783,СВЦЭМ!$A$40:$A$783,$A336,СВЦЭМ!$B$39:$B$782,X$319)+'СЕТ СН'!$F$13</f>
        <v>0</v>
      </c>
      <c r="Y336" s="36">
        <f ca="1">SUMIFS(СВЦЭМ!$J$40:$J$783,СВЦЭМ!$A$40:$A$783,$A336,СВЦЭМ!$B$39:$B$782,Y$319)+'СЕТ СН'!$F$13</f>
        <v>0</v>
      </c>
    </row>
    <row r="337" spans="1:26" ht="15.75" hidden="1" x14ac:dyDescent="0.2">
      <c r="A337" s="35">
        <f t="shared" si="9"/>
        <v>45340</v>
      </c>
      <c r="B337" s="36">
        <f ca="1">SUMIFS(СВЦЭМ!$J$40:$J$783,СВЦЭМ!$A$40:$A$783,$A337,СВЦЭМ!$B$39:$B$782,B$319)+'СЕТ СН'!$F$13</f>
        <v>0</v>
      </c>
      <c r="C337" s="36">
        <f ca="1">SUMIFS(СВЦЭМ!$J$40:$J$783,СВЦЭМ!$A$40:$A$783,$A337,СВЦЭМ!$B$39:$B$782,C$319)+'СЕТ СН'!$F$13</f>
        <v>0</v>
      </c>
      <c r="D337" s="36">
        <f ca="1">SUMIFS(СВЦЭМ!$J$40:$J$783,СВЦЭМ!$A$40:$A$783,$A337,СВЦЭМ!$B$39:$B$782,D$319)+'СЕТ СН'!$F$13</f>
        <v>0</v>
      </c>
      <c r="E337" s="36">
        <f ca="1">SUMIFS(СВЦЭМ!$J$40:$J$783,СВЦЭМ!$A$40:$A$783,$A337,СВЦЭМ!$B$39:$B$782,E$319)+'СЕТ СН'!$F$13</f>
        <v>0</v>
      </c>
      <c r="F337" s="36">
        <f ca="1">SUMIFS(СВЦЭМ!$J$40:$J$783,СВЦЭМ!$A$40:$A$783,$A337,СВЦЭМ!$B$39:$B$782,F$319)+'СЕТ СН'!$F$13</f>
        <v>0</v>
      </c>
      <c r="G337" s="36">
        <f ca="1">SUMIFS(СВЦЭМ!$J$40:$J$783,СВЦЭМ!$A$40:$A$783,$A337,СВЦЭМ!$B$39:$B$782,G$319)+'СЕТ СН'!$F$13</f>
        <v>0</v>
      </c>
      <c r="H337" s="36">
        <f ca="1">SUMIFS(СВЦЭМ!$J$40:$J$783,СВЦЭМ!$A$40:$A$783,$A337,СВЦЭМ!$B$39:$B$782,H$319)+'СЕТ СН'!$F$13</f>
        <v>0</v>
      </c>
      <c r="I337" s="36">
        <f ca="1">SUMIFS(СВЦЭМ!$J$40:$J$783,СВЦЭМ!$A$40:$A$783,$A337,СВЦЭМ!$B$39:$B$782,I$319)+'СЕТ СН'!$F$13</f>
        <v>0</v>
      </c>
      <c r="J337" s="36">
        <f ca="1">SUMIFS(СВЦЭМ!$J$40:$J$783,СВЦЭМ!$A$40:$A$783,$A337,СВЦЭМ!$B$39:$B$782,J$319)+'СЕТ СН'!$F$13</f>
        <v>0</v>
      </c>
      <c r="K337" s="36">
        <f ca="1">SUMIFS(СВЦЭМ!$J$40:$J$783,СВЦЭМ!$A$40:$A$783,$A337,СВЦЭМ!$B$39:$B$782,K$319)+'СЕТ СН'!$F$13</f>
        <v>0</v>
      </c>
      <c r="L337" s="36">
        <f ca="1">SUMIFS(СВЦЭМ!$J$40:$J$783,СВЦЭМ!$A$40:$A$783,$A337,СВЦЭМ!$B$39:$B$782,L$319)+'СЕТ СН'!$F$13</f>
        <v>0</v>
      </c>
      <c r="M337" s="36">
        <f ca="1">SUMIFS(СВЦЭМ!$J$40:$J$783,СВЦЭМ!$A$40:$A$783,$A337,СВЦЭМ!$B$39:$B$782,M$319)+'СЕТ СН'!$F$13</f>
        <v>0</v>
      </c>
      <c r="N337" s="36">
        <f ca="1">SUMIFS(СВЦЭМ!$J$40:$J$783,СВЦЭМ!$A$40:$A$783,$A337,СВЦЭМ!$B$39:$B$782,N$319)+'СЕТ СН'!$F$13</f>
        <v>0</v>
      </c>
      <c r="O337" s="36">
        <f ca="1">SUMIFS(СВЦЭМ!$J$40:$J$783,СВЦЭМ!$A$40:$A$783,$A337,СВЦЭМ!$B$39:$B$782,O$319)+'СЕТ СН'!$F$13</f>
        <v>0</v>
      </c>
      <c r="P337" s="36">
        <f ca="1">SUMIFS(СВЦЭМ!$J$40:$J$783,СВЦЭМ!$A$40:$A$783,$A337,СВЦЭМ!$B$39:$B$782,P$319)+'СЕТ СН'!$F$13</f>
        <v>0</v>
      </c>
      <c r="Q337" s="36">
        <f ca="1">SUMIFS(СВЦЭМ!$J$40:$J$783,СВЦЭМ!$A$40:$A$783,$A337,СВЦЭМ!$B$39:$B$782,Q$319)+'СЕТ СН'!$F$13</f>
        <v>0</v>
      </c>
      <c r="R337" s="36">
        <f ca="1">SUMIFS(СВЦЭМ!$J$40:$J$783,СВЦЭМ!$A$40:$A$783,$A337,СВЦЭМ!$B$39:$B$782,R$319)+'СЕТ СН'!$F$13</f>
        <v>0</v>
      </c>
      <c r="S337" s="36">
        <f ca="1">SUMIFS(СВЦЭМ!$J$40:$J$783,СВЦЭМ!$A$40:$A$783,$A337,СВЦЭМ!$B$39:$B$782,S$319)+'СЕТ СН'!$F$13</f>
        <v>0</v>
      </c>
      <c r="T337" s="36">
        <f ca="1">SUMIFS(СВЦЭМ!$J$40:$J$783,СВЦЭМ!$A$40:$A$783,$A337,СВЦЭМ!$B$39:$B$782,T$319)+'СЕТ СН'!$F$13</f>
        <v>0</v>
      </c>
      <c r="U337" s="36">
        <f ca="1">SUMIFS(СВЦЭМ!$J$40:$J$783,СВЦЭМ!$A$40:$A$783,$A337,СВЦЭМ!$B$39:$B$782,U$319)+'СЕТ СН'!$F$13</f>
        <v>0</v>
      </c>
      <c r="V337" s="36">
        <f ca="1">SUMIFS(СВЦЭМ!$J$40:$J$783,СВЦЭМ!$A$40:$A$783,$A337,СВЦЭМ!$B$39:$B$782,V$319)+'СЕТ СН'!$F$13</f>
        <v>0</v>
      </c>
      <c r="W337" s="36">
        <f ca="1">SUMIFS(СВЦЭМ!$J$40:$J$783,СВЦЭМ!$A$40:$A$783,$A337,СВЦЭМ!$B$39:$B$782,W$319)+'СЕТ СН'!$F$13</f>
        <v>0</v>
      </c>
      <c r="X337" s="36">
        <f ca="1">SUMIFS(СВЦЭМ!$J$40:$J$783,СВЦЭМ!$A$40:$A$783,$A337,СВЦЭМ!$B$39:$B$782,X$319)+'СЕТ СН'!$F$13</f>
        <v>0</v>
      </c>
      <c r="Y337" s="36">
        <f ca="1">SUMIFS(СВЦЭМ!$J$40:$J$783,СВЦЭМ!$A$40:$A$783,$A337,СВЦЭМ!$B$39:$B$782,Y$319)+'СЕТ СН'!$F$13</f>
        <v>0</v>
      </c>
    </row>
    <row r="338" spans="1:26" ht="15.75" hidden="1" x14ac:dyDescent="0.2">
      <c r="A338" s="35">
        <f t="shared" si="9"/>
        <v>45341</v>
      </c>
      <c r="B338" s="36">
        <f ca="1">SUMIFS(СВЦЭМ!$J$40:$J$783,СВЦЭМ!$A$40:$A$783,$A338,СВЦЭМ!$B$39:$B$782,B$319)+'СЕТ СН'!$F$13</f>
        <v>0</v>
      </c>
      <c r="C338" s="36">
        <f ca="1">SUMIFS(СВЦЭМ!$J$40:$J$783,СВЦЭМ!$A$40:$A$783,$A338,СВЦЭМ!$B$39:$B$782,C$319)+'СЕТ СН'!$F$13</f>
        <v>0</v>
      </c>
      <c r="D338" s="36">
        <f ca="1">SUMIFS(СВЦЭМ!$J$40:$J$783,СВЦЭМ!$A$40:$A$783,$A338,СВЦЭМ!$B$39:$B$782,D$319)+'СЕТ СН'!$F$13</f>
        <v>0</v>
      </c>
      <c r="E338" s="36">
        <f ca="1">SUMIFS(СВЦЭМ!$J$40:$J$783,СВЦЭМ!$A$40:$A$783,$A338,СВЦЭМ!$B$39:$B$782,E$319)+'СЕТ СН'!$F$13</f>
        <v>0</v>
      </c>
      <c r="F338" s="36">
        <f ca="1">SUMIFS(СВЦЭМ!$J$40:$J$783,СВЦЭМ!$A$40:$A$783,$A338,СВЦЭМ!$B$39:$B$782,F$319)+'СЕТ СН'!$F$13</f>
        <v>0</v>
      </c>
      <c r="G338" s="36">
        <f ca="1">SUMIFS(СВЦЭМ!$J$40:$J$783,СВЦЭМ!$A$40:$A$783,$A338,СВЦЭМ!$B$39:$B$782,G$319)+'СЕТ СН'!$F$13</f>
        <v>0</v>
      </c>
      <c r="H338" s="36">
        <f ca="1">SUMIFS(СВЦЭМ!$J$40:$J$783,СВЦЭМ!$A$40:$A$783,$A338,СВЦЭМ!$B$39:$B$782,H$319)+'СЕТ СН'!$F$13</f>
        <v>0</v>
      </c>
      <c r="I338" s="36">
        <f ca="1">SUMIFS(СВЦЭМ!$J$40:$J$783,СВЦЭМ!$A$40:$A$783,$A338,СВЦЭМ!$B$39:$B$782,I$319)+'СЕТ СН'!$F$13</f>
        <v>0</v>
      </c>
      <c r="J338" s="36">
        <f ca="1">SUMIFS(СВЦЭМ!$J$40:$J$783,СВЦЭМ!$A$40:$A$783,$A338,СВЦЭМ!$B$39:$B$782,J$319)+'СЕТ СН'!$F$13</f>
        <v>0</v>
      </c>
      <c r="K338" s="36">
        <f ca="1">SUMIFS(СВЦЭМ!$J$40:$J$783,СВЦЭМ!$A$40:$A$783,$A338,СВЦЭМ!$B$39:$B$782,K$319)+'СЕТ СН'!$F$13</f>
        <v>0</v>
      </c>
      <c r="L338" s="36">
        <f ca="1">SUMIFS(СВЦЭМ!$J$40:$J$783,СВЦЭМ!$A$40:$A$783,$A338,СВЦЭМ!$B$39:$B$782,L$319)+'СЕТ СН'!$F$13</f>
        <v>0</v>
      </c>
      <c r="M338" s="36">
        <f ca="1">SUMIFS(СВЦЭМ!$J$40:$J$783,СВЦЭМ!$A$40:$A$783,$A338,СВЦЭМ!$B$39:$B$782,M$319)+'СЕТ СН'!$F$13</f>
        <v>0</v>
      </c>
      <c r="N338" s="36">
        <f ca="1">SUMIFS(СВЦЭМ!$J$40:$J$783,СВЦЭМ!$A$40:$A$783,$A338,СВЦЭМ!$B$39:$B$782,N$319)+'СЕТ СН'!$F$13</f>
        <v>0</v>
      </c>
      <c r="O338" s="36">
        <f ca="1">SUMIFS(СВЦЭМ!$J$40:$J$783,СВЦЭМ!$A$40:$A$783,$A338,СВЦЭМ!$B$39:$B$782,O$319)+'СЕТ СН'!$F$13</f>
        <v>0</v>
      </c>
      <c r="P338" s="36">
        <f ca="1">SUMIFS(СВЦЭМ!$J$40:$J$783,СВЦЭМ!$A$40:$A$783,$A338,СВЦЭМ!$B$39:$B$782,P$319)+'СЕТ СН'!$F$13</f>
        <v>0</v>
      </c>
      <c r="Q338" s="36">
        <f ca="1">SUMIFS(СВЦЭМ!$J$40:$J$783,СВЦЭМ!$A$40:$A$783,$A338,СВЦЭМ!$B$39:$B$782,Q$319)+'СЕТ СН'!$F$13</f>
        <v>0</v>
      </c>
      <c r="R338" s="36">
        <f ca="1">SUMIFS(СВЦЭМ!$J$40:$J$783,СВЦЭМ!$A$40:$A$783,$A338,СВЦЭМ!$B$39:$B$782,R$319)+'СЕТ СН'!$F$13</f>
        <v>0</v>
      </c>
      <c r="S338" s="36">
        <f ca="1">SUMIFS(СВЦЭМ!$J$40:$J$783,СВЦЭМ!$A$40:$A$783,$A338,СВЦЭМ!$B$39:$B$782,S$319)+'СЕТ СН'!$F$13</f>
        <v>0</v>
      </c>
      <c r="T338" s="36">
        <f ca="1">SUMIFS(СВЦЭМ!$J$40:$J$783,СВЦЭМ!$A$40:$A$783,$A338,СВЦЭМ!$B$39:$B$782,T$319)+'СЕТ СН'!$F$13</f>
        <v>0</v>
      </c>
      <c r="U338" s="36">
        <f ca="1">SUMIFS(СВЦЭМ!$J$40:$J$783,СВЦЭМ!$A$40:$A$783,$A338,СВЦЭМ!$B$39:$B$782,U$319)+'СЕТ СН'!$F$13</f>
        <v>0</v>
      </c>
      <c r="V338" s="36">
        <f ca="1">SUMIFS(СВЦЭМ!$J$40:$J$783,СВЦЭМ!$A$40:$A$783,$A338,СВЦЭМ!$B$39:$B$782,V$319)+'СЕТ СН'!$F$13</f>
        <v>0</v>
      </c>
      <c r="W338" s="36">
        <f ca="1">SUMIFS(СВЦЭМ!$J$40:$J$783,СВЦЭМ!$A$40:$A$783,$A338,СВЦЭМ!$B$39:$B$782,W$319)+'СЕТ СН'!$F$13</f>
        <v>0</v>
      </c>
      <c r="X338" s="36">
        <f ca="1">SUMIFS(СВЦЭМ!$J$40:$J$783,СВЦЭМ!$A$40:$A$783,$A338,СВЦЭМ!$B$39:$B$782,X$319)+'СЕТ СН'!$F$13</f>
        <v>0</v>
      </c>
      <c r="Y338" s="36">
        <f ca="1">SUMIFS(СВЦЭМ!$J$40:$J$783,СВЦЭМ!$A$40:$A$783,$A338,СВЦЭМ!$B$39:$B$782,Y$319)+'СЕТ СН'!$F$13</f>
        <v>0</v>
      </c>
    </row>
    <row r="339" spans="1:26" ht="15.75" hidden="1" x14ac:dyDescent="0.2">
      <c r="A339" s="35">
        <f t="shared" si="9"/>
        <v>45342</v>
      </c>
      <c r="B339" s="36">
        <f ca="1">SUMIFS(СВЦЭМ!$J$40:$J$783,СВЦЭМ!$A$40:$A$783,$A339,СВЦЭМ!$B$39:$B$782,B$319)+'СЕТ СН'!$F$13</f>
        <v>0</v>
      </c>
      <c r="C339" s="36">
        <f ca="1">SUMIFS(СВЦЭМ!$J$40:$J$783,СВЦЭМ!$A$40:$A$783,$A339,СВЦЭМ!$B$39:$B$782,C$319)+'СЕТ СН'!$F$13</f>
        <v>0</v>
      </c>
      <c r="D339" s="36">
        <f ca="1">SUMIFS(СВЦЭМ!$J$40:$J$783,СВЦЭМ!$A$40:$A$783,$A339,СВЦЭМ!$B$39:$B$782,D$319)+'СЕТ СН'!$F$13</f>
        <v>0</v>
      </c>
      <c r="E339" s="36">
        <f ca="1">SUMIFS(СВЦЭМ!$J$40:$J$783,СВЦЭМ!$A$40:$A$783,$A339,СВЦЭМ!$B$39:$B$782,E$319)+'СЕТ СН'!$F$13</f>
        <v>0</v>
      </c>
      <c r="F339" s="36">
        <f ca="1">SUMIFS(СВЦЭМ!$J$40:$J$783,СВЦЭМ!$A$40:$A$783,$A339,СВЦЭМ!$B$39:$B$782,F$319)+'СЕТ СН'!$F$13</f>
        <v>0</v>
      </c>
      <c r="G339" s="36">
        <f ca="1">SUMIFS(СВЦЭМ!$J$40:$J$783,СВЦЭМ!$A$40:$A$783,$A339,СВЦЭМ!$B$39:$B$782,G$319)+'СЕТ СН'!$F$13</f>
        <v>0</v>
      </c>
      <c r="H339" s="36">
        <f ca="1">SUMIFS(СВЦЭМ!$J$40:$J$783,СВЦЭМ!$A$40:$A$783,$A339,СВЦЭМ!$B$39:$B$782,H$319)+'СЕТ СН'!$F$13</f>
        <v>0</v>
      </c>
      <c r="I339" s="36">
        <f ca="1">SUMIFS(СВЦЭМ!$J$40:$J$783,СВЦЭМ!$A$40:$A$783,$A339,СВЦЭМ!$B$39:$B$782,I$319)+'СЕТ СН'!$F$13</f>
        <v>0</v>
      </c>
      <c r="J339" s="36">
        <f ca="1">SUMIFS(СВЦЭМ!$J$40:$J$783,СВЦЭМ!$A$40:$A$783,$A339,СВЦЭМ!$B$39:$B$782,J$319)+'СЕТ СН'!$F$13</f>
        <v>0</v>
      </c>
      <c r="K339" s="36">
        <f ca="1">SUMIFS(СВЦЭМ!$J$40:$J$783,СВЦЭМ!$A$40:$A$783,$A339,СВЦЭМ!$B$39:$B$782,K$319)+'СЕТ СН'!$F$13</f>
        <v>0</v>
      </c>
      <c r="L339" s="36">
        <f ca="1">SUMIFS(СВЦЭМ!$J$40:$J$783,СВЦЭМ!$A$40:$A$783,$A339,СВЦЭМ!$B$39:$B$782,L$319)+'СЕТ СН'!$F$13</f>
        <v>0</v>
      </c>
      <c r="M339" s="36">
        <f ca="1">SUMIFS(СВЦЭМ!$J$40:$J$783,СВЦЭМ!$A$40:$A$783,$A339,СВЦЭМ!$B$39:$B$782,M$319)+'СЕТ СН'!$F$13</f>
        <v>0</v>
      </c>
      <c r="N339" s="36">
        <f ca="1">SUMIFS(СВЦЭМ!$J$40:$J$783,СВЦЭМ!$A$40:$A$783,$A339,СВЦЭМ!$B$39:$B$782,N$319)+'СЕТ СН'!$F$13</f>
        <v>0</v>
      </c>
      <c r="O339" s="36">
        <f ca="1">SUMIFS(СВЦЭМ!$J$40:$J$783,СВЦЭМ!$A$40:$A$783,$A339,СВЦЭМ!$B$39:$B$782,O$319)+'СЕТ СН'!$F$13</f>
        <v>0</v>
      </c>
      <c r="P339" s="36">
        <f ca="1">SUMIFS(СВЦЭМ!$J$40:$J$783,СВЦЭМ!$A$40:$A$783,$A339,СВЦЭМ!$B$39:$B$782,P$319)+'СЕТ СН'!$F$13</f>
        <v>0</v>
      </c>
      <c r="Q339" s="36">
        <f ca="1">SUMIFS(СВЦЭМ!$J$40:$J$783,СВЦЭМ!$A$40:$A$783,$A339,СВЦЭМ!$B$39:$B$782,Q$319)+'СЕТ СН'!$F$13</f>
        <v>0</v>
      </c>
      <c r="R339" s="36">
        <f ca="1">SUMIFS(СВЦЭМ!$J$40:$J$783,СВЦЭМ!$A$40:$A$783,$A339,СВЦЭМ!$B$39:$B$782,R$319)+'СЕТ СН'!$F$13</f>
        <v>0</v>
      </c>
      <c r="S339" s="36">
        <f ca="1">SUMIFS(СВЦЭМ!$J$40:$J$783,СВЦЭМ!$A$40:$A$783,$A339,СВЦЭМ!$B$39:$B$782,S$319)+'СЕТ СН'!$F$13</f>
        <v>0</v>
      </c>
      <c r="T339" s="36">
        <f ca="1">SUMIFS(СВЦЭМ!$J$40:$J$783,СВЦЭМ!$A$40:$A$783,$A339,СВЦЭМ!$B$39:$B$782,T$319)+'СЕТ СН'!$F$13</f>
        <v>0</v>
      </c>
      <c r="U339" s="36">
        <f ca="1">SUMIFS(СВЦЭМ!$J$40:$J$783,СВЦЭМ!$A$40:$A$783,$A339,СВЦЭМ!$B$39:$B$782,U$319)+'СЕТ СН'!$F$13</f>
        <v>0</v>
      </c>
      <c r="V339" s="36">
        <f ca="1">SUMIFS(СВЦЭМ!$J$40:$J$783,СВЦЭМ!$A$40:$A$783,$A339,СВЦЭМ!$B$39:$B$782,V$319)+'СЕТ СН'!$F$13</f>
        <v>0</v>
      </c>
      <c r="W339" s="36">
        <f ca="1">SUMIFS(СВЦЭМ!$J$40:$J$783,СВЦЭМ!$A$40:$A$783,$A339,СВЦЭМ!$B$39:$B$782,W$319)+'СЕТ СН'!$F$13</f>
        <v>0</v>
      </c>
      <c r="X339" s="36">
        <f ca="1">SUMIFS(СВЦЭМ!$J$40:$J$783,СВЦЭМ!$A$40:$A$783,$A339,СВЦЭМ!$B$39:$B$782,X$319)+'СЕТ СН'!$F$13</f>
        <v>0</v>
      </c>
      <c r="Y339" s="36">
        <f ca="1">SUMIFS(СВЦЭМ!$J$40:$J$783,СВЦЭМ!$A$40:$A$783,$A339,СВЦЭМ!$B$39:$B$782,Y$319)+'СЕТ СН'!$F$13</f>
        <v>0</v>
      </c>
    </row>
    <row r="340" spans="1:26" ht="15.75" hidden="1" x14ac:dyDescent="0.2">
      <c r="A340" s="35">
        <f t="shared" si="9"/>
        <v>45343</v>
      </c>
      <c r="B340" s="36">
        <f ca="1">SUMIFS(СВЦЭМ!$J$40:$J$783,СВЦЭМ!$A$40:$A$783,$A340,СВЦЭМ!$B$39:$B$782,B$319)+'СЕТ СН'!$F$13</f>
        <v>0</v>
      </c>
      <c r="C340" s="36">
        <f ca="1">SUMIFS(СВЦЭМ!$J$40:$J$783,СВЦЭМ!$A$40:$A$783,$A340,СВЦЭМ!$B$39:$B$782,C$319)+'СЕТ СН'!$F$13</f>
        <v>0</v>
      </c>
      <c r="D340" s="36">
        <f ca="1">SUMIFS(СВЦЭМ!$J$40:$J$783,СВЦЭМ!$A$40:$A$783,$A340,СВЦЭМ!$B$39:$B$782,D$319)+'СЕТ СН'!$F$13</f>
        <v>0</v>
      </c>
      <c r="E340" s="36">
        <f ca="1">SUMIFS(СВЦЭМ!$J$40:$J$783,СВЦЭМ!$A$40:$A$783,$A340,СВЦЭМ!$B$39:$B$782,E$319)+'СЕТ СН'!$F$13</f>
        <v>0</v>
      </c>
      <c r="F340" s="36">
        <f ca="1">SUMIFS(СВЦЭМ!$J$40:$J$783,СВЦЭМ!$A$40:$A$783,$A340,СВЦЭМ!$B$39:$B$782,F$319)+'СЕТ СН'!$F$13</f>
        <v>0</v>
      </c>
      <c r="G340" s="36">
        <f ca="1">SUMIFS(СВЦЭМ!$J$40:$J$783,СВЦЭМ!$A$40:$A$783,$A340,СВЦЭМ!$B$39:$B$782,G$319)+'СЕТ СН'!$F$13</f>
        <v>0</v>
      </c>
      <c r="H340" s="36">
        <f ca="1">SUMIFS(СВЦЭМ!$J$40:$J$783,СВЦЭМ!$A$40:$A$783,$A340,СВЦЭМ!$B$39:$B$782,H$319)+'СЕТ СН'!$F$13</f>
        <v>0</v>
      </c>
      <c r="I340" s="36">
        <f ca="1">SUMIFS(СВЦЭМ!$J$40:$J$783,СВЦЭМ!$A$40:$A$783,$A340,СВЦЭМ!$B$39:$B$782,I$319)+'СЕТ СН'!$F$13</f>
        <v>0</v>
      </c>
      <c r="J340" s="36">
        <f ca="1">SUMIFS(СВЦЭМ!$J$40:$J$783,СВЦЭМ!$A$40:$A$783,$A340,СВЦЭМ!$B$39:$B$782,J$319)+'СЕТ СН'!$F$13</f>
        <v>0</v>
      </c>
      <c r="K340" s="36">
        <f ca="1">SUMIFS(СВЦЭМ!$J$40:$J$783,СВЦЭМ!$A$40:$A$783,$A340,СВЦЭМ!$B$39:$B$782,K$319)+'СЕТ СН'!$F$13</f>
        <v>0</v>
      </c>
      <c r="L340" s="36">
        <f ca="1">SUMIFS(СВЦЭМ!$J$40:$J$783,СВЦЭМ!$A$40:$A$783,$A340,СВЦЭМ!$B$39:$B$782,L$319)+'СЕТ СН'!$F$13</f>
        <v>0</v>
      </c>
      <c r="M340" s="36">
        <f ca="1">SUMIFS(СВЦЭМ!$J$40:$J$783,СВЦЭМ!$A$40:$A$783,$A340,СВЦЭМ!$B$39:$B$782,M$319)+'СЕТ СН'!$F$13</f>
        <v>0</v>
      </c>
      <c r="N340" s="36">
        <f ca="1">SUMIFS(СВЦЭМ!$J$40:$J$783,СВЦЭМ!$A$40:$A$783,$A340,СВЦЭМ!$B$39:$B$782,N$319)+'СЕТ СН'!$F$13</f>
        <v>0</v>
      </c>
      <c r="O340" s="36">
        <f ca="1">SUMIFS(СВЦЭМ!$J$40:$J$783,СВЦЭМ!$A$40:$A$783,$A340,СВЦЭМ!$B$39:$B$782,O$319)+'СЕТ СН'!$F$13</f>
        <v>0</v>
      </c>
      <c r="P340" s="36">
        <f ca="1">SUMIFS(СВЦЭМ!$J$40:$J$783,СВЦЭМ!$A$40:$A$783,$A340,СВЦЭМ!$B$39:$B$782,P$319)+'СЕТ СН'!$F$13</f>
        <v>0</v>
      </c>
      <c r="Q340" s="36">
        <f ca="1">SUMIFS(СВЦЭМ!$J$40:$J$783,СВЦЭМ!$A$40:$A$783,$A340,СВЦЭМ!$B$39:$B$782,Q$319)+'СЕТ СН'!$F$13</f>
        <v>0</v>
      </c>
      <c r="R340" s="36">
        <f ca="1">SUMIFS(СВЦЭМ!$J$40:$J$783,СВЦЭМ!$A$40:$A$783,$A340,СВЦЭМ!$B$39:$B$782,R$319)+'СЕТ СН'!$F$13</f>
        <v>0</v>
      </c>
      <c r="S340" s="36">
        <f ca="1">SUMIFS(СВЦЭМ!$J$40:$J$783,СВЦЭМ!$A$40:$A$783,$A340,СВЦЭМ!$B$39:$B$782,S$319)+'СЕТ СН'!$F$13</f>
        <v>0</v>
      </c>
      <c r="T340" s="36">
        <f ca="1">SUMIFS(СВЦЭМ!$J$40:$J$783,СВЦЭМ!$A$40:$A$783,$A340,СВЦЭМ!$B$39:$B$782,T$319)+'СЕТ СН'!$F$13</f>
        <v>0</v>
      </c>
      <c r="U340" s="36">
        <f ca="1">SUMIFS(СВЦЭМ!$J$40:$J$783,СВЦЭМ!$A$40:$A$783,$A340,СВЦЭМ!$B$39:$B$782,U$319)+'СЕТ СН'!$F$13</f>
        <v>0</v>
      </c>
      <c r="V340" s="36">
        <f ca="1">SUMIFS(СВЦЭМ!$J$40:$J$783,СВЦЭМ!$A$40:$A$783,$A340,СВЦЭМ!$B$39:$B$782,V$319)+'СЕТ СН'!$F$13</f>
        <v>0</v>
      </c>
      <c r="W340" s="36">
        <f ca="1">SUMIFS(СВЦЭМ!$J$40:$J$783,СВЦЭМ!$A$40:$A$783,$A340,СВЦЭМ!$B$39:$B$782,W$319)+'СЕТ СН'!$F$13</f>
        <v>0</v>
      </c>
      <c r="X340" s="36">
        <f ca="1">SUMIFS(СВЦЭМ!$J$40:$J$783,СВЦЭМ!$A$40:$A$783,$A340,СВЦЭМ!$B$39:$B$782,X$319)+'СЕТ СН'!$F$13</f>
        <v>0</v>
      </c>
      <c r="Y340" s="36">
        <f ca="1">SUMIFS(СВЦЭМ!$J$40:$J$783,СВЦЭМ!$A$40:$A$783,$A340,СВЦЭМ!$B$39:$B$782,Y$319)+'СЕТ СН'!$F$13</f>
        <v>0</v>
      </c>
    </row>
    <row r="341" spans="1:26" ht="15.75" hidden="1" x14ac:dyDescent="0.2">
      <c r="A341" s="35">
        <f t="shared" si="9"/>
        <v>45344</v>
      </c>
      <c r="B341" s="36">
        <f ca="1">SUMIFS(СВЦЭМ!$J$40:$J$783,СВЦЭМ!$A$40:$A$783,$A341,СВЦЭМ!$B$39:$B$782,B$319)+'СЕТ СН'!$F$13</f>
        <v>0</v>
      </c>
      <c r="C341" s="36">
        <f ca="1">SUMIFS(СВЦЭМ!$J$40:$J$783,СВЦЭМ!$A$40:$A$783,$A341,СВЦЭМ!$B$39:$B$782,C$319)+'СЕТ СН'!$F$13</f>
        <v>0</v>
      </c>
      <c r="D341" s="36">
        <f ca="1">SUMIFS(СВЦЭМ!$J$40:$J$783,СВЦЭМ!$A$40:$A$783,$A341,СВЦЭМ!$B$39:$B$782,D$319)+'СЕТ СН'!$F$13</f>
        <v>0</v>
      </c>
      <c r="E341" s="36">
        <f ca="1">SUMIFS(СВЦЭМ!$J$40:$J$783,СВЦЭМ!$A$40:$A$783,$A341,СВЦЭМ!$B$39:$B$782,E$319)+'СЕТ СН'!$F$13</f>
        <v>0</v>
      </c>
      <c r="F341" s="36">
        <f ca="1">SUMIFS(СВЦЭМ!$J$40:$J$783,СВЦЭМ!$A$40:$A$783,$A341,СВЦЭМ!$B$39:$B$782,F$319)+'СЕТ СН'!$F$13</f>
        <v>0</v>
      </c>
      <c r="G341" s="36">
        <f ca="1">SUMIFS(СВЦЭМ!$J$40:$J$783,СВЦЭМ!$A$40:$A$783,$A341,СВЦЭМ!$B$39:$B$782,G$319)+'СЕТ СН'!$F$13</f>
        <v>0</v>
      </c>
      <c r="H341" s="36">
        <f ca="1">SUMIFS(СВЦЭМ!$J$40:$J$783,СВЦЭМ!$A$40:$A$783,$A341,СВЦЭМ!$B$39:$B$782,H$319)+'СЕТ СН'!$F$13</f>
        <v>0</v>
      </c>
      <c r="I341" s="36">
        <f ca="1">SUMIFS(СВЦЭМ!$J$40:$J$783,СВЦЭМ!$A$40:$A$783,$A341,СВЦЭМ!$B$39:$B$782,I$319)+'СЕТ СН'!$F$13</f>
        <v>0</v>
      </c>
      <c r="J341" s="36">
        <f ca="1">SUMIFS(СВЦЭМ!$J$40:$J$783,СВЦЭМ!$A$40:$A$783,$A341,СВЦЭМ!$B$39:$B$782,J$319)+'СЕТ СН'!$F$13</f>
        <v>0</v>
      </c>
      <c r="K341" s="36">
        <f ca="1">SUMIFS(СВЦЭМ!$J$40:$J$783,СВЦЭМ!$A$40:$A$783,$A341,СВЦЭМ!$B$39:$B$782,K$319)+'СЕТ СН'!$F$13</f>
        <v>0</v>
      </c>
      <c r="L341" s="36">
        <f ca="1">SUMIFS(СВЦЭМ!$J$40:$J$783,СВЦЭМ!$A$40:$A$783,$A341,СВЦЭМ!$B$39:$B$782,L$319)+'СЕТ СН'!$F$13</f>
        <v>0</v>
      </c>
      <c r="M341" s="36">
        <f ca="1">SUMIFS(СВЦЭМ!$J$40:$J$783,СВЦЭМ!$A$40:$A$783,$A341,СВЦЭМ!$B$39:$B$782,M$319)+'СЕТ СН'!$F$13</f>
        <v>0</v>
      </c>
      <c r="N341" s="36">
        <f ca="1">SUMIFS(СВЦЭМ!$J$40:$J$783,СВЦЭМ!$A$40:$A$783,$A341,СВЦЭМ!$B$39:$B$782,N$319)+'СЕТ СН'!$F$13</f>
        <v>0</v>
      </c>
      <c r="O341" s="36">
        <f ca="1">SUMIFS(СВЦЭМ!$J$40:$J$783,СВЦЭМ!$A$40:$A$783,$A341,СВЦЭМ!$B$39:$B$782,O$319)+'СЕТ СН'!$F$13</f>
        <v>0</v>
      </c>
      <c r="P341" s="36">
        <f ca="1">SUMIFS(СВЦЭМ!$J$40:$J$783,СВЦЭМ!$A$40:$A$783,$A341,СВЦЭМ!$B$39:$B$782,P$319)+'СЕТ СН'!$F$13</f>
        <v>0</v>
      </c>
      <c r="Q341" s="36">
        <f ca="1">SUMIFS(СВЦЭМ!$J$40:$J$783,СВЦЭМ!$A$40:$A$783,$A341,СВЦЭМ!$B$39:$B$782,Q$319)+'СЕТ СН'!$F$13</f>
        <v>0</v>
      </c>
      <c r="R341" s="36">
        <f ca="1">SUMIFS(СВЦЭМ!$J$40:$J$783,СВЦЭМ!$A$40:$A$783,$A341,СВЦЭМ!$B$39:$B$782,R$319)+'СЕТ СН'!$F$13</f>
        <v>0</v>
      </c>
      <c r="S341" s="36">
        <f ca="1">SUMIFS(СВЦЭМ!$J$40:$J$783,СВЦЭМ!$A$40:$A$783,$A341,СВЦЭМ!$B$39:$B$782,S$319)+'СЕТ СН'!$F$13</f>
        <v>0</v>
      </c>
      <c r="T341" s="36">
        <f ca="1">SUMIFS(СВЦЭМ!$J$40:$J$783,СВЦЭМ!$A$40:$A$783,$A341,СВЦЭМ!$B$39:$B$782,T$319)+'СЕТ СН'!$F$13</f>
        <v>0</v>
      </c>
      <c r="U341" s="36">
        <f ca="1">SUMIFS(СВЦЭМ!$J$40:$J$783,СВЦЭМ!$A$40:$A$783,$A341,СВЦЭМ!$B$39:$B$782,U$319)+'СЕТ СН'!$F$13</f>
        <v>0</v>
      </c>
      <c r="V341" s="36">
        <f ca="1">SUMIFS(СВЦЭМ!$J$40:$J$783,СВЦЭМ!$A$40:$A$783,$A341,СВЦЭМ!$B$39:$B$782,V$319)+'СЕТ СН'!$F$13</f>
        <v>0</v>
      </c>
      <c r="W341" s="36">
        <f ca="1">SUMIFS(СВЦЭМ!$J$40:$J$783,СВЦЭМ!$A$40:$A$783,$A341,СВЦЭМ!$B$39:$B$782,W$319)+'СЕТ СН'!$F$13</f>
        <v>0</v>
      </c>
      <c r="X341" s="36">
        <f ca="1">SUMIFS(СВЦЭМ!$J$40:$J$783,СВЦЭМ!$A$40:$A$783,$A341,СВЦЭМ!$B$39:$B$782,X$319)+'СЕТ СН'!$F$13</f>
        <v>0</v>
      </c>
      <c r="Y341" s="36">
        <f ca="1">SUMIFS(СВЦЭМ!$J$40:$J$783,СВЦЭМ!$A$40:$A$783,$A341,СВЦЭМ!$B$39:$B$782,Y$319)+'СЕТ СН'!$F$13</f>
        <v>0</v>
      </c>
    </row>
    <row r="342" spans="1:26" ht="15.75" hidden="1" x14ac:dyDescent="0.2">
      <c r="A342" s="35">
        <f t="shared" si="9"/>
        <v>45345</v>
      </c>
      <c r="B342" s="36">
        <f ca="1">SUMIFS(СВЦЭМ!$J$40:$J$783,СВЦЭМ!$A$40:$A$783,$A342,СВЦЭМ!$B$39:$B$782,B$319)+'СЕТ СН'!$F$13</f>
        <v>0</v>
      </c>
      <c r="C342" s="36">
        <f ca="1">SUMIFS(СВЦЭМ!$J$40:$J$783,СВЦЭМ!$A$40:$A$783,$A342,СВЦЭМ!$B$39:$B$782,C$319)+'СЕТ СН'!$F$13</f>
        <v>0</v>
      </c>
      <c r="D342" s="36">
        <f ca="1">SUMIFS(СВЦЭМ!$J$40:$J$783,СВЦЭМ!$A$40:$A$783,$A342,СВЦЭМ!$B$39:$B$782,D$319)+'СЕТ СН'!$F$13</f>
        <v>0</v>
      </c>
      <c r="E342" s="36">
        <f ca="1">SUMIFS(СВЦЭМ!$J$40:$J$783,СВЦЭМ!$A$40:$A$783,$A342,СВЦЭМ!$B$39:$B$782,E$319)+'СЕТ СН'!$F$13</f>
        <v>0</v>
      </c>
      <c r="F342" s="36">
        <f ca="1">SUMIFS(СВЦЭМ!$J$40:$J$783,СВЦЭМ!$A$40:$A$783,$A342,СВЦЭМ!$B$39:$B$782,F$319)+'СЕТ СН'!$F$13</f>
        <v>0</v>
      </c>
      <c r="G342" s="36">
        <f ca="1">SUMIFS(СВЦЭМ!$J$40:$J$783,СВЦЭМ!$A$40:$A$783,$A342,СВЦЭМ!$B$39:$B$782,G$319)+'СЕТ СН'!$F$13</f>
        <v>0</v>
      </c>
      <c r="H342" s="36">
        <f ca="1">SUMIFS(СВЦЭМ!$J$40:$J$783,СВЦЭМ!$A$40:$A$783,$A342,СВЦЭМ!$B$39:$B$782,H$319)+'СЕТ СН'!$F$13</f>
        <v>0</v>
      </c>
      <c r="I342" s="36">
        <f ca="1">SUMIFS(СВЦЭМ!$J$40:$J$783,СВЦЭМ!$A$40:$A$783,$A342,СВЦЭМ!$B$39:$B$782,I$319)+'СЕТ СН'!$F$13</f>
        <v>0</v>
      </c>
      <c r="J342" s="36">
        <f ca="1">SUMIFS(СВЦЭМ!$J$40:$J$783,СВЦЭМ!$A$40:$A$783,$A342,СВЦЭМ!$B$39:$B$782,J$319)+'СЕТ СН'!$F$13</f>
        <v>0</v>
      </c>
      <c r="K342" s="36">
        <f ca="1">SUMIFS(СВЦЭМ!$J$40:$J$783,СВЦЭМ!$A$40:$A$783,$A342,СВЦЭМ!$B$39:$B$782,K$319)+'СЕТ СН'!$F$13</f>
        <v>0</v>
      </c>
      <c r="L342" s="36">
        <f ca="1">SUMIFS(СВЦЭМ!$J$40:$J$783,СВЦЭМ!$A$40:$A$783,$A342,СВЦЭМ!$B$39:$B$782,L$319)+'СЕТ СН'!$F$13</f>
        <v>0</v>
      </c>
      <c r="M342" s="36">
        <f ca="1">SUMIFS(СВЦЭМ!$J$40:$J$783,СВЦЭМ!$A$40:$A$783,$A342,СВЦЭМ!$B$39:$B$782,M$319)+'СЕТ СН'!$F$13</f>
        <v>0</v>
      </c>
      <c r="N342" s="36">
        <f ca="1">SUMIFS(СВЦЭМ!$J$40:$J$783,СВЦЭМ!$A$40:$A$783,$A342,СВЦЭМ!$B$39:$B$782,N$319)+'СЕТ СН'!$F$13</f>
        <v>0</v>
      </c>
      <c r="O342" s="36">
        <f ca="1">SUMIFS(СВЦЭМ!$J$40:$J$783,СВЦЭМ!$A$40:$A$783,$A342,СВЦЭМ!$B$39:$B$782,O$319)+'СЕТ СН'!$F$13</f>
        <v>0</v>
      </c>
      <c r="P342" s="36">
        <f ca="1">SUMIFS(СВЦЭМ!$J$40:$J$783,СВЦЭМ!$A$40:$A$783,$A342,СВЦЭМ!$B$39:$B$782,P$319)+'СЕТ СН'!$F$13</f>
        <v>0</v>
      </c>
      <c r="Q342" s="36">
        <f ca="1">SUMIFS(СВЦЭМ!$J$40:$J$783,СВЦЭМ!$A$40:$A$783,$A342,СВЦЭМ!$B$39:$B$782,Q$319)+'СЕТ СН'!$F$13</f>
        <v>0</v>
      </c>
      <c r="R342" s="36">
        <f ca="1">SUMIFS(СВЦЭМ!$J$40:$J$783,СВЦЭМ!$A$40:$A$783,$A342,СВЦЭМ!$B$39:$B$782,R$319)+'СЕТ СН'!$F$13</f>
        <v>0</v>
      </c>
      <c r="S342" s="36">
        <f ca="1">SUMIFS(СВЦЭМ!$J$40:$J$783,СВЦЭМ!$A$40:$A$783,$A342,СВЦЭМ!$B$39:$B$782,S$319)+'СЕТ СН'!$F$13</f>
        <v>0</v>
      </c>
      <c r="T342" s="36">
        <f ca="1">SUMIFS(СВЦЭМ!$J$40:$J$783,СВЦЭМ!$A$40:$A$783,$A342,СВЦЭМ!$B$39:$B$782,T$319)+'СЕТ СН'!$F$13</f>
        <v>0</v>
      </c>
      <c r="U342" s="36">
        <f ca="1">SUMIFS(СВЦЭМ!$J$40:$J$783,СВЦЭМ!$A$40:$A$783,$A342,СВЦЭМ!$B$39:$B$782,U$319)+'СЕТ СН'!$F$13</f>
        <v>0</v>
      </c>
      <c r="V342" s="36">
        <f ca="1">SUMIFS(СВЦЭМ!$J$40:$J$783,СВЦЭМ!$A$40:$A$783,$A342,СВЦЭМ!$B$39:$B$782,V$319)+'СЕТ СН'!$F$13</f>
        <v>0</v>
      </c>
      <c r="W342" s="36">
        <f ca="1">SUMIFS(СВЦЭМ!$J$40:$J$783,СВЦЭМ!$A$40:$A$783,$A342,СВЦЭМ!$B$39:$B$782,W$319)+'СЕТ СН'!$F$13</f>
        <v>0</v>
      </c>
      <c r="X342" s="36">
        <f ca="1">SUMIFS(СВЦЭМ!$J$40:$J$783,СВЦЭМ!$A$40:$A$783,$A342,СВЦЭМ!$B$39:$B$782,X$319)+'СЕТ СН'!$F$13</f>
        <v>0</v>
      </c>
      <c r="Y342" s="36">
        <f ca="1">SUMIFS(СВЦЭМ!$J$40:$J$783,СВЦЭМ!$A$40:$A$783,$A342,СВЦЭМ!$B$39:$B$782,Y$319)+'СЕТ СН'!$F$13</f>
        <v>0</v>
      </c>
    </row>
    <row r="343" spans="1:26" ht="15.75" hidden="1" x14ac:dyDescent="0.2">
      <c r="A343" s="35">
        <f t="shared" si="9"/>
        <v>45346</v>
      </c>
      <c r="B343" s="36">
        <f ca="1">SUMIFS(СВЦЭМ!$J$40:$J$783,СВЦЭМ!$A$40:$A$783,$A343,СВЦЭМ!$B$39:$B$782,B$319)+'СЕТ СН'!$F$13</f>
        <v>0</v>
      </c>
      <c r="C343" s="36">
        <f ca="1">SUMIFS(СВЦЭМ!$J$40:$J$783,СВЦЭМ!$A$40:$A$783,$A343,СВЦЭМ!$B$39:$B$782,C$319)+'СЕТ СН'!$F$13</f>
        <v>0</v>
      </c>
      <c r="D343" s="36">
        <f ca="1">SUMIFS(СВЦЭМ!$J$40:$J$783,СВЦЭМ!$A$40:$A$783,$A343,СВЦЭМ!$B$39:$B$782,D$319)+'СЕТ СН'!$F$13</f>
        <v>0</v>
      </c>
      <c r="E343" s="36">
        <f ca="1">SUMIFS(СВЦЭМ!$J$40:$J$783,СВЦЭМ!$A$40:$A$783,$A343,СВЦЭМ!$B$39:$B$782,E$319)+'СЕТ СН'!$F$13</f>
        <v>0</v>
      </c>
      <c r="F343" s="36">
        <f ca="1">SUMIFS(СВЦЭМ!$J$40:$J$783,СВЦЭМ!$A$40:$A$783,$A343,СВЦЭМ!$B$39:$B$782,F$319)+'СЕТ СН'!$F$13</f>
        <v>0</v>
      </c>
      <c r="G343" s="36">
        <f ca="1">SUMIFS(СВЦЭМ!$J$40:$J$783,СВЦЭМ!$A$40:$A$783,$A343,СВЦЭМ!$B$39:$B$782,G$319)+'СЕТ СН'!$F$13</f>
        <v>0</v>
      </c>
      <c r="H343" s="36">
        <f ca="1">SUMIFS(СВЦЭМ!$J$40:$J$783,СВЦЭМ!$A$40:$A$783,$A343,СВЦЭМ!$B$39:$B$782,H$319)+'СЕТ СН'!$F$13</f>
        <v>0</v>
      </c>
      <c r="I343" s="36">
        <f ca="1">SUMIFS(СВЦЭМ!$J$40:$J$783,СВЦЭМ!$A$40:$A$783,$A343,СВЦЭМ!$B$39:$B$782,I$319)+'СЕТ СН'!$F$13</f>
        <v>0</v>
      </c>
      <c r="J343" s="36">
        <f ca="1">SUMIFS(СВЦЭМ!$J$40:$J$783,СВЦЭМ!$A$40:$A$783,$A343,СВЦЭМ!$B$39:$B$782,J$319)+'СЕТ СН'!$F$13</f>
        <v>0</v>
      </c>
      <c r="K343" s="36">
        <f ca="1">SUMIFS(СВЦЭМ!$J$40:$J$783,СВЦЭМ!$A$40:$A$783,$A343,СВЦЭМ!$B$39:$B$782,K$319)+'СЕТ СН'!$F$13</f>
        <v>0</v>
      </c>
      <c r="L343" s="36">
        <f ca="1">SUMIFS(СВЦЭМ!$J$40:$J$783,СВЦЭМ!$A$40:$A$783,$A343,СВЦЭМ!$B$39:$B$782,L$319)+'СЕТ СН'!$F$13</f>
        <v>0</v>
      </c>
      <c r="M343" s="36">
        <f ca="1">SUMIFS(СВЦЭМ!$J$40:$J$783,СВЦЭМ!$A$40:$A$783,$A343,СВЦЭМ!$B$39:$B$782,M$319)+'СЕТ СН'!$F$13</f>
        <v>0</v>
      </c>
      <c r="N343" s="36">
        <f ca="1">SUMIFS(СВЦЭМ!$J$40:$J$783,СВЦЭМ!$A$40:$A$783,$A343,СВЦЭМ!$B$39:$B$782,N$319)+'СЕТ СН'!$F$13</f>
        <v>0</v>
      </c>
      <c r="O343" s="36">
        <f ca="1">SUMIFS(СВЦЭМ!$J$40:$J$783,СВЦЭМ!$A$40:$A$783,$A343,СВЦЭМ!$B$39:$B$782,O$319)+'СЕТ СН'!$F$13</f>
        <v>0</v>
      </c>
      <c r="P343" s="36">
        <f ca="1">SUMIFS(СВЦЭМ!$J$40:$J$783,СВЦЭМ!$A$40:$A$783,$A343,СВЦЭМ!$B$39:$B$782,P$319)+'СЕТ СН'!$F$13</f>
        <v>0</v>
      </c>
      <c r="Q343" s="36">
        <f ca="1">SUMIFS(СВЦЭМ!$J$40:$J$783,СВЦЭМ!$A$40:$A$783,$A343,СВЦЭМ!$B$39:$B$782,Q$319)+'СЕТ СН'!$F$13</f>
        <v>0</v>
      </c>
      <c r="R343" s="36">
        <f ca="1">SUMIFS(СВЦЭМ!$J$40:$J$783,СВЦЭМ!$A$40:$A$783,$A343,СВЦЭМ!$B$39:$B$782,R$319)+'СЕТ СН'!$F$13</f>
        <v>0</v>
      </c>
      <c r="S343" s="36">
        <f ca="1">SUMIFS(СВЦЭМ!$J$40:$J$783,СВЦЭМ!$A$40:$A$783,$A343,СВЦЭМ!$B$39:$B$782,S$319)+'СЕТ СН'!$F$13</f>
        <v>0</v>
      </c>
      <c r="T343" s="36">
        <f ca="1">SUMIFS(СВЦЭМ!$J$40:$J$783,СВЦЭМ!$A$40:$A$783,$A343,СВЦЭМ!$B$39:$B$782,T$319)+'СЕТ СН'!$F$13</f>
        <v>0</v>
      </c>
      <c r="U343" s="36">
        <f ca="1">SUMIFS(СВЦЭМ!$J$40:$J$783,СВЦЭМ!$A$40:$A$783,$A343,СВЦЭМ!$B$39:$B$782,U$319)+'СЕТ СН'!$F$13</f>
        <v>0</v>
      </c>
      <c r="V343" s="36">
        <f ca="1">SUMIFS(СВЦЭМ!$J$40:$J$783,СВЦЭМ!$A$40:$A$783,$A343,СВЦЭМ!$B$39:$B$782,V$319)+'СЕТ СН'!$F$13</f>
        <v>0</v>
      </c>
      <c r="W343" s="36">
        <f ca="1">SUMIFS(СВЦЭМ!$J$40:$J$783,СВЦЭМ!$A$40:$A$783,$A343,СВЦЭМ!$B$39:$B$782,W$319)+'СЕТ СН'!$F$13</f>
        <v>0</v>
      </c>
      <c r="X343" s="36">
        <f ca="1">SUMIFS(СВЦЭМ!$J$40:$J$783,СВЦЭМ!$A$40:$A$783,$A343,СВЦЭМ!$B$39:$B$782,X$319)+'СЕТ СН'!$F$13</f>
        <v>0</v>
      </c>
      <c r="Y343" s="36">
        <f ca="1">SUMIFS(СВЦЭМ!$J$40:$J$783,СВЦЭМ!$A$40:$A$783,$A343,СВЦЭМ!$B$39:$B$782,Y$319)+'СЕТ СН'!$F$13</f>
        <v>0</v>
      </c>
    </row>
    <row r="344" spans="1:26" ht="15.75" hidden="1" x14ac:dyDescent="0.2">
      <c r="A344" s="35">
        <f t="shared" si="9"/>
        <v>45347</v>
      </c>
      <c r="B344" s="36">
        <f ca="1">SUMIFS(СВЦЭМ!$J$40:$J$783,СВЦЭМ!$A$40:$A$783,$A344,СВЦЭМ!$B$39:$B$782,B$319)+'СЕТ СН'!$F$13</f>
        <v>0</v>
      </c>
      <c r="C344" s="36">
        <f ca="1">SUMIFS(СВЦЭМ!$J$40:$J$783,СВЦЭМ!$A$40:$A$783,$A344,СВЦЭМ!$B$39:$B$782,C$319)+'СЕТ СН'!$F$13</f>
        <v>0</v>
      </c>
      <c r="D344" s="36">
        <f ca="1">SUMIFS(СВЦЭМ!$J$40:$J$783,СВЦЭМ!$A$40:$A$783,$A344,СВЦЭМ!$B$39:$B$782,D$319)+'СЕТ СН'!$F$13</f>
        <v>0</v>
      </c>
      <c r="E344" s="36">
        <f ca="1">SUMIFS(СВЦЭМ!$J$40:$J$783,СВЦЭМ!$A$40:$A$783,$A344,СВЦЭМ!$B$39:$B$782,E$319)+'СЕТ СН'!$F$13</f>
        <v>0</v>
      </c>
      <c r="F344" s="36">
        <f ca="1">SUMIFS(СВЦЭМ!$J$40:$J$783,СВЦЭМ!$A$40:$A$783,$A344,СВЦЭМ!$B$39:$B$782,F$319)+'СЕТ СН'!$F$13</f>
        <v>0</v>
      </c>
      <c r="G344" s="36">
        <f ca="1">SUMIFS(СВЦЭМ!$J$40:$J$783,СВЦЭМ!$A$40:$A$783,$A344,СВЦЭМ!$B$39:$B$782,G$319)+'СЕТ СН'!$F$13</f>
        <v>0</v>
      </c>
      <c r="H344" s="36">
        <f ca="1">SUMIFS(СВЦЭМ!$J$40:$J$783,СВЦЭМ!$A$40:$A$783,$A344,СВЦЭМ!$B$39:$B$782,H$319)+'СЕТ СН'!$F$13</f>
        <v>0</v>
      </c>
      <c r="I344" s="36">
        <f ca="1">SUMIFS(СВЦЭМ!$J$40:$J$783,СВЦЭМ!$A$40:$A$783,$A344,СВЦЭМ!$B$39:$B$782,I$319)+'СЕТ СН'!$F$13</f>
        <v>0</v>
      </c>
      <c r="J344" s="36">
        <f ca="1">SUMIFS(СВЦЭМ!$J$40:$J$783,СВЦЭМ!$A$40:$A$783,$A344,СВЦЭМ!$B$39:$B$782,J$319)+'СЕТ СН'!$F$13</f>
        <v>0</v>
      </c>
      <c r="K344" s="36">
        <f ca="1">SUMIFS(СВЦЭМ!$J$40:$J$783,СВЦЭМ!$A$40:$A$783,$A344,СВЦЭМ!$B$39:$B$782,K$319)+'СЕТ СН'!$F$13</f>
        <v>0</v>
      </c>
      <c r="L344" s="36">
        <f ca="1">SUMIFS(СВЦЭМ!$J$40:$J$783,СВЦЭМ!$A$40:$A$783,$A344,СВЦЭМ!$B$39:$B$782,L$319)+'СЕТ СН'!$F$13</f>
        <v>0</v>
      </c>
      <c r="M344" s="36">
        <f ca="1">SUMIFS(СВЦЭМ!$J$40:$J$783,СВЦЭМ!$A$40:$A$783,$A344,СВЦЭМ!$B$39:$B$782,M$319)+'СЕТ СН'!$F$13</f>
        <v>0</v>
      </c>
      <c r="N344" s="36">
        <f ca="1">SUMIFS(СВЦЭМ!$J$40:$J$783,СВЦЭМ!$A$40:$A$783,$A344,СВЦЭМ!$B$39:$B$782,N$319)+'СЕТ СН'!$F$13</f>
        <v>0</v>
      </c>
      <c r="O344" s="36">
        <f ca="1">SUMIFS(СВЦЭМ!$J$40:$J$783,СВЦЭМ!$A$40:$A$783,$A344,СВЦЭМ!$B$39:$B$782,O$319)+'СЕТ СН'!$F$13</f>
        <v>0</v>
      </c>
      <c r="P344" s="36">
        <f ca="1">SUMIFS(СВЦЭМ!$J$40:$J$783,СВЦЭМ!$A$40:$A$783,$A344,СВЦЭМ!$B$39:$B$782,P$319)+'СЕТ СН'!$F$13</f>
        <v>0</v>
      </c>
      <c r="Q344" s="36">
        <f ca="1">SUMIFS(СВЦЭМ!$J$40:$J$783,СВЦЭМ!$A$40:$A$783,$A344,СВЦЭМ!$B$39:$B$782,Q$319)+'СЕТ СН'!$F$13</f>
        <v>0</v>
      </c>
      <c r="R344" s="36">
        <f ca="1">SUMIFS(СВЦЭМ!$J$40:$J$783,СВЦЭМ!$A$40:$A$783,$A344,СВЦЭМ!$B$39:$B$782,R$319)+'СЕТ СН'!$F$13</f>
        <v>0</v>
      </c>
      <c r="S344" s="36">
        <f ca="1">SUMIFS(СВЦЭМ!$J$40:$J$783,СВЦЭМ!$A$40:$A$783,$A344,СВЦЭМ!$B$39:$B$782,S$319)+'СЕТ СН'!$F$13</f>
        <v>0</v>
      </c>
      <c r="T344" s="36">
        <f ca="1">SUMIFS(СВЦЭМ!$J$40:$J$783,СВЦЭМ!$A$40:$A$783,$A344,СВЦЭМ!$B$39:$B$782,T$319)+'СЕТ СН'!$F$13</f>
        <v>0</v>
      </c>
      <c r="U344" s="36">
        <f ca="1">SUMIFS(СВЦЭМ!$J$40:$J$783,СВЦЭМ!$A$40:$A$783,$A344,СВЦЭМ!$B$39:$B$782,U$319)+'СЕТ СН'!$F$13</f>
        <v>0</v>
      </c>
      <c r="V344" s="36">
        <f ca="1">SUMIFS(СВЦЭМ!$J$40:$J$783,СВЦЭМ!$A$40:$A$783,$A344,СВЦЭМ!$B$39:$B$782,V$319)+'СЕТ СН'!$F$13</f>
        <v>0</v>
      </c>
      <c r="W344" s="36">
        <f ca="1">SUMIFS(СВЦЭМ!$J$40:$J$783,СВЦЭМ!$A$40:$A$783,$A344,СВЦЭМ!$B$39:$B$782,W$319)+'СЕТ СН'!$F$13</f>
        <v>0</v>
      </c>
      <c r="X344" s="36">
        <f ca="1">SUMIFS(СВЦЭМ!$J$40:$J$783,СВЦЭМ!$A$40:$A$783,$A344,СВЦЭМ!$B$39:$B$782,X$319)+'СЕТ СН'!$F$13</f>
        <v>0</v>
      </c>
      <c r="Y344" s="36">
        <f ca="1">SUMIFS(СВЦЭМ!$J$40:$J$783,СВЦЭМ!$A$40:$A$783,$A344,СВЦЭМ!$B$39:$B$782,Y$319)+'СЕТ СН'!$F$13</f>
        <v>0</v>
      </c>
    </row>
    <row r="345" spans="1:26" ht="15.75" hidden="1" x14ac:dyDescent="0.2">
      <c r="A345" s="35">
        <f t="shared" si="9"/>
        <v>45348</v>
      </c>
      <c r="B345" s="36">
        <f ca="1">SUMIFS(СВЦЭМ!$J$40:$J$783,СВЦЭМ!$A$40:$A$783,$A345,СВЦЭМ!$B$39:$B$782,B$319)+'СЕТ СН'!$F$13</f>
        <v>0</v>
      </c>
      <c r="C345" s="36">
        <f ca="1">SUMIFS(СВЦЭМ!$J$40:$J$783,СВЦЭМ!$A$40:$A$783,$A345,СВЦЭМ!$B$39:$B$782,C$319)+'СЕТ СН'!$F$13</f>
        <v>0</v>
      </c>
      <c r="D345" s="36">
        <f ca="1">SUMIFS(СВЦЭМ!$J$40:$J$783,СВЦЭМ!$A$40:$A$783,$A345,СВЦЭМ!$B$39:$B$782,D$319)+'СЕТ СН'!$F$13</f>
        <v>0</v>
      </c>
      <c r="E345" s="36">
        <f ca="1">SUMIFS(СВЦЭМ!$J$40:$J$783,СВЦЭМ!$A$40:$A$783,$A345,СВЦЭМ!$B$39:$B$782,E$319)+'СЕТ СН'!$F$13</f>
        <v>0</v>
      </c>
      <c r="F345" s="36">
        <f ca="1">SUMIFS(СВЦЭМ!$J$40:$J$783,СВЦЭМ!$A$40:$A$783,$A345,СВЦЭМ!$B$39:$B$782,F$319)+'СЕТ СН'!$F$13</f>
        <v>0</v>
      </c>
      <c r="G345" s="36">
        <f ca="1">SUMIFS(СВЦЭМ!$J$40:$J$783,СВЦЭМ!$A$40:$A$783,$A345,СВЦЭМ!$B$39:$B$782,G$319)+'СЕТ СН'!$F$13</f>
        <v>0</v>
      </c>
      <c r="H345" s="36">
        <f ca="1">SUMIFS(СВЦЭМ!$J$40:$J$783,СВЦЭМ!$A$40:$A$783,$A345,СВЦЭМ!$B$39:$B$782,H$319)+'СЕТ СН'!$F$13</f>
        <v>0</v>
      </c>
      <c r="I345" s="36">
        <f ca="1">SUMIFS(СВЦЭМ!$J$40:$J$783,СВЦЭМ!$A$40:$A$783,$A345,СВЦЭМ!$B$39:$B$782,I$319)+'СЕТ СН'!$F$13</f>
        <v>0</v>
      </c>
      <c r="J345" s="36">
        <f ca="1">SUMIFS(СВЦЭМ!$J$40:$J$783,СВЦЭМ!$A$40:$A$783,$A345,СВЦЭМ!$B$39:$B$782,J$319)+'СЕТ СН'!$F$13</f>
        <v>0</v>
      </c>
      <c r="K345" s="36">
        <f ca="1">SUMIFS(СВЦЭМ!$J$40:$J$783,СВЦЭМ!$A$40:$A$783,$A345,СВЦЭМ!$B$39:$B$782,K$319)+'СЕТ СН'!$F$13</f>
        <v>0</v>
      </c>
      <c r="L345" s="36">
        <f ca="1">SUMIFS(СВЦЭМ!$J$40:$J$783,СВЦЭМ!$A$40:$A$783,$A345,СВЦЭМ!$B$39:$B$782,L$319)+'СЕТ СН'!$F$13</f>
        <v>0</v>
      </c>
      <c r="M345" s="36">
        <f ca="1">SUMIFS(СВЦЭМ!$J$40:$J$783,СВЦЭМ!$A$40:$A$783,$A345,СВЦЭМ!$B$39:$B$782,M$319)+'СЕТ СН'!$F$13</f>
        <v>0</v>
      </c>
      <c r="N345" s="36">
        <f ca="1">SUMIFS(СВЦЭМ!$J$40:$J$783,СВЦЭМ!$A$40:$A$783,$A345,СВЦЭМ!$B$39:$B$782,N$319)+'СЕТ СН'!$F$13</f>
        <v>0</v>
      </c>
      <c r="O345" s="36">
        <f ca="1">SUMIFS(СВЦЭМ!$J$40:$J$783,СВЦЭМ!$A$40:$A$783,$A345,СВЦЭМ!$B$39:$B$782,O$319)+'СЕТ СН'!$F$13</f>
        <v>0</v>
      </c>
      <c r="P345" s="36">
        <f ca="1">SUMIFS(СВЦЭМ!$J$40:$J$783,СВЦЭМ!$A$40:$A$783,$A345,СВЦЭМ!$B$39:$B$782,P$319)+'СЕТ СН'!$F$13</f>
        <v>0</v>
      </c>
      <c r="Q345" s="36">
        <f ca="1">SUMIFS(СВЦЭМ!$J$40:$J$783,СВЦЭМ!$A$40:$A$783,$A345,СВЦЭМ!$B$39:$B$782,Q$319)+'СЕТ СН'!$F$13</f>
        <v>0</v>
      </c>
      <c r="R345" s="36">
        <f ca="1">SUMIFS(СВЦЭМ!$J$40:$J$783,СВЦЭМ!$A$40:$A$783,$A345,СВЦЭМ!$B$39:$B$782,R$319)+'СЕТ СН'!$F$13</f>
        <v>0</v>
      </c>
      <c r="S345" s="36">
        <f ca="1">SUMIFS(СВЦЭМ!$J$40:$J$783,СВЦЭМ!$A$40:$A$783,$A345,СВЦЭМ!$B$39:$B$782,S$319)+'СЕТ СН'!$F$13</f>
        <v>0</v>
      </c>
      <c r="T345" s="36">
        <f ca="1">SUMIFS(СВЦЭМ!$J$40:$J$783,СВЦЭМ!$A$40:$A$783,$A345,СВЦЭМ!$B$39:$B$782,T$319)+'СЕТ СН'!$F$13</f>
        <v>0</v>
      </c>
      <c r="U345" s="36">
        <f ca="1">SUMIFS(СВЦЭМ!$J$40:$J$783,СВЦЭМ!$A$40:$A$783,$A345,СВЦЭМ!$B$39:$B$782,U$319)+'СЕТ СН'!$F$13</f>
        <v>0</v>
      </c>
      <c r="V345" s="36">
        <f ca="1">SUMIFS(СВЦЭМ!$J$40:$J$783,СВЦЭМ!$A$40:$A$783,$A345,СВЦЭМ!$B$39:$B$782,V$319)+'СЕТ СН'!$F$13</f>
        <v>0</v>
      </c>
      <c r="W345" s="36">
        <f ca="1">SUMIFS(СВЦЭМ!$J$40:$J$783,СВЦЭМ!$A$40:$A$783,$A345,СВЦЭМ!$B$39:$B$782,W$319)+'СЕТ СН'!$F$13</f>
        <v>0</v>
      </c>
      <c r="X345" s="36">
        <f ca="1">SUMIFS(СВЦЭМ!$J$40:$J$783,СВЦЭМ!$A$40:$A$783,$A345,СВЦЭМ!$B$39:$B$782,X$319)+'СЕТ СН'!$F$13</f>
        <v>0</v>
      </c>
      <c r="Y345" s="36">
        <f ca="1">SUMIFS(СВЦЭМ!$J$40:$J$783,СВЦЭМ!$A$40:$A$783,$A345,СВЦЭМ!$B$39:$B$782,Y$319)+'СЕТ СН'!$F$13</f>
        <v>0</v>
      </c>
    </row>
    <row r="346" spans="1:26" ht="15.75" hidden="1" x14ac:dyDescent="0.2">
      <c r="A346" s="35">
        <f t="shared" si="9"/>
        <v>45349</v>
      </c>
      <c r="B346" s="36">
        <f ca="1">SUMIFS(СВЦЭМ!$J$40:$J$783,СВЦЭМ!$A$40:$A$783,$A346,СВЦЭМ!$B$39:$B$782,B$319)+'СЕТ СН'!$F$13</f>
        <v>0</v>
      </c>
      <c r="C346" s="36">
        <f ca="1">SUMIFS(СВЦЭМ!$J$40:$J$783,СВЦЭМ!$A$40:$A$783,$A346,СВЦЭМ!$B$39:$B$782,C$319)+'СЕТ СН'!$F$13</f>
        <v>0</v>
      </c>
      <c r="D346" s="36">
        <f ca="1">SUMIFS(СВЦЭМ!$J$40:$J$783,СВЦЭМ!$A$40:$A$783,$A346,СВЦЭМ!$B$39:$B$782,D$319)+'СЕТ СН'!$F$13</f>
        <v>0</v>
      </c>
      <c r="E346" s="36">
        <f ca="1">SUMIFS(СВЦЭМ!$J$40:$J$783,СВЦЭМ!$A$40:$A$783,$A346,СВЦЭМ!$B$39:$B$782,E$319)+'СЕТ СН'!$F$13</f>
        <v>0</v>
      </c>
      <c r="F346" s="36">
        <f ca="1">SUMIFS(СВЦЭМ!$J$40:$J$783,СВЦЭМ!$A$40:$A$783,$A346,СВЦЭМ!$B$39:$B$782,F$319)+'СЕТ СН'!$F$13</f>
        <v>0</v>
      </c>
      <c r="G346" s="36">
        <f ca="1">SUMIFS(СВЦЭМ!$J$40:$J$783,СВЦЭМ!$A$40:$A$783,$A346,СВЦЭМ!$B$39:$B$782,G$319)+'СЕТ СН'!$F$13</f>
        <v>0</v>
      </c>
      <c r="H346" s="36">
        <f ca="1">SUMIFS(СВЦЭМ!$J$40:$J$783,СВЦЭМ!$A$40:$A$783,$A346,СВЦЭМ!$B$39:$B$782,H$319)+'СЕТ СН'!$F$13</f>
        <v>0</v>
      </c>
      <c r="I346" s="36">
        <f ca="1">SUMIFS(СВЦЭМ!$J$40:$J$783,СВЦЭМ!$A$40:$A$783,$A346,СВЦЭМ!$B$39:$B$782,I$319)+'СЕТ СН'!$F$13</f>
        <v>0</v>
      </c>
      <c r="J346" s="36">
        <f ca="1">SUMIFS(СВЦЭМ!$J$40:$J$783,СВЦЭМ!$A$40:$A$783,$A346,СВЦЭМ!$B$39:$B$782,J$319)+'СЕТ СН'!$F$13</f>
        <v>0</v>
      </c>
      <c r="K346" s="36">
        <f ca="1">SUMIFS(СВЦЭМ!$J$40:$J$783,СВЦЭМ!$A$40:$A$783,$A346,СВЦЭМ!$B$39:$B$782,K$319)+'СЕТ СН'!$F$13</f>
        <v>0</v>
      </c>
      <c r="L346" s="36">
        <f ca="1">SUMIFS(СВЦЭМ!$J$40:$J$783,СВЦЭМ!$A$40:$A$783,$A346,СВЦЭМ!$B$39:$B$782,L$319)+'СЕТ СН'!$F$13</f>
        <v>0</v>
      </c>
      <c r="M346" s="36">
        <f ca="1">SUMIFS(СВЦЭМ!$J$40:$J$783,СВЦЭМ!$A$40:$A$783,$A346,СВЦЭМ!$B$39:$B$782,M$319)+'СЕТ СН'!$F$13</f>
        <v>0</v>
      </c>
      <c r="N346" s="36">
        <f ca="1">SUMIFS(СВЦЭМ!$J$40:$J$783,СВЦЭМ!$A$40:$A$783,$A346,СВЦЭМ!$B$39:$B$782,N$319)+'СЕТ СН'!$F$13</f>
        <v>0</v>
      </c>
      <c r="O346" s="36">
        <f ca="1">SUMIFS(СВЦЭМ!$J$40:$J$783,СВЦЭМ!$A$40:$A$783,$A346,СВЦЭМ!$B$39:$B$782,O$319)+'СЕТ СН'!$F$13</f>
        <v>0</v>
      </c>
      <c r="P346" s="36">
        <f ca="1">SUMIFS(СВЦЭМ!$J$40:$J$783,СВЦЭМ!$A$40:$A$783,$A346,СВЦЭМ!$B$39:$B$782,P$319)+'СЕТ СН'!$F$13</f>
        <v>0</v>
      </c>
      <c r="Q346" s="36">
        <f ca="1">SUMIFS(СВЦЭМ!$J$40:$J$783,СВЦЭМ!$A$40:$A$783,$A346,СВЦЭМ!$B$39:$B$782,Q$319)+'СЕТ СН'!$F$13</f>
        <v>0</v>
      </c>
      <c r="R346" s="36">
        <f ca="1">SUMIFS(СВЦЭМ!$J$40:$J$783,СВЦЭМ!$A$40:$A$783,$A346,СВЦЭМ!$B$39:$B$782,R$319)+'СЕТ СН'!$F$13</f>
        <v>0</v>
      </c>
      <c r="S346" s="36">
        <f ca="1">SUMIFS(СВЦЭМ!$J$40:$J$783,СВЦЭМ!$A$40:$A$783,$A346,СВЦЭМ!$B$39:$B$782,S$319)+'СЕТ СН'!$F$13</f>
        <v>0</v>
      </c>
      <c r="T346" s="36">
        <f ca="1">SUMIFS(СВЦЭМ!$J$40:$J$783,СВЦЭМ!$A$40:$A$783,$A346,СВЦЭМ!$B$39:$B$782,T$319)+'СЕТ СН'!$F$13</f>
        <v>0</v>
      </c>
      <c r="U346" s="36">
        <f ca="1">SUMIFS(СВЦЭМ!$J$40:$J$783,СВЦЭМ!$A$40:$A$783,$A346,СВЦЭМ!$B$39:$B$782,U$319)+'СЕТ СН'!$F$13</f>
        <v>0</v>
      </c>
      <c r="V346" s="36">
        <f ca="1">SUMIFS(СВЦЭМ!$J$40:$J$783,СВЦЭМ!$A$40:$A$783,$A346,СВЦЭМ!$B$39:$B$782,V$319)+'СЕТ СН'!$F$13</f>
        <v>0</v>
      </c>
      <c r="W346" s="36">
        <f ca="1">SUMIFS(СВЦЭМ!$J$40:$J$783,СВЦЭМ!$A$40:$A$783,$A346,СВЦЭМ!$B$39:$B$782,W$319)+'СЕТ СН'!$F$13</f>
        <v>0</v>
      </c>
      <c r="X346" s="36">
        <f ca="1">SUMIFS(СВЦЭМ!$J$40:$J$783,СВЦЭМ!$A$40:$A$783,$A346,СВЦЭМ!$B$39:$B$782,X$319)+'СЕТ СН'!$F$13</f>
        <v>0</v>
      </c>
      <c r="Y346" s="36">
        <f ca="1">SUMIFS(СВЦЭМ!$J$40:$J$783,СВЦЭМ!$A$40:$A$783,$A346,СВЦЭМ!$B$39:$B$782,Y$319)+'СЕТ СН'!$F$13</f>
        <v>0</v>
      </c>
    </row>
    <row r="347" spans="1:26" ht="15.75" hidden="1" x14ac:dyDescent="0.2">
      <c r="A347" s="35">
        <f t="shared" si="9"/>
        <v>45350</v>
      </c>
      <c r="B347" s="36">
        <f ca="1">SUMIFS(СВЦЭМ!$J$40:$J$783,СВЦЭМ!$A$40:$A$783,$A347,СВЦЭМ!$B$39:$B$782,B$319)+'СЕТ СН'!$F$13</f>
        <v>0</v>
      </c>
      <c r="C347" s="36">
        <f ca="1">SUMIFS(СВЦЭМ!$J$40:$J$783,СВЦЭМ!$A$40:$A$783,$A347,СВЦЭМ!$B$39:$B$782,C$319)+'СЕТ СН'!$F$13</f>
        <v>0</v>
      </c>
      <c r="D347" s="36">
        <f ca="1">SUMIFS(СВЦЭМ!$J$40:$J$783,СВЦЭМ!$A$40:$A$783,$A347,СВЦЭМ!$B$39:$B$782,D$319)+'СЕТ СН'!$F$13</f>
        <v>0</v>
      </c>
      <c r="E347" s="36">
        <f ca="1">SUMIFS(СВЦЭМ!$J$40:$J$783,СВЦЭМ!$A$40:$A$783,$A347,СВЦЭМ!$B$39:$B$782,E$319)+'СЕТ СН'!$F$13</f>
        <v>0</v>
      </c>
      <c r="F347" s="36">
        <f ca="1">SUMIFS(СВЦЭМ!$J$40:$J$783,СВЦЭМ!$A$40:$A$783,$A347,СВЦЭМ!$B$39:$B$782,F$319)+'СЕТ СН'!$F$13</f>
        <v>0</v>
      </c>
      <c r="G347" s="36">
        <f ca="1">SUMIFS(СВЦЭМ!$J$40:$J$783,СВЦЭМ!$A$40:$A$783,$A347,СВЦЭМ!$B$39:$B$782,G$319)+'СЕТ СН'!$F$13</f>
        <v>0</v>
      </c>
      <c r="H347" s="36">
        <f ca="1">SUMIFS(СВЦЭМ!$J$40:$J$783,СВЦЭМ!$A$40:$A$783,$A347,СВЦЭМ!$B$39:$B$782,H$319)+'СЕТ СН'!$F$13</f>
        <v>0</v>
      </c>
      <c r="I347" s="36">
        <f ca="1">SUMIFS(СВЦЭМ!$J$40:$J$783,СВЦЭМ!$A$40:$A$783,$A347,СВЦЭМ!$B$39:$B$782,I$319)+'СЕТ СН'!$F$13</f>
        <v>0</v>
      </c>
      <c r="J347" s="36">
        <f ca="1">SUMIFS(СВЦЭМ!$J$40:$J$783,СВЦЭМ!$A$40:$A$783,$A347,СВЦЭМ!$B$39:$B$782,J$319)+'СЕТ СН'!$F$13</f>
        <v>0</v>
      </c>
      <c r="K347" s="36">
        <f ca="1">SUMIFS(СВЦЭМ!$J$40:$J$783,СВЦЭМ!$A$40:$A$783,$A347,СВЦЭМ!$B$39:$B$782,K$319)+'СЕТ СН'!$F$13</f>
        <v>0</v>
      </c>
      <c r="L347" s="36">
        <f ca="1">SUMIFS(СВЦЭМ!$J$40:$J$783,СВЦЭМ!$A$40:$A$783,$A347,СВЦЭМ!$B$39:$B$782,L$319)+'СЕТ СН'!$F$13</f>
        <v>0</v>
      </c>
      <c r="M347" s="36">
        <f ca="1">SUMIFS(СВЦЭМ!$J$40:$J$783,СВЦЭМ!$A$40:$A$783,$A347,СВЦЭМ!$B$39:$B$782,M$319)+'СЕТ СН'!$F$13</f>
        <v>0</v>
      </c>
      <c r="N347" s="36">
        <f ca="1">SUMIFS(СВЦЭМ!$J$40:$J$783,СВЦЭМ!$A$40:$A$783,$A347,СВЦЭМ!$B$39:$B$782,N$319)+'СЕТ СН'!$F$13</f>
        <v>0</v>
      </c>
      <c r="O347" s="36">
        <f ca="1">SUMIFS(СВЦЭМ!$J$40:$J$783,СВЦЭМ!$A$40:$A$783,$A347,СВЦЭМ!$B$39:$B$782,O$319)+'СЕТ СН'!$F$13</f>
        <v>0</v>
      </c>
      <c r="P347" s="36">
        <f ca="1">SUMIFS(СВЦЭМ!$J$40:$J$783,СВЦЭМ!$A$40:$A$783,$A347,СВЦЭМ!$B$39:$B$782,P$319)+'СЕТ СН'!$F$13</f>
        <v>0</v>
      </c>
      <c r="Q347" s="36">
        <f ca="1">SUMIFS(СВЦЭМ!$J$40:$J$783,СВЦЭМ!$A$40:$A$783,$A347,СВЦЭМ!$B$39:$B$782,Q$319)+'СЕТ СН'!$F$13</f>
        <v>0</v>
      </c>
      <c r="R347" s="36">
        <f ca="1">SUMIFS(СВЦЭМ!$J$40:$J$783,СВЦЭМ!$A$40:$A$783,$A347,СВЦЭМ!$B$39:$B$782,R$319)+'СЕТ СН'!$F$13</f>
        <v>0</v>
      </c>
      <c r="S347" s="36">
        <f ca="1">SUMIFS(СВЦЭМ!$J$40:$J$783,СВЦЭМ!$A$40:$A$783,$A347,СВЦЭМ!$B$39:$B$782,S$319)+'СЕТ СН'!$F$13</f>
        <v>0</v>
      </c>
      <c r="T347" s="36">
        <f ca="1">SUMIFS(СВЦЭМ!$J$40:$J$783,СВЦЭМ!$A$40:$A$783,$A347,СВЦЭМ!$B$39:$B$782,T$319)+'СЕТ СН'!$F$13</f>
        <v>0</v>
      </c>
      <c r="U347" s="36">
        <f ca="1">SUMIFS(СВЦЭМ!$J$40:$J$783,СВЦЭМ!$A$40:$A$783,$A347,СВЦЭМ!$B$39:$B$782,U$319)+'СЕТ СН'!$F$13</f>
        <v>0</v>
      </c>
      <c r="V347" s="36">
        <f ca="1">SUMIFS(СВЦЭМ!$J$40:$J$783,СВЦЭМ!$A$40:$A$783,$A347,СВЦЭМ!$B$39:$B$782,V$319)+'СЕТ СН'!$F$13</f>
        <v>0</v>
      </c>
      <c r="W347" s="36">
        <f ca="1">SUMIFS(СВЦЭМ!$J$40:$J$783,СВЦЭМ!$A$40:$A$783,$A347,СВЦЭМ!$B$39:$B$782,W$319)+'СЕТ СН'!$F$13</f>
        <v>0</v>
      </c>
      <c r="X347" s="36">
        <f ca="1">SUMIFS(СВЦЭМ!$J$40:$J$783,СВЦЭМ!$A$40:$A$783,$A347,СВЦЭМ!$B$39:$B$782,X$319)+'СЕТ СН'!$F$13</f>
        <v>0</v>
      </c>
      <c r="Y347" s="36">
        <f ca="1">SUMIFS(СВЦЭМ!$J$40:$J$783,СВЦЭМ!$A$40:$A$783,$A347,СВЦЭМ!$B$39:$B$782,Y$319)+'СЕТ СН'!$F$13</f>
        <v>0</v>
      </c>
    </row>
    <row r="348" spans="1:26" ht="15.75" hidden="1" x14ac:dyDescent="0.2">
      <c r="A348" s="35">
        <f t="shared" si="9"/>
        <v>45351</v>
      </c>
      <c r="B348" s="36">
        <f ca="1">SUMIFS(СВЦЭМ!$J$40:$J$783,СВЦЭМ!$A$40:$A$783,$A348,СВЦЭМ!$B$39:$B$782,B$319)+'СЕТ СН'!$F$13</f>
        <v>0</v>
      </c>
      <c r="C348" s="36">
        <f ca="1">SUMIFS(СВЦЭМ!$J$40:$J$783,СВЦЭМ!$A$40:$A$783,$A348,СВЦЭМ!$B$39:$B$782,C$319)+'СЕТ СН'!$F$13</f>
        <v>0</v>
      </c>
      <c r="D348" s="36">
        <f ca="1">SUMIFS(СВЦЭМ!$J$40:$J$783,СВЦЭМ!$A$40:$A$783,$A348,СВЦЭМ!$B$39:$B$782,D$319)+'СЕТ СН'!$F$13</f>
        <v>0</v>
      </c>
      <c r="E348" s="36">
        <f ca="1">SUMIFS(СВЦЭМ!$J$40:$J$783,СВЦЭМ!$A$40:$A$783,$A348,СВЦЭМ!$B$39:$B$782,E$319)+'СЕТ СН'!$F$13</f>
        <v>0</v>
      </c>
      <c r="F348" s="36">
        <f ca="1">SUMIFS(СВЦЭМ!$J$40:$J$783,СВЦЭМ!$A$40:$A$783,$A348,СВЦЭМ!$B$39:$B$782,F$319)+'СЕТ СН'!$F$13</f>
        <v>0</v>
      </c>
      <c r="G348" s="36">
        <f ca="1">SUMIFS(СВЦЭМ!$J$40:$J$783,СВЦЭМ!$A$40:$A$783,$A348,СВЦЭМ!$B$39:$B$782,G$319)+'СЕТ СН'!$F$13</f>
        <v>0</v>
      </c>
      <c r="H348" s="36">
        <f ca="1">SUMIFS(СВЦЭМ!$J$40:$J$783,СВЦЭМ!$A$40:$A$783,$A348,СВЦЭМ!$B$39:$B$782,H$319)+'СЕТ СН'!$F$13</f>
        <v>0</v>
      </c>
      <c r="I348" s="36">
        <f ca="1">SUMIFS(СВЦЭМ!$J$40:$J$783,СВЦЭМ!$A$40:$A$783,$A348,СВЦЭМ!$B$39:$B$782,I$319)+'СЕТ СН'!$F$13</f>
        <v>0</v>
      </c>
      <c r="J348" s="36">
        <f ca="1">SUMIFS(СВЦЭМ!$J$40:$J$783,СВЦЭМ!$A$40:$A$783,$A348,СВЦЭМ!$B$39:$B$782,J$319)+'СЕТ СН'!$F$13</f>
        <v>0</v>
      </c>
      <c r="K348" s="36">
        <f ca="1">SUMIFS(СВЦЭМ!$J$40:$J$783,СВЦЭМ!$A$40:$A$783,$A348,СВЦЭМ!$B$39:$B$782,K$319)+'СЕТ СН'!$F$13</f>
        <v>0</v>
      </c>
      <c r="L348" s="36">
        <f ca="1">SUMIFS(СВЦЭМ!$J$40:$J$783,СВЦЭМ!$A$40:$A$783,$A348,СВЦЭМ!$B$39:$B$782,L$319)+'СЕТ СН'!$F$13</f>
        <v>0</v>
      </c>
      <c r="M348" s="36">
        <f ca="1">SUMIFS(СВЦЭМ!$J$40:$J$783,СВЦЭМ!$A$40:$A$783,$A348,СВЦЭМ!$B$39:$B$782,M$319)+'СЕТ СН'!$F$13</f>
        <v>0</v>
      </c>
      <c r="N348" s="36">
        <f ca="1">SUMIFS(СВЦЭМ!$J$40:$J$783,СВЦЭМ!$A$40:$A$783,$A348,СВЦЭМ!$B$39:$B$782,N$319)+'СЕТ СН'!$F$13</f>
        <v>0</v>
      </c>
      <c r="O348" s="36">
        <f ca="1">SUMIFS(СВЦЭМ!$J$40:$J$783,СВЦЭМ!$A$40:$A$783,$A348,СВЦЭМ!$B$39:$B$782,O$319)+'СЕТ СН'!$F$13</f>
        <v>0</v>
      </c>
      <c r="P348" s="36">
        <f ca="1">SUMIFS(СВЦЭМ!$J$40:$J$783,СВЦЭМ!$A$40:$A$783,$A348,СВЦЭМ!$B$39:$B$782,P$319)+'СЕТ СН'!$F$13</f>
        <v>0</v>
      </c>
      <c r="Q348" s="36">
        <f ca="1">SUMIFS(СВЦЭМ!$J$40:$J$783,СВЦЭМ!$A$40:$A$783,$A348,СВЦЭМ!$B$39:$B$782,Q$319)+'СЕТ СН'!$F$13</f>
        <v>0</v>
      </c>
      <c r="R348" s="36">
        <f ca="1">SUMIFS(СВЦЭМ!$J$40:$J$783,СВЦЭМ!$A$40:$A$783,$A348,СВЦЭМ!$B$39:$B$782,R$319)+'СЕТ СН'!$F$13</f>
        <v>0</v>
      </c>
      <c r="S348" s="36">
        <f ca="1">SUMIFS(СВЦЭМ!$J$40:$J$783,СВЦЭМ!$A$40:$A$783,$A348,СВЦЭМ!$B$39:$B$782,S$319)+'СЕТ СН'!$F$13</f>
        <v>0</v>
      </c>
      <c r="T348" s="36">
        <f ca="1">SUMIFS(СВЦЭМ!$J$40:$J$783,СВЦЭМ!$A$40:$A$783,$A348,СВЦЭМ!$B$39:$B$782,T$319)+'СЕТ СН'!$F$13</f>
        <v>0</v>
      </c>
      <c r="U348" s="36">
        <f ca="1">SUMIFS(СВЦЭМ!$J$40:$J$783,СВЦЭМ!$A$40:$A$783,$A348,СВЦЭМ!$B$39:$B$782,U$319)+'СЕТ СН'!$F$13</f>
        <v>0</v>
      </c>
      <c r="V348" s="36">
        <f ca="1">SUMIFS(СВЦЭМ!$J$40:$J$783,СВЦЭМ!$A$40:$A$783,$A348,СВЦЭМ!$B$39:$B$782,V$319)+'СЕТ СН'!$F$13</f>
        <v>0</v>
      </c>
      <c r="W348" s="36">
        <f ca="1">SUMIFS(СВЦЭМ!$J$40:$J$783,СВЦЭМ!$A$40:$A$783,$A348,СВЦЭМ!$B$39:$B$782,W$319)+'СЕТ СН'!$F$13</f>
        <v>0</v>
      </c>
      <c r="X348" s="36">
        <f ca="1">SUMIFS(СВЦЭМ!$J$40:$J$783,СВЦЭМ!$A$40:$A$783,$A348,СВЦЭМ!$B$39:$B$782,X$319)+'СЕТ СН'!$F$13</f>
        <v>0</v>
      </c>
      <c r="Y348" s="36">
        <f ca="1">SUMIFS(СВЦЭМ!$J$40:$J$783,СВЦЭМ!$A$40:$A$783,$A348,СВЦЭМ!$B$39:$B$782,Y$319)+'СЕТ СН'!$F$13</f>
        <v>0</v>
      </c>
    </row>
    <row r="349" spans="1:26" ht="15.75" hidden="1" x14ac:dyDescent="0.2">
      <c r="A349" s="35">
        <f t="shared" si="9"/>
        <v>45352</v>
      </c>
      <c r="B349" s="36">
        <f ca="1">SUMIFS(СВЦЭМ!$J$40:$J$783,СВЦЭМ!$A$40:$A$783,$A349,СВЦЭМ!$B$39:$B$782,B$319)+'СЕТ СН'!$F$13</f>
        <v>0</v>
      </c>
      <c r="C349" s="36">
        <f ca="1">SUMIFS(СВЦЭМ!$J$40:$J$783,СВЦЭМ!$A$40:$A$783,$A349,СВЦЭМ!$B$39:$B$782,C$319)+'СЕТ СН'!$F$13</f>
        <v>0</v>
      </c>
      <c r="D349" s="36">
        <f ca="1">SUMIFS(СВЦЭМ!$J$40:$J$783,СВЦЭМ!$A$40:$A$783,$A349,СВЦЭМ!$B$39:$B$782,D$319)+'СЕТ СН'!$F$13</f>
        <v>0</v>
      </c>
      <c r="E349" s="36">
        <f ca="1">SUMIFS(СВЦЭМ!$J$40:$J$783,СВЦЭМ!$A$40:$A$783,$A349,СВЦЭМ!$B$39:$B$782,E$319)+'СЕТ СН'!$F$13</f>
        <v>0</v>
      </c>
      <c r="F349" s="36">
        <f ca="1">SUMIFS(СВЦЭМ!$J$40:$J$783,СВЦЭМ!$A$40:$A$783,$A349,СВЦЭМ!$B$39:$B$782,F$319)+'СЕТ СН'!$F$13</f>
        <v>0</v>
      </c>
      <c r="G349" s="36">
        <f ca="1">SUMIFS(СВЦЭМ!$J$40:$J$783,СВЦЭМ!$A$40:$A$783,$A349,СВЦЭМ!$B$39:$B$782,G$319)+'СЕТ СН'!$F$13</f>
        <v>0</v>
      </c>
      <c r="H349" s="36">
        <f ca="1">SUMIFS(СВЦЭМ!$J$40:$J$783,СВЦЭМ!$A$40:$A$783,$A349,СВЦЭМ!$B$39:$B$782,H$319)+'СЕТ СН'!$F$13</f>
        <v>0</v>
      </c>
      <c r="I349" s="36">
        <f ca="1">SUMIFS(СВЦЭМ!$J$40:$J$783,СВЦЭМ!$A$40:$A$783,$A349,СВЦЭМ!$B$39:$B$782,I$319)+'СЕТ СН'!$F$13</f>
        <v>0</v>
      </c>
      <c r="J349" s="36">
        <f ca="1">SUMIFS(СВЦЭМ!$J$40:$J$783,СВЦЭМ!$A$40:$A$783,$A349,СВЦЭМ!$B$39:$B$782,J$319)+'СЕТ СН'!$F$13</f>
        <v>0</v>
      </c>
      <c r="K349" s="36">
        <f ca="1">SUMIFS(СВЦЭМ!$J$40:$J$783,СВЦЭМ!$A$40:$A$783,$A349,СВЦЭМ!$B$39:$B$782,K$319)+'СЕТ СН'!$F$13</f>
        <v>0</v>
      </c>
      <c r="L349" s="36">
        <f ca="1">SUMIFS(СВЦЭМ!$J$40:$J$783,СВЦЭМ!$A$40:$A$783,$A349,СВЦЭМ!$B$39:$B$782,L$319)+'СЕТ СН'!$F$13</f>
        <v>0</v>
      </c>
      <c r="M349" s="36">
        <f ca="1">SUMIFS(СВЦЭМ!$J$40:$J$783,СВЦЭМ!$A$40:$A$783,$A349,СВЦЭМ!$B$39:$B$782,M$319)+'СЕТ СН'!$F$13</f>
        <v>0</v>
      </c>
      <c r="N349" s="36">
        <f ca="1">SUMIFS(СВЦЭМ!$J$40:$J$783,СВЦЭМ!$A$40:$A$783,$A349,СВЦЭМ!$B$39:$B$782,N$319)+'СЕТ СН'!$F$13</f>
        <v>0</v>
      </c>
      <c r="O349" s="36">
        <f ca="1">SUMIFS(СВЦЭМ!$J$40:$J$783,СВЦЭМ!$A$40:$A$783,$A349,СВЦЭМ!$B$39:$B$782,O$319)+'СЕТ СН'!$F$13</f>
        <v>0</v>
      </c>
      <c r="P349" s="36">
        <f ca="1">SUMIFS(СВЦЭМ!$J$40:$J$783,СВЦЭМ!$A$40:$A$783,$A349,СВЦЭМ!$B$39:$B$782,P$319)+'СЕТ СН'!$F$13</f>
        <v>0</v>
      </c>
      <c r="Q349" s="36">
        <f ca="1">SUMIFS(СВЦЭМ!$J$40:$J$783,СВЦЭМ!$A$40:$A$783,$A349,СВЦЭМ!$B$39:$B$782,Q$319)+'СЕТ СН'!$F$13</f>
        <v>0</v>
      </c>
      <c r="R349" s="36">
        <f ca="1">SUMIFS(СВЦЭМ!$J$40:$J$783,СВЦЭМ!$A$40:$A$783,$A349,СВЦЭМ!$B$39:$B$782,R$319)+'СЕТ СН'!$F$13</f>
        <v>0</v>
      </c>
      <c r="S349" s="36">
        <f ca="1">SUMIFS(СВЦЭМ!$J$40:$J$783,СВЦЭМ!$A$40:$A$783,$A349,СВЦЭМ!$B$39:$B$782,S$319)+'СЕТ СН'!$F$13</f>
        <v>0</v>
      </c>
      <c r="T349" s="36">
        <f ca="1">SUMIFS(СВЦЭМ!$J$40:$J$783,СВЦЭМ!$A$40:$A$783,$A349,СВЦЭМ!$B$39:$B$782,T$319)+'СЕТ СН'!$F$13</f>
        <v>0</v>
      </c>
      <c r="U349" s="36">
        <f ca="1">SUMIFS(СВЦЭМ!$J$40:$J$783,СВЦЭМ!$A$40:$A$783,$A349,СВЦЭМ!$B$39:$B$782,U$319)+'СЕТ СН'!$F$13</f>
        <v>0</v>
      </c>
      <c r="V349" s="36">
        <f ca="1">SUMIFS(СВЦЭМ!$J$40:$J$783,СВЦЭМ!$A$40:$A$783,$A349,СВЦЭМ!$B$39:$B$782,V$319)+'СЕТ СН'!$F$13</f>
        <v>0</v>
      </c>
      <c r="W349" s="36">
        <f ca="1">SUMIFS(СВЦЭМ!$J$40:$J$783,СВЦЭМ!$A$40:$A$783,$A349,СВЦЭМ!$B$39:$B$782,W$319)+'СЕТ СН'!$F$13</f>
        <v>0</v>
      </c>
      <c r="X349" s="36">
        <f ca="1">SUMIFS(СВЦЭМ!$J$40:$J$783,СВЦЭМ!$A$40:$A$783,$A349,СВЦЭМ!$B$39:$B$782,X$319)+'СЕТ СН'!$F$13</f>
        <v>0</v>
      </c>
      <c r="Y349" s="36">
        <f ca="1">SUMIFS(СВЦЭМ!$J$40:$J$783,СВЦЭМ!$A$40:$A$783,$A349,СВЦЭМ!$B$39:$B$782,Y$319)+'СЕТ СН'!$F$13</f>
        <v>0</v>
      </c>
    </row>
    <row r="350" spans="1:26" ht="15.75" hidden="1" x14ac:dyDescent="0.2">
      <c r="A350" s="35">
        <f t="shared" si="9"/>
        <v>45353</v>
      </c>
      <c r="B350" s="36">
        <f ca="1">SUMIFS(СВЦЭМ!$J$40:$J$783,СВЦЭМ!$A$40:$A$783,$A350,СВЦЭМ!$B$39:$B$782,B$319)+'СЕТ СН'!$F$13</f>
        <v>0</v>
      </c>
      <c r="C350" s="36">
        <f ca="1">SUMIFS(СВЦЭМ!$J$40:$J$783,СВЦЭМ!$A$40:$A$783,$A350,СВЦЭМ!$B$39:$B$782,C$319)+'СЕТ СН'!$F$13</f>
        <v>0</v>
      </c>
      <c r="D350" s="36">
        <f ca="1">SUMIFS(СВЦЭМ!$J$40:$J$783,СВЦЭМ!$A$40:$A$783,$A350,СВЦЭМ!$B$39:$B$782,D$319)+'СЕТ СН'!$F$13</f>
        <v>0</v>
      </c>
      <c r="E350" s="36">
        <f ca="1">SUMIFS(СВЦЭМ!$J$40:$J$783,СВЦЭМ!$A$40:$A$783,$A350,СВЦЭМ!$B$39:$B$782,E$319)+'СЕТ СН'!$F$13</f>
        <v>0</v>
      </c>
      <c r="F350" s="36">
        <f ca="1">SUMIFS(СВЦЭМ!$J$40:$J$783,СВЦЭМ!$A$40:$A$783,$A350,СВЦЭМ!$B$39:$B$782,F$319)+'СЕТ СН'!$F$13</f>
        <v>0</v>
      </c>
      <c r="G350" s="36">
        <f ca="1">SUMIFS(СВЦЭМ!$J$40:$J$783,СВЦЭМ!$A$40:$A$783,$A350,СВЦЭМ!$B$39:$B$782,G$319)+'СЕТ СН'!$F$13</f>
        <v>0</v>
      </c>
      <c r="H350" s="36">
        <f ca="1">SUMIFS(СВЦЭМ!$J$40:$J$783,СВЦЭМ!$A$40:$A$783,$A350,СВЦЭМ!$B$39:$B$782,H$319)+'СЕТ СН'!$F$13</f>
        <v>0</v>
      </c>
      <c r="I350" s="36">
        <f ca="1">SUMIFS(СВЦЭМ!$J$40:$J$783,СВЦЭМ!$A$40:$A$783,$A350,СВЦЭМ!$B$39:$B$782,I$319)+'СЕТ СН'!$F$13</f>
        <v>0</v>
      </c>
      <c r="J350" s="36">
        <f ca="1">SUMIFS(СВЦЭМ!$J$40:$J$783,СВЦЭМ!$A$40:$A$783,$A350,СВЦЭМ!$B$39:$B$782,J$319)+'СЕТ СН'!$F$13</f>
        <v>0</v>
      </c>
      <c r="K350" s="36">
        <f ca="1">SUMIFS(СВЦЭМ!$J$40:$J$783,СВЦЭМ!$A$40:$A$783,$A350,СВЦЭМ!$B$39:$B$782,K$319)+'СЕТ СН'!$F$13</f>
        <v>0</v>
      </c>
      <c r="L350" s="36">
        <f ca="1">SUMIFS(СВЦЭМ!$J$40:$J$783,СВЦЭМ!$A$40:$A$783,$A350,СВЦЭМ!$B$39:$B$782,L$319)+'СЕТ СН'!$F$13</f>
        <v>0</v>
      </c>
      <c r="M350" s="36">
        <f ca="1">SUMIFS(СВЦЭМ!$J$40:$J$783,СВЦЭМ!$A$40:$A$783,$A350,СВЦЭМ!$B$39:$B$782,M$319)+'СЕТ СН'!$F$13</f>
        <v>0</v>
      </c>
      <c r="N350" s="36">
        <f ca="1">SUMIFS(СВЦЭМ!$J$40:$J$783,СВЦЭМ!$A$40:$A$783,$A350,СВЦЭМ!$B$39:$B$782,N$319)+'СЕТ СН'!$F$13</f>
        <v>0</v>
      </c>
      <c r="O350" s="36">
        <f ca="1">SUMIFS(СВЦЭМ!$J$40:$J$783,СВЦЭМ!$A$40:$A$783,$A350,СВЦЭМ!$B$39:$B$782,O$319)+'СЕТ СН'!$F$13</f>
        <v>0</v>
      </c>
      <c r="P350" s="36">
        <f ca="1">SUMIFS(СВЦЭМ!$J$40:$J$783,СВЦЭМ!$A$40:$A$783,$A350,СВЦЭМ!$B$39:$B$782,P$319)+'СЕТ СН'!$F$13</f>
        <v>0</v>
      </c>
      <c r="Q350" s="36">
        <f ca="1">SUMIFS(СВЦЭМ!$J$40:$J$783,СВЦЭМ!$A$40:$A$783,$A350,СВЦЭМ!$B$39:$B$782,Q$319)+'СЕТ СН'!$F$13</f>
        <v>0</v>
      </c>
      <c r="R350" s="36">
        <f ca="1">SUMIFS(СВЦЭМ!$J$40:$J$783,СВЦЭМ!$A$40:$A$783,$A350,СВЦЭМ!$B$39:$B$782,R$319)+'СЕТ СН'!$F$13</f>
        <v>0</v>
      </c>
      <c r="S350" s="36">
        <f ca="1">SUMIFS(СВЦЭМ!$J$40:$J$783,СВЦЭМ!$A$40:$A$783,$A350,СВЦЭМ!$B$39:$B$782,S$319)+'СЕТ СН'!$F$13</f>
        <v>0</v>
      </c>
      <c r="T350" s="36">
        <f ca="1">SUMIFS(СВЦЭМ!$J$40:$J$783,СВЦЭМ!$A$40:$A$783,$A350,СВЦЭМ!$B$39:$B$782,T$319)+'СЕТ СН'!$F$13</f>
        <v>0</v>
      </c>
      <c r="U350" s="36">
        <f ca="1">SUMIFS(СВЦЭМ!$J$40:$J$783,СВЦЭМ!$A$40:$A$783,$A350,СВЦЭМ!$B$39:$B$782,U$319)+'СЕТ СН'!$F$13</f>
        <v>0</v>
      </c>
      <c r="V350" s="36">
        <f ca="1">SUMIFS(СВЦЭМ!$J$40:$J$783,СВЦЭМ!$A$40:$A$783,$A350,СВЦЭМ!$B$39:$B$782,V$319)+'СЕТ СН'!$F$13</f>
        <v>0</v>
      </c>
      <c r="W350" s="36">
        <f ca="1">SUMIFS(СВЦЭМ!$J$40:$J$783,СВЦЭМ!$A$40:$A$783,$A350,СВЦЭМ!$B$39:$B$782,W$319)+'СЕТ СН'!$F$13</f>
        <v>0</v>
      </c>
      <c r="X350" s="36">
        <f ca="1">SUMIFS(СВЦЭМ!$J$40:$J$783,СВЦЭМ!$A$40:$A$783,$A350,СВЦЭМ!$B$39:$B$782,X$319)+'СЕТ СН'!$F$13</f>
        <v>0</v>
      </c>
      <c r="Y350" s="36">
        <f ca="1">SUMIFS(СВЦЭМ!$J$40:$J$783,СВЦЭМ!$A$40:$A$783,$A350,СВЦЭМ!$B$39:$B$782,Y$319)+'СЕТ СН'!$F$13</f>
        <v>0</v>
      </c>
    </row>
    <row r="351" spans="1:26" ht="15.75" hidden="1" x14ac:dyDescent="0.2">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hidden="1" customHeight="1" x14ac:dyDescent="0.2">
      <c r="A352" s="133" t="s">
        <v>7</v>
      </c>
      <c r="B352" s="127" t="s">
        <v>92</v>
      </c>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9"/>
    </row>
    <row r="353" spans="1:27" ht="12.75" hidden="1" customHeight="1" x14ac:dyDescent="0.2">
      <c r="A353" s="134"/>
      <c r="B353" s="130"/>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2"/>
    </row>
    <row r="354" spans="1:27" s="46" customFormat="1" ht="12.75" hidden="1" customHeight="1" x14ac:dyDescent="0.2">
      <c r="A354" s="135"/>
      <c r="B354" s="34">
        <v>1</v>
      </c>
      <c r="C354" s="34">
        <v>2</v>
      </c>
      <c r="D354" s="34">
        <v>3</v>
      </c>
      <c r="E354" s="34">
        <v>4</v>
      </c>
      <c r="F354" s="34">
        <v>5</v>
      </c>
      <c r="G354" s="34">
        <v>6</v>
      </c>
      <c r="H354" s="34">
        <v>7</v>
      </c>
      <c r="I354" s="34">
        <v>8</v>
      </c>
      <c r="J354" s="34">
        <v>9</v>
      </c>
      <c r="K354" s="34">
        <v>10</v>
      </c>
      <c r="L354" s="34">
        <v>11</v>
      </c>
      <c r="M354" s="34">
        <v>12</v>
      </c>
      <c r="N354" s="34">
        <v>13</v>
      </c>
      <c r="O354" s="34">
        <v>14</v>
      </c>
      <c r="P354" s="34">
        <v>15</v>
      </c>
      <c r="Q354" s="34">
        <v>16</v>
      </c>
      <c r="R354" s="34">
        <v>17</v>
      </c>
      <c r="S354" s="34">
        <v>18</v>
      </c>
      <c r="T354" s="34">
        <v>19</v>
      </c>
      <c r="U354" s="34">
        <v>20</v>
      </c>
      <c r="V354" s="34">
        <v>21</v>
      </c>
      <c r="W354" s="34">
        <v>22</v>
      </c>
      <c r="X354" s="34">
        <v>23</v>
      </c>
      <c r="Y354" s="34">
        <v>24</v>
      </c>
    </row>
    <row r="355" spans="1:27" ht="15.75" hidden="1" customHeight="1" x14ac:dyDescent="0.2">
      <c r="A355" s="35" t="str">
        <f>A320</f>
        <v>01.02.2024</v>
      </c>
      <c r="B355" s="36">
        <f ca="1">SUMIFS(СВЦЭМ!$K$40:$K$783,СВЦЭМ!$A$40:$A$783,$A355,СВЦЭМ!$B$39:$B$782,B$354)+'СЕТ СН'!$F$13</f>
        <v>0</v>
      </c>
      <c r="C355" s="36">
        <f ca="1">SUMIFS(СВЦЭМ!$K$40:$K$783,СВЦЭМ!$A$40:$A$783,$A355,СВЦЭМ!$B$39:$B$782,C$354)+'СЕТ СН'!$F$13</f>
        <v>0</v>
      </c>
      <c r="D355" s="36">
        <f ca="1">SUMIFS(СВЦЭМ!$K$40:$K$783,СВЦЭМ!$A$40:$A$783,$A355,СВЦЭМ!$B$39:$B$782,D$354)+'СЕТ СН'!$F$13</f>
        <v>0</v>
      </c>
      <c r="E355" s="36">
        <f ca="1">SUMIFS(СВЦЭМ!$K$40:$K$783,СВЦЭМ!$A$40:$A$783,$A355,СВЦЭМ!$B$39:$B$782,E$354)+'СЕТ СН'!$F$13</f>
        <v>0</v>
      </c>
      <c r="F355" s="36">
        <f ca="1">SUMIFS(СВЦЭМ!$K$40:$K$783,СВЦЭМ!$A$40:$A$783,$A355,СВЦЭМ!$B$39:$B$782,F$354)+'СЕТ СН'!$F$13</f>
        <v>0</v>
      </c>
      <c r="G355" s="36">
        <f ca="1">SUMIFS(СВЦЭМ!$K$40:$K$783,СВЦЭМ!$A$40:$A$783,$A355,СВЦЭМ!$B$39:$B$782,G$354)+'СЕТ СН'!$F$13</f>
        <v>0</v>
      </c>
      <c r="H355" s="36">
        <f ca="1">SUMIFS(СВЦЭМ!$K$40:$K$783,СВЦЭМ!$A$40:$A$783,$A355,СВЦЭМ!$B$39:$B$782,H$354)+'СЕТ СН'!$F$13</f>
        <v>0</v>
      </c>
      <c r="I355" s="36">
        <f ca="1">SUMIFS(СВЦЭМ!$K$40:$K$783,СВЦЭМ!$A$40:$A$783,$A355,СВЦЭМ!$B$39:$B$782,I$354)+'СЕТ СН'!$F$13</f>
        <v>0</v>
      </c>
      <c r="J355" s="36">
        <f ca="1">SUMIFS(СВЦЭМ!$K$40:$K$783,СВЦЭМ!$A$40:$A$783,$A355,СВЦЭМ!$B$39:$B$782,J$354)+'СЕТ СН'!$F$13</f>
        <v>0</v>
      </c>
      <c r="K355" s="36">
        <f ca="1">SUMIFS(СВЦЭМ!$K$40:$K$783,СВЦЭМ!$A$40:$A$783,$A355,СВЦЭМ!$B$39:$B$782,K$354)+'СЕТ СН'!$F$13</f>
        <v>0</v>
      </c>
      <c r="L355" s="36">
        <f ca="1">SUMIFS(СВЦЭМ!$K$40:$K$783,СВЦЭМ!$A$40:$A$783,$A355,СВЦЭМ!$B$39:$B$782,L$354)+'СЕТ СН'!$F$13</f>
        <v>0</v>
      </c>
      <c r="M355" s="36">
        <f ca="1">SUMIFS(СВЦЭМ!$K$40:$K$783,СВЦЭМ!$A$40:$A$783,$A355,СВЦЭМ!$B$39:$B$782,M$354)+'СЕТ СН'!$F$13</f>
        <v>0</v>
      </c>
      <c r="N355" s="36">
        <f ca="1">SUMIFS(СВЦЭМ!$K$40:$K$783,СВЦЭМ!$A$40:$A$783,$A355,СВЦЭМ!$B$39:$B$782,N$354)+'СЕТ СН'!$F$13</f>
        <v>0</v>
      </c>
      <c r="O355" s="36">
        <f ca="1">SUMIFS(СВЦЭМ!$K$40:$K$783,СВЦЭМ!$A$40:$A$783,$A355,СВЦЭМ!$B$39:$B$782,O$354)+'СЕТ СН'!$F$13</f>
        <v>0</v>
      </c>
      <c r="P355" s="36">
        <f ca="1">SUMIFS(СВЦЭМ!$K$40:$K$783,СВЦЭМ!$A$40:$A$783,$A355,СВЦЭМ!$B$39:$B$782,P$354)+'СЕТ СН'!$F$13</f>
        <v>0</v>
      </c>
      <c r="Q355" s="36">
        <f ca="1">SUMIFS(СВЦЭМ!$K$40:$K$783,СВЦЭМ!$A$40:$A$783,$A355,СВЦЭМ!$B$39:$B$782,Q$354)+'СЕТ СН'!$F$13</f>
        <v>0</v>
      </c>
      <c r="R355" s="36">
        <f ca="1">SUMIFS(СВЦЭМ!$K$40:$K$783,СВЦЭМ!$A$40:$A$783,$A355,СВЦЭМ!$B$39:$B$782,R$354)+'СЕТ СН'!$F$13</f>
        <v>0</v>
      </c>
      <c r="S355" s="36">
        <f ca="1">SUMIFS(СВЦЭМ!$K$40:$K$783,СВЦЭМ!$A$40:$A$783,$A355,СВЦЭМ!$B$39:$B$782,S$354)+'СЕТ СН'!$F$13</f>
        <v>0</v>
      </c>
      <c r="T355" s="36">
        <f ca="1">SUMIFS(СВЦЭМ!$K$40:$K$783,СВЦЭМ!$A$40:$A$783,$A355,СВЦЭМ!$B$39:$B$782,T$354)+'СЕТ СН'!$F$13</f>
        <v>0</v>
      </c>
      <c r="U355" s="36">
        <f ca="1">SUMIFS(СВЦЭМ!$K$40:$K$783,СВЦЭМ!$A$40:$A$783,$A355,СВЦЭМ!$B$39:$B$782,U$354)+'СЕТ СН'!$F$13</f>
        <v>0</v>
      </c>
      <c r="V355" s="36">
        <f ca="1">SUMIFS(СВЦЭМ!$K$40:$K$783,СВЦЭМ!$A$40:$A$783,$A355,СВЦЭМ!$B$39:$B$782,V$354)+'СЕТ СН'!$F$13</f>
        <v>0</v>
      </c>
      <c r="W355" s="36">
        <f ca="1">SUMIFS(СВЦЭМ!$K$40:$K$783,СВЦЭМ!$A$40:$A$783,$A355,СВЦЭМ!$B$39:$B$782,W$354)+'СЕТ СН'!$F$13</f>
        <v>0</v>
      </c>
      <c r="X355" s="36">
        <f ca="1">SUMIFS(СВЦЭМ!$K$40:$K$783,СВЦЭМ!$A$40:$A$783,$A355,СВЦЭМ!$B$39:$B$782,X$354)+'СЕТ СН'!$F$13</f>
        <v>0</v>
      </c>
      <c r="Y355" s="36">
        <f ca="1">SUMIFS(СВЦЭМ!$K$40:$K$783,СВЦЭМ!$A$40:$A$783,$A355,СВЦЭМ!$B$39:$B$782,Y$354)+'СЕТ СН'!$F$13</f>
        <v>0</v>
      </c>
      <c r="AA355" s="45"/>
    </row>
    <row r="356" spans="1:27" ht="15.75" hidden="1" x14ac:dyDescent="0.2">
      <c r="A356" s="35">
        <f>A355+1</f>
        <v>45324</v>
      </c>
      <c r="B356" s="36">
        <f ca="1">SUMIFS(СВЦЭМ!$K$40:$K$783,СВЦЭМ!$A$40:$A$783,$A356,СВЦЭМ!$B$39:$B$782,B$354)+'СЕТ СН'!$F$13</f>
        <v>0</v>
      </c>
      <c r="C356" s="36">
        <f ca="1">SUMIFS(СВЦЭМ!$K$40:$K$783,СВЦЭМ!$A$40:$A$783,$A356,СВЦЭМ!$B$39:$B$782,C$354)+'СЕТ СН'!$F$13</f>
        <v>0</v>
      </c>
      <c r="D356" s="36">
        <f ca="1">SUMIFS(СВЦЭМ!$K$40:$K$783,СВЦЭМ!$A$40:$A$783,$A356,СВЦЭМ!$B$39:$B$782,D$354)+'СЕТ СН'!$F$13</f>
        <v>0</v>
      </c>
      <c r="E356" s="36">
        <f ca="1">SUMIFS(СВЦЭМ!$K$40:$K$783,СВЦЭМ!$A$40:$A$783,$A356,СВЦЭМ!$B$39:$B$782,E$354)+'СЕТ СН'!$F$13</f>
        <v>0</v>
      </c>
      <c r="F356" s="36">
        <f ca="1">SUMIFS(СВЦЭМ!$K$40:$K$783,СВЦЭМ!$A$40:$A$783,$A356,СВЦЭМ!$B$39:$B$782,F$354)+'СЕТ СН'!$F$13</f>
        <v>0</v>
      </c>
      <c r="G356" s="36">
        <f ca="1">SUMIFS(СВЦЭМ!$K$40:$K$783,СВЦЭМ!$A$40:$A$783,$A356,СВЦЭМ!$B$39:$B$782,G$354)+'СЕТ СН'!$F$13</f>
        <v>0</v>
      </c>
      <c r="H356" s="36">
        <f ca="1">SUMIFS(СВЦЭМ!$K$40:$K$783,СВЦЭМ!$A$40:$A$783,$A356,СВЦЭМ!$B$39:$B$782,H$354)+'СЕТ СН'!$F$13</f>
        <v>0</v>
      </c>
      <c r="I356" s="36">
        <f ca="1">SUMIFS(СВЦЭМ!$K$40:$K$783,СВЦЭМ!$A$40:$A$783,$A356,СВЦЭМ!$B$39:$B$782,I$354)+'СЕТ СН'!$F$13</f>
        <v>0</v>
      </c>
      <c r="J356" s="36">
        <f ca="1">SUMIFS(СВЦЭМ!$K$40:$K$783,СВЦЭМ!$A$40:$A$783,$A356,СВЦЭМ!$B$39:$B$782,J$354)+'СЕТ СН'!$F$13</f>
        <v>0</v>
      </c>
      <c r="K356" s="36">
        <f ca="1">SUMIFS(СВЦЭМ!$K$40:$K$783,СВЦЭМ!$A$40:$A$783,$A356,СВЦЭМ!$B$39:$B$782,K$354)+'СЕТ СН'!$F$13</f>
        <v>0</v>
      </c>
      <c r="L356" s="36">
        <f ca="1">SUMIFS(СВЦЭМ!$K$40:$K$783,СВЦЭМ!$A$40:$A$783,$A356,СВЦЭМ!$B$39:$B$782,L$354)+'СЕТ СН'!$F$13</f>
        <v>0</v>
      </c>
      <c r="M356" s="36">
        <f ca="1">SUMIFS(СВЦЭМ!$K$40:$K$783,СВЦЭМ!$A$40:$A$783,$A356,СВЦЭМ!$B$39:$B$782,M$354)+'СЕТ СН'!$F$13</f>
        <v>0</v>
      </c>
      <c r="N356" s="36">
        <f ca="1">SUMIFS(СВЦЭМ!$K$40:$K$783,СВЦЭМ!$A$40:$A$783,$A356,СВЦЭМ!$B$39:$B$782,N$354)+'СЕТ СН'!$F$13</f>
        <v>0</v>
      </c>
      <c r="O356" s="36">
        <f ca="1">SUMIFS(СВЦЭМ!$K$40:$K$783,СВЦЭМ!$A$40:$A$783,$A356,СВЦЭМ!$B$39:$B$782,O$354)+'СЕТ СН'!$F$13</f>
        <v>0</v>
      </c>
      <c r="P356" s="36">
        <f ca="1">SUMIFS(СВЦЭМ!$K$40:$K$783,СВЦЭМ!$A$40:$A$783,$A356,СВЦЭМ!$B$39:$B$782,P$354)+'СЕТ СН'!$F$13</f>
        <v>0</v>
      </c>
      <c r="Q356" s="36">
        <f ca="1">SUMIFS(СВЦЭМ!$K$40:$K$783,СВЦЭМ!$A$40:$A$783,$A356,СВЦЭМ!$B$39:$B$782,Q$354)+'СЕТ СН'!$F$13</f>
        <v>0</v>
      </c>
      <c r="R356" s="36">
        <f ca="1">SUMIFS(СВЦЭМ!$K$40:$K$783,СВЦЭМ!$A$40:$A$783,$A356,СВЦЭМ!$B$39:$B$782,R$354)+'СЕТ СН'!$F$13</f>
        <v>0</v>
      </c>
      <c r="S356" s="36">
        <f ca="1">SUMIFS(СВЦЭМ!$K$40:$K$783,СВЦЭМ!$A$40:$A$783,$A356,СВЦЭМ!$B$39:$B$782,S$354)+'СЕТ СН'!$F$13</f>
        <v>0</v>
      </c>
      <c r="T356" s="36">
        <f ca="1">SUMIFS(СВЦЭМ!$K$40:$K$783,СВЦЭМ!$A$40:$A$783,$A356,СВЦЭМ!$B$39:$B$782,T$354)+'СЕТ СН'!$F$13</f>
        <v>0</v>
      </c>
      <c r="U356" s="36">
        <f ca="1">SUMIFS(СВЦЭМ!$K$40:$K$783,СВЦЭМ!$A$40:$A$783,$A356,СВЦЭМ!$B$39:$B$782,U$354)+'СЕТ СН'!$F$13</f>
        <v>0</v>
      </c>
      <c r="V356" s="36">
        <f ca="1">SUMIFS(СВЦЭМ!$K$40:$K$783,СВЦЭМ!$A$40:$A$783,$A356,СВЦЭМ!$B$39:$B$782,V$354)+'СЕТ СН'!$F$13</f>
        <v>0</v>
      </c>
      <c r="W356" s="36">
        <f ca="1">SUMIFS(СВЦЭМ!$K$40:$K$783,СВЦЭМ!$A$40:$A$783,$A356,СВЦЭМ!$B$39:$B$782,W$354)+'СЕТ СН'!$F$13</f>
        <v>0</v>
      </c>
      <c r="X356" s="36">
        <f ca="1">SUMIFS(СВЦЭМ!$K$40:$K$783,СВЦЭМ!$A$40:$A$783,$A356,СВЦЭМ!$B$39:$B$782,X$354)+'СЕТ СН'!$F$13</f>
        <v>0</v>
      </c>
      <c r="Y356" s="36">
        <f ca="1">SUMIFS(СВЦЭМ!$K$40:$K$783,СВЦЭМ!$A$40:$A$783,$A356,СВЦЭМ!$B$39:$B$782,Y$354)+'СЕТ СН'!$F$13</f>
        <v>0</v>
      </c>
    </row>
    <row r="357" spans="1:27" ht="15.75" hidden="1" x14ac:dyDescent="0.2">
      <c r="A357" s="35">
        <f t="shared" ref="A357:A385" si="10">A356+1</f>
        <v>45325</v>
      </c>
      <c r="B357" s="36">
        <f ca="1">SUMIFS(СВЦЭМ!$K$40:$K$783,СВЦЭМ!$A$40:$A$783,$A357,СВЦЭМ!$B$39:$B$782,B$354)+'СЕТ СН'!$F$13</f>
        <v>0</v>
      </c>
      <c r="C357" s="36">
        <f ca="1">SUMIFS(СВЦЭМ!$K$40:$K$783,СВЦЭМ!$A$40:$A$783,$A357,СВЦЭМ!$B$39:$B$782,C$354)+'СЕТ СН'!$F$13</f>
        <v>0</v>
      </c>
      <c r="D357" s="36">
        <f ca="1">SUMIFS(СВЦЭМ!$K$40:$K$783,СВЦЭМ!$A$40:$A$783,$A357,СВЦЭМ!$B$39:$B$782,D$354)+'СЕТ СН'!$F$13</f>
        <v>0</v>
      </c>
      <c r="E357" s="36">
        <f ca="1">SUMIFS(СВЦЭМ!$K$40:$K$783,СВЦЭМ!$A$40:$A$783,$A357,СВЦЭМ!$B$39:$B$782,E$354)+'СЕТ СН'!$F$13</f>
        <v>0</v>
      </c>
      <c r="F357" s="36">
        <f ca="1">SUMIFS(СВЦЭМ!$K$40:$K$783,СВЦЭМ!$A$40:$A$783,$A357,СВЦЭМ!$B$39:$B$782,F$354)+'СЕТ СН'!$F$13</f>
        <v>0</v>
      </c>
      <c r="G357" s="36">
        <f ca="1">SUMIFS(СВЦЭМ!$K$40:$K$783,СВЦЭМ!$A$40:$A$783,$A357,СВЦЭМ!$B$39:$B$782,G$354)+'СЕТ СН'!$F$13</f>
        <v>0</v>
      </c>
      <c r="H357" s="36">
        <f ca="1">SUMIFS(СВЦЭМ!$K$40:$K$783,СВЦЭМ!$A$40:$A$783,$A357,СВЦЭМ!$B$39:$B$782,H$354)+'СЕТ СН'!$F$13</f>
        <v>0</v>
      </c>
      <c r="I357" s="36">
        <f ca="1">SUMIFS(СВЦЭМ!$K$40:$K$783,СВЦЭМ!$A$40:$A$783,$A357,СВЦЭМ!$B$39:$B$782,I$354)+'СЕТ СН'!$F$13</f>
        <v>0</v>
      </c>
      <c r="J357" s="36">
        <f ca="1">SUMIFS(СВЦЭМ!$K$40:$K$783,СВЦЭМ!$A$40:$A$783,$A357,СВЦЭМ!$B$39:$B$782,J$354)+'СЕТ СН'!$F$13</f>
        <v>0</v>
      </c>
      <c r="K357" s="36">
        <f ca="1">SUMIFS(СВЦЭМ!$K$40:$K$783,СВЦЭМ!$A$40:$A$783,$A357,СВЦЭМ!$B$39:$B$782,K$354)+'СЕТ СН'!$F$13</f>
        <v>0</v>
      </c>
      <c r="L357" s="36">
        <f ca="1">SUMIFS(СВЦЭМ!$K$40:$K$783,СВЦЭМ!$A$40:$A$783,$A357,СВЦЭМ!$B$39:$B$782,L$354)+'СЕТ СН'!$F$13</f>
        <v>0</v>
      </c>
      <c r="M357" s="36">
        <f ca="1">SUMIFS(СВЦЭМ!$K$40:$K$783,СВЦЭМ!$A$40:$A$783,$A357,СВЦЭМ!$B$39:$B$782,M$354)+'СЕТ СН'!$F$13</f>
        <v>0</v>
      </c>
      <c r="N357" s="36">
        <f ca="1">SUMIFS(СВЦЭМ!$K$40:$K$783,СВЦЭМ!$A$40:$A$783,$A357,СВЦЭМ!$B$39:$B$782,N$354)+'СЕТ СН'!$F$13</f>
        <v>0</v>
      </c>
      <c r="O357" s="36">
        <f ca="1">SUMIFS(СВЦЭМ!$K$40:$K$783,СВЦЭМ!$A$40:$A$783,$A357,СВЦЭМ!$B$39:$B$782,O$354)+'СЕТ СН'!$F$13</f>
        <v>0</v>
      </c>
      <c r="P357" s="36">
        <f ca="1">SUMIFS(СВЦЭМ!$K$40:$K$783,СВЦЭМ!$A$40:$A$783,$A357,СВЦЭМ!$B$39:$B$782,P$354)+'СЕТ СН'!$F$13</f>
        <v>0</v>
      </c>
      <c r="Q357" s="36">
        <f ca="1">SUMIFS(СВЦЭМ!$K$40:$K$783,СВЦЭМ!$A$40:$A$783,$A357,СВЦЭМ!$B$39:$B$782,Q$354)+'СЕТ СН'!$F$13</f>
        <v>0</v>
      </c>
      <c r="R357" s="36">
        <f ca="1">SUMIFS(СВЦЭМ!$K$40:$K$783,СВЦЭМ!$A$40:$A$783,$A357,СВЦЭМ!$B$39:$B$782,R$354)+'СЕТ СН'!$F$13</f>
        <v>0</v>
      </c>
      <c r="S357" s="36">
        <f ca="1">SUMIFS(СВЦЭМ!$K$40:$K$783,СВЦЭМ!$A$40:$A$783,$A357,СВЦЭМ!$B$39:$B$782,S$354)+'СЕТ СН'!$F$13</f>
        <v>0</v>
      </c>
      <c r="T357" s="36">
        <f ca="1">SUMIFS(СВЦЭМ!$K$40:$K$783,СВЦЭМ!$A$40:$A$783,$A357,СВЦЭМ!$B$39:$B$782,T$354)+'СЕТ СН'!$F$13</f>
        <v>0</v>
      </c>
      <c r="U357" s="36">
        <f ca="1">SUMIFS(СВЦЭМ!$K$40:$K$783,СВЦЭМ!$A$40:$A$783,$A357,СВЦЭМ!$B$39:$B$782,U$354)+'СЕТ СН'!$F$13</f>
        <v>0</v>
      </c>
      <c r="V357" s="36">
        <f ca="1">SUMIFS(СВЦЭМ!$K$40:$K$783,СВЦЭМ!$A$40:$A$783,$A357,СВЦЭМ!$B$39:$B$782,V$354)+'СЕТ СН'!$F$13</f>
        <v>0</v>
      </c>
      <c r="W357" s="36">
        <f ca="1">SUMIFS(СВЦЭМ!$K$40:$K$783,СВЦЭМ!$A$40:$A$783,$A357,СВЦЭМ!$B$39:$B$782,W$354)+'СЕТ СН'!$F$13</f>
        <v>0</v>
      </c>
      <c r="X357" s="36">
        <f ca="1">SUMIFS(СВЦЭМ!$K$40:$K$783,СВЦЭМ!$A$40:$A$783,$A357,СВЦЭМ!$B$39:$B$782,X$354)+'СЕТ СН'!$F$13</f>
        <v>0</v>
      </c>
      <c r="Y357" s="36">
        <f ca="1">SUMIFS(СВЦЭМ!$K$40:$K$783,СВЦЭМ!$A$40:$A$783,$A357,СВЦЭМ!$B$39:$B$782,Y$354)+'СЕТ СН'!$F$13</f>
        <v>0</v>
      </c>
    </row>
    <row r="358" spans="1:27" ht="15.75" hidden="1" x14ac:dyDescent="0.2">
      <c r="A358" s="35">
        <f t="shared" si="10"/>
        <v>45326</v>
      </c>
      <c r="B358" s="36">
        <f ca="1">SUMIFS(СВЦЭМ!$K$40:$K$783,СВЦЭМ!$A$40:$A$783,$A358,СВЦЭМ!$B$39:$B$782,B$354)+'СЕТ СН'!$F$13</f>
        <v>0</v>
      </c>
      <c r="C358" s="36">
        <f ca="1">SUMIFS(СВЦЭМ!$K$40:$K$783,СВЦЭМ!$A$40:$A$783,$A358,СВЦЭМ!$B$39:$B$782,C$354)+'СЕТ СН'!$F$13</f>
        <v>0</v>
      </c>
      <c r="D358" s="36">
        <f ca="1">SUMIFS(СВЦЭМ!$K$40:$K$783,СВЦЭМ!$A$40:$A$783,$A358,СВЦЭМ!$B$39:$B$782,D$354)+'СЕТ СН'!$F$13</f>
        <v>0</v>
      </c>
      <c r="E358" s="36">
        <f ca="1">SUMIFS(СВЦЭМ!$K$40:$K$783,СВЦЭМ!$A$40:$A$783,$A358,СВЦЭМ!$B$39:$B$782,E$354)+'СЕТ СН'!$F$13</f>
        <v>0</v>
      </c>
      <c r="F358" s="36">
        <f ca="1">SUMIFS(СВЦЭМ!$K$40:$K$783,СВЦЭМ!$A$40:$A$783,$A358,СВЦЭМ!$B$39:$B$782,F$354)+'СЕТ СН'!$F$13</f>
        <v>0</v>
      </c>
      <c r="G358" s="36">
        <f ca="1">SUMIFS(СВЦЭМ!$K$40:$K$783,СВЦЭМ!$A$40:$A$783,$A358,СВЦЭМ!$B$39:$B$782,G$354)+'СЕТ СН'!$F$13</f>
        <v>0</v>
      </c>
      <c r="H358" s="36">
        <f ca="1">SUMIFS(СВЦЭМ!$K$40:$K$783,СВЦЭМ!$A$40:$A$783,$A358,СВЦЭМ!$B$39:$B$782,H$354)+'СЕТ СН'!$F$13</f>
        <v>0</v>
      </c>
      <c r="I358" s="36">
        <f ca="1">SUMIFS(СВЦЭМ!$K$40:$K$783,СВЦЭМ!$A$40:$A$783,$A358,СВЦЭМ!$B$39:$B$782,I$354)+'СЕТ СН'!$F$13</f>
        <v>0</v>
      </c>
      <c r="J358" s="36">
        <f ca="1">SUMIFS(СВЦЭМ!$K$40:$K$783,СВЦЭМ!$A$40:$A$783,$A358,СВЦЭМ!$B$39:$B$782,J$354)+'СЕТ СН'!$F$13</f>
        <v>0</v>
      </c>
      <c r="K358" s="36">
        <f ca="1">SUMIFS(СВЦЭМ!$K$40:$K$783,СВЦЭМ!$A$40:$A$783,$A358,СВЦЭМ!$B$39:$B$782,K$354)+'СЕТ СН'!$F$13</f>
        <v>0</v>
      </c>
      <c r="L358" s="36">
        <f ca="1">SUMIFS(СВЦЭМ!$K$40:$K$783,СВЦЭМ!$A$40:$A$783,$A358,СВЦЭМ!$B$39:$B$782,L$354)+'СЕТ СН'!$F$13</f>
        <v>0</v>
      </c>
      <c r="M358" s="36">
        <f ca="1">SUMIFS(СВЦЭМ!$K$40:$K$783,СВЦЭМ!$A$40:$A$783,$A358,СВЦЭМ!$B$39:$B$782,M$354)+'СЕТ СН'!$F$13</f>
        <v>0</v>
      </c>
      <c r="N358" s="36">
        <f ca="1">SUMIFS(СВЦЭМ!$K$40:$K$783,СВЦЭМ!$A$40:$A$783,$A358,СВЦЭМ!$B$39:$B$782,N$354)+'СЕТ СН'!$F$13</f>
        <v>0</v>
      </c>
      <c r="O358" s="36">
        <f ca="1">SUMIFS(СВЦЭМ!$K$40:$K$783,СВЦЭМ!$A$40:$A$783,$A358,СВЦЭМ!$B$39:$B$782,O$354)+'СЕТ СН'!$F$13</f>
        <v>0</v>
      </c>
      <c r="P358" s="36">
        <f ca="1">SUMIFS(СВЦЭМ!$K$40:$K$783,СВЦЭМ!$A$40:$A$783,$A358,СВЦЭМ!$B$39:$B$782,P$354)+'СЕТ СН'!$F$13</f>
        <v>0</v>
      </c>
      <c r="Q358" s="36">
        <f ca="1">SUMIFS(СВЦЭМ!$K$40:$K$783,СВЦЭМ!$A$40:$A$783,$A358,СВЦЭМ!$B$39:$B$782,Q$354)+'СЕТ СН'!$F$13</f>
        <v>0</v>
      </c>
      <c r="R358" s="36">
        <f ca="1">SUMIFS(СВЦЭМ!$K$40:$K$783,СВЦЭМ!$A$40:$A$783,$A358,СВЦЭМ!$B$39:$B$782,R$354)+'СЕТ СН'!$F$13</f>
        <v>0</v>
      </c>
      <c r="S358" s="36">
        <f ca="1">SUMIFS(СВЦЭМ!$K$40:$K$783,СВЦЭМ!$A$40:$A$783,$A358,СВЦЭМ!$B$39:$B$782,S$354)+'СЕТ СН'!$F$13</f>
        <v>0</v>
      </c>
      <c r="T358" s="36">
        <f ca="1">SUMIFS(СВЦЭМ!$K$40:$K$783,СВЦЭМ!$A$40:$A$783,$A358,СВЦЭМ!$B$39:$B$782,T$354)+'СЕТ СН'!$F$13</f>
        <v>0</v>
      </c>
      <c r="U358" s="36">
        <f ca="1">SUMIFS(СВЦЭМ!$K$40:$K$783,СВЦЭМ!$A$40:$A$783,$A358,СВЦЭМ!$B$39:$B$782,U$354)+'СЕТ СН'!$F$13</f>
        <v>0</v>
      </c>
      <c r="V358" s="36">
        <f ca="1">SUMIFS(СВЦЭМ!$K$40:$K$783,СВЦЭМ!$A$40:$A$783,$A358,СВЦЭМ!$B$39:$B$782,V$354)+'СЕТ СН'!$F$13</f>
        <v>0</v>
      </c>
      <c r="W358" s="36">
        <f ca="1">SUMIFS(СВЦЭМ!$K$40:$K$783,СВЦЭМ!$A$40:$A$783,$A358,СВЦЭМ!$B$39:$B$782,W$354)+'СЕТ СН'!$F$13</f>
        <v>0</v>
      </c>
      <c r="X358" s="36">
        <f ca="1">SUMIFS(СВЦЭМ!$K$40:$K$783,СВЦЭМ!$A$40:$A$783,$A358,СВЦЭМ!$B$39:$B$782,X$354)+'СЕТ СН'!$F$13</f>
        <v>0</v>
      </c>
      <c r="Y358" s="36">
        <f ca="1">SUMIFS(СВЦЭМ!$K$40:$K$783,СВЦЭМ!$A$40:$A$783,$A358,СВЦЭМ!$B$39:$B$782,Y$354)+'СЕТ СН'!$F$13</f>
        <v>0</v>
      </c>
    </row>
    <row r="359" spans="1:27" ht="15.75" hidden="1" x14ac:dyDescent="0.2">
      <c r="A359" s="35">
        <f t="shared" si="10"/>
        <v>45327</v>
      </c>
      <c r="B359" s="36">
        <f ca="1">SUMIFS(СВЦЭМ!$K$40:$K$783,СВЦЭМ!$A$40:$A$783,$A359,СВЦЭМ!$B$39:$B$782,B$354)+'СЕТ СН'!$F$13</f>
        <v>0</v>
      </c>
      <c r="C359" s="36">
        <f ca="1">SUMIFS(СВЦЭМ!$K$40:$K$783,СВЦЭМ!$A$40:$A$783,$A359,СВЦЭМ!$B$39:$B$782,C$354)+'СЕТ СН'!$F$13</f>
        <v>0</v>
      </c>
      <c r="D359" s="36">
        <f ca="1">SUMIFS(СВЦЭМ!$K$40:$K$783,СВЦЭМ!$A$40:$A$783,$A359,СВЦЭМ!$B$39:$B$782,D$354)+'СЕТ СН'!$F$13</f>
        <v>0</v>
      </c>
      <c r="E359" s="36">
        <f ca="1">SUMIFS(СВЦЭМ!$K$40:$K$783,СВЦЭМ!$A$40:$A$783,$A359,СВЦЭМ!$B$39:$B$782,E$354)+'СЕТ СН'!$F$13</f>
        <v>0</v>
      </c>
      <c r="F359" s="36">
        <f ca="1">SUMIFS(СВЦЭМ!$K$40:$K$783,СВЦЭМ!$A$40:$A$783,$A359,СВЦЭМ!$B$39:$B$782,F$354)+'СЕТ СН'!$F$13</f>
        <v>0</v>
      </c>
      <c r="G359" s="36">
        <f ca="1">SUMIFS(СВЦЭМ!$K$40:$K$783,СВЦЭМ!$A$40:$A$783,$A359,СВЦЭМ!$B$39:$B$782,G$354)+'СЕТ СН'!$F$13</f>
        <v>0</v>
      </c>
      <c r="H359" s="36">
        <f ca="1">SUMIFS(СВЦЭМ!$K$40:$K$783,СВЦЭМ!$A$40:$A$783,$A359,СВЦЭМ!$B$39:$B$782,H$354)+'СЕТ СН'!$F$13</f>
        <v>0</v>
      </c>
      <c r="I359" s="36">
        <f ca="1">SUMIFS(СВЦЭМ!$K$40:$K$783,СВЦЭМ!$A$40:$A$783,$A359,СВЦЭМ!$B$39:$B$782,I$354)+'СЕТ СН'!$F$13</f>
        <v>0</v>
      </c>
      <c r="J359" s="36">
        <f ca="1">SUMIFS(СВЦЭМ!$K$40:$K$783,СВЦЭМ!$A$40:$A$783,$A359,СВЦЭМ!$B$39:$B$782,J$354)+'СЕТ СН'!$F$13</f>
        <v>0</v>
      </c>
      <c r="K359" s="36">
        <f ca="1">SUMIFS(СВЦЭМ!$K$40:$K$783,СВЦЭМ!$A$40:$A$783,$A359,СВЦЭМ!$B$39:$B$782,K$354)+'СЕТ СН'!$F$13</f>
        <v>0</v>
      </c>
      <c r="L359" s="36">
        <f ca="1">SUMIFS(СВЦЭМ!$K$40:$K$783,СВЦЭМ!$A$40:$A$783,$A359,СВЦЭМ!$B$39:$B$782,L$354)+'СЕТ СН'!$F$13</f>
        <v>0</v>
      </c>
      <c r="M359" s="36">
        <f ca="1">SUMIFS(СВЦЭМ!$K$40:$K$783,СВЦЭМ!$A$40:$A$783,$A359,СВЦЭМ!$B$39:$B$782,M$354)+'СЕТ СН'!$F$13</f>
        <v>0</v>
      </c>
      <c r="N359" s="36">
        <f ca="1">SUMIFS(СВЦЭМ!$K$40:$K$783,СВЦЭМ!$A$40:$A$783,$A359,СВЦЭМ!$B$39:$B$782,N$354)+'СЕТ СН'!$F$13</f>
        <v>0</v>
      </c>
      <c r="O359" s="36">
        <f ca="1">SUMIFS(СВЦЭМ!$K$40:$K$783,СВЦЭМ!$A$40:$A$783,$A359,СВЦЭМ!$B$39:$B$782,O$354)+'СЕТ СН'!$F$13</f>
        <v>0</v>
      </c>
      <c r="P359" s="36">
        <f ca="1">SUMIFS(СВЦЭМ!$K$40:$K$783,СВЦЭМ!$A$40:$A$783,$A359,СВЦЭМ!$B$39:$B$782,P$354)+'СЕТ СН'!$F$13</f>
        <v>0</v>
      </c>
      <c r="Q359" s="36">
        <f ca="1">SUMIFS(СВЦЭМ!$K$40:$K$783,СВЦЭМ!$A$40:$A$783,$A359,СВЦЭМ!$B$39:$B$782,Q$354)+'СЕТ СН'!$F$13</f>
        <v>0</v>
      </c>
      <c r="R359" s="36">
        <f ca="1">SUMIFS(СВЦЭМ!$K$40:$K$783,СВЦЭМ!$A$40:$A$783,$A359,СВЦЭМ!$B$39:$B$782,R$354)+'СЕТ СН'!$F$13</f>
        <v>0</v>
      </c>
      <c r="S359" s="36">
        <f ca="1">SUMIFS(СВЦЭМ!$K$40:$K$783,СВЦЭМ!$A$40:$A$783,$A359,СВЦЭМ!$B$39:$B$782,S$354)+'СЕТ СН'!$F$13</f>
        <v>0</v>
      </c>
      <c r="T359" s="36">
        <f ca="1">SUMIFS(СВЦЭМ!$K$40:$K$783,СВЦЭМ!$A$40:$A$783,$A359,СВЦЭМ!$B$39:$B$782,T$354)+'СЕТ СН'!$F$13</f>
        <v>0</v>
      </c>
      <c r="U359" s="36">
        <f ca="1">SUMIFS(СВЦЭМ!$K$40:$K$783,СВЦЭМ!$A$40:$A$783,$A359,СВЦЭМ!$B$39:$B$782,U$354)+'СЕТ СН'!$F$13</f>
        <v>0</v>
      </c>
      <c r="V359" s="36">
        <f ca="1">SUMIFS(СВЦЭМ!$K$40:$K$783,СВЦЭМ!$A$40:$A$783,$A359,СВЦЭМ!$B$39:$B$782,V$354)+'СЕТ СН'!$F$13</f>
        <v>0</v>
      </c>
      <c r="W359" s="36">
        <f ca="1">SUMIFS(СВЦЭМ!$K$40:$K$783,СВЦЭМ!$A$40:$A$783,$A359,СВЦЭМ!$B$39:$B$782,W$354)+'СЕТ СН'!$F$13</f>
        <v>0</v>
      </c>
      <c r="X359" s="36">
        <f ca="1">SUMIFS(СВЦЭМ!$K$40:$K$783,СВЦЭМ!$A$40:$A$783,$A359,СВЦЭМ!$B$39:$B$782,X$354)+'СЕТ СН'!$F$13</f>
        <v>0</v>
      </c>
      <c r="Y359" s="36">
        <f ca="1">SUMIFS(СВЦЭМ!$K$40:$K$783,СВЦЭМ!$A$40:$A$783,$A359,СВЦЭМ!$B$39:$B$782,Y$354)+'СЕТ СН'!$F$13</f>
        <v>0</v>
      </c>
    </row>
    <row r="360" spans="1:27" ht="15.75" hidden="1" x14ac:dyDescent="0.2">
      <c r="A360" s="35">
        <f t="shared" si="10"/>
        <v>45328</v>
      </c>
      <c r="B360" s="36">
        <f ca="1">SUMIFS(СВЦЭМ!$K$40:$K$783,СВЦЭМ!$A$40:$A$783,$A360,СВЦЭМ!$B$39:$B$782,B$354)+'СЕТ СН'!$F$13</f>
        <v>0</v>
      </c>
      <c r="C360" s="36">
        <f ca="1">SUMIFS(СВЦЭМ!$K$40:$K$783,СВЦЭМ!$A$40:$A$783,$A360,СВЦЭМ!$B$39:$B$782,C$354)+'СЕТ СН'!$F$13</f>
        <v>0</v>
      </c>
      <c r="D360" s="36">
        <f ca="1">SUMIFS(СВЦЭМ!$K$40:$K$783,СВЦЭМ!$A$40:$A$783,$A360,СВЦЭМ!$B$39:$B$782,D$354)+'СЕТ СН'!$F$13</f>
        <v>0</v>
      </c>
      <c r="E360" s="36">
        <f ca="1">SUMIFS(СВЦЭМ!$K$40:$K$783,СВЦЭМ!$A$40:$A$783,$A360,СВЦЭМ!$B$39:$B$782,E$354)+'СЕТ СН'!$F$13</f>
        <v>0</v>
      </c>
      <c r="F360" s="36">
        <f ca="1">SUMIFS(СВЦЭМ!$K$40:$K$783,СВЦЭМ!$A$40:$A$783,$A360,СВЦЭМ!$B$39:$B$782,F$354)+'СЕТ СН'!$F$13</f>
        <v>0</v>
      </c>
      <c r="G360" s="36">
        <f ca="1">SUMIFS(СВЦЭМ!$K$40:$K$783,СВЦЭМ!$A$40:$A$783,$A360,СВЦЭМ!$B$39:$B$782,G$354)+'СЕТ СН'!$F$13</f>
        <v>0</v>
      </c>
      <c r="H360" s="36">
        <f ca="1">SUMIFS(СВЦЭМ!$K$40:$K$783,СВЦЭМ!$A$40:$A$783,$A360,СВЦЭМ!$B$39:$B$782,H$354)+'СЕТ СН'!$F$13</f>
        <v>0</v>
      </c>
      <c r="I360" s="36">
        <f ca="1">SUMIFS(СВЦЭМ!$K$40:$K$783,СВЦЭМ!$A$40:$A$783,$A360,СВЦЭМ!$B$39:$B$782,I$354)+'СЕТ СН'!$F$13</f>
        <v>0</v>
      </c>
      <c r="J360" s="36">
        <f ca="1">SUMIFS(СВЦЭМ!$K$40:$K$783,СВЦЭМ!$A$40:$A$783,$A360,СВЦЭМ!$B$39:$B$782,J$354)+'СЕТ СН'!$F$13</f>
        <v>0</v>
      </c>
      <c r="K360" s="36">
        <f ca="1">SUMIFS(СВЦЭМ!$K$40:$K$783,СВЦЭМ!$A$40:$A$783,$A360,СВЦЭМ!$B$39:$B$782,K$354)+'СЕТ СН'!$F$13</f>
        <v>0</v>
      </c>
      <c r="L360" s="36">
        <f ca="1">SUMIFS(СВЦЭМ!$K$40:$K$783,СВЦЭМ!$A$40:$A$783,$A360,СВЦЭМ!$B$39:$B$782,L$354)+'СЕТ СН'!$F$13</f>
        <v>0</v>
      </c>
      <c r="M360" s="36">
        <f ca="1">SUMIFS(СВЦЭМ!$K$40:$K$783,СВЦЭМ!$A$40:$A$783,$A360,СВЦЭМ!$B$39:$B$782,M$354)+'СЕТ СН'!$F$13</f>
        <v>0</v>
      </c>
      <c r="N360" s="36">
        <f ca="1">SUMIFS(СВЦЭМ!$K$40:$K$783,СВЦЭМ!$A$40:$A$783,$A360,СВЦЭМ!$B$39:$B$782,N$354)+'СЕТ СН'!$F$13</f>
        <v>0</v>
      </c>
      <c r="O360" s="36">
        <f ca="1">SUMIFS(СВЦЭМ!$K$40:$K$783,СВЦЭМ!$A$40:$A$783,$A360,СВЦЭМ!$B$39:$B$782,O$354)+'СЕТ СН'!$F$13</f>
        <v>0</v>
      </c>
      <c r="P360" s="36">
        <f ca="1">SUMIFS(СВЦЭМ!$K$40:$K$783,СВЦЭМ!$A$40:$A$783,$A360,СВЦЭМ!$B$39:$B$782,P$354)+'СЕТ СН'!$F$13</f>
        <v>0</v>
      </c>
      <c r="Q360" s="36">
        <f ca="1">SUMIFS(СВЦЭМ!$K$40:$K$783,СВЦЭМ!$A$40:$A$783,$A360,СВЦЭМ!$B$39:$B$782,Q$354)+'СЕТ СН'!$F$13</f>
        <v>0</v>
      </c>
      <c r="R360" s="36">
        <f ca="1">SUMIFS(СВЦЭМ!$K$40:$K$783,СВЦЭМ!$A$40:$A$783,$A360,СВЦЭМ!$B$39:$B$782,R$354)+'СЕТ СН'!$F$13</f>
        <v>0</v>
      </c>
      <c r="S360" s="36">
        <f ca="1">SUMIFS(СВЦЭМ!$K$40:$K$783,СВЦЭМ!$A$40:$A$783,$A360,СВЦЭМ!$B$39:$B$782,S$354)+'СЕТ СН'!$F$13</f>
        <v>0</v>
      </c>
      <c r="T360" s="36">
        <f ca="1">SUMIFS(СВЦЭМ!$K$40:$K$783,СВЦЭМ!$A$40:$A$783,$A360,СВЦЭМ!$B$39:$B$782,T$354)+'СЕТ СН'!$F$13</f>
        <v>0</v>
      </c>
      <c r="U360" s="36">
        <f ca="1">SUMIFS(СВЦЭМ!$K$40:$K$783,СВЦЭМ!$A$40:$A$783,$A360,СВЦЭМ!$B$39:$B$782,U$354)+'СЕТ СН'!$F$13</f>
        <v>0</v>
      </c>
      <c r="V360" s="36">
        <f ca="1">SUMIFS(СВЦЭМ!$K$40:$K$783,СВЦЭМ!$A$40:$A$783,$A360,СВЦЭМ!$B$39:$B$782,V$354)+'СЕТ СН'!$F$13</f>
        <v>0</v>
      </c>
      <c r="W360" s="36">
        <f ca="1">SUMIFS(СВЦЭМ!$K$40:$K$783,СВЦЭМ!$A$40:$A$783,$A360,СВЦЭМ!$B$39:$B$782,W$354)+'СЕТ СН'!$F$13</f>
        <v>0</v>
      </c>
      <c r="X360" s="36">
        <f ca="1">SUMIFS(СВЦЭМ!$K$40:$K$783,СВЦЭМ!$A$40:$A$783,$A360,СВЦЭМ!$B$39:$B$782,X$354)+'СЕТ СН'!$F$13</f>
        <v>0</v>
      </c>
      <c r="Y360" s="36">
        <f ca="1">SUMIFS(СВЦЭМ!$K$40:$K$783,СВЦЭМ!$A$40:$A$783,$A360,СВЦЭМ!$B$39:$B$782,Y$354)+'СЕТ СН'!$F$13</f>
        <v>0</v>
      </c>
    </row>
    <row r="361" spans="1:27" ht="15.75" hidden="1" x14ac:dyDescent="0.2">
      <c r="A361" s="35">
        <f t="shared" si="10"/>
        <v>45329</v>
      </c>
      <c r="B361" s="36">
        <f ca="1">SUMIFS(СВЦЭМ!$K$40:$K$783,СВЦЭМ!$A$40:$A$783,$A361,СВЦЭМ!$B$39:$B$782,B$354)+'СЕТ СН'!$F$13</f>
        <v>0</v>
      </c>
      <c r="C361" s="36">
        <f ca="1">SUMIFS(СВЦЭМ!$K$40:$K$783,СВЦЭМ!$A$40:$A$783,$A361,СВЦЭМ!$B$39:$B$782,C$354)+'СЕТ СН'!$F$13</f>
        <v>0</v>
      </c>
      <c r="D361" s="36">
        <f ca="1">SUMIFS(СВЦЭМ!$K$40:$K$783,СВЦЭМ!$A$40:$A$783,$A361,СВЦЭМ!$B$39:$B$782,D$354)+'СЕТ СН'!$F$13</f>
        <v>0</v>
      </c>
      <c r="E361" s="36">
        <f ca="1">SUMIFS(СВЦЭМ!$K$40:$K$783,СВЦЭМ!$A$40:$A$783,$A361,СВЦЭМ!$B$39:$B$782,E$354)+'СЕТ СН'!$F$13</f>
        <v>0</v>
      </c>
      <c r="F361" s="36">
        <f ca="1">SUMIFS(СВЦЭМ!$K$40:$K$783,СВЦЭМ!$A$40:$A$783,$A361,СВЦЭМ!$B$39:$B$782,F$354)+'СЕТ СН'!$F$13</f>
        <v>0</v>
      </c>
      <c r="G361" s="36">
        <f ca="1">SUMIFS(СВЦЭМ!$K$40:$K$783,СВЦЭМ!$A$40:$A$783,$A361,СВЦЭМ!$B$39:$B$782,G$354)+'СЕТ СН'!$F$13</f>
        <v>0</v>
      </c>
      <c r="H361" s="36">
        <f ca="1">SUMIFS(СВЦЭМ!$K$40:$K$783,СВЦЭМ!$A$40:$A$783,$A361,СВЦЭМ!$B$39:$B$782,H$354)+'СЕТ СН'!$F$13</f>
        <v>0</v>
      </c>
      <c r="I361" s="36">
        <f ca="1">SUMIFS(СВЦЭМ!$K$40:$K$783,СВЦЭМ!$A$40:$A$783,$A361,СВЦЭМ!$B$39:$B$782,I$354)+'СЕТ СН'!$F$13</f>
        <v>0</v>
      </c>
      <c r="J361" s="36">
        <f ca="1">SUMIFS(СВЦЭМ!$K$40:$K$783,СВЦЭМ!$A$40:$A$783,$A361,СВЦЭМ!$B$39:$B$782,J$354)+'СЕТ СН'!$F$13</f>
        <v>0</v>
      </c>
      <c r="K361" s="36">
        <f ca="1">SUMIFS(СВЦЭМ!$K$40:$K$783,СВЦЭМ!$A$40:$A$783,$A361,СВЦЭМ!$B$39:$B$782,K$354)+'СЕТ СН'!$F$13</f>
        <v>0</v>
      </c>
      <c r="L361" s="36">
        <f ca="1">SUMIFS(СВЦЭМ!$K$40:$K$783,СВЦЭМ!$A$40:$A$783,$A361,СВЦЭМ!$B$39:$B$782,L$354)+'СЕТ СН'!$F$13</f>
        <v>0</v>
      </c>
      <c r="M361" s="36">
        <f ca="1">SUMIFS(СВЦЭМ!$K$40:$K$783,СВЦЭМ!$A$40:$A$783,$A361,СВЦЭМ!$B$39:$B$782,M$354)+'СЕТ СН'!$F$13</f>
        <v>0</v>
      </c>
      <c r="N361" s="36">
        <f ca="1">SUMIFS(СВЦЭМ!$K$40:$K$783,СВЦЭМ!$A$40:$A$783,$A361,СВЦЭМ!$B$39:$B$782,N$354)+'СЕТ СН'!$F$13</f>
        <v>0</v>
      </c>
      <c r="O361" s="36">
        <f ca="1">SUMIFS(СВЦЭМ!$K$40:$K$783,СВЦЭМ!$A$40:$A$783,$A361,СВЦЭМ!$B$39:$B$782,O$354)+'СЕТ СН'!$F$13</f>
        <v>0</v>
      </c>
      <c r="P361" s="36">
        <f ca="1">SUMIFS(СВЦЭМ!$K$40:$K$783,СВЦЭМ!$A$40:$A$783,$A361,СВЦЭМ!$B$39:$B$782,P$354)+'СЕТ СН'!$F$13</f>
        <v>0</v>
      </c>
      <c r="Q361" s="36">
        <f ca="1">SUMIFS(СВЦЭМ!$K$40:$K$783,СВЦЭМ!$A$40:$A$783,$A361,СВЦЭМ!$B$39:$B$782,Q$354)+'СЕТ СН'!$F$13</f>
        <v>0</v>
      </c>
      <c r="R361" s="36">
        <f ca="1">SUMIFS(СВЦЭМ!$K$40:$K$783,СВЦЭМ!$A$40:$A$783,$A361,СВЦЭМ!$B$39:$B$782,R$354)+'СЕТ СН'!$F$13</f>
        <v>0</v>
      </c>
      <c r="S361" s="36">
        <f ca="1">SUMIFS(СВЦЭМ!$K$40:$K$783,СВЦЭМ!$A$40:$A$783,$A361,СВЦЭМ!$B$39:$B$782,S$354)+'СЕТ СН'!$F$13</f>
        <v>0</v>
      </c>
      <c r="T361" s="36">
        <f ca="1">SUMIFS(СВЦЭМ!$K$40:$K$783,СВЦЭМ!$A$40:$A$783,$A361,СВЦЭМ!$B$39:$B$782,T$354)+'СЕТ СН'!$F$13</f>
        <v>0</v>
      </c>
      <c r="U361" s="36">
        <f ca="1">SUMIFS(СВЦЭМ!$K$40:$K$783,СВЦЭМ!$A$40:$A$783,$A361,СВЦЭМ!$B$39:$B$782,U$354)+'СЕТ СН'!$F$13</f>
        <v>0</v>
      </c>
      <c r="V361" s="36">
        <f ca="1">SUMIFS(СВЦЭМ!$K$40:$K$783,СВЦЭМ!$A$40:$A$783,$A361,СВЦЭМ!$B$39:$B$782,V$354)+'СЕТ СН'!$F$13</f>
        <v>0</v>
      </c>
      <c r="W361" s="36">
        <f ca="1">SUMIFS(СВЦЭМ!$K$40:$K$783,СВЦЭМ!$A$40:$A$783,$A361,СВЦЭМ!$B$39:$B$782,W$354)+'СЕТ СН'!$F$13</f>
        <v>0</v>
      </c>
      <c r="X361" s="36">
        <f ca="1">SUMIFS(СВЦЭМ!$K$40:$K$783,СВЦЭМ!$A$40:$A$783,$A361,СВЦЭМ!$B$39:$B$782,X$354)+'СЕТ СН'!$F$13</f>
        <v>0</v>
      </c>
      <c r="Y361" s="36">
        <f ca="1">SUMIFS(СВЦЭМ!$K$40:$K$783,СВЦЭМ!$A$40:$A$783,$A361,СВЦЭМ!$B$39:$B$782,Y$354)+'СЕТ СН'!$F$13</f>
        <v>0</v>
      </c>
    </row>
    <row r="362" spans="1:27" ht="15.75" hidden="1" x14ac:dyDescent="0.2">
      <c r="A362" s="35">
        <f t="shared" si="10"/>
        <v>45330</v>
      </c>
      <c r="B362" s="36">
        <f ca="1">SUMIFS(СВЦЭМ!$K$40:$K$783,СВЦЭМ!$A$40:$A$783,$A362,СВЦЭМ!$B$39:$B$782,B$354)+'СЕТ СН'!$F$13</f>
        <v>0</v>
      </c>
      <c r="C362" s="36">
        <f ca="1">SUMIFS(СВЦЭМ!$K$40:$K$783,СВЦЭМ!$A$40:$A$783,$A362,СВЦЭМ!$B$39:$B$782,C$354)+'СЕТ СН'!$F$13</f>
        <v>0</v>
      </c>
      <c r="D362" s="36">
        <f ca="1">SUMIFS(СВЦЭМ!$K$40:$K$783,СВЦЭМ!$A$40:$A$783,$A362,СВЦЭМ!$B$39:$B$782,D$354)+'СЕТ СН'!$F$13</f>
        <v>0</v>
      </c>
      <c r="E362" s="36">
        <f ca="1">SUMIFS(СВЦЭМ!$K$40:$K$783,СВЦЭМ!$A$40:$A$783,$A362,СВЦЭМ!$B$39:$B$782,E$354)+'СЕТ СН'!$F$13</f>
        <v>0</v>
      </c>
      <c r="F362" s="36">
        <f ca="1">SUMIFS(СВЦЭМ!$K$40:$K$783,СВЦЭМ!$A$40:$A$783,$A362,СВЦЭМ!$B$39:$B$782,F$354)+'СЕТ СН'!$F$13</f>
        <v>0</v>
      </c>
      <c r="G362" s="36">
        <f ca="1">SUMIFS(СВЦЭМ!$K$40:$K$783,СВЦЭМ!$A$40:$A$783,$A362,СВЦЭМ!$B$39:$B$782,G$354)+'СЕТ СН'!$F$13</f>
        <v>0</v>
      </c>
      <c r="H362" s="36">
        <f ca="1">SUMIFS(СВЦЭМ!$K$40:$K$783,СВЦЭМ!$A$40:$A$783,$A362,СВЦЭМ!$B$39:$B$782,H$354)+'СЕТ СН'!$F$13</f>
        <v>0</v>
      </c>
      <c r="I362" s="36">
        <f ca="1">SUMIFS(СВЦЭМ!$K$40:$K$783,СВЦЭМ!$A$40:$A$783,$A362,СВЦЭМ!$B$39:$B$782,I$354)+'СЕТ СН'!$F$13</f>
        <v>0</v>
      </c>
      <c r="J362" s="36">
        <f ca="1">SUMIFS(СВЦЭМ!$K$40:$K$783,СВЦЭМ!$A$40:$A$783,$A362,СВЦЭМ!$B$39:$B$782,J$354)+'СЕТ СН'!$F$13</f>
        <v>0</v>
      </c>
      <c r="K362" s="36">
        <f ca="1">SUMIFS(СВЦЭМ!$K$40:$K$783,СВЦЭМ!$A$40:$A$783,$A362,СВЦЭМ!$B$39:$B$782,K$354)+'СЕТ СН'!$F$13</f>
        <v>0</v>
      </c>
      <c r="L362" s="36">
        <f ca="1">SUMIFS(СВЦЭМ!$K$40:$K$783,СВЦЭМ!$A$40:$A$783,$A362,СВЦЭМ!$B$39:$B$782,L$354)+'СЕТ СН'!$F$13</f>
        <v>0</v>
      </c>
      <c r="M362" s="36">
        <f ca="1">SUMIFS(СВЦЭМ!$K$40:$K$783,СВЦЭМ!$A$40:$A$783,$A362,СВЦЭМ!$B$39:$B$782,M$354)+'СЕТ СН'!$F$13</f>
        <v>0</v>
      </c>
      <c r="N362" s="36">
        <f ca="1">SUMIFS(СВЦЭМ!$K$40:$K$783,СВЦЭМ!$A$40:$A$783,$A362,СВЦЭМ!$B$39:$B$782,N$354)+'СЕТ СН'!$F$13</f>
        <v>0</v>
      </c>
      <c r="O362" s="36">
        <f ca="1">SUMIFS(СВЦЭМ!$K$40:$K$783,СВЦЭМ!$A$40:$A$783,$A362,СВЦЭМ!$B$39:$B$782,O$354)+'СЕТ СН'!$F$13</f>
        <v>0</v>
      </c>
      <c r="P362" s="36">
        <f ca="1">SUMIFS(СВЦЭМ!$K$40:$K$783,СВЦЭМ!$A$40:$A$783,$A362,СВЦЭМ!$B$39:$B$782,P$354)+'СЕТ СН'!$F$13</f>
        <v>0</v>
      </c>
      <c r="Q362" s="36">
        <f ca="1">SUMIFS(СВЦЭМ!$K$40:$K$783,СВЦЭМ!$A$40:$A$783,$A362,СВЦЭМ!$B$39:$B$782,Q$354)+'СЕТ СН'!$F$13</f>
        <v>0</v>
      </c>
      <c r="R362" s="36">
        <f ca="1">SUMIFS(СВЦЭМ!$K$40:$K$783,СВЦЭМ!$A$40:$A$783,$A362,СВЦЭМ!$B$39:$B$782,R$354)+'СЕТ СН'!$F$13</f>
        <v>0</v>
      </c>
      <c r="S362" s="36">
        <f ca="1">SUMIFS(СВЦЭМ!$K$40:$K$783,СВЦЭМ!$A$40:$A$783,$A362,СВЦЭМ!$B$39:$B$782,S$354)+'СЕТ СН'!$F$13</f>
        <v>0</v>
      </c>
      <c r="T362" s="36">
        <f ca="1">SUMIFS(СВЦЭМ!$K$40:$K$783,СВЦЭМ!$A$40:$A$783,$A362,СВЦЭМ!$B$39:$B$782,T$354)+'СЕТ СН'!$F$13</f>
        <v>0</v>
      </c>
      <c r="U362" s="36">
        <f ca="1">SUMIFS(СВЦЭМ!$K$40:$K$783,СВЦЭМ!$A$40:$A$783,$A362,СВЦЭМ!$B$39:$B$782,U$354)+'СЕТ СН'!$F$13</f>
        <v>0</v>
      </c>
      <c r="V362" s="36">
        <f ca="1">SUMIFS(СВЦЭМ!$K$40:$K$783,СВЦЭМ!$A$40:$A$783,$A362,СВЦЭМ!$B$39:$B$782,V$354)+'СЕТ СН'!$F$13</f>
        <v>0</v>
      </c>
      <c r="W362" s="36">
        <f ca="1">SUMIFS(СВЦЭМ!$K$40:$K$783,СВЦЭМ!$A$40:$A$783,$A362,СВЦЭМ!$B$39:$B$782,W$354)+'СЕТ СН'!$F$13</f>
        <v>0</v>
      </c>
      <c r="X362" s="36">
        <f ca="1">SUMIFS(СВЦЭМ!$K$40:$K$783,СВЦЭМ!$A$40:$A$783,$A362,СВЦЭМ!$B$39:$B$782,X$354)+'СЕТ СН'!$F$13</f>
        <v>0</v>
      </c>
      <c r="Y362" s="36">
        <f ca="1">SUMIFS(СВЦЭМ!$K$40:$K$783,СВЦЭМ!$A$40:$A$783,$A362,СВЦЭМ!$B$39:$B$782,Y$354)+'СЕТ СН'!$F$13</f>
        <v>0</v>
      </c>
    </row>
    <row r="363" spans="1:27" ht="15.75" hidden="1" x14ac:dyDescent="0.2">
      <c r="A363" s="35">
        <f t="shared" si="10"/>
        <v>45331</v>
      </c>
      <c r="B363" s="36">
        <f ca="1">SUMIFS(СВЦЭМ!$K$40:$K$783,СВЦЭМ!$A$40:$A$783,$A363,СВЦЭМ!$B$39:$B$782,B$354)+'СЕТ СН'!$F$13</f>
        <v>0</v>
      </c>
      <c r="C363" s="36">
        <f ca="1">SUMIFS(СВЦЭМ!$K$40:$K$783,СВЦЭМ!$A$40:$A$783,$A363,СВЦЭМ!$B$39:$B$782,C$354)+'СЕТ СН'!$F$13</f>
        <v>0</v>
      </c>
      <c r="D363" s="36">
        <f ca="1">SUMIFS(СВЦЭМ!$K$40:$K$783,СВЦЭМ!$A$40:$A$783,$A363,СВЦЭМ!$B$39:$B$782,D$354)+'СЕТ СН'!$F$13</f>
        <v>0</v>
      </c>
      <c r="E363" s="36">
        <f ca="1">SUMIFS(СВЦЭМ!$K$40:$K$783,СВЦЭМ!$A$40:$A$783,$A363,СВЦЭМ!$B$39:$B$782,E$354)+'СЕТ СН'!$F$13</f>
        <v>0</v>
      </c>
      <c r="F363" s="36">
        <f ca="1">SUMIFS(СВЦЭМ!$K$40:$K$783,СВЦЭМ!$A$40:$A$783,$A363,СВЦЭМ!$B$39:$B$782,F$354)+'СЕТ СН'!$F$13</f>
        <v>0</v>
      </c>
      <c r="G363" s="36">
        <f ca="1">SUMIFS(СВЦЭМ!$K$40:$K$783,СВЦЭМ!$A$40:$A$783,$A363,СВЦЭМ!$B$39:$B$782,G$354)+'СЕТ СН'!$F$13</f>
        <v>0</v>
      </c>
      <c r="H363" s="36">
        <f ca="1">SUMIFS(СВЦЭМ!$K$40:$K$783,СВЦЭМ!$A$40:$A$783,$A363,СВЦЭМ!$B$39:$B$782,H$354)+'СЕТ СН'!$F$13</f>
        <v>0</v>
      </c>
      <c r="I363" s="36">
        <f ca="1">SUMIFS(СВЦЭМ!$K$40:$K$783,СВЦЭМ!$A$40:$A$783,$A363,СВЦЭМ!$B$39:$B$782,I$354)+'СЕТ СН'!$F$13</f>
        <v>0</v>
      </c>
      <c r="J363" s="36">
        <f ca="1">SUMIFS(СВЦЭМ!$K$40:$K$783,СВЦЭМ!$A$40:$A$783,$A363,СВЦЭМ!$B$39:$B$782,J$354)+'СЕТ СН'!$F$13</f>
        <v>0</v>
      </c>
      <c r="K363" s="36">
        <f ca="1">SUMIFS(СВЦЭМ!$K$40:$K$783,СВЦЭМ!$A$40:$A$783,$A363,СВЦЭМ!$B$39:$B$782,K$354)+'СЕТ СН'!$F$13</f>
        <v>0</v>
      </c>
      <c r="L363" s="36">
        <f ca="1">SUMIFS(СВЦЭМ!$K$40:$K$783,СВЦЭМ!$A$40:$A$783,$A363,СВЦЭМ!$B$39:$B$782,L$354)+'СЕТ СН'!$F$13</f>
        <v>0</v>
      </c>
      <c r="M363" s="36">
        <f ca="1">SUMIFS(СВЦЭМ!$K$40:$K$783,СВЦЭМ!$A$40:$A$783,$A363,СВЦЭМ!$B$39:$B$782,M$354)+'СЕТ СН'!$F$13</f>
        <v>0</v>
      </c>
      <c r="N363" s="36">
        <f ca="1">SUMIFS(СВЦЭМ!$K$40:$K$783,СВЦЭМ!$A$40:$A$783,$A363,СВЦЭМ!$B$39:$B$782,N$354)+'СЕТ СН'!$F$13</f>
        <v>0</v>
      </c>
      <c r="O363" s="36">
        <f ca="1">SUMIFS(СВЦЭМ!$K$40:$K$783,СВЦЭМ!$A$40:$A$783,$A363,СВЦЭМ!$B$39:$B$782,O$354)+'СЕТ СН'!$F$13</f>
        <v>0</v>
      </c>
      <c r="P363" s="36">
        <f ca="1">SUMIFS(СВЦЭМ!$K$40:$K$783,СВЦЭМ!$A$40:$A$783,$A363,СВЦЭМ!$B$39:$B$782,P$354)+'СЕТ СН'!$F$13</f>
        <v>0</v>
      </c>
      <c r="Q363" s="36">
        <f ca="1">SUMIFS(СВЦЭМ!$K$40:$K$783,СВЦЭМ!$A$40:$A$783,$A363,СВЦЭМ!$B$39:$B$782,Q$354)+'СЕТ СН'!$F$13</f>
        <v>0</v>
      </c>
      <c r="R363" s="36">
        <f ca="1">SUMIFS(СВЦЭМ!$K$40:$K$783,СВЦЭМ!$A$40:$A$783,$A363,СВЦЭМ!$B$39:$B$782,R$354)+'СЕТ СН'!$F$13</f>
        <v>0</v>
      </c>
      <c r="S363" s="36">
        <f ca="1">SUMIFS(СВЦЭМ!$K$40:$K$783,СВЦЭМ!$A$40:$A$783,$A363,СВЦЭМ!$B$39:$B$782,S$354)+'СЕТ СН'!$F$13</f>
        <v>0</v>
      </c>
      <c r="T363" s="36">
        <f ca="1">SUMIFS(СВЦЭМ!$K$40:$K$783,СВЦЭМ!$A$40:$A$783,$A363,СВЦЭМ!$B$39:$B$782,T$354)+'СЕТ СН'!$F$13</f>
        <v>0</v>
      </c>
      <c r="U363" s="36">
        <f ca="1">SUMIFS(СВЦЭМ!$K$40:$K$783,СВЦЭМ!$A$40:$A$783,$A363,СВЦЭМ!$B$39:$B$782,U$354)+'СЕТ СН'!$F$13</f>
        <v>0</v>
      </c>
      <c r="V363" s="36">
        <f ca="1">SUMIFS(СВЦЭМ!$K$40:$K$783,СВЦЭМ!$A$40:$A$783,$A363,СВЦЭМ!$B$39:$B$782,V$354)+'СЕТ СН'!$F$13</f>
        <v>0</v>
      </c>
      <c r="W363" s="36">
        <f ca="1">SUMIFS(СВЦЭМ!$K$40:$K$783,СВЦЭМ!$A$40:$A$783,$A363,СВЦЭМ!$B$39:$B$782,W$354)+'СЕТ СН'!$F$13</f>
        <v>0</v>
      </c>
      <c r="X363" s="36">
        <f ca="1">SUMIFS(СВЦЭМ!$K$40:$K$783,СВЦЭМ!$A$40:$A$783,$A363,СВЦЭМ!$B$39:$B$782,X$354)+'СЕТ СН'!$F$13</f>
        <v>0</v>
      </c>
      <c r="Y363" s="36">
        <f ca="1">SUMIFS(СВЦЭМ!$K$40:$K$783,СВЦЭМ!$A$40:$A$783,$A363,СВЦЭМ!$B$39:$B$782,Y$354)+'СЕТ СН'!$F$13</f>
        <v>0</v>
      </c>
    </row>
    <row r="364" spans="1:27" ht="15.75" hidden="1" x14ac:dyDescent="0.2">
      <c r="A364" s="35">
        <f t="shared" si="10"/>
        <v>45332</v>
      </c>
      <c r="B364" s="36">
        <f ca="1">SUMIFS(СВЦЭМ!$K$40:$K$783,СВЦЭМ!$A$40:$A$783,$A364,СВЦЭМ!$B$39:$B$782,B$354)+'СЕТ СН'!$F$13</f>
        <v>0</v>
      </c>
      <c r="C364" s="36">
        <f ca="1">SUMIFS(СВЦЭМ!$K$40:$K$783,СВЦЭМ!$A$40:$A$783,$A364,СВЦЭМ!$B$39:$B$782,C$354)+'СЕТ СН'!$F$13</f>
        <v>0</v>
      </c>
      <c r="D364" s="36">
        <f ca="1">SUMIFS(СВЦЭМ!$K$40:$K$783,СВЦЭМ!$A$40:$A$783,$A364,СВЦЭМ!$B$39:$B$782,D$354)+'СЕТ СН'!$F$13</f>
        <v>0</v>
      </c>
      <c r="E364" s="36">
        <f ca="1">SUMIFS(СВЦЭМ!$K$40:$K$783,СВЦЭМ!$A$40:$A$783,$A364,СВЦЭМ!$B$39:$B$782,E$354)+'СЕТ СН'!$F$13</f>
        <v>0</v>
      </c>
      <c r="F364" s="36">
        <f ca="1">SUMIFS(СВЦЭМ!$K$40:$K$783,СВЦЭМ!$A$40:$A$783,$A364,СВЦЭМ!$B$39:$B$782,F$354)+'СЕТ СН'!$F$13</f>
        <v>0</v>
      </c>
      <c r="G364" s="36">
        <f ca="1">SUMIFS(СВЦЭМ!$K$40:$K$783,СВЦЭМ!$A$40:$A$783,$A364,СВЦЭМ!$B$39:$B$782,G$354)+'СЕТ СН'!$F$13</f>
        <v>0</v>
      </c>
      <c r="H364" s="36">
        <f ca="1">SUMIFS(СВЦЭМ!$K$40:$K$783,СВЦЭМ!$A$40:$A$783,$A364,СВЦЭМ!$B$39:$B$782,H$354)+'СЕТ СН'!$F$13</f>
        <v>0</v>
      </c>
      <c r="I364" s="36">
        <f ca="1">SUMIFS(СВЦЭМ!$K$40:$K$783,СВЦЭМ!$A$40:$A$783,$A364,СВЦЭМ!$B$39:$B$782,I$354)+'СЕТ СН'!$F$13</f>
        <v>0</v>
      </c>
      <c r="J364" s="36">
        <f ca="1">SUMIFS(СВЦЭМ!$K$40:$K$783,СВЦЭМ!$A$40:$A$783,$A364,СВЦЭМ!$B$39:$B$782,J$354)+'СЕТ СН'!$F$13</f>
        <v>0</v>
      </c>
      <c r="K364" s="36">
        <f ca="1">SUMIFS(СВЦЭМ!$K$40:$K$783,СВЦЭМ!$A$40:$A$783,$A364,СВЦЭМ!$B$39:$B$782,K$354)+'СЕТ СН'!$F$13</f>
        <v>0</v>
      </c>
      <c r="L364" s="36">
        <f ca="1">SUMIFS(СВЦЭМ!$K$40:$K$783,СВЦЭМ!$A$40:$A$783,$A364,СВЦЭМ!$B$39:$B$782,L$354)+'СЕТ СН'!$F$13</f>
        <v>0</v>
      </c>
      <c r="M364" s="36">
        <f ca="1">SUMIFS(СВЦЭМ!$K$40:$K$783,СВЦЭМ!$A$40:$A$783,$A364,СВЦЭМ!$B$39:$B$782,M$354)+'СЕТ СН'!$F$13</f>
        <v>0</v>
      </c>
      <c r="N364" s="36">
        <f ca="1">SUMIFS(СВЦЭМ!$K$40:$K$783,СВЦЭМ!$A$40:$A$783,$A364,СВЦЭМ!$B$39:$B$782,N$354)+'СЕТ СН'!$F$13</f>
        <v>0</v>
      </c>
      <c r="O364" s="36">
        <f ca="1">SUMIFS(СВЦЭМ!$K$40:$K$783,СВЦЭМ!$A$40:$A$783,$A364,СВЦЭМ!$B$39:$B$782,O$354)+'СЕТ СН'!$F$13</f>
        <v>0</v>
      </c>
      <c r="P364" s="36">
        <f ca="1">SUMIFS(СВЦЭМ!$K$40:$K$783,СВЦЭМ!$A$40:$A$783,$A364,СВЦЭМ!$B$39:$B$782,P$354)+'СЕТ СН'!$F$13</f>
        <v>0</v>
      </c>
      <c r="Q364" s="36">
        <f ca="1">SUMIFS(СВЦЭМ!$K$40:$K$783,СВЦЭМ!$A$40:$A$783,$A364,СВЦЭМ!$B$39:$B$782,Q$354)+'СЕТ СН'!$F$13</f>
        <v>0</v>
      </c>
      <c r="R364" s="36">
        <f ca="1">SUMIFS(СВЦЭМ!$K$40:$K$783,СВЦЭМ!$A$40:$A$783,$A364,СВЦЭМ!$B$39:$B$782,R$354)+'СЕТ СН'!$F$13</f>
        <v>0</v>
      </c>
      <c r="S364" s="36">
        <f ca="1">SUMIFS(СВЦЭМ!$K$40:$K$783,СВЦЭМ!$A$40:$A$783,$A364,СВЦЭМ!$B$39:$B$782,S$354)+'СЕТ СН'!$F$13</f>
        <v>0</v>
      </c>
      <c r="T364" s="36">
        <f ca="1">SUMIFS(СВЦЭМ!$K$40:$K$783,СВЦЭМ!$A$40:$A$783,$A364,СВЦЭМ!$B$39:$B$782,T$354)+'СЕТ СН'!$F$13</f>
        <v>0</v>
      </c>
      <c r="U364" s="36">
        <f ca="1">SUMIFS(СВЦЭМ!$K$40:$K$783,СВЦЭМ!$A$40:$A$783,$A364,СВЦЭМ!$B$39:$B$782,U$354)+'СЕТ СН'!$F$13</f>
        <v>0</v>
      </c>
      <c r="V364" s="36">
        <f ca="1">SUMIFS(СВЦЭМ!$K$40:$K$783,СВЦЭМ!$A$40:$A$783,$A364,СВЦЭМ!$B$39:$B$782,V$354)+'СЕТ СН'!$F$13</f>
        <v>0</v>
      </c>
      <c r="W364" s="36">
        <f ca="1">SUMIFS(СВЦЭМ!$K$40:$K$783,СВЦЭМ!$A$40:$A$783,$A364,СВЦЭМ!$B$39:$B$782,W$354)+'СЕТ СН'!$F$13</f>
        <v>0</v>
      </c>
      <c r="X364" s="36">
        <f ca="1">SUMIFS(СВЦЭМ!$K$40:$K$783,СВЦЭМ!$A$40:$A$783,$A364,СВЦЭМ!$B$39:$B$782,X$354)+'СЕТ СН'!$F$13</f>
        <v>0</v>
      </c>
      <c r="Y364" s="36">
        <f ca="1">SUMIFS(СВЦЭМ!$K$40:$K$783,СВЦЭМ!$A$40:$A$783,$A364,СВЦЭМ!$B$39:$B$782,Y$354)+'СЕТ СН'!$F$13</f>
        <v>0</v>
      </c>
    </row>
    <row r="365" spans="1:27" ht="15.75" hidden="1" x14ac:dyDescent="0.2">
      <c r="A365" s="35">
        <f t="shared" si="10"/>
        <v>45333</v>
      </c>
      <c r="B365" s="36">
        <f ca="1">SUMIFS(СВЦЭМ!$K$40:$K$783,СВЦЭМ!$A$40:$A$783,$A365,СВЦЭМ!$B$39:$B$782,B$354)+'СЕТ СН'!$F$13</f>
        <v>0</v>
      </c>
      <c r="C365" s="36">
        <f ca="1">SUMIFS(СВЦЭМ!$K$40:$K$783,СВЦЭМ!$A$40:$A$783,$A365,СВЦЭМ!$B$39:$B$782,C$354)+'СЕТ СН'!$F$13</f>
        <v>0</v>
      </c>
      <c r="D365" s="36">
        <f ca="1">SUMIFS(СВЦЭМ!$K$40:$K$783,СВЦЭМ!$A$40:$A$783,$A365,СВЦЭМ!$B$39:$B$782,D$354)+'СЕТ СН'!$F$13</f>
        <v>0</v>
      </c>
      <c r="E365" s="36">
        <f ca="1">SUMIFS(СВЦЭМ!$K$40:$K$783,СВЦЭМ!$A$40:$A$783,$A365,СВЦЭМ!$B$39:$B$782,E$354)+'СЕТ СН'!$F$13</f>
        <v>0</v>
      </c>
      <c r="F365" s="36">
        <f ca="1">SUMIFS(СВЦЭМ!$K$40:$K$783,СВЦЭМ!$A$40:$A$783,$A365,СВЦЭМ!$B$39:$B$782,F$354)+'СЕТ СН'!$F$13</f>
        <v>0</v>
      </c>
      <c r="G365" s="36">
        <f ca="1">SUMIFS(СВЦЭМ!$K$40:$K$783,СВЦЭМ!$A$40:$A$783,$A365,СВЦЭМ!$B$39:$B$782,G$354)+'СЕТ СН'!$F$13</f>
        <v>0</v>
      </c>
      <c r="H365" s="36">
        <f ca="1">SUMIFS(СВЦЭМ!$K$40:$K$783,СВЦЭМ!$A$40:$A$783,$A365,СВЦЭМ!$B$39:$B$782,H$354)+'СЕТ СН'!$F$13</f>
        <v>0</v>
      </c>
      <c r="I365" s="36">
        <f ca="1">SUMIFS(СВЦЭМ!$K$40:$K$783,СВЦЭМ!$A$40:$A$783,$A365,СВЦЭМ!$B$39:$B$782,I$354)+'СЕТ СН'!$F$13</f>
        <v>0</v>
      </c>
      <c r="J365" s="36">
        <f ca="1">SUMIFS(СВЦЭМ!$K$40:$K$783,СВЦЭМ!$A$40:$A$783,$A365,СВЦЭМ!$B$39:$B$782,J$354)+'СЕТ СН'!$F$13</f>
        <v>0</v>
      </c>
      <c r="K365" s="36">
        <f ca="1">SUMIFS(СВЦЭМ!$K$40:$K$783,СВЦЭМ!$A$40:$A$783,$A365,СВЦЭМ!$B$39:$B$782,K$354)+'СЕТ СН'!$F$13</f>
        <v>0</v>
      </c>
      <c r="L365" s="36">
        <f ca="1">SUMIFS(СВЦЭМ!$K$40:$K$783,СВЦЭМ!$A$40:$A$783,$A365,СВЦЭМ!$B$39:$B$782,L$354)+'СЕТ СН'!$F$13</f>
        <v>0</v>
      </c>
      <c r="M365" s="36">
        <f ca="1">SUMIFS(СВЦЭМ!$K$40:$K$783,СВЦЭМ!$A$40:$A$783,$A365,СВЦЭМ!$B$39:$B$782,M$354)+'СЕТ СН'!$F$13</f>
        <v>0</v>
      </c>
      <c r="N365" s="36">
        <f ca="1">SUMIFS(СВЦЭМ!$K$40:$K$783,СВЦЭМ!$A$40:$A$783,$A365,СВЦЭМ!$B$39:$B$782,N$354)+'СЕТ СН'!$F$13</f>
        <v>0</v>
      </c>
      <c r="O365" s="36">
        <f ca="1">SUMIFS(СВЦЭМ!$K$40:$K$783,СВЦЭМ!$A$40:$A$783,$A365,СВЦЭМ!$B$39:$B$782,O$354)+'СЕТ СН'!$F$13</f>
        <v>0</v>
      </c>
      <c r="P365" s="36">
        <f ca="1">SUMIFS(СВЦЭМ!$K$40:$K$783,СВЦЭМ!$A$40:$A$783,$A365,СВЦЭМ!$B$39:$B$782,P$354)+'СЕТ СН'!$F$13</f>
        <v>0</v>
      </c>
      <c r="Q365" s="36">
        <f ca="1">SUMIFS(СВЦЭМ!$K$40:$K$783,СВЦЭМ!$A$40:$A$783,$A365,СВЦЭМ!$B$39:$B$782,Q$354)+'СЕТ СН'!$F$13</f>
        <v>0</v>
      </c>
      <c r="R365" s="36">
        <f ca="1">SUMIFS(СВЦЭМ!$K$40:$K$783,СВЦЭМ!$A$40:$A$783,$A365,СВЦЭМ!$B$39:$B$782,R$354)+'СЕТ СН'!$F$13</f>
        <v>0</v>
      </c>
      <c r="S365" s="36">
        <f ca="1">SUMIFS(СВЦЭМ!$K$40:$K$783,СВЦЭМ!$A$40:$A$783,$A365,СВЦЭМ!$B$39:$B$782,S$354)+'СЕТ СН'!$F$13</f>
        <v>0</v>
      </c>
      <c r="T365" s="36">
        <f ca="1">SUMIFS(СВЦЭМ!$K$40:$K$783,СВЦЭМ!$A$40:$A$783,$A365,СВЦЭМ!$B$39:$B$782,T$354)+'СЕТ СН'!$F$13</f>
        <v>0</v>
      </c>
      <c r="U365" s="36">
        <f ca="1">SUMIFS(СВЦЭМ!$K$40:$K$783,СВЦЭМ!$A$40:$A$783,$A365,СВЦЭМ!$B$39:$B$782,U$354)+'СЕТ СН'!$F$13</f>
        <v>0</v>
      </c>
      <c r="V365" s="36">
        <f ca="1">SUMIFS(СВЦЭМ!$K$40:$K$783,СВЦЭМ!$A$40:$A$783,$A365,СВЦЭМ!$B$39:$B$782,V$354)+'СЕТ СН'!$F$13</f>
        <v>0</v>
      </c>
      <c r="W365" s="36">
        <f ca="1">SUMIFS(СВЦЭМ!$K$40:$K$783,СВЦЭМ!$A$40:$A$783,$A365,СВЦЭМ!$B$39:$B$782,W$354)+'СЕТ СН'!$F$13</f>
        <v>0</v>
      </c>
      <c r="X365" s="36">
        <f ca="1">SUMIFS(СВЦЭМ!$K$40:$K$783,СВЦЭМ!$A$40:$A$783,$A365,СВЦЭМ!$B$39:$B$782,X$354)+'СЕТ СН'!$F$13</f>
        <v>0</v>
      </c>
      <c r="Y365" s="36">
        <f ca="1">SUMIFS(СВЦЭМ!$K$40:$K$783,СВЦЭМ!$A$40:$A$783,$A365,СВЦЭМ!$B$39:$B$782,Y$354)+'СЕТ СН'!$F$13</f>
        <v>0</v>
      </c>
    </row>
    <row r="366" spans="1:27" ht="15.75" hidden="1" x14ac:dyDescent="0.2">
      <c r="A366" s="35">
        <f t="shared" si="10"/>
        <v>45334</v>
      </c>
      <c r="B366" s="36">
        <f ca="1">SUMIFS(СВЦЭМ!$K$40:$K$783,СВЦЭМ!$A$40:$A$783,$A366,СВЦЭМ!$B$39:$B$782,B$354)+'СЕТ СН'!$F$13</f>
        <v>0</v>
      </c>
      <c r="C366" s="36">
        <f ca="1">SUMIFS(СВЦЭМ!$K$40:$K$783,СВЦЭМ!$A$40:$A$783,$A366,СВЦЭМ!$B$39:$B$782,C$354)+'СЕТ СН'!$F$13</f>
        <v>0</v>
      </c>
      <c r="D366" s="36">
        <f ca="1">SUMIFS(СВЦЭМ!$K$40:$K$783,СВЦЭМ!$A$40:$A$783,$A366,СВЦЭМ!$B$39:$B$782,D$354)+'СЕТ СН'!$F$13</f>
        <v>0</v>
      </c>
      <c r="E366" s="36">
        <f ca="1">SUMIFS(СВЦЭМ!$K$40:$K$783,СВЦЭМ!$A$40:$A$783,$A366,СВЦЭМ!$B$39:$B$782,E$354)+'СЕТ СН'!$F$13</f>
        <v>0</v>
      </c>
      <c r="F366" s="36">
        <f ca="1">SUMIFS(СВЦЭМ!$K$40:$K$783,СВЦЭМ!$A$40:$A$783,$A366,СВЦЭМ!$B$39:$B$782,F$354)+'СЕТ СН'!$F$13</f>
        <v>0</v>
      </c>
      <c r="G366" s="36">
        <f ca="1">SUMIFS(СВЦЭМ!$K$40:$K$783,СВЦЭМ!$A$40:$A$783,$A366,СВЦЭМ!$B$39:$B$782,G$354)+'СЕТ СН'!$F$13</f>
        <v>0</v>
      </c>
      <c r="H366" s="36">
        <f ca="1">SUMIFS(СВЦЭМ!$K$40:$K$783,СВЦЭМ!$A$40:$A$783,$A366,СВЦЭМ!$B$39:$B$782,H$354)+'СЕТ СН'!$F$13</f>
        <v>0</v>
      </c>
      <c r="I366" s="36">
        <f ca="1">SUMIFS(СВЦЭМ!$K$40:$K$783,СВЦЭМ!$A$40:$A$783,$A366,СВЦЭМ!$B$39:$B$782,I$354)+'СЕТ СН'!$F$13</f>
        <v>0</v>
      </c>
      <c r="J366" s="36">
        <f ca="1">SUMIFS(СВЦЭМ!$K$40:$K$783,СВЦЭМ!$A$40:$A$783,$A366,СВЦЭМ!$B$39:$B$782,J$354)+'СЕТ СН'!$F$13</f>
        <v>0</v>
      </c>
      <c r="K366" s="36">
        <f ca="1">SUMIFS(СВЦЭМ!$K$40:$K$783,СВЦЭМ!$A$40:$A$783,$A366,СВЦЭМ!$B$39:$B$782,K$354)+'СЕТ СН'!$F$13</f>
        <v>0</v>
      </c>
      <c r="L366" s="36">
        <f ca="1">SUMIFS(СВЦЭМ!$K$40:$K$783,СВЦЭМ!$A$40:$A$783,$A366,СВЦЭМ!$B$39:$B$782,L$354)+'СЕТ СН'!$F$13</f>
        <v>0</v>
      </c>
      <c r="M366" s="36">
        <f ca="1">SUMIFS(СВЦЭМ!$K$40:$K$783,СВЦЭМ!$A$40:$A$783,$A366,СВЦЭМ!$B$39:$B$782,M$354)+'СЕТ СН'!$F$13</f>
        <v>0</v>
      </c>
      <c r="N366" s="36">
        <f ca="1">SUMIFS(СВЦЭМ!$K$40:$K$783,СВЦЭМ!$A$40:$A$783,$A366,СВЦЭМ!$B$39:$B$782,N$354)+'СЕТ СН'!$F$13</f>
        <v>0</v>
      </c>
      <c r="O366" s="36">
        <f ca="1">SUMIFS(СВЦЭМ!$K$40:$K$783,СВЦЭМ!$A$40:$A$783,$A366,СВЦЭМ!$B$39:$B$782,O$354)+'СЕТ СН'!$F$13</f>
        <v>0</v>
      </c>
      <c r="P366" s="36">
        <f ca="1">SUMIFS(СВЦЭМ!$K$40:$K$783,СВЦЭМ!$A$40:$A$783,$A366,СВЦЭМ!$B$39:$B$782,P$354)+'СЕТ СН'!$F$13</f>
        <v>0</v>
      </c>
      <c r="Q366" s="36">
        <f ca="1">SUMIFS(СВЦЭМ!$K$40:$K$783,СВЦЭМ!$A$40:$A$783,$A366,СВЦЭМ!$B$39:$B$782,Q$354)+'СЕТ СН'!$F$13</f>
        <v>0</v>
      </c>
      <c r="R366" s="36">
        <f ca="1">SUMIFS(СВЦЭМ!$K$40:$K$783,СВЦЭМ!$A$40:$A$783,$A366,СВЦЭМ!$B$39:$B$782,R$354)+'СЕТ СН'!$F$13</f>
        <v>0</v>
      </c>
      <c r="S366" s="36">
        <f ca="1">SUMIFS(СВЦЭМ!$K$40:$K$783,СВЦЭМ!$A$40:$A$783,$A366,СВЦЭМ!$B$39:$B$782,S$354)+'СЕТ СН'!$F$13</f>
        <v>0</v>
      </c>
      <c r="T366" s="36">
        <f ca="1">SUMIFS(СВЦЭМ!$K$40:$K$783,СВЦЭМ!$A$40:$A$783,$A366,СВЦЭМ!$B$39:$B$782,T$354)+'СЕТ СН'!$F$13</f>
        <v>0</v>
      </c>
      <c r="U366" s="36">
        <f ca="1">SUMIFS(СВЦЭМ!$K$40:$K$783,СВЦЭМ!$A$40:$A$783,$A366,СВЦЭМ!$B$39:$B$782,U$354)+'СЕТ СН'!$F$13</f>
        <v>0</v>
      </c>
      <c r="V366" s="36">
        <f ca="1">SUMIFS(СВЦЭМ!$K$40:$K$783,СВЦЭМ!$A$40:$A$783,$A366,СВЦЭМ!$B$39:$B$782,V$354)+'СЕТ СН'!$F$13</f>
        <v>0</v>
      </c>
      <c r="W366" s="36">
        <f ca="1">SUMIFS(СВЦЭМ!$K$40:$K$783,СВЦЭМ!$A$40:$A$783,$A366,СВЦЭМ!$B$39:$B$782,W$354)+'СЕТ СН'!$F$13</f>
        <v>0</v>
      </c>
      <c r="X366" s="36">
        <f ca="1">SUMIFS(СВЦЭМ!$K$40:$K$783,СВЦЭМ!$A$40:$A$783,$A366,СВЦЭМ!$B$39:$B$782,X$354)+'СЕТ СН'!$F$13</f>
        <v>0</v>
      </c>
      <c r="Y366" s="36">
        <f ca="1">SUMIFS(СВЦЭМ!$K$40:$K$783,СВЦЭМ!$A$40:$A$783,$A366,СВЦЭМ!$B$39:$B$782,Y$354)+'СЕТ СН'!$F$13</f>
        <v>0</v>
      </c>
    </row>
    <row r="367" spans="1:27" ht="15.75" hidden="1" x14ac:dyDescent="0.2">
      <c r="A367" s="35">
        <f t="shared" si="10"/>
        <v>45335</v>
      </c>
      <c r="B367" s="36">
        <f ca="1">SUMIFS(СВЦЭМ!$K$40:$K$783,СВЦЭМ!$A$40:$A$783,$A367,СВЦЭМ!$B$39:$B$782,B$354)+'СЕТ СН'!$F$13</f>
        <v>0</v>
      </c>
      <c r="C367" s="36">
        <f ca="1">SUMIFS(СВЦЭМ!$K$40:$K$783,СВЦЭМ!$A$40:$A$783,$A367,СВЦЭМ!$B$39:$B$782,C$354)+'СЕТ СН'!$F$13</f>
        <v>0</v>
      </c>
      <c r="D367" s="36">
        <f ca="1">SUMIFS(СВЦЭМ!$K$40:$K$783,СВЦЭМ!$A$40:$A$783,$A367,СВЦЭМ!$B$39:$B$782,D$354)+'СЕТ СН'!$F$13</f>
        <v>0</v>
      </c>
      <c r="E367" s="36">
        <f ca="1">SUMIFS(СВЦЭМ!$K$40:$K$783,СВЦЭМ!$A$40:$A$783,$A367,СВЦЭМ!$B$39:$B$782,E$354)+'СЕТ СН'!$F$13</f>
        <v>0</v>
      </c>
      <c r="F367" s="36">
        <f ca="1">SUMIFS(СВЦЭМ!$K$40:$K$783,СВЦЭМ!$A$40:$A$783,$A367,СВЦЭМ!$B$39:$B$782,F$354)+'СЕТ СН'!$F$13</f>
        <v>0</v>
      </c>
      <c r="G367" s="36">
        <f ca="1">SUMIFS(СВЦЭМ!$K$40:$K$783,СВЦЭМ!$A$40:$A$783,$A367,СВЦЭМ!$B$39:$B$782,G$354)+'СЕТ СН'!$F$13</f>
        <v>0</v>
      </c>
      <c r="H367" s="36">
        <f ca="1">SUMIFS(СВЦЭМ!$K$40:$K$783,СВЦЭМ!$A$40:$A$783,$A367,СВЦЭМ!$B$39:$B$782,H$354)+'СЕТ СН'!$F$13</f>
        <v>0</v>
      </c>
      <c r="I367" s="36">
        <f ca="1">SUMIFS(СВЦЭМ!$K$40:$K$783,СВЦЭМ!$A$40:$A$783,$A367,СВЦЭМ!$B$39:$B$782,I$354)+'СЕТ СН'!$F$13</f>
        <v>0</v>
      </c>
      <c r="J367" s="36">
        <f ca="1">SUMIFS(СВЦЭМ!$K$40:$K$783,СВЦЭМ!$A$40:$A$783,$A367,СВЦЭМ!$B$39:$B$782,J$354)+'СЕТ СН'!$F$13</f>
        <v>0</v>
      </c>
      <c r="K367" s="36">
        <f ca="1">SUMIFS(СВЦЭМ!$K$40:$K$783,СВЦЭМ!$A$40:$A$783,$A367,СВЦЭМ!$B$39:$B$782,K$354)+'СЕТ СН'!$F$13</f>
        <v>0</v>
      </c>
      <c r="L367" s="36">
        <f ca="1">SUMIFS(СВЦЭМ!$K$40:$K$783,СВЦЭМ!$A$40:$A$783,$A367,СВЦЭМ!$B$39:$B$782,L$354)+'СЕТ СН'!$F$13</f>
        <v>0</v>
      </c>
      <c r="M367" s="36">
        <f ca="1">SUMIFS(СВЦЭМ!$K$40:$K$783,СВЦЭМ!$A$40:$A$783,$A367,СВЦЭМ!$B$39:$B$782,M$354)+'СЕТ СН'!$F$13</f>
        <v>0</v>
      </c>
      <c r="N367" s="36">
        <f ca="1">SUMIFS(СВЦЭМ!$K$40:$K$783,СВЦЭМ!$A$40:$A$783,$A367,СВЦЭМ!$B$39:$B$782,N$354)+'СЕТ СН'!$F$13</f>
        <v>0</v>
      </c>
      <c r="O367" s="36">
        <f ca="1">SUMIFS(СВЦЭМ!$K$40:$K$783,СВЦЭМ!$A$40:$A$783,$A367,СВЦЭМ!$B$39:$B$782,O$354)+'СЕТ СН'!$F$13</f>
        <v>0</v>
      </c>
      <c r="P367" s="36">
        <f ca="1">SUMIFS(СВЦЭМ!$K$40:$K$783,СВЦЭМ!$A$40:$A$783,$A367,СВЦЭМ!$B$39:$B$782,P$354)+'СЕТ СН'!$F$13</f>
        <v>0</v>
      </c>
      <c r="Q367" s="36">
        <f ca="1">SUMIFS(СВЦЭМ!$K$40:$K$783,СВЦЭМ!$A$40:$A$783,$A367,СВЦЭМ!$B$39:$B$782,Q$354)+'СЕТ СН'!$F$13</f>
        <v>0</v>
      </c>
      <c r="R367" s="36">
        <f ca="1">SUMIFS(СВЦЭМ!$K$40:$K$783,СВЦЭМ!$A$40:$A$783,$A367,СВЦЭМ!$B$39:$B$782,R$354)+'СЕТ СН'!$F$13</f>
        <v>0</v>
      </c>
      <c r="S367" s="36">
        <f ca="1">SUMIFS(СВЦЭМ!$K$40:$K$783,СВЦЭМ!$A$40:$A$783,$A367,СВЦЭМ!$B$39:$B$782,S$354)+'СЕТ СН'!$F$13</f>
        <v>0</v>
      </c>
      <c r="T367" s="36">
        <f ca="1">SUMIFS(СВЦЭМ!$K$40:$K$783,СВЦЭМ!$A$40:$A$783,$A367,СВЦЭМ!$B$39:$B$782,T$354)+'СЕТ СН'!$F$13</f>
        <v>0</v>
      </c>
      <c r="U367" s="36">
        <f ca="1">SUMIFS(СВЦЭМ!$K$40:$K$783,СВЦЭМ!$A$40:$A$783,$A367,СВЦЭМ!$B$39:$B$782,U$354)+'СЕТ СН'!$F$13</f>
        <v>0</v>
      </c>
      <c r="V367" s="36">
        <f ca="1">SUMIFS(СВЦЭМ!$K$40:$K$783,СВЦЭМ!$A$40:$A$783,$A367,СВЦЭМ!$B$39:$B$782,V$354)+'СЕТ СН'!$F$13</f>
        <v>0</v>
      </c>
      <c r="W367" s="36">
        <f ca="1">SUMIFS(СВЦЭМ!$K$40:$K$783,СВЦЭМ!$A$40:$A$783,$A367,СВЦЭМ!$B$39:$B$782,W$354)+'СЕТ СН'!$F$13</f>
        <v>0</v>
      </c>
      <c r="X367" s="36">
        <f ca="1">SUMIFS(СВЦЭМ!$K$40:$K$783,СВЦЭМ!$A$40:$A$783,$A367,СВЦЭМ!$B$39:$B$782,X$354)+'СЕТ СН'!$F$13</f>
        <v>0</v>
      </c>
      <c r="Y367" s="36">
        <f ca="1">SUMIFS(СВЦЭМ!$K$40:$K$783,СВЦЭМ!$A$40:$A$783,$A367,СВЦЭМ!$B$39:$B$782,Y$354)+'СЕТ СН'!$F$13</f>
        <v>0</v>
      </c>
    </row>
    <row r="368" spans="1:27" ht="15.75" hidden="1" x14ac:dyDescent="0.2">
      <c r="A368" s="35">
        <f t="shared" si="10"/>
        <v>45336</v>
      </c>
      <c r="B368" s="36">
        <f ca="1">SUMIFS(СВЦЭМ!$K$40:$K$783,СВЦЭМ!$A$40:$A$783,$A368,СВЦЭМ!$B$39:$B$782,B$354)+'СЕТ СН'!$F$13</f>
        <v>0</v>
      </c>
      <c r="C368" s="36">
        <f ca="1">SUMIFS(СВЦЭМ!$K$40:$K$783,СВЦЭМ!$A$40:$A$783,$A368,СВЦЭМ!$B$39:$B$782,C$354)+'СЕТ СН'!$F$13</f>
        <v>0</v>
      </c>
      <c r="D368" s="36">
        <f ca="1">SUMIFS(СВЦЭМ!$K$40:$K$783,СВЦЭМ!$A$40:$A$783,$A368,СВЦЭМ!$B$39:$B$782,D$354)+'СЕТ СН'!$F$13</f>
        <v>0</v>
      </c>
      <c r="E368" s="36">
        <f ca="1">SUMIFS(СВЦЭМ!$K$40:$K$783,СВЦЭМ!$A$40:$A$783,$A368,СВЦЭМ!$B$39:$B$782,E$354)+'СЕТ СН'!$F$13</f>
        <v>0</v>
      </c>
      <c r="F368" s="36">
        <f ca="1">SUMIFS(СВЦЭМ!$K$40:$K$783,СВЦЭМ!$A$40:$A$783,$A368,СВЦЭМ!$B$39:$B$782,F$354)+'СЕТ СН'!$F$13</f>
        <v>0</v>
      </c>
      <c r="G368" s="36">
        <f ca="1">SUMIFS(СВЦЭМ!$K$40:$K$783,СВЦЭМ!$A$40:$A$783,$A368,СВЦЭМ!$B$39:$B$782,G$354)+'СЕТ СН'!$F$13</f>
        <v>0</v>
      </c>
      <c r="H368" s="36">
        <f ca="1">SUMIFS(СВЦЭМ!$K$40:$K$783,СВЦЭМ!$A$40:$A$783,$A368,СВЦЭМ!$B$39:$B$782,H$354)+'СЕТ СН'!$F$13</f>
        <v>0</v>
      </c>
      <c r="I368" s="36">
        <f ca="1">SUMIFS(СВЦЭМ!$K$40:$K$783,СВЦЭМ!$A$40:$A$783,$A368,СВЦЭМ!$B$39:$B$782,I$354)+'СЕТ СН'!$F$13</f>
        <v>0</v>
      </c>
      <c r="J368" s="36">
        <f ca="1">SUMIFS(СВЦЭМ!$K$40:$K$783,СВЦЭМ!$A$40:$A$783,$A368,СВЦЭМ!$B$39:$B$782,J$354)+'СЕТ СН'!$F$13</f>
        <v>0</v>
      </c>
      <c r="K368" s="36">
        <f ca="1">SUMIFS(СВЦЭМ!$K$40:$K$783,СВЦЭМ!$A$40:$A$783,$A368,СВЦЭМ!$B$39:$B$782,K$354)+'СЕТ СН'!$F$13</f>
        <v>0</v>
      </c>
      <c r="L368" s="36">
        <f ca="1">SUMIFS(СВЦЭМ!$K$40:$K$783,СВЦЭМ!$A$40:$A$783,$A368,СВЦЭМ!$B$39:$B$782,L$354)+'СЕТ СН'!$F$13</f>
        <v>0</v>
      </c>
      <c r="M368" s="36">
        <f ca="1">SUMIFS(СВЦЭМ!$K$40:$K$783,СВЦЭМ!$A$40:$A$783,$A368,СВЦЭМ!$B$39:$B$782,M$354)+'СЕТ СН'!$F$13</f>
        <v>0</v>
      </c>
      <c r="N368" s="36">
        <f ca="1">SUMIFS(СВЦЭМ!$K$40:$K$783,СВЦЭМ!$A$40:$A$783,$A368,СВЦЭМ!$B$39:$B$782,N$354)+'СЕТ СН'!$F$13</f>
        <v>0</v>
      </c>
      <c r="O368" s="36">
        <f ca="1">SUMIFS(СВЦЭМ!$K$40:$K$783,СВЦЭМ!$A$40:$A$783,$A368,СВЦЭМ!$B$39:$B$782,O$354)+'СЕТ СН'!$F$13</f>
        <v>0</v>
      </c>
      <c r="P368" s="36">
        <f ca="1">SUMIFS(СВЦЭМ!$K$40:$K$783,СВЦЭМ!$A$40:$A$783,$A368,СВЦЭМ!$B$39:$B$782,P$354)+'СЕТ СН'!$F$13</f>
        <v>0</v>
      </c>
      <c r="Q368" s="36">
        <f ca="1">SUMIFS(СВЦЭМ!$K$40:$K$783,СВЦЭМ!$A$40:$A$783,$A368,СВЦЭМ!$B$39:$B$782,Q$354)+'СЕТ СН'!$F$13</f>
        <v>0</v>
      </c>
      <c r="R368" s="36">
        <f ca="1">SUMIFS(СВЦЭМ!$K$40:$K$783,СВЦЭМ!$A$40:$A$783,$A368,СВЦЭМ!$B$39:$B$782,R$354)+'СЕТ СН'!$F$13</f>
        <v>0</v>
      </c>
      <c r="S368" s="36">
        <f ca="1">SUMIFS(СВЦЭМ!$K$40:$K$783,СВЦЭМ!$A$40:$A$783,$A368,СВЦЭМ!$B$39:$B$782,S$354)+'СЕТ СН'!$F$13</f>
        <v>0</v>
      </c>
      <c r="T368" s="36">
        <f ca="1">SUMIFS(СВЦЭМ!$K$40:$K$783,СВЦЭМ!$A$40:$A$783,$A368,СВЦЭМ!$B$39:$B$782,T$354)+'СЕТ СН'!$F$13</f>
        <v>0</v>
      </c>
      <c r="U368" s="36">
        <f ca="1">SUMIFS(СВЦЭМ!$K$40:$K$783,СВЦЭМ!$A$40:$A$783,$A368,СВЦЭМ!$B$39:$B$782,U$354)+'СЕТ СН'!$F$13</f>
        <v>0</v>
      </c>
      <c r="V368" s="36">
        <f ca="1">SUMIFS(СВЦЭМ!$K$40:$K$783,СВЦЭМ!$A$40:$A$783,$A368,СВЦЭМ!$B$39:$B$782,V$354)+'СЕТ СН'!$F$13</f>
        <v>0</v>
      </c>
      <c r="W368" s="36">
        <f ca="1">SUMIFS(СВЦЭМ!$K$40:$K$783,СВЦЭМ!$A$40:$A$783,$A368,СВЦЭМ!$B$39:$B$782,W$354)+'СЕТ СН'!$F$13</f>
        <v>0</v>
      </c>
      <c r="X368" s="36">
        <f ca="1">SUMIFS(СВЦЭМ!$K$40:$K$783,СВЦЭМ!$A$40:$A$783,$A368,СВЦЭМ!$B$39:$B$782,X$354)+'СЕТ СН'!$F$13</f>
        <v>0</v>
      </c>
      <c r="Y368" s="36">
        <f ca="1">SUMIFS(СВЦЭМ!$K$40:$K$783,СВЦЭМ!$A$40:$A$783,$A368,СВЦЭМ!$B$39:$B$782,Y$354)+'СЕТ СН'!$F$13</f>
        <v>0</v>
      </c>
    </row>
    <row r="369" spans="1:25" ht="15.75" hidden="1" x14ac:dyDescent="0.2">
      <c r="A369" s="35">
        <f t="shared" si="10"/>
        <v>45337</v>
      </c>
      <c r="B369" s="36">
        <f ca="1">SUMIFS(СВЦЭМ!$K$40:$K$783,СВЦЭМ!$A$40:$A$783,$A369,СВЦЭМ!$B$39:$B$782,B$354)+'СЕТ СН'!$F$13</f>
        <v>0</v>
      </c>
      <c r="C369" s="36">
        <f ca="1">SUMIFS(СВЦЭМ!$K$40:$K$783,СВЦЭМ!$A$40:$A$783,$A369,СВЦЭМ!$B$39:$B$782,C$354)+'СЕТ СН'!$F$13</f>
        <v>0</v>
      </c>
      <c r="D369" s="36">
        <f ca="1">SUMIFS(СВЦЭМ!$K$40:$K$783,СВЦЭМ!$A$40:$A$783,$A369,СВЦЭМ!$B$39:$B$782,D$354)+'СЕТ СН'!$F$13</f>
        <v>0</v>
      </c>
      <c r="E369" s="36">
        <f ca="1">SUMIFS(СВЦЭМ!$K$40:$K$783,СВЦЭМ!$A$40:$A$783,$A369,СВЦЭМ!$B$39:$B$782,E$354)+'СЕТ СН'!$F$13</f>
        <v>0</v>
      </c>
      <c r="F369" s="36">
        <f ca="1">SUMIFS(СВЦЭМ!$K$40:$K$783,СВЦЭМ!$A$40:$A$783,$A369,СВЦЭМ!$B$39:$B$782,F$354)+'СЕТ СН'!$F$13</f>
        <v>0</v>
      </c>
      <c r="G369" s="36">
        <f ca="1">SUMIFS(СВЦЭМ!$K$40:$K$783,СВЦЭМ!$A$40:$A$783,$A369,СВЦЭМ!$B$39:$B$782,G$354)+'СЕТ СН'!$F$13</f>
        <v>0</v>
      </c>
      <c r="H369" s="36">
        <f ca="1">SUMIFS(СВЦЭМ!$K$40:$K$783,СВЦЭМ!$A$40:$A$783,$A369,СВЦЭМ!$B$39:$B$782,H$354)+'СЕТ СН'!$F$13</f>
        <v>0</v>
      </c>
      <c r="I369" s="36">
        <f ca="1">SUMIFS(СВЦЭМ!$K$40:$K$783,СВЦЭМ!$A$40:$A$783,$A369,СВЦЭМ!$B$39:$B$782,I$354)+'СЕТ СН'!$F$13</f>
        <v>0</v>
      </c>
      <c r="J369" s="36">
        <f ca="1">SUMIFS(СВЦЭМ!$K$40:$K$783,СВЦЭМ!$A$40:$A$783,$A369,СВЦЭМ!$B$39:$B$782,J$354)+'СЕТ СН'!$F$13</f>
        <v>0</v>
      </c>
      <c r="K369" s="36">
        <f ca="1">SUMIFS(СВЦЭМ!$K$40:$K$783,СВЦЭМ!$A$40:$A$783,$A369,СВЦЭМ!$B$39:$B$782,K$354)+'СЕТ СН'!$F$13</f>
        <v>0</v>
      </c>
      <c r="L369" s="36">
        <f ca="1">SUMIFS(СВЦЭМ!$K$40:$K$783,СВЦЭМ!$A$40:$A$783,$A369,СВЦЭМ!$B$39:$B$782,L$354)+'СЕТ СН'!$F$13</f>
        <v>0</v>
      </c>
      <c r="M369" s="36">
        <f ca="1">SUMIFS(СВЦЭМ!$K$40:$K$783,СВЦЭМ!$A$40:$A$783,$A369,СВЦЭМ!$B$39:$B$782,M$354)+'СЕТ СН'!$F$13</f>
        <v>0</v>
      </c>
      <c r="N369" s="36">
        <f ca="1">SUMIFS(СВЦЭМ!$K$40:$K$783,СВЦЭМ!$A$40:$A$783,$A369,СВЦЭМ!$B$39:$B$782,N$354)+'СЕТ СН'!$F$13</f>
        <v>0</v>
      </c>
      <c r="O369" s="36">
        <f ca="1">SUMIFS(СВЦЭМ!$K$40:$K$783,СВЦЭМ!$A$40:$A$783,$A369,СВЦЭМ!$B$39:$B$782,O$354)+'СЕТ СН'!$F$13</f>
        <v>0</v>
      </c>
      <c r="P369" s="36">
        <f ca="1">SUMIFS(СВЦЭМ!$K$40:$K$783,СВЦЭМ!$A$40:$A$783,$A369,СВЦЭМ!$B$39:$B$782,P$354)+'СЕТ СН'!$F$13</f>
        <v>0</v>
      </c>
      <c r="Q369" s="36">
        <f ca="1">SUMIFS(СВЦЭМ!$K$40:$K$783,СВЦЭМ!$A$40:$A$783,$A369,СВЦЭМ!$B$39:$B$782,Q$354)+'СЕТ СН'!$F$13</f>
        <v>0</v>
      </c>
      <c r="R369" s="36">
        <f ca="1">SUMIFS(СВЦЭМ!$K$40:$K$783,СВЦЭМ!$A$40:$A$783,$A369,СВЦЭМ!$B$39:$B$782,R$354)+'СЕТ СН'!$F$13</f>
        <v>0</v>
      </c>
      <c r="S369" s="36">
        <f ca="1">SUMIFS(СВЦЭМ!$K$40:$K$783,СВЦЭМ!$A$40:$A$783,$A369,СВЦЭМ!$B$39:$B$782,S$354)+'СЕТ СН'!$F$13</f>
        <v>0</v>
      </c>
      <c r="T369" s="36">
        <f ca="1">SUMIFS(СВЦЭМ!$K$40:$K$783,СВЦЭМ!$A$40:$A$783,$A369,СВЦЭМ!$B$39:$B$782,T$354)+'СЕТ СН'!$F$13</f>
        <v>0</v>
      </c>
      <c r="U369" s="36">
        <f ca="1">SUMIFS(СВЦЭМ!$K$40:$K$783,СВЦЭМ!$A$40:$A$783,$A369,СВЦЭМ!$B$39:$B$782,U$354)+'СЕТ СН'!$F$13</f>
        <v>0</v>
      </c>
      <c r="V369" s="36">
        <f ca="1">SUMIFS(СВЦЭМ!$K$40:$K$783,СВЦЭМ!$A$40:$A$783,$A369,СВЦЭМ!$B$39:$B$782,V$354)+'СЕТ СН'!$F$13</f>
        <v>0</v>
      </c>
      <c r="W369" s="36">
        <f ca="1">SUMIFS(СВЦЭМ!$K$40:$K$783,СВЦЭМ!$A$40:$A$783,$A369,СВЦЭМ!$B$39:$B$782,W$354)+'СЕТ СН'!$F$13</f>
        <v>0</v>
      </c>
      <c r="X369" s="36">
        <f ca="1">SUMIFS(СВЦЭМ!$K$40:$K$783,СВЦЭМ!$A$40:$A$783,$A369,СВЦЭМ!$B$39:$B$782,X$354)+'СЕТ СН'!$F$13</f>
        <v>0</v>
      </c>
      <c r="Y369" s="36">
        <f ca="1">SUMIFS(СВЦЭМ!$K$40:$K$783,СВЦЭМ!$A$40:$A$783,$A369,СВЦЭМ!$B$39:$B$782,Y$354)+'СЕТ СН'!$F$13</f>
        <v>0</v>
      </c>
    </row>
    <row r="370" spans="1:25" ht="15.75" hidden="1" x14ac:dyDescent="0.2">
      <c r="A370" s="35">
        <f t="shared" si="10"/>
        <v>45338</v>
      </c>
      <c r="B370" s="36">
        <f ca="1">SUMIFS(СВЦЭМ!$K$40:$K$783,СВЦЭМ!$A$40:$A$783,$A370,СВЦЭМ!$B$39:$B$782,B$354)+'СЕТ СН'!$F$13</f>
        <v>0</v>
      </c>
      <c r="C370" s="36">
        <f ca="1">SUMIFS(СВЦЭМ!$K$40:$K$783,СВЦЭМ!$A$40:$A$783,$A370,СВЦЭМ!$B$39:$B$782,C$354)+'СЕТ СН'!$F$13</f>
        <v>0</v>
      </c>
      <c r="D370" s="36">
        <f ca="1">SUMIFS(СВЦЭМ!$K$40:$K$783,СВЦЭМ!$A$40:$A$783,$A370,СВЦЭМ!$B$39:$B$782,D$354)+'СЕТ СН'!$F$13</f>
        <v>0</v>
      </c>
      <c r="E370" s="36">
        <f ca="1">SUMIFS(СВЦЭМ!$K$40:$K$783,СВЦЭМ!$A$40:$A$783,$A370,СВЦЭМ!$B$39:$B$782,E$354)+'СЕТ СН'!$F$13</f>
        <v>0</v>
      </c>
      <c r="F370" s="36">
        <f ca="1">SUMIFS(СВЦЭМ!$K$40:$K$783,СВЦЭМ!$A$40:$A$783,$A370,СВЦЭМ!$B$39:$B$782,F$354)+'СЕТ СН'!$F$13</f>
        <v>0</v>
      </c>
      <c r="G370" s="36">
        <f ca="1">SUMIFS(СВЦЭМ!$K$40:$K$783,СВЦЭМ!$A$40:$A$783,$A370,СВЦЭМ!$B$39:$B$782,G$354)+'СЕТ СН'!$F$13</f>
        <v>0</v>
      </c>
      <c r="H370" s="36">
        <f ca="1">SUMIFS(СВЦЭМ!$K$40:$K$783,СВЦЭМ!$A$40:$A$783,$A370,СВЦЭМ!$B$39:$B$782,H$354)+'СЕТ СН'!$F$13</f>
        <v>0</v>
      </c>
      <c r="I370" s="36">
        <f ca="1">SUMIFS(СВЦЭМ!$K$40:$K$783,СВЦЭМ!$A$40:$A$783,$A370,СВЦЭМ!$B$39:$B$782,I$354)+'СЕТ СН'!$F$13</f>
        <v>0</v>
      </c>
      <c r="J370" s="36">
        <f ca="1">SUMIFS(СВЦЭМ!$K$40:$K$783,СВЦЭМ!$A$40:$A$783,$A370,СВЦЭМ!$B$39:$B$782,J$354)+'СЕТ СН'!$F$13</f>
        <v>0</v>
      </c>
      <c r="K370" s="36">
        <f ca="1">SUMIFS(СВЦЭМ!$K$40:$K$783,СВЦЭМ!$A$40:$A$783,$A370,СВЦЭМ!$B$39:$B$782,K$354)+'СЕТ СН'!$F$13</f>
        <v>0</v>
      </c>
      <c r="L370" s="36">
        <f ca="1">SUMIFS(СВЦЭМ!$K$40:$K$783,СВЦЭМ!$A$40:$A$783,$A370,СВЦЭМ!$B$39:$B$782,L$354)+'СЕТ СН'!$F$13</f>
        <v>0</v>
      </c>
      <c r="M370" s="36">
        <f ca="1">SUMIFS(СВЦЭМ!$K$40:$K$783,СВЦЭМ!$A$40:$A$783,$A370,СВЦЭМ!$B$39:$B$782,M$354)+'СЕТ СН'!$F$13</f>
        <v>0</v>
      </c>
      <c r="N370" s="36">
        <f ca="1">SUMIFS(СВЦЭМ!$K$40:$K$783,СВЦЭМ!$A$40:$A$783,$A370,СВЦЭМ!$B$39:$B$782,N$354)+'СЕТ СН'!$F$13</f>
        <v>0</v>
      </c>
      <c r="O370" s="36">
        <f ca="1">SUMIFS(СВЦЭМ!$K$40:$K$783,СВЦЭМ!$A$40:$A$783,$A370,СВЦЭМ!$B$39:$B$782,O$354)+'СЕТ СН'!$F$13</f>
        <v>0</v>
      </c>
      <c r="P370" s="36">
        <f ca="1">SUMIFS(СВЦЭМ!$K$40:$K$783,СВЦЭМ!$A$40:$A$783,$A370,СВЦЭМ!$B$39:$B$782,P$354)+'СЕТ СН'!$F$13</f>
        <v>0</v>
      </c>
      <c r="Q370" s="36">
        <f ca="1">SUMIFS(СВЦЭМ!$K$40:$K$783,СВЦЭМ!$A$40:$A$783,$A370,СВЦЭМ!$B$39:$B$782,Q$354)+'СЕТ СН'!$F$13</f>
        <v>0</v>
      </c>
      <c r="R370" s="36">
        <f ca="1">SUMIFS(СВЦЭМ!$K$40:$K$783,СВЦЭМ!$A$40:$A$783,$A370,СВЦЭМ!$B$39:$B$782,R$354)+'СЕТ СН'!$F$13</f>
        <v>0</v>
      </c>
      <c r="S370" s="36">
        <f ca="1">SUMIFS(СВЦЭМ!$K$40:$K$783,СВЦЭМ!$A$40:$A$783,$A370,СВЦЭМ!$B$39:$B$782,S$354)+'СЕТ СН'!$F$13</f>
        <v>0</v>
      </c>
      <c r="T370" s="36">
        <f ca="1">SUMIFS(СВЦЭМ!$K$40:$K$783,СВЦЭМ!$A$40:$A$783,$A370,СВЦЭМ!$B$39:$B$782,T$354)+'СЕТ СН'!$F$13</f>
        <v>0</v>
      </c>
      <c r="U370" s="36">
        <f ca="1">SUMIFS(СВЦЭМ!$K$40:$K$783,СВЦЭМ!$A$40:$A$783,$A370,СВЦЭМ!$B$39:$B$782,U$354)+'СЕТ СН'!$F$13</f>
        <v>0</v>
      </c>
      <c r="V370" s="36">
        <f ca="1">SUMIFS(СВЦЭМ!$K$40:$K$783,СВЦЭМ!$A$40:$A$783,$A370,СВЦЭМ!$B$39:$B$782,V$354)+'СЕТ СН'!$F$13</f>
        <v>0</v>
      </c>
      <c r="W370" s="36">
        <f ca="1">SUMIFS(СВЦЭМ!$K$40:$K$783,СВЦЭМ!$A$40:$A$783,$A370,СВЦЭМ!$B$39:$B$782,W$354)+'СЕТ СН'!$F$13</f>
        <v>0</v>
      </c>
      <c r="X370" s="36">
        <f ca="1">SUMIFS(СВЦЭМ!$K$40:$K$783,СВЦЭМ!$A$40:$A$783,$A370,СВЦЭМ!$B$39:$B$782,X$354)+'СЕТ СН'!$F$13</f>
        <v>0</v>
      </c>
      <c r="Y370" s="36">
        <f ca="1">SUMIFS(СВЦЭМ!$K$40:$K$783,СВЦЭМ!$A$40:$A$783,$A370,СВЦЭМ!$B$39:$B$782,Y$354)+'СЕТ СН'!$F$13</f>
        <v>0</v>
      </c>
    </row>
    <row r="371" spans="1:25" ht="15.75" hidden="1" x14ac:dyDescent="0.2">
      <c r="A371" s="35">
        <f t="shared" si="10"/>
        <v>45339</v>
      </c>
      <c r="B371" s="36">
        <f ca="1">SUMIFS(СВЦЭМ!$K$40:$K$783,СВЦЭМ!$A$40:$A$783,$A371,СВЦЭМ!$B$39:$B$782,B$354)+'СЕТ СН'!$F$13</f>
        <v>0</v>
      </c>
      <c r="C371" s="36">
        <f ca="1">SUMIFS(СВЦЭМ!$K$40:$K$783,СВЦЭМ!$A$40:$A$783,$A371,СВЦЭМ!$B$39:$B$782,C$354)+'СЕТ СН'!$F$13</f>
        <v>0</v>
      </c>
      <c r="D371" s="36">
        <f ca="1">SUMIFS(СВЦЭМ!$K$40:$K$783,СВЦЭМ!$A$40:$A$783,$A371,СВЦЭМ!$B$39:$B$782,D$354)+'СЕТ СН'!$F$13</f>
        <v>0</v>
      </c>
      <c r="E371" s="36">
        <f ca="1">SUMIFS(СВЦЭМ!$K$40:$K$783,СВЦЭМ!$A$40:$A$783,$A371,СВЦЭМ!$B$39:$B$782,E$354)+'СЕТ СН'!$F$13</f>
        <v>0</v>
      </c>
      <c r="F371" s="36">
        <f ca="1">SUMIFS(СВЦЭМ!$K$40:$K$783,СВЦЭМ!$A$40:$A$783,$A371,СВЦЭМ!$B$39:$B$782,F$354)+'СЕТ СН'!$F$13</f>
        <v>0</v>
      </c>
      <c r="G371" s="36">
        <f ca="1">SUMIFS(СВЦЭМ!$K$40:$K$783,СВЦЭМ!$A$40:$A$783,$A371,СВЦЭМ!$B$39:$B$782,G$354)+'СЕТ СН'!$F$13</f>
        <v>0</v>
      </c>
      <c r="H371" s="36">
        <f ca="1">SUMIFS(СВЦЭМ!$K$40:$K$783,СВЦЭМ!$A$40:$A$783,$A371,СВЦЭМ!$B$39:$B$782,H$354)+'СЕТ СН'!$F$13</f>
        <v>0</v>
      </c>
      <c r="I371" s="36">
        <f ca="1">SUMIFS(СВЦЭМ!$K$40:$K$783,СВЦЭМ!$A$40:$A$783,$A371,СВЦЭМ!$B$39:$B$782,I$354)+'СЕТ СН'!$F$13</f>
        <v>0</v>
      </c>
      <c r="J371" s="36">
        <f ca="1">SUMIFS(СВЦЭМ!$K$40:$K$783,СВЦЭМ!$A$40:$A$783,$A371,СВЦЭМ!$B$39:$B$782,J$354)+'СЕТ СН'!$F$13</f>
        <v>0</v>
      </c>
      <c r="K371" s="36">
        <f ca="1">SUMIFS(СВЦЭМ!$K$40:$K$783,СВЦЭМ!$A$40:$A$783,$A371,СВЦЭМ!$B$39:$B$782,K$354)+'СЕТ СН'!$F$13</f>
        <v>0</v>
      </c>
      <c r="L371" s="36">
        <f ca="1">SUMIFS(СВЦЭМ!$K$40:$K$783,СВЦЭМ!$A$40:$A$783,$A371,СВЦЭМ!$B$39:$B$782,L$354)+'СЕТ СН'!$F$13</f>
        <v>0</v>
      </c>
      <c r="M371" s="36">
        <f ca="1">SUMIFS(СВЦЭМ!$K$40:$K$783,СВЦЭМ!$A$40:$A$783,$A371,СВЦЭМ!$B$39:$B$782,M$354)+'СЕТ СН'!$F$13</f>
        <v>0</v>
      </c>
      <c r="N371" s="36">
        <f ca="1">SUMIFS(СВЦЭМ!$K$40:$K$783,СВЦЭМ!$A$40:$A$783,$A371,СВЦЭМ!$B$39:$B$782,N$354)+'СЕТ СН'!$F$13</f>
        <v>0</v>
      </c>
      <c r="O371" s="36">
        <f ca="1">SUMIFS(СВЦЭМ!$K$40:$K$783,СВЦЭМ!$A$40:$A$783,$A371,СВЦЭМ!$B$39:$B$782,O$354)+'СЕТ СН'!$F$13</f>
        <v>0</v>
      </c>
      <c r="P371" s="36">
        <f ca="1">SUMIFS(СВЦЭМ!$K$40:$K$783,СВЦЭМ!$A$40:$A$783,$A371,СВЦЭМ!$B$39:$B$782,P$354)+'СЕТ СН'!$F$13</f>
        <v>0</v>
      </c>
      <c r="Q371" s="36">
        <f ca="1">SUMIFS(СВЦЭМ!$K$40:$K$783,СВЦЭМ!$A$40:$A$783,$A371,СВЦЭМ!$B$39:$B$782,Q$354)+'СЕТ СН'!$F$13</f>
        <v>0</v>
      </c>
      <c r="R371" s="36">
        <f ca="1">SUMIFS(СВЦЭМ!$K$40:$K$783,СВЦЭМ!$A$40:$A$783,$A371,СВЦЭМ!$B$39:$B$782,R$354)+'СЕТ СН'!$F$13</f>
        <v>0</v>
      </c>
      <c r="S371" s="36">
        <f ca="1">SUMIFS(СВЦЭМ!$K$40:$K$783,СВЦЭМ!$A$40:$A$783,$A371,СВЦЭМ!$B$39:$B$782,S$354)+'СЕТ СН'!$F$13</f>
        <v>0</v>
      </c>
      <c r="T371" s="36">
        <f ca="1">SUMIFS(СВЦЭМ!$K$40:$K$783,СВЦЭМ!$A$40:$A$783,$A371,СВЦЭМ!$B$39:$B$782,T$354)+'СЕТ СН'!$F$13</f>
        <v>0</v>
      </c>
      <c r="U371" s="36">
        <f ca="1">SUMIFS(СВЦЭМ!$K$40:$K$783,СВЦЭМ!$A$40:$A$783,$A371,СВЦЭМ!$B$39:$B$782,U$354)+'СЕТ СН'!$F$13</f>
        <v>0</v>
      </c>
      <c r="V371" s="36">
        <f ca="1">SUMIFS(СВЦЭМ!$K$40:$K$783,СВЦЭМ!$A$40:$A$783,$A371,СВЦЭМ!$B$39:$B$782,V$354)+'СЕТ СН'!$F$13</f>
        <v>0</v>
      </c>
      <c r="W371" s="36">
        <f ca="1">SUMIFS(СВЦЭМ!$K$40:$K$783,СВЦЭМ!$A$40:$A$783,$A371,СВЦЭМ!$B$39:$B$782,W$354)+'СЕТ СН'!$F$13</f>
        <v>0</v>
      </c>
      <c r="X371" s="36">
        <f ca="1">SUMIFS(СВЦЭМ!$K$40:$K$783,СВЦЭМ!$A$40:$A$783,$A371,СВЦЭМ!$B$39:$B$782,X$354)+'СЕТ СН'!$F$13</f>
        <v>0</v>
      </c>
      <c r="Y371" s="36">
        <f ca="1">SUMIFS(СВЦЭМ!$K$40:$K$783,СВЦЭМ!$A$40:$A$783,$A371,СВЦЭМ!$B$39:$B$782,Y$354)+'СЕТ СН'!$F$13</f>
        <v>0</v>
      </c>
    </row>
    <row r="372" spans="1:25" ht="15.75" hidden="1" x14ac:dyDescent="0.2">
      <c r="A372" s="35">
        <f t="shared" si="10"/>
        <v>45340</v>
      </c>
      <c r="B372" s="36">
        <f ca="1">SUMIFS(СВЦЭМ!$K$40:$K$783,СВЦЭМ!$A$40:$A$783,$A372,СВЦЭМ!$B$39:$B$782,B$354)+'СЕТ СН'!$F$13</f>
        <v>0</v>
      </c>
      <c r="C372" s="36">
        <f ca="1">SUMIFS(СВЦЭМ!$K$40:$K$783,СВЦЭМ!$A$40:$A$783,$A372,СВЦЭМ!$B$39:$B$782,C$354)+'СЕТ СН'!$F$13</f>
        <v>0</v>
      </c>
      <c r="D372" s="36">
        <f ca="1">SUMIFS(СВЦЭМ!$K$40:$K$783,СВЦЭМ!$A$40:$A$783,$A372,СВЦЭМ!$B$39:$B$782,D$354)+'СЕТ СН'!$F$13</f>
        <v>0</v>
      </c>
      <c r="E372" s="36">
        <f ca="1">SUMIFS(СВЦЭМ!$K$40:$K$783,СВЦЭМ!$A$40:$A$783,$A372,СВЦЭМ!$B$39:$B$782,E$354)+'СЕТ СН'!$F$13</f>
        <v>0</v>
      </c>
      <c r="F372" s="36">
        <f ca="1">SUMIFS(СВЦЭМ!$K$40:$K$783,СВЦЭМ!$A$40:$A$783,$A372,СВЦЭМ!$B$39:$B$782,F$354)+'СЕТ СН'!$F$13</f>
        <v>0</v>
      </c>
      <c r="G372" s="36">
        <f ca="1">SUMIFS(СВЦЭМ!$K$40:$K$783,СВЦЭМ!$A$40:$A$783,$A372,СВЦЭМ!$B$39:$B$782,G$354)+'СЕТ СН'!$F$13</f>
        <v>0</v>
      </c>
      <c r="H372" s="36">
        <f ca="1">SUMIFS(СВЦЭМ!$K$40:$K$783,СВЦЭМ!$A$40:$A$783,$A372,СВЦЭМ!$B$39:$B$782,H$354)+'СЕТ СН'!$F$13</f>
        <v>0</v>
      </c>
      <c r="I372" s="36">
        <f ca="1">SUMIFS(СВЦЭМ!$K$40:$K$783,СВЦЭМ!$A$40:$A$783,$A372,СВЦЭМ!$B$39:$B$782,I$354)+'СЕТ СН'!$F$13</f>
        <v>0</v>
      </c>
      <c r="J372" s="36">
        <f ca="1">SUMIFS(СВЦЭМ!$K$40:$K$783,СВЦЭМ!$A$40:$A$783,$A372,СВЦЭМ!$B$39:$B$782,J$354)+'СЕТ СН'!$F$13</f>
        <v>0</v>
      </c>
      <c r="K372" s="36">
        <f ca="1">SUMIFS(СВЦЭМ!$K$40:$K$783,СВЦЭМ!$A$40:$A$783,$A372,СВЦЭМ!$B$39:$B$782,K$354)+'СЕТ СН'!$F$13</f>
        <v>0</v>
      </c>
      <c r="L372" s="36">
        <f ca="1">SUMIFS(СВЦЭМ!$K$40:$K$783,СВЦЭМ!$A$40:$A$783,$A372,СВЦЭМ!$B$39:$B$782,L$354)+'СЕТ СН'!$F$13</f>
        <v>0</v>
      </c>
      <c r="M372" s="36">
        <f ca="1">SUMIFS(СВЦЭМ!$K$40:$K$783,СВЦЭМ!$A$40:$A$783,$A372,СВЦЭМ!$B$39:$B$782,M$354)+'СЕТ СН'!$F$13</f>
        <v>0</v>
      </c>
      <c r="N372" s="36">
        <f ca="1">SUMIFS(СВЦЭМ!$K$40:$K$783,СВЦЭМ!$A$40:$A$783,$A372,СВЦЭМ!$B$39:$B$782,N$354)+'СЕТ СН'!$F$13</f>
        <v>0</v>
      </c>
      <c r="O372" s="36">
        <f ca="1">SUMIFS(СВЦЭМ!$K$40:$K$783,СВЦЭМ!$A$40:$A$783,$A372,СВЦЭМ!$B$39:$B$782,O$354)+'СЕТ СН'!$F$13</f>
        <v>0</v>
      </c>
      <c r="P372" s="36">
        <f ca="1">SUMIFS(СВЦЭМ!$K$40:$K$783,СВЦЭМ!$A$40:$A$783,$A372,СВЦЭМ!$B$39:$B$782,P$354)+'СЕТ СН'!$F$13</f>
        <v>0</v>
      </c>
      <c r="Q372" s="36">
        <f ca="1">SUMIFS(СВЦЭМ!$K$40:$K$783,СВЦЭМ!$A$40:$A$783,$A372,СВЦЭМ!$B$39:$B$782,Q$354)+'СЕТ СН'!$F$13</f>
        <v>0</v>
      </c>
      <c r="R372" s="36">
        <f ca="1">SUMIFS(СВЦЭМ!$K$40:$K$783,СВЦЭМ!$A$40:$A$783,$A372,СВЦЭМ!$B$39:$B$782,R$354)+'СЕТ СН'!$F$13</f>
        <v>0</v>
      </c>
      <c r="S372" s="36">
        <f ca="1">SUMIFS(СВЦЭМ!$K$40:$K$783,СВЦЭМ!$A$40:$A$783,$A372,СВЦЭМ!$B$39:$B$782,S$354)+'СЕТ СН'!$F$13</f>
        <v>0</v>
      </c>
      <c r="T372" s="36">
        <f ca="1">SUMIFS(СВЦЭМ!$K$40:$K$783,СВЦЭМ!$A$40:$A$783,$A372,СВЦЭМ!$B$39:$B$782,T$354)+'СЕТ СН'!$F$13</f>
        <v>0</v>
      </c>
      <c r="U372" s="36">
        <f ca="1">SUMIFS(СВЦЭМ!$K$40:$K$783,СВЦЭМ!$A$40:$A$783,$A372,СВЦЭМ!$B$39:$B$782,U$354)+'СЕТ СН'!$F$13</f>
        <v>0</v>
      </c>
      <c r="V372" s="36">
        <f ca="1">SUMIFS(СВЦЭМ!$K$40:$K$783,СВЦЭМ!$A$40:$A$783,$A372,СВЦЭМ!$B$39:$B$782,V$354)+'СЕТ СН'!$F$13</f>
        <v>0</v>
      </c>
      <c r="W372" s="36">
        <f ca="1">SUMIFS(СВЦЭМ!$K$40:$K$783,СВЦЭМ!$A$40:$A$783,$A372,СВЦЭМ!$B$39:$B$782,W$354)+'СЕТ СН'!$F$13</f>
        <v>0</v>
      </c>
      <c r="X372" s="36">
        <f ca="1">SUMIFS(СВЦЭМ!$K$40:$K$783,СВЦЭМ!$A$40:$A$783,$A372,СВЦЭМ!$B$39:$B$782,X$354)+'СЕТ СН'!$F$13</f>
        <v>0</v>
      </c>
      <c r="Y372" s="36">
        <f ca="1">SUMIFS(СВЦЭМ!$K$40:$K$783,СВЦЭМ!$A$40:$A$783,$A372,СВЦЭМ!$B$39:$B$782,Y$354)+'СЕТ СН'!$F$13</f>
        <v>0</v>
      </c>
    </row>
    <row r="373" spans="1:25" ht="15.75" hidden="1" x14ac:dyDescent="0.2">
      <c r="A373" s="35">
        <f t="shared" si="10"/>
        <v>45341</v>
      </c>
      <c r="B373" s="36">
        <f ca="1">SUMIFS(СВЦЭМ!$K$40:$K$783,СВЦЭМ!$A$40:$A$783,$A373,СВЦЭМ!$B$39:$B$782,B$354)+'СЕТ СН'!$F$13</f>
        <v>0</v>
      </c>
      <c r="C373" s="36">
        <f ca="1">SUMIFS(СВЦЭМ!$K$40:$K$783,СВЦЭМ!$A$40:$A$783,$A373,СВЦЭМ!$B$39:$B$782,C$354)+'СЕТ СН'!$F$13</f>
        <v>0</v>
      </c>
      <c r="D373" s="36">
        <f ca="1">SUMIFS(СВЦЭМ!$K$40:$K$783,СВЦЭМ!$A$40:$A$783,$A373,СВЦЭМ!$B$39:$B$782,D$354)+'СЕТ СН'!$F$13</f>
        <v>0</v>
      </c>
      <c r="E373" s="36">
        <f ca="1">SUMIFS(СВЦЭМ!$K$40:$K$783,СВЦЭМ!$A$40:$A$783,$A373,СВЦЭМ!$B$39:$B$782,E$354)+'СЕТ СН'!$F$13</f>
        <v>0</v>
      </c>
      <c r="F373" s="36">
        <f ca="1">SUMIFS(СВЦЭМ!$K$40:$K$783,СВЦЭМ!$A$40:$A$783,$A373,СВЦЭМ!$B$39:$B$782,F$354)+'СЕТ СН'!$F$13</f>
        <v>0</v>
      </c>
      <c r="G373" s="36">
        <f ca="1">SUMIFS(СВЦЭМ!$K$40:$K$783,СВЦЭМ!$A$40:$A$783,$A373,СВЦЭМ!$B$39:$B$782,G$354)+'СЕТ СН'!$F$13</f>
        <v>0</v>
      </c>
      <c r="H373" s="36">
        <f ca="1">SUMIFS(СВЦЭМ!$K$40:$K$783,СВЦЭМ!$A$40:$A$783,$A373,СВЦЭМ!$B$39:$B$782,H$354)+'СЕТ СН'!$F$13</f>
        <v>0</v>
      </c>
      <c r="I373" s="36">
        <f ca="1">SUMIFS(СВЦЭМ!$K$40:$K$783,СВЦЭМ!$A$40:$A$783,$A373,СВЦЭМ!$B$39:$B$782,I$354)+'СЕТ СН'!$F$13</f>
        <v>0</v>
      </c>
      <c r="J373" s="36">
        <f ca="1">SUMIFS(СВЦЭМ!$K$40:$K$783,СВЦЭМ!$A$40:$A$783,$A373,СВЦЭМ!$B$39:$B$782,J$354)+'СЕТ СН'!$F$13</f>
        <v>0</v>
      </c>
      <c r="K373" s="36">
        <f ca="1">SUMIFS(СВЦЭМ!$K$40:$K$783,СВЦЭМ!$A$40:$A$783,$A373,СВЦЭМ!$B$39:$B$782,K$354)+'СЕТ СН'!$F$13</f>
        <v>0</v>
      </c>
      <c r="L373" s="36">
        <f ca="1">SUMIFS(СВЦЭМ!$K$40:$K$783,СВЦЭМ!$A$40:$A$783,$A373,СВЦЭМ!$B$39:$B$782,L$354)+'СЕТ СН'!$F$13</f>
        <v>0</v>
      </c>
      <c r="M373" s="36">
        <f ca="1">SUMIFS(СВЦЭМ!$K$40:$K$783,СВЦЭМ!$A$40:$A$783,$A373,СВЦЭМ!$B$39:$B$782,M$354)+'СЕТ СН'!$F$13</f>
        <v>0</v>
      </c>
      <c r="N373" s="36">
        <f ca="1">SUMIFS(СВЦЭМ!$K$40:$K$783,СВЦЭМ!$A$40:$A$783,$A373,СВЦЭМ!$B$39:$B$782,N$354)+'СЕТ СН'!$F$13</f>
        <v>0</v>
      </c>
      <c r="O373" s="36">
        <f ca="1">SUMIFS(СВЦЭМ!$K$40:$K$783,СВЦЭМ!$A$40:$A$783,$A373,СВЦЭМ!$B$39:$B$782,O$354)+'СЕТ СН'!$F$13</f>
        <v>0</v>
      </c>
      <c r="P373" s="36">
        <f ca="1">SUMIFS(СВЦЭМ!$K$40:$K$783,СВЦЭМ!$A$40:$A$783,$A373,СВЦЭМ!$B$39:$B$782,P$354)+'СЕТ СН'!$F$13</f>
        <v>0</v>
      </c>
      <c r="Q373" s="36">
        <f ca="1">SUMIFS(СВЦЭМ!$K$40:$K$783,СВЦЭМ!$A$40:$A$783,$A373,СВЦЭМ!$B$39:$B$782,Q$354)+'СЕТ СН'!$F$13</f>
        <v>0</v>
      </c>
      <c r="R373" s="36">
        <f ca="1">SUMIFS(СВЦЭМ!$K$40:$K$783,СВЦЭМ!$A$40:$A$783,$A373,СВЦЭМ!$B$39:$B$782,R$354)+'СЕТ СН'!$F$13</f>
        <v>0</v>
      </c>
      <c r="S373" s="36">
        <f ca="1">SUMIFS(СВЦЭМ!$K$40:$K$783,СВЦЭМ!$A$40:$A$783,$A373,СВЦЭМ!$B$39:$B$782,S$354)+'СЕТ СН'!$F$13</f>
        <v>0</v>
      </c>
      <c r="T373" s="36">
        <f ca="1">SUMIFS(СВЦЭМ!$K$40:$K$783,СВЦЭМ!$A$40:$A$783,$A373,СВЦЭМ!$B$39:$B$782,T$354)+'СЕТ СН'!$F$13</f>
        <v>0</v>
      </c>
      <c r="U373" s="36">
        <f ca="1">SUMIFS(СВЦЭМ!$K$40:$K$783,СВЦЭМ!$A$40:$A$783,$A373,СВЦЭМ!$B$39:$B$782,U$354)+'СЕТ СН'!$F$13</f>
        <v>0</v>
      </c>
      <c r="V373" s="36">
        <f ca="1">SUMIFS(СВЦЭМ!$K$40:$K$783,СВЦЭМ!$A$40:$A$783,$A373,СВЦЭМ!$B$39:$B$782,V$354)+'СЕТ СН'!$F$13</f>
        <v>0</v>
      </c>
      <c r="W373" s="36">
        <f ca="1">SUMIFS(СВЦЭМ!$K$40:$K$783,СВЦЭМ!$A$40:$A$783,$A373,СВЦЭМ!$B$39:$B$782,W$354)+'СЕТ СН'!$F$13</f>
        <v>0</v>
      </c>
      <c r="X373" s="36">
        <f ca="1">SUMIFS(СВЦЭМ!$K$40:$K$783,СВЦЭМ!$A$40:$A$783,$A373,СВЦЭМ!$B$39:$B$782,X$354)+'СЕТ СН'!$F$13</f>
        <v>0</v>
      </c>
      <c r="Y373" s="36">
        <f ca="1">SUMIFS(СВЦЭМ!$K$40:$K$783,СВЦЭМ!$A$40:$A$783,$A373,СВЦЭМ!$B$39:$B$782,Y$354)+'СЕТ СН'!$F$13</f>
        <v>0</v>
      </c>
    </row>
    <row r="374" spans="1:25" ht="15.75" hidden="1" x14ac:dyDescent="0.2">
      <c r="A374" s="35">
        <f t="shared" si="10"/>
        <v>45342</v>
      </c>
      <c r="B374" s="36">
        <f ca="1">SUMIFS(СВЦЭМ!$K$40:$K$783,СВЦЭМ!$A$40:$A$783,$A374,СВЦЭМ!$B$39:$B$782,B$354)+'СЕТ СН'!$F$13</f>
        <v>0</v>
      </c>
      <c r="C374" s="36">
        <f ca="1">SUMIFS(СВЦЭМ!$K$40:$K$783,СВЦЭМ!$A$40:$A$783,$A374,СВЦЭМ!$B$39:$B$782,C$354)+'СЕТ СН'!$F$13</f>
        <v>0</v>
      </c>
      <c r="D374" s="36">
        <f ca="1">SUMIFS(СВЦЭМ!$K$40:$K$783,СВЦЭМ!$A$40:$A$783,$A374,СВЦЭМ!$B$39:$B$782,D$354)+'СЕТ СН'!$F$13</f>
        <v>0</v>
      </c>
      <c r="E374" s="36">
        <f ca="1">SUMIFS(СВЦЭМ!$K$40:$K$783,СВЦЭМ!$A$40:$A$783,$A374,СВЦЭМ!$B$39:$B$782,E$354)+'СЕТ СН'!$F$13</f>
        <v>0</v>
      </c>
      <c r="F374" s="36">
        <f ca="1">SUMIFS(СВЦЭМ!$K$40:$K$783,СВЦЭМ!$A$40:$A$783,$A374,СВЦЭМ!$B$39:$B$782,F$354)+'СЕТ СН'!$F$13</f>
        <v>0</v>
      </c>
      <c r="G374" s="36">
        <f ca="1">SUMIFS(СВЦЭМ!$K$40:$K$783,СВЦЭМ!$A$40:$A$783,$A374,СВЦЭМ!$B$39:$B$782,G$354)+'СЕТ СН'!$F$13</f>
        <v>0</v>
      </c>
      <c r="H374" s="36">
        <f ca="1">SUMIFS(СВЦЭМ!$K$40:$K$783,СВЦЭМ!$A$40:$A$783,$A374,СВЦЭМ!$B$39:$B$782,H$354)+'СЕТ СН'!$F$13</f>
        <v>0</v>
      </c>
      <c r="I374" s="36">
        <f ca="1">SUMIFS(СВЦЭМ!$K$40:$K$783,СВЦЭМ!$A$40:$A$783,$A374,СВЦЭМ!$B$39:$B$782,I$354)+'СЕТ СН'!$F$13</f>
        <v>0</v>
      </c>
      <c r="J374" s="36">
        <f ca="1">SUMIFS(СВЦЭМ!$K$40:$K$783,СВЦЭМ!$A$40:$A$783,$A374,СВЦЭМ!$B$39:$B$782,J$354)+'СЕТ СН'!$F$13</f>
        <v>0</v>
      </c>
      <c r="K374" s="36">
        <f ca="1">SUMIFS(СВЦЭМ!$K$40:$K$783,СВЦЭМ!$A$40:$A$783,$A374,СВЦЭМ!$B$39:$B$782,K$354)+'СЕТ СН'!$F$13</f>
        <v>0</v>
      </c>
      <c r="L374" s="36">
        <f ca="1">SUMIFS(СВЦЭМ!$K$40:$K$783,СВЦЭМ!$A$40:$A$783,$A374,СВЦЭМ!$B$39:$B$782,L$354)+'СЕТ СН'!$F$13</f>
        <v>0</v>
      </c>
      <c r="M374" s="36">
        <f ca="1">SUMIFS(СВЦЭМ!$K$40:$K$783,СВЦЭМ!$A$40:$A$783,$A374,СВЦЭМ!$B$39:$B$782,M$354)+'СЕТ СН'!$F$13</f>
        <v>0</v>
      </c>
      <c r="N374" s="36">
        <f ca="1">SUMIFS(СВЦЭМ!$K$40:$K$783,СВЦЭМ!$A$40:$A$783,$A374,СВЦЭМ!$B$39:$B$782,N$354)+'СЕТ СН'!$F$13</f>
        <v>0</v>
      </c>
      <c r="O374" s="36">
        <f ca="1">SUMIFS(СВЦЭМ!$K$40:$K$783,СВЦЭМ!$A$40:$A$783,$A374,СВЦЭМ!$B$39:$B$782,O$354)+'СЕТ СН'!$F$13</f>
        <v>0</v>
      </c>
      <c r="P374" s="36">
        <f ca="1">SUMIFS(СВЦЭМ!$K$40:$K$783,СВЦЭМ!$A$40:$A$783,$A374,СВЦЭМ!$B$39:$B$782,P$354)+'СЕТ СН'!$F$13</f>
        <v>0</v>
      </c>
      <c r="Q374" s="36">
        <f ca="1">SUMIFS(СВЦЭМ!$K$40:$K$783,СВЦЭМ!$A$40:$A$783,$A374,СВЦЭМ!$B$39:$B$782,Q$354)+'СЕТ СН'!$F$13</f>
        <v>0</v>
      </c>
      <c r="R374" s="36">
        <f ca="1">SUMIFS(СВЦЭМ!$K$40:$K$783,СВЦЭМ!$A$40:$A$783,$A374,СВЦЭМ!$B$39:$B$782,R$354)+'СЕТ СН'!$F$13</f>
        <v>0</v>
      </c>
      <c r="S374" s="36">
        <f ca="1">SUMIFS(СВЦЭМ!$K$40:$K$783,СВЦЭМ!$A$40:$A$783,$A374,СВЦЭМ!$B$39:$B$782,S$354)+'СЕТ СН'!$F$13</f>
        <v>0</v>
      </c>
      <c r="T374" s="36">
        <f ca="1">SUMIFS(СВЦЭМ!$K$40:$K$783,СВЦЭМ!$A$40:$A$783,$A374,СВЦЭМ!$B$39:$B$782,T$354)+'СЕТ СН'!$F$13</f>
        <v>0</v>
      </c>
      <c r="U374" s="36">
        <f ca="1">SUMIFS(СВЦЭМ!$K$40:$K$783,СВЦЭМ!$A$40:$A$783,$A374,СВЦЭМ!$B$39:$B$782,U$354)+'СЕТ СН'!$F$13</f>
        <v>0</v>
      </c>
      <c r="V374" s="36">
        <f ca="1">SUMIFS(СВЦЭМ!$K$40:$K$783,СВЦЭМ!$A$40:$A$783,$A374,СВЦЭМ!$B$39:$B$782,V$354)+'СЕТ СН'!$F$13</f>
        <v>0</v>
      </c>
      <c r="W374" s="36">
        <f ca="1">SUMIFS(СВЦЭМ!$K$40:$K$783,СВЦЭМ!$A$40:$A$783,$A374,СВЦЭМ!$B$39:$B$782,W$354)+'СЕТ СН'!$F$13</f>
        <v>0</v>
      </c>
      <c r="X374" s="36">
        <f ca="1">SUMIFS(СВЦЭМ!$K$40:$K$783,СВЦЭМ!$A$40:$A$783,$A374,СВЦЭМ!$B$39:$B$782,X$354)+'СЕТ СН'!$F$13</f>
        <v>0</v>
      </c>
      <c r="Y374" s="36">
        <f ca="1">SUMIFS(СВЦЭМ!$K$40:$K$783,СВЦЭМ!$A$40:$A$783,$A374,СВЦЭМ!$B$39:$B$782,Y$354)+'СЕТ СН'!$F$13</f>
        <v>0</v>
      </c>
    </row>
    <row r="375" spans="1:25" ht="15.75" hidden="1" x14ac:dyDescent="0.2">
      <c r="A375" s="35">
        <f t="shared" si="10"/>
        <v>45343</v>
      </c>
      <c r="B375" s="36">
        <f ca="1">SUMIFS(СВЦЭМ!$K$40:$K$783,СВЦЭМ!$A$40:$A$783,$A375,СВЦЭМ!$B$39:$B$782,B$354)+'СЕТ СН'!$F$13</f>
        <v>0</v>
      </c>
      <c r="C375" s="36">
        <f ca="1">SUMIFS(СВЦЭМ!$K$40:$K$783,СВЦЭМ!$A$40:$A$783,$A375,СВЦЭМ!$B$39:$B$782,C$354)+'СЕТ СН'!$F$13</f>
        <v>0</v>
      </c>
      <c r="D375" s="36">
        <f ca="1">SUMIFS(СВЦЭМ!$K$40:$K$783,СВЦЭМ!$A$40:$A$783,$A375,СВЦЭМ!$B$39:$B$782,D$354)+'СЕТ СН'!$F$13</f>
        <v>0</v>
      </c>
      <c r="E375" s="36">
        <f ca="1">SUMIFS(СВЦЭМ!$K$40:$K$783,СВЦЭМ!$A$40:$A$783,$A375,СВЦЭМ!$B$39:$B$782,E$354)+'СЕТ СН'!$F$13</f>
        <v>0</v>
      </c>
      <c r="F375" s="36">
        <f ca="1">SUMIFS(СВЦЭМ!$K$40:$K$783,СВЦЭМ!$A$40:$A$783,$A375,СВЦЭМ!$B$39:$B$782,F$354)+'СЕТ СН'!$F$13</f>
        <v>0</v>
      </c>
      <c r="G375" s="36">
        <f ca="1">SUMIFS(СВЦЭМ!$K$40:$K$783,СВЦЭМ!$A$40:$A$783,$A375,СВЦЭМ!$B$39:$B$782,G$354)+'СЕТ СН'!$F$13</f>
        <v>0</v>
      </c>
      <c r="H375" s="36">
        <f ca="1">SUMIFS(СВЦЭМ!$K$40:$K$783,СВЦЭМ!$A$40:$A$783,$A375,СВЦЭМ!$B$39:$B$782,H$354)+'СЕТ СН'!$F$13</f>
        <v>0</v>
      </c>
      <c r="I375" s="36">
        <f ca="1">SUMIFS(СВЦЭМ!$K$40:$K$783,СВЦЭМ!$A$40:$A$783,$A375,СВЦЭМ!$B$39:$B$782,I$354)+'СЕТ СН'!$F$13</f>
        <v>0</v>
      </c>
      <c r="J375" s="36">
        <f ca="1">SUMIFS(СВЦЭМ!$K$40:$K$783,СВЦЭМ!$A$40:$A$783,$A375,СВЦЭМ!$B$39:$B$782,J$354)+'СЕТ СН'!$F$13</f>
        <v>0</v>
      </c>
      <c r="K375" s="36">
        <f ca="1">SUMIFS(СВЦЭМ!$K$40:$K$783,СВЦЭМ!$A$40:$A$783,$A375,СВЦЭМ!$B$39:$B$782,K$354)+'СЕТ СН'!$F$13</f>
        <v>0</v>
      </c>
      <c r="L375" s="36">
        <f ca="1">SUMIFS(СВЦЭМ!$K$40:$K$783,СВЦЭМ!$A$40:$A$783,$A375,СВЦЭМ!$B$39:$B$782,L$354)+'СЕТ СН'!$F$13</f>
        <v>0</v>
      </c>
      <c r="M375" s="36">
        <f ca="1">SUMIFS(СВЦЭМ!$K$40:$K$783,СВЦЭМ!$A$40:$A$783,$A375,СВЦЭМ!$B$39:$B$782,M$354)+'СЕТ СН'!$F$13</f>
        <v>0</v>
      </c>
      <c r="N375" s="36">
        <f ca="1">SUMIFS(СВЦЭМ!$K$40:$K$783,СВЦЭМ!$A$40:$A$783,$A375,СВЦЭМ!$B$39:$B$782,N$354)+'СЕТ СН'!$F$13</f>
        <v>0</v>
      </c>
      <c r="O375" s="36">
        <f ca="1">SUMIFS(СВЦЭМ!$K$40:$K$783,СВЦЭМ!$A$40:$A$783,$A375,СВЦЭМ!$B$39:$B$782,O$354)+'СЕТ СН'!$F$13</f>
        <v>0</v>
      </c>
      <c r="P375" s="36">
        <f ca="1">SUMIFS(СВЦЭМ!$K$40:$K$783,СВЦЭМ!$A$40:$A$783,$A375,СВЦЭМ!$B$39:$B$782,P$354)+'СЕТ СН'!$F$13</f>
        <v>0</v>
      </c>
      <c r="Q375" s="36">
        <f ca="1">SUMIFS(СВЦЭМ!$K$40:$K$783,СВЦЭМ!$A$40:$A$783,$A375,СВЦЭМ!$B$39:$B$782,Q$354)+'СЕТ СН'!$F$13</f>
        <v>0</v>
      </c>
      <c r="R375" s="36">
        <f ca="1">SUMIFS(СВЦЭМ!$K$40:$K$783,СВЦЭМ!$A$40:$A$783,$A375,СВЦЭМ!$B$39:$B$782,R$354)+'СЕТ СН'!$F$13</f>
        <v>0</v>
      </c>
      <c r="S375" s="36">
        <f ca="1">SUMIFS(СВЦЭМ!$K$40:$K$783,СВЦЭМ!$A$40:$A$783,$A375,СВЦЭМ!$B$39:$B$782,S$354)+'СЕТ СН'!$F$13</f>
        <v>0</v>
      </c>
      <c r="T375" s="36">
        <f ca="1">SUMIFS(СВЦЭМ!$K$40:$K$783,СВЦЭМ!$A$40:$A$783,$A375,СВЦЭМ!$B$39:$B$782,T$354)+'СЕТ СН'!$F$13</f>
        <v>0</v>
      </c>
      <c r="U375" s="36">
        <f ca="1">SUMIFS(СВЦЭМ!$K$40:$K$783,СВЦЭМ!$A$40:$A$783,$A375,СВЦЭМ!$B$39:$B$782,U$354)+'СЕТ СН'!$F$13</f>
        <v>0</v>
      </c>
      <c r="V375" s="36">
        <f ca="1">SUMIFS(СВЦЭМ!$K$40:$K$783,СВЦЭМ!$A$40:$A$783,$A375,СВЦЭМ!$B$39:$B$782,V$354)+'СЕТ СН'!$F$13</f>
        <v>0</v>
      </c>
      <c r="W375" s="36">
        <f ca="1">SUMIFS(СВЦЭМ!$K$40:$K$783,СВЦЭМ!$A$40:$A$783,$A375,СВЦЭМ!$B$39:$B$782,W$354)+'СЕТ СН'!$F$13</f>
        <v>0</v>
      </c>
      <c r="X375" s="36">
        <f ca="1">SUMIFS(СВЦЭМ!$K$40:$K$783,СВЦЭМ!$A$40:$A$783,$A375,СВЦЭМ!$B$39:$B$782,X$354)+'СЕТ СН'!$F$13</f>
        <v>0</v>
      </c>
      <c r="Y375" s="36">
        <f ca="1">SUMIFS(СВЦЭМ!$K$40:$K$783,СВЦЭМ!$A$40:$A$783,$A375,СВЦЭМ!$B$39:$B$782,Y$354)+'СЕТ СН'!$F$13</f>
        <v>0</v>
      </c>
    </row>
    <row r="376" spans="1:25" ht="15.75" hidden="1" x14ac:dyDescent="0.2">
      <c r="A376" s="35">
        <f t="shared" si="10"/>
        <v>45344</v>
      </c>
      <c r="B376" s="36">
        <f ca="1">SUMIFS(СВЦЭМ!$K$40:$K$783,СВЦЭМ!$A$40:$A$783,$A376,СВЦЭМ!$B$39:$B$782,B$354)+'СЕТ СН'!$F$13</f>
        <v>0</v>
      </c>
      <c r="C376" s="36">
        <f ca="1">SUMIFS(СВЦЭМ!$K$40:$K$783,СВЦЭМ!$A$40:$A$783,$A376,СВЦЭМ!$B$39:$B$782,C$354)+'СЕТ СН'!$F$13</f>
        <v>0</v>
      </c>
      <c r="D376" s="36">
        <f ca="1">SUMIFS(СВЦЭМ!$K$40:$K$783,СВЦЭМ!$A$40:$A$783,$A376,СВЦЭМ!$B$39:$B$782,D$354)+'СЕТ СН'!$F$13</f>
        <v>0</v>
      </c>
      <c r="E376" s="36">
        <f ca="1">SUMIFS(СВЦЭМ!$K$40:$K$783,СВЦЭМ!$A$40:$A$783,$A376,СВЦЭМ!$B$39:$B$782,E$354)+'СЕТ СН'!$F$13</f>
        <v>0</v>
      </c>
      <c r="F376" s="36">
        <f ca="1">SUMIFS(СВЦЭМ!$K$40:$K$783,СВЦЭМ!$A$40:$A$783,$A376,СВЦЭМ!$B$39:$B$782,F$354)+'СЕТ СН'!$F$13</f>
        <v>0</v>
      </c>
      <c r="G376" s="36">
        <f ca="1">SUMIFS(СВЦЭМ!$K$40:$K$783,СВЦЭМ!$A$40:$A$783,$A376,СВЦЭМ!$B$39:$B$782,G$354)+'СЕТ СН'!$F$13</f>
        <v>0</v>
      </c>
      <c r="H376" s="36">
        <f ca="1">SUMIFS(СВЦЭМ!$K$40:$K$783,СВЦЭМ!$A$40:$A$783,$A376,СВЦЭМ!$B$39:$B$782,H$354)+'СЕТ СН'!$F$13</f>
        <v>0</v>
      </c>
      <c r="I376" s="36">
        <f ca="1">SUMIFS(СВЦЭМ!$K$40:$K$783,СВЦЭМ!$A$40:$A$783,$A376,СВЦЭМ!$B$39:$B$782,I$354)+'СЕТ СН'!$F$13</f>
        <v>0</v>
      </c>
      <c r="J376" s="36">
        <f ca="1">SUMIFS(СВЦЭМ!$K$40:$K$783,СВЦЭМ!$A$40:$A$783,$A376,СВЦЭМ!$B$39:$B$782,J$354)+'СЕТ СН'!$F$13</f>
        <v>0</v>
      </c>
      <c r="K376" s="36">
        <f ca="1">SUMIFS(СВЦЭМ!$K$40:$K$783,СВЦЭМ!$A$40:$A$783,$A376,СВЦЭМ!$B$39:$B$782,K$354)+'СЕТ СН'!$F$13</f>
        <v>0</v>
      </c>
      <c r="L376" s="36">
        <f ca="1">SUMIFS(СВЦЭМ!$K$40:$K$783,СВЦЭМ!$A$40:$A$783,$A376,СВЦЭМ!$B$39:$B$782,L$354)+'СЕТ СН'!$F$13</f>
        <v>0</v>
      </c>
      <c r="M376" s="36">
        <f ca="1">SUMIFS(СВЦЭМ!$K$40:$K$783,СВЦЭМ!$A$40:$A$783,$A376,СВЦЭМ!$B$39:$B$782,M$354)+'СЕТ СН'!$F$13</f>
        <v>0</v>
      </c>
      <c r="N376" s="36">
        <f ca="1">SUMIFS(СВЦЭМ!$K$40:$K$783,СВЦЭМ!$A$40:$A$783,$A376,СВЦЭМ!$B$39:$B$782,N$354)+'СЕТ СН'!$F$13</f>
        <v>0</v>
      </c>
      <c r="O376" s="36">
        <f ca="1">SUMIFS(СВЦЭМ!$K$40:$K$783,СВЦЭМ!$A$40:$A$783,$A376,СВЦЭМ!$B$39:$B$782,O$354)+'СЕТ СН'!$F$13</f>
        <v>0</v>
      </c>
      <c r="P376" s="36">
        <f ca="1">SUMIFS(СВЦЭМ!$K$40:$K$783,СВЦЭМ!$A$40:$A$783,$A376,СВЦЭМ!$B$39:$B$782,P$354)+'СЕТ СН'!$F$13</f>
        <v>0</v>
      </c>
      <c r="Q376" s="36">
        <f ca="1">SUMIFS(СВЦЭМ!$K$40:$K$783,СВЦЭМ!$A$40:$A$783,$A376,СВЦЭМ!$B$39:$B$782,Q$354)+'СЕТ СН'!$F$13</f>
        <v>0</v>
      </c>
      <c r="R376" s="36">
        <f ca="1">SUMIFS(СВЦЭМ!$K$40:$K$783,СВЦЭМ!$A$40:$A$783,$A376,СВЦЭМ!$B$39:$B$782,R$354)+'СЕТ СН'!$F$13</f>
        <v>0</v>
      </c>
      <c r="S376" s="36">
        <f ca="1">SUMIFS(СВЦЭМ!$K$40:$K$783,СВЦЭМ!$A$40:$A$783,$A376,СВЦЭМ!$B$39:$B$782,S$354)+'СЕТ СН'!$F$13</f>
        <v>0</v>
      </c>
      <c r="T376" s="36">
        <f ca="1">SUMIFS(СВЦЭМ!$K$40:$K$783,СВЦЭМ!$A$40:$A$783,$A376,СВЦЭМ!$B$39:$B$782,T$354)+'СЕТ СН'!$F$13</f>
        <v>0</v>
      </c>
      <c r="U376" s="36">
        <f ca="1">SUMIFS(СВЦЭМ!$K$40:$K$783,СВЦЭМ!$A$40:$A$783,$A376,СВЦЭМ!$B$39:$B$782,U$354)+'СЕТ СН'!$F$13</f>
        <v>0</v>
      </c>
      <c r="V376" s="36">
        <f ca="1">SUMIFS(СВЦЭМ!$K$40:$K$783,СВЦЭМ!$A$40:$A$783,$A376,СВЦЭМ!$B$39:$B$782,V$354)+'СЕТ СН'!$F$13</f>
        <v>0</v>
      </c>
      <c r="W376" s="36">
        <f ca="1">SUMIFS(СВЦЭМ!$K$40:$K$783,СВЦЭМ!$A$40:$A$783,$A376,СВЦЭМ!$B$39:$B$782,W$354)+'СЕТ СН'!$F$13</f>
        <v>0</v>
      </c>
      <c r="X376" s="36">
        <f ca="1">SUMIFS(СВЦЭМ!$K$40:$K$783,СВЦЭМ!$A$40:$A$783,$A376,СВЦЭМ!$B$39:$B$782,X$354)+'СЕТ СН'!$F$13</f>
        <v>0</v>
      </c>
      <c r="Y376" s="36">
        <f ca="1">SUMIFS(СВЦЭМ!$K$40:$K$783,СВЦЭМ!$A$40:$A$783,$A376,СВЦЭМ!$B$39:$B$782,Y$354)+'СЕТ СН'!$F$13</f>
        <v>0</v>
      </c>
    </row>
    <row r="377" spans="1:25" ht="15.75" hidden="1" x14ac:dyDescent="0.2">
      <c r="A377" s="35">
        <f t="shared" si="10"/>
        <v>45345</v>
      </c>
      <c r="B377" s="36">
        <f ca="1">SUMIFS(СВЦЭМ!$K$40:$K$783,СВЦЭМ!$A$40:$A$783,$A377,СВЦЭМ!$B$39:$B$782,B$354)+'СЕТ СН'!$F$13</f>
        <v>0</v>
      </c>
      <c r="C377" s="36">
        <f ca="1">SUMIFS(СВЦЭМ!$K$40:$K$783,СВЦЭМ!$A$40:$A$783,$A377,СВЦЭМ!$B$39:$B$782,C$354)+'СЕТ СН'!$F$13</f>
        <v>0</v>
      </c>
      <c r="D377" s="36">
        <f ca="1">SUMIFS(СВЦЭМ!$K$40:$K$783,СВЦЭМ!$A$40:$A$783,$A377,СВЦЭМ!$B$39:$B$782,D$354)+'СЕТ СН'!$F$13</f>
        <v>0</v>
      </c>
      <c r="E377" s="36">
        <f ca="1">SUMIFS(СВЦЭМ!$K$40:$K$783,СВЦЭМ!$A$40:$A$783,$A377,СВЦЭМ!$B$39:$B$782,E$354)+'СЕТ СН'!$F$13</f>
        <v>0</v>
      </c>
      <c r="F377" s="36">
        <f ca="1">SUMIFS(СВЦЭМ!$K$40:$K$783,СВЦЭМ!$A$40:$A$783,$A377,СВЦЭМ!$B$39:$B$782,F$354)+'СЕТ СН'!$F$13</f>
        <v>0</v>
      </c>
      <c r="G377" s="36">
        <f ca="1">SUMIFS(СВЦЭМ!$K$40:$K$783,СВЦЭМ!$A$40:$A$783,$A377,СВЦЭМ!$B$39:$B$782,G$354)+'СЕТ СН'!$F$13</f>
        <v>0</v>
      </c>
      <c r="H377" s="36">
        <f ca="1">SUMIFS(СВЦЭМ!$K$40:$K$783,СВЦЭМ!$A$40:$A$783,$A377,СВЦЭМ!$B$39:$B$782,H$354)+'СЕТ СН'!$F$13</f>
        <v>0</v>
      </c>
      <c r="I377" s="36">
        <f ca="1">SUMIFS(СВЦЭМ!$K$40:$K$783,СВЦЭМ!$A$40:$A$783,$A377,СВЦЭМ!$B$39:$B$782,I$354)+'СЕТ СН'!$F$13</f>
        <v>0</v>
      </c>
      <c r="J377" s="36">
        <f ca="1">SUMIFS(СВЦЭМ!$K$40:$K$783,СВЦЭМ!$A$40:$A$783,$A377,СВЦЭМ!$B$39:$B$782,J$354)+'СЕТ СН'!$F$13</f>
        <v>0</v>
      </c>
      <c r="K377" s="36">
        <f ca="1">SUMIFS(СВЦЭМ!$K$40:$K$783,СВЦЭМ!$A$40:$A$783,$A377,СВЦЭМ!$B$39:$B$782,K$354)+'СЕТ СН'!$F$13</f>
        <v>0</v>
      </c>
      <c r="L377" s="36">
        <f ca="1">SUMIFS(СВЦЭМ!$K$40:$K$783,СВЦЭМ!$A$40:$A$783,$A377,СВЦЭМ!$B$39:$B$782,L$354)+'СЕТ СН'!$F$13</f>
        <v>0</v>
      </c>
      <c r="M377" s="36">
        <f ca="1">SUMIFS(СВЦЭМ!$K$40:$K$783,СВЦЭМ!$A$40:$A$783,$A377,СВЦЭМ!$B$39:$B$782,M$354)+'СЕТ СН'!$F$13</f>
        <v>0</v>
      </c>
      <c r="N377" s="36">
        <f ca="1">SUMIFS(СВЦЭМ!$K$40:$K$783,СВЦЭМ!$A$40:$A$783,$A377,СВЦЭМ!$B$39:$B$782,N$354)+'СЕТ СН'!$F$13</f>
        <v>0</v>
      </c>
      <c r="O377" s="36">
        <f ca="1">SUMIFS(СВЦЭМ!$K$40:$K$783,СВЦЭМ!$A$40:$A$783,$A377,СВЦЭМ!$B$39:$B$782,O$354)+'СЕТ СН'!$F$13</f>
        <v>0</v>
      </c>
      <c r="P377" s="36">
        <f ca="1">SUMIFS(СВЦЭМ!$K$40:$K$783,СВЦЭМ!$A$40:$A$783,$A377,СВЦЭМ!$B$39:$B$782,P$354)+'СЕТ СН'!$F$13</f>
        <v>0</v>
      </c>
      <c r="Q377" s="36">
        <f ca="1">SUMIFS(СВЦЭМ!$K$40:$K$783,СВЦЭМ!$A$40:$A$783,$A377,СВЦЭМ!$B$39:$B$782,Q$354)+'СЕТ СН'!$F$13</f>
        <v>0</v>
      </c>
      <c r="R377" s="36">
        <f ca="1">SUMIFS(СВЦЭМ!$K$40:$K$783,СВЦЭМ!$A$40:$A$783,$A377,СВЦЭМ!$B$39:$B$782,R$354)+'СЕТ СН'!$F$13</f>
        <v>0</v>
      </c>
      <c r="S377" s="36">
        <f ca="1">SUMIFS(СВЦЭМ!$K$40:$K$783,СВЦЭМ!$A$40:$A$783,$A377,СВЦЭМ!$B$39:$B$782,S$354)+'СЕТ СН'!$F$13</f>
        <v>0</v>
      </c>
      <c r="T377" s="36">
        <f ca="1">SUMIFS(СВЦЭМ!$K$40:$K$783,СВЦЭМ!$A$40:$A$783,$A377,СВЦЭМ!$B$39:$B$782,T$354)+'СЕТ СН'!$F$13</f>
        <v>0</v>
      </c>
      <c r="U377" s="36">
        <f ca="1">SUMIFS(СВЦЭМ!$K$40:$K$783,СВЦЭМ!$A$40:$A$783,$A377,СВЦЭМ!$B$39:$B$782,U$354)+'СЕТ СН'!$F$13</f>
        <v>0</v>
      </c>
      <c r="V377" s="36">
        <f ca="1">SUMIFS(СВЦЭМ!$K$40:$K$783,СВЦЭМ!$A$40:$A$783,$A377,СВЦЭМ!$B$39:$B$782,V$354)+'СЕТ СН'!$F$13</f>
        <v>0</v>
      </c>
      <c r="W377" s="36">
        <f ca="1">SUMIFS(СВЦЭМ!$K$40:$K$783,СВЦЭМ!$A$40:$A$783,$A377,СВЦЭМ!$B$39:$B$782,W$354)+'СЕТ СН'!$F$13</f>
        <v>0</v>
      </c>
      <c r="X377" s="36">
        <f ca="1">SUMIFS(СВЦЭМ!$K$40:$K$783,СВЦЭМ!$A$40:$A$783,$A377,СВЦЭМ!$B$39:$B$782,X$354)+'СЕТ СН'!$F$13</f>
        <v>0</v>
      </c>
      <c r="Y377" s="36">
        <f ca="1">SUMIFS(СВЦЭМ!$K$40:$K$783,СВЦЭМ!$A$40:$A$783,$A377,СВЦЭМ!$B$39:$B$782,Y$354)+'СЕТ СН'!$F$13</f>
        <v>0</v>
      </c>
    </row>
    <row r="378" spans="1:25" ht="15.75" hidden="1" x14ac:dyDescent="0.2">
      <c r="A378" s="35">
        <f t="shared" si="10"/>
        <v>45346</v>
      </c>
      <c r="B378" s="36">
        <f ca="1">SUMIFS(СВЦЭМ!$K$40:$K$783,СВЦЭМ!$A$40:$A$783,$A378,СВЦЭМ!$B$39:$B$782,B$354)+'СЕТ СН'!$F$13</f>
        <v>0</v>
      </c>
      <c r="C378" s="36">
        <f ca="1">SUMIFS(СВЦЭМ!$K$40:$K$783,СВЦЭМ!$A$40:$A$783,$A378,СВЦЭМ!$B$39:$B$782,C$354)+'СЕТ СН'!$F$13</f>
        <v>0</v>
      </c>
      <c r="D378" s="36">
        <f ca="1">SUMIFS(СВЦЭМ!$K$40:$K$783,СВЦЭМ!$A$40:$A$783,$A378,СВЦЭМ!$B$39:$B$782,D$354)+'СЕТ СН'!$F$13</f>
        <v>0</v>
      </c>
      <c r="E378" s="36">
        <f ca="1">SUMIFS(СВЦЭМ!$K$40:$K$783,СВЦЭМ!$A$40:$A$783,$A378,СВЦЭМ!$B$39:$B$782,E$354)+'СЕТ СН'!$F$13</f>
        <v>0</v>
      </c>
      <c r="F378" s="36">
        <f ca="1">SUMIFS(СВЦЭМ!$K$40:$K$783,СВЦЭМ!$A$40:$A$783,$A378,СВЦЭМ!$B$39:$B$782,F$354)+'СЕТ СН'!$F$13</f>
        <v>0</v>
      </c>
      <c r="G378" s="36">
        <f ca="1">SUMIFS(СВЦЭМ!$K$40:$K$783,СВЦЭМ!$A$40:$A$783,$A378,СВЦЭМ!$B$39:$B$782,G$354)+'СЕТ СН'!$F$13</f>
        <v>0</v>
      </c>
      <c r="H378" s="36">
        <f ca="1">SUMIFS(СВЦЭМ!$K$40:$K$783,СВЦЭМ!$A$40:$A$783,$A378,СВЦЭМ!$B$39:$B$782,H$354)+'СЕТ СН'!$F$13</f>
        <v>0</v>
      </c>
      <c r="I378" s="36">
        <f ca="1">SUMIFS(СВЦЭМ!$K$40:$K$783,СВЦЭМ!$A$40:$A$783,$A378,СВЦЭМ!$B$39:$B$782,I$354)+'СЕТ СН'!$F$13</f>
        <v>0</v>
      </c>
      <c r="J378" s="36">
        <f ca="1">SUMIFS(СВЦЭМ!$K$40:$K$783,СВЦЭМ!$A$40:$A$783,$A378,СВЦЭМ!$B$39:$B$782,J$354)+'СЕТ СН'!$F$13</f>
        <v>0</v>
      </c>
      <c r="K378" s="36">
        <f ca="1">SUMIFS(СВЦЭМ!$K$40:$K$783,СВЦЭМ!$A$40:$A$783,$A378,СВЦЭМ!$B$39:$B$782,K$354)+'СЕТ СН'!$F$13</f>
        <v>0</v>
      </c>
      <c r="L378" s="36">
        <f ca="1">SUMIFS(СВЦЭМ!$K$40:$K$783,СВЦЭМ!$A$40:$A$783,$A378,СВЦЭМ!$B$39:$B$782,L$354)+'СЕТ СН'!$F$13</f>
        <v>0</v>
      </c>
      <c r="M378" s="36">
        <f ca="1">SUMIFS(СВЦЭМ!$K$40:$K$783,СВЦЭМ!$A$40:$A$783,$A378,СВЦЭМ!$B$39:$B$782,M$354)+'СЕТ СН'!$F$13</f>
        <v>0</v>
      </c>
      <c r="N378" s="36">
        <f ca="1">SUMIFS(СВЦЭМ!$K$40:$K$783,СВЦЭМ!$A$40:$A$783,$A378,СВЦЭМ!$B$39:$B$782,N$354)+'СЕТ СН'!$F$13</f>
        <v>0</v>
      </c>
      <c r="O378" s="36">
        <f ca="1">SUMIFS(СВЦЭМ!$K$40:$K$783,СВЦЭМ!$A$40:$A$783,$A378,СВЦЭМ!$B$39:$B$782,O$354)+'СЕТ СН'!$F$13</f>
        <v>0</v>
      </c>
      <c r="P378" s="36">
        <f ca="1">SUMIFS(СВЦЭМ!$K$40:$K$783,СВЦЭМ!$A$40:$A$783,$A378,СВЦЭМ!$B$39:$B$782,P$354)+'СЕТ СН'!$F$13</f>
        <v>0</v>
      </c>
      <c r="Q378" s="36">
        <f ca="1">SUMIFS(СВЦЭМ!$K$40:$K$783,СВЦЭМ!$A$40:$A$783,$A378,СВЦЭМ!$B$39:$B$782,Q$354)+'СЕТ СН'!$F$13</f>
        <v>0</v>
      </c>
      <c r="R378" s="36">
        <f ca="1">SUMIFS(СВЦЭМ!$K$40:$K$783,СВЦЭМ!$A$40:$A$783,$A378,СВЦЭМ!$B$39:$B$782,R$354)+'СЕТ СН'!$F$13</f>
        <v>0</v>
      </c>
      <c r="S378" s="36">
        <f ca="1">SUMIFS(СВЦЭМ!$K$40:$K$783,СВЦЭМ!$A$40:$A$783,$A378,СВЦЭМ!$B$39:$B$782,S$354)+'СЕТ СН'!$F$13</f>
        <v>0</v>
      </c>
      <c r="T378" s="36">
        <f ca="1">SUMIFS(СВЦЭМ!$K$40:$K$783,СВЦЭМ!$A$40:$A$783,$A378,СВЦЭМ!$B$39:$B$782,T$354)+'СЕТ СН'!$F$13</f>
        <v>0</v>
      </c>
      <c r="U378" s="36">
        <f ca="1">SUMIFS(СВЦЭМ!$K$40:$K$783,СВЦЭМ!$A$40:$A$783,$A378,СВЦЭМ!$B$39:$B$782,U$354)+'СЕТ СН'!$F$13</f>
        <v>0</v>
      </c>
      <c r="V378" s="36">
        <f ca="1">SUMIFS(СВЦЭМ!$K$40:$K$783,СВЦЭМ!$A$40:$A$783,$A378,СВЦЭМ!$B$39:$B$782,V$354)+'СЕТ СН'!$F$13</f>
        <v>0</v>
      </c>
      <c r="W378" s="36">
        <f ca="1">SUMIFS(СВЦЭМ!$K$40:$K$783,СВЦЭМ!$A$40:$A$783,$A378,СВЦЭМ!$B$39:$B$782,W$354)+'СЕТ СН'!$F$13</f>
        <v>0</v>
      </c>
      <c r="X378" s="36">
        <f ca="1">SUMIFS(СВЦЭМ!$K$40:$K$783,СВЦЭМ!$A$40:$A$783,$A378,СВЦЭМ!$B$39:$B$782,X$354)+'СЕТ СН'!$F$13</f>
        <v>0</v>
      </c>
      <c r="Y378" s="36">
        <f ca="1">SUMIFS(СВЦЭМ!$K$40:$K$783,СВЦЭМ!$A$40:$A$783,$A378,СВЦЭМ!$B$39:$B$782,Y$354)+'СЕТ СН'!$F$13</f>
        <v>0</v>
      </c>
    </row>
    <row r="379" spans="1:25" ht="15.75" hidden="1" x14ac:dyDescent="0.2">
      <c r="A379" s="35">
        <f t="shared" si="10"/>
        <v>45347</v>
      </c>
      <c r="B379" s="36">
        <f ca="1">SUMIFS(СВЦЭМ!$K$40:$K$783,СВЦЭМ!$A$40:$A$783,$A379,СВЦЭМ!$B$39:$B$782,B$354)+'СЕТ СН'!$F$13</f>
        <v>0</v>
      </c>
      <c r="C379" s="36">
        <f ca="1">SUMIFS(СВЦЭМ!$K$40:$K$783,СВЦЭМ!$A$40:$A$783,$A379,СВЦЭМ!$B$39:$B$782,C$354)+'СЕТ СН'!$F$13</f>
        <v>0</v>
      </c>
      <c r="D379" s="36">
        <f ca="1">SUMIFS(СВЦЭМ!$K$40:$K$783,СВЦЭМ!$A$40:$A$783,$A379,СВЦЭМ!$B$39:$B$782,D$354)+'СЕТ СН'!$F$13</f>
        <v>0</v>
      </c>
      <c r="E379" s="36">
        <f ca="1">SUMIFS(СВЦЭМ!$K$40:$K$783,СВЦЭМ!$A$40:$A$783,$A379,СВЦЭМ!$B$39:$B$782,E$354)+'СЕТ СН'!$F$13</f>
        <v>0</v>
      </c>
      <c r="F379" s="36">
        <f ca="1">SUMIFS(СВЦЭМ!$K$40:$K$783,СВЦЭМ!$A$40:$A$783,$A379,СВЦЭМ!$B$39:$B$782,F$354)+'СЕТ СН'!$F$13</f>
        <v>0</v>
      </c>
      <c r="G379" s="36">
        <f ca="1">SUMIFS(СВЦЭМ!$K$40:$K$783,СВЦЭМ!$A$40:$A$783,$A379,СВЦЭМ!$B$39:$B$782,G$354)+'СЕТ СН'!$F$13</f>
        <v>0</v>
      </c>
      <c r="H379" s="36">
        <f ca="1">SUMIFS(СВЦЭМ!$K$40:$K$783,СВЦЭМ!$A$40:$A$783,$A379,СВЦЭМ!$B$39:$B$782,H$354)+'СЕТ СН'!$F$13</f>
        <v>0</v>
      </c>
      <c r="I379" s="36">
        <f ca="1">SUMIFS(СВЦЭМ!$K$40:$K$783,СВЦЭМ!$A$40:$A$783,$A379,СВЦЭМ!$B$39:$B$782,I$354)+'СЕТ СН'!$F$13</f>
        <v>0</v>
      </c>
      <c r="J379" s="36">
        <f ca="1">SUMIFS(СВЦЭМ!$K$40:$K$783,СВЦЭМ!$A$40:$A$783,$A379,СВЦЭМ!$B$39:$B$782,J$354)+'СЕТ СН'!$F$13</f>
        <v>0</v>
      </c>
      <c r="K379" s="36">
        <f ca="1">SUMIFS(СВЦЭМ!$K$40:$K$783,СВЦЭМ!$A$40:$A$783,$A379,СВЦЭМ!$B$39:$B$782,K$354)+'СЕТ СН'!$F$13</f>
        <v>0</v>
      </c>
      <c r="L379" s="36">
        <f ca="1">SUMIFS(СВЦЭМ!$K$40:$K$783,СВЦЭМ!$A$40:$A$783,$A379,СВЦЭМ!$B$39:$B$782,L$354)+'СЕТ СН'!$F$13</f>
        <v>0</v>
      </c>
      <c r="M379" s="36">
        <f ca="1">SUMIFS(СВЦЭМ!$K$40:$K$783,СВЦЭМ!$A$40:$A$783,$A379,СВЦЭМ!$B$39:$B$782,M$354)+'СЕТ СН'!$F$13</f>
        <v>0</v>
      </c>
      <c r="N379" s="36">
        <f ca="1">SUMIFS(СВЦЭМ!$K$40:$K$783,СВЦЭМ!$A$40:$A$783,$A379,СВЦЭМ!$B$39:$B$782,N$354)+'СЕТ СН'!$F$13</f>
        <v>0</v>
      </c>
      <c r="O379" s="36">
        <f ca="1">SUMIFS(СВЦЭМ!$K$40:$K$783,СВЦЭМ!$A$40:$A$783,$A379,СВЦЭМ!$B$39:$B$782,O$354)+'СЕТ СН'!$F$13</f>
        <v>0</v>
      </c>
      <c r="P379" s="36">
        <f ca="1">SUMIFS(СВЦЭМ!$K$40:$K$783,СВЦЭМ!$A$40:$A$783,$A379,СВЦЭМ!$B$39:$B$782,P$354)+'СЕТ СН'!$F$13</f>
        <v>0</v>
      </c>
      <c r="Q379" s="36">
        <f ca="1">SUMIFS(СВЦЭМ!$K$40:$K$783,СВЦЭМ!$A$40:$A$783,$A379,СВЦЭМ!$B$39:$B$782,Q$354)+'СЕТ СН'!$F$13</f>
        <v>0</v>
      </c>
      <c r="R379" s="36">
        <f ca="1">SUMIFS(СВЦЭМ!$K$40:$K$783,СВЦЭМ!$A$40:$A$783,$A379,СВЦЭМ!$B$39:$B$782,R$354)+'СЕТ СН'!$F$13</f>
        <v>0</v>
      </c>
      <c r="S379" s="36">
        <f ca="1">SUMIFS(СВЦЭМ!$K$40:$K$783,СВЦЭМ!$A$40:$A$783,$A379,СВЦЭМ!$B$39:$B$782,S$354)+'СЕТ СН'!$F$13</f>
        <v>0</v>
      </c>
      <c r="T379" s="36">
        <f ca="1">SUMIFS(СВЦЭМ!$K$40:$K$783,СВЦЭМ!$A$40:$A$783,$A379,СВЦЭМ!$B$39:$B$782,T$354)+'СЕТ СН'!$F$13</f>
        <v>0</v>
      </c>
      <c r="U379" s="36">
        <f ca="1">SUMIFS(СВЦЭМ!$K$40:$K$783,СВЦЭМ!$A$40:$A$783,$A379,СВЦЭМ!$B$39:$B$782,U$354)+'СЕТ СН'!$F$13</f>
        <v>0</v>
      </c>
      <c r="V379" s="36">
        <f ca="1">SUMIFS(СВЦЭМ!$K$40:$K$783,СВЦЭМ!$A$40:$A$783,$A379,СВЦЭМ!$B$39:$B$782,V$354)+'СЕТ СН'!$F$13</f>
        <v>0</v>
      </c>
      <c r="W379" s="36">
        <f ca="1">SUMIFS(СВЦЭМ!$K$40:$K$783,СВЦЭМ!$A$40:$A$783,$A379,СВЦЭМ!$B$39:$B$782,W$354)+'СЕТ СН'!$F$13</f>
        <v>0</v>
      </c>
      <c r="X379" s="36">
        <f ca="1">SUMIFS(СВЦЭМ!$K$40:$K$783,СВЦЭМ!$A$40:$A$783,$A379,СВЦЭМ!$B$39:$B$782,X$354)+'СЕТ СН'!$F$13</f>
        <v>0</v>
      </c>
      <c r="Y379" s="36">
        <f ca="1">SUMIFS(СВЦЭМ!$K$40:$K$783,СВЦЭМ!$A$40:$A$783,$A379,СВЦЭМ!$B$39:$B$782,Y$354)+'СЕТ СН'!$F$13</f>
        <v>0</v>
      </c>
    </row>
    <row r="380" spans="1:25" ht="15.75" hidden="1" x14ac:dyDescent="0.2">
      <c r="A380" s="35">
        <f t="shared" si="10"/>
        <v>45348</v>
      </c>
      <c r="B380" s="36">
        <f ca="1">SUMIFS(СВЦЭМ!$K$40:$K$783,СВЦЭМ!$A$40:$A$783,$A380,СВЦЭМ!$B$39:$B$782,B$354)+'СЕТ СН'!$F$13</f>
        <v>0</v>
      </c>
      <c r="C380" s="36">
        <f ca="1">SUMIFS(СВЦЭМ!$K$40:$K$783,СВЦЭМ!$A$40:$A$783,$A380,СВЦЭМ!$B$39:$B$782,C$354)+'СЕТ СН'!$F$13</f>
        <v>0</v>
      </c>
      <c r="D380" s="36">
        <f ca="1">SUMIFS(СВЦЭМ!$K$40:$K$783,СВЦЭМ!$A$40:$A$783,$A380,СВЦЭМ!$B$39:$B$782,D$354)+'СЕТ СН'!$F$13</f>
        <v>0</v>
      </c>
      <c r="E380" s="36">
        <f ca="1">SUMIFS(СВЦЭМ!$K$40:$K$783,СВЦЭМ!$A$40:$A$783,$A380,СВЦЭМ!$B$39:$B$782,E$354)+'СЕТ СН'!$F$13</f>
        <v>0</v>
      </c>
      <c r="F380" s="36">
        <f ca="1">SUMIFS(СВЦЭМ!$K$40:$K$783,СВЦЭМ!$A$40:$A$783,$A380,СВЦЭМ!$B$39:$B$782,F$354)+'СЕТ СН'!$F$13</f>
        <v>0</v>
      </c>
      <c r="G380" s="36">
        <f ca="1">SUMIFS(СВЦЭМ!$K$40:$K$783,СВЦЭМ!$A$40:$A$783,$A380,СВЦЭМ!$B$39:$B$782,G$354)+'СЕТ СН'!$F$13</f>
        <v>0</v>
      </c>
      <c r="H380" s="36">
        <f ca="1">SUMIFS(СВЦЭМ!$K$40:$K$783,СВЦЭМ!$A$40:$A$783,$A380,СВЦЭМ!$B$39:$B$782,H$354)+'СЕТ СН'!$F$13</f>
        <v>0</v>
      </c>
      <c r="I380" s="36">
        <f ca="1">SUMIFS(СВЦЭМ!$K$40:$K$783,СВЦЭМ!$A$40:$A$783,$A380,СВЦЭМ!$B$39:$B$782,I$354)+'СЕТ СН'!$F$13</f>
        <v>0</v>
      </c>
      <c r="J380" s="36">
        <f ca="1">SUMIFS(СВЦЭМ!$K$40:$K$783,СВЦЭМ!$A$40:$A$783,$A380,СВЦЭМ!$B$39:$B$782,J$354)+'СЕТ СН'!$F$13</f>
        <v>0</v>
      </c>
      <c r="K380" s="36">
        <f ca="1">SUMIFS(СВЦЭМ!$K$40:$K$783,СВЦЭМ!$A$40:$A$783,$A380,СВЦЭМ!$B$39:$B$782,K$354)+'СЕТ СН'!$F$13</f>
        <v>0</v>
      </c>
      <c r="L380" s="36">
        <f ca="1">SUMIFS(СВЦЭМ!$K$40:$K$783,СВЦЭМ!$A$40:$A$783,$A380,СВЦЭМ!$B$39:$B$782,L$354)+'СЕТ СН'!$F$13</f>
        <v>0</v>
      </c>
      <c r="M380" s="36">
        <f ca="1">SUMIFS(СВЦЭМ!$K$40:$K$783,СВЦЭМ!$A$40:$A$783,$A380,СВЦЭМ!$B$39:$B$782,M$354)+'СЕТ СН'!$F$13</f>
        <v>0</v>
      </c>
      <c r="N380" s="36">
        <f ca="1">SUMIFS(СВЦЭМ!$K$40:$K$783,СВЦЭМ!$A$40:$A$783,$A380,СВЦЭМ!$B$39:$B$782,N$354)+'СЕТ СН'!$F$13</f>
        <v>0</v>
      </c>
      <c r="O380" s="36">
        <f ca="1">SUMIFS(СВЦЭМ!$K$40:$K$783,СВЦЭМ!$A$40:$A$783,$A380,СВЦЭМ!$B$39:$B$782,O$354)+'СЕТ СН'!$F$13</f>
        <v>0</v>
      </c>
      <c r="P380" s="36">
        <f ca="1">SUMIFS(СВЦЭМ!$K$40:$K$783,СВЦЭМ!$A$40:$A$783,$A380,СВЦЭМ!$B$39:$B$782,P$354)+'СЕТ СН'!$F$13</f>
        <v>0</v>
      </c>
      <c r="Q380" s="36">
        <f ca="1">SUMIFS(СВЦЭМ!$K$40:$K$783,СВЦЭМ!$A$40:$A$783,$A380,СВЦЭМ!$B$39:$B$782,Q$354)+'СЕТ СН'!$F$13</f>
        <v>0</v>
      </c>
      <c r="R380" s="36">
        <f ca="1">SUMIFS(СВЦЭМ!$K$40:$K$783,СВЦЭМ!$A$40:$A$783,$A380,СВЦЭМ!$B$39:$B$782,R$354)+'СЕТ СН'!$F$13</f>
        <v>0</v>
      </c>
      <c r="S380" s="36">
        <f ca="1">SUMIFS(СВЦЭМ!$K$40:$K$783,СВЦЭМ!$A$40:$A$783,$A380,СВЦЭМ!$B$39:$B$782,S$354)+'СЕТ СН'!$F$13</f>
        <v>0</v>
      </c>
      <c r="T380" s="36">
        <f ca="1">SUMIFS(СВЦЭМ!$K$40:$K$783,СВЦЭМ!$A$40:$A$783,$A380,СВЦЭМ!$B$39:$B$782,T$354)+'СЕТ СН'!$F$13</f>
        <v>0</v>
      </c>
      <c r="U380" s="36">
        <f ca="1">SUMIFS(СВЦЭМ!$K$40:$K$783,СВЦЭМ!$A$40:$A$783,$A380,СВЦЭМ!$B$39:$B$782,U$354)+'СЕТ СН'!$F$13</f>
        <v>0</v>
      </c>
      <c r="V380" s="36">
        <f ca="1">SUMIFS(СВЦЭМ!$K$40:$K$783,СВЦЭМ!$A$40:$A$783,$A380,СВЦЭМ!$B$39:$B$782,V$354)+'СЕТ СН'!$F$13</f>
        <v>0</v>
      </c>
      <c r="W380" s="36">
        <f ca="1">SUMIFS(СВЦЭМ!$K$40:$K$783,СВЦЭМ!$A$40:$A$783,$A380,СВЦЭМ!$B$39:$B$782,W$354)+'СЕТ СН'!$F$13</f>
        <v>0</v>
      </c>
      <c r="X380" s="36">
        <f ca="1">SUMIFS(СВЦЭМ!$K$40:$K$783,СВЦЭМ!$A$40:$A$783,$A380,СВЦЭМ!$B$39:$B$782,X$354)+'СЕТ СН'!$F$13</f>
        <v>0</v>
      </c>
      <c r="Y380" s="36">
        <f ca="1">SUMIFS(СВЦЭМ!$K$40:$K$783,СВЦЭМ!$A$40:$A$783,$A380,СВЦЭМ!$B$39:$B$782,Y$354)+'СЕТ СН'!$F$13</f>
        <v>0</v>
      </c>
    </row>
    <row r="381" spans="1:25" ht="15.75" hidden="1" x14ac:dyDescent="0.2">
      <c r="A381" s="35">
        <f t="shared" si="10"/>
        <v>45349</v>
      </c>
      <c r="B381" s="36">
        <f ca="1">SUMIFS(СВЦЭМ!$K$40:$K$783,СВЦЭМ!$A$40:$A$783,$A381,СВЦЭМ!$B$39:$B$782,B$354)+'СЕТ СН'!$F$13</f>
        <v>0</v>
      </c>
      <c r="C381" s="36">
        <f ca="1">SUMIFS(СВЦЭМ!$K$40:$K$783,СВЦЭМ!$A$40:$A$783,$A381,СВЦЭМ!$B$39:$B$782,C$354)+'СЕТ СН'!$F$13</f>
        <v>0</v>
      </c>
      <c r="D381" s="36">
        <f ca="1">SUMIFS(СВЦЭМ!$K$40:$K$783,СВЦЭМ!$A$40:$A$783,$A381,СВЦЭМ!$B$39:$B$782,D$354)+'СЕТ СН'!$F$13</f>
        <v>0</v>
      </c>
      <c r="E381" s="36">
        <f ca="1">SUMIFS(СВЦЭМ!$K$40:$K$783,СВЦЭМ!$A$40:$A$783,$A381,СВЦЭМ!$B$39:$B$782,E$354)+'СЕТ СН'!$F$13</f>
        <v>0</v>
      </c>
      <c r="F381" s="36">
        <f ca="1">SUMIFS(СВЦЭМ!$K$40:$K$783,СВЦЭМ!$A$40:$A$783,$A381,СВЦЭМ!$B$39:$B$782,F$354)+'СЕТ СН'!$F$13</f>
        <v>0</v>
      </c>
      <c r="G381" s="36">
        <f ca="1">SUMIFS(СВЦЭМ!$K$40:$K$783,СВЦЭМ!$A$40:$A$783,$A381,СВЦЭМ!$B$39:$B$782,G$354)+'СЕТ СН'!$F$13</f>
        <v>0</v>
      </c>
      <c r="H381" s="36">
        <f ca="1">SUMIFS(СВЦЭМ!$K$40:$K$783,СВЦЭМ!$A$40:$A$783,$A381,СВЦЭМ!$B$39:$B$782,H$354)+'СЕТ СН'!$F$13</f>
        <v>0</v>
      </c>
      <c r="I381" s="36">
        <f ca="1">SUMIFS(СВЦЭМ!$K$40:$K$783,СВЦЭМ!$A$40:$A$783,$A381,СВЦЭМ!$B$39:$B$782,I$354)+'СЕТ СН'!$F$13</f>
        <v>0</v>
      </c>
      <c r="J381" s="36">
        <f ca="1">SUMIFS(СВЦЭМ!$K$40:$K$783,СВЦЭМ!$A$40:$A$783,$A381,СВЦЭМ!$B$39:$B$782,J$354)+'СЕТ СН'!$F$13</f>
        <v>0</v>
      </c>
      <c r="K381" s="36">
        <f ca="1">SUMIFS(СВЦЭМ!$K$40:$K$783,СВЦЭМ!$A$40:$A$783,$A381,СВЦЭМ!$B$39:$B$782,K$354)+'СЕТ СН'!$F$13</f>
        <v>0</v>
      </c>
      <c r="L381" s="36">
        <f ca="1">SUMIFS(СВЦЭМ!$K$40:$K$783,СВЦЭМ!$A$40:$A$783,$A381,СВЦЭМ!$B$39:$B$782,L$354)+'СЕТ СН'!$F$13</f>
        <v>0</v>
      </c>
      <c r="M381" s="36">
        <f ca="1">SUMIFS(СВЦЭМ!$K$40:$K$783,СВЦЭМ!$A$40:$A$783,$A381,СВЦЭМ!$B$39:$B$782,M$354)+'СЕТ СН'!$F$13</f>
        <v>0</v>
      </c>
      <c r="N381" s="36">
        <f ca="1">SUMIFS(СВЦЭМ!$K$40:$K$783,СВЦЭМ!$A$40:$A$783,$A381,СВЦЭМ!$B$39:$B$782,N$354)+'СЕТ СН'!$F$13</f>
        <v>0</v>
      </c>
      <c r="O381" s="36">
        <f ca="1">SUMIFS(СВЦЭМ!$K$40:$K$783,СВЦЭМ!$A$40:$A$783,$A381,СВЦЭМ!$B$39:$B$782,O$354)+'СЕТ СН'!$F$13</f>
        <v>0</v>
      </c>
      <c r="P381" s="36">
        <f ca="1">SUMIFS(СВЦЭМ!$K$40:$K$783,СВЦЭМ!$A$40:$A$783,$A381,СВЦЭМ!$B$39:$B$782,P$354)+'СЕТ СН'!$F$13</f>
        <v>0</v>
      </c>
      <c r="Q381" s="36">
        <f ca="1">SUMIFS(СВЦЭМ!$K$40:$K$783,СВЦЭМ!$A$40:$A$783,$A381,СВЦЭМ!$B$39:$B$782,Q$354)+'СЕТ СН'!$F$13</f>
        <v>0</v>
      </c>
      <c r="R381" s="36">
        <f ca="1">SUMIFS(СВЦЭМ!$K$40:$K$783,СВЦЭМ!$A$40:$A$783,$A381,СВЦЭМ!$B$39:$B$782,R$354)+'СЕТ СН'!$F$13</f>
        <v>0</v>
      </c>
      <c r="S381" s="36">
        <f ca="1">SUMIFS(СВЦЭМ!$K$40:$K$783,СВЦЭМ!$A$40:$A$783,$A381,СВЦЭМ!$B$39:$B$782,S$354)+'СЕТ СН'!$F$13</f>
        <v>0</v>
      </c>
      <c r="T381" s="36">
        <f ca="1">SUMIFS(СВЦЭМ!$K$40:$K$783,СВЦЭМ!$A$40:$A$783,$A381,СВЦЭМ!$B$39:$B$782,T$354)+'СЕТ СН'!$F$13</f>
        <v>0</v>
      </c>
      <c r="U381" s="36">
        <f ca="1">SUMIFS(СВЦЭМ!$K$40:$K$783,СВЦЭМ!$A$40:$A$783,$A381,СВЦЭМ!$B$39:$B$782,U$354)+'СЕТ СН'!$F$13</f>
        <v>0</v>
      </c>
      <c r="V381" s="36">
        <f ca="1">SUMIFS(СВЦЭМ!$K$40:$K$783,СВЦЭМ!$A$40:$A$783,$A381,СВЦЭМ!$B$39:$B$782,V$354)+'СЕТ СН'!$F$13</f>
        <v>0</v>
      </c>
      <c r="W381" s="36">
        <f ca="1">SUMIFS(СВЦЭМ!$K$40:$K$783,СВЦЭМ!$A$40:$A$783,$A381,СВЦЭМ!$B$39:$B$782,W$354)+'СЕТ СН'!$F$13</f>
        <v>0</v>
      </c>
      <c r="X381" s="36">
        <f ca="1">SUMIFS(СВЦЭМ!$K$40:$K$783,СВЦЭМ!$A$40:$A$783,$A381,СВЦЭМ!$B$39:$B$782,X$354)+'СЕТ СН'!$F$13</f>
        <v>0</v>
      </c>
      <c r="Y381" s="36">
        <f ca="1">SUMIFS(СВЦЭМ!$K$40:$K$783,СВЦЭМ!$A$40:$A$783,$A381,СВЦЭМ!$B$39:$B$782,Y$354)+'СЕТ СН'!$F$13</f>
        <v>0</v>
      </c>
    </row>
    <row r="382" spans="1:25" ht="15.75" hidden="1" x14ac:dyDescent="0.2">
      <c r="A382" s="35">
        <f t="shared" si="10"/>
        <v>45350</v>
      </c>
      <c r="B382" s="36">
        <f ca="1">SUMIFS(СВЦЭМ!$K$40:$K$783,СВЦЭМ!$A$40:$A$783,$A382,СВЦЭМ!$B$39:$B$782,B$354)+'СЕТ СН'!$F$13</f>
        <v>0</v>
      </c>
      <c r="C382" s="36">
        <f ca="1">SUMIFS(СВЦЭМ!$K$40:$K$783,СВЦЭМ!$A$40:$A$783,$A382,СВЦЭМ!$B$39:$B$782,C$354)+'СЕТ СН'!$F$13</f>
        <v>0</v>
      </c>
      <c r="D382" s="36">
        <f ca="1">SUMIFS(СВЦЭМ!$K$40:$K$783,СВЦЭМ!$A$40:$A$783,$A382,СВЦЭМ!$B$39:$B$782,D$354)+'СЕТ СН'!$F$13</f>
        <v>0</v>
      </c>
      <c r="E382" s="36">
        <f ca="1">SUMIFS(СВЦЭМ!$K$40:$K$783,СВЦЭМ!$A$40:$A$783,$A382,СВЦЭМ!$B$39:$B$782,E$354)+'СЕТ СН'!$F$13</f>
        <v>0</v>
      </c>
      <c r="F382" s="36">
        <f ca="1">SUMIFS(СВЦЭМ!$K$40:$K$783,СВЦЭМ!$A$40:$A$783,$A382,СВЦЭМ!$B$39:$B$782,F$354)+'СЕТ СН'!$F$13</f>
        <v>0</v>
      </c>
      <c r="G382" s="36">
        <f ca="1">SUMIFS(СВЦЭМ!$K$40:$K$783,СВЦЭМ!$A$40:$A$783,$A382,СВЦЭМ!$B$39:$B$782,G$354)+'СЕТ СН'!$F$13</f>
        <v>0</v>
      </c>
      <c r="H382" s="36">
        <f ca="1">SUMIFS(СВЦЭМ!$K$40:$K$783,СВЦЭМ!$A$40:$A$783,$A382,СВЦЭМ!$B$39:$B$782,H$354)+'СЕТ СН'!$F$13</f>
        <v>0</v>
      </c>
      <c r="I382" s="36">
        <f ca="1">SUMIFS(СВЦЭМ!$K$40:$K$783,СВЦЭМ!$A$40:$A$783,$A382,СВЦЭМ!$B$39:$B$782,I$354)+'СЕТ СН'!$F$13</f>
        <v>0</v>
      </c>
      <c r="J382" s="36">
        <f ca="1">SUMIFS(СВЦЭМ!$K$40:$K$783,СВЦЭМ!$A$40:$A$783,$A382,СВЦЭМ!$B$39:$B$782,J$354)+'СЕТ СН'!$F$13</f>
        <v>0</v>
      </c>
      <c r="K382" s="36">
        <f ca="1">SUMIFS(СВЦЭМ!$K$40:$K$783,СВЦЭМ!$A$40:$A$783,$A382,СВЦЭМ!$B$39:$B$782,K$354)+'СЕТ СН'!$F$13</f>
        <v>0</v>
      </c>
      <c r="L382" s="36">
        <f ca="1">SUMIFS(СВЦЭМ!$K$40:$K$783,СВЦЭМ!$A$40:$A$783,$A382,СВЦЭМ!$B$39:$B$782,L$354)+'СЕТ СН'!$F$13</f>
        <v>0</v>
      </c>
      <c r="M382" s="36">
        <f ca="1">SUMIFS(СВЦЭМ!$K$40:$K$783,СВЦЭМ!$A$40:$A$783,$A382,СВЦЭМ!$B$39:$B$782,M$354)+'СЕТ СН'!$F$13</f>
        <v>0</v>
      </c>
      <c r="N382" s="36">
        <f ca="1">SUMIFS(СВЦЭМ!$K$40:$K$783,СВЦЭМ!$A$40:$A$783,$A382,СВЦЭМ!$B$39:$B$782,N$354)+'СЕТ СН'!$F$13</f>
        <v>0</v>
      </c>
      <c r="O382" s="36">
        <f ca="1">SUMIFS(СВЦЭМ!$K$40:$K$783,СВЦЭМ!$A$40:$A$783,$A382,СВЦЭМ!$B$39:$B$782,O$354)+'СЕТ СН'!$F$13</f>
        <v>0</v>
      </c>
      <c r="P382" s="36">
        <f ca="1">SUMIFS(СВЦЭМ!$K$40:$K$783,СВЦЭМ!$A$40:$A$783,$A382,СВЦЭМ!$B$39:$B$782,P$354)+'СЕТ СН'!$F$13</f>
        <v>0</v>
      </c>
      <c r="Q382" s="36">
        <f ca="1">SUMIFS(СВЦЭМ!$K$40:$K$783,СВЦЭМ!$A$40:$A$783,$A382,СВЦЭМ!$B$39:$B$782,Q$354)+'СЕТ СН'!$F$13</f>
        <v>0</v>
      </c>
      <c r="R382" s="36">
        <f ca="1">SUMIFS(СВЦЭМ!$K$40:$K$783,СВЦЭМ!$A$40:$A$783,$A382,СВЦЭМ!$B$39:$B$782,R$354)+'СЕТ СН'!$F$13</f>
        <v>0</v>
      </c>
      <c r="S382" s="36">
        <f ca="1">SUMIFS(СВЦЭМ!$K$40:$K$783,СВЦЭМ!$A$40:$A$783,$A382,СВЦЭМ!$B$39:$B$782,S$354)+'СЕТ СН'!$F$13</f>
        <v>0</v>
      </c>
      <c r="T382" s="36">
        <f ca="1">SUMIFS(СВЦЭМ!$K$40:$K$783,СВЦЭМ!$A$40:$A$783,$A382,СВЦЭМ!$B$39:$B$782,T$354)+'СЕТ СН'!$F$13</f>
        <v>0</v>
      </c>
      <c r="U382" s="36">
        <f ca="1">SUMIFS(СВЦЭМ!$K$40:$K$783,СВЦЭМ!$A$40:$A$783,$A382,СВЦЭМ!$B$39:$B$782,U$354)+'СЕТ СН'!$F$13</f>
        <v>0</v>
      </c>
      <c r="V382" s="36">
        <f ca="1">SUMIFS(СВЦЭМ!$K$40:$K$783,СВЦЭМ!$A$40:$A$783,$A382,СВЦЭМ!$B$39:$B$782,V$354)+'СЕТ СН'!$F$13</f>
        <v>0</v>
      </c>
      <c r="W382" s="36">
        <f ca="1">SUMIFS(СВЦЭМ!$K$40:$K$783,СВЦЭМ!$A$40:$A$783,$A382,СВЦЭМ!$B$39:$B$782,W$354)+'СЕТ СН'!$F$13</f>
        <v>0</v>
      </c>
      <c r="X382" s="36">
        <f ca="1">SUMIFS(СВЦЭМ!$K$40:$K$783,СВЦЭМ!$A$40:$A$783,$A382,СВЦЭМ!$B$39:$B$782,X$354)+'СЕТ СН'!$F$13</f>
        <v>0</v>
      </c>
      <c r="Y382" s="36">
        <f ca="1">SUMIFS(СВЦЭМ!$K$40:$K$783,СВЦЭМ!$A$40:$A$783,$A382,СВЦЭМ!$B$39:$B$782,Y$354)+'СЕТ СН'!$F$13</f>
        <v>0</v>
      </c>
    </row>
    <row r="383" spans="1:25" ht="15.75" hidden="1" x14ac:dyDescent="0.2">
      <c r="A383" s="35">
        <f t="shared" si="10"/>
        <v>45351</v>
      </c>
      <c r="B383" s="36">
        <f ca="1">SUMIFS(СВЦЭМ!$K$40:$K$783,СВЦЭМ!$A$40:$A$783,$A383,СВЦЭМ!$B$39:$B$782,B$354)+'СЕТ СН'!$F$13</f>
        <v>0</v>
      </c>
      <c r="C383" s="36">
        <f ca="1">SUMIFS(СВЦЭМ!$K$40:$K$783,СВЦЭМ!$A$40:$A$783,$A383,СВЦЭМ!$B$39:$B$782,C$354)+'СЕТ СН'!$F$13</f>
        <v>0</v>
      </c>
      <c r="D383" s="36">
        <f ca="1">SUMIFS(СВЦЭМ!$K$40:$K$783,СВЦЭМ!$A$40:$A$783,$A383,СВЦЭМ!$B$39:$B$782,D$354)+'СЕТ СН'!$F$13</f>
        <v>0</v>
      </c>
      <c r="E383" s="36">
        <f ca="1">SUMIFS(СВЦЭМ!$K$40:$K$783,СВЦЭМ!$A$40:$A$783,$A383,СВЦЭМ!$B$39:$B$782,E$354)+'СЕТ СН'!$F$13</f>
        <v>0</v>
      </c>
      <c r="F383" s="36">
        <f ca="1">SUMIFS(СВЦЭМ!$K$40:$K$783,СВЦЭМ!$A$40:$A$783,$A383,СВЦЭМ!$B$39:$B$782,F$354)+'СЕТ СН'!$F$13</f>
        <v>0</v>
      </c>
      <c r="G383" s="36">
        <f ca="1">SUMIFS(СВЦЭМ!$K$40:$K$783,СВЦЭМ!$A$40:$A$783,$A383,СВЦЭМ!$B$39:$B$782,G$354)+'СЕТ СН'!$F$13</f>
        <v>0</v>
      </c>
      <c r="H383" s="36">
        <f ca="1">SUMIFS(СВЦЭМ!$K$40:$K$783,СВЦЭМ!$A$40:$A$783,$A383,СВЦЭМ!$B$39:$B$782,H$354)+'СЕТ СН'!$F$13</f>
        <v>0</v>
      </c>
      <c r="I383" s="36">
        <f ca="1">SUMIFS(СВЦЭМ!$K$40:$K$783,СВЦЭМ!$A$40:$A$783,$A383,СВЦЭМ!$B$39:$B$782,I$354)+'СЕТ СН'!$F$13</f>
        <v>0</v>
      </c>
      <c r="J383" s="36">
        <f ca="1">SUMIFS(СВЦЭМ!$K$40:$K$783,СВЦЭМ!$A$40:$A$783,$A383,СВЦЭМ!$B$39:$B$782,J$354)+'СЕТ СН'!$F$13</f>
        <v>0</v>
      </c>
      <c r="K383" s="36">
        <f ca="1">SUMIFS(СВЦЭМ!$K$40:$K$783,СВЦЭМ!$A$40:$A$783,$A383,СВЦЭМ!$B$39:$B$782,K$354)+'СЕТ СН'!$F$13</f>
        <v>0</v>
      </c>
      <c r="L383" s="36">
        <f ca="1">SUMIFS(СВЦЭМ!$K$40:$K$783,СВЦЭМ!$A$40:$A$783,$A383,СВЦЭМ!$B$39:$B$782,L$354)+'СЕТ СН'!$F$13</f>
        <v>0</v>
      </c>
      <c r="M383" s="36">
        <f ca="1">SUMIFS(СВЦЭМ!$K$40:$K$783,СВЦЭМ!$A$40:$A$783,$A383,СВЦЭМ!$B$39:$B$782,M$354)+'СЕТ СН'!$F$13</f>
        <v>0</v>
      </c>
      <c r="N383" s="36">
        <f ca="1">SUMIFS(СВЦЭМ!$K$40:$K$783,СВЦЭМ!$A$40:$A$783,$A383,СВЦЭМ!$B$39:$B$782,N$354)+'СЕТ СН'!$F$13</f>
        <v>0</v>
      </c>
      <c r="O383" s="36">
        <f ca="1">SUMIFS(СВЦЭМ!$K$40:$K$783,СВЦЭМ!$A$40:$A$783,$A383,СВЦЭМ!$B$39:$B$782,O$354)+'СЕТ СН'!$F$13</f>
        <v>0</v>
      </c>
      <c r="P383" s="36">
        <f ca="1">SUMIFS(СВЦЭМ!$K$40:$K$783,СВЦЭМ!$A$40:$A$783,$A383,СВЦЭМ!$B$39:$B$782,P$354)+'СЕТ СН'!$F$13</f>
        <v>0</v>
      </c>
      <c r="Q383" s="36">
        <f ca="1">SUMIFS(СВЦЭМ!$K$40:$K$783,СВЦЭМ!$A$40:$A$783,$A383,СВЦЭМ!$B$39:$B$782,Q$354)+'СЕТ СН'!$F$13</f>
        <v>0</v>
      </c>
      <c r="R383" s="36">
        <f ca="1">SUMIFS(СВЦЭМ!$K$40:$K$783,СВЦЭМ!$A$40:$A$783,$A383,СВЦЭМ!$B$39:$B$782,R$354)+'СЕТ СН'!$F$13</f>
        <v>0</v>
      </c>
      <c r="S383" s="36">
        <f ca="1">SUMIFS(СВЦЭМ!$K$40:$K$783,СВЦЭМ!$A$40:$A$783,$A383,СВЦЭМ!$B$39:$B$782,S$354)+'СЕТ СН'!$F$13</f>
        <v>0</v>
      </c>
      <c r="T383" s="36">
        <f ca="1">SUMIFS(СВЦЭМ!$K$40:$K$783,СВЦЭМ!$A$40:$A$783,$A383,СВЦЭМ!$B$39:$B$782,T$354)+'СЕТ СН'!$F$13</f>
        <v>0</v>
      </c>
      <c r="U383" s="36">
        <f ca="1">SUMIFS(СВЦЭМ!$K$40:$K$783,СВЦЭМ!$A$40:$A$783,$A383,СВЦЭМ!$B$39:$B$782,U$354)+'СЕТ СН'!$F$13</f>
        <v>0</v>
      </c>
      <c r="V383" s="36">
        <f ca="1">SUMIFS(СВЦЭМ!$K$40:$K$783,СВЦЭМ!$A$40:$A$783,$A383,СВЦЭМ!$B$39:$B$782,V$354)+'СЕТ СН'!$F$13</f>
        <v>0</v>
      </c>
      <c r="W383" s="36">
        <f ca="1">SUMIFS(СВЦЭМ!$K$40:$K$783,СВЦЭМ!$A$40:$A$783,$A383,СВЦЭМ!$B$39:$B$782,W$354)+'СЕТ СН'!$F$13</f>
        <v>0</v>
      </c>
      <c r="X383" s="36">
        <f ca="1">SUMIFS(СВЦЭМ!$K$40:$K$783,СВЦЭМ!$A$40:$A$783,$A383,СВЦЭМ!$B$39:$B$782,X$354)+'СЕТ СН'!$F$13</f>
        <v>0</v>
      </c>
      <c r="Y383" s="36">
        <f ca="1">SUMIFS(СВЦЭМ!$K$40:$K$783,СВЦЭМ!$A$40:$A$783,$A383,СВЦЭМ!$B$39:$B$782,Y$354)+'СЕТ СН'!$F$13</f>
        <v>0</v>
      </c>
    </row>
    <row r="384" spans="1:25" ht="15.75" hidden="1" x14ac:dyDescent="0.2">
      <c r="A384" s="35">
        <f t="shared" si="10"/>
        <v>45352</v>
      </c>
      <c r="B384" s="36">
        <f ca="1">SUMIFS(СВЦЭМ!$K$40:$K$783,СВЦЭМ!$A$40:$A$783,$A384,СВЦЭМ!$B$39:$B$782,B$354)+'СЕТ СН'!$F$13</f>
        <v>0</v>
      </c>
      <c r="C384" s="36">
        <f ca="1">SUMIFS(СВЦЭМ!$K$40:$K$783,СВЦЭМ!$A$40:$A$783,$A384,СВЦЭМ!$B$39:$B$782,C$354)+'СЕТ СН'!$F$13</f>
        <v>0</v>
      </c>
      <c r="D384" s="36">
        <f ca="1">SUMIFS(СВЦЭМ!$K$40:$K$783,СВЦЭМ!$A$40:$A$783,$A384,СВЦЭМ!$B$39:$B$782,D$354)+'СЕТ СН'!$F$13</f>
        <v>0</v>
      </c>
      <c r="E384" s="36">
        <f ca="1">SUMIFS(СВЦЭМ!$K$40:$K$783,СВЦЭМ!$A$40:$A$783,$A384,СВЦЭМ!$B$39:$B$782,E$354)+'СЕТ СН'!$F$13</f>
        <v>0</v>
      </c>
      <c r="F384" s="36">
        <f ca="1">SUMIFS(СВЦЭМ!$K$40:$K$783,СВЦЭМ!$A$40:$A$783,$A384,СВЦЭМ!$B$39:$B$782,F$354)+'СЕТ СН'!$F$13</f>
        <v>0</v>
      </c>
      <c r="G384" s="36">
        <f ca="1">SUMIFS(СВЦЭМ!$K$40:$K$783,СВЦЭМ!$A$40:$A$783,$A384,СВЦЭМ!$B$39:$B$782,G$354)+'СЕТ СН'!$F$13</f>
        <v>0</v>
      </c>
      <c r="H384" s="36">
        <f ca="1">SUMIFS(СВЦЭМ!$K$40:$K$783,СВЦЭМ!$A$40:$A$783,$A384,СВЦЭМ!$B$39:$B$782,H$354)+'СЕТ СН'!$F$13</f>
        <v>0</v>
      </c>
      <c r="I384" s="36">
        <f ca="1">SUMIFS(СВЦЭМ!$K$40:$K$783,СВЦЭМ!$A$40:$A$783,$A384,СВЦЭМ!$B$39:$B$782,I$354)+'СЕТ СН'!$F$13</f>
        <v>0</v>
      </c>
      <c r="J384" s="36">
        <f ca="1">SUMIFS(СВЦЭМ!$K$40:$K$783,СВЦЭМ!$A$40:$A$783,$A384,СВЦЭМ!$B$39:$B$782,J$354)+'СЕТ СН'!$F$13</f>
        <v>0</v>
      </c>
      <c r="K384" s="36">
        <f ca="1">SUMIFS(СВЦЭМ!$K$40:$K$783,СВЦЭМ!$A$40:$A$783,$A384,СВЦЭМ!$B$39:$B$782,K$354)+'СЕТ СН'!$F$13</f>
        <v>0</v>
      </c>
      <c r="L384" s="36">
        <f ca="1">SUMIFS(СВЦЭМ!$K$40:$K$783,СВЦЭМ!$A$40:$A$783,$A384,СВЦЭМ!$B$39:$B$782,L$354)+'СЕТ СН'!$F$13</f>
        <v>0</v>
      </c>
      <c r="M384" s="36">
        <f ca="1">SUMIFS(СВЦЭМ!$K$40:$K$783,СВЦЭМ!$A$40:$A$783,$A384,СВЦЭМ!$B$39:$B$782,M$354)+'СЕТ СН'!$F$13</f>
        <v>0</v>
      </c>
      <c r="N384" s="36">
        <f ca="1">SUMIFS(СВЦЭМ!$K$40:$K$783,СВЦЭМ!$A$40:$A$783,$A384,СВЦЭМ!$B$39:$B$782,N$354)+'СЕТ СН'!$F$13</f>
        <v>0</v>
      </c>
      <c r="O384" s="36">
        <f ca="1">SUMIFS(СВЦЭМ!$K$40:$K$783,СВЦЭМ!$A$40:$A$783,$A384,СВЦЭМ!$B$39:$B$782,O$354)+'СЕТ СН'!$F$13</f>
        <v>0</v>
      </c>
      <c r="P384" s="36">
        <f ca="1">SUMIFS(СВЦЭМ!$K$40:$K$783,СВЦЭМ!$A$40:$A$783,$A384,СВЦЭМ!$B$39:$B$782,P$354)+'СЕТ СН'!$F$13</f>
        <v>0</v>
      </c>
      <c r="Q384" s="36">
        <f ca="1">SUMIFS(СВЦЭМ!$K$40:$K$783,СВЦЭМ!$A$40:$A$783,$A384,СВЦЭМ!$B$39:$B$782,Q$354)+'СЕТ СН'!$F$13</f>
        <v>0</v>
      </c>
      <c r="R384" s="36">
        <f ca="1">SUMIFS(СВЦЭМ!$K$40:$K$783,СВЦЭМ!$A$40:$A$783,$A384,СВЦЭМ!$B$39:$B$782,R$354)+'СЕТ СН'!$F$13</f>
        <v>0</v>
      </c>
      <c r="S384" s="36">
        <f ca="1">SUMIFS(СВЦЭМ!$K$40:$K$783,СВЦЭМ!$A$40:$A$783,$A384,СВЦЭМ!$B$39:$B$782,S$354)+'СЕТ СН'!$F$13</f>
        <v>0</v>
      </c>
      <c r="T384" s="36">
        <f ca="1">SUMIFS(СВЦЭМ!$K$40:$K$783,СВЦЭМ!$A$40:$A$783,$A384,СВЦЭМ!$B$39:$B$782,T$354)+'СЕТ СН'!$F$13</f>
        <v>0</v>
      </c>
      <c r="U384" s="36">
        <f ca="1">SUMIFS(СВЦЭМ!$K$40:$K$783,СВЦЭМ!$A$40:$A$783,$A384,СВЦЭМ!$B$39:$B$782,U$354)+'СЕТ СН'!$F$13</f>
        <v>0</v>
      </c>
      <c r="V384" s="36">
        <f ca="1">SUMIFS(СВЦЭМ!$K$40:$K$783,СВЦЭМ!$A$40:$A$783,$A384,СВЦЭМ!$B$39:$B$782,V$354)+'СЕТ СН'!$F$13</f>
        <v>0</v>
      </c>
      <c r="W384" s="36">
        <f ca="1">SUMIFS(СВЦЭМ!$K$40:$K$783,СВЦЭМ!$A$40:$A$783,$A384,СВЦЭМ!$B$39:$B$782,W$354)+'СЕТ СН'!$F$13</f>
        <v>0</v>
      </c>
      <c r="X384" s="36">
        <f ca="1">SUMIFS(СВЦЭМ!$K$40:$K$783,СВЦЭМ!$A$40:$A$783,$A384,СВЦЭМ!$B$39:$B$782,X$354)+'СЕТ СН'!$F$13</f>
        <v>0</v>
      </c>
      <c r="Y384" s="36">
        <f ca="1">SUMIFS(СВЦЭМ!$K$40:$K$783,СВЦЭМ!$A$40:$A$783,$A384,СВЦЭМ!$B$39:$B$782,Y$354)+'СЕТ СН'!$F$13</f>
        <v>0</v>
      </c>
    </row>
    <row r="385" spans="1:27" ht="15.75" hidden="1" x14ac:dyDescent="0.2">
      <c r="A385" s="35">
        <f t="shared" si="10"/>
        <v>45353</v>
      </c>
      <c r="B385" s="36">
        <f ca="1">SUMIFS(СВЦЭМ!$K$40:$K$783,СВЦЭМ!$A$40:$A$783,$A385,СВЦЭМ!$B$39:$B$782,B$354)+'СЕТ СН'!$F$13</f>
        <v>0</v>
      </c>
      <c r="C385" s="36">
        <f ca="1">SUMIFS(СВЦЭМ!$K$40:$K$783,СВЦЭМ!$A$40:$A$783,$A385,СВЦЭМ!$B$39:$B$782,C$354)+'СЕТ СН'!$F$13</f>
        <v>0</v>
      </c>
      <c r="D385" s="36">
        <f ca="1">SUMIFS(СВЦЭМ!$K$40:$K$783,СВЦЭМ!$A$40:$A$783,$A385,СВЦЭМ!$B$39:$B$782,D$354)+'СЕТ СН'!$F$13</f>
        <v>0</v>
      </c>
      <c r="E385" s="36">
        <f ca="1">SUMIFS(СВЦЭМ!$K$40:$K$783,СВЦЭМ!$A$40:$A$783,$A385,СВЦЭМ!$B$39:$B$782,E$354)+'СЕТ СН'!$F$13</f>
        <v>0</v>
      </c>
      <c r="F385" s="36">
        <f ca="1">SUMIFS(СВЦЭМ!$K$40:$K$783,СВЦЭМ!$A$40:$A$783,$A385,СВЦЭМ!$B$39:$B$782,F$354)+'СЕТ СН'!$F$13</f>
        <v>0</v>
      </c>
      <c r="G385" s="36">
        <f ca="1">SUMIFS(СВЦЭМ!$K$40:$K$783,СВЦЭМ!$A$40:$A$783,$A385,СВЦЭМ!$B$39:$B$782,G$354)+'СЕТ СН'!$F$13</f>
        <v>0</v>
      </c>
      <c r="H385" s="36">
        <f ca="1">SUMIFS(СВЦЭМ!$K$40:$K$783,СВЦЭМ!$A$40:$A$783,$A385,СВЦЭМ!$B$39:$B$782,H$354)+'СЕТ СН'!$F$13</f>
        <v>0</v>
      </c>
      <c r="I385" s="36">
        <f ca="1">SUMIFS(СВЦЭМ!$K$40:$K$783,СВЦЭМ!$A$40:$A$783,$A385,СВЦЭМ!$B$39:$B$782,I$354)+'СЕТ СН'!$F$13</f>
        <v>0</v>
      </c>
      <c r="J385" s="36">
        <f ca="1">SUMIFS(СВЦЭМ!$K$40:$K$783,СВЦЭМ!$A$40:$A$783,$A385,СВЦЭМ!$B$39:$B$782,J$354)+'СЕТ СН'!$F$13</f>
        <v>0</v>
      </c>
      <c r="K385" s="36">
        <f ca="1">SUMIFS(СВЦЭМ!$K$40:$K$783,СВЦЭМ!$A$40:$A$783,$A385,СВЦЭМ!$B$39:$B$782,K$354)+'СЕТ СН'!$F$13</f>
        <v>0</v>
      </c>
      <c r="L385" s="36">
        <f ca="1">SUMIFS(СВЦЭМ!$K$40:$K$783,СВЦЭМ!$A$40:$A$783,$A385,СВЦЭМ!$B$39:$B$782,L$354)+'СЕТ СН'!$F$13</f>
        <v>0</v>
      </c>
      <c r="M385" s="36">
        <f ca="1">SUMIFS(СВЦЭМ!$K$40:$K$783,СВЦЭМ!$A$40:$A$783,$A385,СВЦЭМ!$B$39:$B$782,M$354)+'СЕТ СН'!$F$13</f>
        <v>0</v>
      </c>
      <c r="N385" s="36">
        <f ca="1">SUMIFS(СВЦЭМ!$K$40:$K$783,СВЦЭМ!$A$40:$A$783,$A385,СВЦЭМ!$B$39:$B$782,N$354)+'СЕТ СН'!$F$13</f>
        <v>0</v>
      </c>
      <c r="O385" s="36">
        <f ca="1">SUMIFS(СВЦЭМ!$K$40:$K$783,СВЦЭМ!$A$40:$A$783,$A385,СВЦЭМ!$B$39:$B$782,O$354)+'СЕТ СН'!$F$13</f>
        <v>0</v>
      </c>
      <c r="P385" s="36">
        <f ca="1">SUMIFS(СВЦЭМ!$K$40:$K$783,СВЦЭМ!$A$40:$A$783,$A385,СВЦЭМ!$B$39:$B$782,P$354)+'СЕТ СН'!$F$13</f>
        <v>0</v>
      </c>
      <c r="Q385" s="36">
        <f ca="1">SUMIFS(СВЦЭМ!$K$40:$K$783,СВЦЭМ!$A$40:$A$783,$A385,СВЦЭМ!$B$39:$B$782,Q$354)+'СЕТ СН'!$F$13</f>
        <v>0</v>
      </c>
      <c r="R385" s="36">
        <f ca="1">SUMIFS(СВЦЭМ!$K$40:$K$783,СВЦЭМ!$A$40:$A$783,$A385,СВЦЭМ!$B$39:$B$782,R$354)+'СЕТ СН'!$F$13</f>
        <v>0</v>
      </c>
      <c r="S385" s="36">
        <f ca="1">SUMIFS(СВЦЭМ!$K$40:$K$783,СВЦЭМ!$A$40:$A$783,$A385,СВЦЭМ!$B$39:$B$782,S$354)+'СЕТ СН'!$F$13</f>
        <v>0</v>
      </c>
      <c r="T385" s="36">
        <f ca="1">SUMIFS(СВЦЭМ!$K$40:$K$783,СВЦЭМ!$A$40:$A$783,$A385,СВЦЭМ!$B$39:$B$782,T$354)+'СЕТ СН'!$F$13</f>
        <v>0</v>
      </c>
      <c r="U385" s="36">
        <f ca="1">SUMIFS(СВЦЭМ!$K$40:$K$783,СВЦЭМ!$A$40:$A$783,$A385,СВЦЭМ!$B$39:$B$782,U$354)+'СЕТ СН'!$F$13</f>
        <v>0</v>
      </c>
      <c r="V385" s="36">
        <f ca="1">SUMIFS(СВЦЭМ!$K$40:$K$783,СВЦЭМ!$A$40:$A$783,$A385,СВЦЭМ!$B$39:$B$782,V$354)+'СЕТ СН'!$F$13</f>
        <v>0</v>
      </c>
      <c r="W385" s="36">
        <f ca="1">SUMIFS(СВЦЭМ!$K$40:$K$783,СВЦЭМ!$A$40:$A$783,$A385,СВЦЭМ!$B$39:$B$782,W$354)+'СЕТ СН'!$F$13</f>
        <v>0</v>
      </c>
      <c r="X385" s="36">
        <f ca="1">SUMIFS(СВЦЭМ!$K$40:$K$783,СВЦЭМ!$A$40:$A$783,$A385,СВЦЭМ!$B$39:$B$782,X$354)+'СЕТ СН'!$F$13</f>
        <v>0</v>
      </c>
      <c r="Y385" s="36">
        <f ca="1">SUMIFS(СВЦЭМ!$K$40:$K$783,СВЦЭМ!$A$40:$A$783,$A385,СВЦЭМ!$B$39:$B$782,Y$354)+'СЕТ СН'!$F$13</f>
        <v>0</v>
      </c>
    </row>
    <row r="386" spans="1:27" ht="15.75" hidden="1" x14ac:dyDescent="0.2">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7" ht="12.75" hidden="1" customHeight="1" x14ac:dyDescent="0.2">
      <c r="A387" s="133" t="s">
        <v>7</v>
      </c>
      <c r="B387" s="127" t="s">
        <v>93</v>
      </c>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9"/>
    </row>
    <row r="388" spans="1:27" ht="12.75" hidden="1" customHeight="1" x14ac:dyDescent="0.2">
      <c r="A388" s="134"/>
      <c r="B388" s="130"/>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2"/>
    </row>
    <row r="389" spans="1:27" s="46" customFormat="1" ht="12.75" hidden="1" customHeight="1" x14ac:dyDescent="0.2">
      <c r="A389" s="135"/>
      <c r="B389" s="34">
        <v>1</v>
      </c>
      <c r="C389" s="34">
        <v>2</v>
      </c>
      <c r="D389" s="34">
        <v>3</v>
      </c>
      <c r="E389" s="34">
        <v>4</v>
      </c>
      <c r="F389" s="34">
        <v>5</v>
      </c>
      <c r="G389" s="34">
        <v>6</v>
      </c>
      <c r="H389" s="34">
        <v>7</v>
      </c>
      <c r="I389" s="34">
        <v>8</v>
      </c>
      <c r="J389" s="34">
        <v>9</v>
      </c>
      <c r="K389" s="34">
        <v>10</v>
      </c>
      <c r="L389" s="34">
        <v>11</v>
      </c>
      <c r="M389" s="34">
        <v>12</v>
      </c>
      <c r="N389" s="34">
        <v>13</v>
      </c>
      <c r="O389" s="34">
        <v>14</v>
      </c>
      <c r="P389" s="34">
        <v>15</v>
      </c>
      <c r="Q389" s="34">
        <v>16</v>
      </c>
      <c r="R389" s="34">
        <v>17</v>
      </c>
      <c r="S389" s="34">
        <v>18</v>
      </c>
      <c r="T389" s="34">
        <v>19</v>
      </c>
      <c r="U389" s="34">
        <v>20</v>
      </c>
      <c r="V389" s="34">
        <v>21</v>
      </c>
      <c r="W389" s="34">
        <v>22</v>
      </c>
      <c r="X389" s="34">
        <v>23</v>
      </c>
      <c r="Y389" s="34">
        <v>24</v>
      </c>
    </row>
    <row r="390" spans="1:27" ht="15.75" hidden="1" customHeight="1" x14ac:dyDescent="0.2">
      <c r="A390" s="35" t="str">
        <f>A355</f>
        <v>01.02.2024</v>
      </c>
      <c r="B390" s="36">
        <f ca="1">SUMIFS(СВЦЭМ!$L$40:$L$783,СВЦЭМ!$A$40:$A$783,$A390,СВЦЭМ!$B$39:$B$782,B$389)+'СЕТ СН'!$F$13</f>
        <v>0</v>
      </c>
      <c r="C390" s="36">
        <f ca="1">SUMIFS(СВЦЭМ!$L$40:$L$783,СВЦЭМ!$A$40:$A$783,$A390,СВЦЭМ!$B$39:$B$782,C$389)+'СЕТ СН'!$F$13</f>
        <v>0</v>
      </c>
      <c r="D390" s="36">
        <f ca="1">SUMIFS(СВЦЭМ!$L$40:$L$783,СВЦЭМ!$A$40:$A$783,$A390,СВЦЭМ!$B$39:$B$782,D$389)+'СЕТ СН'!$F$13</f>
        <v>0</v>
      </c>
      <c r="E390" s="36">
        <f ca="1">SUMIFS(СВЦЭМ!$L$40:$L$783,СВЦЭМ!$A$40:$A$783,$A390,СВЦЭМ!$B$39:$B$782,E$389)+'СЕТ СН'!$F$13</f>
        <v>0</v>
      </c>
      <c r="F390" s="36">
        <f ca="1">SUMIFS(СВЦЭМ!$L$40:$L$783,СВЦЭМ!$A$40:$A$783,$A390,СВЦЭМ!$B$39:$B$782,F$389)+'СЕТ СН'!$F$13</f>
        <v>0</v>
      </c>
      <c r="G390" s="36">
        <f ca="1">SUMIFS(СВЦЭМ!$L$40:$L$783,СВЦЭМ!$A$40:$A$783,$A390,СВЦЭМ!$B$39:$B$782,G$389)+'СЕТ СН'!$F$13</f>
        <v>0</v>
      </c>
      <c r="H390" s="36">
        <f ca="1">SUMIFS(СВЦЭМ!$L$40:$L$783,СВЦЭМ!$A$40:$A$783,$A390,СВЦЭМ!$B$39:$B$782,H$389)+'СЕТ СН'!$F$13</f>
        <v>0</v>
      </c>
      <c r="I390" s="36">
        <f ca="1">SUMIFS(СВЦЭМ!$L$40:$L$783,СВЦЭМ!$A$40:$A$783,$A390,СВЦЭМ!$B$39:$B$782,I$389)+'СЕТ СН'!$F$13</f>
        <v>0</v>
      </c>
      <c r="J390" s="36">
        <f ca="1">SUMIFS(СВЦЭМ!$L$40:$L$783,СВЦЭМ!$A$40:$A$783,$A390,СВЦЭМ!$B$39:$B$782,J$389)+'СЕТ СН'!$F$13</f>
        <v>0</v>
      </c>
      <c r="K390" s="36">
        <f ca="1">SUMIFS(СВЦЭМ!$L$40:$L$783,СВЦЭМ!$A$40:$A$783,$A390,СВЦЭМ!$B$39:$B$782,K$389)+'СЕТ СН'!$F$13</f>
        <v>0</v>
      </c>
      <c r="L390" s="36">
        <f ca="1">SUMIFS(СВЦЭМ!$L$40:$L$783,СВЦЭМ!$A$40:$A$783,$A390,СВЦЭМ!$B$39:$B$782,L$389)+'СЕТ СН'!$F$13</f>
        <v>0</v>
      </c>
      <c r="M390" s="36">
        <f ca="1">SUMIFS(СВЦЭМ!$L$40:$L$783,СВЦЭМ!$A$40:$A$783,$A390,СВЦЭМ!$B$39:$B$782,M$389)+'СЕТ СН'!$F$13</f>
        <v>0</v>
      </c>
      <c r="N390" s="36">
        <f ca="1">SUMIFS(СВЦЭМ!$L$40:$L$783,СВЦЭМ!$A$40:$A$783,$A390,СВЦЭМ!$B$39:$B$782,N$389)+'СЕТ СН'!$F$13</f>
        <v>0</v>
      </c>
      <c r="O390" s="36">
        <f ca="1">SUMIFS(СВЦЭМ!$L$40:$L$783,СВЦЭМ!$A$40:$A$783,$A390,СВЦЭМ!$B$39:$B$782,O$389)+'СЕТ СН'!$F$13</f>
        <v>0</v>
      </c>
      <c r="P390" s="36">
        <f ca="1">SUMIFS(СВЦЭМ!$L$40:$L$783,СВЦЭМ!$A$40:$A$783,$A390,СВЦЭМ!$B$39:$B$782,P$389)+'СЕТ СН'!$F$13</f>
        <v>0</v>
      </c>
      <c r="Q390" s="36">
        <f ca="1">SUMIFS(СВЦЭМ!$L$40:$L$783,СВЦЭМ!$A$40:$A$783,$A390,СВЦЭМ!$B$39:$B$782,Q$389)+'СЕТ СН'!$F$13</f>
        <v>0</v>
      </c>
      <c r="R390" s="36">
        <f ca="1">SUMIFS(СВЦЭМ!$L$40:$L$783,СВЦЭМ!$A$40:$A$783,$A390,СВЦЭМ!$B$39:$B$782,R$389)+'СЕТ СН'!$F$13</f>
        <v>0</v>
      </c>
      <c r="S390" s="36">
        <f ca="1">SUMIFS(СВЦЭМ!$L$40:$L$783,СВЦЭМ!$A$40:$A$783,$A390,СВЦЭМ!$B$39:$B$782,S$389)+'СЕТ СН'!$F$13</f>
        <v>0</v>
      </c>
      <c r="T390" s="36">
        <f ca="1">SUMIFS(СВЦЭМ!$L$40:$L$783,СВЦЭМ!$A$40:$A$783,$A390,СВЦЭМ!$B$39:$B$782,T$389)+'СЕТ СН'!$F$13</f>
        <v>0</v>
      </c>
      <c r="U390" s="36">
        <f ca="1">SUMIFS(СВЦЭМ!$L$40:$L$783,СВЦЭМ!$A$40:$A$783,$A390,СВЦЭМ!$B$39:$B$782,U$389)+'СЕТ СН'!$F$13</f>
        <v>0</v>
      </c>
      <c r="V390" s="36">
        <f ca="1">SUMIFS(СВЦЭМ!$L$40:$L$783,СВЦЭМ!$A$40:$A$783,$A390,СВЦЭМ!$B$39:$B$782,V$389)+'СЕТ СН'!$F$13</f>
        <v>0</v>
      </c>
      <c r="W390" s="36">
        <f ca="1">SUMIFS(СВЦЭМ!$L$40:$L$783,СВЦЭМ!$A$40:$A$783,$A390,СВЦЭМ!$B$39:$B$782,W$389)+'СЕТ СН'!$F$13</f>
        <v>0</v>
      </c>
      <c r="X390" s="36">
        <f ca="1">SUMIFS(СВЦЭМ!$L$40:$L$783,СВЦЭМ!$A$40:$A$783,$A390,СВЦЭМ!$B$39:$B$782,X$389)+'СЕТ СН'!$F$13</f>
        <v>0</v>
      </c>
      <c r="Y390" s="36">
        <f ca="1">SUMIFS(СВЦЭМ!$L$40:$L$783,СВЦЭМ!$A$40:$A$783,$A390,СВЦЭМ!$B$39:$B$782,Y$389)+'СЕТ СН'!$F$13</f>
        <v>0</v>
      </c>
      <c r="AA390" s="45"/>
    </row>
    <row r="391" spans="1:27" ht="15.75" hidden="1" x14ac:dyDescent="0.2">
      <c r="A391" s="35">
        <f>A390+1</f>
        <v>45324</v>
      </c>
      <c r="B391" s="36">
        <f ca="1">SUMIFS(СВЦЭМ!$L$40:$L$783,СВЦЭМ!$A$40:$A$783,$A391,СВЦЭМ!$B$39:$B$782,B$389)+'СЕТ СН'!$F$13</f>
        <v>0</v>
      </c>
      <c r="C391" s="36">
        <f ca="1">SUMIFS(СВЦЭМ!$L$40:$L$783,СВЦЭМ!$A$40:$A$783,$A391,СВЦЭМ!$B$39:$B$782,C$389)+'СЕТ СН'!$F$13</f>
        <v>0</v>
      </c>
      <c r="D391" s="36">
        <f ca="1">SUMIFS(СВЦЭМ!$L$40:$L$783,СВЦЭМ!$A$40:$A$783,$A391,СВЦЭМ!$B$39:$B$782,D$389)+'СЕТ СН'!$F$13</f>
        <v>0</v>
      </c>
      <c r="E391" s="36">
        <f ca="1">SUMIFS(СВЦЭМ!$L$40:$L$783,СВЦЭМ!$A$40:$A$783,$A391,СВЦЭМ!$B$39:$B$782,E$389)+'СЕТ СН'!$F$13</f>
        <v>0</v>
      </c>
      <c r="F391" s="36">
        <f ca="1">SUMIFS(СВЦЭМ!$L$40:$L$783,СВЦЭМ!$A$40:$A$783,$A391,СВЦЭМ!$B$39:$B$782,F$389)+'СЕТ СН'!$F$13</f>
        <v>0</v>
      </c>
      <c r="G391" s="36">
        <f ca="1">SUMIFS(СВЦЭМ!$L$40:$L$783,СВЦЭМ!$A$40:$A$783,$A391,СВЦЭМ!$B$39:$B$782,G$389)+'СЕТ СН'!$F$13</f>
        <v>0</v>
      </c>
      <c r="H391" s="36">
        <f ca="1">SUMIFS(СВЦЭМ!$L$40:$L$783,СВЦЭМ!$A$40:$A$783,$A391,СВЦЭМ!$B$39:$B$782,H$389)+'СЕТ СН'!$F$13</f>
        <v>0</v>
      </c>
      <c r="I391" s="36">
        <f ca="1">SUMIFS(СВЦЭМ!$L$40:$L$783,СВЦЭМ!$A$40:$A$783,$A391,СВЦЭМ!$B$39:$B$782,I$389)+'СЕТ СН'!$F$13</f>
        <v>0</v>
      </c>
      <c r="J391" s="36">
        <f ca="1">SUMIFS(СВЦЭМ!$L$40:$L$783,СВЦЭМ!$A$40:$A$783,$A391,СВЦЭМ!$B$39:$B$782,J$389)+'СЕТ СН'!$F$13</f>
        <v>0</v>
      </c>
      <c r="K391" s="36">
        <f ca="1">SUMIFS(СВЦЭМ!$L$40:$L$783,СВЦЭМ!$A$40:$A$783,$A391,СВЦЭМ!$B$39:$B$782,K$389)+'СЕТ СН'!$F$13</f>
        <v>0</v>
      </c>
      <c r="L391" s="36">
        <f ca="1">SUMIFS(СВЦЭМ!$L$40:$L$783,СВЦЭМ!$A$40:$A$783,$A391,СВЦЭМ!$B$39:$B$782,L$389)+'СЕТ СН'!$F$13</f>
        <v>0</v>
      </c>
      <c r="M391" s="36">
        <f ca="1">SUMIFS(СВЦЭМ!$L$40:$L$783,СВЦЭМ!$A$40:$A$783,$A391,СВЦЭМ!$B$39:$B$782,M$389)+'СЕТ СН'!$F$13</f>
        <v>0</v>
      </c>
      <c r="N391" s="36">
        <f ca="1">SUMIFS(СВЦЭМ!$L$40:$L$783,СВЦЭМ!$A$40:$A$783,$A391,СВЦЭМ!$B$39:$B$782,N$389)+'СЕТ СН'!$F$13</f>
        <v>0</v>
      </c>
      <c r="O391" s="36">
        <f ca="1">SUMIFS(СВЦЭМ!$L$40:$L$783,СВЦЭМ!$A$40:$A$783,$A391,СВЦЭМ!$B$39:$B$782,O$389)+'СЕТ СН'!$F$13</f>
        <v>0</v>
      </c>
      <c r="P391" s="36">
        <f ca="1">SUMIFS(СВЦЭМ!$L$40:$L$783,СВЦЭМ!$A$40:$A$783,$A391,СВЦЭМ!$B$39:$B$782,P$389)+'СЕТ СН'!$F$13</f>
        <v>0</v>
      </c>
      <c r="Q391" s="36">
        <f ca="1">SUMIFS(СВЦЭМ!$L$40:$L$783,СВЦЭМ!$A$40:$A$783,$A391,СВЦЭМ!$B$39:$B$782,Q$389)+'СЕТ СН'!$F$13</f>
        <v>0</v>
      </c>
      <c r="R391" s="36">
        <f ca="1">SUMIFS(СВЦЭМ!$L$40:$L$783,СВЦЭМ!$A$40:$A$783,$A391,СВЦЭМ!$B$39:$B$782,R$389)+'СЕТ СН'!$F$13</f>
        <v>0</v>
      </c>
      <c r="S391" s="36">
        <f ca="1">SUMIFS(СВЦЭМ!$L$40:$L$783,СВЦЭМ!$A$40:$A$783,$A391,СВЦЭМ!$B$39:$B$782,S$389)+'СЕТ СН'!$F$13</f>
        <v>0</v>
      </c>
      <c r="T391" s="36">
        <f ca="1">SUMIFS(СВЦЭМ!$L$40:$L$783,СВЦЭМ!$A$40:$A$783,$A391,СВЦЭМ!$B$39:$B$782,T$389)+'СЕТ СН'!$F$13</f>
        <v>0</v>
      </c>
      <c r="U391" s="36">
        <f ca="1">SUMIFS(СВЦЭМ!$L$40:$L$783,СВЦЭМ!$A$40:$A$783,$A391,СВЦЭМ!$B$39:$B$782,U$389)+'СЕТ СН'!$F$13</f>
        <v>0</v>
      </c>
      <c r="V391" s="36">
        <f ca="1">SUMIFS(СВЦЭМ!$L$40:$L$783,СВЦЭМ!$A$40:$A$783,$A391,СВЦЭМ!$B$39:$B$782,V$389)+'СЕТ СН'!$F$13</f>
        <v>0</v>
      </c>
      <c r="W391" s="36">
        <f ca="1">SUMIFS(СВЦЭМ!$L$40:$L$783,СВЦЭМ!$A$40:$A$783,$A391,СВЦЭМ!$B$39:$B$782,W$389)+'СЕТ СН'!$F$13</f>
        <v>0</v>
      </c>
      <c r="X391" s="36">
        <f ca="1">SUMIFS(СВЦЭМ!$L$40:$L$783,СВЦЭМ!$A$40:$A$783,$A391,СВЦЭМ!$B$39:$B$782,X$389)+'СЕТ СН'!$F$13</f>
        <v>0</v>
      </c>
      <c r="Y391" s="36">
        <f ca="1">SUMIFS(СВЦЭМ!$L$40:$L$783,СВЦЭМ!$A$40:$A$783,$A391,СВЦЭМ!$B$39:$B$782,Y$389)+'СЕТ СН'!$F$13</f>
        <v>0</v>
      </c>
    </row>
    <row r="392" spans="1:27" ht="15.75" hidden="1" x14ac:dyDescent="0.2">
      <c r="A392" s="35">
        <f t="shared" ref="A392:A420" si="11">A391+1</f>
        <v>45325</v>
      </c>
      <c r="B392" s="36">
        <f ca="1">SUMIFS(СВЦЭМ!$L$40:$L$783,СВЦЭМ!$A$40:$A$783,$A392,СВЦЭМ!$B$39:$B$782,B$389)+'СЕТ СН'!$F$13</f>
        <v>0</v>
      </c>
      <c r="C392" s="36">
        <f ca="1">SUMIFS(СВЦЭМ!$L$40:$L$783,СВЦЭМ!$A$40:$A$783,$A392,СВЦЭМ!$B$39:$B$782,C$389)+'СЕТ СН'!$F$13</f>
        <v>0</v>
      </c>
      <c r="D392" s="36">
        <f ca="1">SUMIFS(СВЦЭМ!$L$40:$L$783,СВЦЭМ!$A$40:$A$783,$A392,СВЦЭМ!$B$39:$B$782,D$389)+'СЕТ СН'!$F$13</f>
        <v>0</v>
      </c>
      <c r="E392" s="36">
        <f ca="1">SUMIFS(СВЦЭМ!$L$40:$L$783,СВЦЭМ!$A$40:$A$783,$A392,СВЦЭМ!$B$39:$B$782,E$389)+'СЕТ СН'!$F$13</f>
        <v>0</v>
      </c>
      <c r="F392" s="36">
        <f ca="1">SUMIFS(СВЦЭМ!$L$40:$L$783,СВЦЭМ!$A$40:$A$783,$A392,СВЦЭМ!$B$39:$B$782,F$389)+'СЕТ СН'!$F$13</f>
        <v>0</v>
      </c>
      <c r="G392" s="36">
        <f ca="1">SUMIFS(СВЦЭМ!$L$40:$L$783,СВЦЭМ!$A$40:$A$783,$A392,СВЦЭМ!$B$39:$B$782,G$389)+'СЕТ СН'!$F$13</f>
        <v>0</v>
      </c>
      <c r="H392" s="36">
        <f ca="1">SUMIFS(СВЦЭМ!$L$40:$L$783,СВЦЭМ!$A$40:$A$783,$A392,СВЦЭМ!$B$39:$B$782,H$389)+'СЕТ СН'!$F$13</f>
        <v>0</v>
      </c>
      <c r="I392" s="36">
        <f ca="1">SUMIFS(СВЦЭМ!$L$40:$L$783,СВЦЭМ!$A$40:$A$783,$A392,СВЦЭМ!$B$39:$B$782,I$389)+'СЕТ СН'!$F$13</f>
        <v>0</v>
      </c>
      <c r="J392" s="36">
        <f ca="1">SUMIFS(СВЦЭМ!$L$40:$L$783,СВЦЭМ!$A$40:$A$783,$A392,СВЦЭМ!$B$39:$B$782,J$389)+'СЕТ СН'!$F$13</f>
        <v>0</v>
      </c>
      <c r="K392" s="36">
        <f ca="1">SUMIFS(СВЦЭМ!$L$40:$L$783,СВЦЭМ!$A$40:$A$783,$A392,СВЦЭМ!$B$39:$B$782,K$389)+'СЕТ СН'!$F$13</f>
        <v>0</v>
      </c>
      <c r="L392" s="36">
        <f ca="1">SUMIFS(СВЦЭМ!$L$40:$L$783,СВЦЭМ!$A$40:$A$783,$A392,СВЦЭМ!$B$39:$B$782,L$389)+'СЕТ СН'!$F$13</f>
        <v>0</v>
      </c>
      <c r="M392" s="36">
        <f ca="1">SUMIFS(СВЦЭМ!$L$40:$L$783,СВЦЭМ!$A$40:$A$783,$A392,СВЦЭМ!$B$39:$B$782,M$389)+'СЕТ СН'!$F$13</f>
        <v>0</v>
      </c>
      <c r="N392" s="36">
        <f ca="1">SUMIFS(СВЦЭМ!$L$40:$L$783,СВЦЭМ!$A$40:$A$783,$A392,СВЦЭМ!$B$39:$B$782,N$389)+'СЕТ СН'!$F$13</f>
        <v>0</v>
      </c>
      <c r="O392" s="36">
        <f ca="1">SUMIFS(СВЦЭМ!$L$40:$L$783,СВЦЭМ!$A$40:$A$783,$A392,СВЦЭМ!$B$39:$B$782,O$389)+'СЕТ СН'!$F$13</f>
        <v>0</v>
      </c>
      <c r="P392" s="36">
        <f ca="1">SUMIFS(СВЦЭМ!$L$40:$L$783,СВЦЭМ!$A$40:$A$783,$A392,СВЦЭМ!$B$39:$B$782,P$389)+'СЕТ СН'!$F$13</f>
        <v>0</v>
      </c>
      <c r="Q392" s="36">
        <f ca="1">SUMIFS(СВЦЭМ!$L$40:$L$783,СВЦЭМ!$A$40:$A$783,$A392,СВЦЭМ!$B$39:$B$782,Q$389)+'СЕТ СН'!$F$13</f>
        <v>0</v>
      </c>
      <c r="R392" s="36">
        <f ca="1">SUMIFS(СВЦЭМ!$L$40:$L$783,СВЦЭМ!$A$40:$A$783,$A392,СВЦЭМ!$B$39:$B$782,R$389)+'СЕТ СН'!$F$13</f>
        <v>0</v>
      </c>
      <c r="S392" s="36">
        <f ca="1">SUMIFS(СВЦЭМ!$L$40:$L$783,СВЦЭМ!$A$40:$A$783,$A392,СВЦЭМ!$B$39:$B$782,S$389)+'СЕТ СН'!$F$13</f>
        <v>0</v>
      </c>
      <c r="T392" s="36">
        <f ca="1">SUMIFS(СВЦЭМ!$L$40:$L$783,СВЦЭМ!$A$40:$A$783,$A392,СВЦЭМ!$B$39:$B$782,T$389)+'СЕТ СН'!$F$13</f>
        <v>0</v>
      </c>
      <c r="U392" s="36">
        <f ca="1">SUMIFS(СВЦЭМ!$L$40:$L$783,СВЦЭМ!$A$40:$A$783,$A392,СВЦЭМ!$B$39:$B$782,U$389)+'СЕТ СН'!$F$13</f>
        <v>0</v>
      </c>
      <c r="V392" s="36">
        <f ca="1">SUMIFS(СВЦЭМ!$L$40:$L$783,СВЦЭМ!$A$40:$A$783,$A392,СВЦЭМ!$B$39:$B$782,V$389)+'СЕТ СН'!$F$13</f>
        <v>0</v>
      </c>
      <c r="W392" s="36">
        <f ca="1">SUMIFS(СВЦЭМ!$L$40:$L$783,СВЦЭМ!$A$40:$A$783,$A392,СВЦЭМ!$B$39:$B$782,W$389)+'СЕТ СН'!$F$13</f>
        <v>0</v>
      </c>
      <c r="X392" s="36">
        <f ca="1">SUMIFS(СВЦЭМ!$L$40:$L$783,СВЦЭМ!$A$40:$A$783,$A392,СВЦЭМ!$B$39:$B$782,X$389)+'СЕТ СН'!$F$13</f>
        <v>0</v>
      </c>
      <c r="Y392" s="36">
        <f ca="1">SUMIFS(СВЦЭМ!$L$40:$L$783,СВЦЭМ!$A$40:$A$783,$A392,СВЦЭМ!$B$39:$B$782,Y$389)+'СЕТ СН'!$F$13</f>
        <v>0</v>
      </c>
    </row>
    <row r="393" spans="1:27" ht="15.75" hidden="1" x14ac:dyDescent="0.2">
      <c r="A393" s="35">
        <f t="shared" si="11"/>
        <v>45326</v>
      </c>
      <c r="B393" s="36">
        <f ca="1">SUMIFS(СВЦЭМ!$L$40:$L$783,СВЦЭМ!$A$40:$A$783,$A393,СВЦЭМ!$B$39:$B$782,B$389)+'СЕТ СН'!$F$13</f>
        <v>0</v>
      </c>
      <c r="C393" s="36">
        <f ca="1">SUMIFS(СВЦЭМ!$L$40:$L$783,СВЦЭМ!$A$40:$A$783,$A393,СВЦЭМ!$B$39:$B$782,C$389)+'СЕТ СН'!$F$13</f>
        <v>0</v>
      </c>
      <c r="D393" s="36">
        <f ca="1">SUMIFS(СВЦЭМ!$L$40:$L$783,СВЦЭМ!$A$40:$A$783,$A393,СВЦЭМ!$B$39:$B$782,D$389)+'СЕТ СН'!$F$13</f>
        <v>0</v>
      </c>
      <c r="E393" s="36">
        <f ca="1">SUMIFS(СВЦЭМ!$L$40:$L$783,СВЦЭМ!$A$40:$A$783,$A393,СВЦЭМ!$B$39:$B$782,E$389)+'СЕТ СН'!$F$13</f>
        <v>0</v>
      </c>
      <c r="F393" s="36">
        <f ca="1">SUMIFS(СВЦЭМ!$L$40:$L$783,СВЦЭМ!$A$40:$A$783,$A393,СВЦЭМ!$B$39:$B$782,F$389)+'СЕТ СН'!$F$13</f>
        <v>0</v>
      </c>
      <c r="G393" s="36">
        <f ca="1">SUMIFS(СВЦЭМ!$L$40:$L$783,СВЦЭМ!$A$40:$A$783,$A393,СВЦЭМ!$B$39:$B$782,G$389)+'СЕТ СН'!$F$13</f>
        <v>0</v>
      </c>
      <c r="H393" s="36">
        <f ca="1">SUMIFS(СВЦЭМ!$L$40:$L$783,СВЦЭМ!$A$40:$A$783,$A393,СВЦЭМ!$B$39:$B$782,H$389)+'СЕТ СН'!$F$13</f>
        <v>0</v>
      </c>
      <c r="I393" s="36">
        <f ca="1">SUMIFS(СВЦЭМ!$L$40:$L$783,СВЦЭМ!$A$40:$A$783,$A393,СВЦЭМ!$B$39:$B$782,I$389)+'СЕТ СН'!$F$13</f>
        <v>0</v>
      </c>
      <c r="J393" s="36">
        <f ca="1">SUMIFS(СВЦЭМ!$L$40:$L$783,СВЦЭМ!$A$40:$A$783,$A393,СВЦЭМ!$B$39:$B$782,J$389)+'СЕТ СН'!$F$13</f>
        <v>0</v>
      </c>
      <c r="K393" s="36">
        <f ca="1">SUMIFS(СВЦЭМ!$L$40:$L$783,СВЦЭМ!$A$40:$A$783,$A393,СВЦЭМ!$B$39:$B$782,K$389)+'СЕТ СН'!$F$13</f>
        <v>0</v>
      </c>
      <c r="L393" s="36">
        <f ca="1">SUMIFS(СВЦЭМ!$L$40:$L$783,СВЦЭМ!$A$40:$A$783,$A393,СВЦЭМ!$B$39:$B$782,L$389)+'СЕТ СН'!$F$13</f>
        <v>0</v>
      </c>
      <c r="M393" s="36">
        <f ca="1">SUMIFS(СВЦЭМ!$L$40:$L$783,СВЦЭМ!$A$40:$A$783,$A393,СВЦЭМ!$B$39:$B$782,M$389)+'СЕТ СН'!$F$13</f>
        <v>0</v>
      </c>
      <c r="N393" s="36">
        <f ca="1">SUMIFS(СВЦЭМ!$L$40:$L$783,СВЦЭМ!$A$40:$A$783,$A393,СВЦЭМ!$B$39:$B$782,N$389)+'СЕТ СН'!$F$13</f>
        <v>0</v>
      </c>
      <c r="O393" s="36">
        <f ca="1">SUMIFS(СВЦЭМ!$L$40:$L$783,СВЦЭМ!$A$40:$A$783,$A393,СВЦЭМ!$B$39:$B$782,O$389)+'СЕТ СН'!$F$13</f>
        <v>0</v>
      </c>
      <c r="P393" s="36">
        <f ca="1">SUMIFS(СВЦЭМ!$L$40:$L$783,СВЦЭМ!$A$40:$A$783,$A393,СВЦЭМ!$B$39:$B$782,P$389)+'СЕТ СН'!$F$13</f>
        <v>0</v>
      </c>
      <c r="Q393" s="36">
        <f ca="1">SUMIFS(СВЦЭМ!$L$40:$L$783,СВЦЭМ!$A$40:$A$783,$A393,СВЦЭМ!$B$39:$B$782,Q$389)+'СЕТ СН'!$F$13</f>
        <v>0</v>
      </c>
      <c r="R393" s="36">
        <f ca="1">SUMIFS(СВЦЭМ!$L$40:$L$783,СВЦЭМ!$A$40:$A$783,$A393,СВЦЭМ!$B$39:$B$782,R$389)+'СЕТ СН'!$F$13</f>
        <v>0</v>
      </c>
      <c r="S393" s="36">
        <f ca="1">SUMIFS(СВЦЭМ!$L$40:$L$783,СВЦЭМ!$A$40:$A$783,$A393,СВЦЭМ!$B$39:$B$782,S$389)+'СЕТ СН'!$F$13</f>
        <v>0</v>
      </c>
      <c r="T393" s="36">
        <f ca="1">SUMIFS(СВЦЭМ!$L$40:$L$783,СВЦЭМ!$A$40:$A$783,$A393,СВЦЭМ!$B$39:$B$782,T$389)+'СЕТ СН'!$F$13</f>
        <v>0</v>
      </c>
      <c r="U393" s="36">
        <f ca="1">SUMIFS(СВЦЭМ!$L$40:$L$783,СВЦЭМ!$A$40:$A$783,$A393,СВЦЭМ!$B$39:$B$782,U$389)+'СЕТ СН'!$F$13</f>
        <v>0</v>
      </c>
      <c r="V393" s="36">
        <f ca="1">SUMIFS(СВЦЭМ!$L$40:$L$783,СВЦЭМ!$A$40:$A$783,$A393,СВЦЭМ!$B$39:$B$782,V$389)+'СЕТ СН'!$F$13</f>
        <v>0</v>
      </c>
      <c r="W393" s="36">
        <f ca="1">SUMIFS(СВЦЭМ!$L$40:$L$783,СВЦЭМ!$A$40:$A$783,$A393,СВЦЭМ!$B$39:$B$782,W$389)+'СЕТ СН'!$F$13</f>
        <v>0</v>
      </c>
      <c r="X393" s="36">
        <f ca="1">SUMIFS(СВЦЭМ!$L$40:$L$783,СВЦЭМ!$A$40:$A$783,$A393,СВЦЭМ!$B$39:$B$782,X$389)+'СЕТ СН'!$F$13</f>
        <v>0</v>
      </c>
      <c r="Y393" s="36">
        <f ca="1">SUMIFS(СВЦЭМ!$L$40:$L$783,СВЦЭМ!$A$40:$A$783,$A393,СВЦЭМ!$B$39:$B$782,Y$389)+'СЕТ СН'!$F$13</f>
        <v>0</v>
      </c>
    </row>
    <row r="394" spans="1:27" ht="15.75" hidden="1" x14ac:dyDescent="0.2">
      <c r="A394" s="35">
        <f t="shared" si="11"/>
        <v>45327</v>
      </c>
      <c r="B394" s="36">
        <f ca="1">SUMIFS(СВЦЭМ!$L$40:$L$783,СВЦЭМ!$A$40:$A$783,$A394,СВЦЭМ!$B$39:$B$782,B$389)+'СЕТ СН'!$F$13</f>
        <v>0</v>
      </c>
      <c r="C394" s="36">
        <f ca="1">SUMIFS(СВЦЭМ!$L$40:$L$783,СВЦЭМ!$A$40:$A$783,$A394,СВЦЭМ!$B$39:$B$782,C$389)+'СЕТ СН'!$F$13</f>
        <v>0</v>
      </c>
      <c r="D394" s="36">
        <f ca="1">SUMIFS(СВЦЭМ!$L$40:$L$783,СВЦЭМ!$A$40:$A$783,$A394,СВЦЭМ!$B$39:$B$782,D$389)+'СЕТ СН'!$F$13</f>
        <v>0</v>
      </c>
      <c r="E394" s="36">
        <f ca="1">SUMIFS(СВЦЭМ!$L$40:$L$783,СВЦЭМ!$A$40:$A$783,$A394,СВЦЭМ!$B$39:$B$782,E$389)+'СЕТ СН'!$F$13</f>
        <v>0</v>
      </c>
      <c r="F394" s="36">
        <f ca="1">SUMIFS(СВЦЭМ!$L$40:$L$783,СВЦЭМ!$A$40:$A$783,$A394,СВЦЭМ!$B$39:$B$782,F$389)+'СЕТ СН'!$F$13</f>
        <v>0</v>
      </c>
      <c r="G394" s="36">
        <f ca="1">SUMIFS(СВЦЭМ!$L$40:$L$783,СВЦЭМ!$A$40:$A$783,$A394,СВЦЭМ!$B$39:$B$782,G$389)+'СЕТ СН'!$F$13</f>
        <v>0</v>
      </c>
      <c r="H394" s="36">
        <f ca="1">SUMIFS(СВЦЭМ!$L$40:$L$783,СВЦЭМ!$A$40:$A$783,$A394,СВЦЭМ!$B$39:$B$782,H$389)+'СЕТ СН'!$F$13</f>
        <v>0</v>
      </c>
      <c r="I394" s="36">
        <f ca="1">SUMIFS(СВЦЭМ!$L$40:$L$783,СВЦЭМ!$A$40:$A$783,$A394,СВЦЭМ!$B$39:$B$782,I$389)+'СЕТ СН'!$F$13</f>
        <v>0</v>
      </c>
      <c r="J394" s="36">
        <f ca="1">SUMIFS(СВЦЭМ!$L$40:$L$783,СВЦЭМ!$A$40:$A$783,$A394,СВЦЭМ!$B$39:$B$782,J$389)+'СЕТ СН'!$F$13</f>
        <v>0</v>
      </c>
      <c r="K394" s="36">
        <f ca="1">SUMIFS(СВЦЭМ!$L$40:$L$783,СВЦЭМ!$A$40:$A$783,$A394,СВЦЭМ!$B$39:$B$782,K$389)+'СЕТ СН'!$F$13</f>
        <v>0</v>
      </c>
      <c r="L394" s="36">
        <f ca="1">SUMIFS(СВЦЭМ!$L$40:$L$783,СВЦЭМ!$A$40:$A$783,$A394,СВЦЭМ!$B$39:$B$782,L$389)+'СЕТ СН'!$F$13</f>
        <v>0</v>
      </c>
      <c r="M394" s="36">
        <f ca="1">SUMIFS(СВЦЭМ!$L$40:$L$783,СВЦЭМ!$A$40:$A$783,$A394,СВЦЭМ!$B$39:$B$782,M$389)+'СЕТ СН'!$F$13</f>
        <v>0</v>
      </c>
      <c r="N394" s="36">
        <f ca="1">SUMIFS(СВЦЭМ!$L$40:$L$783,СВЦЭМ!$A$40:$A$783,$A394,СВЦЭМ!$B$39:$B$782,N$389)+'СЕТ СН'!$F$13</f>
        <v>0</v>
      </c>
      <c r="O394" s="36">
        <f ca="1">SUMIFS(СВЦЭМ!$L$40:$L$783,СВЦЭМ!$A$40:$A$783,$A394,СВЦЭМ!$B$39:$B$782,O$389)+'СЕТ СН'!$F$13</f>
        <v>0</v>
      </c>
      <c r="P394" s="36">
        <f ca="1">SUMIFS(СВЦЭМ!$L$40:$L$783,СВЦЭМ!$A$40:$A$783,$A394,СВЦЭМ!$B$39:$B$782,P$389)+'СЕТ СН'!$F$13</f>
        <v>0</v>
      </c>
      <c r="Q394" s="36">
        <f ca="1">SUMIFS(СВЦЭМ!$L$40:$L$783,СВЦЭМ!$A$40:$A$783,$A394,СВЦЭМ!$B$39:$B$782,Q$389)+'СЕТ СН'!$F$13</f>
        <v>0</v>
      </c>
      <c r="R394" s="36">
        <f ca="1">SUMIFS(СВЦЭМ!$L$40:$L$783,СВЦЭМ!$A$40:$A$783,$A394,СВЦЭМ!$B$39:$B$782,R$389)+'СЕТ СН'!$F$13</f>
        <v>0</v>
      </c>
      <c r="S394" s="36">
        <f ca="1">SUMIFS(СВЦЭМ!$L$40:$L$783,СВЦЭМ!$A$40:$A$783,$A394,СВЦЭМ!$B$39:$B$782,S$389)+'СЕТ СН'!$F$13</f>
        <v>0</v>
      </c>
      <c r="T394" s="36">
        <f ca="1">SUMIFS(СВЦЭМ!$L$40:$L$783,СВЦЭМ!$A$40:$A$783,$A394,СВЦЭМ!$B$39:$B$782,T$389)+'СЕТ СН'!$F$13</f>
        <v>0</v>
      </c>
      <c r="U394" s="36">
        <f ca="1">SUMIFS(СВЦЭМ!$L$40:$L$783,СВЦЭМ!$A$40:$A$783,$A394,СВЦЭМ!$B$39:$B$782,U$389)+'СЕТ СН'!$F$13</f>
        <v>0</v>
      </c>
      <c r="V394" s="36">
        <f ca="1">SUMIFS(СВЦЭМ!$L$40:$L$783,СВЦЭМ!$A$40:$A$783,$A394,СВЦЭМ!$B$39:$B$782,V$389)+'СЕТ СН'!$F$13</f>
        <v>0</v>
      </c>
      <c r="W394" s="36">
        <f ca="1">SUMIFS(СВЦЭМ!$L$40:$L$783,СВЦЭМ!$A$40:$A$783,$A394,СВЦЭМ!$B$39:$B$782,W$389)+'СЕТ СН'!$F$13</f>
        <v>0</v>
      </c>
      <c r="X394" s="36">
        <f ca="1">SUMIFS(СВЦЭМ!$L$40:$L$783,СВЦЭМ!$A$40:$A$783,$A394,СВЦЭМ!$B$39:$B$782,X$389)+'СЕТ СН'!$F$13</f>
        <v>0</v>
      </c>
      <c r="Y394" s="36">
        <f ca="1">SUMIFS(СВЦЭМ!$L$40:$L$783,СВЦЭМ!$A$40:$A$783,$A394,СВЦЭМ!$B$39:$B$782,Y$389)+'СЕТ СН'!$F$13</f>
        <v>0</v>
      </c>
    </row>
    <row r="395" spans="1:27" ht="15.75" hidden="1" x14ac:dyDescent="0.2">
      <c r="A395" s="35">
        <f t="shared" si="11"/>
        <v>45328</v>
      </c>
      <c r="B395" s="36">
        <f ca="1">SUMIFS(СВЦЭМ!$L$40:$L$783,СВЦЭМ!$A$40:$A$783,$A395,СВЦЭМ!$B$39:$B$782,B$389)+'СЕТ СН'!$F$13</f>
        <v>0</v>
      </c>
      <c r="C395" s="36">
        <f ca="1">SUMIFS(СВЦЭМ!$L$40:$L$783,СВЦЭМ!$A$40:$A$783,$A395,СВЦЭМ!$B$39:$B$782,C$389)+'СЕТ СН'!$F$13</f>
        <v>0</v>
      </c>
      <c r="D395" s="36">
        <f ca="1">SUMIFS(СВЦЭМ!$L$40:$L$783,СВЦЭМ!$A$40:$A$783,$A395,СВЦЭМ!$B$39:$B$782,D$389)+'СЕТ СН'!$F$13</f>
        <v>0</v>
      </c>
      <c r="E395" s="36">
        <f ca="1">SUMIFS(СВЦЭМ!$L$40:$L$783,СВЦЭМ!$A$40:$A$783,$A395,СВЦЭМ!$B$39:$B$782,E$389)+'СЕТ СН'!$F$13</f>
        <v>0</v>
      </c>
      <c r="F395" s="36">
        <f ca="1">SUMIFS(СВЦЭМ!$L$40:$L$783,СВЦЭМ!$A$40:$A$783,$A395,СВЦЭМ!$B$39:$B$782,F$389)+'СЕТ СН'!$F$13</f>
        <v>0</v>
      </c>
      <c r="G395" s="36">
        <f ca="1">SUMIFS(СВЦЭМ!$L$40:$L$783,СВЦЭМ!$A$40:$A$783,$A395,СВЦЭМ!$B$39:$B$782,G$389)+'СЕТ СН'!$F$13</f>
        <v>0</v>
      </c>
      <c r="H395" s="36">
        <f ca="1">SUMIFS(СВЦЭМ!$L$40:$L$783,СВЦЭМ!$A$40:$A$783,$A395,СВЦЭМ!$B$39:$B$782,H$389)+'СЕТ СН'!$F$13</f>
        <v>0</v>
      </c>
      <c r="I395" s="36">
        <f ca="1">SUMIFS(СВЦЭМ!$L$40:$L$783,СВЦЭМ!$A$40:$A$783,$A395,СВЦЭМ!$B$39:$B$782,I$389)+'СЕТ СН'!$F$13</f>
        <v>0</v>
      </c>
      <c r="J395" s="36">
        <f ca="1">SUMIFS(СВЦЭМ!$L$40:$L$783,СВЦЭМ!$A$40:$A$783,$A395,СВЦЭМ!$B$39:$B$782,J$389)+'СЕТ СН'!$F$13</f>
        <v>0</v>
      </c>
      <c r="K395" s="36">
        <f ca="1">SUMIFS(СВЦЭМ!$L$40:$L$783,СВЦЭМ!$A$40:$A$783,$A395,СВЦЭМ!$B$39:$B$782,K$389)+'СЕТ СН'!$F$13</f>
        <v>0</v>
      </c>
      <c r="L395" s="36">
        <f ca="1">SUMIFS(СВЦЭМ!$L$40:$L$783,СВЦЭМ!$A$40:$A$783,$A395,СВЦЭМ!$B$39:$B$782,L$389)+'СЕТ СН'!$F$13</f>
        <v>0</v>
      </c>
      <c r="M395" s="36">
        <f ca="1">SUMIFS(СВЦЭМ!$L$40:$L$783,СВЦЭМ!$A$40:$A$783,$A395,СВЦЭМ!$B$39:$B$782,M$389)+'СЕТ СН'!$F$13</f>
        <v>0</v>
      </c>
      <c r="N395" s="36">
        <f ca="1">SUMIFS(СВЦЭМ!$L$40:$L$783,СВЦЭМ!$A$40:$A$783,$A395,СВЦЭМ!$B$39:$B$782,N$389)+'СЕТ СН'!$F$13</f>
        <v>0</v>
      </c>
      <c r="O395" s="36">
        <f ca="1">SUMIFS(СВЦЭМ!$L$40:$L$783,СВЦЭМ!$A$40:$A$783,$A395,СВЦЭМ!$B$39:$B$782,O$389)+'СЕТ СН'!$F$13</f>
        <v>0</v>
      </c>
      <c r="P395" s="36">
        <f ca="1">SUMIFS(СВЦЭМ!$L$40:$L$783,СВЦЭМ!$A$40:$A$783,$A395,СВЦЭМ!$B$39:$B$782,P$389)+'СЕТ СН'!$F$13</f>
        <v>0</v>
      </c>
      <c r="Q395" s="36">
        <f ca="1">SUMIFS(СВЦЭМ!$L$40:$L$783,СВЦЭМ!$A$40:$A$783,$A395,СВЦЭМ!$B$39:$B$782,Q$389)+'СЕТ СН'!$F$13</f>
        <v>0</v>
      </c>
      <c r="R395" s="36">
        <f ca="1">SUMIFS(СВЦЭМ!$L$40:$L$783,СВЦЭМ!$A$40:$A$783,$A395,СВЦЭМ!$B$39:$B$782,R$389)+'СЕТ СН'!$F$13</f>
        <v>0</v>
      </c>
      <c r="S395" s="36">
        <f ca="1">SUMIFS(СВЦЭМ!$L$40:$L$783,СВЦЭМ!$A$40:$A$783,$A395,СВЦЭМ!$B$39:$B$782,S$389)+'СЕТ СН'!$F$13</f>
        <v>0</v>
      </c>
      <c r="T395" s="36">
        <f ca="1">SUMIFS(СВЦЭМ!$L$40:$L$783,СВЦЭМ!$A$40:$A$783,$A395,СВЦЭМ!$B$39:$B$782,T$389)+'СЕТ СН'!$F$13</f>
        <v>0</v>
      </c>
      <c r="U395" s="36">
        <f ca="1">SUMIFS(СВЦЭМ!$L$40:$L$783,СВЦЭМ!$A$40:$A$783,$A395,СВЦЭМ!$B$39:$B$782,U$389)+'СЕТ СН'!$F$13</f>
        <v>0</v>
      </c>
      <c r="V395" s="36">
        <f ca="1">SUMIFS(СВЦЭМ!$L$40:$L$783,СВЦЭМ!$A$40:$A$783,$A395,СВЦЭМ!$B$39:$B$782,V$389)+'СЕТ СН'!$F$13</f>
        <v>0</v>
      </c>
      <c r="W395" s="36">
        <f ca="1">SUMIFS(СВЦЭМ!$L$40:$L$783,СВЦЭМ!$A$40:$A$783,$A395,СВЦЭМ!$B$39:$B$782,W$389)+'СЕТ СН'!$F$13</f>
        <v>0</v>
      </c>
      <c r="X395" s="36">
        <f ca="1">SUMIFS(СВЦЭМ!$L$40:$L$783,СВЦЭМ!$A$40:$A$783,$A395,СВЦЭМ!$B$39:$B$782,X$389)+'СЕТ СН'!$F$13</f>
        <v>0</v>
      </c>
      <c r="Y395" s="36">
        <f ca="1">SUMIFS(СВЦЭМ!$L$40:$L$783,СВЦЭМ!$A$40:$A$783,$A395,СВЦЭМ!$B$39:$B$782,Y$389)+'СЕТ СН'!$F$13</f>
        <v>0</v>
      </c>
    </row>
    <row r="396" spans="1:27" ht="15.75" hidden="1" x14ac:dyDescent="0.2">
      <c r="A396" s="35">
        <f t="shared" si="11"/>
        <v>45329</v>
      </c>
      <c r="B396" s="36">
        <f ca="1">SUMIFS(СВЦЭМ!$L$40:$L$783,СВЦЭМ!$A$40:$A$783,$A396,СВЦЭМ!$B$39:$B$782,B$389)+'СЕТ СН'!$F$13</f>
        <v>0</v>
      </c>
      <c r="C396" s="36">
        <f ca="1">SUMIFS(СВЦЭМ!$L$40:$L$783,СВЦЭМ!$A$40:$A$783,$A396,СВЦЭМ!$B$39:$B$782,C$389)+'СЕТ СН'!$F$13</f>
        <v>0</v>
      </c>
      <c r="D396" s="36">
        <f ca="1">SUMIFS(СВЦЭМ!$L$40:$L$783,СВЦЭМ!$A$40:$A$783,$A396,СВЦЭМ!$B$39:$B$782,D$389)+'СЕТ СН'!$F$13</f>
        <v>0</v>
      </c>
      <c r="E396" s="36">
        <f ca="1">SUMIFS(СВЦЭМ!$L$40:$L$783,СВЦЭМ!$A$40:$A$783,$A396,СВЦЭМ!$B$39:$B$782,E$389)+'СЕТ СН'!$F$13</f>
        <v>0</v>
      </c>
      <c r="F396" s="36">
        <f ca="1">SUMIFS(СВЦЭМ!$L$40:$L$783,СВЦЭМ!$A$40:$A$783,$A396,СВЦЭМ!$B$39:$B$782,F$389)+'СЕТ СН'!$F$13</f>
        <v>0</v>
      </c>
      <c r="G396" s="36">
        <f ca="1">SUMIFS(СВЦЭМ!$L$40:$L$783,СВЦЭМ!$A$40:$A$783,$A396,СВЦЭМ!$B$39:$B$782,G$389)+'СЕТ СН'!$F$13</f>
        <v>0</v>
      </c>
      <c r="H396" s="36">
        <f ca="1">SUMIFS(СВЦЭМ!$L$40:$L$783,СВЦЭМ!$A$40:$A$783,$A396,СВЦЭМ!$B$39:$B$782,H$389)+'СЕТ СН'!$F$13</f>
        <v>0</v>
      </c>
      <c r="I396" s="36">
        <f ca="1">SUMIFS(СВЦЭМ!$L$40:$L$783,СВЦЭМ!$A$40:$A$783,$A396,СВЦЭМ!$B$39:$B$782,I$389)+'СЕТ СН'!$F$13</f>
        <v>0</v>
      </c>
      <c r="J396" s="36">
        <f ca="1">SUMIFS(СВЦЭМ!$L$40:$L$783,СВЦЭМ!$A$40:$A$783,$A396,СВЦЭМ!$B$39:$B$782,J$389)+'СЕТ СН'!$F$13</f>
        <v>0</v>
      </c>
      <c r="K396" s="36">
        <f ca="1">SUMIFS(СВЦЭМ!$L$40:$L$783,СВЦЭМ!$A$40:$A$783,$A396,СВЦЭМ!$B$39:$B$782,K$389)+'СЕТ СН'!$F$13</f>
        <v>0</v>
      </c>
      <c r="L396" s="36">
        <f ca="1">SUMIFS(СВЦЭМ!$L$40:$L$783,СВЦЭМ!$A$40:$A$783,$A396,СВЦЭМ!$B$39:$B$782,L$389)+'СЕТ СН'!$F$13</f>
        <v>0</v>
      </c>
      <c r="M396" s="36">
        <f ca="1">SUMIFS(СВЦЭМ!$L$40:$L$783,СВЦЭМ!$A$40:$A$783,$A396,СВЦЭМ!$B$39:$B$782,M$389)+'СЕТ СН'!$F$13</f>
        <v>0</v>
      </c>
      <c r="N396" s="36">
        <f ca="1">SUMIFS(СВЦЭМ!$L$40:$L$783,СВЦЭМ!$A$40:$A$783,$A396,СВЦЭМ!$B$39:$B$782,N$389)+'СЕТ СН'!$F$13</f>
        <v>0</v>
      </c>
      <c r="O396" s="36">
        <f ca="1">SUMIFS(СВЦЭМ!$L$40:$L$783,СВЦЭМ!$A$40:$A$783,$A396,СВЦЭМ!$B$39:$B$782,O$389)+'СЕТ СН'!$F$13</f>
        <v>0</v>
      </c>
      <c r="P396" s="36">
        <f ca="1">SUMIFS(СВЦЭМ!$L$40:$L$783,СВЦЭМ!$A$40:$A$783,$A396,СВЦЭМ!$B$39:$B$782,P$389)+'СЕТ СН'!$F$13</f>
        <v>0</v>
      </c>
      <c r="Q396" s="36">
        <f ca="1">SUMIFS(СВЦЭМ!$L$40:$L$783,СВЦЭМ!$A$40:$A$783,$A396,СВЦЭМ!$B$39:$B$782,Q$389)+'СЕТ СН'!$F$13</f>
        <v>0</v>
      </c>
      <c r="R396" s="36">
        <f ca="1">SUMIFS(СВЦЭМ!$L$40:$L$783,СВЦЭМ!$A$40:$A$783,$A396,СВЦЭМ!$B$39:$B$782,R$389)+'СЕТ СН'!$F$13</f>
        <v>0</v>
      </c>
      <c r="S396" s="36">
        <f ca="1">SUMIFS(СВЦЭМ!$L$40:$L$783,СВЦЭМ!$A$40:$A$783,$A396,СВЦЭМ!$B$39:$B$782,S$389)+'СЕТ СН'!$F$13</f>
        <v>0</v>
      </c>
      <c r="T396" s="36">
        <f ca="1">SUMIFS(СВЦЭМ!$L$40:$L$783,СВЦЭМ!$A$40:$A$783,$A396,СВЦЭМ!$B$39:$B$782,T$389)+'СЕТ СН'!$F$13</f>
        <v>0</v>
      </c>
      <c r="U396" s="36">
        <f ca="1">SUMIFS(СВЦЭМ!$L$40:$L$783,СВЦЭМ!$A$40:$A$783,$A396,СВЦЭМ!$B$39:$B$782,U$389)+'СЕТ СН'!$F$13</f>
        <v>0</v>
      </c>
      <c r="V396" s="36">
        <f ca="1">SUMIFS(СВЦЭМ!$L$40:$L$783,СВЦЭМ!$A$40:$A$783,$A396,СВЦЭМ!$B$39:$B$782,V$389)+'СЕТ СН'!$F$13</f>
        <v>0</v>
      </c>
      <c r="W396" s="36">
        <f ca="1">SUMIFS(СВЦЭМ!$L$40:$L$783,СВЦЭМ!$A$40:$A$783,$A396,СВЦЭМ!$B$39:$B$782,W$389)+'СЕТ СН'!$F$13</f>
        <v>0</v>
      </c>
      <c r="X396" s="36">
        <f ca="1">SUMIFS(СВЦЭМ!$L$40:$L$783,СВЦЭМ!$A$40:$A$783,$A396,СВЦЭМ!$B$39:$B$782,X$389)+'СЕТ СН'!$F$13</f>
        <v>0</v>
      </c>
      <c r="Y396" s="36">
        <f ca="1">SUMIFS(СВЦЭМ!$L$40:$L$783,СВЦЭМ!$A$40:$A$783,$A396,СВЦЭМ!$B$39:$B$782,Y$389)+'СЕТ СН'!$F$13</f>
        <v>0</v>
      </c>
    </row>
    <row r="397" spans="1:27" ht="15.75" hidden="1" x14ac:dyDescent="0.2">
      <c r="A397" s="35">
        <f t="shared" si="11"/>
        <v>45330</v>
      </c>
      <c r="B397" s="36">
        <f ca="1">SUMIFS(СВЦЭМ!$L$40:$L$783,СВЦЭМ!$A$40:$A$783,$A397,СВЦЭМ!$B$39:$B$782,B$389)+'СЕТ СН'!$F$13</f>
        <v>0</v>
      </c>
      <c r="C397" s="36">
        <f ca="1">SUMIFS(СВЦЭМ!$L$40:$L$783,СВЦЭМ!$A$40:$A$783,$A397,СВЦЭМ!$B$39:$B$782,C$389)+'СЕТ СН'!$F$13</f>
        <v>0</v>
      </c>
      <c r="D397" s="36">
        <f ca="1">SUMIFS(СВЦЭМ!$L$40:$L$783,СВЦЭМ!$A$40:$A$783,$A397,СВЦЭМ!$B$39:$B$782,D$389)+'СЕТ СН'!$F$13</f>
        <v>0</v>
      </c>
      <c r="E397" s="36">
        <f ca="1">SUMIFS(СВЦЭМ!$L$40:$L$783,СВЦЭМ!$A$40:$A$783,$A397,СВЦЭМ!$B$39:$B$782,E$389)+'СЕТ СН'!$F$13</f>
        <v>0</v>
      </c>
      <c r="F397" s="36">
        <f ca="1">SUMIFS(СВЦЭМ!$L$40:$L$783,СВЦЭМ!$A$40:$A$783,$A397,СВЦЭМ!$B$39:$B$782,F$389)+'СЕТ СН'!$F$13</f>
        <v>0</v>
      </c>
      <c r="G397" s="36">
        <f ca="1">SUMIFS(СВЦЭМ!$L$40:$L$783,СВЦЭМ!$A$40:$A$783,$A397,СВЦЭМ!$B$39:$B$782,G$389)+'СЕТ СН'!$F$13</f>
        <v>0</v>
      </c>
      <c r="H397" s="36">
        <f ca="1">SUMIFS(СВЦЭМ!$L$40:$L$783,СВЦЭМ!$A$40:$A$783,$A397,СВЦЭМ!$B$39:$B$782,H$389)+'СЕТ СН'!$F$13</f>
        <v>0</v>
      </c>
      <c r="I397" s="36">
        <f ca="1">SUMIFS(СВЦЭМ!$L$40:$L$783,СВЦЭМ!$A$40:$A$783,$A397,СВЦЭМ!$B$39:$B$782,I$389)+'СЕТ СН'!$F$13</f>
        <v>0</v>
      </c>
      <c r="J397" s="36">
        <f ca="1">SUMIFS(СВЦЭМ!$L$40:$L$783,СВЦЭМ!$A$40:$A$783,$A397,СВЦЭМ!$B$39:$B$782,J$389)+'СЕТ СН'!$F$13</f>
        <v>0</v>
      </c>
      <c r="K397" s="36">
        <f ca="1">SUMIFS(СВЦЭМ!$L$40:$L$783,СВЦЭМ!$A$40:$A$783,$A397,СВЦЭМ!$B$39:$B$782,K$389)+'СЕТ СН'!$F$13</f>
        <v>0</v>
      </c>
      <c r="L397" s="36">
        <f ca="1">SUMIFS(СВЦЭМ!$L$40:$L$783,СВЦЭМ!$A$40:$A$783,$A397,СВЦЭМ!$B$39:$B$782,L$389)+'СЕТ СН'!$F$13</f>
        <v>0</v>
      </c>
      <c r="M397" s="36">
        <f ca="1">SUMIFS(СВЦЭМ!$L$40:$L$783,СВЦЭМ!$A$40:$A$783,$A397,СВЦЭМ!$B$39:$B$782,M$389)+'СЕТ СН'!$F$13</f>
        <v>0</v>
      </c>
      <c r="N397" s="36">
        <f ca="1">SUMIFS(СВЦЭМ!$L$40:$L$783,СВЦЭМ!$A$40:$A$783,$A397,СВЦЭМ!$B$39:$B$782,N$389)+'СЕТ СН'!$F$13</f>
        <v>0</v>
      </c>
      <c r="O397" s="36">
        <f ca="1">SUMIFS(СВЦЭМ!$L$40:$L$783,СВЦЭМ!$A$40:$A$783,$A397,СВЦЭМ!$B$39:$B$782,O$389)+'СЕТ СН'!$F$13</f>
        <v>0</v>
      </c>
      <c r="P397" s="36">
        <f ca="1">SUMIFS(СВЦЭМ!$L$40:$L$783,СВЦЭМ!$A$40:$A$783,$A397,СВЦЭМ!$B$39:$B$782,P$389)+'СЕТ СН'!$F$13</f>
        <v>0</v>
      </c>
      <c r="Q397" s="36">
        <f ca="1">SUMIFS(СВЦЭМ!$L$40:$L$783,СВЦЭМ!$A$40:$A$783,$A397,СВЦЭМ!$B$39:$B$782,Q$389)+'СЕТ СН'!$F$13</f>
        <v>0</v>
      </c>
      <c r="R397" s="36">
        <f ca="1">SUMIFS(СВЦЭМ!$L$40:$L$783,СВЦЭМ!$A$40:$A$783,$A397,СВЦЭМ!$B$39:$B$782,R$389)+'СЕТ СН'!$F$13</f>
        <v>0</v>
      </c>
      <c r="S397" s="36">
        <f ca="1">SUMIFS(СВЦЭМ!$L$40:$L$783,СВЦЭМ!$A$40:$A$783,$A397,СВЦЭМ!$B$39:$B$782,S$389)+'СЕТ СН'!$F$13</f>
        <v>0</v>
      </c>
      <c r="T397" s="36">
        <f ca="1">SUMIFS(СВЦЭМ!$L$40:$L$783,СВЦЭМ!$A$40:$A$783,$A397,СВЦЭМ!$B$39:$B$782,T$389)+'СЕТ СН'!$F$13</f>
        <v>0</v>
      </c>
      <c r="U397" s="36">
        <f ca="1">SUMIFS(СВЦЭМ!$L$40:$L$783,СВЦЭМ!$A$40:$A$783,$A397,СВЦЭМ!$B$39:$B$782,U$389)+'СЕТ СН'!$F$13</f>
        <v>0</v>
      </c>
      <c r="V397" s="36">
        <f ca="1">SUMIFS(СВЦЭМ!$L$40:$L$783,СВЦЭМ!$A$40:$A$783,$A397,СВЦЭМ!$B$39:$B$782,V$389)+'СЕТ СН'!$F$13</f>
        <v>0</v>
      </c>
      <c r="W397" s="36">
        <f ca="1">SUMIFS(СВЦЭМ!$L$40:$L$783,СВЦЭМ!$A$40:$A$783,$A397,СВЦЭМ!$B$39:$B$782,W$389)+'СЕТ СН'!$F$13</f>
        <v>0</v>
      </c>
      <c r="X397" s="36">
        <f ca="1">SUMIFS(СВЦЭМ!$L$40:$L$783,СВЦЭМ!$A$40:$A$783,$A397,СВЦЭМ!$B$39:$B$782,X$389)+'СЕТ СН'!$F$13</f>
        <v>0</v>
      </c>
      <c r="Y397" s="36">
        <f ca="1">SUMIFS(СВЦЭМ!$L$40:$L$783,СВЦЭМ!$A$40:$A$783,$A397,СВЦЭМ!$B$39:$B$782,Y$389)+'СЕТ СН'!$F$13</f>
        <v>0</v>
      </c>
    </row>
    <row r="398" spans="1:27" ht="15.75" hidden="1" x14ac:dyDescent="0.2">
      <c r="A398" s="35">
        <f t="shared" si="11"/>
        <v>45331</v>
      </c>
      <c r="B398" s="36">
        <f ca="1">SUMIFS(СВЦЭМ!$L$40:$L$783,СВЦЭМ!$A$40:$A$783,$A398,СВЦЭМ!$B$39:$B$782,B$389)+'СЕТ СН'!$F$13</f>
        <v>0</v>
      </c>
      <c r="C398" s="36">
        <f ca="1">SUMIFS(СВЦЭМ!$L$40:$L$783,СВЦЭМ!$A$40:$A$783,$A398,СВЦЭМ!$B$39:$B$782,C$389)+'СЕТ СН'!$F$13</f>
        <v>0</v>
      </c>
      <c r="D398" s="36">
        <f ca="1">SUMIFS(СВЦЭМ!$L$40:$L$783,СВЦЭМ!$A$40:$A$783,$A398,СВЦЭМ!$B$39:$B$782,D$389)+'СЕТ СН'!$F$13</f>
        <v>0</v>
      </c>
      <c r="E398" s="36">
        <f ca="1">SUMIFS(СВЦЭМ!$L$40:$L$783,СВЦЭМ!$A$40:$A$783,$A398,СВЦЭМ!$B$39:$B$782,E$389)+'СЕТ СН'!$F$13</f>
        <v>0</v>
      </c>
      <c r="F398" s="36">
        <f ca="1">SUMIFS(СВЦЭМ!$L$40:$L$783,СВЦЭМ!$A$40:$A$783,$A398,СВЦЭМ!$B$39:$B$782,F$389)+'СЕТ СН'!$F$13</f>
        <v>0</v>
      </c>
      <c r="G398" s="36">
        <f ca="1">SUMIFS(СВЦЭМ!$L$40:$L$783,СВЦЭМ!$A$40:$A$783,$A398,СВЦЭМ!$B$39:$B$782,G$389)+'СЕТ СН'!$F$13</f>
        <v>0</v>
      </c>
      <c r="H398" s="36">
        <f ca="1">SUMIFS(СВЦЭМ!$L$40:$L$783,СВЦЭМ!$A$40:$A$783,$A398,СВЦЭМ!$B$39:$B$782,H$389)+'СЕТ СН'!$F$13</f>
        <v>0</v>
      </c>
      <c r="I398" s="36">
        <f ca="1">SUMIFS(СВЦЭМ!$L$40:$L$783,СВЦЭМ!$A$40:$A$783,$A398,СВЦЭМ!$B$39:$B$782,I$389)+'СЕТ СН'!$F$13</f>
        <v>0</v>
      </c>
      <c r="J398" s="36">
        <f ca="1">SUMIFS(СВЦЭМ!$L$40:$L$783,СВЦЭМ!$A$40:$A$783,$A398,СВЦЭМ!$B$39:$B$782,J$389)+'СЕТ СН'!$F$13</f>
        <v>0</v>
      </c>
      <c r="K398" s="36">
        <f ca="1">SUMIFS(СВЦЭМ!$L$40:$L$783,СВЦЭМ!$A$40:$A$783,$A398,СВЦЭМ!$B$39:$B$782,K$389)+'СЕТ СН'!$F$13</f>
        <v>0</v>
      </c>
      <c r="L398" s="36">
        <f ca="1">SUMIFS(СВЦЭМ!$L$40:$L$783,СВЦЭМ!$A$40:$A$783,$A398,СВЦЭМ!$B$39:$B$782,L$389)+'СЕТ СН'!$F$13</f>
        <v>0</v>
      </c>
      <c r="M398" s="36">
        <f ca="1">SUMIFS(СВЦЭМ!$L$40:$L$783,СВЦЭМ!$A$40:$A$783,$A398,СВЦЭМ!$B$39:$B$782,M$389)+'СЕТ СН'!$F$13</f>
        <v>0</v>
      </c>
      <c r="N398" s="36">
        <f ca="1">SUMIFS(СВЦЭМ!$L$40:$L$783,СВЦЭМ!$A$40:$A$783,$A398,СВЦЭМ!$B$39:$B$782,N$389)+'СЕТ СН'!$F$13</f>
        <v>0</v>
      </c>
      <c r="O398" s="36">
        <f ca="1">SUMIFS(СВЦЭМ!$L$40:$L$783,СВЦЭМ!$A$40:$A$783,$A398,СВЦЭМ!$B$39:$B$782,O$389)+'СЕТ СН'!$F$13</f>
        <v>0</v>
      </c>
      <c r="P398" s="36">
        <f ca="1">SUMIFS(СВЦЭМ!$L$40:$L$783,СВЦЭМ!$A$40:$A$783,$A398,СВЦЭМ!$B$39:$B$782,P$389)+'СЕТ СН'!$F$13</f>
        <v>0</v>
      </c>
      <c r="Q398" s="36">
        <f ca="1">SUMIFS(СВЦЭМ!$L$40:$L$783,СВЦЭМ!$A$40:$A$783,$A398,СВЦЭМ!$B$39:$B$782,Q$389)+'СЕТ СН'!$F$13</f>
        <v>0</v>
      </c>
      <c r="R398" s="36">
        <f ca="1">SUMIFS(СВЦЭМ!$L$40:$L$783,СВЦЭМ!$A$40:$A$783,$A398,СВЦЭМ!$B$39:$B$782,R$389)+'СЕТ СН'!$F$13</f>
        <v>0</v>
      </c>
      <c r="S398" s="36">
        <f ca="1">SUMIFS(СВЦЭМ!$L$40:$L$783,СВЦЭМ!$A$40:$A$783,$A398,СВЦЭМ!$B$39:$B$782,S$389)+'СЕТ СН'!$F$13</f>
        <v>0</v>
      </c>
      <c r="T398" s="36">
        <f ca="1">SUMIFS(СВЦЭМ!$L$40:$L$783,СВЦЭМ!$A$40:$A$783,$A398,СВЦЭМ!$B$39:$B$782,T$389)+'СЕТ СН'!$F$13</f>
        <v>0</v>
      </c>
      <c r="U398" s="36">
        <f ca="1">SUMIFS(СВЦЭМ!$L$40:$L$783,СВЦЭМ!$A$40:$A$783,$A398,СВЦЭМ!$B$39:$B$782,U$389)+'СЕТ СН'!$F$13</f>
        <v>0</v>
      </c>
      <c r="V398" s="36">
        <f ca="1">SUMIFS(СВЦЭМ!$L$40:$L$783,СВЦЭМ!$A$40:$A$783,$A398,СВЦЭМ!$B$39:$B$782,V$389)+'СЕТ СН'!$F$13</f>
        <v>0</v>
      </c>
      <c r="W398" s="36">
        <f ca="1">SUMIFS(СВЦЭМ!$L$40:$L$783,СВЦЭМ!$A$40:$A$783,$A398,СВЦЭМ!$B$39:$B$782,W$389)+'СЕТ СН'!$F$13</f>
        <v>0</v>
      </c>
      <c r="X398" s="36">
        <f ca="1">SUMIFS(СВЦЭМ!$L$40:$L$783,СВЦЭМ!$A$40:$A$783,$A398,СВЦЭМ!$B$39:$B$782,X$389)+'СЕТ СН'!$F$13</f>
        <v>0</v>
      </c>
      <c r="Y398" s="36">
        <f ca="1">SUMIFS(СВЦЭМ!$L$40:$L$783,СВЦЭМ!$A$40:$A$783,$A398,СВЦЭМ!$B$39:$B$782,Y$389)+'СЕТ СН'!$F$13</f>
        <v>0</v>
      </c>
    </row>
    <row r="399" spans="1:27" ht="15.75" hidden="1" x14ac:dyDescent="0.2">
      <c r="A399" s="35">
        <f t="shared" si="11"/>
        <v>45332</v>
      </c>
      <c r="B399" s="36">
        <f ca="1">SUMIFS(СВЦЭМ!$L$40:$L$783,СВЦЭМ!$A$40:$A$783,$A399,СВЦЭМ!$B$39:$B$782,B$389)+'СЕТ СН'!$F$13</f>
        <v>0</v>
      </c>
      <c r="C399" s="36">
        <f ca="1">SUMIFS(СВЦЭМ!$L$40:$L$783,СВЦЭМ!$A$40:$A$783,$A399,СВЦЭМ!$B$39:$B$782,C$389)+'СЕТ СН'!$F$13</f>
        <v>0</v>
      </c>
      <c r="D399" s="36">
        <f ca="1">SUMIFS(СВЦЭМ!$L$40:$L$783,СВЦЭМ!$A$40:$A$783,$A399,СВЦЭМ!$B$39:$B$782,D$389)+'СЕТ СН'!$F$13</f>
        <v>0</v>
      </c>
      <c r="E399" s="36">
        <f ca="1">SUMIFS(СВЦЭМ!$L$40:$L$783,СВЦЭМ!$A$40:$A$783,$A399,СВЦЭМ!$B$39:$B$782,E$389)+'СЕТ СН'!$F$13</f>
        <v>0</v>
      </c>
      <c r="F399" s="36">
        <f ca="1">SUMIFS(СВЦЭМ!$L$40:$L$783,СВЦЭМ!$A$40:$A$783,$A399,СВЦЭМ!$B$39:$B$782,F$389)+'СЕТ СН'!$F$13</f>
        <v>0</v>
      </c>
      <c r="G399" s="36">
        <f ca="1">SUMIFS(СВЦЭМ!$L$40:$L$783,СВЦЭМ!$A$40:$A$783,$A399,СВЦЭМ!$B$39:$B$782,G$389)+'СЕТ СН'!$F$13</f>
        <v>0</v>
      </c>
      <c r="H399" s="36">
        <f ca="1">SUMIFS(СВЦЭМ!$L$40:$L$783,СВЦЭМ!$A$40:$A$783,$A399,СВЦЭМ!$B$39:$B$782,H$389)+'СЕТ СН'!$F$13</f>
        <v>0</v>
      </c>
      <c r="I399" s="36">
        <f ca="1">SUMIFS(СВЦЭМ!$L$40:$L$783,СВЦЭМ!$A$40:$A$783,$A399,СВЦЭМ!$B$39:$B$782,I$389)+'СЕТ СН'!$F$13</f>
        <v>0</v>
      </c>
      <c r="J399" s="36">
        <f ca="1">SUMIFS(СВЦЭМ!$L$40:$L$783,СВЦЭМ!$A$40:$A$783,$A399,СВЦЭМ!$B$39:$B$782,J$389)+'СЕТ СН'!$F$13</f>
        <v>0</v>
      </c>
      <c r="K399" s="36">
        <f ca="1">SUMIFS(СВЦЭМ!$L$40:$L$783,СВЦЭМ!$A$40:$A$783,$A399,СВЦЭМ!$B$39:$B$782,K$389)+'СЕТ СН'!$F$13</f>
        <v>0</v>
      </c>
      <c r="L399" s="36">
        <f ca="1">SUMIFS(СВЦЭМ!$L$40:$L$783,СВЦЭМ!$A$40:$A$783,$A399,СВЦЭМ!$B$39:$B$782,L$389)+'СЕТ СН'!$F$13</f>
        <v>0</v>
      </c>
      <c r="M399" s="36">
        <f ca="1">SUMIFS(СВЦЭМ!$L$40:$L$783,СВЦЭМ!$A$40:$A$783,$A399,СВЦЭМ!$B$39:$B$782,M$389)+'СЕТ СН'!$F$13</f>
        <v>0</v>
      </c>
      <c r="N399" s="36">
        <f ca="1">SUMIFS(СВЦЭМ!$L$40:$L$783,СВЦЭМ!$A$40:$A$783,$A399,СВЦЭМ!$B$39:$B$782,N$389)+'СЕТ СН'!$F$13</f>
        <v>0</v>
      </c>
      <c r="O399" s="36">
        <f ca="1">SUMIFS(СВЦЭМ!$L$40:$L$783,СВЦЭМ!$A$40:$A$783,$A399,СВЦЭМ!$B$39:$B$782,O$389)+'СЕТ СН'!$F$13</f>
        <v>0</v>
      </c>
      <c r="P399" s="36">
        <f ca="1">SUMIFS(СВЦЭМ!$L$40:$L$783,СВЦЭМ!$A$40:$A$783,$A399,СВЦЭМ!$B$39:$B$782,P$389)+'СЕТ СН'!$F$13</f>
        <v>0</v>
      </c>
      <c r="Q399" s="36">
        <f ca="1">SUMIFS(СВЦЭМ!$L$40:$L$783,СВЦЭМ!$A$40:$A$783,$A399,СВЦЭМ!$B$39:$B$782,Q$389)+'СЕТ СН'!$F$13</f>
        <v>0</v>
      </c>
      <c r="R399" s="36">
        <f ca="1">SUMIFS(СВЦЭМ!$L$40:$L$783,СВЦЭМ!$A$40:$A$783,$A399,СВЦЭМ!$B$39:$B$782,R$389)+'СЕТ СН'!$F$13</f>
        <v>0</v>
      </c>
      <c r="S399" s="36">
        <f ca="1">SUMIFS(СВЦЭМ!$L$40:$L$783,СВЦЭМ!$A$40:$A$783,$A399,СВЦЭМ!$B$39:$B$782,S$389)+'СЕТ СН'!$F$13</f>
        <v>0</v>
      </c>
      <c r="T399" s="36">
        <f ca="1">SUMIFS(СВЦЭМ!$L$40:$L$783,СВЦЭМ!$A$40:$A$783,$A399,СВЦЭМ!$B$39:$B$782,T$389)+'СЕТ СН'!$F$13</f>
        <v>0</v>
      </c>
      <c r="U399" s="36">
        <f ca="1">SUMIFS(СВЦЭМ!$L$40:$L$783,СВЦЭМ!$A$40:$A$783,$A399,СВЦЭМ!$B$39:$B$782,U$389)+'СЕТ СН'!$F$13</f>
        <v>0</v>
      </c>
      <c r="V399" s="36">
        <f ca="1">SUMIFS(СВЦЭМ!$L$40:$L$783,СВЦЭМ!$A$40:$A$783,$A399,СВЦЭМ!$B$39:$B$782,V$389)+'СЕТ СН'!$F$13</f>
        <v>0</v>
      </c>
      <c r="W399" s="36">
        <f ca="1">SUMIFS(СВЦЭМ!$L$40:$L$783,СВЦЭМ!$A$40:$A$783,$A399,СВЦЭМ!$B$39:$B$782,W$389)+'СЕТ СН'!$F$13</f>
        <v>0</v>
      </c>
      <c r="X399" s="36">
        <f ca="1">SUMIFS(СВЦЭМ!$L$40:$L$783,СВЦЭМ!$A$40:$A$783,$A399,СВЦЭМ!$B$39:$B$782,X$389)+'СЕТ СН'!$F$13</f>
        <v>0</v>
      </c>
      <c r="Y399" s="36">
        <f ca="1">SUMIFS(СВЦЭМ!$L$40:$L$783,СВЦЭМ!$A$40:$A$783,$A399,СВЦЭМ!$B$39:$B$782,Y$389)+'СЕТ СН'!$F$13</f>
        <v>0</v>
      </c>
    </row>
    <row r="400" spans="1:27" ht="15.75" hidden="1" x14ac:dyDescent="0.2">
      <c r="A400" s="35">
        <f t="shared" si="11"/>
        <v>45333</v>
      </c>
      <c r="B400" s="36">
        <f ca="1">SUMIFS(СВЦЭМ!$L$40:$L$783,СВЦЭМ!$A$40:$A$783,$A400,СВЦЭМ!$B$39:$B$782,B$389)+'СЕТ СН'!$F$13</f>
        <v>0</v>
      </c>
      <c r="C400" s="36">
        <f ca="1">SUMIFS(СВЦЭМ!$L$40:$L$783,СВЦЭМ!$A$40:$A$783,$A400,СВЦЭМ!$B$39:$B$782,C$389)+'СЕТ СН'!$F$13</f>
        <v>0</v>
      </c>
      <c r="D400" s="36">
        <f ca="1">SUMIFS(СВЦЭМ!$L$40:$L$783,СВЦЭМ!$A$40:$A$783,$A400,СВЦЭМ!$B$39:$B$782,D$389)+'СЕТ СН'!$F$13</f>
        <v>0</v>
      </c>
      <c r="E400" s="36">
        <f ca="1">SUMIFS(СВЦЭМ!$L$40:$L$783,СВЦЭМ!$A$40:$A$783,$A400,СВЦЭМ!$B$39:$B$782,E$389)+'СЕТ СН'!$F$13</f>
        <v>0</v>
      </c>
      <c r="F400" s="36">
        <f ca="1">SUMIFS(СВЦЭМ!$L$40:$L$783,СВЦЭМ!$A$40:$A$783,$A400,СВЦЭМ!$B$39:$B$782,F$389)+'СЕТ СН'!$F$13</f>
        <v>0</v>
      </c>
      <c r="G400" s="36">
        <f ca="1">SUMIFS(СВЦЭМ!$L$40:$L$783,СВЦЭМ!$A$40:$A$783,$A400,СВЦЭМ!$B$39:$B$782,G$389)+'СЕТ СН'!$F$13</f>
        <v>0</v>
      </c>
      <c r="H400" s="36">
        <f ca="1">SUMIFS(СВЦЭМ!$L$40:$L$783,СВЦЭМ!$A$40:$A$783,$A400,СВЦЭМ!$B$39:$B$782,H$389)+'СЕТ СН'!$F$13</f>
        <v>0</v>
      </c>
      <c r="I400" s="36">
        <f ca="1">SUMIFS(СВЦЭМ!$L$40:$L$783,СВЦЭМ!$A$40:$A$783,$A400,СВЦЭМ!$B$39:$B$782,I$389)+'СЕТ СН'!$F$13</f>
        <v>0</v>
      </c>
      <c r="J400" s="36">
        <f ca="1">SUMIFS(СВЦЭМ!$L$40:$L$783,СВЦЭМ!$A$40:$A$783,$A400,СВЦЭМ!$B$39:$B$782,J$389)+'СЕТ СН'!$F$13</f>
        <v>0</v>
      </c>
      <c r="K400" s="36">
        <f ca="1">SUMIFS(СВЦЭМ!$L$40:$L$783,СВЦЭМ!$A$40:$A$783,$A400,СВЦЭМ!$B$39:$B$782,K$389)+'СЕТ СН'!$F$13</f>
        <v>0</v>
      </c>
      <c r="L400" s="36">
        <f ca="1">SUMIFS(СВЦЭМ!$L$40:$L$783,СВЦЭМ!$A$40:$A$783,$A400,СВЦЭМ!$B$39:$B$782,L$389)+'СЕТ СН'!$F$13</f>
        <v>0</v>
      </c>
      <c r="M400" s="36">
        <f ca="1">SUMIFS(СВЦЭМ!$L$40:$L$783,СВЦЭМ!$A$40:$A$783,$A400,СВЦЭМ!$B$39:$B$782,M$389)+'СЕТ СН'!$F$13</f>
        <v>0</v>
      </c>
      <c r="N400" s="36">
        <f ca="1">SUMIFS(СВЦЭМ!$L$40:$L$783,СВЦЭМ!$A$40:$A$783,$A400,СВЦЭМ!$B$39:$B$782,N$389)+'СЕТ СН'!$F$13</f>
        <v>0</v>
      </c>
      <c r="O400" s="36">
        <f ca="1">SUMIFS(СВЦЭМ!$L$40:$L$783,СВЦЭМ!$A$40:$A$783,$A400,СВЦЭМ!$B$39:$B$782,O$389)+'СЕТ СН'!$F$13</f>
        <v>0</v>
      </c>
      <c r="P400" s="36">
        <f ca="1">SUMIFS(СВЦЭМ!$L$40:$L$783,СВЦЭМ!$A$40:$A$783,$A400,СВЦЭМ!$B$39:$B$782,P$389)+'СЕТ СН'!$F$13</f>
        <v>0</v>
      </c>
      <c r="Q400" s="36">
        <f ca="1">SUMIFS(СВЦЭМ!$L$40:$L$783,СВЦЭМ!$A$40:$A$783,$A400,СВЦЭМ!$B$39:$B$782,Q$389)+'СЕТ СН'!$F$13</f>
        <v>0</v>
      </c>
      <c r="R400" s="36">
        <f ca="1">SUMIFS(СВЦЭМ!$L$40:$L$783,СВЦЭМ!$A$40:$A$783,$A400,СВЦЭМ!$B$39:$B$782,R$389)+'СЕТ СН'!$F$13</f>
        <v>0</v>
      </c>
      <c r="S400" s="36">
        <f ca="1">SUMIFS(СВЦЭМ!$L$40:$L$783,СВЦЭМ!$A$40:$A$783,$A400,СВЦЭМ!$B$39:$B$782,S$389)+'СЕТ СН'!$F$13</f>
        <v>0</v>
      </c>
      <c r="T400" s="36">
        <f ca="1">SUMIFS(СВЦЭМ!$L$40:$L$783,СВЦЭМ!$A$40:$A$783,$A400,СВЦЭМ!$B$39:$B$782,T$389)+'СЕТ СН'!$F$13</f>
        <v>0</v>
      </c>
      <c r="U400" s="36">
        <f ca="1">SUMIFS(СВЦЭМ!$L$40:$L$783,СВЦЭМ!$A$40:$A$783,$A400,СВЦЭМ!$B$39:$B$782,U$389)+'СЕТ СН'!$F$13</f>
        <v>0</v>
      </c>
      <c r="V400" s="36">
        <f ca="1">SUMIFS(СВЦЭМ!$L$40:$L$783,СВЦЭМ!$A$40:$A$783,$A400,СВЦЭМ!$B$39:$B$782,V$389)+'СЕТ СН'!$F$13</f>
        <v>0</v>
      </c>
      <c r="W400" s="36">
        <f ca="1">SUMIFS(СВЦЭМ!$L$40:$L$783,СВЦЭМ!$A$40:$A$783,$A400,СВЦЭМ!$B$39:$B$782,W$389)+'СЕТ СН'!$F$13</f>
        <v>0</v>
      </c>
      <c r="X400" s="36">
        <f ca="1">SUMIFS(СВЦЭМ!$L$40:$L$783,СВЦЭМ!$A$40:$A$783,$A400,СВЦЭМ!$B$39:$B$782,X$389)+'СЕТ СН'!$F$13</f>
        <v>0</v>
      </c>
      <c r="Y400" s="36">
        <f ca="1">SUMIFS(СВЦЭМ!$L$40:$L$783,СВЦЭМ!$A$40:$A$783,$A400,СВЦЭМ!$B$39:$B$782,Y$389)+'СЕТ СН'!$F$13</f>
        <v>0</v>
      </c>
    </row>
    <row r="401" spans="1:25" ht="15.75" hidden="1" x14ac:dyDescent="0.2">
      <c r="A401" s="35">
        <f t="shared" si="11"/>
        <v>45334</v>
      </c>
      <c r="B401" s="36">
        <f ca="1">SUMIFS(СВЦЭМ!$L$40:$L$783,СВЦЭМ!$A$40:$A$783,$A401,СВЦЭМ!$B$39:$B$782,B$389)+'СЕТ СН'!$F$13</f>
        <v>0</v>
      </c>
      <c r="C401" s="36">
        <f ca="1">SUMIFS(СВЦЭМ!$L$40:$L$783,СВЦЭМ!$A$40:$A$783,$A401,СВЦЭМ!$B$39:$B$782,C$389)+'СЕТ СН'!$F$13</f>
        <v>0</v>
      </c>
      <c r="D401" s="36">
        <f ca="1">SUMIFS(СВЦЭМ!$L$40:$L$783,СВЦЭМ!$A$40:$A$783,$A401,СВЦЭМ!$B$39:$B$782,D$389)+'СЕТ СН'!$F$13</f>
        <v>0</v>
      </c>
      <c r="E401" s="36">
        <f ca="1">SUMIFS(СВЦЭМ!$L$40:$L$783,СВЦЭМ!$A$40:$A$783,$A401,СВЦЭМ!$B$39:$B$782,E$389)+'СЕТ СН'!$F$13</f>
        <v>0</v>
      </c>
      <c r="F401" s="36">
        <f ca="1">SUMIFS(СВЦЭМ!$L$40:$L$783,СВЦЭМ!$A$40:$A$783,$A401,СВЦЭМ!$B$39:$B$782,F$389)+'СЕТ СН'!$F$13</f>
        <v>0</v>
      </c>
      <c r="G401" s="36">
        <f ca="1">SUMIFS(СВЦЭМ!$L$40:$L$783,СВЦЭМ!$A$40:$A$783,$A401,СВЦЭМ!$B$39:$B$782,G$389)+'СЕТ СН'!$F$13</f>
        <v>0</v>
      </c>
      <c r="H401" s="36">
        <f ca="1">SUMIFS(СВЦЭМ!$L$40:$L$783,СВЦЭМ!$A$40:$A$783,$A401,СВЦЭМ!$B$39:$B$782,H$389)+'СЕТ СН'!$F$13</f>
        <v>0</v>
      </c>
      <c r="I401" s="36">
        <f ca="1">SUMIFS(СВЦЭМ!$L$40:$L$783,СВЦЭМ!$A$40:$A$783,$A401,СВЦЭМ!$B$39:$B$782,I$389)+'СЕТ СН'!$F$13</f>
        <v>0</v>
      </c>
      <c r="J401" s="36">
        <f ca="1">SUMIFS(СВЦЭМ!$L$40:$L$783,СВЦЭМ!$A$40:$A$783,$A401,СВЦЭМ!$B$39:$B$782,J$389)+'СЕТ СН'!$F$13</f>
        <v>0</v>
      </c>
      <c r="K401" s="36">
        <f ca="1">SUMIFS(СВЦЭМ!$L$40:$L$783,СВЦЭМ!$A$40:$A$783,$A401,СВЦЭМ!$B$39:$B$782,K$389)+'СЕТ СН'!$F$13</f>
        <v>0</v>
      </c>
      <c r="L401" s="36">
        <f ca="1">SUMIFS(СВЦЭМ!$L$40:$L$783,СВЦЭМ!$A$40:$A$783,$A401,СВЦЭМ!$B$39:$B$782,L$389)+'СЕТ СН'!$F$13</f>
        <v>0</v>
      </c>
      <c r="M401" s="36">
        <f ca="1">SUMIFS(СВЦЭМ!$L$40:$L$783,СВЦЭМ!$A$40:$A$783,$A401,СВЦЭМ!$B$39:$B$782,M$389)+'СЕТ СН'!$F$13</f>
        <v>0</v>
      </c>
      <c r="N401" s="36">
        <f ca="1">SUMIFS(СВЦЭМ!$L$40:$L$783,СВЦЭМ!$A$40:$A$783,$A401,СВЦЭМ!$B$39:$B$782,N$389)+'СЕТ СН'!$F$13</f>
        <v>0</v>
      </c>
      <c r="O401" s="36">
        <f ca="1">SUMIFS(СВЦЭМ!$L$40:$L$783,СВЦЭМ!$A$40:$A$783,$A401,СВЦЭМ!$B$39:$B$782,O$389)+'СЕТ СН'!$F$13</f>
        <v>0</v>
      </c>
      <c r="P401" s="36">
        <f ca="1">SUMIFS(СВЦЭМ!$L$40:$L$783,СВЦЭМ!$A$40:$A$783,$A401,СВЦЭМ!$B$39:$B$782,P$389)+'СЕТ СН'!$F$13</f>
        <v>0</v>
      </c>
      <c r="Q401" s="36">
        <f ca="1">SUMIFS(СВЦЭМ!$L$40:$L$783,СВЦЭМ!$A$40:$A$783,$A401,СВЦЭМ!$B$39:$B$782,Q$389)+'СЕТ СН'!$F$13</f>
        <v>0</v>
      </c>
      <c r="R401" s="36">
        <f ca="1">SUMIFS(СВЦЭМ!$L$40:$L$783,СВЦЭМ!$A$40:$A$783,$A401,СВЦЭМ!$B$39:$B$782,R$389)+'СЕТ СН'!$F$13</f>
        <v>0</v>
      </c>
      <c r="S401" s="36">
        <f ca="1">SUMIFS(СВЦЭМ!$L$40:$L$783,СВЦЭМ!$A$40:$A$783,$A401,СВЦЭМ!$B$39:$B$782,S$389)+'СЕТ СН'!$F$13</f>
        <v>0</v>
      </c>
      <c r="T401" s="36">
        <f ca="1">SUMIFS(СВЦЭМ!$L$40:$L$783,СВЦЭМ!$A$40:$A$783,$A401,СВЦЭМ!$B$39:$B$782,T$389)+'СЕТ СН'!$F$13</f>
        <v>0</v>
      </c>
      <c r="U401" s="36">
        <f ca="1">SUMIFS(СВЦЭМ!$L$40:$L$783,СВЦЭМ!$A$40:$A$783,$A401,СВЦЭМ!$B$39:$B$782,U$389)+'СЕТ СН'!$F$13</f>
        <v>0</v>
      </c>
      <c r="V401" s="36">
        <f ca="1">SUMIFS(СВЦЭМ!$L$40:$L$783,СВЦЭМ!$A$40:$A$783,$A401,СВЦЭМ!$B$39:$B$782,V$389)+'СЕТ СН'!$F$13</f>
        <v>0</v>
      </c>
      <c r="W401" s="36">
        <f ca="1">SUMIFS(СВЦЭМ!$L$40:$L$783,СВЦЭМ!$A$40:$A$783,$A401,СВЦЭМ!$B$39:$B$782,W$389)+'СЕТ СН'!$F$13</f>
        <v>0</v>
      </c>
      <c r="X401" s="36">
        <f ca="1">SUMIFS(СВЦЭМ!$L$40:$L$783,СВЦЭМ!$A$40:$A$783,$A401,СВЦЭМ!$B$39:$B$782,X$389)+'СЕТ СН'!$F$13</f>
        <v>0</v>
      </c>
      <c r="Y401" s="36">
        <f ca="1">SUMIFS(СВЦЭМ!$L$40:$L$783,СВЦЭМ!$A$40:$A$783,$A401,СВЦЭМ!$B$39:$B$782,Y$389)+'СЕТ СН'!$F$13</f>
        <v>0</v>
      </c>
    </row>
    <row r="402" spans="1:25" ht="15.75" hidden="1" x14ac:dyDescent="0.2">
      <c r="A402" s="35">
        <f t="shared" si="11"/>
        <v>45335</v>
      </c>
      <c r="B402" s="36">
        <f ca="1">SUMIFS(СВЦЭМ!$L$40:$L$783,СВЦЭМ!$A$40:$A$783,$A402,СВЦЭМ!$B$39:$B$782,B$389)+'СЕТ СН'!$F$13</f>
        <v>0</v>
      </c>
      <c r="C402" s="36">
        <f ca="1">SUMIFS(СВЦЭМ!$L$40:$L$783,СВЦЭМ!$A$40:$A$783,$A402,СВЦЭМ!$B$39:$B$782,C$389)+'СЕТ СН'!$F$13</f>
        <v>0</v>
      </c>
      <c r="D402" s="36">
        <f ca="1">SUMIFS(СВЦЭМ!$L$40:$L$783,СВЦЭМ!$A$40:$A$783,$A402,СВЦЭМ!$B$39:$B$782,D$389)+'СЕТ СН'!$F$13</f>
        <v>0</v>
      </c>
      <c r="E402" s="36">
        <f ca="1">SUMIFS(СВЦЭМ!$L$40:$L$783,СВЦЭМ!$A$40:$A$783,$A402,СВЦЭМ!$B$39:$B$782,E$389)+'СЕТ СН'!$F$13</f>
        <v>0</v>
      </c>
      <c r="F402" s="36">
        <f ca="1">SUMIFS(СВЦЭМ!$L$40:$L$783,СВЦЭМ!$A$40:$A$783,$A402,СВЦЭМ!$B$39:$B$782,F$389)+'СЕТ СН'!$F$13</f>
        <v>0</v>
      </c>
      <c r="G402" s="36">
        <f ca="1">SUMIFS(СВЦЭМ!$L$40:$L$783,СВЦЭМ!$A$40:$A$783,$A402,СВЦЭМ!$B$39:$B$782,G$389)+'СЕТ СН'!$F$13</f>
        <v>0</v>
      </c>
      <c r="H402" s="36">
        <f ca="1">SUMIFS(СВЦЭМ!$L$40:$L$783,СВЦЭМ!$A$40:$A$783,$A402,СВЦЭМ!$B$39:$B$782,H$389)+'СЕТ СН'!$F$13</f>
        <v>0</v>
      </c>
      <c r="I402" s="36">
        <f ca="1">SUMIFS(СВЦЭМ!$L$40:$L$783,СВЦЭМ!$A$40:$A$783,$A402,СВЦЭМ!$B$39:$B$782,I$389)+'СЕТ СН'!$F$13</f>
        <v>0</v>
      </c>
      <c r="J402" s="36">
        <f ca="1">SUMIFS(СВЦЭМ!$L$40:$L$783,СВЦЭМ!$A$40:$A$783,$A402,СВЦЭМ!$B$39:$B$782,J$389)+'СЕТ СН'!$F$13</f>
        <v>0</v>
      </c>
      <c r="K402" s="36">
        <f ca="1">SUMIFS(СВЦЭМ!$L$40:$L$783,СВЦЭМ!$A$40:$A$783,$A402,СВЦЭМ!$B$39:$B$782,K$389)+'СЕТ СН'!$F$13</f>
        <v>0</v>
      </c>
      <c r="L402" s="36">
        <f ca="1">SUMIFS(СВЦЭМ!$L$40:$L$783,СВЦЭМ!$A$40:$A$783,$A402,СВЦЭМ!$B$39:$B$782,L$389)+'СЕТ СН'!$F$13</f>
        <v>0</v>
      </c>
      <c r="M402" s="36">
        <f ca="1">SUMIFS(СВЦЭМ!$L$40:$L$783,СВЦЭМ!$A$40:$A$783,$A402,СВЦЭМ!$B$39:$B$782,M$389)+'СЕТ СН'!$F$13</f>
        <v>0</v>
      </c>
      <c r="N402" s="36">
        <f ca="1">SUMIFS(СВЦЭМ!$L$40:$L$783,СВЦЭМ!$A$40:$A$783,$A402,СВЦЭМ!$B$39:$B$782,N$389)+'СЕТ СН'!$F$13</f>
        <v>0</v>
      </c>
      <c r="O402" s="36">
        <f ca="1">SUMIFS(СВЦЭМ!$L$40:$L$783,СВЦЭМ!$A$40:$A$783,$A402,СВЦЭМ!$B$39:$B$782,O$389)+'СЕТ СН'!$F$13</f>
        <v>0</v>
      </c>
      <c r="P402" s="36">
        <f ca="1">SUMIFS(СВЦЭМ!$L$40:$L$783,СВЦЭМ!$A$40:$A$783,$A402,СВЦЭМ!$B$39:$B$782,P$389)+'СЕТ СН'!$F$13</f>
        <v>0</v>
      </c>
      <c r="Q402" s="36">
        <f ca="1">SUMIFS(СВЦЭМ!$L$40:$L$783,СВЦЭМ!$A$40:$A$783,$A402,СВЦЭМ!$B$39:$B$782,Q$389)+'СЕТ СН'!$F$13</f>
        <v>0</v>
      </c>
      <c r="R402" s="36">
        <f ca="1">SUMIFS(СВЦЭМ!$L$40:$L$783,СВЦЭМ!$A$40:$A$783,$A402,СВЦЭМ!$B$39:$B$782,R$389)+'СЕТ СН'!$F$13</f>
        <v>0</v>
      </c>
      <c r="S402" s="36">
        <f ca="1">SUMIFS(СВЦЭМ!$L$40:$L$783,СВЦЭМ!$A$40:$A$783,$A402,СВЦЭМ!$B$39:$B$782,S$389)+'СЕТ СН'!$F$13</f>
        <v>0</v>
      </c>
      <c r="T402" s="36">
        <f ca="1">SUMIFS(СВЦЭМ!$L$40:$L$783,СВЦЭМ!$A$40:$A$783,$A402,СВЦЭМ!$B$39:$B$782,T$389)+'СЕТ СН'!$F$13</f>
        <v>0</v>
      </c>
      <c r="U402" s="36">
        <f ca="1">SUMIFS(СВЦЭМ!$L$40:$L$783,СВЦЭМ!$A$40:$A$783,$A402,СВЦЭМ!$B$39:$B$782,U$389)+'СЕТ СН'!$F$13</f>
        <v>0</v>
      </c>
      <c r="V402" s="36">
        <f ca="1">SUMIFS(СВЦЭМ!$L$40:$L$783,СВЦЭМ!$A$40:$A$783,$A402,СВЦЭМ!$B$39:$B$782,V$389)+'СЕТ СН'!$F$13</f>
        <v>0</v>
      </c>
      <c r="W402" s="36">
        <f ca="1">SUMIFS(СВЦЭМ!$L$40:$L$783,СВЦЭМ!$A$40:$A$783,$A402,СВЦЭМ!$B$39:$B$782,W$389)+'СЕТ СН'!$F$13</f>
        <v>0</v>
      </c>
      <c r="X402" s="36">
        <f ca="1">SUMIFS(СВЦЭМ!$L$40:$L$783,СВЦЭМ!$A$40:$A$783,$A402,СВЦЭМ!$B$39:$B$782,X$389)+'СЕТ СН'!$F$13</f>
        <v>0</v>
      </c>
      <c r="Y402" s="36">
        <f ca="1">SUMIFS(СВЦЭМ!$L$40:$L$783,СВЦЭМ!$A$40:$A$783,$A402,СВЦЭМ!$B$39:$B$782,Y$389)+'СЕТ СН'!$F$13</f>
        <v>0</v>
      </c>
    </row>
    <row r="403" spans="1:25" ht="15.75" hidden="1" x14ac:dyDescent="0.2">
      <c r="A403" s="35">
        <f t="shared" si="11"/>
        <v>45336</v>
      </c>
      <c r="B403" s="36">
        <f ca="1">SUMIFS(СВЦЭМ!$L$40:$L$783,СВЦЭМ!$A$40:$A$783,$A403,СВЦЭМ!$B$39:$B$782,B$389)+'СЕТ СН'!$F$13</f>
        <v>0</v>
      </c>
      <c r="C403" s="36">
        <f ca="1">SUMIFS(СВЦЭМ!$L$40:$L$783,СВЦЭМ!$A$40:$A$783,$A403,СВЦЭМ!$B$39:$B$782,C$389)+'СЕТ СН'!$F$13</f>
        <v>0</v>
      </c>
      <c r="D403" s="36">
        <f ca="1">SUMIFS(СВЦЭМ!$L$40:$L$783,СВЦЭМ!$A$40:$A$783,$A403,СВЦЭМ!$B$39:$B$782,D$389)+'СЕТ СН'!$F$13</f>
        <v>0</v>
      </c>
      <c r="E403" s="36">
        <f ca="1">SUMIFS(СВЦЭМ!$L$40:$L$783,СВЦЭМ!$A$40:$A$783,$A403,СВЦЭМ!$B$39:$B$782,E$389)+'СЕТ СН'!$F$13</f>
        <v>0</v>
      </c>
      <c r="F403" s="36">
        <f ca="1">SUMIFS(СВЦЭМ!$L$40:$L$783,СВЦЭМ!$A$40:$A$783,$A403,СВЦЭМ!$B$39:$B$782,F$389)+'СЕТ СН'!$F$13</f>
        <v>0</v>
      </c>
      <c r="G403" s="36">
        <f ca="1">SUMIFS(СВЦЭМ!$L$40:$L$783,СВЦЭМ!$A$40:$A$783,$A403,СВЦЭМ!$B$39:$B$782,G$389)+'СЕТ СН'!$F$13</f>
        <v>0</v>
      </c>
      <c r="H403" s="36">
        <f ca="1">SUMIFS(СВЦЭМ!$L$40:$L$783,СВЦЭМ!$A$40:$A$783,$A403,СВЦЭМ!$B$39:$B$782,H$389)+'СЕТ СН'!$F$13</f>
        <v>0</v>
      </c>
      <c r="I403" s="36">
        <f ca="1">SUMIFS(СВЦЭМ!$L$40:$L$783,СВЦЭМ!$A$40:$A$783,$A403,СВЦЭМ!$B$39:$B$782,I$389)+'СЕТ СН'!$F$13</f>
        <v>0</v>
      </c>
      <c r="J403" s="36">
        <f ca="1">SUMIFS(СВЦЭМ!$L$40:$L$783,СВЦЭМ!$A$40:$A$783,$A403,СВЦЭМ!$B$39:$B$782,J$389)+'СЕТ СН'!$F$13</f>
        <v>0</v>
      </c>
      <c r="K403" s="36">
        <f ca="1">SUMIFS(СВЦЭМ!$L$40:$L$783,СВЦЭМ!$A$40:$A$783,$A403,СВЦЭМ!$B$39:$B$782,K$389)+'СЕТ СН'!$F$13</f>
        <v>0</v>
      </c>
      <c r="L403" s="36">
        <f ca="1">SUMIFS(СВЦЭМ!$L$40:$L$783,СВЦЭМ!$A$40:$A$783,$A403,СВЦЭМ!$B$39:$B$782,L$389)+'СЕТ СН'!$F$13</f>
        <v>0</v>
      </c>
      <c r="M403" s="36">
        <f ca="1">SUMIFS(СВЦЭМ!$L$40:$L$783,СВЦЭМ!$A$40:$A$783,$A403,СВЦЭМ!$B$39:$B$782,M$389)+'СЕТ СН'!$F$13</f>
        <v>0</v>
      </c>
      <c r="N403" s="36">
        <f ca="1">SUMIFS(СВЦЭМ!$L$40:$L$783,СВЦЭМ!$A$40:$A$783,$A403,СВЦЭМ!$B$39:$B$782,N$389)+'СЕТ СН'!$F$13</f>
        <v>0</v>
      </c>
      <c r="O403" s="36">
        <f ca="1">SUMIFS(СВЦЭМ!$L$40:$L$783,СВЦЭМ!$A$40:$A$783,$A403,СВЦЭМ!$B$39:$B$782,O$389)+'СЕТ СН'!$F$13</f>
        <v>0</v>
      </c>
      <c r="P403" s="36">
        <f ca="1">SUMIFS(СВЦЭМ!$L$40:$L$783,СВЦЭМ!$A$40:$A$783,$A403,СВЦЭМ!$B$39:$B$782,P$389)+'СЕТ СН'!$F$13</f>
        <v>0</v>
      </c>
      <c r="Q403" s="36">
        <f ca="1">SUMIFS(СВЦЭМ!$L$40:$L$783,СВЦЭМ!$A$40:$A$783,$A403,СВЦЭМ!$B$39:$B$782,Q$389)+'СЕТ СН'!$F$13</f>
        <v>0</v>
      </c>
      <c r="R403" s="36">
        <f ca="1">SUMIFS(СВЦЭМ!$L$40:$L$783,СВЦЭМ!$A$40:$A$783,$A403,СВЦЭМ!$B$39:$B$782,R$389)+'СЕТ СН'!$F$13</f>
        <v>0</v>
      </c>
      <c r="S403" s="36">
        <f ca="1">SUMIFS(СВЦЭМ!$L$40:$L$783,СВЦЭМ!$A$40:$A$783,$A403,СВЦЭМ!$B$39:$B$782,S$389)+'СЕТ СН'!$F$13</f>
        <v>0</v>
      </c>
      <c r="T403" s="36">
        <f ca="1">SUMIFS(СВЦЭМ!$L$40:$L$783,СВЦЭМ!$A$40:$A$783,$A403,СВЦЭМ!$B$39:$B$782,T$389)+'СЕТ СН'!$F$13</f>
        <v>0</v>
      </c>
      <c r="U403" s="36">
        <f ca="1">SUMIFS(СВЦЭМ!$L$40:$L$783,СВЦЭМ!$A$40:$A$783,$A403,СВЦЭМ!$B$39:$B$782,U$389)+'СЕТ СН'!$F$13</f>
        <v>0</v>
      </c>
      <c r="V403" s="36">
        <f ca="1">SUMIFS(СВЦЭМ!$L$40:$L$783,СВЦЭМ!$A$40:$A$783,$A403,СВЦЭМ!$B$39:$B$782,V$389)+'СЕТ СН'!$F$13</f>
        <v>0</v>
      </c>
      <c r="W403" s="36">
        <f ca="1">SUMIFS(СВЦЭМ!$L$40:$L$783,СВЦЭМ!$A$40:$A$783,$A403,СВЦЭМ!$B$39:$B$782,W$389)+'СЕТ СН'!$F$13</f>
        <v>0</v>
      </c>
      <c r="X403" s="36">
        <f ca="1">SUMIFS(СВЦЭМ!$L$40:$L$783,СВЦЭМ!$A$40:$A$783,$A403,СВЦЭМ!$B$39:$B$782,X$389)+'СЕТ СН'!$F$13</f>
        <v>0</v>
      </c>
      <c r="Y403" s="36">
        <f ca="1">SUMIFS(СВЦЭМ!$L$40:$L$783,СВЦЭМ!$A$40:$A$783,$A403,СВЦЭМ!$B$39:$B$782,Y$389)+'СЕТ СН'!$F$13</f>
        <v>0</v>
      </c>
    </row>
    <row r="404" spans="1:25" ht="15.75" hidden="1" x14ac:dyDescent="0.2">
      <c r="A404" s="35">
        <f t="shared" si="11"/>
        <v>45337</v>
      </c>
      <c r="B404" s="36">
        <f ca="1">SUMIFS(СВЦЭМ!$L$40:$L$783,СВЦЭМ!$A$40:$A$783,$A404,СВЦЭМ!$B$39:$B$782,B$389)+'СЕТ СН'!$F$13</f>
        <v>0</v>
      </c>
      <c r="C404" s="36">
        <f ca="1">SUMIFS(СВЦЭМ!$L$40:$L$783,СВЦЭМ!$A$40:$A$783,$A404,СВЦЭМ!$B$39:$B$782,C$389)+'СЕТ СН'!$F$13</f>
        <v>0</v>
      </c>
      <c r="D404" s="36">
        <f ca="1">SUMIFS(СВЦЭМ!$L$40:$L$783,СВЦЭМ!$A$40:$A$783,$A404,СВЦЭМ!$B$39:$B$782,D$389)+'СЕТ СН'!$F$13</f>
        <v>0</v>
      </c>
      <c r="E404" s="36">
        <f ca="1">SUMIFS(СВЦЭМ!$L$40:$L$783,СВЦЭМ!$A$40:$A$783,$A404,СВЦЭМ!$B$39:$B$782,E$389)+'СЕТ СН'!$F$13</f>
        <v>0</v>
      </c>
      <c r="F404" s="36">
        <f ca="1">SUMIFS(СВЦЭМ!$L$40:$L$783,СВЦЭМ!$A$40:$A$783,$A404,СВЦЭМ!$B$39:$B$782,F$389)+'СЕТ СН'!$F$13</f>
        <v>0</v>
      </c>
      <c r="G404" s="36">
        <f ca="1">SUMIFS(СВЦЭМ!$L$40:$L$783,СВЦЭМ!$A$40:$A$783,$A404,СВЦЭМ!$B$39:$B$782,G$389)+'СЕТ СН'!$F$13</f>
        <v>0</v>
      </c>
      <c r="H404" s="36">
        <f ca="1">SUMIFS(СВЦЭМ!$L$40:$L$783,СВЦЭМ!$A$40:$A$783,$A404,СВЦЭМ!$B$39:$B$782,H$389)+'СЕТ СН'!$F$13</f>
        <v>0</v>
      </c>
      <c r="I404" s="36">
        <f ca="1">SUMIFS(СВЦЭМ!$L$40:$L$783,СВЦЭМ!$A$40:$A$783,$A404,СВЦЭМ!$B$39:$B$782,I$389)+'СЕТ СН'!$F$13</f>
        <v>0</v>
      </c>
      <c r="J404" s="36">
        <f ca="1">SUMIFS(СВЦЭМ!$L$40:$L$783,СВЦЭМ!$A$40:$A$783,$A404,СВЦЭМ!$B$39:$B$782,J$389)+'СЕТ СН'!$F$13</f>
        <v>0</v>
      </c>
      <c r="K404" s="36">
        <f ca="1">SUMIFS(СВЦЭМ!$L$40:$L$783,СВЦЭМ!$A$40:$A$783,$A404,СВЦЭМ!$B$39:$B$782,K$389)+'СЕТ СН'!$F$13</f>
        <v>0</v>
      </c>
      <c r="L404" s="36">
        <f ca="1">SUMIFS(СВЦЭМ!$L$40:$L$783,СВЦЭМ!$A$40:$A$783,$A404,СВЦЭМ!$B$39:$B$782,L$389)+'СЕТ СН'!$F$13</f>
        <v>0</v>
      </c>
      <c r="M404" s="36">
        <f ca="1">SUMIFS(СВЦЭМ!$L$40:$L$783,СВЦЭМ!$A$40:$A$783,$A404,СВЦЭМ!$B$39:$B$782,M$389)+'СЕТ СН'!$F$13</f>
        <v>0</v>
      </c>
      <c r="N404" s="36">
        <f ca="1">SUMIFS(СВЦЭМ!$L$40:$L$783,СВЦЭМ!$A$40:$A$783,$A404,СВЦЭМ!$B$39:$B$782,N$389)+'СЕТ СН'!$F$13</f>
        <v>0</v>
      </c>
      <c r="O404" s="36">
        <f ca="1">SUMIFS(СВЦЭМ!$L$40:$L$783,СВЦЭМ!$A$40:$A$783,$A404,СВЦЭМ!$B$39:$B$782,O$389)+'СЕТ СН'!$F$13</f>
        <v>0</v>
      </c>
      <c r="P404" s="36">
        <f ca="1">SUMIFS(СВЦЭМ!$L$40:$L$783,СВЦЭМ!$A$40:$A$783,$A404,СВЦЭМ!$B$39:$B$782,P$389)+'СЕТ СН'!$F$13</f>
        <v>0</v>
      </c>
      <c r="Q404" s="36">
        <f ca="1">SUMIFS(СВЦЭМ!$L$40:$L$783,СВЦЭМ!$A$40:$A$783,$A404,СВЦЭМ!$B$39:$B$782,Q$389)+'СЕТ СН'!$F$13</f>
        <v>0</v>
      </c>
      <c r="R404" s="36">
        <f ca="1">SUMIFS(СВЦЭМ!$L$40:$L$783,СВЦЭМ!$A$40:$A$783,$A404,СВЦЭМ!$B$39:$B$782,R$389)+'СЕТ СН'!$F$13</f>
        <v>0</v>
      </c>
      <c r="S404" s="36">
        <f ca="1">SUMIFS(СВЦЭМ!$L$40:$L$783,СВЦЭМ!$A$40:$A$783,$A404,СВЦЭМ!$B$39:$B$782,S$389)+'СЕТ СН'!$F$13</f>
        <v>0</v>
      </c>
      <c r="T404" s="36">
        <f ca="1">SUMIFS(СВЦЭМ!$L$40:$L$783,СВЦЭМ!$A$40:$A$783,$A404,СВЦЭМ!$B$39:$B$782,T$389)+'СЕТ СН'!$F$13</f>
        <v>0</v>
      </c>
      <c r="U404" s="36">
        <f ca="1">SUMIFS(СВЦЭМ!$L$40:$L$783,СВЦЭМ!$A$40:$A$783,$A404,СВЦЭМ!$B$39:$B$782,U$389)+'СЕТ СН'!$F$13</f>
        <v>0</v>
      </c>
      <c r="V404" s="36">
        <f ca="1">SUMIFS(СВЦЭМ!$L$40:$L$783,СВЦЭМ!$A$40:$A$783,$A404,СВЦЭМ!$B$39:$B$782,V$389)+'СЕТ СН'!$F$13</f>
        <v>0</v>
      </c>
      <c r="W404" s="36">
        <f ca="1">SUMIFS(СВЦЭМ!$L$40:$L$783,СВЦЭМ!$A$40:$A$783,$A404,СВЦЭМ!$B$39:$B$782,W$389)+'СЕТ СН'!$F$13</f>
        <v>0</v>
      </c>
      <c r="X404" s="36">
        <f ca="1">SUMIFS(СВЦЭМ!$L$40:$L$783,СВЦЭМ!$A$40:$A$783,$A404,СВЦЭМ!$B$39:$B$782,X$389)+'СЕТ СН'!$F$13</f>
        <v>0</v>
      </c>
      <c r="Y404" s="36">
        <f ca="1">SUMIFS(СВЦЭМ!$L$40:$L$783,СВЦЭМ!$A$40:$A$783,$A404,СВЦЭМ!$B$39:$B$782,Y$389)+'СЕТ СН'!$F$13</f>
        <v>0</v>
      </c>
    </row>
    <row r="405" spans="1:25" ht="15.75" hidden="1" x14ac:dyDescent="0.2">
      <c r="A405" s="35">
        <f t="shared" si="11"/>
        <v>45338</v>
      </c>
      <c r="B405" s="36">
        <f ca="1">SUMIFS(СВЦЭМ!$L$40:$L$783,СВЦЭМ!$A$40:$A$783,$A405,СВЦЭМ!$B$39:$B$782,B$389)+'СЕТ СН'!$F$13</f>
        <v>0</v>
      </c>
      <c r="C405" s="36">
        <f ca="1">SUMIFS(СВЦЭМ!$L$40:$L$783,СВЦЭМ!$A$40:$A$783,$A405,СВЦЭМ!$B$39:$B$782,C$389)+'СЕТ СН'!$F$13</f>
        <v>0</v>
      </c>
      <c r="D405" s="36">
        <f ca="1">SUMIFS(СВЦЭМ!$L$40:$L$783,СВЦЭМ!$A$40:$A$783,$A405,СВЦЭМ!$B$39:$B$782,D$389)+'СЕТ СН'!$F$13</f>
        <v>0</v>
      </c>
      <c r="E405" s="36">
        <f ca="1">SUMIFS(СВЦЭМ!$L$40:$L$783,СВЦЭМ!$A$40:$A$783,$A405,СВЦЭМ!$B$39:$B$782,E$389)+'СЕТ СН'!$F$13</f>
        <v>0</v>
      </c>
      <c r="F405" s="36">
        <f ca="1">SUMIFS(СВЦЭМ!$L$40:$L$783,СВЦЭМ!$A$40:$A$783,$A405,СВЦЭМ!$B$39:$B$782,F$389)+'СЕТ СН'!$F$13</f>
        <v>0</v>
      </c>
      <c r="G405" s="36">
        <f ca="1">SUMIFS(СВЦЭМ!$L$40:$L$783,СВЦЭМ!$A$40:$A$783,$A405,СВЦЭМ!$B$39:$B$782,G$389)+'СЕТ СН'!$F$13</f>
        <v>0</v>
      </c>
      <c r="H405" s="36">
        <f ca="1">SUMIFS(СВЦЭМ!$L$40:$L$783,СВЦЭМ!$A$40:$A$783,$A405,СВЦЭМ!$B$39:$B$782,H$389)+'СЕТ СН'!$F$13</f>
        <v>0</v>
      </c>
      <c r="I405" s="36">
        <f ca="1">SUMIFS(СВЦЭМ!$L$40:$L$783,СВЦЭМ!$A$40:$A$783,$A405,СВЦЭМ!$B$39:$B$782,I$389)+'СЕТ СН'!$F$13</f>
        <v>0</v>
      </c>
      <c r="J405" s="36">
        <f ca="1">SUMIFS(СВЦЭМ!$L$40:$L$783,СВЦЭМ!$A$40:$A$783,$A405,СВЦЭМ!$B$39:$B$782,J$389)+'СЕТ СН'!$F$13</f>
        <v>0</v>
      </c>
      <c r="K405" s="36">
        <f ca="1">SUMIFS(СВЦЭМ!$L$40:$L$783,СВЦЭМ!$A$40:$A$783,$A405,СВЦЭМ!$B$39:$B$782,K$389)+'СЕТ СН'!$F$13</f>
        <v>0</v>
      </c>
      <c r="L405" s="36">
        <f ca="1">SUMIFS(СВЦЭМ!$L$40:$L$783,СВЦЭМ!$A$40:$A$783,$A405,СВЦЭМ!$B$39:$B$782,L$389)+'СЕТ СН'!$F$13</f>
        <v>0</v>
      </c>
      <c r="M405" s="36">
        <f ca="1">SUMIFS(СВЦЭМ!$L$40:$L$783,СВЦЭМ!$A$40:$A$783,$A405,СВЦЭМ!$B$39:$B$782,M$389)+'СЕТ СН'!$F$13</f>
        <v>0</v>
      </c>
      <c r="N405" s="36">
        <f ca="1">SUMIFS(СВЦЭМ!$L$40:$L$783,СВЦЭМ!$A$40:$A$783,$A405,СВЦЭМ!$B$39:$B$782,N$389)+'СЕТ СН'!$F$13</f>
        <v>0</v>
      </c>
      <c r="O405" s="36">
        <f ca="1">SUMIFS(СВЦЭМ!$L$40:$L$783,СВЦЭМ!$A$40:$A$783,$A405,СВЦЭМ!$B$39:$B$782,O$389)+'СЕТ СН'!$F$13</f>
        <v>0</v>
      </c>
      <c r="P405" s="36">
        <f ca="1">SUMIFS(СВЦЭМ!$L$40:$L$783,СВЦЭМ!$A$40:$A$783,$A405,СВЦЭМ!$B$39:$B$782,P$389)+'СЕТ СН'!$F$13</f>
        <v>0</v>
      </c>
      <c r="Q405" s="36">
        <f ca="1">SUMIFS(СВЦЭМ!$L$40:$L$783,СВЦЭМ!$A$40:$A$783,$A405,СВЦЭМ!$B$39:$B$782,Q$389)+'СЕТ СН'!$F$13</f>
        <v>0</v>
      </c>
      <c r="R405" s="36">
        <f ca="1">SUMIFS(СВЦЭМ!$L$40:$L$783,СВЦЭМ!$A$40:$A$783,$A405,СВЦЭМ!$B$39:$B$782,R$389)+'СЕТ СН'!$F$13</f>
        <v>0</v>
      </c>
      <c r="S405" s="36">
        <f ca="1">SUMIFS(СВЦЭМ!$L$40:$L$783,СВЦЭМ!$A$40:$A$783,$A405,СВЦЭМ!$B$39:$B$782,S$389)+'СЕТ СН'!$F$13</f>
        <v>0</v>
      </c>
      <c r="T405" s="36">
        <f ca="1">SUMIFS(СВЦЭМ!$L$40:$L$783,СВЦЭМ!$A$40:$A$783,$A405,СВЦЭМ!$B$39:$B$782,T$389)+'СЕТ СН'!$F$13</f>
        <v>0</v>
      </c>
      <c r="U405" s="36">
        <f ca="1">SUMIFS(СВЦЭМ!$L$40:$L$783,СВЦЭМ!$A$40:$A$783,$A405,СВЦЭМ!$B$39:$B$782,U$389)+'СЕТ СН'!$F$13</f>
        <v>0</v>
      </c>
      <c r="V405" s="36">
        <f ca="1">SUMIFS(СВЦЭМ!$L$40:$L$783,СВЦЭМ!$A$40:$A$783,$A405,СВЦЭМ!$B$39:$B$782,V$389)+'СЕТ СН'!$F$13</f>
        <v>0</v>
      </c>
      <c r="W405" s="36">
        <f ca="1">SUMIFS(СВЦЭМ!$L$40:$L$783,СВЦЭМ!$A$40:$A$783,$A405,СВЦЭМ!$B$39:$B$782,W$389)+'СЕТ СН'!$F$13</f>
        <v>0</v>
      </c>
      <c r="X405" s="36">
        <f ca="1">SUMIFS(СВЦЭМ!$L$40:$L$783,СВЦЭМ!$A$40:$A$783,$A405,СВЦЭМ!$B$39:$B$782,X$389)+'СЕТ СН'!$F$13</f>
        <v>0</v>
      </c>
      <c r="Y405" s="36">
        <f ca="1">SUMIFS(СВЦЭМ!$L$40:$L$783,СВЦЭМ!$A$40:$A$783,$A405,СВЦЭМ!$B$39:$B$782,Y$389)+'СЕТ СН'!$F$13</f>
        <v>0</v>
      </c>
    </row>
    <row r="406" spans="1:25" ht="15.75" hidden="1" x14ac:dyDescent="0.2">
      <c r="A406" s="35">
        <f t="shared" si="11"/>
        <v>45339</v>
      </c>
      <c r="B406" s="36">
        <f ca="1">SUMIFS(СВЦЭМ!$L$40:$L$783,СВЦЭМ!$A$40:$A$783,$A406,СВЦЭМ!$B$39:$B$782,B$389)+'СЕТ СН'!$F$13</f>
        <v>0</v>
      </c>
      <c r="C406" s="36">
        <f ca="1">SUMIFS(СВЦЭМ!$L$40:$L$783,СВЦЭМ!$A$40:$A$783,$A406,СВЦЭМ!$B$39:$B$782,C$389)+'СЕТ СН'!$F$13</f>
        <v>0</v>
      </c>
      <c r="D406" s="36">
        <f ca="1">SUMIFS(СВЦЭМ!$L$40:$L$783,СВЦЭМ!$A$40:$A$783,$A406,СВЦЭМ!$B$39:$B$782,D$389)+'СЕТ СН'!$F$13</f>
        <v>0</v>
      </c>
      <c r="E406" s="36">
        <f ca="1">SUMIFS(СВЦЭМ!$L$40:$L$783,СВЦЭМ!$A$40:$A$783,$A406,СВЦЭМ!$B$39:$B$782,E$389)+'СЕТ СН'!$F$13</f>
        <v>0</v>
      </c>
      <c r="F406" s="36">
        <f ca="1">SUMIFS(СВЦЭМ!$L$40:$L$783,СВЦЭМ!$A$40:$A$783,$A406,СВЦЭМ!$B$39:$B$782,F$389)+'СЕТ СН'!$F$13</f>
        <v>0</v>
      </c>
      <c r="G406" s="36">
        <f ca="1">SUMIFS(СВЦЭМ!$L$40:$L$783,СВЦЭМ!$A$40:$A$783,$A406,СВЦЭМ!$B$39:$B$782,G$389)+'СЕТ СН'!$F$13</f>
        <v>0</v>
      </c>
      <c r="H406" s="36">
        <f ca="1">SUMIFS(СВЦЭМ!$L$40:$L$783,СВЦЭМ!$A$40:$A$783,$A406,СВЦЭМ!$B$39:$B$782,H$389)+'СЕТ СН'!$F$13</f>
        <v>0</v>
      </c>
      <c r="I406" s="36">
        <f ca="1">SUMIFS(СВЦЭМ!$L$40:$L$783,СВЦЭМ!$A$40:$A$783,$A406,СВЦЭМ!$B$39:$B$782,I$389)+'СЕТ СН'!$F$13</f>
        <v>0</v>
      </c>
      <c r="J406" s="36">
        <f ca="1">SUMIFS(СВЦЭМ!$L$40:$L$783,СВЦЭМ!$A$40:$A$783,$A406,СВЦЭМ!$B$39:$B$782,J$389)+'СЕТ СН'!$F$13</f>
        <v>0</v>
      </c>
      <c r="K406" s="36">
        <f ca="1">SUMIFS(СВЦЭМ!$L$40:$L$783,СВЦЭМ!$A$40:$A$783,$A406,СВЦЭМ!$B$39:$B$782,K$389)+'СЕТ СН'!$F$13</f>
        <v>0</v>
      </c>
      <c r="L406" s="36">
        <f ca="1">SUMIFS(СВЦЭМ!$L$40:$L$783,СВЦЭМ!$A$40:$A$783,$A406,СВЦЭМ!$B$39:$B$782,L$389)+'СЕТ СН'!$F$13</f>
        <v>0</v>
      </c>
      <c r="M406" s="36">
        <f ca="1">SUMIFS(СВЦЭМ!$L$40:$L$783,СВЦЭМ!$A$40:$A$783,$A406,СВЦЭМ!$B$39:$B$782,M$389)+'СЕТ СН'!$F$13</f>
        <v>0</v>
      </c>
      <c r="N406" s="36">
        <f ca="1">SUMIFS(СВЦЭМ!$L$40:$L$783,СВЦЭМ!$A$40:$A$783,$A406,СВЦЭМ!$B$39:$B$782,N$389)+'СЕТ СН'!$F$13</f>
        <v>0</v>
      </c>
      <c r="O406" s="36">
        <f ca="1">SUMIFS(СВЦЭМ!$L$40:$L$783,СВЦЭМ!$A$40:$A$783,$A406,СВЦЭМ!$B$39:$B$782,O$389)+'СЕТ СН'!$F$13</f>
        <v>0</v>
      </c>
      <c r="P406" s="36">
        <f ca="1">SUMIFS(СВЦЭМ!$L$40:$L$783,СВЦЭМ!$A$40:$A$783,$A406,СВЦЭМ!$B$39:$B$782,P$389)+'СЕТ СН'!$F$13</f>
        <v>0</v>
      </c>
      <c r="Q406" s="36">
        <f ca="1">SUMIFS(СВЦЭМ!$L$40:$L$783,СВЦЭМ!$A$40:$A$783,$A406,СВЦЭМ!$B$39:$B$782,Q$389)+'СЕТ СН'!$F$13</f>
        <v>0</v>
      </c>
      <c r="R406" s="36">
        <f ca="1">SUMIFS(СВЦЭМ!$L$40:$L$783,СВЦЭМ!$A$40:$A$783,$A406,СВЦЭМ!$B$39:$B$782,R$389)+'СЕТ СН'!$F$13</f>
        <v>0</v>
      </c>
      <c r="S406" s="36">
        <f ca="1">SUMIFS(СВЦЭМ!$L$40:$L$783,СВЦЭМ!$A$40:$A$783,$A406,СВЦЭМ!$B$39:$B$782,S$389)+'СЕТ СН'!$F$13</f>
        <v>0</v>
      </c>
      <c r="T406" s="36">
        <f ca="1">SUMIFS(СВЦЭМ!$L$40:$L$783,СВЦЭМ!$A$40:$A$783,$A406,СВЦЭМ!$B$39:$B$782,T$389)+'СЕТ СН'!$F$13</f>
        <v>0</v>
      </c>
      <c r="U406" s="36">
        <f ca="1">SUMIFS(СВЦЭМ!$L$40:$L$783,СВЦЭМ!$A$40:$A$783,$A406,СВЦЭМ!$B$39:$B$782,U$389)+'СЕТ СН'!$F$13</f>
        <v>0</v>
      </c>
      <c r="V406" s="36">
        <f ca="1">SUMIFS(СВЦЭМ!$L$40:$L$783,СВЦЭМ!$A$40:$A$783,$A406,СВЦЭМ!$B$39:$B$782,V$389)+'СЕТ СН'!$F$13</f>
        <v>0</v>
      </c>
      <c r="W406" s="36">
        <f ca="1">SUMIFS(СВЦЭМ!$L$40:$L$783,СВЦЭМ!$A$40:$A$783,$A406,СВЦЭМ!$B$39:$B$782,W$389)+'СЕТ СН'!$F$13</f>
        <v>0</v>
      </c>
      <c r="X406" s="36">
        <f ca="1">SUMIFS(СВЦЭМ!$L$40:$L$783,СВЦЭМ!$A$40:$A$783,$A406,СВЦЭМ!$B$39:$B$782,X$389)+'СЕТ СН'!$F$13</f>
        <v>0</v>
      </c>
      <c r="Y406" s="36">
        <f ca="1">SUMIFS(СВЦЭМ!$L$40:$L$783,СВЦЭМ!$A$40:$A$783,$A406,СВЦЭМ!$B$39:$B$782,Y$389)+'СЕТ СН'!$F$13</f>
        <v>0</v>
      </c>
    </row>
    <row r="407" spans="1:25" ht="15.75" hidden="1" x14ac:dyDescent="0.2">
      <c r="A407" s="35">
        <f t="shared" si="11"/>
        <v>45340</v>
      </c>
      <c r="B407" s="36">
        <f ca="1">SUMIFS(СВЦЭМ!$L$40:$L$783,СВЦЭМ!$A$40:$A$783,$A407,СВЦЭМ!$B$39:$B$782,B$389)+'СЕТ СН'!$F$13</f>
        <v>0</v>
      </c>
      <c r="C407" s="36">
        <f ca="1">SUMIFS(СВЦЭМ!$L$40:$L$783,СВЦЭМ!$A$40:$A$783,$A407,СВЦЭМ!$B$39:$B$782,C$389)+'СЕТ СН'!$F$13</f>
        <v>0</v>
      </c>
      <c r="D407" s="36">
        <f ca="1">SUMIFS(СВЦЭМ!$L$40:$L$783,СВЦЭМ!$A$40:$A$783,$A407,СВЦЭМ!$B$39:$B$782,D$389)+'СЕТ СН'!$F$13</f>
        <v>0</v>
      </c>
      <c r="E407" s="36">
        <f ca="1">SUMIFS(СВЦЭМ!$L$40:$L$783,СВЦЭМ!$A$40:$A$783,$A407,СВЦЭМ!$B$39:$B$782,E$389)+'СЕТ СН'!$F$13</f>
        <v>0</v>
      </c>
      <c r="F407" s="36">
        <f ca="1">SUMIFS(СВЦЭМ!$L$40:$L$783,СВЦЭМ!$A$40:$A$783,$A407,СВЦЭМ!$B$39:$B$782,F$389)+'СЕТ СН'!$F$13</f>
        <v>0</v>
      </c>
      <c r="G407" s="36">
        <f ca="1">SUMIFS(СВЦЭМ!$L$40:$L$783,СВЦЭМ!$A$40:$A$783,$A407,СВЦЭМ!$B$39:$B$782,G$389)+'СЕТ СН'!$F$13</f>
        <v>0</v>
      </c>
      <c r="H407" s="36">
        <f ca="1">SUMIFS(СВЦЭМ!$L$40:$L$783,СВЦЭМ!$A$40:$A$783,$A407,СВЦЭМ!$B$39:$B$782,H$389)+'СЕТ СН'!$F$13</f>
        <v>0</v>
      </c>
      <c r="I407" s="36">
        <f ca="1">SUMIFS(СВЦЭМ!$L$40:$L$783,СВЦЭМ!$A$40:$A$783,$A407,СВЦЭМ!$B$39:$B$782,I$389)+'СЕТ СН'!$F$13</f>
        <v>0</v>
      </c>
      <c r="J407" s="36">
        <f ca="1">SUMIFS(СВЦЭМ!$L$40:$L$783,СВЦЭМ!$A$40:$A$783,$A407,СВЦЭМ!$B$39:$B$782,J$389)+'СЕТ СН'!$F$13</f>
        <v>0</v>
      </c>
      <c r="K407" s="36">
        <f ca="1">SUMIFS(СВЦЭМ!$L$40:$L$783,СВЦЭМ!$A$40:$A$783,$A407,СВЦЭМ!$B$39:$B$782,K$389)+'СЕТ СН'!$F$13</f>
        <v>0</v>
      </c>
      <c r="L407" s="36">
        <f ca="1">SUMIFS(СВЦЭМ!$L$40:$L$783,СВЦЭМ!$A$40:$A$783,$A407,СВЦЭМ!$B$39:$B$782,L$389)+'СЕТ СН'!$F$13</f>
        <v>0</v>
      </c>
      <c r="M407" s="36">
        <f ca="1">SUMIFS(СВЦЭМ!$L$40:$L$783,СВЦЭМ!$A$40:$A$783,$A407,СВЦЭМ!$B$39:$B$782,M$389)+'СЕТ СН'!$F$13</f>
        <v>0</v>
      </c>
      <c r="N407" s="36">
        <f ca="1">SUMIFS(СВЦЭМ!$L$40:$L$783,СВЦЭМ!$A$40:$A$783,$A407,СВЦЭМ!$B$39:$B$782,N$389)+'СЕТ СН'!$F$13</f>
        <v>0</v>
      </c>
      <c r="O407" s="36">
        <f ca="1">SUMIFS(СВЦЭМ!$L$40:$L$783,СВЦЭМ!$A$40:$A$783,$A407,СВЦЭМ!$B$39:$B$782,O$389)+'СЕТ СН'!$F$13</f>
        <v>0</v>
      </c>
      <c r="P407" s="36">
        <f ca="1">SUMIFS(СВЦЭМ!$L$40:$L$783,СВЦЭМ!$A$40:$A$783,$A407,СВЦЭМ!$B$39:$B$782,P$389)+'СЕТ СН'!$F$13</f>
        <v>0</v>
      </c>
      <c r="Q407" s="36">
        <f ca="1">SUMIFS(СВЦЭМ!$L$40:$L$783,СВЦЭМ!$A$40:$A$783,$A407,СВЦЭМ!$B$39:$B$782,Q$389)+'СЕТ СН'!$F$13</f>
        <v>0</v>
      </c>
      <c r="R407" s="36">
        <f ca="1">SUMIFS(СВЦЭМ!$L$40:$L$783,СВЦЭМ!$A$40:$A$783,$A407,СВЦЭМ!$B$39:$B$782,R$389)+'СЕТ СН'!$F$13</f>
        <v>0</v>
      </c>
      <c r="S407" s="36">
        <f ca="1">SUMIFS(СВЦЭМ!$L$40:$L$783,СВЦЭМ!$A$40:$A$783,$A407,СВЦЭМ!$B$39:$B$782,S$389)+'СЕТ СН'!$F$13</f>
        <v>0</v>
      </c>
      <c r="T407" s="36">
        <f ca="1">SUMIFS(СВЦЭМ!$L$40:$L$783,СВЦЭМ!$A$40:$A$783,$A407,СВЦЭМ!$B$39:$B$782,T$389)+'СЕТ СН'!$F$13</f>
        <v>0</v>
      </c>
      <c r="U407" s="36">
        <f ca="1">SUMIFS(СВЦЭМ!$L$40:$L$783,СВЦЭМ!$A$40:$A$783,$A407,СВЦЭМ!$B$39:$B$782,U$389)+'СЕТ СН'!$F$13</f>
        <v>0</v>
      </c>
      <c r="V407" s="36">
        <f ca="1">SUMIFS(СВЦЭМ!$L$40:$L$783,СВЦЭМ!$A$40:$A$783,$A407,СВЦЭМ!$B$39:$B$782,V$389)+'СЕТ СН'!$F$13</f>
        <v>0</v>
      </c>
      <c r="W407" s="36">
        <f ca="1">SUMIFS(СВЦЭМ!$L$40:$L$783,СВЦЭМ!$A$40:$A$783,$A407,СВЦЭМ!$B$39:$B$782,W$389)+'СЕТ СН'!$F$13</f>
        <v>0</v>
      </c>
      <c r="X407" s="36">
        <f ca="1">SUMIFS(СВЦЭМ!$L$40:$L$783,СВЦЭМ!$A$40:$A$783,$A407,СВЦЭМ!$B$39:$B$782,X$389)+'СЕТ СН'!$F$13</f>
        <v>0</v>
      </c>
      <c r="Y407" s="36">
        <f ca="1">SUMIFS(СВЦЭМ!$L$40:$L$783,СВЦЭМ!$A$40:$A$783,$A407,СВЦЭМ!$B$39:$B$782,Y$389)+'СЕТ СН'!$F$13</f>
        <v>0</v>
      </c>
    </row>
    <row r="408" spans="1:25" ht="15.75" hidden="1" x14ac:dyDescent="0.2">
      <c r="A408" s="35">
        <f t="shared" si="11"/>
        <v>45341</v>
      </c>
      <c r="B408" s="36">
        <f ca="1">SUMIFS(СВЦЭМ!$L$40:$L$783,СВЦЭМ!$A$40:$A$783,$A408,СВЦЭМ!$B$39:$B$782,B$389)+'СЕТ СН'!$F$13</f>
        <v>0</v>
      </c>
      <c r="C408" s="36">
        <f ca="1">SUMIFS(СВЦЭМ!$L$40:$L$783,СВЦЭМ!$A$40:$A$783,$A408,СВЦЭМ!$B$39:$B$782,C$389)+'СЕТ СН'!$F$13</f>
        <v>0</v>
      </c>
      <c r="D408" s="36">
        <f ca="1">SUMIFS(СВЦЭМ!$L$40:$L$783,СВЦЭМ!$A$40:$A$783,$A408,СВЦЭМ!$B$39:$B$782,D$389)+'СЕТ СН'!$F$13</f>
        <v>0</v>
      </c>
      <c r="E408" s="36">
        <f ca="1">SUMIFS(СВЦЭМ!$L$40:$L$783,СВЦЭМ!$A$40:$A$783,$A408,СВЦЭМ!$B$39:$B$782,E$389)+'СЕТ СН'!$F$13</f>
        <v>0</v>
      </c>
      <c r="F408" s="36">
        <f ca="1">SUMIFS(СВЦЭМ!$L$40:$L$783,СВЦЭМ!$A$40:$A$783,$A408,СВЦЭМ!$B$39:$B$782,F$389)+'СЕТ СН'!$F$13</f>
        <v>0</v>
      </c>
      <c r="G408" s="36">
        <f ca="1">SUMIFS(СВЦЭМ!$L$40:$L$783,СВЦЭМ!$A$40:$A$783,$A408,СВЦЭМ!$B$39:$B$782,G$389)+'СЕТ СН'!$F$13</f>
        <v>0</v>
      </c>
      <c r="H408" s="36">
        <f ca="1">SUMIFS(СВЦЭМ!$L$40:$L$783,СВЦЭМ!$A$40:$A$783,$A408,СВЦЭМ!$B$39:$B$782,H$389)+'СЕТ СН'!$F$13</f>
        <v>0</v>
      </c>
      <c r="I408" s="36">
        <f ca="1">SUMIFS(СВЦЭМ!$L$40:$L$783,СВЦЭМ!$A$40:$A$783,$A408,СВЦЭМ!$B$39:$B$782,I$389)+'СЕТ СН'!$F$13</f>
        <v>0</v>
      </c>
      <c r="J408" s="36">
        <f ca="1">SUMIFS(СВЦЭМ!$L$40:$L$783,СВЦЭМ!$A$40:$A$783,$A408,СВЦЭМ!$B$39:$B$782,J$389)+'СЕТ СН'!$F$13</f>
        <v>0</v>
      </c>
      <c r="K408" s="36">
        <f ca="1">SUMIFS(СВЦЭМ!$L$40:$L$783,СВЦЭМ!$A$40:$A$783,$A408,СВЦЭМ!$B$39:$B$782,K$389)+'СЕТ СН'!$F$13</f>
        <v>0</v>
      </c>
      <c r="L408" s="36">
        <f ca="1">SUMIFS(СВЦЭМ!$L$40:$L$783,СВЦЭМ!$A$40:$A$783,$A408,СВЦЭМ!$B$39:$B$782,L$389)+'СЕТ СН'!$F$13</f>
        <v>0</v>
      </c>
      <c r="M408" s="36">
        <f ca="1">SUMIFS(СВЦЭМ!$L$40:$L$783,СВЦЭМ!$A$40:$A$783,$A408,СВЦЭМ!$B$39:$B$782,M$389)+'СЕТ СН'!$F$13</f>
        <v>0</v>
      </c>
      <c r="N408" s="36">
        <f ca="1">SUMIFS(СВЦЭМ!$L$40:$L$783,СВЦЭМ!$A$40:$A$783,$A408,СВЦЭМ!$B$39:$B$782,N$389)+'СЕТ СН'!$F$13</f>
        <v>0</v>
      </c>
      <c r="O408" s="36">
        <f ca="1">SUMIFS(СВЦЭМ!$L$40:$L$783,СВЦЭМ!$A$40:$A$783,$A408,СВЦЭМ!$B$39:$B$782,O$389)+'СЕТ СН'!$F$13</f>
        <v>0</v>
      </c>
      <c r="P408" s="36">
        <f ca="1">SUMIFS(СВЦЭМ!$L$40:$L$783,СВЦЭМ!$A$40:$A$783,$A408,СВЦЭМ!$B$39:$B$782,P$389)+'СЕТ СН'!$F$13</f>
        <v>0</v>
      </c>
      <c r="Q408" s="36">
        <f ca="1">SUMIFS(СВЦЭМ!$L$40:$L$783,СВЦЭМ!$A$40:$A$783,$A408,СВЦЭМ!$B$39:$B$782,Q$389)+'СЕТ СН'!$F$13</f>
        <v>0</v>
      </c>
      <c r="R408" s="36">
        <f ca="1">SUMIFS(СВЦЭМ!$L$40:$L$783,СВЦЭМ!$A$40:$A$783,$A408,СВЦЭМ!$B$39:$B$782,R$389)+'СЕТ СН'!$F$13</f>
        <v>0</v>
      </c>
      <c r="S408" s="36">
        <f ca="1">SUMIFS(СВЦЭМ!$L$40:$L$783,СВЦЭМ!$A$40:$A$783,$A408,СВЦЭМ!$B$39:$B$782,S$389)+'СЕТ СН'!$F$13</f>
        <v>0</v>
      </c>
      <c r="T408" s="36">
        <f ca="1">SUMIFS(СВЦЭМ!$L$40:$L$783,СВЦЭМ!$A$40:$A$783,$A408,СВЦЭМ!$B$39:$B$782,T$389)+'СЕТ СН'!$F$13</f>
        <v>0</v>
      </c>
      <c r="U408" s="36">
        <f ca="1">SUMIFS(СВЦЭМ!$L$40:$L$783,СВЦЭМ!$A$40:$A$783,$A408,СВЦЭМ!$B$39:$B$782,U$389)+'СЕТ СН'!$F$13</f>
        <v>0</v>
      </c>
      <c r="V408" s="36">
        <f ca="1">SUMIFS(СВЦЭМ!$L$40:$L$783,СВЦЭМ!$A$40:$A$783,$A408,СВЦЭМ!$B$39:$B$782,V$389)+'СЕТ СН'!$F$13</f>
        <v>0</v>
      </c>
      <c r="W408" s="36">
        <f ca="1">SUMIFS(СВЦЭМ!$L$40:$L$783,СВЦЭМ!$A$40:$A$783,$A408,СВЦЭМ!$B$39:$B$782,W$389)+'СЕТ СН'!$F$13</f>
        <v>0</v>
      </c>
      <c r="X408" s="36">
        <f ca="1">SUMIFS(СВЦЭМ!$L$40:$L$783,СВЦЭМ!$A$40:$A$783,$A408,СВЦЭМ!$B$39:$B$782,X$389)+'СЕТ СН'!$F$13</f>
        <v>0</v>
      </c>
      <c r="Y408" s="36">
        <f ca="1">SUMIFS(СВЦЭМ!$L$40:$L$783,СВЦЭМ!$A$40:$A$783,$A408,СВЦЭМ!$B$39:$B$782,Y$389)+'СЕТ СН'!$F$13</f>
        <v>0</v>
      </c>
    </row>
    <row r="409" spans="1:25" ht="15.75" hidden="1" x14ac:dyDescent="0.2">
      <c r="A409" s="35">
        <f t="shared" si="11"/>
        <v>45342</v>
      </c>
      <c r="B409" s="36">
        <f ca="1">SUMIFS(СВЦЭМ!$L$40:$L$783,СВЦЭМ!$A$40:$A$783,$A409,СВЦЭМ!$B$39:$B$782,B$389)+'СЕТ СН'!$F$13</f>
        <v>0</v>
      </c>
      <c r="C409" s="36">
        <f ca="1">SUMIFS(СВЦЭМ!$L$40:$L$783,СВЦЭМ!$A$40:$A$783,$A409,СВЦЭМ!$B$39:$B$782,C$389)+'СЕТ СН'!$F$13</f>
        <v>0</v>
      </c>
      <c r="D409" s="36">
        <f ca="1">SUMIFS(СВЦЭМ!$L$40:$L$783,СВЦЭМ!$A$40:$A$783,$A409,СВЦЭМ!$B$39:$B$782,D$389)+'СЕТ СН'!$F$13</f>
        <v>0</v>
      </c>
      <c r="E409" s="36">
        <f ca="1">SUMIFS(СВЦЭМ!$L$40:$L$783,СВЦЭМ!$A$40:$A$783,$A409,СВЦЭМ!$B$39:$B$782,E$389)+'СЕТ СН'!$F$13</f>
        <v>0</v>
      </c>
      <c r="F409" s="36">
        <f ca="1">SUMIFS(СВЦЭМ!$L$40:$L$783,СВЦЭМ!$A$40:$A$783,$A409,СВЦЭМ!$B$39:$B$782,F$389)+'СЕТ СН'!$F$13</f>
        <v>0</v>
      </c>
      <c r="G409" s="36">
        <f ca="1">SUMIFS(СВЦЭМ!$L$40:$L$783,СВЦЭМ!$A$40:$A$783,$A409,СВЦЭМ!$B$39:$B$782,G$389)+'СЕТ СН'!$F$13</f>
        <v>0</v>
      </c>
      <c r="H409" s="36">
        <f ca="1">SUMIFS(СВЦЭМ!$L$40:$L$783,СВЦЭМ!$A$40:$A$783,$A409,СВЦЭМ!$B$39:$B$782,H$389)+'СЕТ СН'!$F$13</f>
        <v>0</v>
      </c>
      <c r="I409" s="36">
        <f ca="1">SUMIFS(СВЦЭМ!$L$40:$L$783,СВЦЭМ!$A$40:$A$783,$A409,СВЦЭМ!$B$39:$B$782,I$389)+'СЕТ СН'!$F$13</f>
        <v>0</v>
      </c>
      <c r="J409" s="36">
        <f ca="1">SUMIFS(СВЦЭМ!$L$40:$L$783,СВЦЭМ!$A$40:$A$783,$A409,СВЦЭМ!$B$39:$B$782,J$389)+'СЕТ СН'!$F$13</f>
        <v>0</v>
      </c>
      <c r="K409" s="36">
        <f ca="1">SUMIFS(СВЦЭМ!$L$40:$L$783,СВЦЭМ!$A$40:$A$783,$A409,СВЦЭМ!$B$39:$B$782,K$389)+'СЕТ СН'!$F$13</f>
        <v>0</v>
      </c>
      <c r="L409" s="36">
        <f ca="1">SUMIFS(СВЦЭМ!$L$40:$L$783,СВЦЭМ!$A$40:$A$783,$A409,СВЦЭМ!$B$39:$B$782,L$389)+'СЕТ СН'!$F$13</f>
        <v>0</v>
      </c>
      <c r="M409" s="36">
        <f ca="1">SUMIFS(СВЦЭМ!$L$40:$L$783,СВЦЭМ!$A$40:$A$783,$A409,СВЦЭМ!$B$39:$B$782,M$389)+'СЕТ СН'!$F$13</f>
        <v>0</v>
      </c>
      <c r="N409" s="36">
        <f ca="1">SUMIFS(СВЦЭМ!$L$40:$L$783,СВЦЭМ!$A$40:$A$783,$A409,СВЦЭМ!$B$39:$B$782,N$389)+'СЕТ СН'!$F$13</f>
        <v>0</v>
      </c>
      <c r="O409" s="36">
        <f ca="1">SUMIFS(СВЦЭМ!$L$40:$L$783,СВЦЭМ!$A$40:$A$783,$A409,СВЦЭМ!$B$39:$B$782,O$389)+'СЕТ СН'!$F$13</f>
        <v>0</v>
      </c>
      <c r="P409" s="36">
        <f ca="1">SUMIFS(СВЦЭМ!$L$40:$L$783,СВЦЭМ!$A$40:$A$783,$A409,СВЦЭМ!$B$39:$B$782,P$389)+'СЕТ СН'!$F$13</f>
        <v>0</v>
      </c>
      <c r="Q409" s="36">
        <f ca="1">SUMIFS(СВЦЭМ!$L$40:$L$783,СВЦЭМ!$A$40:$A$783,$A409,СВЦЭМ!$B$39:$B$782,Q$389)+'СЕТ СН'!$F$13</f>
        <v>0</v>
      </c>
      <c r="R409" s="36">
        <f ca="1">SUMIFS(СВЦЭМ!$L$40:$L$783,СВЦЭМ!$A$40:$A$783,$A409,СВЦЭМ!$B$39:$B$782,R$389)+'СЕТ СН'!$F$13</f>
        <v>0</v>
      </c>
      <c r="S409" s="36">
        <f ca="1">SUMIFS(СВЦЭМ!$L$40:$L$783,СВЦЭМ!$A$40:$A$783,$A409,СВЦЭМ!$B$39:$B$782,S$389)+'СЕТ СН'!$F$13</f>
        <v>0</v>
      </c>
      <c r="T409" s="36">
        <f ca="1">SUMIFS(СВЦЭМ!$L$40:$L$783,СВЦЭМ!$A$40:$A$783,$A409,СВЦЭМ!$B$39:$B$782,T$389)+'СЕТ СН'!$F$13</f>
        <v>0</v>
      </c>
      <c r="U409" s="36">
        <f ca="1">SUMIFS(СВЦЭМ!$L$40:$L$783,СВЦЭМ!$A$40:$A$783,$A409,СВЦЭМ!$B$39:$B$782,U$389)+'СЕТ СН'!$F$13</f>
        <v>0</v>
      </c>
      <c r="V409" s="36">
        <f ca="1">SUMIFS(СВЦЭМ!$L$40:$L$783,СВЦЭМ!$A$40:$A$783,$A409,СВЦЭМ!$B$39:$B$782,V$389)+'СЕТ СН'!$F$13</f>
        <v>0</v>
      </c>
      <c r="W409" s="36">
        <f ca="1">SUMIFS(СВЦЭМ!$L$40:$L$783,СВЦЭМ!$A$40:$A$783,$A409,СВЦЭМ!$B$39:$B$782,W$389)+'СЕТ СН'!$F$13</f>
        <v>0</v>
      </c>
      <c r="X409" s="36">
        <f ca="1">SUMIFS(СВЦЭМ!$L$40:$L$783,СВЦЭМ!$A$40:$A$783,$A409,СВЦЭМ!$B$39:$B$782,X$389)+'СЕТ СН'!$F$13</f>
        <v>0</v>
      </c>
      <c r="Y409" s="36">
        <f ca="1">SUMIFS(СВЦЭМ!$L$40:$L$783,СВЦЭМ!$A$40:$A$783,$A409,СВЦЭМ!$B$39:$B$782,Y$389)+'СЕТ СН'!$F$13</f>
        <v>0</v>
      </c>
    </row>
    <row r="410" spans="1:25" ht="15.75" hidden="1" x14ac:dyDescent="0.2">
      <c r="A410" s="35">
        <f t="shared" si="11"/>
        <v>45343</v>
      </c>
      <c r="B410" s="36">
        <f ca="1">SUMIFS(СВЦЭМ!$L$40:$L$783,СВЦЭМ!$A$40:$A$783,$A410,СВЦЭМ!$B$39:$B$782,B$389)+'СЕТ СН'!$F$13</f>
        <v>0</v>
      </c>
      <c r="C410" s="36">
        <f ca="1">SUMIFS(СВЦЭМ!$L$40:$L$783,СВЦЭМ!$A$40:$A$783,$A410,СВЦЭМ!$B$39:$B$782,C$389)+'СЕТ СН'!$F$13</f>
        <v>0</v>
      </c>
      <c r="D410" s="36">
        <f ca="1">SUMIFS(СВЦЭМ!$L$40:$L$783,СВЦЭМ!$A$40:$A$783,$A410,СВЦЭМ!$B$39:$B$782,D$389)+'СЕТ СН'!$F$13</f>
        <v>0</v>
      </c>
      <c r="E410" s="36">
        <f ca="1">SUMIFS(СВЦЭМ!$L$40:$L$783,СВЦЭМ!$A$40:$A$783,$A410,СВЦЭМ!$B$39:$B$782,E$389)+'СЕТ СН'!$F$13</f>
        <v>0</v>
      </c>
      <c r="F410" s="36">
        <f ca="1">SUMIFS(СВЦЭМ!$L$40:$L$783,СВЦЭМ!$A$40:$A$783,$A410,СВЦЭМ!$B$39:$B$782,F$389)+'СЕТ СН'!$F$13</f>
        <v>0</v>
      </c>
      <c r="G410" s="36">
        <f ca="1">SUMIFS(СВЦЭМ!$L$40:$L$783,СВЦЭМ!$A$40:$A$783,$A410,СВЦЭМ!$B$39:$B$782,G$389)+'СЕТ СН'!$F$13</f>
        <v>0</v>
      </c>
      <c r="H410" s="36">
        <f ca="1">SUMIFS(СВЦЭМ!$L$40:$L$783,СВЦЭМ!$A$40:$A$783,$A410,СВЦЭМ!$B$39:$B$782,H$389)+'СЕТ СН'!$F$13</f>
        <v>0</v>
      </c>
      <c r="I410" s="36">
        <f ca="1">SUMIFS(СВЦЭМ!$L$40:$L$783,СВЦЭМ!$A$40:$A$783,$A410,СВЦЭМ!$B$39:$B$782,I$389)+'СЕТ СН'!$F$13</f>
        <v>0</v>
      </c>
      <c r="J410" s="36">
        <f ca="1">SUMIFS(СВЦЭМ!$L$40:$L$783,СВЦЭМ!$A$40:$A$783,$A410,СВЦЭМ!$B$39:$B$782,J$389)+'СЕТ СН'!$F$13</f>
        <v>0</v>
      </c>
      <c r="K410" s="36">
        <f ca="1">SUMIFS(СВЦЭМ!$L$40:$L$783,СВЦЭМ!$A$40:$A$783,$A410,СВЦЭМ!$B$39:$B$782,K$389)+'СЕТ СН'!$F$13</f>
        <v>0</v>
      </c>
      <c r="L410" s="36">
        <f ca="1">SUMIFS(СВЦЭМ!$L$40:$L$783,СВЦЭМ!$A$40:$A$783,$A410,СВЦЭМ!$B$39:$B$782,L$389)+'СЕТ СН'!$F$13</f>
        <v>0</v>
      </c>
      <c r="M410" s="36">
        <f ca="1">SUMIFS(СВЦЭМ!$L$40:$L$783,СВЦЭМ!$A$40:$A$783,$A410,СВЦЭМ!$B$39:$B$782,M$389)+'СЕТ СН'!$F$13</f>
        <v>0</v>
      </c>
      <c r="N410" s="36">
        <f ca="1">SUMIFS(СВЦЭМ!$L$40:$L$783,СВЦЭМ!$A$40:$A$783,$A410,СВЦЭМ!$B$39:$B$782,N$389)+'СЕТ СН'!$F$13</f>
        <v>0</v>
      </c>
      <c r="O410" s="36">
        <f ca="1">SUMIFS(СВЦЭМ!$L$40:$L$783,СВЦЭМ!$A$40:$A$783,$A410,СВЦЭМ!$B$39:$B$782,O$389)+'СЕТ СН'!$F$13</f>
        <v>0</v>
      </c>
      <c r="P410" s="36">
        <f ca="1">SUMIFS(СВЦЭМ!$L$40:$L$783,СВЦЭМ!$A$40:$A$783,$A410,СВЦЭМ!$B$39:$B$782,P$389)+'СЕТ СН'!$F$13</f>
        <v>0</v>
      </c>
      <c r="Q410" s="36">
        <f ca="1">SUMIFS(СВЦЭМ!$L$40:$L$783,СВЦЭМ!$A$40:$A$783,$A410,СВЦЭМ!$B$39:$B$782,Q$389)+'СЕТ СН'!$F$13</f>
        <v>0</v>
      </c>
      <c r="R410" s="36">
        <f ca="1">SUMIFS(СВЦЭМ!$L$40:$L$783,СВЦЭМ!$A$40:$A$783,$A410,СВЦЭМ!$B$39:$B$782,R$389)+'СЕТ СН'!$F$13</f>
        <v>0</v>
      </c>
      <c r="S410" s="36">
        <f ca="1">SUMIFS(СВЦЭМ!$L$40:$L$783,СВЦЭМ!$A$40:$A$783,$A410,СВЦЭМ!$B$39:$B$782,S$389)+'СЕТ СН'!$F$13</f>
        <v>0</v>
      </c>
      <c r="T410" s="36">
        <f ca="1">SUMIFS(СВЦЭМ!$L$40:$L$783,СВЦЭМ!$A$40:$A$783,$A410,СВЦЭМ!$B$39:$B$782,T$389)+'СЕТ СН'!$F$13</f>
        <v>0</v>
      </c>
      <c r="U410" s="36">
        <f ca="1">SUMIFS(СВЦЭМ!$L$40:$L$783,СВЦЭМ!$A$40:$A$783,$A410,СВЦЭМ!$B$39:$B$782,U$389)+'СЕТ СН'!$F$13</f>
        <v>0</v>
      </c>
      <c r="V410" s="36">
        <f ca="1">SUMIFS(СВЦЭМ!$L$40:$L$783,СВЦЭМ!$A$40:$A$783,$A410,СВЦЭМ!$B$39:$B$782,V$389)+'СЕТ СН'!$F$13</f>
        <v>0</v>
      </c>
      <c r="W410" s="36">
        <f ca="1">SUMIFS(СВЦЭМ!$L$40:$L$783,СВЦЭМ!$A$40:$A$783,$A410,СВЦЭМ!$B$39:$B$782,W$389)+'СЕТ СН'!$F$13</f>
        <v>0</v>
      </c>
      <c r="X410" s="36">
        <f ca="1">SUMIFS(СВЦЭМ!$L$40:$L$783,СВЦЭМ!$A$40:$A$783,$A410,СВЦЭМ!$B$39:$B$782,X$389)+'СЕТ СН'!$F$13</f>
        <v>0</v>
      </c>
      <c r="Y410" s="36">
        <f ca="1">SUMIFS(СВЦЭМ!$L$40:$L$783,СВЦЭМ!$A$40:$A$783,$A410,СВЦЭМ!$B$39:$B$782,Y$389)+'СЕТ СН'!$F$13</f>
        <v>0</v>
      </c>
    </row>
    <row r="411" spans="1:25" ht="15.75" hidden="1" x14ac:dyDescent="0.2">
      <c r="A411" s="35">
        <f t="shared" si="11"/>
        <v>45344</v>
      </c>
      <c r="B411" s="36">
        <f ca="1">SUMIFS(СВЦЭМ!$L$40:$L$783,СВЦЭМ!$A$40:$A$783,$A411,СВЦЭМ!$B$39:$B$782,B$389)+'СЕТ СН'!$F$13</f>
        <v>0</v>
      </c>
      <c r="C411" s="36">
        <f ca="1">SUMIFS(СВЦЭМ!$L$40:$L$783,СВЦЭМ!$A$40:$A$783,$A411,СВЦЭМ!$B$39:$B$782,C$389)+'СЕТ СН'!$F$13</f>
        <v>0</v>
      </c>
      <c r="D411" s="36">
        <f ca="1">SUMIFS(СВЦЭМ!$L$40:$L$783,СВЦЭМ!$A$40:$A$783,$A411,СВЦЭМ!$B$39:$B$782,D$389)+'СЕТ СН'!$F$13</f>
        <v>0</v>
      </c>
      <c r="E411" s="36">
        <f ca="1">SUMIFS(СВЦЭМ!$L$40:$L$783,СВЦЭМ!$A$40:$A$783,$A411,СВЦЭМ!$B$39:$B$782,E$389)+'СЕТ СН'!$F$13</f>
        <v>0</v>
      </c>
      <c r="F411" s="36">
        <f ca="1">SUMIFS(СВЦЭМ!$L$40:$L$783,СВЦЭМ!$A$40:$A$783,$A411,СВЦЭМ!$B$39:$B$782,F$389)+'СЕТ СН'!$F$13</f>
        <v>0</v>
      </c>
      <c r="G411" s="36">
        <f ca="1">SUMIFS(СВЦЭМ!$L$40:$L$783,СВЦЭМ!$A$40:$A$783,$A411,СВЦЭМ!$B$39:$B$782,G$389)+'СЕТ СН'!$F$13</f>
        <v>0</v>
      </c>
      <c r="H411" s="36">
        <f ca="1">SUMIFS(СВЦЭМ!$L$40:$L$783,СВЦЭМ!$A$40:$A$783,$A411,СВЦЭМ!$B$39:$B$782,H$389)+'СЕТ СН'!$F$13</f>
        <v>0</v>
      </c>
      <c r="I411" s="36">
        <f ca="1">SUMIFS(СВЦЭМ!$L$40:$L$783,СВЦЭМ!$A$40:$A$783,$A411,СВЦЭМ!$B$39:$B$782,I$389)+'СЕТ СН'!$F$13</f>
        <v>0</v>
      </c>
      <c r="J411" s="36">
        <f ca="1">SUMIFS(СВЦЭМ!$L$40:$L$783,СВЦЭМ!$A$40:$A$783,$A411,СВЦЭМ!$B$39:$B$782,J$389)+'СЕТ СН'!$F$13</f>
        <v>0</v>
      </c>
      <c r="K411" s="36">
        <f ca="1">SUMIFS(СВЦЭМ!$L$40:$L$783,СВЦЭМ!$A$40:$A$783,$A411,СВЦЭМ!$B$39:$B$782,K$389)+'СЕТ СН'!$F$13</f>
        <v>0</v>
      </c>
      <c r="L411" s="36">
        <f ca="1">SUMIFS(СВЦЭМ!$L$40:$L$783,СВЦЭМ!$A$40:$A$783,$A411,СВЦЭМ!$B$39:$B$782,L$389)+'СЕТ СН'!$F$13</f>
        <v>0</v>
      </c>
      <c r="M411" s="36">
        <f ca="1">SUMIFS(СВЦЭМ!$L$40:$L$783,СВЦЭМ!$A$40:$A$783,$A411,СВЦЭМ!$B$39:$B$782,M$389)+'СЕТ СН'!$F$13</f>
        <v>0</v>
      </c>
      <c r="N411" s="36">
        <f ca="1">SUMIFS(СВЦЭМ!$L$40:$L$783,СВЦЭМ!$A$40:$A$783,$A411,СВЦЭМ!$B$39:$B$782,N$389)+'СЕТ СН'!$F$13</f>
        <v>0</v>
      </c>
      <c r="O411" s="36">
        <f ca="1">SUMIFS(СВЦЭМ!$L$40:$L$783,СВЦЭМ!$A$40:$A$783,$A411,СВЦЭМ!$B$39:$B$782,O$389)+'СЕТ СН'!$F$13</f>
        <v>0</v>
      </c>
      <c r="P411" s="36">
        <f ca="1">SUMIFS(СВЦЭМ!$L$40:$L$783,СВЦЭМ!$A$40:$A$783,$A411,СВЦЭМ!$B$39:$B$782,P$389)+'СЕТ СН'!$F$13</f>
        <v>0</v>
      </c>
      <c r="Q411" s="36">
        <f ca="1">SUMIFS(СВЦЭМ!$L$40:$L$783,СВЦЭМ!$A$40:$A$783,$A411,СВЦЭМ!$B$39:$B$782,Q$389)+'СЕТ СН'!$F$13</f>
        <v>0</v>
      </c>
      <c r="R411" s="36">
        <f ca="1">SUMIFS(СВЦЭМ!$L$40:$L$783,СВЦЭМ!$A$40:$A$783,$A411,СВЦЭМ!$B$39:$B$782,R$389)+'СЕТ СН'!$F$13</f>
        <v>0</v>
      </c>
      <c r="S411" s="36">
        <f ca="1">SUMIFS(СВЦЭМ!$L$40:$L$783,СВЦЭМ!$A$40:$A$783,$A411,СВЦЭМ!$B$39:$B$782,S$389)+'СЕТ СН'!$F$13</f>
        <v>0</v>
      </c>
      <c r="T411" s="36">
        <f ca="1">SUMIFS(СВЦЭМ!$L$40:$L$783,СВЦЭМ!$A$40:$A$783,$A411,СВЦЭМ!$B$39:$B$782,T$389)+'СЕТ СН'!$F$13</f>
        <v>0</v>
      </c>
      <c r="U411" s="36">
        <f ca="1">SUMIFS(СВЦЭМ!$L$40:$L$783,СВЦЭМ!$A$40:$A$783,$A411,СВЦЭМ!$B$39:$B$782,U$389)+'СЕТ СН'!$F$13</f>
        <v>0</v>
      </c>
      <c r="V411" s="36">
        <f ca="1">SUMIFS(СВЦЭМ!$L$40:$L$783,СВЦЭМ!$A$40:$A$783,$A411,СВЦЭМ!$B$39:$B$782,V$389)+'СЕТ СН'!$F$13</f>
        <v>0</v>
      </c>
      <c r="W411" s="36">
        <f ca="1">SUMIFS(СВЦЭМ!$L$40:$L$783,СВЦЭМ!$A$40:$A$783,$A411,СВЦЭМ!$B$39:$B$782,W$389)+'СЕТ СН'!$F$13</f>
        <v>0</v>
      </c>
      <c r="X411" s="36">
        <f ca="1">SUMIFS(СВЦЭМ!$L$40:$L$783,СВЦЭМ!$A$40:$A$783,$A411,СВЦЭМ!$B$39:$B$782,X$389)+'СЕТ СН'!$F$13</f>
        <v>0</v>
      </c>
      <c r="Y411" s="36">
        <f ca="1">SUMIFS(СВЦЭМ!$L$40:$L$783,СВЦЭМ!$A$40:$A$783,$A411,СВЦЭМ!$B$39:$B$782,Y$389)+'СЕТ СН'!$F$13</f>
        <v>0</v>
      </c>
    </row>
    <row r="412" spans="1:25" ht="15.75" hidden="1" x14ac:dyDescent="0.2">
      <c r="A412" s="35">
        <f t="shared" si="11"/>
        <v>45345</v>
      </c>
      <c r="B412" s="36">
        <f ca="1">SUMIFS(СВЦЭМ!$L$40:$L$783,СВЦЭМ!$A$40:$A$783,$A412,СВЦЭМ!$B$39:$B$782,B$389)+'СЕТ СН'!$F$13</f>
        <v>0</v>
      </c>
      <c r="C412" s="36">
        <f ca="1">SUMIFS(СВЦЭМ!$L$40:$L$783,СВЦЭМ!$A$40:$A$783,$A412,СВЦЭМ!$B$39:$B$782,C$389)+'СЕТ СН'!$F$13</f>
        <v>0</v>
      </c>
      <c r="D412" s="36">
        <f ca="1">SUMIFS(СВЦЭМ!$L$40:$L$783,СВЦЭМ!$A$40:$A$783,$A412,СВЦЭМ!$B$39:$B$782,D$389)+'СЕТ СН'!$F$13</f>
        <v>0</v>
      </c>
      <c r="E412" s="36">
        <f ca="1">SUMIFS(СВЦЭМ!$L$40:$L$783,СВЦЭМ!$A$40:$A$783,$A412,СВЦЭМ!$B$39:$B$782,E$389)+'СЕТ СН'!$F$13</f>
        <v>0</v>
      </c>
      <c r="F412" s="36">
        <f ca="1">SUMIFS(СВЦЭМ!$L$40:$L$783,СВЦЭМ!$A$40:$A$783,$A412,СВЦЭМ!$B$39:$B$782,F$389)+'СЕТ СН'!$F$13</f>
        <v>0</v>
      </c>
      <c r="G412" s="36">
        <f ca="1">SUMIFS(СВЦЭМ!$L$40:$L$783,СВЦЭМ!$A$40:$A$783,$A412,СВЦЭМ!$B$39:$B$782,G$389)+'СЕТ СН'!$F$13</f>
        <v>0</v>
      </c>
      <c r="H412" s="36">
        <f ca="1">SUMIFS(СВЦЭМ!$L$40:$L$783,СВЦЭМ!$A$40:$A$783,$A412,СВЦЭМ!$B$39:$B$782,H$389)+'СЕТ СН'!$F$13</f>
        <v>0</v>
      </c>
      <c r="I412" s="36">
        <f ca="1">SUMIFS(СВЦЭМ!$L$40:$L$783,СВЦЭМ!$A$40:$A$783,$A412,СВЦЭМ!$B$39:$B$782,I$389)+'СЕТ СН'!$F$13</f>
        <v>0</v>
      </c>
      <c r="J412" s="36">
        <f ca="1">SUMIFS(СВЦЭМ!$L$40:$L$783,СВЦЭМ!$A$40:$A$783,$A412,СВЦЭМ!$B$39:$B$782,J$389)+'СЕТ СН'!$F$13</f>
        <v>0</v>
      </c>
      <c r="K412" s="36">
        <f ca="1">SUMIFS(СВЦЭМ!$L$40:$L$783,СВЦЭМ!$A$40:$A$783,$A412,СВЦЭМ!$B$39:$B$782,K$389)+'СЕТ СН'!$F$13</f>
        <v>0</v>
      </c>
      <c r="L412" s="36">
        <f ca="1">SUMIFS(СВЦЭМ!$L$40:$L$783,СВЦЭМ!$A$40:$A$783,$A412,СВЦЭМ!$B$39:$B$782,L$389)+'СЕТ СН'!$F$13</f>
        <v>0</v>
      </c>
      <c r="M412" s="36">
        <f ca="1">SUMIFS(СВЦЭМ!$L$40:$L$783,СВЦЭМ!$A$40:$A$783,$A412,СВЦЭМ!$B$39:$B$782,M$389)+'СЕТ СН'!$F$13</f>
        <v>0</v>
      </c>
      <c r="N412" s="36">
        <f ca="1">SUMIFS(СВЦЭМ!$L$40:$L$783,СВЦЭМ!$A$40:$A$783,$A412,СВЦЭМ!$B$39:$B$782,N$389)+'СЕТ СН'!$F$13</f>
        <v>0</v>
      </c>
      <c r="O412" s="36">
        <f ca="1">SUMIFS(СВЦЭМ!$L$40:$L$783,СВЦЭМ!$A$40:$A$783,$A412,СВЦЭМ!$B$39:$B$782,O$389)+'СЕТ СН'!$F$13</f>
        <v>0</v>
      </c>
      <c r="P412" s="36">
        <f ca="1">SUMIFS(СВЦЭМ!$L$40:$L$783,СВЦЭМ!$A$40:$A$783,$A412,СВЦЭМ!$B$39:$B$782,P$389)+'СЕТ СН'!$F$13</f>
        <v>0</v>
      </c>
      <c r="Q412" s="36">
        <f ca="1">SUMIFS(СВЦЭМ!$L$40:$L$783,СВЦЭМ!$A$40:$A$783,$A412,СВЦЭМ!$B$39:$B$782,Q$389)+'СЕТ СН'!$F$13</f>
        <v>0</v>
      </c>
      <c r="R412" s="36">
        <f ca="1">SUMIFS(СВЦЭМ!$L$40:$L$783,СВЦЭМ!$A$40:$A$783,$A412,СВЦЭМ!$B$39:$B$782,R$389)+'СЕТ СН'!$F$13</f>
        <v>0</v>
      </c>
      <c r="S412" s="36">
        <f ca="1">SUMIFS(СВЦЭМ!$L$40:$L$783,СВЦЭМ!$A$40:$A$783,$A412,СВЦЭМ!$B$39:$B$782,S$389)+'СЕТ СН'!$F$13</f>
        <v>0</v>
      </c>
      <c r="T412" s="36">
        <f ca="1">SUMIFS(СВЦЭМ!$L$40:$L$783,СВЦЭМ!$A$40:$A$783,$A412,СВЦЭМ!$B$39:$B$782,T$389)+'СЕТ СН'!$F$13</f>
        <v>0</v>
      </c>
      <c r="U412" s="36">
        <f ca="1">SUMIFS(СВЦЭМ!$L$40:$L$783,СВЦЭМ!$A$40:$A$783,$A412,СВЦЭМ!$B$39:$B$782,U$389)+'СЕТ СН'!$F$13</f>
        <v>0</v>
      </c>
      <c r="V412" s="36">
        <f ca="1">SUMIFS(СВЦЭМ!$L$40:$L$783,СВЦЭМ!$A$40:$A$783,$A412,СВЦЭМ!$B$39:$B$782,V$389)+'СЕТ СН'!$F$13</f>
        <v>0</v>
      </c>
      <c r="W412" s="36">
        <f ca="1">SUMIFS(СВЦЭМ!$L$40:$L$783,СВЦЭМ!$A$40:$A$783,$A412,СВЦЭМ!$B$39:$B$782,W$389)+'СЕТ СН'!$F$13</f>
        <v>0</v>
      </c>
      <c r="X412" s="36">
        <f ca="1">SUMIFS(СВЦЭМ!$L$40:$L$783,СВЦЭМ!$A$40:$A$783,$A412,СВЦЭМ!$B$39:$B$782,X$389)+'СЕТ СН'!$F$13</f>
        <v>0</v>
      </c>
      <c r="Y412" s="36">
        <f ca="1">SUMIFS(СВЦЭМ!$L$40:$L$783,СВЦЭМ!$A$40:$A$783,$A412,СВЦЭМ!$B$39:$B$782,Y$389)+'СЕТ СН'!$F$13</f>
        <v>0</v>
      </c>
    </row>
    <row r="413" spans="1:25" ht="15.75" hidden="1" x14ac:dyDescent="0.2">
      <c r="A413" s="35">
        <f t="shared" si="11"/>
        <v>45346</v>
      </c>
      <c r="B413" s="36">
        <f ca="1">SUMIFS(СВЦЭМ!$L$40:$L$783,СВЦЭМ!$A$40:$A$783,$A413,СВЦЭМ!$B$39:$B$782,B$389)+'СЕТ СН'!$F$13</f>
        <v>0</v>
      </c>
      <c r="C413" s="36">
        <f ca="1">SUMIFS(СВЦЭМ!$L$40:$L$783,СВЦЭМ!$A$40:$A$783,$A413,СВЦЭМ!$B$39:$B$782,C$389)+'СЕТ СН'!$F$13</f>
        <v>0</v>
      </c>
      <c r="D413" s="36">
        <f ca="1">SUMIFS(СВЦЭМ!$L$40:$L$783,СВЦЭМ!$A$40:$A$783,$A413,СВЦЭМ!$B$39:$B$782,D$389)+'СЕТ СН'!$F$13</f>
        <v>0</v>
      </c>
      <c r="E413" s="36">
        <f ca="1">SUMIFS(СВЦЭМ!$L$40:$L$783,СВЦЭМ!$A$40:$A$783,$A413,СВЦЭМ!$B$39:$B$782,E$389)+'СЕТ СН'!$F$13</f>
        <v>0</v>
      </c>
      <c r="F413" s="36">
        <f ca="1">SUMIFS(СВЦЭМ!$L$40:$L$783,СВЦЭМ!$A$40:$A$783,$A413,СВЦЭМ!$B$39:$B$782,F$389)+'СЕТ СН'!$F$13</f>
        <v>0</v>
      </c>
      <c r="G413" s="36">
        <f ca="1">SUMIFS(СВЦЭМ!$L$40:$L$783,СВЦЭМ!$A$40:$A$783,$A413,СВЦЭМ!$B$39:$B$782,G$389)+'СЕТ СН'!$F$13</f>
        <v>0</v>
      </c>
      <c r="H413" s="36">
        <f ca="1">SUMIFS(СВЦЭМ!$L$40:$L$783,СВЦЭМ!$A$40:$A$783,$A413,СВЦЭМ!$B$39:$B$782,H$389)+'СЕТ СН'!$F$13</f>
        <v>0</v>
      </c>
      <c r="I413" s="36">
        <f ca="1">SUMIFS(СВЦЭМ!$L$40:$L$783,СВЦЭМ!$A$40:$A$783,$A413,СВЦЭМ!$B$39:$B$782,I$389)+'СЕТ СН'!$F$13</f>
        <v>0</v>
      </c>
      <c r="J413" s="36">
        <f ca="1">SUMIFS(СВЦЭМ!$L$40:$L$783,СВЦЭМ!$A$40:$A$783,$A413,СВЦЭМ!$B$39:$B$782,J$389)+'СЕТ СН'!$F$13</f>
        <v>0</v>
      </c>
      <c r="K413" s="36">
        <f ca="1">SUMIFS(СВЦЭМ!$L$40:$L$783,СВЦЭМ!$A$40:$A$783,$A413,СВЦЭМ!$B$39:$B$782,K$389)+'СЕТ СН'!$F$13</f>
        <v>0</v>
      </c>
      <c r="L413" s="36">
        <f ca="1">SUMIFS(СВЦЭМ!$L$40:$L$783,СВЦЭМ!$A$40:$A$783,$A413,СВЦЭМ!$B$39:$B$782,L$389)+'СЕТ СН'!$F$13</f>
        <v>0</v>
      </c>
      <c r="M413" s="36">
        <f ca="1">SUMIFS(СВЦЭМ!$L$40:$L$783,СВЦЭМ!$A$40:$A$783,$A413,СВЦЭМ!$B$39:$B$782,M$389)+'СЕТ СН'!$F$13</f>
        <v>0</v>
      </c>
      <c r="N413" s="36">
        <f ca="1">SUMIFS(СВЦЭМ!$L$40:$L$783,СВЦЭМ!$A$40:$A$783,$A413,СВЦЭМ!$B$39:$B$782,N$389)+'СЕТ СН'!$F$13</f>
        <v>0</v>
      </c>
      <c r="O413" s="36">
        <f ca="1">SUMIFS(СВЦЭМ!$L$40:$L$783,СВЦЭМ!$A$40:$A$783,$A413,СВЦЭМ!$B$39:$B$782,O$389)+'СЕТ СН'!$F$13</f>
        <v>0</v>
      </c>
      <c r="P413" s="36">
        <f ca="1">SUMIFS(СВЦЭМ!$L$40:$L$783,СВЦЭМ!$A$40:$A$783,$A413,СВЦЭМ!$B$39:$B$782,P$389)+'СЕТ СН'!$F$13</f>
        <v>0</v>
      </c>
      <c r="Q413" s="36">
        <f ca="1">SUMIFS(СВЦЭМ!$L$40:$L$783,СВЦЭМ!$A$40:$A$783,$A413,СВЦЭМ!$B$39:$B$782,Q$389)+'СЕТ СН'!$F$13</f>
        <v>0</v>
      </c>
      <c r="R413" s="36">
        <f ca="1">SUMIFS(СВЦЭМ!$L$40:$L$783,СВЦЭМ!$A$40:$A$783,$A413,СВЦЭМ!$B$39:$B$782,R$389)+'СЕТ СН'!$F$13</f>
        <v>0</v>
      </c>
      <c r="S413" s="36">
        <f ca="1">SUMIFS(СВЦЭМ!$L$40:$L$783,СВЦЭМ!$A$40:$A$783,$A413,СВЦЭМ!$B$39:$B$782,S$389)+'СЕТ СН'!$F$13</f>
        <v>0</v>
      </c>
      <c r="T413" s="36">
        <f ca="1">SUMIFS(СВЦЭМ!$L$40:$L$783,СВЦЭМ!$A$40:$A$783,$A413,СВЦЭМ!$B$39:$B$782,T$389)+'СЕТ СН'!$F$13</f>
        <v>0</v>
      </c>
      <c r="U413" s="36">
        <f ca="1">SUMIFS(СВЦЭМ!$L$40:$L$783,СВЦЭМ!$A$40:$A$783,$A413,СВЦЭМ!$B$39:$B$782,U$389)+'СЕТ СН'!$F$13</f>
        <v>0</v>
      </c>
      <c r="V413" s="36">
        <f ca="1">SUMIFS(СВЦЭМ!$L$40:$L$783,СВЦЭМ!$A$40:$A$783,$A413,СВЦЭМ!$B$39:$B$782,V$389)+'СЕТ СН'!$F$13</f>
        <v>0</v>
      </c>
      <c r="W413" s="36">
        <f ca="1">SUMIFS(СВЦЭМ!$L$40:$L$783,СВЦЭМ!$A$40:$A$783,$A413,СВЦЭМ!$B$39:$B$782,W$389)+'СЕТ СН'!$F$13</f>
        <v>0</v>
      </c>
      <c r="X413" s="36">
        <f ca="1">SUMIFS(СВЦЭМ!$L$40:$L$783,СВЦЭМ!$A$40:$A$783,$A413,СВЦЭМ!$B$39:$B$782,X$389)+'СЕТ СН'!$F$13</f>
        <v>0</v>
      </c>
      <c r="Y413" s="36">
        <f ca="1">SUMIFS(СВЦЭМ!$L$40:$L$783,СВЦЭМ!$A$40:$A$783,$A413,СВЦЭМ!$B$39:$B$782,Y$389)+'СЕТ СН'!$F$13</f>
        <v>0</v>
      </c>
    </row>
    <row r="414" spans="1:25" ht="15.75" hidden="1" x14ac:dyDescent="0.2">
      <c r="A414" s="35">
        <f t="shared" si="11"/>
        <v>45347</v>
      </c>
      <c r="B414" s="36">
        <f ca="1">SUMIFS(СВЦЭМ!$L$40:$L$783,СВЦЭМ!$A$40:$A$783,$A414,СВЦЭМ!$B$39:$B$782,B$389)+'СЕТ СН'!$F$13</f>
        <v>0</v>
      </c>
      <c r="C414" s="36">
        <f ca="1">SUMIFS(СВЦЭМ!$L$40:$L$783,СВЦЭМ!$A$40:$A$783,$A414,СВЦЭМ!$B$39:$B$782,C$389)+'СЕТ СН'!$F$13</f>
        <v>0</v>
      </c>
      <c r="D414" s="36">
        <f ca="1">SUMIFS(СВЦЭМ!$L$40:$L$783,СВЦЭМ!$A$40:$A$783,$A414,СВЦЭМ!$B$39:$B$782,D$389)+'СЕТ СН'!$F$13</f>
        <v>0</v>
      </c>
      <c r="E414" s="36">
        <f ca="1">SUMIFS(СВЦЭМ!$L$40:$L$783,СВЦЭМ!$A$40:$A$783,$A414,СВЦЭМ!$B$39:$B$782,E$389)+'СЕТ СН'!$F$13</f>
        <v>0</v>
      </c>
      <c r="F414" s="36">
        <f ca="1">SUMIFS(СВЦЭМ!$L$40:$L$783,СВЦЭМ!$A$40:$A$783,$A414,СВЦЭМ!$B$39:$B$782,F$389)+'СЕТ СН'!$F$13</f>
        <v>0</v>
      </c>
      <c r="G414" s="36">
        <f ca="1">SUMIFS(СВЦЭМ!$L$40:$L$783,СВЦЭМ!$A$40:$A$783,$A414,СВЦЭМ!$B$39:$B$782,G$389)+'СЕТ СН'!$F$13</f>
        <v>0</v>
      </c>
      <c r="H414" s="36">
        <f ca="1">SUMIFS(СВЦЭМ!$L$40:$L$783,СВЦЭМ!$A$40:$A$783,$A414,СВЦЭМ!$B$39:$B$782,H$389)+'СЕТ СН'!$F$13</f>
        <v>0</v>
      </c>
      <c r="I414" s="36">
        <f ca="1">SUMIFS(СВЦЭМ!$L$40:$L$783,СВЦЭМ!$A$40:$A$783,$A414,СВЦЭМ!$B$39:$B$782,I$389)+'СЕТ СН'!$F$13</f>
        <v>0</v>
      </c>
      <c r="J414" s="36">
        <f ca="1">SUMIFS(СВЦЭМ!$L$40:$L$783,СВЦЭМ!$A$40:$A$783,$A414,СВЦЭМ!$B$39:$B$782,J$389)+'СЕТ СН'!$F$13</f>
        <v>0</v>
      </c>
      <c r="K414" s="36">
        <f ca="1">SUMIFS(СВЦЭМ!$L$40:$L$783,СВЦЭМ!$A$40:$A$783,$A414,СВЦЭМ!$B$39:$B$782,K$389)+'СЕТ СН'!$F$13</f>
        <v>0</v>
      </c>
      <c r="L414" s="36">
        <f ca="1">SUMIFS(СВЦЭМ!$L$40:$L$783,СВЦЭМ!$A$40:$A$783,$A414,СВЦЭМ!$B$39:$B$782,L$389)+'СЕТ СН'!$F$13</f>
        <v>0</v>
      </c>
      <c r="M414" s="36">
        <f ca="1">SUMIFS(СВЦЭМ!$L$40:$L$783,СВЦЭМ!$A$40:$A$783,$A414,СВЦЭМ!$B$39:$B$782,M$389)+'СЕТ СН'!$F$13</f>
        <v>0</v>
      </c>
      <c r="N414" s="36">
        <f ca="1">SUMIFS(СВЦЭМ!$L$40:$L$783,СВЦЭМ!$A$40:$A$783,$A414,СВЦЭМ!$B$39:$B$782,N$389)+'СЕТ СН'!$F$13</f>
        <v>0</v>
      </c>
      <c r="O414" s="36">
        <f ca="1">SUMIFS(СВЦЭМ!$L$40:$L$783,СВЦЭМ!$A$40:$A$783,$A414,СВЦЭМ!$B$39:$B$782,O$389)+'СЕТ СН'!$F$13</f>
        <v>0</v>
      </c>
      <c r="P414" s="36">
        <f ca="1">SUMIFS(СВЦЭМ!$L$40:$L$783,СВЦЭМ!$A$40:$A$783,$A414,СВЦЭМ!$B$39:$B$782,P$389)+'СЕТ СН'!$F$13</f>
        <v>0</v>
      </c>
      <c r="Q414" s="36">
        <f ca="1">SUMIFS(СВЦЭМ!$L$40:$L$783,СВЦЭМ!$A$40:$A$783,$A414,СВЦЭМ!$B$39:$B$782,Q$389)+'СЕТ СН'!$F$13</f>
        <v>0</v>
      </c>
      <c r="R414" s="36">
        <f ca="1">SUMIFS(СВЦЭМ!$L$40:$L$783,СВЦЭМ!$A$40:$A$783,$A414,СВЦЭМ!$B$39:$B$782,R$389)+'СЕТ СН'!$F$13</f>
        <v>0</v>
      </c>
      <c r="S414" s="36">
        <f ca="1">SUMIFS(СВЦЭМ!$L$40:$L$783,СВЦЭМ!$A$40:$A$783,$A414,СВЦЭМ!$B$39:$B$782,S$389)+'СЕТ СН'!$F$13</f>
        <v>0</v>
      </c>
      <c r="T414" s="36">
        <f ca="1">SUMIFS(СВЦЭМ!$L$40:$L$783,СВЦЭМ!$A$40:$A$783,$A414,СВЦЭМ!$B$39:$B$782,T$389)+'СЕТ СН'!$F$13</f>
        <v>0</v>
      </c>
      <c r="U414" s="36">
        <f ca="1">SUMIFS(СВЦЭМ!$L$40:$L$783,СВЦЭМ!$A$40:$A$783,$A414,СВЦЭМ!$B$39:$B$782,U$389)+'СЕТ СН'!$F$13</f>
        <v>0</v>
      </c>
      <c r="V414" s="36">
        <f ca="1">SUMIFS(СВЦЭМ!$L$40:$L$783,СВЦЭМ!$A$40:$A$783,$A414,СВЦЭМ!$B$39:$B$782,V$389)+'СЕТ СН'!$F$13</f>
        <v>0</v>
      </c>
      <c r="W414" s="36">
        <f ca="1">SUMIFS(СВЦЭМ!$L$40:$L$783,СВЦЭМ!$A$40:$A$783,$A414,СВЦЭМ!$B$39:$B$782,W$389)+'СЕТ СН'!$F$13</f>
        <v>0</v>
      </c>
      <c r="X414" s="36">
        <f ca="1">SUMIFS(СВЦЭМ!$L$40:$L$783,СВЦЭМ!$A$40:$A$783,$A414,СВЦЭМ!$B$39:$B$782,X$389)+'СЕТ СН'!$F$13</f>
        <v>0</v>
      </c>
      <c r="Y414" s="36">
        <f ca="1">SUMIFS(СВЦЭМ!$L$40:$L$783,СВЦЭМ!$A$40:$A$783,$A414,СВЦЭМ!$B$39:$B$782,Y$389)+'СЕТ СН'!$F$13</f>
        <v>0</v>
      </c>
    </row>
    <row r="415" spans="1:25" ht="15.75" hidden="1" x14ac:dyDescent="0.2">
      <c r="A415" s="35">
        <f t="shared" si="11"/>
        <v>45348</v>
      </c>
      <c r="B415" s="36">
        <f ca="1">SUMIFS(СВЦЭМ!$L$40:$L$783,СВЦЭМ!$A$40:$A$783,$A415,СВЦЭМ!$B$39:$B$782,B$389)+'СЕТ СН'!$F$13</f>
        <v>0</v>
      </c>
      <c r="C415" s="36">
        <f ca="1">SUMIFS(СВЦЭМ!$L$40:$L$783,СВЦЭМ!$A$40:$A$783,$A415,СВЦЭМ!$B$39:$B$782,C$389)+'СЕТ СН'!$F$13</f>
        <v>0</v>
      </c>
      <c r="D415" s="36">
        <f ca="1">SUMIFS(СВЦЭМ!$L$40:$L$783,СВЦЭМ!$A$40:$A$783,$A415,СВЦЭМ!$B$39:$B$782,D$389)+'СЕТ СН'!$F$13</f>
        <v>0</v>
      </c>
      <c r="E415" s="36">
        <f ca="1">SUMIFS(СВЦЭМ!$L$40:$L$783,СВЦЭМ!$A$40:$A$783,$A415,СВЦЭМ!$B$39:$B$782,E$389)+'СЕТ СН'!$F$13</f>
        <v>0</v>
      </c>
      <c r="F415" s="36">
        <f ca="1">SUMIFS(СВЦЭМ!$L$40:$L$783,СВЦЭМ!$A$40:$A$783,$A415,СВЦЭМ!$B$39:$B$782,F$389)+'СЕТ СН'!$F$13</f>
        <v>0</v>
      </c>
      <c r="G415" s="36">
        <f ca="1">SUMIFS(СВЦЭМ!$L$40:$L$783,СВЦЭМ!$A$40:$A$783,$A415,СВЦЭМ!$B$39:$B$782,G$389)+'СЕТ СН'!$F$13</f>
        <v>0</v>
      </c>
      <c r="H415" s="36">
        <f ca="1">SUMIFS(СВЦЭМ!$L$40:$L$783,СВЦЭМ!$A$40:$A$783,$A415,СВЦЭМ!$B$39:$B$782,H$389)+'СЕТ СН'!$F$13</f>
        <v>0</v>
      </c>
      <c r="I415" s="36">
        <f ca="1">SUMIFS(СВЦЭМ!$L$40:$L$783,СВЦЭМ!$A$40:$A$783,$A415,СВЦЭМ!$B$39:$B$782,I$389)+'СЕТ СН'!$F$13</f>
        <v>0</v>
      </c>
      <c r="J415" s="36">
        <f ca="1">SUMIFS(СВЦЭМ!$L$40:$L$783,СВЦЭМ!$A$40:$A$783,$A415,СВЦЭМ!$B$39:$B$782,J$389)+'СЕТ СН'!$F$13</f>
        <v>0</v>
      </c>
      <c r="K415" s="36">
        <f ca="1">SUMIFS(СВЦЭМ!$L$40:$L$783,СВЦЭМ!$A$40:$A$783,$A415,СВЦЭМ!$B$39:$B$782,K$389)+'СЕТ СН'!$F$13</f>
        <v>0</v>
      </c>
      <c r="L415" s="36">
        <f ca="1">SUMIFS(СВЦЭМ!$L$40:$L$783,СВЦЭМ!$A$40:$A$783,$A415,СВЦЭМ!$B$39:$B$782,L$389)+'СЕТ СН'!$F$13</f>
        <v>0</v>
      </c>
      <c r="M415" s="36">
        <f ca="1">SUMIFS(СВЦЭМ!$L$40:$L$783,СВЦЭМ!$A$40:$A$783,$A415,СВЦЭМ!$B$39:$B$782,M$389)+'СЕТ СН'!$F$13</f>
        <v>0</v>
      </c>
      <c r="N415" s="36">
        <f ca="1">SUMIFS(СВЦЭМ!$L$40:$L$783,СВЦЭМ!$A$40:$A$783,$A415,СВЦЭМ!$B$39:$B$782,N$389)+'СЕТ СН'!$F$13</f>
        <v>0</v>
      </c>
      <c r="O415" s="36">
        <f ca="1">SUMIFS(СВЦЭМ!$L$40:$L$783,СВЦЭМ!$A$40:$A$783,$A415,СВЦЭМ!$B$39:$B$782,O$389)+'СЕТ СН'!$F$13</f>
        <v>0</v>
      </c>
      <c r="P415" s="36">
        <f ca="1">SUMIFS(СВЦЭМ!$L$40:$L$783,СВЦЭМ!$A$40:$A$783,$A415,СВЦЭМ!$B$39:$B$782,P$389)+'СЕТ СН'!$F$13</f>
        <v>0</v>
      </c>
      <c r="Q415" s="36">
        <f ca="1">SUMIFS(СВЦЭМ!$L$40:$L$783,СВЦЭМ!$A$40:$A$783,$A415,СВЦЭМ!$B$39:$B$782,Q$389)+'СЕТ СН'!$F$13</f>
        <v>0</v>
      </c>
      <c r="R415" s="36">
        <f ca="1">SUMIFS(СВЦЭМ!$L$40:$L$783,СВЦЭМ!$A$40:$A$783,$A415,СВЦЭМ!$B$39:$B$782,R$389)+'СЕТ СН'!$F$13</f>
        <v>0</v>
      </c>
      <c r="S415" s="36">
        <f ca="1">SUMIFS(СВЦЭМ!$L$40:$L$783,СВЦЭМ!$A$40:$A$783,$A415,СВЦЭМ!$B$39:$B$782,S$389)+'СЕТ СН'!$F$13</f>
        <v>0</v>
      </c>
      <c r="T415" s="36">
        <f ca="1">SUMIFS(СВЦЭМ!$L$40:$L$783,СВЦЭМ!$A$40:$A$783,$A415,СВЦЭМ!$B$39:$B$782,T$389)+'СЕТ СН'!$F$13</f>
        <v>0</v>
      </c>
      <c r="U415" s="36">
        <f ca="1">SUMIFS(СВЦЭМ!$L$40:$L$783,СВЦЭМ!$A$40:$A$783,$A415,СВЦЭМ!$B$39:$B$782,U$389)+'СЕТ СН'!$F$13</f>
        <v>0</v>
      </c>
      <c r="V415" s="36">
        <f ca="1">SUMIFS(СВЦЭМ!$L$40:$L$783,СВЦЭМ!$A$40:$A$783,$A415,СВЦЭМ!$B$39:$B$782,V$389)+'СЕТ СН'!$F$13</f>
        <v>0</v>
      </c>
      <c r="W415" s="36">
        <f ca="1">SUMIFS(СВЦЭМ!$L$40:$L$783,СВЦЭМ!$A$40:$A$783,$A415,СВЦЭМ!$B$39:$B$782,W$389)+'СЕТ СН'!$F$13</f>
        <v>0</v>
      </c>
      <c r="X415" s="36">
        <f ca="1">SUMIFS(СВЦЭМ!$L$40:$L$783,СВЦЭМ!$A$40:$A$783,$A415,СВЦЭМ!$B$39:$B$782,X$389)+'СЕТ СН'!$F$13</f>
        <v>0</v>
      </c>
      <c r="Y415" s="36">
        <f ca="1">SUMIFS(СВЦЭМ!$L$40:$L$783,СВЦЭМ!$A$40:$A$783,$A415,СВЦЭМ!$B$39:$B$782,Y$389)+'СЕТ СН'!$F$13</f>
        <v>0</v>
      </c>
    </row>
    <row r="416" spans="1:25" ht="15.75" hidden="1" x14ac:dyDescent="0.2">
      <c r="A416" s="35">
        <f t="shared" si="11"/>
        <v>45349</v>
      </c>
      <c r="B416" s="36">
        <f ca="1">SUMIFS(СВЦЭМ!$L$40:$L$783,СВЦЭМ!$A$40:$A$783,$A416,СВЦЭМ!$B$39:$B$782,B$389)+'СЕТ СН'!$F$13</f>
        <v>0</v>
      </c>
      <c r="C416" s="36">
        <f ca="1">SUMIFS(СВЦЭМ!$L$40:$L$783,СВЦЭМ!$A$40:$A$783,$A416,СВЦЭМ!$B$39:$B$782,C$389)+'СЕТ СН'!$F$13</f>
        <v>0</v>
      </c>
      <c r="D416" s="36">
        <f ca="1">SUMIFS(СВЦЭМ!$L$40:$L$783,СВЦЭМ!$A$40:$A$783,$A416,СВЦЭМ!$B$39:$B$782,D$389)+'СЕТ СН'!$F$13</f>
        <v>0</v>
      </c>
      <c r="E416" s="36">
        <f ca="1">SUMIFS(СВЦЭМ!$L$40:$L$783,СВЦЭМ!$A$40:$A$783,$A416,СВЦЭМ!$B$39:$B$782,E$389)+'СЕТ СН'!$F$13</f>
        <v>0</v>
      </c>
      <c r="F416" s="36">
        <f ca="1">SUMIFS(СВЦЭМ!$L$40:$L$783,СВЦЭМ!$A$40:$A$783,$A416,СВЦЭМ!$B$39:$B$782,F$389)+'СЕТ СН'!$F$13</f>
        <v>0</v>
      </c>
      <c r="G416" s="36">
        <f ca="1">SUMIFS(СВЦЭМ!$L$40:$L$783,СВЦЭМ!$A$40:$A$783,$A416,СВЦЭМ!$B$39:$B$782,G$389)+'СЕТ СН'!$F$13</f>
        <v>0</v>
      </c>
      <c r="H416" s="36">
        <f ca="1">SUMIFS(СВЦЭМ!$L$40:$L$783,СВЦЭМ!$A$40:$A$783,$A416,СВЦЭМ!$B$39:$B$782,H$389)+'СЕТ СН'!$F$13</f>
        <v>0</v>
      </c>
      <c r="I416" s="36">
        <f ca="1">SUMIFS(СВЦЭМ!$L$40:$L$783,СВЦЭМ!$A$40:$A$783,$A416,СВЦЭМ!$B$39:$B$782,I$389)+'СЕТ СН'!$F$13</f>
        <v>0</v>
      </c>
      <c r="J416" s="36">
        <f ca="1">SUMIFS(СВЦЭМ!$L$40:$L$783,СВЦЭМ!$A$40:$A$783,$A416,СВЦЭМ!$B$39:$B$782,J$389)+'СЕТ СН'!$F$13</f>
        <v>0</v>
      </c>
      <c r="K416" s="36">
        <f ca="1">SUMIFS(СВЦЭМ!$L$40:$L$783,СВЦЭМ!$A$40:$A$783,$A416,СВЦЭМ!$B$39:$B$782,K$389)+'СЕТ СН'!$F$13</f>
        <v>0</v>
      </c>
      <c r="L416" s="36">
        <f ca="1">SUMIFS(СВЦЭМ!$L$40:$L$783,СВЦЭМ!$A$40:$A$783,$A416,СВЦЭМ!$B$39:$B$782,L$389)+'СЕТ СН'!$F$13</f>
        <v>0</v>
      </c>
      <c r="M416" s="36">
        <f ca="1">SUMIFS(СВЦЭМ!$L$40:$L$783,СВЦЭМ!$A$40:$A$783,$A416,СВЦЭМ!$B$39:$B$782,M$389)+'СЕТ СН'!$F$13</f>
        <v>0</v>
      </c>
      <c r="N416" s="36">
        <f ca="1">SUMIFS(СВЦЭМ!$L$40:$L$783,СВЦЭМ!$A$40:$A$783,$A416,СВЦЭМ!$B$39:$B$782,N$389)+'СЕТ СН'!$F$13</f>
        <v>0</v>
      </c>
      <c r="O416" s="36">
        <f ca="1">SUMIFS(СВЦЭМ!$L$40:$L$783,СВЦЭМ!$A$40:$A$783,$A416,СВЦЭМ!$B$39:$B$782,O$389)+'СЕТ СН'!$F$13</f>
        <v>0</v>
      </c>
      <c r="P416" s="36">
        <f ca="1">SUMIFS(СВЦЭМ!$L$40:$L$783,СВЦЭМ!$A$40:$A$783,$A416,СВЦЭМ!$B$39:$B$782,P$389)+'СЕТ СН'!$F$13</f>
        <v>0</v>
      </c>
      <c r="Q416" s="36">
        <f ca="1">SUMIFS(СВЦЭМ!$L$40:$L$783,СВЦЭМ!$A$40:$A$783,$A416,СВЦЭМ!$B$39:$B$782,Q$389)+'СЕТ СН'!$F$13</f>
        <v>0</v>
      </c>
      <c r="R416" s="36">
        <f ca="1">SUMIFS(СВЦЭМ!$L$40:$L$783,СВЦЭМ!$A$40:$A$783,$A416,СВЦЭМ!$B$39:$B$782,R$389)+'СЕТ СН'!$F$13</f>
        <v>0</v>
      </c>
      <c r="S416" s="36">
        <f ca="1">SUMIFS(СВЦЭМ!$L$40:$L$783,СВЦЭМ!$A$40:$A$783,$A416,СВЦЭМ!$B$39:$B$782,S$389)+'СЕТ СН'!$F$13</f>
        <v>0</v>
      </c>
      <c r="T416" s="36">
        <f ca="1">SUMIFS(СВЦЭМ!$L$40:$L$783,СВЦЭМ!$A$40:$A$783,$A416,СВЦЭМ!$B$39:$B$782,T$389)+'СЕТ СН'!$F$13</f>
        <v>0</v>
      </c>
      <c r="U416" s="36">
        <f ca="1">SUMIFS(СВЦЭМ!$L$40:$L$783,СВЦЭМ!$A$40:$A$783,$A416,СВЦЭМ!$B$39:$B$782,U$389)+'СЕТ СН'!$F$13</f>
        <v>0</v>
      </c>
      <c r="V416" s="36">
        <f ca="1">SUMIFS(СВЦЭМ!$L$40:$L$783,СВЦЭМ!$A$40:$A$783,$A416,СВЦЭМ!$B$39:$B$782,V$389)+'СЕТ СН'!$F$13</f>
        <v>0</v>
      </c>
      <c r="W416" s="36">
        <f ca="1">SUMIFS(СВЦЭМ!$L$40:$L$783,СВЦЭМ!$A$40:$A$783,$A416,СВЦЭМ!$B$39:$B$782,W$389)+'СЕТ СН'!$F$13</f>
        <v>0</v>
      </c>
      <c r="X416" s="36">
        <f ca="1">SUMIFS(СВЦЭМ!$L$40:$L$783,СВЦЭМ!$A$40:$A$783,$A416,СВЦЭМ!$B$39:$B$782,X$389)+'СЕТ СН'!$F$13</f>
        <v>0</v>
      </c>
      <c r="Y416" s="36">
        <f ca="1">SUMIFS(СВЦЭМ!$L$40:$L$783,СВЦЭМ!$A$40:$A$783,$A416,СВЦЭМ!$B$39:$B$782,Y$389)+'СЕТ СН'!$F$13</f>
        <v>0</v>
      </c>
    </row>
    <row r="417" spans="1:26" ht="15.75" hidden="1" x14ac:dyDescent="0.2">
      <c r="A417" s="35">
        <f t="shared" si="11"/>
        <v>45350</v>
      </c>
      <c r="B417" s="36">
        <f ca="1">SUMIFS(СВЦЭМ!$L$40:$L$783,СВЦЭМ!$A$40:$A$783,$A417,СВЦЭМ!$B$39:$B$782,B$389)+'СЕТ СН'!$F$13</f>
        <v>0</v>
      </c>
      <c r="C417" s="36">
        <f ca="1">SUMIFS(СВЦЭМ!$L$40:$L$783,СВЦЭМ!$A$40:$A$783,$A417,СВЦЭМ!$B$39:$B$782,C$389)+'СЕТ СН'!$F$13</f>
        <v>0</v>
      </c>
      <c r="D417" s="36">
        <f ca="1">SUMIFS(СВЦЭМ!$L$40:$L$783,СВЦЭМ!$A$40:$A$783,$A417,СВЦЭМ!$B$39:$B$782,D$389)+'СЕТ СН'!$F$13</f>
        <v>0</v>
      </c>
      <c r="E417" s="36">
        <f ca="1">SUMIFS(СВЦЭМ!$L$40:$L$783,СВЦЭМ!$A$40:$A$783,$A417,СВЦЭМ!$B$39:$B$782,E$389)+'СЕТ СН'!$F$13</f>
        <v>0</v>
      </c>
      <c r="F417" s="36">
        <f ca="1">SUMIFS(СВЦЭМ!$L$40:$L$783,СВЦЭМ!$A$40:$A$783,$A417,СВЦЭМ!$B$39:$B$782,F$389)+'СЕТ СН'!$F$13</f>
        <v>0</v>
      </c>
      <c r="G417" s="36">
        <f ca="1">SUMIFS(СВЦЭМ!$L$40:$L$783,СВЦЭМ!$A$40:$A$783,$A417,СВЦЭМ!$B$39:$B$782,G$389)+'СЕТ СН'!$F$13</f>
        <v>0</v>
      </c>
      <c r="H417" s="36">
        <f ca="1">SUMIFS(СВЦЭМ!$L$40:$L$783,СВЦЭМ!$A$40:$A$783,$A417,СВЦЭМ!$B$39:$B$782,H$389)+'СЕТ СН'!$F$13</f>
        <v>0</v>
      </c>
      <c r="I417" s="36">
        <f ca="1">SUMIFS(СВЦЭМ!$L$40:$L$783,СВЦЭМ!$A$40:$A$783,$A417,СВЦЭМ!$B$39:$B$782,I$389)+'СЕТ СН'!$F$13</f>
        <v>0</v>
      </c>
      <c r="J417" s="36">
        <f ca="1">SUMIFS(СВЦЭМ!$L$40:$L$783,СВЦЭМ!$A$40:$A$783,$A417,СВЦЭМ!$B$39:$B$782,J$389)+'СЕТ СН'!$F$13</f>
        <v>0</v>
      </c>
      <c r="K417" s="36">
        <f ca="1">SUMIFS(СВЦЭМ!$L$40:$L$783,СВЦЭМ!$A$40:$A$783,$A417,СВЦЭМ!$B$39:$B$782,K$389)+'СЕТ СН'!$F$13</f>
        <v>0</v>
      </c>
      <c r="L417" s="36">
        <f ca="1">SUMIFS(СВЦЭМ!$L$40:$L$783,СВЦЭМ!$A$40:$A$783,$A417,СВЦЭМ!$B$39:$B$782,L$389)+'СЕТ СН'!$F$13</f>
        <v>0</v>
      </c>
      <c r="M417" s="36">
        <f ca="1">SUMIFS(СВЦЭМ!$L$40:$L$783,СВЦЭМ!$A$40:$A$783,$A417,СВЦЭМ!$B$39:$B$782,M$389)+'СЕТ СН'!$F$13</f>
        <v>0</v>
      </c>
      <c r="N417" s="36">
        <f ca="1">SUMIFS(СВЦЭМ!$L$40:$L$783,СВЦЭМ!$A$40:$A$783,$A417,СВЦЭМ!$B$39:$B$782,N$389)+'СЕТ СН'!$F$13</f>
        <v>0</v>
      </c>
      <c r="O417" s="36">
        <f ca="1">SUMIFS(СВЦЭМ!$L$40:$L$783,СВЦЭМ!$A$40:$A$783,$A417,СВЦЭМ!$B$39:$B$782,O$389)+'СЕТ СН'!$F$13</f>
        <v>0</v>
      </c>
      <c r="P417" s="36">
        <f ca="1">SUMIFS(СВЦЭМ!$L$40:$L$783,СВЦЭМ!$A$40:$A$783,$A417,СВЦЭМ!$B$39:$B$782,P$389)+'СЕТ СН'!$F$13</f>
        <v>0</v>
      </c>
      <c r="Q417" s="36">
        <f ca="1">SUMIFS(СВЦЭМ!$L$40:$L$783,СВЦЭМ!$A$40:$A$783,$A417,СВЦЭМ!$B$39:$B$782,Q$389)+'СЕТ СН'!$F$13</f>
        <v>0</v>
      </c>
      <c r="R417" s="36">
        <f ca="1">SUMIFS(СВЦЭМ!$L$40:$L$783,СВЦЭМ!$A$40:$A$783,$A417,СВЦЭМ!$B$39:$B$782,R$389)+'СЕТ СН'!$F$13</f>
        <v>0</v>
      </c>
      <c r="S417" s="36">
        <f ca="1">SUMIFS(СВЦЭМ!$L$40:$L$783,СВЦЭМ!$A$40:$A$783,$A417,СВЦЭМ!$B$39:$B$782,S$389)+'СЕТ СН'!$F$13</f>
        <v>0</v>
      </c>
      <c r="T417" s="36">
        <f ca="1">SUMIFS(СВЦЭМ!$L$40:$L$783,СВЦЭМ!$A$40:$A$783,$A417,СВЦЭМ!$B$39:$B$782,T$389)+'СЕТ СН'!$F$13</f>
        <v>0</v>
      </c>
      <c r="U417" s="36">
        <f ca="1">SUMIFS(СВЦЭМ!$L$40:$L$783,СВЦЭМ!$A$40:$A$783,$A417,СВЦЭМ!$B$39:$B$782,U$389)+'СЕТ СН'!$F$13</f>
        <v>0</v>
      </c>
      <c r="V417" s="36">
        <f ca="1">SUMIFS(СВЦЭМ!$L$40:$L$783,СВЦЭМ!$A$40:$A$783,$A417,СВЦЭМ!$B$39:$B$782,V$389)+'СЕТ СН'!$F$13</f>
        <v>0</v>
      </c>
      <c r="W417" s="36">
        <f ca="1">SUMIFS(СВЦЭМ!$L$40:$L$783,СВЦЭМ!$A$40:$A$783,$A417,СВЦЭМ!$B$39:$B$782,W$389)+'СЕТ СН'!$F$13</f>
        <v>0</v>
      </c>
      <c r="X417" s="36">
        <f ca="1">SUMIFS(СВЦЭМ!$L$40:$L$783,СВЦЭМ!$A$40:$A$783,$A417,СВЦЭМ!$B$39:$B$782,X$389)+'СЕТ СН'!$F$13</f>
        <v>0</v>
      </c>
      <c r="Y417" s="36">
        <f ca="1">SUMIFS(СВЦЭМ!$L$40:$L$783,СВЦЭМ!$A$40:$A$783,$A417,СВЦЭМ!$B$39:$B$782,Y$389)+'СЕТ СН'!$F$13</f>
        <v>0</v>
      </c>
    </row>
    <row r="418" spans="1:26" ht="15.75" hidden="1" x14ac:dyDescent="0.2">
      <c r="A418" s="35">
        <f t="shared" si="11"/>
        <v>45351</v>
      </c>
      <c r="B418" s="36">
        <f ca="1">SUMIFS(СВЦЭМ!$L$40:$L$783,СВЦЭМ!$A$40:$A$783,$A418,СВЦЭМ!$B$39:$B$782,B$389)+'СЕТ СН'!$F$13</f>
        <v>0</v>
      </c>
      <c r="C418" s="36">
        <f ca="1">SUMIFS(СВЦЭМ!$L$40:$L$783,СВЦЭМ!$A$40:$A$783,$A418,СВЦЭМ!$B$39:$B$782,C$389)+'СЕТ СН'!$F$13</f>
        <v>0</v>
      </c>
      <c r="D418" s="36">
        <f ca="1">SUMIFS(СВЦЭМ!$L$40:$L$783,СВЦЭМ!$A$40:$A$783,$A418,СВЦЭМ!$B$39:$B$782,D$389)+'СЕТ СН'!$F$13</f>
        <v>0</v>
      </c>
      <c r="E418" s="36">
        <f ca="1">SUMIFS(СВЦЭМ!$L$40:$L$783,СВЦЭМ!$A$40:$A$783,$A418,СВЦЭМ!$B$39:$B$782,E$389)+'СЕТ СН'!$F$13</f>
        <v>0</v>
      </c>
      <c r="F418" s="36">
        <f ca="1">SUMIFS(СВЦЭМ!$L$40:$L$783,СВЦЭМ!$A$40:$A$783,$A418,СВЦЭМ!$B$39:$B$782,F$389)+'СЕТ СН'!$F$13</f>
        <v>0</v>
      </c>
      <c r="G418" s="36">
        <f ca="1">SUMIFS(СВЦЭМ!$L$40:$L$783,СВЦЭМ!$A$40:$A$783,$A418,СВЦЭМ!$B$39:$B$782,G$389)+'СЕТ СН'!$F$13</f>
        <v>0</v>
      </c>
      <c r="H418" s="36">
        <f ca="1">SUMIFS(СВЦЭМ!$L$40:$L$783,СВЦЭМ!$A$40:$A$783,$A418,СВЦЭМ!$B$39:$B$782,H$389)+'СЕТ СН'!$F$13</f>
        <v>0</v>
      </c>
      <c r="I418" s="36">
        <f ca="1">SUMIFS(СВЦЭМ!$L$40:$L$783,СВЦЭМ!$A$40:$A$783,$A418,СВЦЭМ!$B$39:$B$782,I$389)+'СЕТ СН'!$F$13</f>
        <v>0</v>
      </c>
      <c r="J418" s="36">
        <f ca="1">SUMIFS(СВЦЭМ!$L$40:$L$783,СВЦЭМ!$A$40:$A$783,$A418,СВЦЭМ!$B$39:$B$782,J$389)+'СЕТ СН'!$F$13</f>
        <v>0</v>
      </c>
      <c r="K418" s="36">
        <f ca="1">SUMIFS(СВЦЭМ!$L$40:$L$783,СВЦЭМ!$A$40:$A$783,$A418,СВЦЭМ!$B$39:$B$782,K$389)+'СЕТ СН'!$F$13</f>
        <v>0</v>
      </c>
      <c r="L418" s="36">
        <f ca="1">SUMIFS(СВЦЭМ!$L$40:$L$783,СВЦЭМ!$A$40:$A$783,$A418,СВЦЭМ!$B$39:$B$782,L$389)+'СЕТ СН'!$F$13</f>
        <v>0</v>
      </c>
      <c r="M418" s="36">
        <f ca="1">SUMIFS(СВЦЭМ!$L$40:$L$783,СВЦЭМ!$A$40:$A$783,$A418,СВЦЭМ!$B$39:$B$782,M$389)+'СЕТ СН'!$F$13</f>
        <v>0</v>
      </c>
      <c r="N418" s="36">
        <f ca="1">SUMIFS(СВЦЭМ!$L$40:$L$783,СВЦЭМ!$A$40:$A$783,$A418,СВЦЭМ!$B$39:$B$782,N$389)+'СЕТ СН'!$F$13</f>
        <v>0</v>
      </c>
      <c r="O418" s="36">
        <f ca="1">SUMIFS(СВЦЭМ!$L$40:$L$783,СВЦЭМ!$A$40:$A$783,$A418,СВЦЭМ!$B$39:$B$782,O$389)+'СЕТ СН'!$F$13</f>
        <v>0</v>
      </c>
      <c r="P418" s="36">
        <f ca="1">SUMIFS(СВЦЭМ!$L$40:$L$783,СВЦЭМ!$A$40:$A$783,$A418,СВЦЭМ!$B$39:$B$782,P$389)+'СЕТ СН'!$F$13</f>
        <v>0</v>
      </c>
      <c r="Q418" s="36">
        <f ca="1">SUMIFS(СВЦЭМ!$L$40:$L$783,СВЦЭМ!$A$40:$A$783,$A418,СВЦЭМ!$B$39:$B$782,Q$389)+'СЕТ СН'!$F$13</f>
        <v>0</v>
      </c>
      <c r="R418" s="36">
        <f ca="1">SUMIFS(СВЦЭМ!$L$40:$L$783,СВЦЭМ!$A$40:$A$783,$A418,СВЦЭМ!$B$39:$B$782,R$389)+'СЕТ СН'!$F$13</f>
        <v>0</v>
      </c>
      <c r="S418" s="36">
        <f ca="1">SUMIFS(СВЦЭМ!$L$40:$L$783,СВЦЭМ!$A$40:$A$783,$A418,СВЦЭМ!$B$39:$B$782,S$389)+'СЕТ СН'!$F$13</f>
        <v>0</v>
      </c>
      <c r="T418" s="36">
        <f ca="1">SUMIFS(СВЦЭМ!$L$40:$L$783,СВЦЭМ!$A$40:$A$783,$A418,СВЦЭМ!$B$39:$B$782,T$389)+'СЕТ СН'!$F$13</f>
        <v>0</v>
      </c>
      <c r="U418" s="36">
        <f ca="1">SUMIFS(СВЦЭМ!$L$40:$L$783,СВЦЭМ!$A$40:$A$783,$A418,СВЦЭМ!$B$39:$B$782,U$389)+'СЕТ СН'!$F$13</f>
        <v>0</v>
      </c>
      <c r="V418" s="36">
        <f ca="1">SUMIFS(СВЦЭМ!$L$40:$L$783,СВЦЭМ!$A$40:$A$783,$A418,СВЦЭМ!$B$39:$B$782,V$389)+'СЕТ СН'!$F$13</f>
        <v>0</v>
      </c>
      <c r="W418" s="36">
        <f ca="1">SUMIFS(СВЦЭМ!$L$40:$L$783,СВЦЭМ!$A$40:$A$783,$A418,СВЦЭМ!$B$39:$B$782,W$389)+'СЕТ СН'!$F$13</f>
        <v>0</v>
      </c>
      <c r="X418" s="36">
        <f ca="1">SUMIFS(СВЦЭМ!$L$40:$L$783,СВЦЭМ!$A$40:$A$783,$A418,СВЦЭМ!$B$39:$B$782,X$389)+'СЕТ СН'!$F$13</f>
        <v>0</v>
      </c>
      <c r="Y418" s="36">
        <f ca="1">SUMIFS(СВЦЭМ!$L$40:$L$783,СВЦЭМ!$A$40:$A$783,$A418,СВЦЭМ!$B$39:$B$782,Y$389)+'СЕТ СН'!$F$13</f>
        <v>0</v>
      </c>
    </row>
    <row r="419" spans="1:26" ht="15.75" hidden="1" x14ac:dyDescent="0.2">
      <c r="A419" s="35">
        <f t="shared" si="11"/>
        <v>45352</v>
      </c>
      <c r="B419" s="36">
        <f ca="1">SUMIFS(СВЦЭМ!$L$40:$L$783,СВЦЭМ!$A$40:$A$783,$A419,СВЦЭМ!$B$39:$B$782,B$389)+'СЕТ СН'!$F$13</f>
        <v>0</v>
      </c>
      <c r="C419" s="36">
        <f ca="1">SUMIFS(СВЦЭМ!$L$40:$L$783,СВЦЭМ!$A$40:$A$783,$A419,СВЦЭМ!$B$39:$B$782,C$389)+'СЕТ СН'!$F$13</f>
        <v>0</v>
      </c>
      <c r="D419" s="36">
        <f ca="1">SUMIFS(СВЦЭМ!$L$40:$L$783,СВЦЭМ!$A$40:$A$783,$A419,СВЦЭМ!$B$39:$B$782,D$389)+'СЕТ СН'!$F$13</f>
        <v>0</v>
      </c>
      <c r="E419" s="36">
        <f ca="1">SUMIFS(СВЦЭМ!$L$40:$L$783,СВЦЭМ!$A$40:$A$783,$A419,СВЦЭМ!$B$39:$B$782,E$389)+'СЕТ СН'!$F$13</f>
        <v>0</v>
      </c>
      <c r="F419" s="36">
        <f ca="1">SUMIFS(СВЦЭМ!$L$40:$L$783,СВЦЭМ!$A$40:$A$783,$A419,СВЦЭМ!$B$39:$B$782,F$389)+'СЕТ СН'!$F$13</f>
        <v>0</v>
      </c>
      <c r="G419" s="36">
        <f ca="1">SUMIFS(СВЦЭМ!$L$40:$L$783,СВЦЭМ!$A$40:$A$783,$A419,СВЦЭМ!$B$39:$B$782,G$389)+'СЕТ СН'!$F$13</f>
        <v>0</v>
      </c>
      <c r="H419" s="36">
        <f ca="1">SUMIFS(СВЦЭМ!$L$40:$L$783,СВЦЭМ!$A$40:$A$783,$A419,СВЦЭМ!$B$39:$B$782,H$389)+'СЕТ СН'!$F$13</f>
        <v>0</v>
      </c>
      <c r="I419" s="36">
        <f ca="1">SUMIFS(СВЦЭМ!$L$40:$L$783,СВЦЭМ!$A$40:$A$783,$A419,СВЦЭМ!$B$39:$B$782,I$389)+'СЕТ СН'!$F$13</f>
        <v>0</v>
      </c>
      <c r="J419" s="36">
        <f ca="1">SUMIFS(СВЦЭМ!$L$40:$L$783,СВЦЭМ!$A$40:$A$783,$A419,СВЦЭМ!$B$39:$B$782,J$389)+'СЕТ СН'!$F$13</f>
        <v>0</v>
      </c>
      <c r="K419" s="36">
        <f ca="1">SUMIFS(СВЦЭМ!$L$40:$L$783,СВЦЭМ!$A$40:$A$783,$A419,СВЦЭМ!$B$39:$B$782,K$389)+'СЕТ СН'!$F$13</f>
        <v>0</v>
      </c>
      <c r="L419" s="36">
        <f ca="1">SUMIFS(СВЦЭМ!$L$40:$L$783,СВЦЭМ!$A$40:$A$783,$A419,СВЦЭМ!$B$39:$B$782,L$389)+'СЕТ СН'!$F$13</f>
        <v>0</v>
      </c>
      <c r="M419" s="36">
        <f ca="1">SUMIFS(СВЦЭМ!$L$40:$L$783,СВЦЭМ!$A$40:$A$783,$A419,СВЦЭМ!$B$39:$B$782,M$389)+'СЕТ СН'!$F$13</f>
        <v>0</v>
      </c>
      <c r="N419" s="36">
        <f ca="1">SUMIFS(СВЦЭМ!$L$40:$L$783,СВЦЭМ!$A$40:$A$783,$A419,СВЦЭМ!$B$39:$B$782,N$389)+'СЕТ СН'!$F$13</f>
        <v>0</v>
      </c>
      <c r="O419" s="36">
        <f ca="1">SUMIFS(СВЦЭМ!$L$40:$L$783,СВЦЭМ!$A$40:$A$783,$A419,СВЦЭМ!$B$39:$B$782,O$389)+'СЕТ СН'!$F$13</f>
        <v>0</v>
      </c>
      <c r="P419" s="36">
        <f ca="1">SUMIFS(СВЦЭМ!$L$40:$L$783,СВЦЭМ!$A$40:$A$783,$A419,СВЦЭМ!$B$39:$B$782,P$389)+'СЕТ СН'!$F$13</f>
        <v>0</v>
      </c>
      <c r="Q419" s="36">
        <f ca="1">SUMIFS(СВЦЭМ!$L$40:$L$783,СВЦЭМ!$A$40:$A$783,$A419,СВЦЭМ!$B$39:$B$782,Q$389)+'СЕТ СН'!$F$13</f>
        <v>0</v>
      </c>
      <c r="R419" s="36">
        <f ca="1">SUMIFS(СВЦЭМ!$L$40:$L$783,СВЦЭМ!$A$40:$A$783,$A419,СВЦЭМ!$B$39:$B$782,R$389)+'СЕТ СН'!$F$13</f>
        <v>0</v>
      </c>
      <c r="S419" s="36">
        <f ca="1">SUMIFS(СВЦЭМ!$L$40:$L$783,СВЦЭМ!$A$40:$A$783,$A419,СВЦЭМ!$B$39:$B$782,S$389)+'СЕТ СН'!$F$13</f>
        <v>0</v>
      </c>
      <c r="T419" s="36">
        <f ca="1">SUMIFS(СВЦЭМ!$L$40:$L$783,СВЦЭМ!$A$40:$A$783,$A419,СВЦЭМ!$B$39:$B$782,T$389)+'СЕТ СН'!$F$13</f>
        <v>0</v>
      </c>
      <c r="U419" s="36">
        <f ca="1">SUMIFS(СВЦЭМ!$L$40:$L$783,СВЦЭМ!$A$40:$A$783,$A419,СВЦЭМ!$B$39:$B$782,U$389)+'СЕТ СН'!$F$13</f>
        <v>0</v>
      </c>
      <c r="V419" s="36">
        <f ca="1">SUMIFS(СВЦЭМ!$L$40:$L$783,СВЦЭМ!$A$40:$A$783,$A419,СВЦЭМ!$B$39:$B$782,V$389)+'СЕТ СН'!$F$13</f>
        <v>0</v>
      </c>
      <c r="W419" s="36">
        <f ca="1">SUMIFS(СВЦЭМ!$L$40:$L$783,СВЦЭМ!$A$40:$A$783,$A419,СВЦЭМ!$B$39:$B$782,W$389)+'СЕТ СН'!$F$13</f>
        <v>0</v>
      </c>
      <c r="X419" s="36">
        <f ca="1">SUMIFS(СВЦЭМ!$L$40:$L$783,СВЦЭМ!$A$40:$A$783,$A419,СВЦЭМ!$B$39:$B$782,X$389)+'СЕТ СН'!$F$13</f>
        <v>0</v>
      </c>
      <c r="Y419" s="36">
        <f ca="1">SUMIFS(СВЦЭМ!$L$40:$L$783,СВЦЭМ!$A$40:$A$783,$A419,СВЦЭМ!$B$39:$B$782,Y$389)+'СЕТ СН'!$F$13</f>
        <v>0</v>
      </c>
    </row>
    <row r="420" spans="1:26" ht="15.75" hidden="1" x14ac:dyDescent="0.2">
      <c r="A420" s="35">
        <f t="shared" si="11"/>
        <v>45353</v>
      </c>
      <c r="B420" s="36">
        <f ca="1">SUMIFS(СВЦЭМ!$L$40:$L$783,СВЦЭМ!$A$40:$A$783,$A420,СВЦЭМ!$B$39:$B$782,B$389)+'СЕТ СН'!$F$13</f>
        <v>0</v>
      </c>
      <c r="C420" s="36">
        <f ca="1">SUMIFS(СВЦЭМ!$L$40:$L$783,СВЦЭМ!$A$40:$A$783,$A420,СВЦЭМ!$B$39:$B$782,C$389)+'СЕТ СН'!$F$13</f>
        <v>0</v>
      </c>
      <c r="D420" s="36">
        <f ca="1">SUMIFS(СВЦЭМ!$L$40:$L$783,СВЦЭМ!$A$40:$A$783,$A420,СВЦЭМ!$B$39:$B$782,D$389)+'СЕТ СН'!$F$13</f>
        <v>0</v>
      </c>
      <c r="E420" s="36">
        <f ca="1">SUMIFS(СВЦЭМ!$L$40:$L$783,СВЦЭМ!$A$40:$A$783,$A420,СВЦЭМ!$B$39:$B$782,E$389)+'СЕТ СН'!$F$13</f>
        <v>0</v>
      </c>
      <c r="F420" s="36">
        <f ca="1">SUMIFS(СВЦЭМ!$L$40:$L$783,СВЦЭМ!$A$40:$A$783,$A420,СВЦЭМ!$B$39:$B$782,F$389)+'СЕТ СН'!$F$13</f>
        <v>0</v>
      </c>
      <c r="G420" s="36">
        <f ca="1">SUMIFS(СВЦЭМ!$L$40:$L$783,СВЦЭМ!$A$40:$A$783,$A420,СВЦЭМ!$B$39:$B$782,G$389)+'СЕТ СН'!$F$13</f>
        <v>0</v>
      </c>
      <c r="H420" s="36">
        <f ca="1">SUMIFS(СВЦЭМ!$L$40:$L$783,СВЦЭМ!$A$40:$A$783,$A420,СВЦЭМ!$B$39:$B$782,H$389)+'СЕТ СН'!$F$13</f>
        <v>0</v>
      </c>
      <c r="I420" s="36">
        <f ca="1">SUMIFS(СВЦЭМ!$L$40:$L$783,СВЦЭМ!$A$40:$A$783,$A420,СВЦЭМ!$B$39:$B$782,I$389)+'СЕТ СН'!$F$13</f>
        <v>0</v>
      </c>
      <c r="J420" s="36">
        <f ca="1">SUMIFS(СВЦЭМ!$L$40:$L$783,СВЦЭМ!$A$40:$A$783,$A420,СВЦЭМ!$B$39:$B$782,J$389)+'СЕТ СН'!$F$13</f>
        <v>0</v>
      </c>
      <c r="K420" s="36">
        <f ca="1">SUMIFS(СВЦЭМ!$L$40:$L$783,СВЦЭМ!$A$40:$A$783,$A420,СВЦЭМ!$B$39:$B$782,K$389)+'СЕТ СН'!$F$13</f>
        <v>0</v>
      </c>
      <c r="L420" s="36">
        <f ca="1">SUMIFS(СВЦЭМ!$L$40:$L$783,СВЦЭМ!$A$40:$A$783,$A420,СВЦЭМ!$B$39:$B$782,L$389)+'СЕТ СН'!$F$13</f>
        <v>0</v>
      </c>
      <c r="M420" s="36">
        <f ca="1">SUMIFS(СВЦЭМ!$L$40:$L$783,СВЦЭМ!$A$40:$A$783,$A420,СВЦЭМ!$B$39:$B$782,M$389)+'СЕТ СН'!$F$13</f>
        <v>0</v>
      </c>
      <c r="N420" s="36">
        <f ca="1">SUMIFS(СВЦЭМ!$L$40:$L$783,СВЦЭМ!$A$40:$A$783,$A420,СВЦЭМ!$B$39:$B$782,N$389)+'СЕТ СН'!$F$13</f>
        <v>0</v>
      </c>
      <c r="O420" s="36">
        <f ca="1">SUMIFS(СВЦЭМ!$L$40:$L$783,СВЦЭМ!$A$40:$A$783,$A420,СВЦЭМ!$B$39:$B$782,O$389)+'СЕТ СН'!$F$13</f>
        <v>0</v>
      </c>
      <c r="P420" s="36">
        <f ca="1">SUMIFS(СВЦЭМ!$L$40:$L$783,СВЦЭМ!$A$40:$A$783,$A420,СВЦЭМ!$B$39:$B$782,P$389)+'СЕТ СН'!$F$13</f>
        <v>0</v>
      </c>
      <c r="Q420" s="36">
        <f ca="1">SUMIFS(СВЦЭМ!$L$40:$L$783,СВЦЭМ!$A$40:$A$783,$A420,СВЦЭМ!$B$39:$B$782,Q$389)+'СЕТ СН'!$F$13</f>
        <v>0</v>
      </c>
      <c r="R420" s="36">
        <f ca="1">SUMIFS(СВЦЭМ!$L$40:$L$783,СВЦЭМ!$A$40:$A$783,$A420,СВЦЭМ!$B$39:$B$782,R$389)+'СЕТ СН'!$F$13</f>
        <v>0</v>
      </c>
      <c r="S420" s="36">
        <f ca="1">SUMIFS(СВЦЭМ!$L$40:$L$783,СВЦЭМ!$A$40:$A$783,$A420,СВЦЭМ!$B$39:$B$782,S$389)+'СЕТ СН'!$F$13</f>
        <v>0</v>
      </c>
      <c r="T420" s="36">
        <f ca="1">SUMIFS(СВЦЭМ!$L$40:$L$783,СВЦЭМ!$A$40:$A$783,$A420,СВЦЭМ!$B$39:$B$782,T$389)+'СЕТ СН'!$F$13</f>
        <v>0</v>
      </c>
      <c r="U420" s="36">
        <f ca="1">SUMIFS(СВЦЭМ!$L$40:$L$783,СВЦЭМ!$A$40:$A$783,$A420,СВЦЭМ!$B$39:$B$782,U$389)+'СЕТ СН'!$F$13</f>
        <v>0</v>
      </c>
      <c r="V420" s="36">
        <f ca="1">SUMIFS(СВЦЭМ!$L$40:$L$783,СВЦЭМ!$A$40:$A$783,$A420,СВЦЭМ!$B$39:$B$782,V$389)+'СЕТ СН'!$F$13</f>
        <v>0</v>
      </c>
      <c r="W420" s="36">
        <f ca="1">SUMIFS(СВЦЭМ!$L$40:$L$783,СВЦЭМ!$A$40:$A$783,$A420,СВЦЭМ!$B$39:$B$782,W$389)+'СЕТ СН'!$F$13</f>
        <v>0</v>
      </c>
      <c r="X420" s="36">
        <f ca="1">SUMIFS(СВЦЭМ!$L$40:$L$783,СВЦЭМ!$A$40:$A$783,$A420,СВЦЭМ!$B$39:$B$782,X$389)+'СЕТ СН'!$F$13</f>
        <v>0</v>
      </c>
      <c r="Y420" s="36">
        <f ca="1">SUMIFS(СВЦЭМ!$L$40:$L$783,СВЦЭМ!$A$40:$A$783,$A420,СВЦЭМ!$B$39:$B$782,Y$389)+'СЕТ СН'!$F$13</f>
        <v>0</v>
      </c>
    </row>
    <row r="421" spans="1:26" ht="15.75" x14ac:dyDescent="0.2">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x14ac:dyDescent="0.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s="48" customFormat="1" ht="66" customHeight="1" x14ac:dyDescent="0.25">
      <c r="A423" s="153" t="s">
        <v>94</v>
      </c>
      <c r="B423" s="153"/>
      <c r="C423" s="153"/>
      <c r="D423" s="153"/>
      <c r="E423" s="153"/>
      <c r="F423" s="153"/>
      <c r="G423" s="153"/>
      <c r="H423" s="153"/>
      <c r="I423" s="153"/>
      <c r="J423" s="153"/>
      <c r="K423" s="153"/>
      <c r="L423" s="154">
        <f>СВЦЭМ!$D$18+'СЕТ СН'!$F$14</f>
        <v>109.97988135</v>
      </c>
      <c r="M423" s="155"/>
      <c r="N423" s="47"/>
      <c r="O423" s="47"/>
      <c r="P423" s="47"/>
      <c r="Q423" s="47"/>
      <c r="R423" s="47"/>
      <c r="S423" s="47"/>
      <c r="T423" s="47"/>
      <c r="U423" s="47"/>
      <c r="V423" s="47"/>
      <c r="W423" s="47"/>
      <c r="X423" s="47"/>
      <c r="Y423" s="47"/>
    </row>
    <row r="424" spans="1:26" ht="30" customHeight="1" x14ac:dyDescent="0.2">
      <c r="A424" s="38"/>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6" ht="15.75" x14ac:dyDescent="0.2">
      <c r="A425" s="122" t="s">
        <v>77</v>
      </c>
      <c r="B425" s="122"/>
      <c r="C425" s="122"/>
      <c r="D425" s="122"/>
      <c r="E425" s="122"/>
      <c r="F425" s="122"/>
      <c r="G425" s="122"/>
      <c r="H425" s="122"/>
      <c r="I425" s="122"/>
      <c r="J425" s="122"/>
      <c r="K425" s="122"/>
      <c r="L425" s="122"/>
      <c r="M425" s="122"/>
      <c r="N425" s="123" t="s">
        <v>29</v>
      </c>
      <c r="O425" s="123"/>
      <c r="P425" s="123"/>
      <c r="Q425" s="123"/>
      <c r="R425" s="123"/>
      <c r="S425" s="123"/>
      <c r="T425" s="123"/>
      <c r="U425" s="123"/>
      <c r="V425" s="47"/>
      <c r="W425" s="47"/>
      <c r="X425" s="47"/>
      <c r="Y425" s="47"/>
    </row>
    <row r="426" spans="1:26" ht="15.75" x14ac:dyDescent="0.25">
      <c r="A426" s="122"/>
      <c r="B426" s="122"/>
      <c r="C426" s="122"/>
      <c r="D426" s="122"/>
      <c r="E426" s="122"/>
      <c r="F426" s="122"/>
      <c r="G426" s="122"/>
      <c r="H426" s="122"/>
      <c r="I426" s="122"/>
      <c r="J426" s="122"/>
      <c r="K426" s="122"/>
      <c r="L426" s="122"/>
      <c r="M426" s="122"/>
      <c r="N426" s="124" t="s">
        <v>0</v>
      </c>
      <c r="O426" s="124"/>
      <c r="P426" s="124" t="s">
        <v>1</v>
      </c>
      <c r="Q426" s="124"/>
      <c r="R426" s="124" t="s">
        <v>2</v>
      </c>
      <c r="S426" s="124"/>
      <c r="T426" s="124" t="s">
        <v>3</v>
      </c>
      <c r="U426" s="124"/>
    </row>
    <row r="427" spans="1:26" ht="15.75" x14ac:dyDescent="0.25">
      <c r="A427" s="122"/>
      <c r="B427" s="122"/>
      <c r="C427" s="122"/>
      <c r="D427" s="122"/>
      <c r="E427" s="122"/>
      <c r="F427" s="122"/>
      <c r="G427" s="122"/>
      <c r="H427" s="122"/>
      <c r="I427" s="122"/>
      <c r="J427" s="122"/>
      <c r="K427" s="122"/>
      <c r="L427" s="122"/>
      <c r="M427" s="122"/>
      <c r="N427" s="125">
        <f>СВЦЭМ!$D$12+'СЕТ СН'!$F$10-'СЕТ СН'!$F$22</f>
        <v>586880.52944041893</v>
      </c>
      <c r="O427" s="126"/>
      <c r="P427" s="125">
        <f>СВЦЭМ!$D$12+'СЕТ СН'!$F$10-'СЕТ СН'!$G$22</f>
        <v>586880.52944041893</v>
      </c>
      <c r="Q427" s="126"/>
      <c r="R427" s="125">
        <f>СВЦЭМ!$D$12+'СЕТ СН'!$F$10-'СЕТ СН'!$H$22</f>
        <v>586880.52944041893</v>
      </c>
      <c r="S427" s="126"/>
      <c r="T427" s="125">
        <f>СВЦЭМ!$D$12+'СЕТ СН'!$F$10-'СЕТ СН'!$I$22</f>
        <v>586880.52944041893</v>
      </c>
      <c r="U427" s="126"/>
    </row>
    <row r="428" spans="1:26" ht="30" customHeight="1" x14ac:dyDescent="0.25"/>
    <row r="429" spans="1:26" ht="30" customHeight="1" x14ac:dyDescent="0.25"/>
    <row r="430" spans="1:26" ht="30" customHeight="1" x14ac:dyDescent="0.25"/>
    <row r="431" spans="1:26" ht="30" customHeight="1" x14ac:dyDescent="0.25"/>
    <row r="432" spans="1:26"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25:M427"/>
    <mergeCell ref="N425:U425"/>
    <mergeCell ref="N426:O426"/>
    <mergeCell ref="P426:Q426"/>
    <mergeCell ref="R426:S426"/>
    <mergeCell ref="T426:U426"/>
    <mergeCell ref="A423:K423"/>
    <mergeCell ref="L423:M423"/>
    <mergeCell ref="A178:A180"/>
    <mergeCell ref="B178:Y179"/>
    <mergeCell ref="N427:O427"/>
    <mergeCell ref="P427:Q427"/>
    <mergeCell ref="R427:S427"/>
    <mergeCell ref="T427:U427"/>
    <mergeCell ref="A317:A319"/>
    <mergeCell ref="B317:Y318"/>
    <mergeCell ref="A211:A213"/>
    <mergeCell ref="B211:Y212"/>
    <mergeCell ref="A246:A248"/>
    <mergeCell ref="B246:Y247"/>
    <mergeCell ref="A282:A284"/>
    <mergeCell ref="B282:Y283"/>
    <mergeCell ref="A1:Y1"/>
    <mergeCell ref="A3:Y3"/>
    <mergeCell ref="A4:Y4"/>
    <mergeCell ref="A9:A11"/>
    <mergeCell ref="B9:Y10"/>
    <mergeCell ref="B43:Y44"/>
    <mergeCell ref="A352:A354"/>
    <mergeCell ref="B352:Y353"/>
    <mergeCell ref="A387:A389"/>
    <mergeCell ref="B387:Y388"/>
    <mergeCell ref="A43:A45"/>
    <mergeCell ref="B77:Y78"/>
    <mergeCell ref="B111:Y112"/>
    <mergeCell ref="A77:A79"/>
    <mergeCell ref="A111:A113"/>
    <mergeCell ref="A145:A147"/>
    <mergeCell ref="B145:Y146"/>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6"/>
  <sheetViews>
    <sheetView topLeftCell="A181" zoomScale="70" zoomScaleNormal="70" zoomScaleSheetLayoutView="80" workbookViewId="0">
      <selection activeCell="A210" sqref="A210:XFD211"/>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SUMIFS(СВЦЭМ!$D$39:$D$782,СВЦЭМ!$A$39:$A$782,$A12,СВЦЭМ!$B$39:$B$782,B$11)+'СЕТ СН'!$F$11+СВЦЭМ!$D$10+'СЕТ СН'!$F$6-'СЕТ СН'!$F$23</f>
        <v>2000.26026508</v>
      </c>
      <c r="C12" s="36">
        <f>SUMIFS(СВЦЭМ!$D$39:$D$782,СВЦЭМ!$A$39:$A$782,$A12,СВЦЭМ!$B$39:$B$782,C$11)+'СЕТ СН'!$F$11+СВЦЭМ!$D$10+'СЕТ СН'!$F$6-'СЕТ СН'!$F$23</f>
        <v>2032.84705351</v>
      </c>
      <c r="D12" s="36">
        <f>SUMIFS(СВЦЭМ!$D$39:$D$782,СВЦЭМ!$A$39:$A$782,$A12,СВЦЭМ!$B$39:$B$782,D$11)+'СЕТ СН'!$F$11+СВЦЭМ!$D$10+'СЕТ СН'!$F$6-'СЕТ СН'!$F$23</f>
        <v>2042.7678878199999</v>
      </c>
      <c r="E12" s="36">
        <f>SUMIFS(СВЦЭМ!$D$39:$D$782,СВЦЭМ!$A$39:$A$782,$A12,СВЦЭМ!$B$39:$B$782,E$11)+'СЕТ СН'!$F$11+СВЦЭМ!$D$10+'СЕТ СН'!$F$6-'СЕТ СН'!$F$23</f>
        <v>2054.2927450000002</v>
      </c>
      <c r="F12" s="36">
        <f>SUMIFS(СВЦЭМ!$D$39:$D$782,СВЦЭМ!$A$39:$A$782,$A12,СВЦЭМ!$B$39:$B$782,F$11)+'СЕТ СН'!$F$11+СВЦЭМ!$D$10+'СЕТ СН'!$F$6-'СЕТ СН'!$F$23</f>
        <v>2044.7437052700002</v>
      </c>
      <c r="G12" s="36">
        <f>SUMIFS(СВЦЭМ!$D$39:$D$782,СВЦЭМ!$A$39:$A$782,$A12,СВЦЭМ!$B$39:$B$782,G$11)+'СЕТ СН'!$F$11+СВЦЭМ!$D$10+'СЕТ СН'!$F$6-'СЕТ СН'!$F$23</f>
        <v>2021.3197037200002</v>
      </c>
      <c r="H12" s="36">
        <f>SUMIFS(СВЦЭМ!$D$39:$D$782,СВЦЭМ!$A$39:$A$782,$A12,СВЦЭМ!$B$39:$B$782,H$11)+'СЕТ СН'!$F$11+СВЦЭМ!$D$10+'СЕТ СН'!$F$6-'СЕТ СН'!$F$23</f>
        <v>1954.6072325300001</v>
      </c>
      <c r="I12" s="36">
        <f>SUMIFS(СВЦЭМ!$D$39:$D$782,СВЦЭМ!$A$39:$A$782,$A12,СВЦЭМ!$B$39:$B$782,I$11)+'СЕТ СН'!$F$11+СВЦЭМ!$D$10+'СЕТ СН'!$F$6-'СЕТ СН'!$F$23</f>
        <v>1928.1031923700002</v>
      </c>
      <c r="J12" s="36">
        <f>SUMIFS(СВЦЭМ!$D$39:$D$782,СВЦЭМ!$A$39:$A$782,$A12,СВЦЭМ!$B$39:$B$782,J$11)+'СЕТ СН'!$F$11+СВЦЭМ!$D$10+'СЕТ СН'!$F$6-'СЕТ СН'!$F$23</f>
        <v>1846.6131463699999</v>
      </c>
      <c r="K12" s="36">
        <f>SUMIFS(СВЦЭМ!$D$39:$D$782,СВЦЭМ!$A$39:$A$782,$A12,СВЦЭМ!$B$39:$B$782,K$11)+'СЕТ СН'!$F$11+СВЦЭМ!$D$10+'СЕТ СН'!$F$6-'СЕТ СН'!$F$23</f>
        <v>1809.9871655800002</v>
      </c>
      <c r="L12" s="36">
        <f>SUMIFS(СВЦЭМ!$D$39:$D$782,СВЦЭМ!$A$39:$A$782,$A12,СВЦЭМ!$B$39:$B$782,L$11)+'СЕТ СН'!$F$11+СВЦЭМ!$D$10+'СЕТ СН'!$F$6-'СЕТ СН'!$F$23</f>
        <v>1816.73855551</v>
      </c>
      <c r="M12" s="36">
        <f>SUMIFS(СВЦЭМ!$D$39:$D$782,СВЦЭМ!$A$39:$A$782,$A12,СВЦЭМ!$B$39:$B$782,M$11)+'СЕТ СН'!$F$11+СВЦЭМ!$D$10+'СЕТ СН'!$F$6-'СЕТ СН'!$F$23</f>
        <v>1839.0711466600001</v>
      </c>
      <c r="N12" s="36">
        <f>SUMIFS(СВЦЭМ!$D$39:$D$782,СВЦЭМ!$A$39:$A$782,$A12,СВЦЭМ!$B$39:$B$782,N$11)+'СЕТ СН'!$F$11+СВЦЭМ!$D$10+'СЕТ СН'!$F$6-'СЕТ СН'!$F$23</f>
        <v>1857.9961518099999</v>
      </c>
      <c r="O12" s="36">
        <f>SUMIFS(СВЦЭМ!$D$39:$D$782,СВЦЭМ!$A$39:$A$782,$A12,СВЦЭМ!$B$39:$B$782,O$11)+'СЕТ СН'!$F$11+СВЦЭМ!$D$10+'СЕТ СН'!$F$6-'СЕТ СН'!$F$23</f>
        <v>1874.0399053900001</v>
      </c>
      <c r="P12" s="36">
        <f>SUMIFS(СВЦЭМ!$D$39:$D$782,СВЦЭМ!$A$39:$A$782,$A12,СВЦЭМ!$B$39:$B$782,P$11)+'СЕТ СН'!$F$11+СВЦЭМ!$D$10+'СЕТ СН'!$F$6-'СЕТ СН'!$F$23</f>
        <v>1892.5703136699999</v>
      </c>
      <c r="Q12" s="36">
        <f>SUMIFS(СВЦЭМ!$D$39:$D$782,СВЦЭМ!$A$39:$A$782,$A12,СВЦЭМ!$B$39:$B$782,Q$11)+'СЕТ СН'!$F$11+СВЦЭМ!$D$10+'СЕТ СН'!$F$6-'СЕТ СН'!$F$23</f>
        <v>1909.51358484</v>
      </c>
      <c r="R12" s="36">
        <f>SUMIFS(СВЦЭМ!$D$39:$D$782,СВЦЭМ!$A$39:$A$782,$A12,СВЦЭМ!$B$39:$B$782,R$11)+'СЕТ СН'!$F$11+СВЦЭМ!$D$10+'СЕТ СН'!$F$6-'СЕТ СН'!$F$23</f>
        <v>1907.2619549000001</v>
      </c>
      <c r="S12" s="36">
        <f>SUMIFS(СВЦЭМ!$D$39:$D$782,СВЦЭМ!$A$39:$A$782,$A12,СВЦЭМ!$B$39:$B$782,S$11)+'СЕТ СН'!$F$11+СВЦЭМ!$D$10+'СЕТ СН'!$F$6-'СЕТ СН'!$F$23</f>
        <v>1881.52393226</v>
      </c>
      <c r="T12" s="36">
        <f>SUMIFS(СВЦЭМ!$D$39:$D$782,СВЦЭМ!$A$39:$A$782,$A12,СВЦЭМ!$B$39:$B$782,T$11)+'СЕТ СН'!$F$11+СВЦЭМ!$D$10+'СЕТ СН'!$F$6-'СЕТ СН'!$F$23</f>
        <v>1842.1877548900002</v>
      </c>
      <c r="U12" s="36">
        <f>SUMIFS(СВЦЭМ!$D$39:$D$782,СВЦЭМ!$A$39:$A$782,$A12,СВЦЭМ!$B$39:$B$782,U$11)+'СЕТ СН'!$F$11+СВЦЭМ!$D$10+'СЕТ СН'!$F$6-'СЕТ СН'!$F$23</f>
        <v>1844.0136204400001</v>
      </c>
      <c r="V12" s="36">
        <f>SUMIFS(СВЦЭМ!$D$39:$D$782,СВЦЭМ!$A$39:$A$782,$A12,СВЦЭМ!$B$39:$B$782,V$11)+'СЕТ СН'!$F$11+СВЦЭМ!$D$10+'СЕТ СН'!$F$6-'СЕТ СН'!$F$23</f>
        <v>1860.6786197199999</v>
      </c>
      <c r="W12" s="36">
        <f>SUMIFS(СВЦЭМ!$D$39:$D$782,СВЦЭМ!$A$39:$A$782,$A12,СВЦЭМ!$B$39:$B$782,W$11)+'СЕТ СН'!$F$11+СВЦЭМ!$D$10+'СЕТ СН'!$F$6-'СЕТ СН'!$F$23</f>
        <v>1877.35696994</v>
      </c>
      <c r="X12" s="36">
        <f>SUMIFS(СВЦЭМ!$D$39:$D$782,СВЦЭМ!$A$39:$A$782,$A12,СВЦЭМ!$B$39:$B$782,X$11)+'СЕТ СН'!$F$11+СВЦЭМ!$D$10+'СЕТ СН'!$F$6-'СЕТ СН'!$F$23</f>
        <v>1911.1090183699998</v>
      </c>
      <c r="Y12" s="36">
        <f>SUMIFS(СВЦЭМ!$D$39:$D$782,СВЦЭМ!$A$39:$A$782,$A12,СВЦЭМ!$B$39:$B$782,Y$11)+'СЕТ СН'!$F$11+СВЦЭМ!$D$10+'СЕТ СН'!$F$6-'СЕТ СН'!$F$23</f>
        <v>1938.7146667800002</v>
      </c>
      <c r="AA12" s="45"/>
    </row>
    <row r="13" spans="1:27" ht="15.75" x14ac:dyDescent="0.2">
      <c r="A13" s="35">
        <f>A12+1</f>
        <v>45324</v>
      </c>
      <c r="B13" s="36">
        <f>SUMIFS(СВЦЭМ!$D$39:$D$782,СВЦЭМ!$A$39:$A$782,$A13,СВЦЭМ!$B$39:$B$782,B$11)+'СЕТ СН'!$F$11+СВЦЭМ!$D$10+'СЕТ СН'!$F$6-'СЕТ СН'!$F$23</f>
        <v>1940.91241107</v>
      </c>
      <c r="C13" s="36">
        <f>SUMIFS(СВЦЭМ!$D$39:$D$782,СВЦЭМ!$A$39:$A$782,$A13,СВЦЭМ!$B$39:$B$782,C$11)+'СЕТ СН'!$F$11+СВЦЭМ!$D$10+'СЕТ СН'!$F$6-'СЕТ СН'!$F$23</f>
        <v>1960.2702937399999</v>
      </c>
      <c r="D13" s="36">
        <f>SUMIFS(СВЦЭМ!$D$39:$D$782,СВЦЭМ!$A$39:$A$782,$A13,СВЦЭМ!$B$39:$B$782,D$11)+'СЕТ СН'!$F$11+СВЦЭМ!$D$10+'СЕТ СН'!$F$6-'СЕТ СН'!$F$23</f>
        <v>1998.7418067100002</v>
      </c>
      <c r="E13" s="36">
        <f>SUMIFS(СВЦЭМ!$D$39:$D$782,СВЦЭМ!$A$39:$A$782,$A13,СВЦЭМ!$B$39:$B$782,E$11)+'СЕТ СН'!$F$11+СВЦЭМ!$D$10+'СЕТ СН'!$F$6-'СЕТ СН'!$F$23</f>
        <v>1983.0898020200002</v>
      </c>
      <c r="F13" s="36">
        <f>SUMIFS(СВЦЭМ!$D$39:$D$782,СВЦЭМ!$A$39:$A$782,$A13,СВЦЭМ!$B$39:$B$782,F$11)+'СЕТ СН'!$F$11+СВЦЭМ!$D$10+'СЕТ СН'!$F$6-'СЕТ СН'!$F$23</f>
        <v>1976.9944352100001</v>
      </c>
      <c r="G13" s="36">
        <f>SUMIFS(СВЦЭМ!$D$39:$D$782,СВЦЭМ!$A$39:$A$782,$A13,СВЦЭМ!$B$39:$B$782,G$11)+'СЕТ СН'!$F$11+СВЦЭМ!$D$10+'СЕТ СН'!$F$6-'СЕТ СН'!$F$23</f>
        <v>1974.6404537200001</v>
      </c>
      <c r="H13" s="36">
        <f>SUMIFS(СВЦЭМ!$D$39:$D$782,СВЦЭМ!$A$39:$A$782,$A13,СВЦЭМ!$B$39:$B$782,H$11)+'СЕТ СН'!$F$11+СВЦЭМ!$D$10+'СЕТ СН'!$F$6-'СЕТ СН'!$F$23</f>
        <v>1925.1902000999999</v>
      </c>
      <c r="I13" s="36">
        <f>SUMIFS(СВЦЭМ!$D$39:$D$782,СВЦЭМ!$A$39:$A$782,$A13,СВЦЭМ!$B$39:$B$782,I$11)+'СЕТ СН'!$F$11+СВЦЭМ!$D$10+'СЕТ СН'!$F$6-'СЕТ СН'!$F$23</f>
        <v>1887.43521517</v>
      </c>
      <c r="J13" s="36">
        <f>SUMIFS(СВЦЭМ!$D$39:$D$782,СВЦЭМ!$A$39:$A$782,$A13,СВЦЭМ!$B$39:$B$782,J$11)+'СЕТ СН'!$F$11+СВЦЭМ!$D$10+'СЕТ СН'!$F$6-'СЕТ СН'!$F$23</f>
        <v>1828.5420857399999</v>
      </c>
      <c r="K13" s="36">
        <f>SUMIFS(СВЦЭМ!$D$39:$D$782,СВЦЭМ!$A$39:$A$782,$A13,СВЦЭМ!$B$39:$B$782,K$11)+'СЕТ СН'!$F$11+СВЦЭМ!$D$10+'СЕТ СН'!$F$6-'СЕТ СН'!$F$23</f>
        <v>1803.4791808099999</v>
      </c>
      <c r="L13" s="36">
        <f>SUMIFS(СВЦЭМ!$D$39:$D$782,СВЦЭМ!$A$39:$A$782,$A13,СВЦЭМ!$B$39:$B$782,L$11)+'СЕТ СН'!$F$11+СВЦЭМ!$D$10+'СЕТ СН'!$F$6-'СЕТ СН'!$F$23</f>
        <v>1796.9714957199999</v>
      </c>
      <c r="M13" s="36">
        <f>SUMIFS(СВЦЭМ!$D$39:$D$782,СВЦЭМ!$A$39:$A$782,$A13,СВЦЭМ!$B$39:$B$782,M$11)+'СЕТ СН'!$F$11+СВЦЭМ!$D$10+'СЕТ СН'!$F$6-'СЕТ СН'!$F$23</f>
        <v>1800.9047756599998</v>
      </c>
      <c r="N13" s="36">
        <f>SUMIFS(СВЦЭМ!$D$39:$D$782,СВЦЭМ!$A$39:$A$782,$A13,СВЦЭМ!$B$39:$B$782,N$11)+'СЕТ СН'!$F$11+СВЦЭМ!$D$10+'СЕТ СН'!$F$6-'СЕТ СН'!$F$23</f>
        <v>1823.8999569500002</v>
      </c>
      <c r="O13" s="36">
        <f>SUMIFS(СВЦЭМ!$D$39:$D$782,СВЦЭМ!$A$39:$A$782,$A13,СВЦЭМ!$B$39:$B$782,O$11)+'СЕТ СН'!$F$11+СВЦЭМ!$D$10+'СЕТ СН'!$F$6-'СЕТ СН'!$F$23</f>
        <v>1834.8431513800001</v>
      </c>
      <c r="P13" s="36">
        <f>SUMIFS(СВЦЭМ!$D$39:$D$782,СВЦЭМ!$A$39:$A$782,$A13,СВЦЭМ!$B$39:$B$782,P$11)+'СЕТ СН'!$F$11+СВЦЭМ!$D$10+'СЕТ СН'!$F$6-'СЕТ СН'!$F$23</f>
        <v>1847.0546378100003</v>
      </c>
      <c r="Q13" s="36">
        <f>SUMIFS(СВЦЭМ!$D$39:$D$782,СВЦЭМ!$A$39:$A$782,$A13,СВЦЭМ!$B$39:$B$782,Q$11)+'СЕТ СН'!$F$11+СВЦЭМ!$D$10+'СЕТ СН'!$F$6-'СЕТ СН'!$F$23</f>
        <v>1867.5501179399998</v>
      </c>
      <c r="R13" s="36">
        <f>SUMIFS(СВЦЭМ!$D$39:$D$782,СВЦЭМ!$A$39:$A$782,$A13,СВЦЭМ!$B$39:$B$782,R$11)+'СЕТ СН'!$F$11+СВЦЭМ!$D$10+'СЕТ СН'!$F$6-'СЕТ СН'!$F$23</f>
        <v>1870.7143302600002</v>
      </c>
      <c r="S13" s="36">
        <f>SUMIFS(СВЦЭМ!$D$39:$D$782,СВЦЭМ!$A$39:$A$782,$A13,СВЦЭМ!$B$39:$B$782,S$11)+'СЕТ СН'!$F$11+СВЦЭМ!$D$10+'СЕТ СН'!$F$6-'СЕТ СН'!$F$23</f>
        <v>1889.11498428</v>
      </c>
      <c r="T13" s="36">
        <f>SUMIFS(СВЦЭМ!$D$39:$D$782,СВЦЭМ!$A$39:$A$782,$A13,СВЦЭМ!$B$39:$B$782,T$11)+'СЕТ СН'!$F$11+СВЦЭМ!$D$10+'СЕТ СН'!$F$6-'СЕТ СН'!$F$23</f>
        <v>1831.2676588499999</v>
      </c>
      <c r="U13" s="36">
        <f>SUMIFS(СВЦЭМ!$D$39:$D$782,СВЦЭМ!$A$39:$A$782,$A13,СВЦЭМ!$B$39:$B$782,U$11)+'СЕТ СН'!$F$11+СВЦЭМ!$D$10+'СЕТ СН'!$F$6-'СЕТ СН'!$F$23</f>
        <v>1835.3346833599999</v>
      </c>
      <c r="V13" s="36">
        <f>SUMIFS(СВЦЭМ!$D$39:$D$782,СВЦЭМ!$A$39:$A$782,$A13,СВЦЭМ!$B$39:$B$782,V$11)+'СЕТ СН'!$F$11+СВЦЭМ!$D$10+'СЕТ СН'!$F$6-'СЕТ СН'!$F$23</f>
        <v>1835.2808598500001</v>
      </c>
      <c r="W13" s="36">
        <f>SUMIFS(СВЦЭМ!$D$39:$D$782,СВЦЭМ!$A$39:$A$782,$A13,СВЦЭМ!$B$39:$B$782,W$11)+'СЕТ СН'!$F$11+СВЦЭМ!$D$10+'СЕТ СН'!$F$6-'СЕТ СН'!$F$23</f>
        <v>1842.86280562</v>
      </c>
      <c r="X13" s="36">
        <f>SUMIFS(СВЦЭМ!$D$39:$D$782,СВЦЭМ!$A$39:$A$782,$A13,СВЦЭМ!$B$39:$B$782,X$11)+'СЕТ СН'!$F$11+СВЦЭМ!$D$10+'СЕТ СН'!$F$6-'СЕТ СН'!$F$23</f>
        <v>1879.8475499800002</v>
      </c>
      <c r="Y13" s="36">
        <f>SUMIFS(СВЦЭМ!$D$39:$D$782,СВЦЭМ!$A$39:$A$782,$A13,СВЦЭМ!$B$39:$B$782,Y$11)+'СЕТ СН'!$F$11+СВЦЭМ!$D$10+'СЕТ СН'!$F$6-'СЕТ СН'!$F$23</f>
        <v>1999.0149351599998</v>
      </c>
    </row>
    <row r="14" spans="1:27" ht="15.75" x14ac:dyDescent="0.2">
      <c r="A14" s="35">
        <f t="shared" ref="A14:A40" si="0">A13+1</f>
        <v>45325</v>
      </c>
      <c r="B14" s="36">
        <f>SUMIFS(СВЦЭМ!$D$39:$D$782,СВЦЭМ!$A$39:$A$782,$A14,СВЦЭМ!$B$39:$B$782,B$11)+'СЕТ СН'!$F$11+СВЦЭМ!$D$10+'СЕТ СН'!$F$6-'СЕТ СН'!$F$23</f>
        <v>1891.4181296199999</v>
      </c>
      <c r="C14" s="36">
        <f>SUMIFS(СВЦЭМ!$D$39:$D$782,СВЦЭМ!$A$39:$A$782,$A14,СВЦЭМ!$B$39:$B$782,C$11)+'СЕТ СН'!$F$11+СВЦЭМ!$D$10+'СЕТ СН'!$F$6-'СЕТ СН'!$F$23</f>
        <v>1894.6844242500001</v>
      </c>
      <c r="D14" s="36">
        <f>SUMIFS(СВЦЭМ!$D$39:$D$782,СВЦЭМ!$A$39:$A$782,$A14,СВЦЭМ!$B$39:$B$782,D$11)+'СЕТ СН'!$F$11+СВЦЭМ!$D$10+'СЕТ СН'!$F$6-'СЕТ СН'!$F$23</f>
        <v>1911.0360598100001</v>
      </c>
      <c r="E14" s="36">
        <f>SUMIFS(СВЦЭМ!$D$39:$D$782,СВЦЭМ!$A$39:$A$782,$A14,СВЦЭМ!$B$39:$B$782,E$11)+'СЕТ СН'!$F$11+СВЦЭМ!$D$10+'СЕТ СН'!$F$6-'СЕТ СН'!$F$23</f>
        <v>1917.3625441300001</v>
      </c>
      <c r="F14" s="36">
        <f>SUMIFS(СВЦЭМ!$D$39:$D$782,СВЦЭМ!$A$39:$A$782,$A14,СВЦЭМ!$B$39:$B$782,F$11)+'СЕТ СН'!$F$11+СВЦЭМ!$D$10+'СЕТ СН'!$F$6-'СЕТ СН'!$F$23</f>
        <v>1919.4581109599999</v>
      </c>
      <c r="G14" s="36">
        <f>SUMIFS(СВЦЭМ!$D$39:$D$782,СВЦЭМ!$A$39:$A$782,$A14,СВЦЭМ!$B$39:$B$782,G$11)+'СЕТ СН'!$F$11+СВЦЭМ!$D$10+'СЕТ СН'!$F$6-'СЕТ СН'!$F$23</f>
        <v>1907.6658933600002</v>
      </c>
      <c r="H14" s="36">
        <f>SUMIFS(СВЦЭМ!$D$39:$D$782,СВЦЭМ!$A$39:$A$782,$A14,СВЦЭМ!$B$39:$B$782,H$11)+'СЕТ СН'!$F$11+СВЦЭМ!$D$10+'СЕТ СН'!$F$6-'СЕТ СН'!$F$23</f>
        <v>1902.4451470700001</v>
      </c>
      <c r="I14" s="36">
        <f>SUMIFS(СВЦЭМ!$D$39:$D$782,СВЦЭМ!$A$39:$A$782,$A14,СВЦЭМ!$B$39:$B$782,I$11)+'СЕТ СН'!$F$11+СВЦЭМ!$D$10+'СЕТ СН'!$F$6-'СЕТ СН'!$F$23</f>
        <v>1884.37709279</v>
      </c>
      <c r="J14" s="36">
        <f>SUMIFS(СВЦЭМ!$D$39:$D$782,СВЦЭМ!$A$39:$A$782,$A14,СВЦЭМ!$B$39:$B$782,J$11)+'СЕТ СН'!$F$11+СВЦЭМ!$D$10+'СЕТ СН'!$F$6-'СЕТ СН'!$F$23</f>
        <v>1856.3902386999998</v>
      </c>
      <c r="K14" s="36">
        <f>SUMIFS(СВЦЭМ!$D$39:$D$782,СВЦЭМ!$A$39:$A$782,$A14,СВЦЭМ!$B$39:$B$782,K$11)+'СЕТ СН'!$F$11+СВЦЭМ!$D$10+'СЕТ СН'!$F$6-'СЕТ СН'!$F$23</f>
        <v>1797.8235870100002</v>
      </c>
      <c r="L14" s="36">
        <f>SUMIFS(СВЦЭМ!$D$39:$D$782,СВЦЭМ!$A$39:$A$782,$A14,СВЦЭМ!$B$39:$B$782,L$11)+'СЕТ СН'!$F$11+СВЦЭМ!$D$10+'СЕТ СН'!$F$6-'СЕТ СН'!$F$23</f>
        <v>1768.0460953400002</v>
      </c>
      <c r="M14" s="36">
        <f>SUMIFS(СВЦЭМ!$D$39:$D$782,СВЦЭМ!$A$39:$A$782,$A14,СВЦЭМ!$B$39:$B$782,M$11)+'СЕТ СН'!$F$11+СВЦЭМ!$D$10+'СЕТ СН'!$F$6-'СЕТ СН'!$F$23</f>
        <v>1771.9399496000001</v>
      </c>
      <c r="N14" s="36">
        <f>SUMIFS(СВЦЭМ!$D$39:$D$782,СВЦЭМ!$A$39:$A$782,$A14,СВЦЭМ!$B$39:$B$782,N$11)+'СЕТ СН'!$F$11+СВЦЭМ!$D$10+'СЕТ СН'!$F$6-'СЕТ СН'!$F$23</f>
        <v>1796.0217498800002</v>
      </c>
      <c r="O14" s="36">
        <f>SUMIFS(СВЦЭМ!$D$39:$D$782,СВЦЭМ!$A$39:$A$782,$A14,СВЦЭМ!$B$39:$B$782,O$11)+'СЕТ СН'!$F$11+СВЦЭМ!$D$10+'СЕТ СН'!$F$6-'СЕТ СН'!$F$23</f>
        <v>1806.3938773</v>
      </c>
      <c r="P14" s="36">
        <f>SUMIFS(СВЦЭМ!$D$39:$D$782,СВЦЭМ!$A$39:$A$782,$A14,СВЦЭМ!$B$39:$B$782,P$11)+'СЕТ СН'!$F$11+СВЦЭМ!$D$10+'СЕТ СН'!$F$6-'СЕТ СН'!$F$23</f>
        <v>1825.3313040799999</v>
      </c>
      <c r="Q14" s="36">
        <f>SUMIFS(СВЦЭМ!$D$39:$D$782,СВЦЭМ!$A$39:$A$782,$A14,СВЦЭМ!$B$39:$B$782,Q$11)+'СЕТ СН'!$F$11+СВЦЭМ!$D$10+'СЕТ СН'!$F$6-'СЕТ СН'!$F$23</f>
        <v>1837.1821590499999</v>
      </c>
      <c r="R14" s="36">
        <f>SUMIFS(СВЦЭМ!$D$39:$D$782,СВЦЭМ!$A$39:$A$782,$A14,СВЦЭМ!$B$39:$B$782,R$11)+'СЕТ СН'!$F$11+СВЦЭМ!$D$10+'СЕТ СН'!$F$6-'СЕТ СН'!$F$23</f>
        <v>1846.5948956500001</v>
      </c>
      <c r="S14" s="36">
        <f>SUMIFS(СВЦЭМ!$D$39:$D$782,СВЦЭМ!$A$39:$A$782,$A14,СВЦЭМ!$B$39:$B$782,S$11)+'СЕТ СН'!$F$11+СВЦЭМ!$D$10+'СЕТ СН'!$F$6-'СЕТ СН'!$F$23</f>
        <v>1825.2338266699999</v>
      </c>
      <c r="T14" s="36">
        <f>SUMIFS(СВЦЭМ!$D$39:$D$782,СВЦЭМ!$A$39:$A$782,$A14,СВЦЭМ!$B$39:$B$782,T$11)+'СЕТ СН'!$F$11+СВЦЭМ!$D$10+'СЕТ СН'!$F$6-'СЕТ СН'!$F$23</f>
        <v>1778.4087445099999</v>
      </c>
      <c r="U14" s="36">
        <f>SUMIFS(СВЦЭМ!$D$39:$D$782,СВЦЭМ!$A$39:$A$782,$A14,СВЦЭМ!$B$39:$B$782,U$11)+'СЕТ СН'!$F$11+СВЦЭМ!$D$10+'СЕТ СН'!$F$6-'СЕТ СН'!$F$23</f>
        <v>1778.3278285199999</v>
      </c>
      <c r="V14" s="36">
        <f>SUMIFS(СВЦЭМ!$D$39:$D$782,СВЦЭМ!$A$39:$A$782,$A14,СВЦЭМ!$B$39:$B$782,V$11)+'СЕТ СН'!$F$11+СВЦЭМ!$D$10+'СЕТ СН'!$F$6-'СЕТ СН'!$F$23</f>
        <v>1793.4631323799999</v>
      </c>
      <c r="W14" s="36">
        <f>SUMIFS(СВЦЭМ!$D$39:$D$782,СВЦЭМ!$A$39:$A$782,$A14,СВЦЭМ!$B$39:$B$782,W$11)+'СЕТ СН'!$F$11+СВЦЭМ!$D$10+'СЕТ СН'!$F$6-'СЕТ СН'!$F$23</f>
        <v>1812.1714745099998</v>
      </c>
      <c r="X14" s="36">
        <f>SUMIFS(СВЦЭМ!$D$39:$D$782,СВЦЭМ!$A$39:$A$782,$A14,СВЦЭМ!$B$39:$B$782,X$11)+'СЕТ СН'!$F$11+СВЦЭМ!$D$10+'СЕТ СН'!$F$6-'СЕТ СН'!$F$23</f>
        <v>1835.2454138500002</v>
      </c>
      <c r="Y14" s="36">
        <f>SUMIFS(СВЦЭМ!$D$39:$D$782,СВЦЭМ!$A$39:$A$782,$A14,СВЦЭМ!$B$39:$B$782,Y$11)+'СЕТ СН'!$F$11+СВЦЭМ!$D$10+'СЕТ СН'!$F$6-'СЕТ СН'!$F$23</f>
        <v>1862.4868998299999</v>
      </c>
    </row>
    <row r="15" spans="1:27" ht="15.75" x14ac:dyDescent="0.2">
      <c r="A15" s="35">
        <f t="shared" si="0"/>
        <v>45326</v>
      </c>
      <c r="B15" s="36">
        <f>SUMIFS(СВЦЭМ!$D$39:$D$782,СВЦЭМ!$A$39:$A$782,$A15,СВЦЭМ!$B$39:$B$782,B$11)+'СЕТ СН'!$F$11+СВЦЭМ!$D$10+'СЕТ СН'!$F$6-'СЕТ СН'!$F$23</f>
        <v>1820.11796022</v>
      </c>
      <c r="C15" s="36">
        <f>SUMIFS(СВЦЭМ!$D$39:$D$782,СВЦЭМ!$A$39:$A$782,$A15,СВЦЭМ!$B$39:$B$782,C$11)+'СЕТ СН'!$F$11+СВЦЭМ!$D$10+'СЕТ СН'!$F$6-'СЕТ СН'!$F$23</f>
        <v>1835.94625675</v>
      </c>
      <c r="D15" s="36">
        <f>SUMIFS(СВЦЭМ!$D$39:$D$782,СВЦЭМ!$A$39:$A$782,$A15,СВЦЭМ!$B$39:$B$782,D$11)+'СЕТ СН'!$F$11+СВЦЭМ!$D$10+'СЕТ СН'!$F$6-'СЕТ СН'!$F$23</f>
        <v>1851.3386296200001</v>
      </c>
      <c r="E15" s="36">
        <f>SUMIFS(СВЦЭМ!$D$39:$D$782,СВЦЭМ!$A$39:$A$782,$A15,СВЦЭМ!$B$39:$B$782,E$11)+'СЕТ СН'!$F$11+СВЦЭМ!$D$10+'СЕТ СН'!$F$6-'СЕТ СН'!$F$23</f>
        <v>1865.1784601099998</v>
      </c>
      <c r="F15" s="36">
        <f>SUMIFS(СВЦЭМ!$D$39:$D$782,СВЦЭМ!$A$39:$A$782,$A15,СВЦЭМ!$B$39:$B$782,F$11)+'СЕТ СН'!$F$11+СВЦЭМ!$D$10+'СЕТ СН'!$F$6-'СЕТ СН'!$F$23</f>
        <v>1856.9934096000002</v>
      </c>
      <c r="G15" s="36">
        <f>SUMIFS(СВЦЭМ!$D$39:$D$782,СВЦЭМ!$A$39:$A$782,$A15,СВЦЭМ!$B$39:$B$782,G$11)+'СЕТ СН'!$F$11+СВЦЭМ!$D$10+'СЕТ СН'!$F$6-'СЕТ СН'!$F$23</f>
        <v>1847.4901346000001</v>
      </c>
      <c r="H15" s="36">
        <f>SUMIFS(СВЦЭМ!$D$39:$D$782,СВЦЭМ!$A$39:$A$782,$A15,СВЦЭМ!$B$39:$B$782,H$11)+'СЕТ СН'!$F$11+СВЦЭМ!$D$10+'СЕТ СН'!$F$6-'СЕТ СН'!$F$23</f>
        <v>1825.31876315</v>
      </c>
      <c r="I15" s="36">
        <f>SUMIFS(СВЦЭМ!$D$39:$D$782,СВЦЭМ!$A$39:$A$782,$A15,СВЦЭМ!$B$39:$B$782,I$11)+'СЕТ СН'!$F$11+СВЦЭМ!$D$10+'СЕТ СН'!$F$6-'СЕТ СН'!$F$23</f>
        <v>1818.5210995000002</v>
      </c>
      <c r="J15" s="36">
        <f>SUMIFS(СВЦЭМ!$D$39:$D$782,СВЦЭМ!$A$39:$A$782,$A15,СВЦЭМ!$B$39:$B$782,J$11)+'СЕТ СН'!$F$11+СВЦЭМ!$D$10+'СЕТ СН'!$F$6-'СЕТ СН'!$F$23</f>
        <v>1808.7975637700001</v>
      </c>
      <c r="K15" s="36">
        <f>SUMIFS(СВЦЭМ!$D$39:$D$782,СВЦЭМ!$A$39:$A$782,$A15,СВЦЭМ!$B$39:$B$782,K$11)+'СЕТ СН'!$F$11+СВЦЭМ!$D$10+'СЕТ СН'!$F$6-'СЕТ СН'!$F$23</f>
        <v>1756.17460884</v>
      </c>
      <c r="L15" s="36">
        <f>SUMIFS(СВЦЭМ!$D$39:$D$782,СВЦЭМ!$A$39:$A$782,$A15,СВЦЭМ!$B$39:$B$782,L$11)+'СЕТ СН'!$F$11+СВЦЭМ!$D$10+'СЕТ СН'!$F$6-'СЕТ СН'!$F$23</f>
        <v>1724.44157645</v>
      </c>
      <c r="M15" s="36">
        <f>SUMIFS(СВЦЭМ!$D$39:$D$782,СВЦЭМ!$A$39:$A$782,$A15,СВЦЭМ!$B$39:$B$782,M$11)+'СЕТ СН'!$F$11+СВЦЭМ!$D$10+'СЕТ СН'!$F$6-'СЕТ СН'!$F$23</f>
        <v>1732.48006953</v>
      </c>
      <c r="N15" s="36">
        <f>SUMIFS(СВЦЭМ!$D$39:$D$782,СВЦЭМ!$A$39:$A$782,$A15,СВЦЭМ!$B$39:$B$782,N$11)+'СЕТ СН'!$F$11+СВЦЭМ!$D$10+'СЕТ СН'!$F$6-'СЕТ СН'!$F$23</f>
        <v>1740.5634614300002</v>
      </c>
      <c r="O15" s="36">
        <f>SUMIFS(СВЦЭМ!$D$39:$D$782,СВЦЭМ!$A$39:$A$782,$A15,СВЦЭМ!$B$39:$B$782,O$11)+'СЕТ СН'!$F$11+СВЦЭМ!$D$10+'СЕТ СН'!$F$6-'СЕТ СН'!$F$23</f>
        <v>1754.8375974400001</v>
      </c>
      <c r="P15" s="36">
        <f>SUMIFS(СВЦЭМ!$D$39:$D$782,СВЦЭМ!$A$39:$A$782,$A15,СВЦЭМ!$B$39:$B$782,P$11)+'СЕТ СН'!$F$11+СВЦЭМ!$D$10+'СЕТ СН'!$F$6-'СЕТ СН'!$F$23</f>
        <v>1769.4012502800001</v>
      </c>
      <c r="Q15" s="36">
        <f>SUMIFS(СВЦЭМ!$D$39:$D$782,СВЦЭМ!$A$39:$A$782,$A15,СВЦЭМ!$B$39:$B$782,Q$11)+'СЕТ СН'!$F$11+СВЦЭМ!$D$10+'СЕТ СН'!$F$6-'СЕТ СН'!$F$23</f>
        <v>1791.4235616999999</v>
      </c>
      <c r="R15" s="36">
        <f>SUMIFS(СВЦЭМ!$D$39:$D$782,СВЦЭМ!$A$39:$A$782,$A15,СВЦЭМ!$B$39:$B$782,R$11)+'СЕТ СН'!$F$11+СВЦЭМ!$D$10+'СЕТ СН'!$F$6-'СЕТ СН'!$F$23</f>
        <v>1788.5676873299999</v>
      </c>
      <c r="S15" s="36">
        <f>SUMIFS(СВЦЭМ!$D$39:$D$782,СВЦЭМ!$A$39:$A$782,$A15,СВЦЭМ!$B$39:$B$782,S$11)+'СЕТ СН'!$F$11+СВЦЭМ!$D$10+'СЕТ СН'!$F$6-'СЕТ СН'!$F$23</f>
        <v>1762.52567189</v>
      </c>
      <c r="T15" s="36">
        <f>SUMIFS(СВЦЭМ!$D$39:$D$782,СВЦЭМ!$A$39:$A$782,$A15,СВЦЭМ!$B$39:$B$782,T$11)+'СЕТ СН'!$F$11+СВЦЭМ!$D$10+'СЕТ СН'!$F$6-'СЕТ СН'!$F$23</f>
        <v>1714.1554674700001</v>
      </c>
      <c r="U15" s="36">
        <f>SUMIFS(СВЦЭМ!$D$39:$D$782,СВЦЭМ!$A$39:$A$782,$A15,СВЦЭМ!$B$39:$B$782,U$11)+'СЕТ СН'!$F$11+СВЦЭМ!$D$10+'СЕТ СН'!$F$6-'СЕТ СН'!$F$23</f>
        <v>1702.5094382900002</v>
      </c>
      <c r="V15" s="36">
        <f>SUMIFS(СВЦЭМ!$D$39:$D$782,СВЦЭМ!$A$39:$A$782,$A15,СВЦЭМ!$B$39:$B$782,V$11)+'СЕТ СН'!$F$11+СВЦЭМ!$D$10+'СЕТ СН'!$F$6-'СЕТ СН'!$F$23</f>
        <v>1720.4775117899999</v>
      </c>
      <c r="W15" s="36">
        <f>SUMIFS(СВЦЭМ!$D$39:$D$782,СВЦЭМ!$A$39:$A$782,$A15,СВЦЭМ!$B$39:$B$782,W$11)+'СЕТ СН'!$F$11+СВЦЭМ!$D$10+'СЕТ СН'!$F$6-'СЕТ СН'!$F$23</f>
        <v>1734.4819800499999</v>
      </c>
      <c r="X15" s="36">
        <f>SUMIFS(СВЦЭМ!$D$39:$D$782,СВЦЭМ!$A$39:$A$782,$A15,СВЦЭМ!$B$39:$B$782,X$11)+'СЕТ СН'!$F$11+СВЦЭМ!$D$10+'СЕТ СН'!$F$6-'СЕТ СН'!$F$23</f>
        <v>1757.2129646100002</v>
      </c>
      <c r="Y15" s="36">
        <f>SUMIFS(СВЦЭМ!$D$39:$D$782,СВЦЭМ!$A$39:$A$782,$A15,СВЦЭМ!$B$39:$B$782,Y$11)+'СЕТ СН'!$F$11+СВЦЭМ!$D$10+'СЕТ СН'!$F$6-'СЕТ СН'!$F$23</f>
        <v>1781.7147574400001</v>
      </c>
    </row>
    <row r="16" spans="1:27" ht="15.75" x14ac:dyDescent="0.2">
      <c r="A16" s="35">
        <f t="shared" si="0"/>
        <v>45327</v>
      </c>
      <c r="B16" s="36">
        <f>SUMIFS(СВЦЭМ!$D$39:$D$782,СВЦЭМ!$A$39:$A$782,$A16,СВЦЭМ!$B$39:$B$782,B$11)+'СЕТ СН'!$F$11+СВЦЭМ!$D$10+'СЕТ СН'!$F$6-'СЕТ СН'!$F$23</f>
        <v>1875.3055156199998</v>
      </c>
      <c r="C16" s="36">
        <f>SUMIFS(СВЦЭМ!$D$39:$D$782,СВЦЭМ!$A$39:$A$782,$A16,СВЦЭМ!$B$39:$B$782,C$11)+'СЕТ СН'!$F$11+СВЦЭМ!$D$10+'СЕТ СН'!$F$6-'СЕТ СН'!$F$23</f>
        <v>1947.30919756</v>
      </c>
      <c r="D16" s="36">
        <f>SUMIFS(СВЦЭМ!$D$39:$D$782,СВЦЭМ!$A$39:$A$782,$A16,СВЦЭМ!$B$39:$B$782,D$11)+'СЕТ СН'!$F$11+СВЦЭМ!$D$10+'СЕТ СН'!$F$6-'СЕТ СН'!$F$23</f>
        <v>1990.6360787200001</v>
      </c>
      <c r="E16" s="36">
        <f>SUMIFS(СВЦЭМ!$D$39:$D$782,СВЦЭМ!$A$39:$A$782,$A16,СВЦЭМ!$B$39:$B$782,E$11)+'СЕТ СН'!$F$11+СВЦЭМ!$D$10+'СЕТ СН'!$F$6-'СЕТ СН'!$F$23</f>
        <v>2000.2258936399999</v>
      </c>
      <c r="F16" s="36">
        <f>SUMIFS(СВЦЭМ!$D$39:$D$782,СВЦЭМ!$A$39:$A$782,$A16,СВЦЭМ!$B$39:$B$782,F$11)+'СЕТ СН'!$F$11+СВЦЭМ!$D$10+'СЕТ СН'!$F$6-'СЕТ СН'!$F$23</f>
        <v>1987.9329626500003</v>
      </c>
      <c r="G16" s="36">
        <f>SUMIFS(СВЦЭМ!$D$39:$D$782,СВЦЭМ!$A$39:$A$782,$A16,СВЦЭМ!$B$39:$B$782,G$11)+'СЕТ СН'!$F$11+СВЦЭМ!$D$10+'СЕТ СН'!$F$6-'СЕТ СН'!$F$23</f>
        <v>1984.5190803800001</v>
      </c>
      <c r="H16" s="36">
        <f>SUMIFS(СВЦЭМ!$D$39:$D$782,СВЦЭМ!$A$39:$A$782,$A16,СВЦЭМ!$B$39:$B$782,H$11)+'СЕТ СН'!$F$11+СВЦЭМ!$D$10+'СЕТ СН'!$F$6-'СЕТ СН'!$F$23</f>
        <v>1922.01754415</v>
      </c>
      <c r="I16" s="36">
        <f>SUMIFS(СВЦЭМ!$D$39:$D$782,СВЦЭМ!$A$39:$A$782,$A16,СВЦЭМ!$B$39:$B$782,I$11)+'СЕТ СН'!$F$11+СВЦЭМ!$D$10+'СЕТ СН'!$F$6-'СЕТ СН'!$F$23</f>
        <v>1866.83876943</v>
      </c>
      <c r="J16" s="36">
        <f>SUMIFS(СВЦЭМ!$D$39:$D$782,СВЦЭМ!$A$39:$A$782,$A16,СВЦЭМ!$B$39:$B$782,J$11)+'СЕТ СН'!$F$11+СВЦЭМ!$D$10+'СЕТ СН'!$F$6-'СЕТ СН'!$F$23</f>
        <v>1825.75055845</v>
      </c>
      <c r="K16" s="36">
        <f>SUMIFS(СВЦЭМ!$D$39:$D$782,СВЦЭМ!$A$39:$A$782,$A16,СВЦЭМ!$B$39:$B$782,K$11)+'СЕТ СН'!$F$11+СВЦЭМ!$D$10+'СЕТ СН'!$F$6-'СЕТ СН'!$F$23</f>
        <v>1802.1672455900002</v>
      </c>
      <c r="L16" s="36">
        <f>SUMIFS(СВЦЭМ!$D$39:$D$782,СВЦЭМ!$A$39:$A$782,$A16,СВЦЭМ!$B$39:$B$782,L$11)+'СЕТ СН'!$F$11+СВЦЭМ!$D$10+'СЕТ СН'!$F$6-'СЕТ СН'!$F$23</f>
        <v>1795.4309063999999</v>
      </c>
      <c r="M16" s="36">
        <f>SUMIFS(СВЦЭМ!$D$39:$D$782,СВЦЭМ!$A$39:$A$782,$A16,СВЦЭМ!$B$39:$B$782,M$11)+'СЕТ СН'!$F$11+СВЦЭМ!$D$10+'СЕТ СН'!$F$6-'СЕТ СН'!$F$23</f>
        <v>1819.1623064199998</v>
      </c>
      <c r="N16" s="36">
        <f>SUMIFS(СВЦЭМ!$D$39:$D$782,СВЦЭМ!$A$39:$A$782,$A16,СВЦЭМ!$B$39:$B$782,N$11)+'СЕТ СН'!$F$11+СВЦЭМ!$D$10+'СЕТ СН'!$F$6-'СЕТ СН'!$F$23</f>
        <v>1833.1790398500002</v>
      </c>
      <c r="O16" s="36">
        <f>SUMIFS(СВЦЭМ!$D$39:$D$782,СВЦЭМ!$A$39:$A$782,$A16,СВЦЭМ!$B$39:$B$782,O$11)+'СЕТ СН'!$F$11+СВЦЭМ!$D$10+'СЕТ СН'!$F$6-'СЕТ СН'!$F$23</f>
        <v>1843.1192835299998</v>
      </c>
      <c r="P16" s="36">
        <f>SUMIFS(СВЦЭМ!$D$39:$D$782,СВЦЭМ!$A$39:$A$782,$A16,СВЦЭМ!$B$39:$B$782,P$11)+'СЕТ СН'!$F$11+СВЦЭМ!$D$10+'СЕТ СН'!$F$6-'СЕТ СН'!$F$23</f>
        <v>1857.9959589800001</v>
      </c>
      <c r="Q16" s="36">
        <f>SUMIFS(СВЦЭМ!$D$39:$D$782,СВЦЭМ!$A$39:$A$782,$A16,СВЦЭМ!$B$39:$B$782,Q$11)+'СЕТ СН'!$F$11+СВЦЭМ!$D$10+'СЕТ СН'!$F$6-'СЕТ СН'!$F$23</f>
        <v>1871.3382206000001</v>
      </c>
      <c r="R16" s="36">
        <f>SUMIFS(СВЦЭМ!$D$39:$D$782,СВЦЭМ!$A$39:$A$782,$A16,СВЦЭМ!$B$39:$B$782,R$11)+'СЕТ СН'!$F$11+СВЦЭМ!$D$10+'СЕТ СН'!$F$6-'СЕТ СН'!$F$23</f>
        <v>1875.0361779700002</v>
      </c>
      <c r="S16" s="36">
        <f>SUMIFS(СВЦЭМ!$D$39:$D$782,СВЦЭМ!$A$39:$A$782,$A16,СВЦЭМ!$B$39:$B$782,S$11)+'СЕТ СН'!$F$11+СВЦЭМ!$D$10+'СЕТ СН'!$F$6-'СЕТ СН'!$F$23</f>
        <v>1861.0793006499998</v>
      </c>
      <c r="T16" s="36">
        <f>SUMIFS(СВЦЭМ!$D$39:$D$782,СВЦЭМ!$A$39:$A$782,$A16,СВЦЭМ!$B$39:$B$782,T$11)+'СЕТ СН'!$F$11+СВЦЭМ!$D$10+'СЕТ СН'!$F$6-'СЕТ СН'!$F$23</f>
        <v>1812.5971981100001</v>
      </c>
      <c r="U16" s="36">
        <f>SUMIFS(СВЦЭМ!$D$39:$D$782,СВЦЭМ!$A$39:$A$782,$A16,СВЦЭМ!$B$39:$B$782,U$11)+'СЕТ СН'!$F$11+СВЦЭМ!$D$10+'СЕТ СН'!$F$6-'СЕТ СН'!$F$23</f>
        <v>1799.60502503</v>
      </c>
      <c r="V16" s="36">
        <f>SUMIFS(СВЦЭМ!$D$39:$D$782,СВЦЭМ!$A$39:$A$782,$A16,СВЦЭМ!$B$39:$B$782,V$11)+'СЕТ СН'!$F$11+СВЦЭМ!$D$10+'СЕТ СН'!$F$6-'СЕТ СН'!$F$23</f>
        <v>1819.9093527099999</v>
      </c>
      <c r="W16" s="36">
        <f>SUMIFS(СВЦЭМ!$D$39:$D$782,СВЦЭМ!$A$39:$A$782,$A16,СВЦЭМ!$B$39:$B$782,W$11)+'СЕТ СН'!$F$11+СВЦЭМ!$D$10+'СЕТ СН'!$F$6-'СЕТ СН'!$F$23</f>
        <v>1843.53592162</v>
      </c>
      <c r="X16" s="36">
        <f>SUMIFS(СВЦЭМ!$D$39:$D$782,СВЦЭМ!$A$39:$A$782,$A16,СВЦЭМ!$B$39:$B$782,X$11)+'СЕТ СН'!$F$11+СВЦЭМ!$D$10+'СЕТ СН'!$F$6-'СЕТ СН'!$F$23</f>
        <v>1875.8409583500002</v>
      </c>
      <c r="Y16" s="36">
        <f>SUMIFS(СВЦЭМ!$D$39:$D$782,СВЦЭМ!$A$39:$A$782,$A16,СВЦЭМ!$B$39:$B$782,Y$11)+'СЕТ СН'!$F$11+СВЦЭМ!$D$10+'СЕТ СН'!$F$6-'СЕТ СН'!$F$23</f>
        <v>1901.6201836700002</v>
      </c>
    </row>
    <row r="17" spans="1:25" ht="15.75" x14ac:dyDescent="0.2">
      <c r="A17" s="35">
        <f t="shared" si="0"/>
        <v>45328</v>
      </c>
      <c r="B17" s="36">
        <f>SUMIFS(СВЦЭМ!$D$39:$D$782,СВЦЭМ!$A$39:$A$782,$A17,СВЦЭМ!$B$39:$B$782,B$11)+'СЕТ СН'!$F$11+СВЦЭМ!$D$10+'СЕТ СН'!$F$6-'СЕТ СН'!$F$23</f>
        <v>1974.9865809100002</v>
      </c>
      <c r="C17" s="36">
        <f>SUMIFS(СВЦЭМ!$D$39:$D$782,СВЦЭМ!$A$39:$A$782,$A17,СВЦЭМ!$B$39:$B$782,C$11)+'СЕТ СН'!$F$11+СВЦЭМ!$D$10+'СЕТ СН'!$F$6-'СЕТ СН'!$F$23</f>
        <v>2024.36271812</v>
      </c>
      <c r="D17" s="36">
        <f>SUMIFS(СВЦЭМ!$D$39:$D$782,СВЦЭМ!$A$39:$A$782,$A17,СВЦЭМ!$B$39:$B$782,D$11)+'СЕТ СН'!$F$11+СВЦЭМ!$D$10+'СЕТ СН'!$F$6-'СЕТ СН'!$F$23</f>
        <v>2092.29605769</v>
      </c>
      <c r="E17" s="36">
        <f>SUMIFS(СВЦЭМ!$D$39:$D$782,СВЦЭМ!$A$39:$A$782,$A17,СВЦЭМ!$B$39:$B$782,E$11)+'СЕТ СН'!$F$11+СВЦЭМ!$D$10+'СЕТ СН'!$F$6-'СЕТ СН'!$F$23</f>
        <v>2145.2657565700001</v>
      </c>
      <c r="F17" s="36">
        <f>SUMIFS(СВЦЭМ!$D$39:$D$782,СВЦЭМ!$A$39:$A$782,$A17,СВЦЭМ!$B$39:$B$782,F$11)+'СЕТ СН'!$F$11+СВЦЭМ!$D$10+'СЕТ СН'!$F$6-'СЕТ СН'!$F$23</f>
        <v>2150.1171251000001</v>
      </c>
      <c r="G17" s="36">
        <f>SUMIFS(СВЦЭМ!$D$39:$D$782,СВЦЭМ!$A$39:$A$782,$A17,СВЦЭМ!$B$39:$B$782,G$11)+'СЕТ СН'!$F$11+СВЦЭМ!$D$10+'СЕТ СН'!$F$6-'СЕТ СН'!$F$23</f>
        <v>2145.5093716900001</v>
      </c>
      <c r="H17" s="36">
        <f>SUMIFS(СВЦЭМ!$D$39:$D$782,СВЦЭМ!$A$39:$A$782,$A17,СВЦЭМ!$B$39:$B$782,H$11)+'СЕТ СН'!$F$11+СВЦЭМ!$D$10+'СЕТ СН'!$F$6-'СЕТ СН'!$F$23</f>
        <v>2079.95886139</v>
      </c>
      <c r="I17" s="36">
        <f>SUMIFS(СВЦЭМ!$D$39:$D$782,СВЦЭМ!$A$39:$A$782,$A17,СВЦЭМ!$B$39:$B$782,I$11)+'СЕТ СН'!$F$11+СВЦЭМ!$D$10+'СЕТ СН'!$F$6-'СЕТ СН'!$F$23</f>
        <v>2029.8834575400001</v>
      </c>
      <c r="J17" s="36">
        <f>SUMIFS(СВЦЭМ!$D$39:$D$782,СВЦЭМ!$A$39:$A$782,$A17,СВЦЭМ!$B$39:$B$782,J$11)+'СЕТ СН'!$F$11+СВЦЭМ!$D$10+'СЕТ СН'!$F$6-'СЕТ СН'!$F$23</f>
        <v>2006.9760927799998</v>
      </c>
      <c r="K17" s="36">
        <f>SUMIFS(СВЦЭМ!$D$39:$D$782,СВЦЭМ!$A$39:$A$782,$A17,СВЦЭМ!$B$39:$B$782,K$11)+'СЕТ СН'!$F$11+СВЦЭМ!$D$10+'СЕТ СН'!$F$6-'СЕТ СН'!$F$23</f>
        <v>1982.1179236500002</v>
      </c>
      <c r="L17" s="36">
        <f>SUMIFS(СВЦЭМ!$D$39:$D$782,СВЦЭМ!$A$39:$A$782,$A17,СВЦЭМ!$B$39:$B$782,L$11)+'СЕТ СН'!$F$11+СВЦЭМ!$D$10+'СЕТ СН'!$F$6-'СЕТ СН'!$F$23</f>
        <v>1977.85637185</v>
      </c>
      <c r="M17" s="36">
        <f>SUMIFS(СВЦЭМ!$D$39:$D$782,СВЦЭМ!$A$39:$A$782,$A17,СВЦЭМ!$B$39:$B$782,M$11)+'СЕТ СН'!$F$11+СВЦЭМ!$D$10+'СЕТ СН'!$F$6-'СЕТ СН'!$F$23</f>
        <v>1999.8381482899999</v>
      </c>
      <c r="N17" s="36">
        <f>SUMIFS(СВЦЭМ!$D$39:$D$782,СВЦЭМ!$A$39:$A$782,$A17,СВЦЭМ!$B$39:$B$782,N$11)+'СЕТ СН'!$F$11+СВЦЭМ!$D$10+'СЕТ СН'!$F$6-'СЕТ СН'!$F$23</f>
        <v>2011.0984567099999</v>
      </c>
      <c r="O17" s="36">
        <f>SUMIFS(СВЦЭМ!$D$39:$D$782,СВЦЭМ!$A$39:$A$782,$A17,СВЦЭМ!$B$39:$B$782,O$11)+'СЕТ СН'!$F$11+СВЦЭМ!$D$10+'СЕТ СН'!$F$6-'СЕТ СН'!$F$23</f>
        <v>2012.8348136200002</v>
      </c>
      <c r="P17" s="36">
        <f>SUMIFS(СВЦЭМ!$D$39:$D$782,СВЦЭМ!$A$39:$A$782,$A17,СВЦЭМ!$B$39:$B$782,P$11)+'СЕТ СН'!$F$11+СВЦЭМ!$D$10+'СЕТ СН'!$F$6-'СЕТ СН'!$F$23</f>
        <v>2027.2268663600003</v>
      </c>
      <c r="Q17" s="36">
        <f>SUMIFS(СВЦЭМ!$D$39:$D$782,СВЦЭМ!$A$39:$A$782,$A17,СВЦЭМ!$B$39:$B$782,Q$11)+'СЕТ СН'!$F$11+СВЦЭМ!$D$10+'СЕТ СН'!$F$6-'СЕТ СН'!$F$23</f>
        <v>2043.5448374299999</v>
      </c>
      <c r="R17" s="36">
        <f>SUMIFS(СВЦЭМ!$D$39:$D$782,СВЦЭМ!$A$39:$A$782,$A17,СВЦЭМ!$B$39:$B$782,R$11)+'СЕТ СН'!$F$11+СВЦЭМ!$D$10+'СЕТ СН'!$F$6-'СЕТ СН'!$F$23</f>
        <v>2047.2875948000001</v>
      </c>
      <c r="S17" s="36">
        <f>SUMIFS(СВЦЭМ!$D$39:$D$782,СВЦЭМ!$A$39:$A$782,$A17,СВЦЭМ!$B$39:$B$782,S$11)+'СЕТ СН'!$F$11+СВЦЭМ!$D$10+'СЕТ СН'!$F$6-'СЕТ СН'!$F$23</f>
        <v>2032.7054751300002</v>
      </c>
      <c r="T17" s="36">
        <f>SUMIFS(СВЦЭМ!$D$39:$D$782,СВЦЭМ!$A$39:$A$782,$A17,СВЦЭМ!$B$39:$B$782,T$11)+'СЕТ СН'!$F$11+СВЦЭМ!$D$10+'СЕТ СН'!$F$6-'СЕТ СН'!$F$23</f>
        <v>1983.1507411699999</v>
      </c>
      <c r="U17" s="36">
        <f>SUMIFS(СВЦЭМ!$D$39:$D$782,СВЦЭМ!$A$39:$A$782,$A17,СВЦЭМ!$B$39:$B$782,U$11)+'СЕТ СН'!$F$11+СВЦЭМ!$D$10+'СЕТ СН'!$F$6-'СЕТ СН'!$F$23</f>
        <v>1989.1724905400001</v>
      </c>
      <c r="V17" s="36">
        <f>SUMIFS(СВЦЭМ!$D$39:$D$782,СВЦЭМ!$A$39:$A$782,$A17,СВЦЭМ!$B$39:$B$782,V$11)+'СЕТ СН'!$F$11+СВЦЭМ!$D$10+'СЕТ СН'!$F$6-'СЕТ СН'!$F$23</f>
        <v>2003.57169247</v>
      </c>
      <c r="W17" s="36">
        <f>SUMIFS(СВЦЭМ!$D$39:$D$782,СВЦЭМ!$A$39:$A$782,$A17,СВЦЭМ!$B$39:$B$782,W$11)+'СЕТ СН'!$F$11+СВЦЭМ!$D$10+'СЕТ СН'!$F$6-'СЕТ СН'!$F$23</f>
        <v>2022.2486474299999</v>
      </c>
      <c r="X17" s="36">
        <f>SUMIFS(СВЦЭМ!$D$39:$D$782,СВЦЭМ!$A$39:$A$782,$A17,СВЦЭМ!$B$39:$B$782,X$11)+'СЕТ СН'!$F$11+СВЦЭМ!$D$10+'СЕТ СН'!$F$6-'СЕТ СН'!$F$23</f>
        <v>2060.1817948900002</v>
      </c>
      <c r="Y17" s="36">
        <f>SUMIFS(СВЦЭМ!$D$39:$D$782,СВЦЭМ!$A$39:$A$782,$A17,СВЦЭМ!$B$39:$B$782,Y$11)+'СЕТ СН'!$F$11+СВЦЭМ!$D$10+'СЕТ СН'!$F$6-'СЕТ СН'!$F$23</f>
        <v>2081.0918849200002</v>
      </c>
    </row>
    <row r="18" spans="1:25" ht="15.75" x14ac:dyDescent="0.2">
      <c r="A18" s="35">
        <f t="shared" si="0"/>
        <v>45329</v>
      </c>
      <c r="B18" s="36">
        <f>SUMIFS(СВЦЭМ!$D$39:$D$782,СВЦЭМ!$A$39:$A$782,$A18,СВЦЭМ!$B$39:$B$782,B$11)+'СЕТ СН'!$F$11+СВЦЭМ!$D$10+'СЕТ СН'!$F$6-'СЕТ СН'!$F$23</f>
        <v>2105.8360905700001</v>
      </c>
      <c r="C18" s="36">
        <f>SUMIFS(СВЦЭМ!$D$39:$D$782,СВЦЭМ!$A$39:$A$782,$A18,СВЦЭМ!$B$39:$B$782,C$11)+'СЕТ СН'!$F$11+СВЦЭМ!$D$10+'СЕТ СН'!$F$6-'СЕТ СН'!$F$23</f>
        <v>2161.8542039600002</v>
      </c>
      <c r="D18" s="36">
        <f>SUMIFS(СВЦЭМ!$D$39:$D$782,СВЦЭМ!$A$39:$A$782,$A18,СВЦЭМ!$B$39:$B$782,D$11)+'СЕТ СН'!$F$11+СВЦЭМ!$D$10+'СЕТ СН'!$F$6-'СЕТ СН'!$F$23</f>
        <v>2206.3458068700002</v>
      </c>
      <c r="E18" s="36">
        <f>SUMIFS(СВЦЭМ!$D$39:$D$782,СВЦЭМ!$A$39:$A$782,$A18,СВЦЭМ!$B$39:$B$782,E$11)+'СЕТ СН'!$F$11+СВЦЭМ!$D$10+'СЕТ СН'!$F$6-'СЕТ СН'!$F$23</f>
        <v>2242.44193821</v>
      </c>
      <c r="F18" s="36">
        <f>SUMIFS(СВЦЭМ!$D$39:$D$782,СВЦЭМ!$A$39:$A$782,$A18,СВЦЭМ!$B$39:$B$782,F$11)+'СЕТ СН'!$F$11+СВЦЭМ!$D$10+'СЕТ СН'!$F$6-'СЕТ СН'!$F$23</f>
        <v>2226.47180097</v>
      </c>
      <c r="G18" s="36">
        <f>SUMIFS(СВЦЭМ!$D$39:$D$782,СВЦЭМ!$A$39:$A$782,$A18,СВЦЭМ!$B$39:$B$782,G$11)+'СЕТ СН'!$F$11+СВЦЭМ!$D$10+'СЕТ СН'!$F$6-'СЕТ СН'!$F$23</f>
        <v>2203.6865809000001</v>
      </c>
      <c r="H18" s="36">
        <f>SUMIFS(СВЦЭМ!$D$39:$D$782,СВЦЭМ!$A$39:$A$782,$A18,СВЦЭМ!$B$39:$B$782,H$11)+'СЕТ СН'!$F$11+СВЦЭМ!$D$10+'СЕТ СН'!$F$6-'СЕТ СН'!$F$23</f>
        <v>2155.7110605399998</v>
      </c>
      <c r="I18" s="36">
        <f>SUMIFS(СВЦЭМ!$D$39:$D$782,СВЦЭМ!$A$39:$A$782,$A18,СВЦЭМ!$B$39:$B$782,I$11)+'СЕТ СН'!$F$11+СВЦЭМ!$D$10+'СЕТ СН'!$F$6-'СЕТ СН'!$F$23</f>
        <v>2106.2821880900001</v>
      </c>
      <c r="J18" s="36">
        <f>SUMIFS(СВЦЭМ!$D$39:$D$782,СВЦЭМ!$A$39:$A$782,$A18,СВЦЭМ!$B$39:$B$782,J$11)+'СЕТ СН'!$F$11+СВЦЭМ!$D$10+'СЕТ СН'!$F$6-'СЕТ СН'!$F$23</f>
        <v>2061.10573002</v>
      </c>
      <c r="K18" s="36">
        <f>SUMIFS(СВЦЭМ!$D$39:$D$782,СВЦЭМ!$A$39:$A$782,$A18,СВЦЭМ!$B$39:$B$782,K$11)+'СЕТ СН'!$F$11+СВЦЭМ!$D$10+'СЕТ СН'!$F$6-'СЕТ СН'!$F$23</f>
        <v>2027.5832842899999</v>
      </c>
      <c r="L18" s="36">
        <f>SUMIFS(СВЦЭМ!$D$39:$D$782,СВЦЭМ!$A$39:$A$782,$A18,СВЦЭМ!$B$39:$B$782,L$11)+'СЕТ СН'!$F$11+СВЦЭМ!$D$10+'СЕТ СН'!$F$6-'СЕТ СН'!$F$23</f>
        <v>2017.2242323400001</v>
      </c>
      <c r="M18" s="36">
        <f>SUMIFS(СВЦЭМ!$D$39:$D$782,СВЦЭМ!$A$39:$A$782,$A18,СВЦЭМ!$B$39:$B$782,M$11)+'СЕТ СН'!$F$11+СВЦЭМ!$D$10+'СЕТ СН'!$F$6-'СЕТ СН'!$F$23</f>
        <v>2054.54203981</v>
      </c>
      <c r="N18" s="36">
        <f>SUMIFS(СВЦЭМ!$D$39:$D$782,СВЦЭМ!$A$39:$A$782,$A18,СВЦЭМ!$B$39:$B$782,N$11)+'СЕТ СН'!$F$11+СВЦЭМ!$D$10+'СЕТ СН'!$F$6-'СЕТ СН'!$F$23</f>
        <v>2073.63463133</v>
      </c>
      <c r="O18" s="36">
        <f>SUMIFS(СВЦЭМ!$D$39:$D$782,СВЦЭМ!$A$39:$A$782,$A18,СВЦЭМ!$B$39:$B$782,O$11)+'СЕТ СН'!$F$11+СВЦЭМ!$D$10+'СЕТ СН'!$F$6-'СЕТ СН'!$F$23</f>
        <v>2088.98786492</v>
      </c>
      <c r="P18" s="36">
        <f>SUMIFS(СВЦЭМ!$D$39:$D$782,СВЦЭМ!$A$39:$A$782,$A18,СВЦЭМ!$B$39:$B$782,P$11)+'СЕТ СН'!$F$11+СВЦЭМ!$D$10+'СЕТ СН'!$F$6-'СЕТ СН'!$F$23</f>
        <v>2112.1791621100001</v>
      </c>
      <c r="Q18" s="36">
        <f>SUMIFS(СВЦЭМ!$D$39:$D$782,СВЦЭМ!$A$39:$A$782,$A18,СВЦЭМ!$B$39:$B$782,Q$11)+'СЕТ СН'!$F$11+СВЦЭМ!$D$10+'СЕТ СН'!$F$6-'СЕТ СН'!$F$23</f>
        <v>2130.9347249400003</v>
      </c>
      <c r="R18" s="36">
        <f>SUMIFS(СВЦЭМ!$D$39:$D$782,СВЦЭМ!$A$39:$A$782,$A18,СВЦЭМ!$B$39:$B$782,R$11)+'СЕТ СН'!$F$11+СВЦЭМ!$D$10+'СЕТ СН'!$F$6-'СЕТ СН'!$F$23</f>
        <v>2145.27172466</v>
      </c>
      <c r="S18" s="36">
        <f>SUMIFS(СВЦЭМ!$D$39:$D$782,СВЦЭМ!$A$39:$A$782,$A18,СВЦЭМ!$B$39:$B$782,S$11)+'СЕТ СН'!$F$11+СВЦЭМ!$D$10+'СЕТ СН'!$F$6-'СЕТ СН'!$F$23</f>
        <v>2130.19161622</v>
      </c>
      <c r="T18" s="36">
        <f>SUMIFS(СВЦЭМ!$D$39:$D$782,СВЦЭМ!$A$39:$A$782,$A18,СВЦЭМ!$B$39:$B$782,T$11)+'СЕТ СН'!$F$11+СВЦЭМ!$D$10+'СЕТ СН'!$F$6-'СЕТ СН'!$F$23</f>
        <v>2083.5539803699999</v>
      </c>
      <c r="U18" s="36">
        <f>SUMIFS(СВЦЭМ!$D$39:$D$782,СВЦЭМ!$A$39:$A$782,$A18,СВЦЭМ!$B$39:$B$782,U$11)+'СЕТ СН'!$F$11+СВЦЭМ!$D$10+'СЕТ СН'!$F$6-'СЕТ СН'!$F$23</f>
        <v>2071.8987431400001</v>
      </c>
      <c r="V18" s="36">
        <f>SUMIFS(СВЦЭМ!$D$39:$D$782,СВЦЭМ!$A$39:$A$782,$A18,СВЦЭМ!$B$39:$B$782,V$11)+'СЕТ СН'!$F$11+СВЦЭМ!$D$10+'СЕТ СН'!$F$6-'СЕТ СН'!$F$23</f>
        <v>2078.827812</v>
      </c>
      <c r="W18" s="36">
        <f>SUMIFS(СВЦЭМ!$D$39:$D$782,СВЦЭМ!$A$39:$A$782,$A18,СВЦЭМ!$B$39:$B$782,W$11)+'СЕТ СН'!$F$11+СВЦЭМ!$D$10+'СЕТ СН'!$F$6-'СЕТ СН'!$F$23</f>
        <v>2097.85534813</v>
      </c>
      <c r="X18" s="36">
        <f>SUMIFS(СВЦЭМ!$D$39:$D$782,СВЦЭМ!$A$39:$A$782,$A18,СВЦЭМ!$B$39:$B$782,X$11)+'СЕТ СН'!$F$11+СВЦЭМ!$D$10+'СЕТ СН'!$F$6-'СЕТ СН'!$F$23</f>
        <v>2127.8251593999998</v>
      </c>
      <c r="Y18" s="36">
        <f>SUMIFS(СВЦЭМ!$D$39:$D$782,СВЦЭМ!$A$39:$A$782,$A18,СВЦЭМ!$B$39:$B$782,Y$11)+'СЕТ СН'!$F$11+СВЦЭМ!$D$10+'СЕТ СН'!$F$6-'СЕТ СН'!$F$23</f>
        <v>2145.0239084600003</v>
      </c>
    </row>
    <row r="19" spans="1:25" ht="15.75" x14ac:dyDescent="0.2">
      <c r="A19" s="35">
        <f t="shared" si="0"/>
        <v>45330</v>
      </c>
      <c r="B19" s="36">
        <f>SUMIFS(СВЦЭМ!$D$39:$D$782,СВЦЭМ!$A$39:$A$782,$A19,СВЦЭМ!$B$39:$B$782,B$11)+'СЕТ СН'!$F$11+СВЦЭМ!$D$10+'СЕТ СН'!$F$6-'СЕТ СН'!$F$23</f>
        <v>2207.8654184100001</v>
      </c>
      <c r="C19" s="36">
        <f>SUMIFS(СВЦЭМ!$D$39:$D$782,СВЦЭМ!$A$39:$A$782,$A19,СВЦЭМ!$B$39:$B$782,C$11)+'СЕТ СН'!$F$11+СВЦЭМ!$D$10+'СЕТ СН'!$F$6-'СЕТ СН'!$F$23</f>
        <v>2243.9433272800002</v>
      </c>
      <c r="D19" s="36">
        <f>SUMIFS(СВЦЭМ!$D$39:$D$782,СВЦЭМ!$A$39:$A$782,$A19,СВЦЭМ!$B$39:$B$782,D$11)+'СЕТ СН'!$F$11+СВЦЭМ!$D$10+'СЕТ СН'!$F$6-'СЕТ СН'!$F$23</f>
        <v>2206.5295913</v>
      </c>
      <c r="E19" s="36">
        <f>SUMIFS(СВЦЭМ!$D$39:$D$782,СВЦЭМ!$A$39:$A$782,$A19,СВЦЭМ!$B$39:$B$782,E$11)+'СЕТ СН'!$F$11+СВЦЭМ!$D$10+'СЕТ СН'!$F$6-'СЕТ СН'!$F$23</f>
        <v>2214.1954561900002</v>
      </c>
      <c r="F19" s="36">
        <f>SUMIFS(СВЦЭМ!$D$39:$D$782,СВЦЭМ!$A$39:$A$782,$A19,СВЦЭМ!$B$39:$B$782,F$11)+'СЕТ СН'!$F$11+СВЦЭМ!$D$10+'СЕТ СН'!$F$6-'СЕТ СН'!$F$23</f>
        <v>2184.6267209100001</v>
      </c>
      <c r="G19" s="36">
        <f>SUMIFS(СВЦЭМ!$D$39:$D$782,СВЦЭМ!$A$39:$A$782,$A19,СВЦЭМ!$B$39:$B$782,G$11)+'СЕТ СН'!$F$11+СВЦЭМ!$D$10+'СЕТ СН'!$F$6-'СЕТ СН'!$F$23</f>
        <v>2170.2276258800002</v>
      </c>
      <c r="H19" s="36">
        <f>SUMIFS(СВЦЭМ!$D$39:$D$782,СВЦЭМ!$A$39:$A$782,$A19,СВЦЭМ!$B$39:$B$782,H$11)+'СЕТ СН'!$F$11+СВЦЭМ!$D$10+'СЕТ СН'!$F$6-'СЕТ СН'!$F$23</f>
        <v>2138.2300168299998</v>
      </c>
      <c r="I19" s="36">
        <f>SUMIFS(СВЦЭМ!$D$39:$D$782,СВЦЭМ!$A$39:$A$782,$A19,СВЦЭМ!$B$39:$B$782,I$11)+'СЕТ СН'!$F$11+СВЦЭМ!$D$10+'СЕТ СН'!$F$6-'СЕТ СН'!$F$23</f>
        <v>2061.61518415</v>
      </c>
      <c r="J19" s="36">
        <f>SUMIFS(СВЦЭМ!$D$39:$D$782,СВЦЭМ!$A$39:$A$782,$A19,СВЦЭМ!$B$39:$B$782,J$11)+'СЕТ СН'!$F$11+СВЦЭМ!$D$10+'СЕТ СН'!$F$6-'СЕТ СН'!$F$23</f>
        <v>2051.4945982700001</v>
      </c>
      <c r="K19" s="36">
        <f>SUMIFS(СВЦЭМ!$D$39:$D$782,СВЦЭМ!$A$39:$A$782,$A19,СВЦЭМ!$B$39:$B$782,K$11)+'СЕТ СН'!$F$11+СВЦЭМ!$D$10+'СЕТ СН'!$F$6-'СЕТ СН'!$F$23</f>
        <v>2021.9516990500001</v>
      </c>
      <c r="L19" s="36">
        <f>SUMIFS(СВЦЭМ!$D$39:$D$782,СВЦЭМ!$A$39:$A$782,$A19,СВЦЭМ!$B$39:$B$782,L$11)+'СЕТ СН'!$F$11+СВЦЭМ!$D$10+'СЕТ СН'!$F$6-'СЕТ СН'!$F$23</f>
        <v>2029.3052878600001</v>
      </c>
      <c r="M19" s="36">
        <f>SUMIFS(СВЦЭМ!$D$39:$D$782,СВЦЭМ!$A$39:$A$782,$A19,СВЦЭМ!$B$39:$B$782,M$11)+'СЕТ СН'!$F$11+СВЦЭМ!$D$10+'СЕТ СН'!$F$6-'СЕТ СН'!$F$23</f>
        <v>2049.2309969799999</v>
      </c>
      <c r="N19" s="36">
        <f>SUMIFS(СВЦЭМ!$D$39:$D$782,СВЦЭМ!$A$39:$A$782,$A19,СВЦЭМ!$B$39:$B$782,N$11)+'СЕТ СН'!$F$11+СВЦЭМ!$D$10+'СЕТ СН'!$F$6-'СЕТ СН'!$F$23</f>
        <v>2047.0183655700002</v>
      </c>
      <c r="O19" s="36">
        <f>SUMIFS(СВЦЭМ!$D$39:$D$782,СВЦЭМ!$A$39:$A$782,$A19,СВЦЭМ!$B$39:$B$782,O$11)+'СЕТ СН'!$F$11+СВЦЭМ!$D$10+'СЕТ СН'!$F$6-'СЕТ СН'!$F$23</f>
        <v>2074.8603228299999</v>
      </c>
      <c r="P19" s="36">
        <f>SUMIFS(СВЦЭМ!$D$39:$D$782,СВЦЭМ!$A$39:$A$782,$A19,СВЦЭМ!$B$39:$B$782,P$11)+'СЕТ СН'!$F$11+СВЦЭМ!$D$10+'СЕТ СН'!$F$6-'СЕТ СН'!$F$23</f>
        <v>2096.6938808200002</v>
      </c>
      <c r="Q19" s="36">
        <f>SUMIFS(СВЦЭМ!$D$39:$D$782,СВЦЭМ!$A$39:$A$782,$A19,СВЦЭМ!$B$39:$B$782,Q$11)+'СЕТ СН'!$F$11+СВЦЭМ!$D$10+'СЕТ СН'!$F$6-'СЕТ СН'!$F$23</f>
        <v>2104.7910535199999</v>
      </c>
      <c r="R19" s="36">
        <f>SUMIFS(СВЦЭМ!$D$39:$D$782,СВЦЭМ!$A$39:$A$782,$A19,СВЦЭМ!$B$39:$B$782,R$11)+'СЕТ СН'!$F$11+СВЦЭМ!$D$10+'СЕТ СН'!$F$6-'СЕТ СН'!$F$23</f>
        <v>2107.7696555699999</v>
      </c>
      <c r="S19" s="36">
        <f>SUMIFS(СВЦЭМ!$D$39:$D$782,СВЦЭМ!$A$39:$A$782,$A19,СВЦЭМ!$B$39:$B$782,S$11)+'СЕТ СН'!$F$11+СВЦЭМ!$D$10+'СЕТ СН'!$F$6-'СЕТ СН'!$F$23</f>
        <v>2088.9897642000001</v>
      </c>
      <c r="T19" s="36">
        <f>SUMIFS(СВЦЭМ!$D$39:$D$782,СВЦЭМ!$A$39:$A$782,$A19,СВЦЭМ!$B$39:$B$782,T$11)+'СЕТ СН'!$F$11+СВЦЭМ!$D$10+'СЕТ СН'!$F$6-'СЕТ СН'!$F$23</f>
        <v>2052.3450507900002</v>
      </c>
      <c r="U19" s="36">
        <f>SUMIFS(СВЦЭМ!$D$39:$D$782,СВЦЭМ!$A$39:$A$782,$A19,СВЦЭМ!$B$39:$B$782,U$11)+'СЕТ СН'!$F$11+СВЦЭМ!$D$10+'СЕТ СН'!$F$6-'СЕТ СН'!$F$23</f>
        <v>2053.7354911400002</v>
      </c>
      <c r="V19" s="36">
        <f>SUMIFS(СВЦЭМ!$D$39:$D$782,СВЦЭМ!$A$39:$A$782,$A19,СВЦЭМ!$B$39:$B$782,V$11)+'СЕТ СН'!$F$11+СВЦЭМ!$D$10+'СЕТ СН'!$F$6-'СЕТ СН'!$F$23</f>
        <v>2050.97045682</v>
      </c>
      <c r="W19" s="36">
        <f>SUMIFS(СВЦЭМ!$D$39:$D$782,СВЦЭМ!$A$39:$A$782,$A19,СВЦЭМ!$B$39:$B$782,W$11)+'СЕТ СН'!$F$11+СВЦЭМ!$D$10+'СЕТ СН'!$F$6-'СЕТ СН'!$F$23</f>
        <v>2069.0366298200001</v>
      </c>
      <c r="X19" s="36">
        <f>SUMIFS(СВЦЭМ!$D$39:$D$782,СВЦЭМ!$A$39:$A$782,$A19,СВЦЭМ!$B$39:$B$782,X$11)+'СЕТ СН'!$F$11+СВЦЭМ!$D$10+'СЕТ СН'!$F$6-'СЕТ СН'!$F$23</f>
        <v>2101.5379135600001</v>
      </c>
      <c r="Y19" s="36">
        <f>SUMIFS(СВЦЭМ!$D$39:$D$782,СВЦЭМ!$A$39:$A$782,$A19,СВЦЭМ!$B$39:$B$782,Y$11)+'СЕТ СН'!$F$11+СВЦЭМ!$D$10+'СЕТ СН'!$F$6-'СЕТ СН'!$F$23</f>
        <v>2108.8670146200002</v>
      </c>
    </row>
    <row r="20" spans="1:25" ht="15.75" x14ac:dyDescent="0.2">
      <c r="A20" s="35">
        <f t="shared" si="0"/>
        <v>45331</v>
      </c>
      <c r="B20" s="36">
        <f>SUMIFS(СВЦЭМ!$D$39:$D$782,СВЦЭМ!$A$39:$A$782,$A20,СВЦЭМ!$B$39:$B$782,B$11)+'СЕТ СН'!$F$11+СВЦЭМ!$D$10+'СЕТ СН'!$F$6-'СЕТ СН'!$F$23</f>
        <v>2169.0744183900001</v>
      </c>
      <c r="C20" s="36">
        <f>SUMIFS(СВЦЭМ!$D$39:$D$782,СВЦЭМ!$A$39:$A$782,$A20,СВЦЭМ!$B$39:$B$782,C$11)+'СЕТ СН'!$F$11+СВЦЭМ!$D$10+'СЕТ СН'!$F$6-'СЕТ СН'!$F$23</f>
        <v>2220.2728047400001</v>
      </c>
      <c r="D20" s="36">
        <f>SUMIFS(СВЦЭМ!$D$39:$D$782,СВЦЭМ!$A$39:$A$782,$A20,СВЦЭМ!$B$39:$B$782,D$11)+'СЕТ СН'!$F$11+СВЦЭМ!$D$10+'СЕТ СН'!$F$6-'СЕТ СН'!$F$23</f>
        <v>2238.5230512100002</v>
      </c>
      <c r="E20" s="36">
        <f>SUMIFS(СВЦЭМ!$D$39:$D$782,СВЦЭМ!$A$39:$A$782,$A20,СВЦЭМ!$B$39:$B$782,E$11)+'СЕТ СН'!$F$11+СВЦЭМ!$D$10+'СЕТ СН'!$F$6-'СЕТ СН'!$F$23</f>
        <v>2249.7547693900001</v>
      </c>
      <c r="F20" s="36">
        <f>SUMIFS(СВЦЭМ!$D$39:$D$782,СВЦЭМ!$A$39:$A$782,$A20,СВЦЭМ!$B$39:$B$782,F$11)+'СЕТ СН'!$F$11+СВЦЭМ!$D$10+'СЕТ СН'!$F$6-'СЕТ СН'!$F$23</f>
        <v>2252.4372463899999</v>
      </c>
      <c r="G20" s="36">
        <f>SUMIFS(СВЦЭМ!$D$39:$D$782,СВЦЭМ!$A$39:$A$782,$A20,СВЦЭМ!$B$39:$B$782,G$11)+'СЕТ СН'!$F$11+СВЦЭМ!$D$10+'СЕТ СН'!$F$6-'СЕТ СН'!$F$23</f>
        <v>2218.8827617000002</v>
      </c>
      <c r="H20" s="36">
        <f>SUMIFS(СВЦЭМ!$D$39:$D$782,СВЦЭМ!$A$39:$A$782,$A20,СВЦЭМ!$B$39:$B$782,H$11)+'СЕТ СН'!$F$11+СВЦЭМ!$D$10+'СЕТ СН'!$F$6-'СЕТ СН'!$F$23</f>
        <v>2156.0694772800002</v>
      </c>
      <c r="I20" s="36">
        <f>SUMIFS(СВЦЭМ!$D$39:$D$782,СВЦЭМ!$A$39:$A$782,$A20,СВЦЭМ!$B$39:$B$782,I$11)+'СЕТ СН'!$F$11+СВЦЭМ!$D$10+'СЕТ СН'!$F$6-'СЕТ СН'!$F$23</f>
        <v>2098.0211119000001</v>
      </c>
      <c r="J20" s="36">
        <f>SUMIFS(СВЦЭМ!$D$39:$D$782,СВЦЭМ!$A$39:$A$782,$A20,СВЦЭМ!$B$39:$B$782,J$11)+'СЕТ СН'!$F$11+СВЦЭМ!$D$10+'СЕТ СН'!$F$6-'СЕТ СН'!$F$23</f>
        <v>2061.0149236299999</v>
      </c>
      <c r="K20" s="36">
        <f>SUMIFS(СВЦЭМ!$D$39:$D$782,СВЦЭМ!$A$39:$A$782,$A20,СВЦЭМ!$B$39:$B$782,K$11)+'СЕТ СН'!$F$11+СВЦЭМ!$D$10+'СЕТ СН'!$F$6-'СЕТ СН'!$F$23</f>
        <v>2054.6597464000001</v>
      </c>
      <c r="L20" s="36">
        <f>SUMIFS(СВЦЭМ!$D$39:$D$782,СВЦЭМ!$A$39:$A$782,$A20,СВЦЭМ!$B$39:$B$782,L$11)+'СЕТ СН'!$F$11+СВЦЭМ!$D$10+'СЕТ СН'!$F$6-'СЕТ СН'!$F$23</f>
        <v>2045.1119101700001</v>
      </c>
      <c r="M20" s="36">
        <f>SUMIFS(СВЦЭМ!$D$39:$D$782,СВЦЭМ!$A$39:$A$782,$A20,СВЦЭМ!$B$39:$B$782,M$11)+'СЕТ СН'!$F$11+СВЦЭМ!$D$10+'СЕТ СН'!$F$6-'СЕТ СН'!$F$23</f>
        <v>2062.3828721899999</v>
      </c>
      <c r="N20" s="36">
        <f>SUMIFS(СВЦЭМ!$D$39:$D$782,СВЦЭМ!$A$39:$A$782,$A20,СВЦЭМ!$B$39:$B$782,N$11)+'СЕТ СН'!$F$11+СВЦЭМ!$D$10+'СЕТ СН'!$F$6-'СЕТ СН'!$F$23</f>
        <v>2076.8909576800002</v>
      </c>
      <c r="O20" s="36">
        <f>SUMIFS(СВЦЭМ!$D$39:$D$782,СВЦЭМ!$A$39:$A$782,$A20,СВЦЭМ!$B$39:$B$782,O$11)+'СЕТ СН'!$F$11+СВЦЭМ!$D$10+'СЕТ СН'!$F$6-'СЕТ СН'!$F$23</f>
        <v>2083.2287468899999</v>
      </c>
      <c r="P20" s="36">
        <f>SUMIFS(СВЦЭМ!$D$39:$D$782,СВЦЭМ!$A$39:$A$782,$A20,СВЦЭМ!$B$39:$B$782,P$11)+'СЕТ СН'!$F$11+СВЦЭМ!$D$10+'СЕТ СН'!$F$6-'СЕТ СН'!$F$23</f>
        <v>2108.2828785000002</v>
      </c>
      <c r="Q20" s="36">
        <f>SUMIFS(СВЦЭМ!$D$39:$D$782,СВЦЭМ!$A$39:$A$782,$A20,СВЦЭМ!$B$39:$B$782,Q$11)+'СЕТ СН'!$F$11+СВЦЭМ!$D$10+'СЕТ СН'!$F$6-'СЕТ СН'!$F$23</f>
        <v>2122.7588381800001</v>
      </c>
      <c r="R20" s="36">
        <f>SUMIFS(СВЦЭМ!$D$39:$D$782,СВЦЭМ!$A$39:$A$782,$A20,СВЦЭМ!$B$39:$B$782,R$11)+'СЕТ СН'!$F$11+СВЦЭМ!$D$10+'СЕТ СН'!$F$6-'СЕТ СН'!$F$23</f>
        <v>2120.90905896</v>
      </c>
      <c r="S20" s="36">
        <f>SUMIFS(СВЦЭМ!$D$39:$D$782,СВЦЭМ!$A$39:$A$782,$A20,СВЦЭМ!$B$39:$B$782,S$11)+'СЕТ СН'!$F$11+СВЦЭМ!$D$10+'СЕТ СН'!$F$6-'СЕТ СН'!$F$23</f>
        <v>2118.5971456699999</v>
      </c>
      <c r="T20" s="36">
        <f>SUMIFS(СВЦЭМ!$D$39:$D$782,СВЦЭМ!$A$39:$A$782,$A20,СВЦЭМ!$B$39:$B$782,T$11)+'СЕТ СН'!$F$11+СВЦЭМ!$D$10+'СЕТ СН'!$F$6-'СЕТ СН'!$F$23</f>
        <v>2070.0100506700001</v>
      </c>
      <c r="U20" s="36">
        <f>SUMIFS(СВЦЭМ!$D$39:$D$782,СВЦЭМ!$A$39:$A$782,$A20,СВЦЭМ!$B$39:$B$782,U$11)+'СЕТ СН'!$F$11+СВЦЭМ!$D$10+'СЕТ СН'!$F$6-'СЕТ СН'!$F$23</f>
        <v>2072.5406317400002</v>
      </c>
      <c r="V20" s="36">
        <f>SUMIFS(СВЦЭМ!$D$39:$D$782,СВЦЭМ!$A$39:$A$782,$A20,СВЦЭМ!$B$39:$B$782,V$11)+'СЕТ СН'!$F$11+СВЦЭМ!$D$10+'СЕТ СН'!$F$6-'СЕТ СН'!$F$23</f>
        <v>2072.3534185500002</v>
      </c>
      <c r="W20" s="36">
        <f>SUMIFS(СВЦЭМ!$D$39:$D$782,СВЦЭМ!$A$39:$A$782,$A20,СВЦЭМ!$B$39:$B$782,W$11)+'СЕТ СН'!$F$11+СВЦЭМ!$D$10+'СЕТ СН'!$F$6-'СЕТ СН'!$F$23</f>
        <v>2073.9318993400002</v>
      </c>
      <c r="X20" s="36">
        <f>SUMIFS(СВЦЭМ!$D$39:$D$782,СВЦЭМ!$A$39:$A$782,$A20,СВЦЭМ!$B$39:$B$782,X$11)+'СЕТ СН'!$F$11+СВЦЭМ!$D$10+'СЕТ СН'!$F$6-'СЕТ СН'!$F$23</f>
        <v>2105.6967548799998</v>
      </c>
      <c r="Y20" s="36">
        <f>SUMIFS(СВЦЭМ!$D$39:$D$782,СВЦЭМ!$A$39:$A$782,$A20,СВЦЭМ!$B$39:$B$782,Y$11)+'СЕТ СН'!$F$11+СВЦЭМ!$D$10+'СЕТ СН'!$F$6-'СЕТ СН'!$F$23</f>
        <v>2202.2398959100001</v>
      </c>
    </row>
    <row r="21" spans="1:25" ht="15.75" x14ac:dyDescent="0.2">
      <c r="A21" s="35">
        <f t="shared" si="0"/>
        <v>45332</v>
      </c>
      <c r="B21" s="36">
        <f>SUMIFS(СВЦЭМ!$D$39:$D$782,СВЦЭМ!$A$39:$A$782,$A21,СВЦЭМ!$B$39:$B$782,B$11)+'СЕТ СН'!$F$11+СВЦЭМ!$D$10+'СЕТ СН'!$F$6-'СЕТ СН'!$F$23</f>
        <v>2175.4365480800002</v>
      </c>
      <c r="C21" s="36">
        <f>SUMIFS(СВЦЭМ!$D$39:$D$782,СВЦЭМ!$A$39:$A$782,$A21,СВЦЭМ!$B$39:$B$782,C$11)+'СЕТ СН'!$F$11+СВЦЭМ!$D$10+'СЕТ СН'!$F$6-'СЕТ СН'!$F$23</f>
        <v>2181.6789180800001</v>
      </c>
      <c r="D21" s="36">
        <f>SUMIFS(СВЦЭМ!$D$39:$D$782,СВЦЭМ!$A$39:$A$782,$A21,СВЦЭМ!$B$39:$B$782,D$11)+'СЕТ СН'!$F$11+СВЦЭМ!$D$10+'СЕТ СН'!$F$6-'СЕТ СН'!$F$23</f>
        <v>2216.2709582799998</v>
      </c>
      <c r="E21" s="36">
        <f>SUMIFS(СВЦЭМ!$D$39:$D$782,СВЦЭМ!$A$39:$A$782,$A21,СВЦЭМ!$B$39:$B$782,E$11)+'СЕТ СН'!$F$11+СВЦЭМ!$D$10+'СЕТ СН'!$F$6-'СЕТ СН'!$F$23</f>
        <v>2230.9166218099999</v>
      </c>
      <c r="F21" s="36">
        <f>SUMIFS(СВЦЭМ!$D$39:$D$782,СВЦЭМ!$A$39:$A$782,$A21,СВЦЭМ!$B$39:$B$782,F$11)+'СЕТ СН'!$F$11+СВЦЭМ!$D$10+'СЕТ СН'!$F$6-'СЕТ СН'!$F$23</f>
        <v>2229.8727922100002</v>
      </c>
      <c r="G21" s="36">
        <f>SUMIFS(СВЦЭМ!$D$39:$D$782,СВЦЭМ!$A$39:$A$782,$A21,СВЦЭМ!$B$39:$B$782,G$11)+'СЕТ СН'!$F$11+СВЦЭМ!$D$10+'СЕТ СН'!$F$6-'СЕТ СН'!$F$23</f>
        <v>2207.0847549800001</v>
      </c>
      <c r="H21" s="36">
        <f>SUMIFS(СВЦЭМ!$D$39:$D$782,СВЦЭМ!$A$39:$A$782,$A21,СВЦЭМ!$B$39:$B$782,H$11)+'СЕТ СН'!$F$11+СВЦЭМ!$D$10+'СЕТ СН'!$F$6-'СЕТ СН'!$F$23</f>
        <v>2181.8558181799999</v>
      </c>
      <c r="I21" s="36">
        <f>SUMIFS(СВЦЭМ!$D$39:$D$782,СВЦЭМ!$A$39:$A$782,$A21,СВЦЭМ!$B$39:$B$782,I$11)+'СЕТ СН'!$F$11+СВЦЭМ!$D$10+'СЕТ СН'!$F$6-'СЕТ СН'!$F$23</f>
        <v>2159.7606828399998</v>
      </c>
      <c r="J21" s="36">
        <f>SUMIFS(СВЦЭМ!$D$39:$D$782,СВЦЭМ!$A$39:$A$782,$A21,СВЦЭМ!$B$39:$B$782,J$11)+'СЕТ СН'!$F$11+СВЦЭМ!$D$10+'СЕТ СН'!$F$6-'СЕТ СН'!$F$23</f>
        <v>2116.2084195699999</v>
      </c>
      <c r="K21" s="36">
        <f>SUMIFS(СВЦЭМ!$D$39:$D$782,СВЦЭМ!$A$39:$A$782,$A21,СВЦЭМ!$B$39:$B$782,K$11)+'СЕТ СН'!$F$11+СВЦЭМ!$D$10+'СЕТ СН'!$F$6-'СЕТ СН'!$F$23</f>
        <v>2070.0919723100001</v>
      </c>
      <c r="L21" s="36">
        <f>SUMIFS(СВЦЭМ!$D$39:$D$782,СВЦЭМ!$A$39:$A$782,$A21,СВЦЭМ!$B$39:$B$782,L$11)+'СЕТ СН'!$F$11+СВЦЭМ!$D$10+'СЕТ СН'!$F$6-'СЕТ СН'!$F$23</f>
        <v>2049.73274928</v>
      </c>
      <c r="M21" s="36">
        <f>SUMIFS(СВЦЭМ!$D$39:$D$782,СВЦЭМ!$A$39:$A$782,$A21,СВЦЭМ!$B$39:$B$782,M$11)+'СЕТ СН'!$F$11+СВЦЭМ!$D$10+'СЕТ СН'!$F$6-'СЕТ СН'!$F$23</f>
        <v>2058.81618858</v>
      </c>
      <c r="N21" s="36">
        <f>SUMIFS(СВЦЭМ!$D$39:$D$782,СВЦЭМ!$A$39:$A$782,$A21,СВЦЭМ!$B$39:$B$782,N$11)+'СЕТ СН'!$F$11+СВЦЭМ!$D$10+'СЕТ СН'!$F$6-'СЕТ СН'!$F$23</f>
        <v>2079.56172526</v>
      </c>
      <c r="O21" s="36">
        <f>SUMIFS(СВЦЭМ!$D$39:$D$782,СВЦЭМ!$A$39:$A$782,$A21,СВЦЭМ!$B$39:$B$782,O$11)+'СЕТ СН'!$F$11+СВЦЭМ!$D$10+'СЕТ СН'!$F$6-'СЕТ СН'!$F$23</f>
        <v>2093.9491384399998</v>
      </c>
      <c r="P21" s="36">
        <f>SUMIFS(СВЦЭМ!$D$39:$D$782,СВЦЭМ!$A$39:$A$782,$A21,СВЦЭМ!$B$39:$B$782,P$11)+'СЕТ СН'!$F$11+СВЦЭМ!$D$10+'СЕТ СН'!$F$6-'СЕТ СН'!$F$23</f>
        <v>2111.42954018</v>
      </c>
      <c r="Q21" s="36">
        <f>SUMIFS(СВЦЭМ!$D$39:$D$782,СВЦЭМ!$A$39:$A$782,$A21,СВЦЭМ!$B$39:$B$782,Q$11)+'СЕТ СН'!$F$11+СВЦЭМ!$D$10+'СЕТ СН'!$F$6-'СЕТ СН'!$F$23</f>
        <v>2127.2344245499999</v>
      </c>
      <c r="R21" s="36">
        <f>SUMIFS(СВЦЭМ!$D$39:$D$782,СВЦЭМ!$A$39:$A$782,$A21,СВЦЭМ!$B$39:$B$782,R$11)+'СЕТ СН'!$F$11+СВЦЭМ!$D$10+'СЕТ СН'!$F$6-'СЕТ СН'!$F$23</f>
        <v>2141.3846827100001</v>
      </c>
      <c r="S21" s="36">
        <f>SUMIFS(СВЦЭМ!$D$39:$D$782,СВЦЭМ!$A$39:$A$782,$A21,СВЦЭМ!$B$39:$B$782,S$11)+'СЕТ СН'!$F$11+СВЦЭМ!$D$10+'СЕТ СН'!$F$6-'СЕТ СН'!$F$23</f>
        <v>2113.4256583800002</v>
      </c>
      <c r="T21" s="36">
        <f>SUMIFS(СВЦЭМ!$D$39:$D$782,СВЦЭМ!$A$39:$A$782,$A21,СВЦЭМ!$B$39:$B$782,T$11)+'СЕТ СН'!$F$11+СВЦЭМ!$D$10+'СЕТ СН'!$F$6-'СЕТ СН'!$F$23</f>
        <v>2070.4585456</v>
      </c>
      <c r="U21" s="36">
        <f>SUMIFS(СВЦЭМ!$D$39:$D$782,СВЦЭМ!$A$39:$A$782,$A21,СВЦЭМ!$B$39:$B$782,U$11)+'СЕТ СН'!$F$11+СВЦЭМ!$D$10+'СЕТ СН'!$F$6-'СЕТ СН'!$F$23</f>
        <v>2065.8402484799999</v>
      </c>
      <c r="V21" s="36">
        <f>SUMIFS(СВЦЭМ!$D$39:$D$782,СВЦЭМ!$A$39:$A$782,$A21,СВЦЭМ!$B$39:$B$782,V$11)+'СЕТ СН'!$F$11+СВЦЭМ!$D$10+'СЕТ СН'!$F$6-'СЕТ СН'!$F$23</f>
        <v>2077.53029543</v>
      </c>
      <c r="W21" s="36">
        <f>SUMIFS(СВЦЭМ!$D$39:$D$782,СВЦЭМ!$A$39:$A$782,$A21,СВЦЭМ!$B$39:$B$782,W$11)+'СЕТ СН'!$F$11+СВЦЭМ!$D$10+'СЕТ СН'!$F$6-'СЕТ СН'!$F$23</f>
        <v>2081.8673106900001</v>
      </c>
      <c r="X21" s="36">
        <f>SUMIFS(СВЦЭМ!$D$39:$D$782,СВЦЭМ!$A$39:$A$782,$A21,СВЦЭМ!$B$39:$B$782,X$11)+'СЕТ СН'!$F$11+СВЦЭМ!$D$10+'СЕТ СН'!$F$6-'СЕТ СН'!$F$23</f>
        <v>2101.5361631599999</v>
      </c>
      <c r="Y21" s="36">
        <f>SUMIFS(СВЦЭМ!$D$39:$D$782,СВЦЭМ!$A$39:$A$782,$A21,СВЦЭМ!$B$39:$B$782,Y$11)+'СЕТ СН'!$F$11+СВЦЭМ!$D$10+'СЕТ СН'!$F$6-'СЕТ СН'!$F$23</f>
        <v>2121.0270059099998</v>
      </c>
    </row>
    <row r="22" spans="1:25" ht="15.75" x14ac:dyDescent="0.2">
      <c r="A22" s="35">
        <f t="shared" si="0"/>
        <v>45333</v>
      </c>
      <c r="B22" s="36">
        <f>SUMIFS(СВЦЭМ!$D$39:$D$782,СВЦЭМ!$A$39:$A$782,$A22,СВЦЭМ!$B$39:$B$782,B$11)+'СЕТ СН'!$F$11+СВЦЭМ!$D$10+'СЕТ СН'!$F$6-'СЕТ СН'!$F$23</f>
        <v>2099.0474436499999</v>
      </c>
      <c r="C22" s="36">
        <f>SUMIFS(СВЦЭМ!$D$39:$D$782,СВЦЭМ!$A$39:$A$782,$A22,СВЦЭМ!$B$39:$B$782,C$11)+'СЕТ СН'!$F$11+СВЦЭМ!$D$10+'СЕТ СН'!$F$6-'СЕТ СН'!$F$23</f>
        <v>2148.0395391299999</v>
      </c>
      <c r="D22" s="36">
        <f>SUMIFS(СВЦЭМ!$D$39:$D$782,СВЦЭМ!$A$39:$A$782,$A22,СВЦЭМ!$B$39:$B$782,D$11)+'СЕТ СН'!$F$11+СВЦЭМ!$D$10+'СЕТ СН'!$F$6-'СЕТ СН'!$F$23</f>
        <v>2180.28668707</v>
      </c>
      <c r="E22" s="36">
        <f>SUMIFS(СВЦЭМ!$D$39:$D$782,СВЦЭМ!$A$39:$A$782,$A22,СВЦЭМ!$B$39:$B$782,E$11)+'СЕТ СН'!$F$11+СВЦЭМ!$D$10+'СЕТ СН'!$F$6-'СЕТ СН'!$F$23</f>
        <v>2193.59690185</v>
      </c>
      <c r="F22" s="36">
        <f>SUMIFS(СВЦЭМ!$D$39:$D$782,СВЦЭМ!$A$39:$A$782,$A22,СВЦЭМ!$B$39:$B$782,F$11)+'СЕТ СН'!$F$11+СВЦЭМ!$D$10+'СЕТ СН'!$F$6-'СЕТ СН'!$F$23</f>
        <v>2185.5675883100002</v>
      </c>
      <c r="G22" s="36">
        <f>SUMIFS(СВЦЭМ!$D$39:$D$782,СВЦЭМ!$A$39:$A$782,$A22,СВЦЭМ!$B$39:$B$782,G$11)+'СЕТ СН'!$F$11+СВЦЭМ!$D$10+'СЕТ СН'!$F$6-'СЕТ СН'!$F$23</f>
        <v>2170.05959841</v>
      </c>
      <c r="H22" s="36">
        <f>SUMIFS(СВЦЭМ!$D$39:$D$782,СВЦЭМ!$A$39:$A$782,$A22,СВЦЭМ!$B$39:$B$782,H$11)+'СЕТ СН'!$F$11+СВЦЭМ!$D$10+'СЕТ СН'!$F$6-'СЕТ СН'!$F$23</f>
        <v>2133.4190233499999</v>
      </c>
      <c r="I22" s="36">
        <f>SUMIFS(СВЦЭМ!$D$39:$D$782,СВЦЭМ!$A$39:$A$782,$A22,СВЦЭМ!$B$39:$B$782,I$11)+'СЕТ СН'!$F$11+СВЦЭМ!$D$10+'СЕТ СН'!$F$6-'СЕТ СН'!$F$23</f>
        <v>2129.3027877200002</v>
      </c>
      <c r="J22" s="36">
        <f>SUMIFS(СВЦЭМ!$D$39:$D$782,СВЦЭМ!$A$39:$A$782,$A22,СВЦЭМ!$B$39:$B$782,J$11)+'СЕТ СН'!$F$11+СВЦЭМ!$D$10+'СЕТ СН'!$F$6-'СЕТ СН'!$F$23</f>
        <v>2087.3978459800001</v>
      </c>
      <c r="K22" s="36">
        <f>SUMIFS(СВЦЭМ!$D$39:$D$782,СВЦЭМ!$A$39:$A$782,$A22,СВЦЭМ!$B$39:$B$782,K$11)+'СЕТ СН'!$F$11+СВЦЭМ!$D$10+'СЕТ СН'!$F$6-'СЕТ СН'!$F$23</f>
        <v>2042.45961657</v>
      </c>
      <c r="L22" s="36">
        <f>SUMIFS(СВЦЭМ!$D$39:$D$782,СВЦЭМ!$A$39:$A$782,$A22,СВЦЭМ!$B$39:$B$782,L$11)+'СЕТ СН'!$F$11+СВЦЭМ!$D$10+'СЕТ СН'!$F$6-'СЕТ СН'!$F$23</f>
        <v>2045.9022991299998</v>
      </c>
      <c r="M22" s="36">
        <f>SUMIFS(СВЦЭМ!$D$39:$D$782,СВЦЭМ!$A$39:$A$782,$A22,СВЦЭМ!$B$39:$B$782,M$11)+'СЕТ СН'!$F$11+СВЦЭМ!$D$10+'СЕТ СН'!$F$6-'СЕТ СН'!$F$23</f>
        <v>2059.1642394</v>
      </c>
      <c r="N22" s="36">
        <f>SUMIFS(СВЦЭМ!$D$39:$D$782,СВЦЭМ!$A$39:$A$782,$A22,СВЦЭМ!$B$39:$B$782,N$11)+'СЕТ СН'!$F$11+СВЦЭМ!$D$10+'СЕТ СН'!$F$6-'СЕТ СН'!$F$23</f>
        <v>2079.51817914</v>
      </c>
      <c r="O22" s="36">
        <f>SUMIFS(СВЦЭМ!$D$39:$D$782,СВЦЭМ!$A$39:$A$782,$A22,СВЦЭМ!$B$39:$B$782,O$11)+'СЕТ СН'!$F$11+СВЦЭМ!$D$10+'СЕТ СН'!$F$6-'СЕТ СН'!$F$23</f>
        <v>2096.7034929599999</v>
      </c>
      <c r="P22" s="36">
        <f>SUMIFS(СВЦЭМ!$D$39:$D$782,СВЦЭМ!$A$39:$A$782,$A22,СВЦЭМ!$B$39:$B$782,P$11)+'СЕТ СН'!$F$11+СВЦЭМ!$D$10+'СЕТ СН'!$F$6-'СЕТ СН'!$F$23</f>
        <v>2117.9909211499998</v>
      </c>
      <c r="Q22" s="36">
        <f>SUMIFS(СВЦЭМ!$D$39:$D$782,СВЦЭМ!$A$39:$A$782,$A22,СВЦЭМ!$B$39:$B$782,Q$11)+'СЕТ СН'!$F$11+СВЦЭМ!$D$10+'СЕТ СН'!$F$6-'СЕТ СН'!$F$23</f>
        <v>2140.8216399100002</v>
      </c>
      <c r="R22" s="36">
        <f>SUMIFS(СВЦЭМ!$D$39:$D$782,СВЦЭМ!$A$39:$A$782,$A22,СВЦЭМ!$B$39:$B$782,R$11)+'СЕТ СН'!$F$11+СВЦЭМ!$D$10+'СЕТ СН'!$F$6-'СЕТ СН'!$F$23</f>
        <v>2137.0643291199999</v>
      </c>
      <c r="S22" s="36">
        <f>SUMIFS(СВЦЭМ!$D$39:$D$782,СВЦЭМ!$A$39:$A$782,$A22,СВЦЭМ!$B$39:$B$782,S$11)+'СЕТ СН'!$F$11+СВЦЭМ!$D$10+'СЕТ СН'!$F$6-'СЕТ СН'!$F$23</f>
        <v>2103.3603437800002</v>
      </c>
      <c r="T22" s="36">
        <f>SUMIFS(СВЦЭМ!$D$39:$D$782,СВЦЭМ!$A$39:$A$782,$A22,СВЦЭМ!$B$39:$B$782,T$11)+'СЕТ СН'!$F$11+СВЦЭМ!$D$10+'СЕТ СН'!$F$6-'СЕТ СН'!$F$23</f>
        <v>2054.7850950400002</v>
      </c>
      <c r="U22" s="36">
        <f>SUMIFS(СВЦЭМ!$D$39:$D$782,СВЦЭМ!$A$39:$A$782,$A22,СВЦЭМ!$B$39:$B$782,U$11)+'СЕТ СН'!$F$11+СВЦЭМ!$D$10+'СЕТ СН'!$F$6-'СЕТ СН'!$F$23</f>
        <v>2041.3635824200001</v>
      </c>
      <c r="V22" s="36">
        <f>SUMIFS(СВЦЭМ!$D$39:$D$782,СВЦЭМ!$A$39:$A$782,$A22,СВЦЭМ!$B$39:$B$782,V$11)+'СЕТ СН'!$F$11+СВЦЭМ!$D$10+'СЕТ СН'!$F$6-'СЕТ СН'!$F$23</f>
        <v>2066.5966084500001</v>
      </c>
      <c r="W22" s="36">
        <f>SUMIFS(СВЦЭМ!$D$39:$D$782,СВЦЭМ!$A$39:$A$782,$A22,СВЦЭМ!$B$39:$B$782,W$11)+'СЕТ СН'!$F$11+СВЦЭМ!$D$10+'СЕТ СН'!$F$6-'СЕТ СН'!$F$23</f>
        <v>2074.6789804499999</v>
      </c>
      <c r="X22" s="36">
        <f>SUMIFS(СВЦЭМ!$D$39:$D$782,СВЦЭМ!$A$39:$A$782,$A22,СВЦЭМ!$B$39:$B$782,X$11)+'СЕТ СН'!$F$11+СВЦЭМ!$D$10+'СЕТ СН'!$F$6-'СЕТ СН'!$F$23</f>
        <v>2117.9265813000002</v>
      </c>
      <c r="Y22" s="36">
        <f>SUMIFS(СВЦЭМ!$D$39:$D$782,СВЦЭМ!$A$39:$A$782,$A22,СВЦЭМ!$B$39:$B$782,Y$11)+'СЕТ СН'!$F$11+СВЦЭМ!$D$10+'СЕТ СН'!$F$6-'СЕТ СН'!$F$23</f>
        <v>2129.5532645799999</v>
      </c>
    </row>
    <row r="23" spans="1:25" ht="15.75" x14ac:dyDescent="0.2">
      <c r="A23" s="35">
        <f t="shared" si="0"/>
        <v>45334</v>
      </c>
      <c r="B23" s="36">
        <f>SUMIFS(СВЦЭМ!$D$39:$D$782,СВЦЭМ!$A$39:$A$782,$A23,СВЦЭМ!$B$39:$B$782,B$11)+'СЕТ СН'!$F$11+СВЦЭМ!$D$10+'СЕТ СН'!$F$6-'СЕТ СН'!$F$23</f>
        <v>2079.3753813100002</v>
      </c>
      <c r="C23" s="36">
        <f>SUMIFS(СВЦЭМ!$D$39:$D$782,СВЦЭМ!$A$39:$A$782,$A23,СВЦЭМ!$B$39:$B$782,C$11)+'СЕТ СН'!$F$11+СВЦЭМ!$D$10+'СЕТ СН'!$F$6-'СЕТ СН'!$F$23</f>
        <v>2119.8796317300003</v>
      </c>
      <c r="D23" s="36">
        <f>SUMIFS(СВЦЭМ!$D$39:$D$782,СВЦЭМ!$A$39:$A$782,$A23,СВЦЭМ!$B$39:$B$782,D$11)+'СЕТ СН'!$F$11+СВЦЭМ!$D$10+'СЕТ СН'!$F$6-'СЕТ СН'!$F$23</f>
        <v>2162.48395992</v>
      </c>
      <c r="E23" s="36">
        <f>SUMIFS(СВЦЭМ!$D$39:$D$782,СВЦЭМ!$A$39:$A$782,$A23,СВЦЭМ!$B$39:$B$782,E$11)+'СЕТ СН'!$F$11+СВЦЭМ!$D$10+'СЕТ СН'!$F$6-'СЕТ СН'!$F$23</f>
        <v>2171.2723087499999</v>
      </c>
      <c r="F23" s="36">
        <f>SUMIFS(СВЦЭМ!$D$39:$D$782,СВЦЭМ!$A$39:$A$782,$A23,СВЦЭМ!$B$39:$B$782,F$11)+'СЕТ СН'!$F$11+СВЦЭМ!$D$10+'СЕТ СН'!$F$6-'СЕТ СН'!$F$23</f>
        <v>2162.00931636</v>
      </c>
      <c r="G23" s="36">
        <f>SUMIFS(СВЦЭМ!$D$39:$D$782,СВЦЭМ!$A$39:$A$782,$A23,СВЦЭМ!$B$39:$B$782,G$11)+'СЕТ СН'!$F$11+СВЦЭМ!$D$10+'СЕТ СН'!$F$6-'СЕТ СН'!$F$23</f>
        <v>2160.7450640299999</v>
      </c>
      <c r="H23" s="36">
        <f>SUMIFS(СВЦЭМ!$D$39:$D$782,СВЦЭМ!$A$39:$A$782,$A23,СВЦЭМ!$B$39:$B$782,H$11)+'СЕТ СН'!$F$11+СВЦЭМ!$D$10+'СЕТ СН'!$F$6-'СЕТ СН'!$F$23</f>
        <v>2129.2008556800001</v>
      </c>
      <c r="I23" s="36">
        <f>SUMIFS(СВЦЭМ!$D$39:$D$782,СВЦЭМ!$A$39:$A$782,$A23,СВЦЭМ!$B$39:$B$782,I$11)+'СЕТ СН'!$F$11+СВЦЭМ!$D$10+'СЕТ СН'!$F$6-'СЕТ СН'!$F$23</f>
        <v>2060.1282293499999</v>
      </c>
      <c r="J23" s="36">
        <f>SUMIFS(СВЦЭМ!$D$39:$D$782,СВЦЭМ!$A$39:$A$782,$A23,СВЦЭМ!$B$39:$B$782,J$11)+'СЕТ СН'!$F$11+СВЦЭМ!$D$10+'СЕТ СН'!$F$6-'СЕТ СН'!$F$23</f>
        <v>2002.30097449</v>
      </c>
      <c r="K23" s="36">
        <f>SUMIFS(СВЦЭМ!$D$39:$D$782,СВЦЭМ!$A$39:$A$782,$A23,СВЦЭМ!$B$39:$B$782,K$11)+'СЕТ СН'!$F$11+СВЦЭМ!$D$10+'СЕТ СН'!$F$6-'СЕТ СН'!$F$23</f>
        <v>1999.7033668600002</v>
      </c>
      <c r="L23" s="36">
        <f>SUMIFS(СВЦЭМ!$D$39:$D$782,СВЦЭМ!$A$39:$A$782,$A23,СВЦЭМ!$B$39:$B$782,L$11)+'СЕТ СН'!$F$11+СВЦЭМ!$D$10+'СЕТ СН'!$F$6-'СЕТ СН'!$F$23</f>
        <v>2010.0661569399999</v>
      </c>
      <c r="M23" s="36">
        <f>SUMIFS(СВЦЭМ!$D$39:$D$782,СВЦЭМ!$A$39:$A$782,$A23,СВЦЭМ!$B$39:$B$782,M$11)+'СЕТ СН'!$F$11+СВЦЭМ!$D$10+'СЕТ СН'!$F$6-'СЕТ СН'!$F$23</f>
        <v>2032.83843901</v>
      </c>
      <c r="N23" s="36">
        <f>SUMIFS(СВЦЭМ!$D$39:$D$782,СВЦЭМ!$A$39:$A$782,$A23,СВЦЭМ!$B$39:$B$782,N$11)+'СЕТ СН'!$F$11+СВЦЭМ!$D$10+'СЕТ СН'!$F$6-'СЕТ СН'!$F$23</f>
        <v>2032.55898785</v>
      </c>
      <c r="O23" s="36">
        <f>SUMIFS(СВЦЭМ!$D$39:$D$782,СВЦЭМ!$A$39:$A$782,$A23,СВЦЭМ!$B$39:$B$782,O$11)+'СЕТ СН'!$F$11+СВЦЭМ!$D$10+'СЕТ СН'!$F$6-'СЕТ СН'!$F$23</f>
        <v>2048.63258326</v>
      </c>
      <c r="P23" s="36">
        <f>SUMIFS(СВЦЭМ!$D$39:$D$782,СВЦЭМ!$A$39:$A$782,$A23,СВЦЭМ!$B$39:$B$782,P$11)+'СЕТ СН'!$F$11+СВЦЭМ!$D$10+'СЕТ СН'!$F$6-'СЕТ СН'!$F$23</f>
        <v>2068.82544018</v>
      </c>
      <c r="Q23" s="36">
        <f>SUMIFS(СВЦЭМ!$D$39:$D$782,СВЦЭМ!$A$39:$A$782,$A23,СВЦЭМ!$B$39:$B$782,Q$11)+'СЕТ СН'!$F$11+СВЦЭМ!$D$10+'СЕТ СН'!$F$6-'СЕТ СН'!$F$23</f>
        <v>2082.3018401499999</v>
      </c>
      <c r="R23" s="36">
        <f>SUMIFS(СВЦЭМ!$D$39:$D$782,СВЦЭМ!$A$39:$A$782,$A23,СВЦЭМ!$B$39:$B$782,R$11)+'СЕТ СН'!$F$11+СВЦЭМ!$D$10+'СЕТ СН'!$F$6-'СЕТ СН'!$F$23</f>
        <v>2072.8779681800002</v>
      </c>
      <c r="S23" s="36">
        <f>SUMIFS(СВЦЭМ!$D$39:$D$782,СВЦЭМ!$A$39:$A$782,$A23,СВЦЭМ!$B$39:$B$782,S$11)+'СЕТ СН'!$F$11+СВЦЭМ!$D$10+'СЕТ СН'!$F$6-'СЕТ СН'!$F$23</f>
        <v>2060.18031393</v>
      </c>
      <c r="T23" s="36">
        <f>SUMIFS(СВЦЭМ!$D$39:$D$782,СВЦЭМ!$A$39:$A$782,$A23,СВЦЭМ!$B$39:$B$782,T$11)+'СЕТ СН'!$F$11+СВЦЭМ!$D$10+'СЕТ СН'!$F$6-'СЕТ СН'!$F$23</f>
        <v>2015.60468124</v>
      </c>
      <c r="U23" s="36">
        <f>SUMIFS(СВЦЭМ!$D$39:$D$782,СВЦЭМ!$A$39:$A$782,$A23,СВЦЭМ!$B$39:$B$782,U$11)+'СЕТ СН'!$F$11+СВЦЭМ!$D$10+'СЕТ СН'!$F$6-'СЕТ СН'!$F$23</f>
        <v>2005.1358813800002</v>
      </c>
      <c r="V23" s="36">
        <f>SUMIFS(СВЦЭМ!$D$39:$D$782,СВЦЭМ!$A$39:$A$782,$A23,СВЦЭМ!$B$39:$B$782,V$11)+'СЕТ СН'!$F$11+СВЦЭМ!$D$10+'СЕТ СН'!$F$6-'СЕТ СН'!$F$23</f>
        <v>2058.0018937099999</v>
      </c>
      <c r="W23" s="36">
        <f>SUMIFS(СВЦЭМ!$D$39:$D$782,СВЦЭМ!$A$39:$A$782,$A23,СВЦЭМ!$B$39:$B$782,W$11)+'СЕТ СН'!$F$11+СВЦЭМ!$D$10+'СЕТ СН'!$F$6-'СЕТ СН'!$F$23</f>
        <v>2078.1235265700002</v>
      </c>
      <c r="X23" s="36">
        <f>SUMIFS(СВЦЭМ!$D$39:$D$782,СВЦЭМ!$A$39:$A$782,$A23,СВЦЭМ!$B$39:$B$782,X$11)+'СЕТ СН'!$F$11+СВЦЭМ!$D$10+'СЕТ СН'!$F$6-'СЕТ СН'!$F$23</f>
        <v>2115.0505511699998</v>
      </c>
      <c r="Y23" s="36">
        <f>SUMIFS(СВЦЭМ!$D$39:$D$782,СВЦЭМ!$A$39:$A$782,$A23,СВЦЭМ!$B$39:$B$782,Y$11)+'СЕТ СН'!$F$11+СВЦЭМ!$D$10+'СЕТ СН'!$F$6-'СЕТ СН'!$F$23</f>
        <v>2126.5316922500001</v>
      </c>
    </row>
    <row r="24" spans="1:25" ht="15.75" x14ac:dyDescent="0.2">
      <c r="A24" s="35">
        <f t="shared" si="0"/>
        <v>45335</v>
      </c>
      <c r="B24" s="36">
        <f>SUMIFS(СВЦЭМ!$D$39:$D$782,СВЦЭМ!$A$39:$A$782,$A24,СВЦЭМ!$B$39:$B$782,B$11)+'СЕТ СН'!$F$11+СВЦЭМ!$D$10+'СЕТ СН'!$F$6-'СЕТ СН'!$F$23</f>
        <v>2168.74283113</v>
      </c>
      <c r="C24" s="36">
        <f>SUMIFS(СВЦЭМ!$D$39:$D$782,СВЦЭМ!$A$39:$A$782,$A24,СВЦЭМ!$B$39:$B$782,C$11)+'СЕТ СН'!$F$11+СВЦЭМ!$D$10+'СЕТ СН'!$F$6-'СЕТ СН'!$F$23</f>
        <v>2197.0097604600001</v>
      </c>
      <c r="D24" s="36">
        <f>SUMIFS(СВЦЭМ!$D$39:$D$782,СВЦЭМ!$A$39:$A$782,$A24,СВЦЭМ!$B$39:$B$782,D$11)+'СЕТ СН'!$F$11+СВЦЭМ!$D$10+'СЕТ СН'!$F$6-'СЕТ СН'!$F$23</f>
        <v>2221.9675901099999</v>
      </c>
      <c r="E24" s="36">
        <f>SUMIFS(СВЦЭМ!$D$39:$D$782,СВЦЭМ!$A$39:$A$782,$A24,СВЦЭМ!$B$39:$B$782,E$11)+'СЕТ СН'!$F$11+СВЦЭМ!$D$10+'СЕТ СН'!$F$6-'СЕТ СН'!$F$23</f>
        <v>2234.1746110499998</v>
      </c>
      <c r="F24" s="36">
        <f>SUMIFS(СВЦЭМ!$D$39:$D$782,СВЦЭМ!$A$39:$A$782,$A24,СВЦЭМ!$B$39:$B$782,F$11)+'СЕТ СН'!$F$11+СВЦЭМ!$D$10+'СЕТ СН'!$F$6-'СЕТ СН'!$F$23</f>
        <v>2228.6660022300002</v>
      </c>
      <c r="G24" s="36">
        <f>SUMIFS(СВЦЭМ!$D$39:$D$782,СВЦЭМ!$A$39:$A$782,$A24,СВЦЭМ!$B$39:$B$782,G$11)+'СЕТ СН'!$F$11+СВЦЭМ!$D$10+'СЕТ СН'!$F$6-'СЕТ СН'!$F$23</f>
        <v>2201.6817535700002</v>
      </c>
      <c r="H24" s="36">
        <f>SUMIFS(СВЦЭМ!$D$39:$D$782,СВЦЭМ!$A$39:$A$782,$A24,СВЦЭМ!$B$39:$B$782,H$11)+'СЕТ СН'!$F$11+СВЦЭМ!$D$10+'СЕТ СН'!$F$6-'СЕТ СН'!$F$23</f>
        <v>2123.0480815800001</v>
      </c>
      <c r="I24" s="36">
        <f>SUMIFS(СВЦЭМ!$D$39:$D$782,СВЦЭМ!$A$39:$A$782,$A24,СВЦЭМ!$B$39:$B$782,I$11)+'СЕТ СН'!$F$11+СВЦЭМ!$D$10+'СЕТ СН'!$F$6-'СЕТ СН'!$F$23</f>
        <v>2067.7712916</v>
      </c>
      <c r="J24" s="36">
        <f>SUMIFS(СВЦЭМ!$D$39:$D$782,СВЦЭМ!$A$39:$A$782,$A24,СВЦЭМ!$B$39:$B$782,J$11)+'СЕТ СН'!$F$11+СВЦЭМ!$D$10+'СЕТ СН'!$F$6-'СЕТ СН'!$F$23</f>
        <v>2019.3272232499999</v>
      </c>
      <c r="K24" s="36">
        <f>SUMIFS(СВЦЭМ!$D$39:$D$782,СВЦЭМ!$A$39:$A$782,$A24,СВЦЭМ!$B$39:$B$782,K$11)+'СЕТ СН'!$F$11+СВЦЭМ!$D$10+'СЕТ СН'!$F$6-'СЕТ СН'!$F$23</f>
        <v>2004.7125473999999</v>
      </c>
      <c r="L24" s="36">
        <f>SUMIFS(СВЦЭМ!$D$39:$D$782,СВЦЭМ!$A$39:$A$782,$A24,СВЦЭМ!$B$39:$B$782,L$11)+'СЕТ СН'!$F$11+СВЦЭМ!$D$10+'СЕТ СН'!$F$6-'СЕТ СН'!$F$23</f>
        <v>1995.55797222</v>
      </c>
      <c r="M24" s="36">
        <f>SUMIFS(СВЦЭМ!$D$39:$D$782,СВЦЭМ!$A$39:$A$782,$A24,СВЦЭМ!$B$39:$B$782,M$11)+'СЕТ СН'!$F$11+СВЦЭМ!$D$10+'СЕТ СН'!$F$6-'СЕТ СН'!$F$23</f>
        <v>2021.70753436</v>
      </c>
      <c r="N24" s="36">
        <f>SUMIFS(СВЦЭМ!$D$39:$D$782,СВЦЭМ!$A$39:$A$782,$A24,СВЦЭМ!$B$39:$B$782,N$11)+'СЕТ СН'!$F$11+СВЦЭМ!$D$10+'СЕТ СН'!$F$6-'СЕТ СН'!$F$23</f>
        <v>2017.3165094000001</v>
      </c>
      <c r="O24" s="36">
        <f>SUMIFS(СВЦЭМ!$D$39:$D$782,СВЦЭМ!$A$39:$A$782,$A24,СВЦЭМ!$B$39:$B$782,O$11)+'СЕТ СН'!$F$11+СВЦЭМ!$D$10+'СЕТ СН'!$F$6-'СЕТ СН'!$F$23</f>
        <v>2049.7191123000002</v>
      </c>
      <c r="P24" s="36">
        <f>SUMIFS(СВЦЭМ!$D$39:$D$782,СВЦЭМ!$A$39:$A$782,$A24,СВЦЭМ!$B$39:$B$782,P$11)+'СЕТ СН'!$F$11+СВЦЭМ!$D$10+'СЕТ СН'!$F$6-'СЕТ СН'!$F$23</f>
        <v>2065.40106715</v>
      </c>
      <c r="Q24" s="36">
        <f>SUMIFS(СВЦЭМ!$D$39:$D$782,СВЦЭМ!$A$39:$A$782,$A24,СВЦЭМ!$B$39:$B$782,Q$11)+'СЕТ СН'!$F$11+СВЦЭМ!$D$10+'СЕТ СН'!$F$6-'СЕТ СН'!$F$23</f>
        <v>2074.9937035000003</v>
      </c>
      <c r="R24" s="36">
        <f>SUMIFS(СВЦЭМ!$D$39:$D$782,СВЦЭМ!$A$39:$A$782,$A24,СВЦЭМ!$B$39:$B$782,R$11)+'СЕТ СН'!$F$11+СВЦЭМ!$D$10+'СЕТ СН'!$F$6-'СЕТ СН'!$F$23</f>
        <v>2079.7818505300002</v>
      </c>
      <c r="S24" s="36">
        <f>SUMIFS(СВЦЭМ!$D$39:$D$782,СВЦЭМ!$A$39:$A$782,$A24,СВЦЭМ!$B$39:$B$782,S$11)+'СЕТ СН'!$F$11+СВЦЭМ!$D$10+'СЕТ СН'!$F$6-'СЕТ СН'!$F$23</f>
        <v>2050.9187769599998</v>
      </c>
      <c r="T24" s="36">
        <f>SUMIFS(СВЦЭМ!$D$39:$D$782,СВЦЭМ!$A$39:$A$782,$A24,СВЦЭМ!$B$39:$B$782,T$11)+'СЕТ СН'!$F$11+СВЦЭМ!$D$10+'СЕТ СН'!$F$6-'СЕТ СН'!$F$23</f>
        <v>2003.0575894799999</v>
      </c>
      <c r="U24" s="36">
        <f>SUMIFS(СВЦЭМ!$D$39:$D$782,СВЦЭМ!$A$39:$A$782,$A24,СВЦЭМ!$B$39:$B$782,U$11)+'СЕТ СН'!$F$11+СВЦЭМ!$D$10+'СЕТ СН'!$F$6-'СЕТ СН'!$F$23</f>
        <v>2023.90961771</v>
      </c>
      <c r="V24" s="36">
        <f>SUMIFS(СВЦЭМ!$D$39:$D$782,СВЦЭМ!$A$39:$A$782,$A24,СВЦЭМ!$B$39:$B$782,V$11)+'СЕТ СН'!$F$11+СВЦЭМ!$D$10+'СЕТ СН'!$F$6-'СЕТ СН'!$F$23</f>
        <v>2063.9046416000001</v>
      </c>
      <c r="W24" s="36">
        <f>SUMIFS(СВЦЭМ!$D$39:$D$782,СВЦЭМ!$A$39:$A$782,$A24,СВЦЭМ!$B$39:$B$782,W$11)+'СЕТ СН'!$F$11+СВЦЭМ!$D$10+'СЕТ СН'!$F$6-'СЕТ СН'!$F$23</f>
        <v>2059.0243744600002</v>
      </c>
      <c r="X24" s="36">
        <f>SUMIFS(СВЦЭМ!$D$39:$D$782,СВЦЭМ!$A$39:$A$782,$A24,СВЦЭМ!$B$39:$B$782,X$11)+'СЕТ СН'!$F$11+СВЦЭМ!$D$10+'СЕТ СН'!$F$6-'СЕТ СН'!$F$23</f>
        <v>2090.70033736</v>
      </c>
      <c r="Y24" s="36">
        <f>SUMIFS(СВЦЭМ!$D$39:$D$782,СВЦЭМ!$A$39:$A$782,$A24,СВЦЭМ!$B$39:$B$782,Y$11)+'СЕТ СН'!$F$11+СВЦЭМ!$D$10+'СЕТ СН'!$F$6-'СЕТ СН'!$F$23</f>
        <v>2098.3927859999999</v>
      </c>
    </row>
    <row r="25" spans="1:25" ht="15.75" x14ac:dyDescent="0.2">
      <c r="A25" s="35">
        <f t="shared" si="0"/>
        <v>45336</v>
      </c>
      <c r="B25" s="36">
        <f>SUMIFS(СВЦЭМ!$D$39:$D$782,СВЦЭМ!$A$39:$A$782,$A25,СВЦЭМ!$B$39:$B$782,B$11)+'СЕТ СН'!$F$11+СВЦЭМ!$D$10+'СЕТ СН'!$F$6-'СЕТ СН'!$F$23</f>
        <v>2210.7543516000001</v>
      </c>
      <c r="C25" s="36">
        <f>SUMIFS(СВЦЭМ!$D$39:$D$782,СВЦЭМ!$A$39:$A$782,$A25,СВЦЭМ!$B$39:$B$782,C$11)+'СЕТ СН'!$F$11+СВЦЭМ!$D$10+'СЕТ СН'!$F$6-'СЕТ СН'!$F$23</f>
        <v>2245.1436116099999</v>
      </c>
      <c r="D25" s="36">
        <f>SUMIFS(СВЦЭМ!$D$39:$D$782,СВЦЭМ!$A$39:$A$782,$A25,СВЦЭМ!$B$39:$B$782,D$11)+'СЕТ СН'!$F$11+СВЦЭМ!$D$10+'СЕТ СН'!$F$6-'СЕТ СН'!$F$23</f>
        <v>2264.1070566499998</v>
      </c>
      <c r="E25" s="36">
        <f>SUMIFS(СВЦЭМ!$D$39:$D$782,СВЦЭМ!$A$39:$A$782,$A25,СВЦЭМ!$B$39:$B$782,E$11)+'СЕТ СН'!$F$11+СВЦЭМ!$D$10+'СЕТ СН'!$F$6-'СЕТ СН'!$F$23</f>
        <v>2288.0129610599997</v>
      </c>
      <c r="F25" s="36">
        <f>SUMIFS(СВЦЭМ!$D$39:$D$782,СВЦЭМ!$A$39:$A$782,$A25,СВЦЭМ!$B$39:$B$782,F$11)+'СЕТ СН'!$F$11+СВЦЭМ!$D$10+'СЕТ СН'!$F$6-'СЕТ СН'!$F$23</f>
        <v>2269.0830859299999</v>
      </c>
      <c r="G25" s="36">
        <f>SUMIFS(СВЦЭМ!$D$39:$D$782,СВЦЭМ!$A$39:$A$782,$A25,СВЦЭМ!$B$39:$B$782,G$11)+'СЕТ СН'!$F$11+СВЦЭМ!$D$10+'СЕТ СН'!$F$6-'СЕТ СН'!$F$23</f>
        <v>2246.4157013399999</v>
      </c>
      <c r="H25" s="36">
        <f>SUMIFS(СВЦЭМ!$D$39:$D$782,СВЦЭМ!$A$39:$A$782,$A25,СВЦЭМ!$B$39:$B$782,H$11)+'СЕТ СН'!$F$11+СВЦЭМ!$D$10+'СЕТ СН'!$F$6-'СЕТ СН'!$F$23</f>
        <v>2180.62374095</v>
      </c>
      <c r="I25" s="36">
        <f>SUMIFS(СВЦЭМ!$D$39:$D$782,СВЦЭМ!$A$39:$A$782,$A25,СВЦЭМ!$B$39:$B$782,I$11)+'СЕТ СН'!$F$11+СВЦЭМ!$D$10+'СЕТ СН'!$F$6-'СЕТ СН'!$F$23</f>
        <v>2129.5978055400001</v>
      </c>
      <c r="J25" s="36">
        <f>SUMIFS(СВЦЭМ!$D$39:$D$782,СВЦЭМ!$A$39:$A$782,$A25,СВЦЭМ!$B$39:$B$782,J$11)+'СЕТ СН'!$F$11+СВЦЭМ!$D$10+'СЕТ СН'!$F$6-'СЕТ СН'!$F$23</f>
        <v>2083.3969920700001</v>
      </c>
      <c r="K25" s="36">
        <f>SUMIFS(СВЦЭМ!$D$39:$D$782,СВЦЭМ!$A$39:$A$782,$A25,СВЦЭМ!$B$39:$B$782,K$11)+'СЕТ СН'!$F$11+СВЦЭМ!$D$10+'СЕТ СН'!$F$6-'СЕТ СН'!$F$23</f>
        <v>2065.7056349700001</v>
      </c>
      <c r="L25" s="36">
        <f>SUMIFS(СВЦЭМ!$D$39:$D$782,СВЦЭМ!$A$39:$A$782,$A25,СВЦЭМ!$B$39:$B$782,L$11)+'СЕТ СН'!$F$11+СВЦЭМ!$D$10+'СЕТ СН'!$F$6-'СЕТ СН'!$F$23</f>
        <v>2075.56911889</v>
      </c>
      <c r="M25" s="36">
        <f>SUMIFS(СВЦЭМ!$D$39:$D$782,СВЦЭМ!$A$39:$A$782,$A25,СВЦЭМ!$B$39:$B$782,M$11)+'СЕТ СН'!$F$11+СВЦЭМ!$D$10+'СЕТ СН'!$F$6-'СЕТ СН'!$F$23</f>
        <v>2091.1540138999999</v>
      </c>
      <c r="N25" s="36">
        <f>SUMIFS(СВЦЭМ!$D$39:$D$782,СВЦЭМ!$A$39:$A$782,$A25,СВЦЭМ!$B$39:$B$782,N$11)+'СЕТ СН'!$F$11+СВЦЭМ!$D$10+'СЕТ СН'!$F$6-'СЕТ СН'!$F$23</f>
        <v>2092.4498886300003</v>
      </c>
      <c r="O25" s="36">
        <f>SUMIFS(СВЦЭМ!$D$39:$D$782,СВЦЭМ!$A$39:$A$782,$A25,СВЦЭМ!$B$39:$B$782,O$11)+'СЕТ СН'!$F$11+СВЦЭМ!$D$10+'СЕТ СН'!$F$6-'СЕТ СН'!$F$23</f>
        <v>2126.1955364</v>
      </c>
      <c r="P25" s="36">
        <f>SUMIFS(СВЦЭМ!$D$39:$D$782,СВЦЭМ!$A$39:$A$782,$A25,СВЦЭМ!$B$39:$B$782,P$11)+'СЕТ СН'!$F$11+СВЦЭМ!$D$10+'СЕТ СН'!$F$6-'СЕТ СН'!$F$23</f>
        <v>2150.0117236599999</v>
      </c>
      <c r="Q25" s="36">
        <f>SUMIFS(СВЦЭМ!$D$39:$D$782,СВЦЭМ!$A$39:$A$782,$A25,СВЦЭМ!$B$39:$B$782,Q$11)+'СЕТ СН'!$F$11+СВЦЭМ!$D$10+'СЕТ СН'!$F$6-'СЕТ СН'!$F$23</f>
        <v>2163.2286394399998</v>
      </c>
      <c r="R25" s="36">
        <f>SUMIFS(СВЦЭМ!$D$39:$D$782,СВЦЭМ!$A$39:$A$782,$A25,СВЦЭМ!$B$39:$B$782,R$11)+'СЕТ СН'!$F$11+СВЦЭМ!$D$10+'СЕТ СН'!$F$6-'СЕТ СН'!$F$23</f>
        <v>2166.6486569399999</v>
      </c>
      <c r="S25" s="36">
        <f>SUMIFS(СВЦЭМ!$D$39:$D$782,СВЦЭМ!$A$39:$A$782,$A25,СВЦЭМ!$B$39:$B$782,S$11)+'СЕТ СН'!$F$11+СВЦЭМ!$D$10+'СЕТ СН'!$F$6-'СЕТ СН'!$F$23</f>
        <v>2155.9017330000001</v>
      </c>
      <c r="T25" s="36">
        <f>SUMIFS(СВЦЭМ!$D$39:$D$782,СВЦЭМ!$A$39:$A$782,$A25,СВЦЭМ!$B$39:$B$782,T$11)+'СЕТ СН'!$F$11+СВЦЭМ!$D$10+'СЕТ СН'!$F$6-'СЕТ СН'!$F$23</f>
        <v>2108.7608386000002</v>
      </c>
      <c r="U25" s="36">
        <f>SUMIFS(СВЦЭМ!$D$39:$D$782,СВЦЭМ!$A$39:$A$782,$A25,СВЦЭМ!$B$39:$B$782,U$11)+'СЕТ СН'!$F$11+СВЦЭМ!$D$10+'СЕТ СН'!$F$6-'СЕТ СН'!$F$23</f>
        <v>2108.3655236700001</v>
      </c>
      <c r="V25" s="36">
        <f>SUMIFS(СВЦЭМ!$D$39:$D$782,СВЦЭМ!$A$39:$A$782,$A25,СВЦЭМ!$B$39:$B$782,V$11)+'СЕТ СН'!$F$11+СВЦЭМ!$D$10+'СЕТ СН'!$F$6-'СЕТ СН'!$F$23</f>
        <v>2152.3669157899999</v>
      </c>
      <c r="W25" s="36">
        <f>SUMIFS(СВЦЭМ!$D$39:$D$782,СВЦЭМ!$A$39:$A$782,$A25,СВЦЭМ!$B$39:$B$782,W$11)+'СЕТ СН'!$F$11+СВЦЭМ!$D$10+'СЕТ СН'!$F$6-'СЕТ СН'!$F$23</f>
        <v>2165.2262882800001</v>
      </c>
      <c r="X25" s="36">
        <f>SUMIFS(СВЦЭМ!$D$39:$D$782,СВЦЭМ!$A$39:$A$782,$A25,СВЦЭМ!$B$39:$B$782,X$11)+'СЕТ СН'!$F$11+СВЦЭМ!$D$10+'СЕТ СН'!$F$6-'СЕТ СН'!$F$23</f>
        <v>2189.3763959900002</v>
      </c>
      <c r="Y25" s="36">
        <f>SUMIFS(СВЦЭМ!$D$39:$D$782,СВЦЭМ!$A$39:$A$782,$A25,СВЦЭМ!$B$39:$B$782,Y$11)+'СЕТ СН'!$F$11+СВЦЭМ!$D$10+'СЕТ СН'!$F$6-'СЕТ СН'!$F$23</f>
        <v>2212.2097585800002</v>
      </c>
    </row>
    <row r="26" spans="1:25" ht="15.75" x14ac:dyDescent="0.2">
      <c r="A26" s="35">
        <f t="shared" si="0"/>
        <v>45337</v>
      </c>
      <c r="B26" s="36">
        <f>SUMIFS(СВЦЭМ!$D$39:$D$782,СВЦЭМ!$A$39:$A$782,$A26,СВЦЭМ!$B$39:$B$782,B$11)+'СЕТ СН'!$F$11+СВЦЭМ!$D$10+'СЕТ СН'!$F$6-'СЕТ СН'!$F$23</f>
        <v>2251.3125183899997</v>
      </c>
      <c r="C26" s="36">
        <f>SUMIFS(СВЦЭМ!$D$39:$D$782,СВЦЭМ!$A$39:$A$782,$A26,СВЦЭМ!$B$39:$B$782,C$11)+'СЕТ СН'!$F$11+СВЦЭМ!$D$10+'СЕТ СН'!$F$6-'СЕТ СН'!$F$23</f>
        <v>2293.7514739099997</v>
      </c>
      <c r="D26" s="36">
        <f>SUMIFS(СВЦЭМ!$D$39:$D$782,СВЦЭМ!$A$39:$A$782,$A26,СВЦЭМ!$B$39:$B$782,D$11)+'СЕТ СН'!$F$11+СВЦЭМ!$D$10+'СЕТ СН'!$F$6-'СЕТ СН'!$F$23</f>
        <v>2311.76908254</v>
      </c>
      <c r="E26" s="36">
        <f>SUMIFS(СВЦЭМ!$D$39:$D$782,СВЦЭМ!$A$39:$A$782,$A26,СВЦЭМ!$B$39:$B$782,E$11)+'СЕТ СН'!$F$11+СВЦЭМ!$D$10+'СЕТ СН'!$F$6-'СЕТ СН'!$F$23</f>
        <v>2308.4029103299999</v>
      </c>
      <c r="F26" s="36">
        <f>SUMIFS(СВЦЭМ!$D$39:$D$782,СВЦЭМ!$A$39:$A$782,$A26,СВЦЭМ!$B$39:$B$782,F$11)+'СЕТ СН'!$F$11+СВЦЭМ!$D$10+'СЕТ СН'!$F$6-'СЕТ СН'!$F$23</f>
        <v>2290.13990663</v>
      </c>
      <c r="G26" s="36">
        <f>SUMIFS(СВЦЭМ!$D$39:$D$782,СВЦЭМ!$A$39:$A$782,$A26,СВЦЭМ!$B$39:$B$782,G$11)+'СЕТ СН'!$F$11+СВЦЭМ!$D$10+'СЕТ СН'!$F$6-'СЕТ СН'!$F$23</f>
        <v>2274.0797302300002</v>
      </c>
      <c r="H26" s="36">
        <f>SUMIFS(СВЦЭМ!$D$39:$D$782,СВЦЭМ!$A$39:$A$782,$A26,СВЦЭМ!$B$39:$B$782,H$11)+'СЕТ СН'!$F$11+СВЦЭМ!$D$10+'СЕТ СН'!$F$6-'СЕТ СН'!$F$23</f>
        <v>2222.3159204200001</v>
      </c>
      <c r="I26" s="36">
        <f>SUMIFS(СВЦЭМ!$D$39:$D$782,СВЦЭМ!$A$39:$A$782,$A26,СВЦЭМ!$B$39:$B$782,I$11)+'СЕТ СН'!$F$11+СВЦЭМ!$D$10+'СЕТ СН'!$F$6-'СЕТ СН'!$F$23</f>
        <v>2181.7112273000002</v>
      </c>
      <c r="J26" s="36">
        <f>SUMIFS(СВЦЭМ!$D$39:$D$782,СВЦЭМ!$A$39:$A$782,$A26,СВЦЭМ!$B$39:$B$782,J$11)+'СЕТ СН'!$F$11+СВЦЭМ!$D$10+'СЕТ СН'!$F$6-'СЕТ СН'!$F$23</f>
        <v>2129.3887074600002</v>
      </c>
      <c r="K26" s="36">
        <f>SUMIFS(СВЦЭМ!$D$39:$D$782,СВЦЭМ!$A$39:$A$782,$A26,СВЦЭМ!$B$39:$B$782,K$11)+'СЕТ СН'!$F$11+СВЦЭМ!$D$10+'СЕТ СН'!$F$6-'СЕТ СН'!$F$23</f>
        <v>2106.2201581899999</v>
      </c>
      <c r="L26" s="36">
        <f>SUMIFS(СВЦЭМ!$D$39:$D$782,СВЦЭМ!$A$39:$A$782,$A26,СВЦЭМ!$B$39:$B$782,L$11)+'СЕТ СН'!$F$11+СВЦЭМ!$D$10+'СЕТ СН'!$F$6-'СЕТ СН'!$F$23</f>
        <v>2097.4599855000001</v>
      </c>
      <c r="M26" s="36">
        <f>SUMIFS(СВЦЭМ!$D$39:$D$782,СВЦЭМ!$A$39:$A$782,$A26,СВЦЭМ!$B$39:$B$782,M$11)+'СЕТ СН'!$F$11+СВЦЭМ!$D$10+'СЕТ СН'!$F$6-'СЕТ СН'!$F$23</f>
        <v>2104.05435988</v>
      </c>
      <c r="N26" s="36">
        <f>SUMIFS(СВЦЭМ!$D$39:$D$782,СВЦЭМ!$A$39:$A$782,$A26,СВЦЭМ!$B$39:$B$782,N$11)+'СЕТ СН'!$F$11+СВЦЭМ!$D$10+'СЕТ СН'!$F$6-'СЕТ СН'!$F$23</f>
        <v>2101.88178032</v>
      </c>
      <c r="O26" s="36">
        <f>SUMIFS(СВЦЭМ!$D$39:$D$782,СВЦЭМ!$A$39:$A$782,$A26,СВЦЭМ!$B$39:$B$782,O$11)+'СЕТ СН'!$F$11+СВЦЭМ!$D$10+'СЕТ СН'!$F$6-'СЕТ СН'!$F$23</f>
        <v>2122.6602326000002</v>
      </c>
      <c r="P26" s="36">
        <f>SUMIFS(СВЦЭМ!$D$39:$D$782,СВЦЭМ!$A$39:$A$782,$A26,СВЦЭМ!$B$39:$B$782,P$11)+'СЕТ СН'!$F$11+СВЦЭМ!$D$10+'СЕТ СН'!$F$6-'СЕТ СН'!$F$23</f>
        <v>2140.7702378100003</v>
      </c>
      <c r="Q26" s="36">
        <f>SUMIFS(СВЦЭМ!$D$39:$D$782,СВЦЭМ!$A$39:$A$782,$A26,СВЦЭМ!$B$39:$B$782,Q$11)+'СЕТ СН'!$F$11+СВЦЭМ!$D$10+'СЕТ СН'!$F$6-'СЕТ СН'!$F$23</f>
        <v>2165.64021091</v>
      </c>
      <c r="R26" s="36">
        <f>SUMIFS(СВЦЭМ!$D$39:$D$782,СВЦЭМ!$A$39:$A$782,$A26,СВЦЭМ!$B$39:$B$782,R$11)+'СЕТ СН'!$F$11+СВЦЭМ!$D$10+'СЕТ СН'!$F$6-'СЕТ СН'!$F$23</f>
        <v>2170.22806786</v>
      </c>
      <c r="S26" s="36">
        <f>SUMIFS(СВЦЭМ!$D$39:$D$782,СВЦЭМ!$A$39:$A$782,$A26,СВЦЭМ!$B$39:$B$782,S$11)+'СЕТ СН'!$F$11+СВЦЭМ!$D$10+'СЕТ СН'!$F$6-'СЕТ СН'!$F$23</f>
        <v>2141.2136055300002</v>
      </c>
      <c r="T26" s="36">
        <f>SUMIFS(СВЦЭМ!$D$39:$D$782,СВЦЭМ!$A$39:$A$782,$A26,СВЦЭМ!$B$39:$B$782,T$11)+'СЕТ СН'!$F$11+СВЦЭМ!$D$10+'СЕТ СН'!$F$6-'СЕТ СН'!$F$23</f>
        <v>2097.5796372300001</v>
      </c>
      <c r="U26" s="36">
        <f>SUMIFS(СВЦЭМ!$D$39:$D$782,СВЦЭМ!$A$39:$A$782,$A26,СВЦЭМ!$B$39:$B$782,U$11)+'СЕТ СН'!$F$11+СВЦЭМ!$D$10+'СЕТ СН'!$F$6-'СЕТ СН'!$F$23</f>
        <v>2082.6306117700001</v>
      </c>
      <c r="V26" s="36">
        <f>SUMIFS(СВЦЭМ!$D$39:$D$782,СВЦЭМ!$A$39:$A$782,$A26,СВЦЭМ!$B$39:$B$782,V$11)+'СЕТ СН'!$F$11+СВЦЭМ!$D$10+'СЕТ СН'!$F$6-'СЕТ СН'!$F$23</f>
        <v>2122.8750171699999</v>
      </c>
      <c r="W26" s="36">
        <f>SUMIFS(СВЦЭМ!$D$39:$D$782,СВЦЭМ!$A$39:$A$782,$A26,СВЦЭМ!$B$39:$B$782,W$11)+'СЕТ СН'!$F$11+СВЦЭМ!$D$10+'СЕТ СН'!$F$6-'СЕТ СН'!$F$23</f>
        <v>2140.0163751099999</v>
      </c>
      <c r="X26" s="36">
        <f>SUMIFS(СВЦЭМ!$D$39:$D$782,СВЦЭМ!$A$39:$A$782,$A26,СВЦЭМ!$B$39:$B$782,X$11)+'СЕТ СН'!$F$11+СВЦЭМ!$D$10+'СЕТ СН'!$F$6-'СЕТ СН'!$F$23</f>
        <v>2173.5866305600002</v>
      </c>
      <c r="Y26" s="36">
        <f>SUMIFS(СВЦЭМ!$D$39:$D$782,СВЦЭМ!$A$39:$A$782,$A26,СВЦЭМ!$B$39:$B$782,Y$11)+'СЕТ СН'!$F$11+СВЦЭМ!$D$10+'СЕТ СН'!$F$6-'СЕТ СН'!$F$23</f>
        <v>2197.4474464899999</v>
      </c>
    </row>
    <row r="27" spans="1:25" ht="15.75" x14ac:dyDescent="0.2">
      <c r="A27" s="35">
        <f t="shared" si="0"/>
        <v>45338</v>
      </c>
      <c r="B27" s="36">
        <f>SUMIFS(СВЦЭМ!$D$39:$D$782,СВЦЭМ!$A$39:$A$782,$A27,СВЦЭМ!$B$39:$B$782,B$11)+'СЕТ СН'!$F$11+СВЦЭМ!$D$10+'СЕТ СН'!$F$6-'СЕТ СН'!$F$23</f>
        <v>2206.1184736599998</v>
      </c>
      <c r="C27" s="36">
        <f>SUMIFS(СВЦЭМ!$D$39:$D$782,СВЦЭМ!$A$39:$A$782,$A27,СВЦЭМ!$B$39:$B$782,C$11)+'СЕТ СН'!$F$11+СВЦЭМ!$D$10+'СЕТ СН'!$F$6-'СЕТ СН'!$F$23</f>
        <v>2244.8491626999999</v>
      </c>
      <c r="D27" s="36">
        <f>SUMIFS(СВЦЭМ!$D$39:$D$782,СВЦЭМ!$A$39:$A$782,$A27,СВЦЭМ!$B$39:$B$782,D$11)+'СЕТ СН'!$F$11+СВЦЭМ!$D$10+'СЕТ СН'!$F$6-'СЕТ СН'!$F$23</f>
        <v>2264.34898957</v>
      </c>
      <c r="E27" s="36">
        <f>SUMIFS(СВЦЭМ!$D$39:$D$782,СВЦЭМ!$A$39:$A$782,$A27,СВЦЭМ!$B$39:$B$782,E$11)+'СЕТ СН'!$F$11+СВЦЭМ!$D$10+'СЕТ СН'!$F$6-'СЕТ СН'!$F$23</f>
        <v>2269.14108106</v>
      </c>
      <c r="F27" s="36">
        <f>SUMIFS(СВЦЭМ!$D$39:$D$782,СВЦЭМ!$A$39:$A$782,$A27,СВЦЭМ!$B$39:$B$782,F$11)+'СЕТ СН'!$F$11+СВЦЭМ!$D$10+'СЕТ СН'!$F$6-'СЕТ СН'!$F$23</f>
        <v>2266.63716269</v>
      </c>
      <c r="G27" s="36">
        <f>SUMIFS(СВЦЭМ!$D$39:$D$782,СВЦЭМ!$A$39:$A$782,$A27,СВЦЭМ!$B$39:$B$782,G$11)+'СЕТ СН'!$F$11+СВЦЭМ!$D$10+'СЕТ СН'!$F$6-'СЕТ СН'!$F$23</f>
        <v>2231.7135902599998</v>
      </c>
      <c r="H27" s="36">
        <f>SUMIFS(СВЦЭМ!$D$39:$D$782,СВЦЭМ!$A$39:$A$782,$A27,СВЦЭМ!$B$39:$B$782,H$11)+'СЕТ СН'!$F$11+СВЦЭМ!$D$10+'СЕТ СН'!$F$6-'СЕТ СН'!$F$23</f>
        <v>2185.82628596</v>
      </c>
      <c r="I27" s="36">
        <f>SUMIFS(СВЦЭМ!$D$39:$D$782,СВЦЭМ!$A$39:$A$782,$A27,СВЦЭМ!$B$39:$B$782,I$11)+'СЕТ СН'!$F$11+СВЦЭМ!$D$10+'СЕТ СН'!$F$6-'СЕТ СН'!$F$23</f>
        <v>2127.48374096</v>
      </c>
      <c r="J27" s="36">
        <f>SUMIFS(СВЦЭМ!$D$39:$D$782,СВЦЭМ!$A$39:$A$782,$A27,СВЦЭМ!$B$39:$B$782,J$11)+'СЕТ СН'!$F$11+СВЦЭМ!$D$10+'СЕТ СН'!$F$6-'СЕТ СН'!$F$23</f>
        <v>2075.1497034700001</v>
      </c>
      <c r="K27" s="36">
        <f>SUMIFS(СВЦЭМ!$D$39:$D$782,СВЦЭМ!$A$39:$A$782,$A27,СВЦЭМ!$B$39:$B$782,K$11)+'СЕТ СН'!$F$11+СВЦЭМ!$D$10+'СЕТ СН'!$F$6-'СЕТ СН'!$F$23</f>
        <v>2071.2084522200003</v>
      </c>
      <c r="L27" s="36">
        <f>SUMIFS(СВЦЭМ!$D$39:$D$782,СВЦЭМ!$A$39:$A$782,$A27,СВЦЭМ!$B$39:$B$782,L$11)+'СЕТ СН'!$F$11+СВЦЭМ!$D$10+'СЕТ СН'!$F$6-'СЕТ СН'!$F$23</f>
        <v>2076.7696494400002</v>
      </c>
      <c r="M27" s="36">
        <f>SUMIFS(СВЦЭМ!$D$39:$D$782,СВЦЭМ!$A$39:$A$782,$A27,СВЦЭМ!$B$39:$B$782,M$11)+'СЕТ СН'!$F$11+СВЦЭМ!$D$10+'СЕТ СН'!$F$6-'СЕТ СН'!$F$23</f>
        <v>2089.1798263300002</v>
      </c>
      <c r="N27" s="36">
        <f>SUMIFS(СВЦЭМ!$D$39:$D$782,СВЦЭМ!$A$39:$A$782,$A27,СВЦЭМ!$B$39:$B$782,N$11)+'СЕТ СН'!$F$11+СВЦЭМ!$D$10+'СЕТ СН'!$F$6-'СЕТ СН'!$F$23</f>
        <v>2100.9943049799999</v>
      </c>
      <c r="O27" s="36">
        <f>SUMIFS(СВЦЭМ!$D$39:$D$782,СВЦЭМ!$A$39:$A$782,$A27,СВЦЭМ!$B$39:$B$782,O$11)+'СЕТ СН'!$F$11+СВЦЭМ!$D$10+'СЕТ СН'!$F$6-'СЕТ СН'!$F$23</f>
        <v>2113.10329194</v>
      </c>
      <c r="P27" s="36">
        <f>SUMIFS(СВЦЭМ!$D$39:$D$782,СВЦЭМ!$A$39:$A$782,$A27,СВЦЭМ!$B$39:$B$782,P$11)+'СЕТ СН'!$F$11+СВЦЭМ!$D$10+'СЕТ СН'!$F$6-'СЕТ СН'!$F$23</f>
        <v>2131.1360781900003</v>
      </c>
      <c r="Q27" s="36">
        <f>SUMIFS(СВЦЭМ!$D$39:$D$782,СВЦЭМ!$A$39:$A$782,$A27,СВЦЭМ!$B$39:$B$782,Q$11)+'СЕТ СН'!$F$11+СВЦЭМ!$D$10+'СЕТ СН'!$F$6-'СЕТ СН'!$F$23</f>
        <v>2150.71265154</v>
      </c>
      <c r="R27" s="36">
        <f>SUMIFS(СВЦЭМ!$D$39:$D$782,СВЦЭМ!$A$39:$A$782,$A27,СВЦЭМ!$B$39:$B$782,R$11)+'СЕТ СН'!$F$11+СВЦЭМ!$D$10+'СЕТ СН'!$F$6-'СЕТ СН'!$F$23</f>
        <v>2154.8040915000001</v>
      </c>
      <c r="S27" s="36">
        <f>SUMIFS(СВЦЭМ!$D$39:$D$782,СВЦЭМ!$A$39:$A$782,$A27,СВЦЭМ!$B$39:$B$782,S$11)+'СЕТ СН'!$F$11+СВЦЭМ!$D$10+'СЕТ СН'!$F$6-'СЕТ СН'!$F$23</f>
        <v>2131.99952996</v>
      </c>
      <c r="T27" s="36">
        <f>SUMIFS(СВЦЭМ!$D$39:$D$782,СВЦЭМ!$A$39:$A$782,$A27,СВЦЭМ!$B$39:$B$782,T$11)+'СЕТ СН'!$F$11+СВЦЭМ!$D$10+'СЕТ СН'!$F$6-'СЕТ СН'!$F$23</f>
        <v>2088.7931782300002</v>
      </c>
      <c r="U27" s="36">
        <f>SUMIFS(СВЦЭМ!$D$39:$D$782,СВЦЭМ!$A$39:$A$782,$A27,СВЦЭМ!$B$39:$B$782,U$11)+'СЕТ СН'!$F$11+СВЦЭМ!$D$10+'СЕТ СН'!$F$6-'СЕТ СН'!$F$23</f>
        <v>2074.66817623</v>
      </c>
      <c r="V27" s="36">
        <f>SUMIFS(СВЦЭМ!$D$39:$D$782,СВЦЭМ!$A$39:$A$782,$A27,СВЦЭМ!$B$39:$B$782,V$11)+'СЕТ СН'!$F$11+СВЦЭМ!$D$10+'СЕТ СН'!$F$6-'СЕТ СН'!$F$23</f>
        <v>2114.4964922899999</v>
      </c>
      <c r="W27" s="36">
        <f>SUMIFS(СВЦЭМ!$D$39:$D$782,СВЦЭМ!$A$39:$A$782,$A27,СВЦЭМ!$B$39:$B$782,W$11)+'СЕТ СН'!$F$11+СВЦЭМ!$D$10+'СЕТ СН'!$F$6-'СЕТ СН'!$F$23</f>
        <v>2124.0056487800002</v>
      </c>
      <c r="X27" s="36">
        <f>SUMIFS(СВЦЭМ!$D$39:$D$782,СВЦЭМ!$A$39:$A$782,$A27,СВЦЭМ!$B$39:$B$782,X$11)+'СЕТ СН'!$F$11+СВЦЭМ!$D$10+'СЕТ СН'!$F$6-'СЕТ СН'!$F$23</f>
        <v>2164.24153088</v>
      </c>
      <c r="Y27" s="36">
        <f>SUMIFS(СВЦЭМ!$D$39:$D$782,СВЦЭМ!$A$39:$A$782,$A27,СВЦЭМ!$B$39:$B$782,Y$11)+'СЕТ СН'!$F$11+СВЦЭМ!$D$10+'СЕТ СН'!$F$6-'СЕТ СН'!$F$23</f>
        <v>2247.2542506999998</v>
      </c>
    </row>
    <row r="28" spans="1:25" ht="15.75" x14ac:dyDescent="0.2">
      <c r="A28" s="35">
        <f t="shared" si="0"/>
        <v>45339</v>
      </c>
      <c r="B28" s="36">
        <f>SUMIFS(СВЦЭМ!$D$39:$D$782,СВЦЭМ!$A$39:$A$782,$A28,СВЦЭМ!$B$39:$B$782,B$11)+'СЕТ СН'!$F$11+СВЦЭМ!$D$10+'СЕТ СН'!$F$6-'СЕТ СН'!$F$23</f>
        <v>2258.4643665899998</v>
      </c>
      <c r="C28" s="36">
        <f>SUMIFS(СВЦЭМ!$D$39:$D$782,СВЦЭМ!$A$39:$A$782,$A28,СВЦЭМ!$B$39:$B$782,C$11)+'СЕТ СН'!$F$11+СВЦЭМ!$D$10+'СЕТ СН'!$F$6-'СЕТ СН'!$F$23</f>
        <v>2255.6350716100001</v>
      </c>
      <c r="D28" s="36">
        <f>SUMIFS(СВЦЭМ!$D$39:$D$782,СВЦЭМ!$A$39:$A$782,$A28,СВЦЭМ!$B$39:$B$782,D$11)+'СЕТ СН'!$F$11+СВЦЭМ!$D$10+'СЕТ СН'!$F$6-'СЕТ СН'!$F$23</f>
        <v>2272.6770918500001</v>
      </c>
      <c r="E28" s="36">
        <f>SUMIFS(СВЦЭМ!$D$39:$D$782,СВЦЭМ!$A$39:$A$782,$A28,СВЦЭМ!$B$39:$B$782,E$11)+'СЕТ СН'!$F$11+СВЦЭМ!$D$10+'СЕТ СН'!$F$6-'СЕТ СН'!$F$23</f>
        <v>2264.4733320399996</v>
      </c>
      <c r="F28" s="36">
        <f>SUMIFS(СВЦЭМ!$D$39:$D$782,СВЦЭМ!$A$39:$A$782,$A28,СВЦЭМ!$B$39:$B$782,F$11)+'СЕТ СН'!$F$11+СВЦЭМ!$D$10+'СЕТ СН'!$F$6-'СЕТ СН'!$F$23</f>
        <v>2285.4149670900001</v>
      </c>
      <c r="G28" s="36">
        <f>SUMIFS(СВЦЭМ!$D$39:$D$782,СВЦЭМ!$A$39:$A$782,$A28,СВЦЭМ!$B$39:$B$782,G$11)+'СЕТ СН'!$F$11+СВЦЭМ!$D$10+'СЕТ СН'!$F$6-'СЕТ СН'!$F$23</f>
        <v>2269.63998803</v>
      </c>
      <c r="H28" s="36">
        <f>SUMIFS(СВЦЭМ!$D$39:$D$782,СВЦЭМ!$A$39:$A$782,$A28,СВЦЭМ!$B$39:$B$782,H$11)+'СЕТ СН'!$F$11+СВЦЭМ!$D$10+'СЕТ СН'!$F$6-'СЕТ СН'!$F$23</f>
        <v>2241.8586743800001</v>
      </c>
      <c r="I28" s="36">
        <f>SUMIFS(СВЦЭМ!$D$39:$D$782,СВЦЭМ!$A$39:$A$782,$A28,СВЦЭМ!$B$39:$B$782,I$11)+'СЕТ СН'!$F$11+СВЦЭМ!$D$10+'СЕТ СН'!$F$6-'СЕТ СН'!$F$23</f>
        <v>2196.1166809800002</v>
      </c>
      <c r="J28" s="36">
        <f>SUMIFS(СВЦЭМ!$D$39:$D$782,СВЦЭМ!$A$39:$A$782,$A28,СВЦЭМ!$B$39:$B$782,J$11)+'СЕТ СН'!$F$11+СВЦЭМ!$D$10+'СЕТ СН'!$F$6-'СЕТ СН'!$F$23</f>
        <v>2119.4250244</v>
      </c>
      <c r="K28" s="36">
        <f>SUMIFS(СВЦЭМ!$D$39:$D$782,СВЦЭМ!$A$39:$A$782,$A28,СВЦЭМ!$B$39:$B$782,K$11)+'СЕТ СН'!$F$11+СВЦЭМ!$D$10+'СЕТ СН'!$F$6-'СЕТ СН'!$F$23</f>
        <v>2064.1206004599999</v>
      </c>
      <c r="L28" s="36">
        <f>SUMIFS(СВЦЭМ!$D$39:$D$782,СВЦЭМ!$A$39:$A$782,$A28,СВЦЭМ!$B$39:$B$782,L$11)+'СЕТ СН'!$F$11+СВЦЭМ!$D$10+'СЕТ СН'!$F$6-'СЕТ СН'!$F$23</f>
        <v>2031.8740505599999</v>
      </c>
      <c r="M28" s="36">
        <f>SUMIFS(СВЦЭМ!$D$39:$D$782,СВЦЭМ!$A$39:$A$782,$A28,СВЦЭМ!$B$39:$B$782,M$11)+'СЕТ СН'!$F$11+СВЦЭМ!$D$10+'СЕТ СН'!$F$6-'СЕТ СН'!$F$23</f>
        <v>2040.7494049500001</v>
      </c>
      <c r="N28" s="36">
        <f>SUMIFS(СВЦЭМ!$D$39:$D$782,СВЦЭМ!$A$39:$A$782,$A28,СВЦЭМ!$B$39:$B$782,N$11)+'СЕТ СН'!$F$11+СВЦЭМ!$D$10+'СЕТ СН'!$F$6-'СЕТ СН'!$F$23</f>
        <v>2057.5942938500002</v>
      </c>
      <c r="O28" s="36">
        <f>SUMIFS(СВЦЭМ!$D$39:$D$782,СВЦЭМ!$A$39:$A$782,$A28,СВЦЭМ!$B$39:$B$782,O$11)+'СЕТ СН'!$F$11+СВЦЭМ!$D$10+'СЕТ СН'!$F$6-'СЕТ СН'!$F$23</f>
        <v>2088.84281999</v>
      </c>
      <c r="P28" s="36">
        <f>SUMIFS(СВЦЭМ!$D$39:$D$782,СВЦЭМ!$A$39:$A$782,$A28,СВЦЭМ!$B$39:$B$782,P$11)+'СЕТ СН'!$F$11+СВЦЭМ!$D$10+'СЕТ СН'!$F$6-'СЕТ СН'!$F$23</f>
        <v>2108.4801717300002</v>
      </c>
      <c r="Q28" s="36">
        <f>SUMIFS(СВЦЭМ!$D$39:$D$782,СВЦЭМ!$A$39:$A$782,$A28,СВЦЭМ!$B$39:$B$782,Q$11)+'СЕТ СН'!$F$11+СВЦЭМ!$D$10+'СЕТ СН'!$F$6-'СЕТ СН'!$F$23</f>
        <v>2124.2670753400002</v>
      </c>
      <c r="R28" s="36">
        <f>SUMIFS(СВЦЭМ!$D$39:$D$782,СВЦЭМ!$A$39:$A$782,$A28,СВЦЭМ!$B$39:$B$782,R$11)+'СЕТ СН'!$F$11+СВЦЭМ!$D$10+'СЕТ СН'!$F$6-'СЕТ СН'!$F$23</f>
        <v>2131.21633023</v>
      </c>
      <c r="S28" s="36">
        <f>SUMIFS(СВЦЭМ!$D$39:$D$782,СВЦЭМ!$A$39:$A$782,$A28,СВЦЭМ!$B$39:$B$782,S$11)+'СЕТ СН'!$F$11+СВЦЭМ!$D$10+'СЕТ СН'!$F$6-'СЕТ СН'!$F$23</f>
        <v>2109.5687031500001</v>
      </c>
      <c r="T28" s="36">
        <f>SUMIFS(СВЦЭМ!$D$39:$D$782,СВЦЭМ!$A$39:$A$782,$A28,СВЦЭМ!$B$39:$B$782,T$11)+'СЕТ СН'!$F$11+СВЦЭМ!$D$10+'СЕТ СН'!$F$6-'СЕТ СН'!$F$23</f>
        <v>2049.1842759400001</v>
      </c>
      <c r="U28" s="36">
        <f>SUMIFS(СВЦЭМ!$D$39:$D$782,СВЦЭМ!$A$39:$A$782,$A28,СВЦЭМ!$B$39:$B$782,U$11)+'СЕТ СН'!$F$11+СВЦЭМ!$D$10+'СЕТ СН'!$F$6-'СЕТ СН'!$F$23</f>
        <v>2031.1373262900001</v>
      </c>
      <c r="V28" s="36">
        <f>SUMIFS(СВЦЭМ!$D$39:$D$782,СВЦЭМ!$A$39:$A$782,$A28,СВЦЭМ!$B$39:$B$782,V$11)+'СЕТ СН'!$F$11+СВЦЭМ!$D$10+'СЕТ СН'!$F$6-'СЕТ СН'!$F$23</f>
        <v>2095.7902214999999</v>
      </c>
      <c r="W28" s="36">
        <f>SUMIFS(СВЦЭМ!$D$39:$D$782,СВЦЭМ!$A$39:$A$782,$A28,СВЦЭМ!$B$39:$B$782,W$11)+'СЕТ СН'!$F$11+СВЦЭМ!$D$10+'СЕТ СН'!$F$6-'СЕТ СН'!$F$23</f>
        <v>2122.6043748000002</v>
      </c>
      <c r="X28" s="36">
        <f>SUMIFS(СВЦЭМ!$D$39:$D$782,СВЦЭМ!$A$39:$A$782,$A28,СВЦЭМ!$B$39:$B$782,X$11)+'СЕТ СН'!$F$11+СВЦЭМ!$D$10+'СЕТ СН'!$F$6-'СЕТ СН'!$F$23</f>
        <v>2159.6878230699999</v>
      </c>
      <c r="Y28" s="36">
        <f>SUMIFS(СВЦЭМ!$D$39:$D$782,СВЦЭМ!$A$39:$A$782,$A28,СВЦЭМ!$B$39:$B$782,Y$11)+'СЕТ СН'!$F$11+СВЦЭМ!$D$10+'СЕТ СН'!$F$6-'СЕТ СН'!$F$23</f>
        <v>2187.2093030800002</v>
      </c>
    </row>
    <row r="29" spans="1:25" ht="15.75" x14ac:dyDescent="0.2">
      <c r="A29" s="35">
        <f t="shared" si="0"/>
        <v>45340</v>
      </c>
      <c r="B29" s="36">
        <f>SUMIFS(СВЦЭМ!$D$39:$D$782,СВЦЭМ!$A$39:$A$782,$A29,СВЦЭМ!$B$39:$B$782,B$11)+'СЕТ СН'!$F$11+СВЦЭМ!$D$10+'СЕТ СН'!$F$6-'СЕТ СН'!$F$23</f>
        <v>2207.0594625200001</v>
      </c>
      <c r="C29" s="36">
        <f>SUMIFS(СВЦЭМ!$D$39:$D$782,СВЦЭМ!$A$39:$A$782,$A29,СВЦЭМ!$B$39:$B$782,C$11)+'СЕТ СН'!$F$11+СВЦЭМ!$D$10+'СЕТ СН'!$F$6-'СЕТ СН'!$F$23</f>
        <v>2252.9026940799999</v>
      </c>
      <c r="D29" s="36">
        <f>SUMIFS(СВЦЭМ!$D$39:$D$782,СВЦЭМ!$A$39:$A$782,$A29,СВЦЭМ!$B$39:$B$782,D$11)+'СЕТ СН'!$F$11+СВЦЭМ!$D$10+'СЕТ СН'!$F$6-'СЕТ СН'!$F$23</f>
        <v>2238.7334043999999</v>
      </c>
      <c r="E29" s="36">
        <f>SUMIFS(СВЦЭМ!$D$39:$D$782,СВЦЭМ!$A$39:$A$782,$A29,СВЦЭМ!$B$39:$B$782,E$11)+'СЕТ СН'!$F$11+СВЦЭМ!$D$10+'СЕТ СН'!$F$6-'СЕТ СН'!$F$23</f>
        <v>2257.57880045</v>
      </c>
      <c r="F29" s="36">
        <f>SUMIFS(СВЦЭМ!$D$39:$D$782,СВЦЭМ!$A$39:$A$782,$A29,СВЦЭМ!$B$39:$B$782,F$11)+'СЕТ СН'!$F$11+СВЦЭМ!$D$10+'СЕТ СН'!$F$6-'СЕТ СН'!$F$23</f>
        <v>2249.4736512699997</v>
      </c>
      <c r="G29" s="36">
        <f>SUMIFS(СВЦЭМ!$D$39:$D$782,СВЦЭМ!$A$39:$A$782,$A29,СВЦЭМ!$B$39:$B$782,G$11)+'СЕТ СН'!$F$11+СВЦЭМ!$D$10+'СЕТ СН'!$F$6-'СЕТ СН'!$F$23</f>
        <v>2235.0035458399998</v>
      </c>
      <c r="H29" s="36">
        <f>SUMIFS(СВЦЭМ!$D$39:$D$782,СВЦЭМ!$A$39:$A$782,$A29,СВЦЭМ!$B$39:$B$782,H$11)+'СЕТ СН'!$F$11+СВЦЭМ!$D$10+'СЕТ СН'!$F$6-'СЕТ СН'!$F$23</f>
        <v>2205.74689339</v>
      </c>
      <c r="I29" s="36">
        <f>SUMIFS(СВЦЭМ!$D$39:$D$782,СВЦЭМ!$A$39:$A$782,$A29,СВЦЭМ!$B$39:$B$782,I$11)+'СЕТ СН'!$F$11+СВЦЭМ!$D$10+'СЕТ СН'!$F$6-'СЕТ СН'!$F$23</f>
        <v>2208.83561061</v>
      </c>
      <c r="J29" s="36">
        <f>SUMIFS(СВЦЭМ!$D$39:$D$782,СВЦЭМ!$A$39:$A$782,$A29,СВЦЭМ!$B$39:$B$782,J$11)+'СЕТ СН'!$F$11+СВЦЭМ!$D$10+'СЕТ СН'!$F$6-'СЕТ СН'!$F$23</f>
        <v>2100.68095718</v>
      </c>
      <c r="K29" s="36">
        <f>SUMIFS(СВЦЭМ!$D$39:$D$782,СВЦЭМ!$A$39:$A$782,$A29,СВЦЭМ!$B$39:$B$782,K$11)+'СЕТ СН'!$F$11+СВЦЭМ!$D$10+'СЕТ СН'!$F$6-'СЕТ СН'!$F$23</f>
        <v>2055.55021799</v>
      </c>
      <c r="L29" s="36">
        <f>SUMIFS(СВЦЭМ!$D$39:$D$782,СВЦЭМ!$A$39:$A$782,$A29,СВЦЭМ!$B$39:$B$782,L$11)+'СЕТ СН'!$F$11+СВЦЭМ!$D$10+'СЕТ СН'!$F$6-'СЕТ СН'!$F$23</f>
        <v>2021.1618027300001</v>
      </c>
      <c r="M29" s="36">
        <f>SUMIFS(СВЦЭМ!$D$39:$D$782,СВЦЭМ!$A$39:$A$782,$A29,СВЦЭМ!$B$39:$B$782,M$11)+'СЕТ СН'!$F$11+СВЦЭМ!$D$10+'СЕТ СН'!$F$6-'СЕТ СН'!$F$23</f>
        <v>2015.5458286900002</v>
      </c>
      <c r="N29" s="36">
        <f>SUMIFS(СВЦЭМ!$D$39:$D$782,СВЦЭМ!$A$39:$A$782,$A29,СВЦЭМ!$B$39:$B$782,N$11)+'СЕТ СН'!$F$11+СВЦЭМ!$D$10+'СЕТ СН'!$F$6-'СЕТ СН'!$F$23</f>
        <v>2034.0312464600001</v>
      </c>
      <c r="O29" s="36">
        <f>SUMIFS(СВЦЭМ!$D$39:$D$782,СВЦЭМ!$A$39:$A$782,$A29,СВЦЭМ!$B$39:$B$782,O$11)+'СЕТ СН'!$F$11+СВЦЭМ!$D$10+'СЕТ СН'!$F$6-'СЕТ СН'!$F$23</f>
        <v>2058.4654632199999</v>
      </c>
      <c r="P29" s="36">
        <f>SUMIFS(СВЦЭМ!$D$39:$D$782,СВЦЭМ!$A$39:$A$782,$A29,СВЦЭМ!$B$39:$B$782,P$11)+'СЕТ СН'!$F$11+СВЦЭМ!$D$10+'СЕТ СН'!$F$6-'СЕТ СН'!$F$23</f>
        <v>2079.1088532200001</v>
      </c>
      <c r="Q29" s="36">
        <f>SUMIFS(СВЦЭМ!$D$39:$D$782,СВЦЭМ!$A$39:$A$782,$A29,СВЦЭМ!$B$39:$B$782,Q$11)+'СЕТ СН'!$F$11+СВЦЭМ!$D$10+'СЕТ СН'!$F$6-'СЕТ СН'!$F$23</f>
        <v>2099.9110623800002</v>
      </c>
      <c r="R29" s="36">
        <f>SUMIFS(СВЦЭМ!$D$39:$D$782,СВЦЭМ!$A$39:$A$782,$A29,СВЦЭМ!$B$39:$B$782,R$11)+'СЕТ СН'!$F$11+СВЦЭМ!$D$10+'СЕТ СН'!$F$6-'СЕТ СН'!$F$23</f>
        <v>2099.1704933199999</v>
      </c>
      <c r="S29" s="36">
        <f>SUMIFS(СВЦЭМ!$D$39:$D$782,СВЦЭМ!$A$39:$A$782,$A29,СВЦЭМ!$B$39:$B$782,S$11)+'СЕТ СН'!$F$11+СВЦЭМ!$D$10+'СЕТ СН'!$F$6-'СЕТ СН'!$F$23</f>
        <v>2067.1110675800001</v>
      </c>
      <c r="T29" s="36">
        <f>SUMIFS(СВЦЭМ!$D$39:$D$782,СВЦЭМ!$A$39:$A$782,$A29,СВЦЭМ!$B$39:$B$782,T$11)+'СЕТ СН'!$F$11+СВЦЭМ!$D$10+'СЕТ СН'!$F$6-'СЕТ СН'!$F$23</f>
        <v>2015.7637414199999</v>
      </c>
      <c r="U29" s="36">
        <f>SUMIFS(СВЦЭМ!$D$39:$D$782,СВЦЭМ!$A$39:$A$782,$A29,СВЦЭМ!$B$39:$B$782,U$11)+'СЕТ СН'!$F$11+СВЦЭМ!$D$10+'СЕТ СН'!$F$6-'СЕТ СН'!$F$23</f>
        <v>1986.9664678100003</v>
      </c>
      <c r="V29" s="36">
        <f>SUMIFS(СВЦЭМ!$D$39:$D$782,СВЦЭМ!$A$39:$A$782,$A29,СВЦЭМ!$B$39:$B$782,V$11)+'СЕТ СН'!$F$11+СВЦЭМ!$D$10+'СЕТ СН'!$F$6-'СЕТ СН'!$F$23</f>
        <v>2049.5786547399998</v>
      </c>
      <c r="W29" s="36">
        <f>SUMIFS(СВЦЭМ!$D$39:$D$782,СВЦЭМ!$A$39:$A$782,$A29,СВЦЭМ!$B$39:$B$782,W$11)+'СЕТ СН'!$F$11+СВЦЭМ!$D$10+'СЕТ СН'!$F$6-'СЕТ СН'!$F$23</f>
        <v>2072.1945160599998</v>
      </c>
      <c r="X29" s="36">
        <f>SUMIFS(СВЦЭМ!$D$39:$D$782,СВЦЭМ!$A$39:$A$782,$A29,СВЦЭМ!$B$39:$B$782,X$11)+'СЕТ СН'!$F$11+СВЦЭМ!$D$10+'СЕТ СН'!$F$6-'СЕТ СН'!$F$23</f>
        <v>2101.4905421799999</v>
      </c>
      <c r="Y29" s="36">
        <f>SUMIFS(СВЦЭМ!$D$39:$D$782,СВЦЭМ!$A$39:$A$782,$A29,СВЦЭМ!$B$39:$B$782,Y$11)+'СЕТ СН'!$F$11+СВЦЭМ!$D$10+'СЕТ СН'!$F$6-'СЕТ СН'!$F$23</f>
        <v>2135.6393146400001</v>
      </c>
    </row>
    <row r="30" spans="1:25" ht="15.75" x14ac:dyDescent="0.2">
      <c r="A30" s="35">
        <f t="shared" si="0"/>
        <v>45341</v>
      </c>
      <c r="B30" s="36">
        <f>SUMIFS(СВЦЭМ!$D$39:$D$782,СВЦЭМ!$A$39:$A$782,$A30,СВЦЭМ!$B$39:$B$782,B$11)+'СЕТ СН'!$F$11+СВЦЭМ!$D$10+'СЕТ СН'!$F$6-'СЕТ СН'!$F$23</f>
        <v>2178.2369759799999</v>
      </c>
      <c r="C30" s="36">
        <f>SUMIFS(СВЦЭМ!$D$39:$D$782,СВЦЭМ!$A$39:$A$782,$A30,СВЦЭМ!$B$39:$B$782,C$11)+'СЕТ СН'!$F$11+СВЦЭМ!$D$10+'СЕТ СН'!$F$6-'СЕТ СН'!$F$23</f>
        <v>2220.29425653</v>
      </c>
      <c r="D30" s="36">
        <f>SUMIFS(СВЦЭМ!$D$39:$D$782,СВЦЭМ!$A$39:$A$782,$A30,СВЦЭМ!$B$39:$B$782,D$11)+'СЕТ СН'!$F$11+СВЦЭМ!$D$10+'СЕТ СН'!$F$6-'СЕТ СН'!$F$23</f>
        <v>2234.63751409</v>
      </c>
      <c r="E30" s="36">
        <f>SUMIFS(СВЦЭМ!$D$39:$D$782,СВЦЭМ!$A$39:$A$782,$A30,СВЦЭМ!$B$39:$B$782,E$11)+'СЕТ СН'!$F$11+СВЦЭМ!$D$10+'СЕТ СН'!$F$6-'СЕТ СН'!$F$23</f>
        <v>2246.6902360199997</v>
      </c>
      <c r="F30" s="36">
        <f>SUMIFS(СВЦЭМ!$D$39:$D$782,СВЦЭМ!$A$39:$A$782,$A30,СВЦЭМ!$B$39:$B$782,F$11)+'СЕТ СН'!$F$11+СВЦЭМ!$D$10+'СЕТ СН'!$F$6-'СЕТ СН'!$F$23</f>
        <v>2240.3682669599998</v>
      </c>
      <c r="G30" s="36">
        <f>SUMIFS(СВЦЭМ!$D$39:$D$782,СВЦЭМ!$A$39:$A$782,$A30,СВЦЭМ!$B$39:$B$782,G$11)+'СЕТ СН'!$F$11+СВЦЭМ!$D$10+'СЕТ СН'!$F$6-'СЕТ СН'!$F$23</f>
        <v>2247.3072421399997</v>
      </c>
      <c r="H30" s="36">
        <f>SUMIFS(СВЦЭМ!$D$39:$D$782,СВЦЭМ!$A$39:$A$782,$A30,СВЦЭМ!$B$39:$B$782,H$11)+'СЕТ СН'!$F$11+СВЦЭМ!$D$10+'СЕТ СН'!$F$6-'СЕТ СН'!$F$23</f>
        <v>2187.8529408099998</v>
      </c>
      <c r="I30" s="36">
        <f>SUMIFS(СВЦЭМ!$D$39:$D$782,СВЦЭМ!$A$39:$A$782,$A30,СВЦЭМ!$B$39:$B$782,I$11)+'СЕТ СН'!$F$11+СВЦЭМ!$D$10+'СЕТ СН'!$F$6-'СЕТ СН'!$F$23</f>
        <v>2140.7135244300002</v>
      </c>
      <c r="J30" s="36">
        <f>SUMIFS(СВЦЭМ!$D$39:$D$782,СВЦЭМ!$A$39:$A$782,$A30,СВЦЭМ!$B$39:$B$782,J$11)+'СЕТ СН'!$F$11+СВЦЭМ!$D$10+'СЕТ СН'!$F$6-'СЕТ СН'!$F$23</f>
        <v>2113.2618531799999</v>
      </c>
      <c r="K30" s="36">
        <f>SUMIFS(СВЦЭМ!$D$39:$D$782,СВЦЭМ!$A$39:$A$782,$A30,СВЦЭМ!$B$39:$B$782,K$11)+'СЕТ СН'!$F$11+СВЦЭМ!$D$10+'СЕТ СН'!$F$6-'СЕТ СН'!$F$23</f>
        <v>2116.6122601000002</v>
      </c>
      <c r="L30" s="36">
        <f>SUMIFS(СВЦЭМ!$D$39:$D$782,СВЦЭМ!$A$39:$A$782,$A30,СВЦЭМ!$B$39:$B$782,L$11)+'СЕТ СН'!$F$11+СВЦЭМ!$D$10+'СЕТ СН'!$F$6-'СЕТ СН'!$F$23</f>
        <v>2109.3854822200001</v>
      </c>
      <c r="M30" s="36">
        <f>SUMIFS(СВЦЭМ!$D$39:$D$782,СВЦЭМ!$A$39:$A$782,$A30,СВЦЭМ!$B$39:$B$782,M$11)+'СЕТ СН'!$F$11+СВЦЭМ!$D$10+'СЕТ СН'!$F$6-'СЕТ СН'!$F$23</f>
        <v>2133.9402868500001</v>
      </c>
      <c r="N30" s="36">
        <f>SUMIFS(СВЦЭМ!$D$39:$D$782,СВЦЭМ!$A$39:$A$782,$A30,СВЦЭМ!$B$39:$B$782,N$11)+'СЕТ СН'!$F$11+СВЦЭМ!$D$10+'СЕТ СН'!$F$6-'СЕТ СН'!$F$23</f>
        <v>2124.2599966900002</v>
      </c>
      <c r="O30" s="36">
        <f>SUMIFS(СВЦЭМ!$D$39:$D$782,СВЦЭМ!$A$39:$A$782,$A30,СВЦЭМ!$B$39:$B$782,O$11)+'СЕТ СН'!$F$11+СВЦЭМ!$D$10+'СЕТ СН'!$F$6-'СЕТ СН'!$F$23</f>
        <v>2134.5631062000002</v>
      </c>
      <c r="P30" s="36">
        <f>SUMIFS(СВЦЭМ!$D$39:$D$782,СВЦЭМ!$A$39:$A$782,$A30,СВЦЭМ!$B$39:$B$782,P$11)+'СЕТ СН'!$F$11+СВЦЭМ!$D$10+'СЕТ СН'!$F$6-'СЕТ СН'!$F$23</f>
        <v>2155.80384456</v>
      </c>
      <c r="Q30" s="36">
        <f>SUMIFS(СВЦЭМ!$D$39:$D$782,СВЦЭМ!$A$39:$A$782,$A30,СВЦЭМ!$B$39:$B$782,Q$11)+'СЕТ СН'!$F$11+СВЦЭМ!$D$10+'СЕТ СН'!$F$6-'СЕТ СН'!$F$23</f>
        <v>2172.5960153000001</v>
      </c>
      <c r="R30" s="36">
        <f>SUMIFS(СВЦЭМ!$D$39:$D$782,СВЦЭМ!$A$39:$A$782,$A30,СВЦЭМ!$B$39:$B$782,R$11)+'СЕТ СН'!$F$11+СВЦЭМ!$D$10+'СЕТ СН'!$F$6-'СЕТ СН'!$F$23</f>
        <v>2168.3492559000001</v>
      </c>
      <c r="S30" s="36">
        <f>SUMIFS(СВЦЭМ!$D$39:$D$782,СВЦЭМ!$A$39:$A$782,$A30,СВЦЭМ!$B$39:$B$782,S$11)+'СЕТ СН'!$F$11+СВЦЭМ!$D$10+'СЕТ СН'!$F$6-'СЕТ СН'!$F$23</f>
        <v>2146.2274791499999</v>
      </c>
      <c r="T30" s="36">
        <f>SUMIFS(СВЦЭМ!$D$39:$D$782,СВЦЭМ!$A$39:$A$782,$A30,СВЦЭМ!$B$39:$B$782,T$11)+'СЕТ СН'!$F$11+СВЦЭМ!$D$10+'СЕТ СН'!$F$6-'СЕТ СН'!$F$23</f>
        <v>2102.4100813</v>
      </c>
      <c r="U30" s="36">
        <f>SUMIFS(СВЦЭМ!$D$39:$D$782,СВЦЭМ!$A$39:$A$782,$A30,СВЦЭМ!$B$39:$B$782,U$11)+'СЕТ СН'!$F$11+СВЦЭМ!$D$10+'СЕТ СН'!$F$6-'СЕТ СН'!$F$23</f>
        <v>2069.0019437400001</v>
      </c>
      <c r="V30" s="36">
        <f>SUMIFS(СВЦЭМ!$D$39:$D$782,СВЦЭМ!$A$39:$A$782,$A30,СВЦЭМ!$B$39:$B$782,V$11)+'СЕТ СН'!$F$11+СВЦЭМ!$D$10+'СЕТ СН'!$F$6-'СЕТ СН'!$F$23</f>
        <v>2110.3593162000002</v>
      </c>
      <c r="W30" s="36">
        <f>SUMIFS(СВЦЭМ!$D$39:$D$782,СВЦЭМ!$A$39:$A$782,$A30,СВЦЭМ!$B$39:$B$782,W$11)+'СЕТ СН'!$F$11+СВЦЭМ!$D$10+'СЕТ СН'!$F$6-'СЕТ СН'!$F$23</f>
        <v>2123.1713939800002</v>
      </c>
      <c r="X30" s="36">
        <f>SUMIFS(СВЦЭМ!$D$39:$D$782,СВЦЭМ!$A$39:$A$782,$A30,СВЦЭМ!$B$39:$B$782,X$11)+'СЕТ СН'!$F$11+СВЦЭМ!$D$10+'СЕТ СН'!$F$6-'СЕТ СН'!$F$23</f>
        <v>2142.79903006</v>
      </c>
      <c r="Y30" s="36">
        <f>SUMIFS(СВЦЭМ!$D$39:$D$782,СВЦЭМ!$A$39:$A$782,$A30,СВЦЭМ!$B$39:$B$782,Y$11)+'СЕТ СН'!$F$11+СВЦЭМ!$D$10+'СЕТ СН'!$F$6-'СЕТ СН'!$F$23</f>
        <v>2177.5162936800002</v>
      </c>
    </row>
    <row r="31" spans="1:25" ht="15.75" x14ac:dyDescent="0.2">
      <c r="A31" s="35">
        <f t="shared" si="0"/>
        <v>45342</v>
      </c>
      <c r="B31" s="36">
        <f>SUMIFS(СВЦЭМ!$D$39:$D$782,СВЦЭМ!$A$39:$A$782,$A31,СВЦЭМ!$B$39:$B$782,B$11)+'СЕТ СН'!$F$11+СВЦЭМ!$D$10+'СЕТ СН'!$F$6-'СЕТ СН'!$F$23</f>
        <v>2151.4740790599999</v>
      </c>
      <c r="C31" s="36">
        <f>SUMIFS(СВЦЭМ!$D$39:$D$782,СВЦЭМ!$A$39:$A$782,$A31,СВЦЭМ!$B$39:$B$782,C$11)+'СЕТ СН'!$F$11+СВЦЭМ!$D$10+'СЕТ СН'!$F$6-'СЕТ СН'!$F$23</f>
        <v>2168.0352762299999</v>
      </c>
      <c r="D31" s="36">
        <f>SUMIFS(СВЦЭМ!$D$39:$D$782,СВЦЭМ!$A$39:$A$782,$A31,СВЦЭМ!$B$39:$B$782,D$11)+'СЕТ СН'!$F$11+СВЦЭМ!$D$10+'СЕТ СН'!$F$6-'СЕТ СН'!$F$23</f>
        <v>2185.3349105500001</v>
      </c>
      <c r="E31" s="36">
        <f>SUMIFS(СВЦЭМ!$D$39:$D$782,СВЦЭМ!$A$39:$A$782,$A31,СВЦЭМ!$B$39:$B$782,E$11)+'СЕТ СН'!$F$11+СВЦЭМ!$D$10+'СЕТ СН'!$F$6-'СЕТ СН'!$F$23</f>
        <v>2206.8973209999999</v>
      </c>
      <c r="F31" s="36">
        <f>SUMIFS(СВЦЭМ!$D$39:$D$782,СВЦЭМ!$A$39:$A$782,$A31,СВЦЭМ!$B$39:$B$782,F$11)+'СЕТ СН'!$F$11+СВЦЭМ!$D$10+'СЕТ СН'!$F$6-'СЕТ СН'!$F$23</f>
        <v>2194.3018730899998</v>
      </c>
      <c r="G31" s="36">
        <f>SUMIFS(СВЦЭМ!$D$39:$D$782,СВЦЭМ!$A$39:$A$782,$A31,СВЦЭМ!$B$39:$B$782,G$11)+'СЕТ СН'!$F$11+СВЦЭМ!$D$10+'СЕТ СН'!$F$6-'СЕТ СН'!$F$23</f>
        <v>2171.3167301200001</v>
      </c>
      <c r="H31" s="36">
        <f>SUMIFS(СВЦЭМ!$D$39:$D$782,СВЦЭМ!$A$39:$A$782,$A31,СВЦЭМ!$B$39:$B$782,H$11)+'СЕТ СН'!$F$11+СВЦЭМ!$D$10+'СЕТ СН'!$F$6-'СЕТ СН'!$F$23</f>
        <v>2125.93128828</v>
      </c>
      <c r="I31" s="36">
        <f>SUMIFS(СВЦЭМ!$D$39:$D$782,СВЦЭМ!$A$39:$A$782,$A31,СВЦЭМ!$B$39:$B$782,I$11)+'СЕТ СН'!$F$11+СВЦЭМ!$D$10+'СЕТ СН'!$F$6-'СЕТ СН'!$F$23</f>
        <v>2084.4799293599999</v>
      </c>
      <c r="J31" s="36">
        <f>SUMIFS(СВЦЭМ!$D$39:$D$782,СВЦЭМ!$A$39:$A$782,$A31,СВЦЭМ!$B$39:$B$782,J$11)+'СЕТ СН'!$F$11+СВЦЭМ!$D$10+'СЕТ СН'!$F$6-'СЕТ СН'!$F$23</f>
        <v>1998.1423162999999</v>
      </c>
      <c r="K31" s="36">
        <f>SUMIFS(СВЦЭМ!$D$39:$D$782,СВЦЭМ!$A$39:$A$782,$A31,СВЦЭМ!$B$39:$B$782,K$11)+'СЕТ СН'!$F$11+СВЦЭМ!$D$10+'СЕТ СН'!$F$6-'СЕТ СН'!$F$23</f>
        <v>1996.7999117899999</v>
      </c>
      <c r="L31" s="36">
        <f>SUMIFS(СВЦЭМ!$D$39:$D$782,СВЦЭМ!$A$39:$A$782,$A31,СВЦЭМ!$B$39:$B$782,L$11)+'СЕТ СН'!$F$11+СВЦЭМ!$D$10+'СЕТ СН'!$F$6-'СЕТ СН'!$F$23</f>
        <v>1990.3797131699998</v>
      </c>
      <c r="M31" s="36">
        <f>SUMIFS(СВЦЭМ!$D$39:$D$782,СВЦЭМ!$A$39:$A$782,$A31,СВЦЭМ!$B$39:$B$782,M$11)+'СЕТ СН'!$F$11+СВЦЭМ!$D$10+'СЕТ СН'!$F$6-'СЕТ СН'!$F$23</f>
        <v>2014.75286994</v>
      </c>
      <c r="N31" s="36">
        <f>SUMIFS(СВЦЭМ!$D$39:$D$782,СВЦЭМ!$A$39:$A$782,$A31,СВЦЭМ!$B$39:$B$782,N$11)+'СЕТ СН'!$F$11+СВЦЭМ!$D$10+'СЕТ СН'!$F$6-'СЕТ СН'!$F$23</f>
        <v>2001.7376102100002</v>
      </c>
      <c r="O31" s="36">
        <f>SUMIFS(СВЦЭМ!$D$39:$D$782,СВЦЭМ!$A$39:$A$782,$A31,СВЦЭМ!$B$39:$B$782,O$11)+'СЕТ СН'!$F$11+СВЦЭМ!$D$10+'СЕТ СН'!$F$6-'СЕТ СН'!$F$23</f>
        <v>2021.2175867000001</v>
      </c>
      <c r="P31" s="36">
        <f>SUMIFS(СВЦЭМ!$D$39:$D$782,СВЦЭМ!$A$39:$A$782,$A31,СВЦЭМ!$B$39:$B$782,P$11)+'СЕТ СН'!$F$11+СВЦЭМ!$D$10+'СЕТ СН'!$F$6-'СЕТ СН'!$F$23</f>
        <v>2042.8123734000001</v>
      </c>
      <c r="Q31" s="36">
        <f>SUMIFS(СВЦЭМ!$D$39:$D$782,СВЦЭМ!$A$39:$A$782,$A31,СВЦЭМ!$B$39:$B$782,Q$11)+'СЕТ СН'!$F$11+СВЦЭМ!$D$10+'СЕТ СН'!$F$6-'СЕТ СН'!$F$23</f>
        <v>2052.4386715300002</v>
      </c>
      <c r="R31" s="36">
        <f>SUMIFS(СВЦЭМ!$D$39:$D$782,СВЦЭМ!$A$39:$A$782,$A31,СВЦЭМ!$B$39:$B$782,R$11)+'СЕТ СН'!$F$11+СВЦЭМ!$D$10+'СЕТ СН'!$F$6-'СЕТ СН'!$F$23</f>
        <v>2051.7494500900002</v>
      </c>
      <c r="S31" s="36">
        <f>SUMIFS(СВЦЭМ!$D$39:$D$782,СВЦЭМ!$A$39:$A$782,$A31,СВЦЭМ!$B$39:$B$782,S$11)+'СЕТ СН'!$F$11+СВЦЭМ!$D$10+'СЕТ СН'!$F$6-'СЕТ СН'!$F$23</f>
        <v>2020.0450905100001</v>
      </c>
      <c r="T31" s="36">
        <f>SUMIFS(СВЦЭМ!$D$39:$D$782,СВЦЭМ!$A$39:$A$782,$A31,СВЦЭМ!$B$39:$B$782,T$11)+'СЕТ СН'!$F$11+СВЦЭМ!$D$10+'СЕТ СН'!$F$6-'СЕТ СН'!$F$23</f>
        <v>1968.4531989299999</v>
      </c>
      <c r="U31" s="36">
        <f>SUMIFS(СВЦЭМ!$D$39:$D$782,СВЦЭМ!$A$39:$A$782,$A31,СВЦЭМ!$B$39:$B$782,U$11)+'СЕТ СН'!$F$11+СВЦЭМ!$D$10+'СЕТ СН'!$F$6-'СЕТ СН'!$F$23</f>
        <v>1964.9186403200001</v>
      </c>
      <c r="V31" s="36">
        <f>SUMIFS(СВЦЭМ!$D$39:$D$782,СВЦЭМ!$A$39:$A$782,$A31,СВЦЭМ!$B$39:$B$782,V$11)+'СЕТ СН'!$F$11+СВЦЭМ!$D$10+'СЕТ СН'!$F$6-'СЕТ СН'!$F$23</f>
        <v>2041.9780201399999</v>
      </c>
      <c r="W31" s="36">
        <f>SUMIFS(СВЦЭМ!$D$39:$D$782,СВЦЭМ!$A$39:$A$782,$A31,СВЦЭМ!$B$39:$B$782,W$11)+'СЕТ СН'!$F$11+СВЦЭМ!$D$10+'СЕТ СН'!$F$6-'СЕТ СН'!$F$23</f>
        <v>2060.58317717</v>
      </c>
      <c r="X31" s="36">
        <f>SUMIFS(СВЦЭМ!$D$39:$D$782,СВЦЭМ!$A$39:$A$782,$A31,СВЦЭМ!$B$39:$B$782,X$11)+'СЕТ СН'!$F$11+СВЦЭМ!$D$10+'СЕТ СН'!$F$6-'СЕТ СН'!$F$23</f>
        <v>2073.5429029400002</v>
      </c>
      <c r="Y31" s="36">
        <f>SUMIFS(СВЦЭМ!$D$39:$D$782,СВЦЭМ!$A$39:$A$782,$A31,СВЦЭМ!$B$39:$B$782,Y$11)+'СЕТ СН'!$F$11+СВЦЭМ!$D$10+'СЕТ СН'!$F$6-'СЕТ СН'!$F$23</f>
        <v>2106.7702379000002</v>
      </c>
    </row>
    <row r="32" spans="1:25" ht="15.75" x14ac:dyDescent="0.2">
      <c r="A32" s="35">
        <f t="shared" si="0"/>
        <v>45343</v>
      </c>
      <c r="B32" s="36">
        <f>SUMIFS(СВЦЭМ!$D$39:$D$782,СВЦЭМ!$A$39:$A$782,$A32,СВЦЭМ!$B$39:$B$782,B$11)+'СЕТ СН'!$F$11+СВЦЭМ!$D$10+'СЕТ СН'!$F$6-'СЕТ СН'!$F$23</f>
        <v>2118.3581219299999</v>
      </c>
      <c r="C32" s="36">
        <f>SUMIFS(СВЦЭМ!$D$39:$D$782,СВЦЭМ!$A$39:$A$782,$A32,СВЦЭМ!$B$39:$B$782,C$11)+'СЕТ СН'!$F$11+СВЦЭМ!$D$10+'СЕТ СН'!$F$6-'СЕТ СН'!$F$23</f>
        <v>2156.5650335300002</v>
      </c>
      <c r="D32" s="36">
        <f>SUMIFS(СВЦЭМ!$D$39:$D$782,СВЦЭМ!$A$39:$A$782,$A32,СВЦЭМ!$B$39:$B$782,D$11)+'СЕТ СН'!$F$11+СВЦЭМ!$D$10+'СЕТ СН'!$F$6-'СЕТ СН'!$F$23</f>
        <v>2172.4760334299999</v>
      </c>
      <c r="E32" s="36">
        <f>SUMIFS(СВЦЭМ!$D$39:$D$782,СВЦЭМ!$A$39:$A$782,$A32,СВЦЭМ!$B$39:$B$782,E$11)+'СЕТ СН'!$F$11+СВЦЭМ!$D$10+'СЕТ СН'!$F$6-'СЕТ СН'!$F$23</f>
        <v>2189.5309987099999</v>
      </c>
      <c r="F32" s="36">
        <f>SUMIFS(СВЦЭМ!$D$39:$D$782,СВЦЭМ!$A$39:$A$782,$A32,СВЦЭМ!$B$39:$B$782,F$11)+'СЕТ СН'!$F$11+СВЦЭМ!$D$10+'СЕТ СН'!$F$6-'СЕТ СН'!$F$23</f>
        <v>2176.64398863</v>
      </c>
      <c r="G32" s="36">
        <f>SUMIFS(СВЦЭМ!$D$39:$D$782,СВЦЭМ!$A$39:$A$782,$A32,СВЦЭМ!$B$39:$B$782,G$11)+'СЕТ СН'!$F$11+СВЦЭМ!$D$10+'СЕТ СН'!$F$6-'СЕТ СН'!$F$23</f>
        <v>2154.6325422700002</v>
      </c>
      <c r="H32" s="36">
        <f>SUMIFS(СВЦЭМ!$D$39:$D$782,СВЦЭМ!$A$39:$A$782,$A32,СВЦЭМ!$B$39:$B$782,H$11)+'СЕТ СН'!$F$11+СВЦЭМ!$D$10+'СЕТ СН'!$F$6-'СЕТ СН'!$F$23</f>
        <v>2093.69695353</v>
      </c>
      <c r="I32" s="36">
        <f>SUMIFS(СВЦЭМ!$D$39:$D$782,СВЦЭМ!$A$39:$A$782,$A32,СВЦЭМ!$B$39:$B$782,I$11)+'СЕТ СН'!$F$11+СВЦЭМ!$D$10+'СЕТ СН'!$F$6-'СЕТ СН'!$F$23</f>
        <v>2035.7229828899999</v>
      </c>
      <c r="J32" s="36">
        <f>SUMIFS(СВЦЭМ!$D$39:$D$782,СВЦЭМ!$A$39:$A$782,$A32,СВЦЭМ!$B$39:$B$782,J$11)+'СЕТ СН'!$F$11+СВЦЭМ!$D$10+'СЕТ СН'!$F$6-'СЕТ СН'!$F$23</f>
        <v>2026.95604065</v>
      </c>
      <c r="K32" s="36">
        <f>SUMIFS(СВЦЭМ!$D$39:$D$782,СВЦЭМ!$A$39:$A$782,$A32,СВЦЭМ!$B$39:$B$782,K$11)+'СЕТ СН'!$F$11+СВЦЭМ!$D$10+'СЕТ СН'!$F$6-'СЕТ СН'!$F$23</f>
        <v>2029.2854635200001</v>
      </c>
      <c r="L32" s="36">
        <f>SUMIFS(СВЦЭМ!$D$39:$D$782,СВЦЭМ!$A$39:$A$782,$A32,СВЦЭМ!$B$39:$B$782,L$11)+'СЕТ СН'!$F$11+СВЦЭМ!$D$10+'СЕТ СН'!$F$6-'СЕТ СН'!$F$23</f>
        <v>2025.0701090000002</v>
      </c>
      <c r="M32" s="36">
        <f>SUMIFS(СВЦЭМ!$D$39:$D$782,СВЦЭМ!$A$39:$A$782,$A32,СВЦЭМ!$B$39:$B$782,M$11)+'СЕТ СН'!$F$11+СВЦЭМ!$D$10+'СЕТ СН'!$F$6-'СЕТ СН'!$F$23</f>
        <v>2045.4086829600001</v>
      </c>
      <c r="N32" s="36">
        <f>SUMIFS(СВЦЭМ!$D$39:$D$782,СВЦЭМ!$A$39:$A$782,$A32,СВЦЭМ!$B$39:$B$782,N$11)+'СЕТ СН'!$F$11+СВЦЭМ!$D$10+'СЕТ СН'!$F$6-'СЕТ СН'!$F$23</f>
        <v>2041.42962218</v>
      </c>
      <c r="O32" s="36">
        <f>SUMIFS(СВЦЭМ!$D$39:$D$782,СВЦЭМ!$A$39:$A$782,$A32,СВЦЭМ!$B$39:$B$782,O$11)+'СЕТ СН'!$F$11+СВЦЭМ!$D$10+'СЕТ СН'!$F$6-'СЕТ СН'!$F$23</f>
        <v>2067.7041272699998</v>
      </c>
      <c r="P32" s="36">
        <f>SUMIFS(СВЦЭМ!$D$39:$D$782,СВЦЭМ!$A$39:$A$782,$A32,СВЦЭМ!$B$39:$B$782,P$11)+'СЕТ СН'!$F$11+СВЦЭМ!$D$10+'СЕТ СН'!$F$6-'СЕТ СН'!$F$23</f>
        <v>2084.98394895</v>
      </c>
      <c r="Q32" s="36">
        <f>SUMIFS(СВЦЭМ!$D$39:$D$782,СВЦЭМ!$A$39:$A$782,$A32,СВЦЭМ!$B$39:$B$782,Q$11)+'СЕТ СН'!$F$11+СВЦЭМ!$D$10+'СЕТ СН'!$F$6-'СЕТ СН'!$F$23</f>
        <v>2095.4853429600003</v>
      </c>
      <c r="R32" s="36">
        <f>SUMIFS(СВЦЭМ!$D$39:$D$782,СВЦЭМ!$A$39:$A$782,$A32,СВЦЭМ!$B$39:$B$782,R$11)+'СЕТ СН'!$F$11+СВЦЭМ!$D$10+'СЕТ СН'!$F$6-'СЕТ СН'!$F$23</f>
        <v>2085.3270645500002</v>
      </c>
      <c r="S32" s="36">
        <f>SUMIFS(СВЦЭМ!$D$39:$D$782,СВЦЭМ!$A$39:$A$782,$A32,СВЦЭМ!$B$39:$B$782,S$11)+'СЕТ СН'!$F$11+СВЦЭМ!$D$10+'СЕТ СН'!$F$6-'СЕТ СН'!$F$23</f>
        <v>2053.6444784</v>
      </c>
      <c r="T32" s="36">
        <f>SUMIFS(СВЦЭМ!$D$39:$D$782,СВЦЭМ!$A$39:$A$782,$A32,СВЦЭМ!$B$39:$B$782,T$11)+'СЕТ СН'!$F$11+СВЦЭМ!$D$10+'СЕТ СН'!$F$6-'СЕТ СН'!$F$23</f>
        <v>2012.41227974</v>
      </c>
      <c r="U32" s="36">
        <f>SUMIFS(СВЦЭМ!$D$39:$D$782,СВЦЭМ!$A$39:$A$782,$A32,СВЦЭМ!$B$39:$B$782,U$11)+'СЕТ СН'!$F$11+СВЦЭМ!$D$10+'СЕТ СН'!$F$6-'СЕТ СН'!$F$23</f>
        <v>1997.9823168600001</v>
      </c>
      <c r="V32" s="36">
        <f>SUMIFS(СВЦЭМ!$D$39:$D$782,СВЦЭМ!$A$39:$A$782,$A32,СВЦЭМ!$B$39:$B$782,V$11)+'СЕТ СН'!$F$11+СВЦЭМ!$D$10+'СЕТ СН'!$F$6-'СЕТ СН'!$F$23</f>
        <v>2014.2857231500002</v>
      </c>
      <c r="W32" s="36">
        <f>SUMIFS(СВЦЭМ!$D$39:$D$782,СВЦЭМ!$A$39:$A$782,$A32,СВЦЭМ!$B$39:$B$782,W$11)+'СЕТ СН'!$F$11+СВЦЭМ!$D$10+'СЕТ СН'!$F$6-'СЕТ СН'!$F$23</f>
        <v>2040.4617360900002</v>
      </c>
      <c r="X32" s="36">
        <f>SUMIFS(СВЦЭМ!$D$39:$D$782,СВЦЭМ!$A$39:$A$782,$A32,СВЦЭМ!$B$39:$B$782,X$11)+'СЕТ СН'!$F$11+СВЦЭМ!$D$10+'СЕТ СН'!$F$6-'СЕТ СН'!$F$23</f>
        <v>2079.3059290300002</v>
      </c>
      <c r="Y32" s="36">
        <f>SUMIFS(СВЦЭМ!$D$39:$D$782,СВЦЭМ!$A$39:$A$782,$A32,СВЦЭМ!$B$39:$B$782,Y$11)+'СЕТ СН'!$F$11+СВЦЭМ!$D$10+'СЕТ СН'!$F$6-'СЕТ СН'!$F$23</f>
        <v>2096.7292939399999</v>
      </c>
    </row>
    <row r="33" spans="1:27" ht="15.75" x14ac:dyDescent="0.2">
      <c r="A33" s="35">
        <f t="shared" si="0"/>
        <v>45344</v>
      </c>
      <c r="B33" s="36">
        <f>SUMIFS(СВЦЭМ!$D$39:$D$782,СВЦЭМ!$A$39:$A$782,$A33,СВЦЭМ!$B$39:$B$782,B$11)+'СЕТ СН'!$F$11+СВЦЭМ!$D$10+'СЕТ СН'!$F$6-'СЕТ СН'!$F$23</f>
        <v>2124.2736903300001</v>
      </c>
      <c r="C33" s="36">
        <f>SUMIFS(СВЦЭМ!$D$39:$D$782,СВЦЭМ!$A$39:$A$782,$A33,СВЦЭМ!$B$39:$B$782,C$11)+'СЕТ СН'!$F$11+СВЦЭМ!$D$10+'СЕТ СН'!$F$6-'СЕТ СН'!$F$23</f>
        <v>2163.2848125</v>
      </c>
      <c r="D33" s="36">
        <f>SUMIFS(СВЦЭМ!$D$39:$D$782,СВЦЭМ!$A$39:$A$782,$A33,СВЦЭМ!$B$39:$B$782,D$11)+'СЕТ СН'!$F$11+СВЦЭМ!$D$10+'СЕТ СН'!$F$6-'СЕТ СН'!$F$23</f>
        <v>2185.84377412</v>
      </c>
      <c r="E33" s="36">
        <f>SUMIFS(СВЦЭМ!$D$39:$D$782,СВЦЭМ!$A$39:$A$782,$A33,СВЦЭМ!$B$39:$B$782,E$11)+'СЕТ СН'!$F$11+СВЦЭМ!$D$10+'СЕТ СН'!$F$6-'СЕТ СН'!$F$23</f>
        <v>2194.3672008899998</v>
      </c>
      <c r="F33" s="36">
        <f>SUMIFS(СВЦЭМ!$D$39:$D$782,СВЦЭМ!$A$39:$A$782,$A33,СВЦЭМ!$B$39:$B$782,F$11)+'СЕТ СН'!$F$11+СВЦЭМ!$D$10+'СЕТ СН'!$F$6-'СЕТ СН'!$F$23</f>
        <v>2184.2739916700002</v>
      </c>
      <c r="G33" s="36">
        <f>SUMIFS(СВЦЭМ!$D$39:$D$782,СВЦЭМ!$A$39:$A$782,$A33,СВЦЭМ!$B$39:$B$782,G$11)+'СЕТ СН'!$F$11+СВЦЭМ!$D$10+'СЕТ СН'!$F$6-'СЕТ СН'!$F$23</f>
        <v>2165.9430546799999</v>
      </c>
      <c r="H33" s="36">
        <f>SUMIFS(СВЦЭМ!$D$39:$D$782,СВЦЭМ!$A$39:$A$782,$A33,СВЦЭМ!$B$39:$B$782,H$11)+'СЕТ СН'!$F$11+СВЦЭМ!$D$10+'СЕТ СН'!$F$6-'СЕТ СН'!$F$23</f>
        <v>2109.4427334699999</v>
      </c>
      <c r="I33" s="36">
        <f>SUMIFS(СВЦЭМ!$D$39:$D$782,СВЦЭМ!$A$39:$A$782,$A33,СВЦЭМ!$B$39:$B$782,I$11)+'СЕТ СН'!$F$11+СВЦЭМ!$D$10+'СЕТ СН'!$F$6-'СЕТ СН'!$F$23</f>
        <v>2063.5076243100002</v>
      </c>
      <c r="J33" s="36">
        <f>SUMIFS(СВЦЭМ!$D$39:$D$782,СВЦЭМ!$A$39:$A$782,$A33,СВЦЭМ!$B$39:$B$782,J$11)+'СЕТ СН'!$F$11+СВЦЭМ!$D$10+'СЕТ СН'!$F$6-'СЕТ СН'!$F$23</f>
        <v>2034.10736133</v>
      </c>
      <c r="K33" s="36">
        <f>SUMIFS(СВЦЭМ!$D$39:$D$782,СВЦЭМ!$A$39:$A$782,$A33,СВЦЭМ!$B$39:$B$782,K$11)+'СЕТ СН'!$F$11+СВЦЭМ!$D$10+'СЕТ СН'!$F$6-'СЕТ СН'!$F$23</f>
        <v>2014.80976624</v>
      </c>
      <c r="L33" s="36">
        <f>SUMIFS(СВЦЭМ!$D$39:$D$782,СВЦЭМ!$A$39:$A$782,$A33,СВЦЭМ!$B$39:$B$782,L$11)+'СЕТ СН'!$F$11+СВЦЭМ!$D$10+'СЕТ СН'!$F$6-'СЕТ СН'!$F$23</f>
        <v>2004.9970332100002</v>
      </c>
      <c r="M33" s="36">
        <f>SUMIFS(СВЦЭМ!$D$39:$D$782,СВЦЭМ!$A$39:$A$782,$A33,СВЦЭМ!$B$39:$B$782,M$11)+'СЕТ СН'!$F$11+СВЦЭМ!$D$10+'СЕТ СН'!$F$6-'СЕТ СН'!$F$23</f>
        <v>2039.2923782399998</v>
      </c>
      <c r="N33" s="36">
        <f>SUMIFS(СВЦЭМ!$D$39:$D$782,СВЦЭМ!$A$39:$A$782,$A33,СВЦЭМ!$B$39:$B$782,N$11)+'СЕТ СН'!$F$11+СВЦЭМ!$D$10+'СЕТ СН'!$F$6-'СЕТ СН'!$F$23</f>
        <v>2039.3627489599999</v>
      </c>
      <c r="O33" s="36">
        <f>SUMIFS(СВЦЭМ!$D$39:$D$782,СВЦЭМ!$A$39:$A$782,$A33,СВЦЭМ!$B$39:$B$782,O$11)+'СЕТ СН'!$F$11+СВЦЭМ!$D$10+'СЕТ СН'!$F$6-'СЕТ СН'!$F$23</f>
        <v>2067.1375067700001</v>
      </c>
      <c r="P33" s="36">
        <f>SUMIFS(СВЦЭМ!$D$39:$D$782,СВЦЭМ!$A$39:$A$782,$A33,СВЦЭМ!$B$39:$B$782,P$11)+'СЕТ СН'!$F$11+СВЦЭМ!$D$10+'СЕТ СН'!$F$6-'СЕТ СН'!$F$23</f>
        <v>2084.06528721</v>
      </c>
      <c r="Q33" s="36">
        <f>SUMIFS(СВЦЭМ!$D$39:$D$782,СВЦЭМ!$A$39:$A$782,$A33,СВЦЭМ!$B$39:$B$782,Q$11)+'СЕТ СН'!$F$11+СВЦЭМ!$D$10+'СЕТ СН'!$F$6-'СЕТ СН'!$F$23</f>
        <v>2095.7980104100002</v>
      </c>
      <c r="R33" s="36">
        <f>SUMIFS(СВЦЭМ!$D$39:$D$782,СВЦЭМ!$A$39:$A$782,$A33,СВЦЭМ!$B$39:$B$782,R$11)+'СЕТ СН'!$F$11+СВЦЭМ!$D$10+'СЕТ СН'!$F$6-'СЕТ СН'!$F$23</f>
        <v>2098.0129209000002</v>
      </c>
      <c r="S33" s="36">
        <f>SUMIFS(СВЦЭМ!$D$39:$D$782,СВЦЭМ!$A$39:$A$782,$A33,СВЦЭМ!$B$39:$B$782,S$11)+'СЕТ СН'!$F$11+СВЦЭМ!$D$10+'СЕТ СН'!$F$6-'СЕТ СН'!$F$23</f>
        <v>2078.2091742600001</v>
      </c>
      <c r="T33" s="36">
        <f>SUMIFS(СВЦЭМ!$D$39:$D$782,СВЦЭМ!$A$39:$A$782,$A33,СВЦЭМ!$B$39:$B$782,T$11)+'СЕТ СН'!$F$11+СВЦЭМ!$D$10+'СЕТ СН'!$F$6-'СЕТ СН'!$F$23</f>
        <v>2028.6736199100001</v>
      </c>
      <c r="U33" s="36">
        <f>SUMIFS(СВЦЭМ!$D$39:$D$782,СВЦЭМ!$A$39:$A$782,$A33,СВЦЭМ!$B$39:$B$782,U$11)+'СЕТ СН'!$F$11+СВЦЭМ!$D$10+'СЕТ СН'!$F$6-'СЕТ СН'!$F$23</f>
        <v>2018.8150513300002</v>
      </c>
      <c r="V33" s="36">
        <f>SUMIFS(СВЦЭМ!$D$39:$D$782,СВЦЭМ!$A$39:$A$782,$A33,СВЦЭМ!$B$39:$B$782,V$11)+'СЕТ СН'!$F$11+СВЦЭМ!$D$10+'СЕТ СН'!$F$6-'СЕТ СН'!$F$23</f>
        <v>2041.3731217899999</v>
      </c>
      <c r="W33" s="36">
        <f>SUMIFS(СВЦЭМ!$D$39:$D$782,СВЦЭМ!$A$39:$A$782,$A33,СВЦЭМ!$B$39:$B$782,W$11)+'СЕТ СН'!$F$11+СВЦЭМ!$D$10+'СЕТ СН'!$F$6-'СЕТ СН'!$F$23</f>
        <v>2054.15175529</v>
      </c>
      <c r="X33" s="36">
        <f>SUMIFS(СВЦЭМ!$D$39:$D$782,СВЦЭМ!$A$39:$A$782,$A33,СВЦЭМ!$B$39:$B$782,X$11)+'СЕТ СН'!$F$11+СВЦЭМ!$D$10+'СЕТ СН'!$F$6-'СЕТ СН'!$F$23</f>
        <v>2067.4906226100002</v>
      </c>
      <c r="Y33" s="36">
        <f>SUMIFS(СВЦЭМ!$D$39:$D$782,СВЦЭМ!$A$39:$A$782,$A33,СВЦЭМ!$B$39:$B$782,Y$11)+'СЕТ СН'!$F$11+СВЦЭМ!$D$10+'СЕТ СН'!$F$6-'СЕТ СН'!$F$23</f>
        <v>2081.79912272</v>
      </c>
    </row>
    <row r="34" spans="1:27" ht="15.75" x14ac:dyDescent="0.2">
      <c r="A34" s="35">
        <f t="shared" si="0"/>
        <v>45345</v>
      </c>
      <c r="B34" s="36">
        <f>SUMIFS(СВЦЭМ!$D$39:$D$782,СВЦЭМ!$A$39:$A$782,$A34,СВЦЭМ!$B$39:$B$782,B$11)+'СЕТ СН'!$F$11+СВЦЭМ!$D$10+'СЕТ СН'!$F$6-'СЕТ СН'!$F$23</f>
        <v>2142.2082730800003</v>
      </c>
      <c r="C34" s="36">
        <f>SUMIFS(СВЦЭМ!$D$39:$D$782,СВЦЭМ!$A$39:$A$782,$A34,СВЦЭМ!$B$39:$B$782,C$11)+'СЕТ СН'!$F$11+СВЦЭМ!$D$10+'СЕТ СН'!$F$6-'СЕТ СН'!$F$23</f>
        <v>2162.3892138199999</v>
      </c>
      <c r="D34" s="36">
        <f>SUMIFS(СВЦЭМ!$D$39:$D$782,СВЦЭМ!$A$39:$A$782,$A34,СВЦЭМ!$B$39:$B$782,D$11)+'СЕТ СН'!$F$11+СВЦЭМ!$D$10+'СЕТ СН'!$F$6-'СЕТ СН'!$F$23</f>
        <v>2169.4752083500002</v>
      </c>
      <c r="E34" s="36">
        <f>SUMIFS(СВЦЭМ!$D$39:$D$782,СВЦЭМ!$A$39:$A$782,$A34,СВЦЭМ!$B$39:$B$782,E$11)+'СЕТ СН'!$F$11+СВЦЭМ!$D$10+'СЕТ СН'!$F$6-'СЕТ СН'!$F$23</f>
        <v>2186.2465141600001</v>
      </c>
      <c r="F34" s="36">
        <f>SUMIFS(СВЦЭМ!$D$39:$D$782,СВЦЭМ!$A$39:$A$782,$A34,СВЦЭМ!$B$39:$B$782,F$11)+'СЕТ СН'!$F$11+СВЦЭМ!$D$10+'СЕТ СН'!$F$6-'СЕТ СН'!$F$23</f>
        <v>2190.0145721700001</v>
      </c>
      <c r="G34" s="36">
        <f>SUMIFS(СВЦЭМ!$D$39:$D$782,СВЦЭМ!$A$39:$A$782,$A34,СВЦЭМ!$B$39:$B$782,G$11)+'СЕТ СН'!$F$11+СВЦЭМ!$D$10+'СЕТ СН'!$F$6-'СЕТ СН'!$F$23</f>
        <v>2153.41350276</v>
      </c>
      <c r="H34" s="36">
        <f>SUMIFS(СВЦЭМ!$D$39:$D$782,СВЦЭМ!$A$39:$A$782,$A34,СВЦЭМ!$B$39:$B$782,H$11)+'СЕТ СН'!$F$11+СВЦЭМ!$D$10+'СЕТ СН'!$F$6-'СЕТ СН'!$F$23</f>
        <v>2160.82821358</v>
      </c>
      <c r="I34" s="36">
        <f>SUMIFS(СВЦЭМ!$D$39:$D$782,СВЦЭМ!$A$39:$A$782,$A34,СВЦЭМ!$B$39:$B$782,I$11)+'СЕТ СН'!$F$11+СВЦЭМ!$D$10+'СЕТ СН'!$F$6-'СЕТ СН'!$F$23</f>
        <v>2141.9097608900001</v>
      </c>
      <c r="J34" s="36">
        <f>SUMIFS(СВЦЭМ!$D$39:$D$782,СВЦЭМ!$A$39:$A$782,$A34,СВЦЭМ!$B$39:$B$782,J$11)+'СЕТ СН'!$F$11+СВЦЭМ!$D$10+'СЕТ СН'!$F$6-'СЕТ СН'!$F$23</f>
        <v>2078.9493058399999</v>
      </c>
      <c r="K34" s="36">
        <f>SUMIFS(СВЦЭМ!$D$39:$D$782,СВЦЭМ!$A$39:$A$782,$A34,СВЦЭМ!$B$39:$B$782,K$11)+'СЕТ СН'!$F$11+СВЦЭМ!$D$10+'СЕТ СН'!$F$6-'СЕТ СН'!$F$23</f>
        <v>2021.7063605600001</v>
      </c>
      <c r="L34" s="36">
        <f>SUMIFS(СВЦЭМ!$D$39:$D$782,СВЦЭМ!$A$39:$A$782,$A34,СВЦЭМ!$B$39:$B$782,L$11)+'СЕТ СН'!$F$11+СВЦЭМ!$D$10+'СЕТ СН'!$F$6-'СЕТ СН'!$F$23</f>
        <v>1996.5839736399998</v>
      </c>
      <c r="M34" s="36">
        <f>SUMIFS(СВЦЭМ!$D$39:$D$782,СВЦЭМ!$A$39:$A$782,$A34,СВЦЭМ!$B$39:$B$782,M$11)+'СЕТ СН'!$F$11+СВЦЭМ!$D$10+'СЕТ СН'!$F$6-'СЕТ СН'!$F$23</f>
        <v>2015.2206359299998</v>
      </c>
      <c r="N34" s="36">
        <f>SUMIFS(СВЦЭМ!$D$39:$D$782,СВЦЭМ!$A$39:$A$782,$A34,СВЦЭМ!$B$39:$B$782,N$11)+'СЕТ СН'!$F$11+СВЦЭМ!$D$10+'СЕТ СН'!$F$6-'СЕТ СН'!$F$23</f>
        <v>2008.6443406100002</v>
      </c>
      <c r="O34" s="36">
        <f>SUMIFS(СВЦЭМ!$D$39:$D$782,СВЦЭМ!$A$39:$A$782,$A34,СВЦЭМ!$B$39:$B$782,O$11)+'СЕТ СН'!$F$11+СВЦЭМ!$D$10+'СЕТ СН'!$F$6-'СЕТ СН'!$F$23</f>
        <v>2036.3747221399999</v>
      </c>
      <c r="P34" s="36">
        <f>SUMIFS(СВЦЭМ!$D$39:$D$782,СВЦЭМ!$A$39:$A$782,$A34,СВЦЭМ!$B$39:$B$782,P$11)+'СЕТ СН'!$F$11+СВЦЭМ!$D$10+'СЕТ СН'!$F$6-'СЕТ СН'!$F$23</f>
        <v>2064.7842359000001</v>
      </c>
      <c r="Q34" s="36">
        <f>SUMIFS(СВЦЭМ!$D$39:$D$782,СВЦЭМ!$A$39:$A$782,$A34,СВЦЭМ!$B$39:$B$782,Q$11)+'СЕТ СН'!$F$11+СВЦЭМ!$D$10+'СЕТ СН'!$F$6-'СЕТ СН'!$F$23</f>
        <v>2078.85416876</v>
      </c>
      <c r="R34" s="36">
        <f>SUMIFS(СВЦЭМ!$D$39:$D$782,СВЦЭМ!$A$39:$A$782,$A34,СВЦЭМ!$B$39:$B$782,R$11)+'СЕТ СН'!$F$11+СВЦЭМ!$D$10+'СЕТ СН'!$F$6-'СЕТ СН'!$F$23</f>
        <v>2083.1431058600001</v>
      </c>
      <c r="S34" s="36">
        <f>SUMIFS(СВЦЭМ!$D$39:$D$782,СВЦЭМ!$A$39:$A$782,$A34,СВЦЭМ!$B$39:$B$782,S$11)+'СЕТ СН'!$F$11+СВЦЭМ!$D$10+'СЕТ СН'!$F$6-'СЕТ СН'!$F$23</f>
        <v>2059.2792308600001</v>
      </c>
      <c r="T34" s="36">
        <f>SUMIFS(СВЦЭМ!$D$39:$D$782,СВЦЭМ!$A$39:$A$782,$A34,СВЦЭМ!$B$39:$B$782,T$11)+'СЕТ СН'!$F$11+СВЦЭМ!$D$10+'СЕТ СН'!$F$6-'СЕТ СН'!$F$23</f>
        <v>2014.5838613400001</v>
      </c>
      <c r="U34" s="36">
        <f>SUMIFS(СВЦЭМ!$D$39:$D$782,СВЦЭМ!$A$39:$A$782,$A34,СВЦЭМ!$B$39:$B$782,U$11)+'СЕТ СН'!$F$11+СВЦЭМ!$D$10+'СЕТ СН'!$F$6-'СЕТ СН'!$F$23</f>
        <v>1983.27261064</v>
      </c>
      <c r="V34" s="36">
        <f>SUMIFS(СВЦЭМ!$D$39:$D$782,СВЦЭМ!$A$39:$A$782,$A34,СВЦЭМ!$B$39:$B$782,V$11)+'СЕТ СН'!$F$11+СВЦЭМ!$D$10+'СЕТ СН'!$F$6-'СЕТ СН'!$F$23</f>
        <v>1997.49501762</v>
      </c>
      <c r="W34" s="36">
        <f>SUMIFS(СВЦЭМ!$D$39:$D$782,СВЦЭМ!$A$39:$A$782,$A34,СВЦЭМ!$B$39:$B$782,W$11)+'СЕТ СН'!$F$11+СВЦЭМ!$D$10+'СЕТ СН'!$F$6-'СЕТ СН'!$F$23</f>
        <v>2023.5141737499998</v>
      </c>
      <c r="X34" s="36">
        <f>SUMIFS(СВЦЭМ!$D$39:$D$782,СВЦЭМ!$A$39:$A$782,$A34,СВЦЭМ!$B$39:$B$782,X$11)+'СЕТ СН'!$F$11+СВЦЭМ!$D$10+'СЕТ СН'!$F$6-'СЕТ СН'!$F$23</f>
        <v>2037.98509324</v>
      </c>
      <c r="Y34" s="36">
        <f>SUMIFS(СВЦЭМ!$D$39:$D$782,СВЦЭМ!$A$39:$A$782,$A34,СВЦЭМ!$B$39:$B$782,Y$11)+'СЕТ СН'!$F$11+СВЦЭМ!$D$10+'СЕТ СН'!$F$6-'СЕТ СН'!$F$23</f>
        <v>2078.1510627399998</v>
      </c>
    </row>
    <row r="35" spans="1:27" ht="15.75" x14ac:dyDescent="0.2">
      <c r="A35" s="35">
        <f t="shared" si="0"/>
        <v>45346</v>
      </c>
      <c r="B35" s="36">
        <f>SUMIFS(СВЦЭМ!$D$39:$D$782,СВЦЭМ!$A$39:$A$782,$A35,СВЦЭМ!$B$39:$B$782,B$11)+'СЕТ СН'!$F$11+СВЦЭМ!$D$10+'СЕТ СН'!$F$6-'СЕТ СН'!$F$23</f>
        <v>2087.7407106800001</v>
      </c>
      <c r="C35" s="36">
        <f>SUMIFS(СВЦЭМ!$D$39:$D$782,СВЦЭМ!$A$39:$A$782,$A35,СВЦЭМ!$B$39:$B$782,C$11)+'СЕТ СН'!$F$11+СВЦЭМ!$D$10+'СЕТ СН'!$F$6-'СЕТ СН'!$F$23</f>
        <v>2126.99872129</v>
      </c>
      <c r="D35" s="36">
        <f>SUMIFS(СВЦЭМ!$D$39:$D$782,СВЦЭМ!$A$39:$A$782,$A35,СВЦЭМ!$B$39:$B$782,D$11)+'СЕТ СН'!$F$11+СВЦЭМ!$D$10+'СЕТ СН'!$F$6-'СЕТ СН'!$F$23</f>
        <v>2150.8962055100001</v>
      </c>
      <c r="E35" s="36">
        <f>SUMIFS(СВЦЭМ!$D$39:$D$782,СВЦЭМ!$A$39:$A$782,$A35,СВЦЭМ!$B$39:$B$782,E$11)+'СЕТ СН'!$F$11+СВЦЭМ!$D$10+'СЕТ СН'!$F$6-'СЕТ СН'!$F$23</f>
        <v>2156.6108833200001</v>
      </c>
      <c r="F35" s="36">
        <f>SUMIFS(СВЦЭМ!$D$39:$D$782,СВЦЭМ!$A$39:$A$782,$A35,СВЦЭМ!$B$39:$B$782,F$11)+'СЕТ СН'!$F$11+СВЦЭМ!$D$10+'СЕТ СН'!$F$6-'СЕТ СН'!$F$23</f>
        <v>2168.07455759</v>
      </c>
      <c r="G35" s="36">
        <f>SUMIFS(СВЦЭМ!$D$39:$D$782,СВЦЭМ!$A$39:$A$782,$A35,СВЦЭМ!$B$39:$B$782,G$11)+'СЕТ СН'!$F$11+СВЦЭМ!$D$10+'СЕТ СН'!$F$6-'СЕТ СН'!$F$23</f>
        <v>2147.21401221</v>
      </c>
      <c r="H35" s="36">
        <f>SUMIFS(СВЦЭМ!$D$39:$D$782,СВЦЭМ!$A$39:$A$782,$A35,СВЦЭМ!$B$39:$B$782,H$11)+'СЕТ СН'!$F$11+СВЦЭМ!$D$10+'СЕТ СН'!$F$6-'СЕТ СН'!$F$23</f>
        <v>2111.8907274200001</v>
      </c>
      <c r="I35" s="36">
        <f>SUMIFS(СВЦЭМ!$D$39:$D$782,СВЦЭМ!$A$39:$A$782,$A35,СВЦЭМ!$B$39:$B$782,I$11)+'СЕТ СН'!$F$11+СВЦЭМ!$D$10+'СЕТ СН'!$F$6-'СЕТ СН'!$F$23</f>
        <v>2016.79058631</v>
      </c>
      <c r="J35" s="36">
        <f>SUMIFS(СВЦЭМ!$D$39:$D$782,СВЦЭМ!$A$39:$A$782,$A35,СВЦЭМ!$B$39:$B$782,J$11)+'СЕТ СН'!$F$11+СВЦЭМ!$D$10+'СЕТ СН'!$F$6-'СЕТ СН'!$F$23</f>
        <v>1991.6823932100001</v>
      </c>
      <c r="K35" s="36">
        <f>SUMIFS(СВЦЭМ!$D$39:$D$782,СВЦЭМ!$A$39:$A$782,$A35,СВЦЭМ!$B$39:$B$782,K$11)+'СЕТ СН'!$F$11+СВЦЭМ!$D$10+'СЕТ СН'!$F$6-'СЕТ СН'!$F$23</f>
        <v>1933.6727117800001</v>
      </c>
      <c r="L35" s="36">
        <f>SUMIFS(СВЦЭМ!$D$39:$D$782,СВЦЭМ!$A$39:$A$782,$A35,СВЦЭМ!$B$39:$B$782,L$11)+'СЕТ СН'!$F$11+СВЦЭМ!$D$10+'СЕТ СН'!$F$6-'СЕТ СН'!$F$23</f>
        <v>1899.8458845300001</v>
      </c>
      <c r="M35" s="36">
        <f>SUMIFS(СВЦЭМ!$D$39:$D$782,СВЦЭМ!$A$39:$A$782,$A35,СВЦЭМ!$B$39:$B$782,M$11)+'СЕТ СН'!$F$11+СВЦЭМ!$D$10+'СЕТ СН'!$F$6-'СЕТ СН'!$F$23</f>
        <v>1891.4731618300002</v>
      </c>
      <c r="N35" s="36">
        <f>SUMIFS(СВЦЭМ!$D$39:$D$782,СВЦЭМ!$A$39:$A$782,$A35,СВЦЭМ!$B$39:$B$782,N$11)+'СЕТ СН'!$F$11+СВЦЭМ!$D$10+'СЕТ СН'!$F$6-'СЕТ СН'!$F$23</f>
        <v>1905.1432891099998</v>
      </c>
      <c r="O35" s="36">
        <f>SUMIFS(СВЦЭМ!$D$39:$D$782,СВЦЭМ!$A$39:$A$782,$A35,СВЦЭМ!$B$39:$B$782,O$11)+'СЕТ СН'!$F$11+СВЦЭМ!$D$10+'СЕТ СН'!$F$6-'СЕТ СН'!$F$23</f>
        <v>1931.29979525</v>
      </c>
      <c r="P35" s="36">
        <f>SUMIFS(СВЦЭМ!$D$39:$D$782,СВЦЭМ!$A$39:$A$782,$A35,СВЦЭМ!$B$39:$B$782,P$11)+'СЕТ СН'!$F$11+СВЦЭМ!$D$10+'СЕТ СН'!$F$6-'СЕТ СН'!$F$23</f>
        <v>1954.6728697600001</v>
      </c>
      <c r="Q35" s="36">
        <f>SUMIFS(СВЦЭМ!$D$39:$D$782,СВЦЭМ!$A$39:$A$782,$A35,СВЦЭМ!$B$39:$B$782,Q$11)+'СЕТ СН'!$F$11+СВЦЭМ!$D$10+'СЕТ СН'!$F$6-'СЕТ СН'!$F$23</f>
        <v>1969.5476444700003</v>
      </c>
      <c r="R35" s="36">
        <f>SUMIFS(СВЦЭМ!$D$39:$D$782,СВЦЭМ!$A$39:$A$782,$A35,СВЦЭМ!$B$39:$B$782,R$11)+'СЕТ СН'!$F$11+СВЦЭМ!$D$10+'СЕТ СН'!$F$6-'СЕТ СН'!$F$23</f>
        <v>1972.0778331699998</v>
      </c>
      <c r="S35" s="36">
        <f>SUMIFS(СВЦЭМ!$D$39:$D$782,СВЦЭМ!$A$39:$A$782,$A35,СВЦЭМ!$B$39:$B$782,S$11)+'СЕТ СН'!$F$11+СВЦЭМ!$D$10+'СЕТ СН'!$F$6-'СЕТ СН'!$F$23</f>
        <v>1963.08211153</v>
      </c>
      <c r="T35" s="36">
        <f>SUMIFS(СВЦЭМ!$D$39:$D$782,СВЦЭМ!$A$39:$A$782,$A35,СВЦЭМ!$B$39:$B$782,T$11)+'СЕТ СН'!$F$11+СВЦЭМ!$D$10+'СЕТ СН'!$F$6-'СЕТ СН'!$F$23</f>
        <v>1930.2621775100001</v>
      </c>
      <c r="U35" s="36">
        <f>SUMIFS(СВЦЭМ!$D$39:$D$782,СВЦЭМ!$A$39:$A$782,$A35,СВЦЭМ!$B$39:$B$782,U$11)+'СЕТ СН'!$F$11+СВЦЭМ!$D$10+'СЕТ СН'!$F$6-'СЕТ СН'!$F$23</f>
        <v>1906.2458746500001</v>
      </c>
      <c r="V35" s="36">
        <f>SUMIFS(СВЦЭМ!$D$39:$D$782,СВЦЭМ!$A$39:$A$782,$A35,СВЦЭМ!$B$39:$B$782,V$11)+'СЕТ СН'!$F$11+СВЦЭМ!$D$10+'СЕТ СН'!$F$6-'СЕТ СН'!$F$23</f>
        <v>1911.9863536100002</v>
      </c>
      <c r="W35" s="36">
        <f>SUMIFS(СВЦЭМ!$D$39:$D$782,СВЦЭМ!$A$39:$A$782,$A35,СВЦЭМ!$B$39:$B$782,W$11)+'СЕТ СН'!$F$11+СВЦЭМ!$D$10+'СЕТ СН'!$F$6-'СЕТ СН'!$F$23</f>
        <v>1907.9953757900003</v>
      </c>
      <c r="X35" s="36">
        <f>SUMIFS(СВЦЭМ!$D$39:$D$782,СВЦЭМ!$A$39:$A$782,$A35,СВЦЭМ!$B$39:$B$782,X$11)+'СЕТ СН'!$F$11+СВЦЭМ!$D$10+'СЕТ СН'!$F$6-'СЕТ СН'!$F$23</f>
        <v>1949.32749732</v>
      </c>
      <c r="Y35" s="36">
        <f>SUMIFS(СВЦЭМ!$D$39:$D$782,СВЦЭМ!$A$39:$A$782,$A35,СВЦЭМ!$B$39:$B$782,Y$11)+'СЕТ СН'!$F$11+СВЦЭМ!$D$10+'СЕТ СН'!$F$6-'СЕТ СН'!$F$23</f>
        <v>1976.3733618800002</v>
      </c>
    </row>
    <row r="36" spans="1:27" ht="15.75" x14ac:dyDescent="0.2">
      <c r="A36" s="35">
        <f t="shared" si="0"/>
        <v>45347</v>
      </c>
      <c r="B36" s="36">
        <f>SUMIFS(СВЦЭМ!$D$39:$D$782,СВЦЭМ!$A$39:$A$782,$A36,СВЦЭМ!$B$39:$B$782,B$11)+'СЕТ СН'!$F$11+СВЦЭМ!$D$10+'СЕТ СН'!$F$6-'СЕТ СН'!$F$23</f>
        <v>2058.8534864200001</v>
      </c>
      <c r="C36" s="36">
        <f>SUMIFS(СВЦЭМ!$D$39:$D$782,СВЦЭМ!$A$39:$A$782,$A36,СВЦЭМ!$B$39:$B$782,C$11)+'СЕТ СН'!$F$11+СВЦЭМ!$D$10+'СЕТ СН'!$F$6-'СЕТ СН'!$F$23</f>
        <v>2032.8544777900001</v>
      </c>
      <c r="D36" s="36">
        <f>SUMIFS(СВЦЭМ!$D$39:$D$782,СВЦЭМ!$A$39:$A$782,$A36,СВЦЭМ!$B$39:$B$782,D$11)+'СЕТ СН'!$F$11+СВЦЭМ!$D$10+'СЕТ СН'!$F$6-'СЕТ СН'!$F$23</f>
        <v>2048.0137767599999</v>
      </c>
      <c r="E36" s="36">
        <f>SUMIFS(СВЦЭМ!$D$39:$D$782,СВЦЭМ!$A$39:$A$782,$A36,СВЦЭМ!$B$39:$B$782,E$11)+'СЕТ СН'!$F$11+СВЦЭМ!$D$10+'СЕТ СН'!$F$6-'СЕТ СН'!$F$23</f>
        <v>2071.6939367200002</v>
      </c>
      <c r="F36" s="36">
        <f>SUMIFS(СВЦЭМ!$D$39:$D$782,СВЦЭМ!$A$39:$A$782,$A36,СВЦЭМ!$B$39:$B$782,F$11)+'СЕТ СН'!$F$11+СВЦЭМ!$D$10+'СЕТ СН'!$F$6-'СЕТ СН'!$F$23</f>
        <v>2067.0393873600001</v>
      </c>
      <c r="G36" s="36">
        <f>SUMIFS(СВЦЭМ!$D$39:$D$782,СВЦЭМ!$A$39:$A$782,$A36,СВЦЭМ!$B$39:$B$782,G$11)+'СЕТ СН'!$F$11+СВЦЭМ!$D$10+'СЕТ СН'!$F$6-'СЕТ СН'!$F$23</f>
        <v>2054.5045590200002</v>
      </c>
      <c r="H36" s="36">
        <f>SUMIFS(СВЦЭМ!$D$39:$D$782,СВЦЭМ!$A$39:$A$782,$A36,СВЦЭМ!$B$39:$B$782,H$11)+'СЕТ СН'!$F$11+СВЦЭМ!$D$10+'СЕТ СН'!$F$6-'СЕТ СН'!$F$23</f>
        <v>2029.7458098699999</v>
      </c>
      <c r="I36" s="36">
        <f>SUMIFS(СВЦЭМ!$D$39:$D$782,СВЦЭМ!$A$39:$A$782,$A36,СВЦЭМ!$B$39:$B$782,I$11)+'СЕТ СН'!$F$11+СВЦЭМ!$D$10+'СЕТ СН'!$F$6-'СЕТ СН'!$F$23</f>
        <v>2032.6345623800003</v>
      </c>
      <c r="J36" s="36">
        <f>SUMIFS(СВЦЭМ!$D$39:$D$782,СВЦЭМ!$A$39:$A$782,$A36,СВЦЭМ!$B$39:$B$782,J$11)+'СЕТ СН'!$F$11+СВЦЭМ!$D$10+'СЕТ СН'!$F$6-'СЕТ СН'!$F$23</f>
        <v>1877.3298719200002</v>
      </c>
      <c r="K36" s="36">
        <f>SUMIFS(СВЦЭМ!$D$39:$D$782,СВЦЭМ!$A$39:$A$782,$A36,СВЦЭМ!$B$39:$B$782,K$11)+'СЕТ СН'!$F$11+СВЦЭМ!$D$10+'СЕТ СН'!$F$6-'СЕТ СН'!$F$23</f>
        <v>1831.6299832300001</v>
      </c>
      <c r="L36" s="36">
        <f>SUMIFS(СВЦЭМ!$D$39:$D$782,СВЦЭМ!$A$39:$A$782,$A36,СВЦЭМ!$B$39:$B$782,L$11)+'СЕТ СН'!$F$11+СВЦЭМ!$D$10+'СЕТ СН'!$F$6-'СЕТ СН'!$F$23</f>
        <v>1795.0030565400002</v>
      </c>
      <c r="M36" s="36">
        <f>SUMIFS(СВЦЭМ!$D$39:$D$782,СВЦЭМ!$A$39:$A$782,$A36,СВЦЭМ!$B$39:$B$782,M$11)+'СЕТ СН'!$F$11+СВЦЭМ!$D$10+'СЕТ СН'!$F$6-'СЕТ СН'!$F$23</f>
        <v>1796.1470139100002</v>
      </c>
      <c r="N36" s="36">
        <f>SUMIFS(СВЦЭМ!$D$39:$D$782,СВЦЭМ!$A$39:$A$782,$A36,СВЦЭМ!$B$39:$B$782,N$11)+'СЕТ СН'!$F$11+СВЦЭМ!$D$10+'СЕТ СН'!$F$6-'СЕТ СН'!$F$23</f>
        <v>1811.7479274000002</v>
      </c>
      <c r="O36" s="36">
        <f>SUMIFS(СВЦЭМ!$D$39:$D$782,СВЦЭМ!$A$39:$A$782,$A36,СВЦЭМ!$B$39:$B$782,O$11)+'СЕТ СН'!$F$11+СВЦЭМ!$D$10+'СЕТ СН'!$F$6-'СЕТ СН'!$F$23</f>
        <v>1837.80127025</v>
      </c>
      <c r="P36" s="36">
        <f>SUMIFS(СВЦЭМ!$D$39:$D$782,СВЦЭМ!$A$39:$A$782,$A36,СВЦЭМ!$B$39:$B$782,P$11)+'СЕТ СН'!$F$11+СВЦЭМ!$D$10+'СЕТ СН'!$F$6-'СЕТ СН'!$F$23</f>
        <v>1853.58651121</v>
      </c>
      <c r="Q36" s="36">
        <f>SUMIFS(СВЦЭМ!$D$39:$D$782,СВЦЭМ!$A$39:$A$782,$A36,СВЦЭМ!$B$39:$B$782,Q$11)+'СЕТ СН'!$F$11+СВЦЭМ!$D$10+'СЕТ СН'!$F$6-'СЕТ СН'!$F$23</f>
        <v>1882.1318755500001</v>
      </c>
      <c r="R36" s="36">
        <f>SUMIFS(СВЦЭМ!$D$39:$D$782,СВЦЭМ!$A$39:$A$782,$A36,СВЦЭМ!$B$39:$B$782,R$11)+'СЕТ СН'!$F$11+СВЦЭМ!$D$10+'СЕТ СН'!$F$6-'СЕТ СН'!$F$23</f>
        <v>1888.9042354100002</v>
      </c>
      <c r="S36" s="36">
        <f>SUMIFS(СВЦЭМ!$D$39:$D$782,СВЦЭМ!$A$39:$A$782,$A36,СВЦЭМ!$B$39:$B$782,S$11)+'СЕТ СН'!$F$11+СВЦЭМ!$D$10+'СЕТ СН'!$F$6-'СЕТ СН'!$F$23</f>
        <v>1880.35161466</v>
      </c>
      <c r="T36" s="36">
        <f>SUMIFS(СВЦЭМ!$D$39:$D$782,СВЦЭМ!$A$39:$A$782,$A36,СВЦЭМ!$B$39:$B$782,T$11)+'СЕТ СН'!$F$11+СВЦЭМ!$D$10+'СЕТ СН'!$F$6-'СЕТ СН'!$F$23</f>
        <v>1828.09057889</v>
      </c>
      <c r="U36" s="36">
        <f>SUMIFS(СВЦЭМ!$D$39:$D$782,СВЦЭМ!$A$39:$A$782,$A36,СВЦЭМ!$B$39:$B$782,U$11)+'СЕТ СН'!$F$11+СВЦЭМ!$D$10+'СЕТ СН'!$F$6-'СЕТ СН'!$F$23</f>
        <v>1795.74172851</v>
      </c>
      <c r="V36" s="36">
        <f>SUMIFS(СВЦЭМ!$D$39:$D$782,СВЦЭМ!$A$39:$A$782,$A36,СВЦЭМ!$B$39:$B$782,V$11)+'СЕТ СН'!$F$11+СВЦЭМ!$D$10+'СЕТ СН'!$F$6-'СЕТ СН'!$F$23</f>
        <v>1923.87650691</v>
      </c>
      <c r="W36" s="36">
        <f>SUMIFS(СВЦЭМ!$D$39:$D$782,СВЦЭМ!$A$39:$A$782,$A36,СВЦЭМ!$B$39:$B$782,W$11)+'СЕТ СН'!$F$11+СВЦЭМ!$D$10+'СЕТ СН'!$F$6-'СЕТ СН'!$F$23</f>
        <v>1915.30501013</v>
      </c>
      <c r="X36" s="36">
        <f>SUMIFS(СВЦЭМ!$D$39:$D$782,СВЦЭМ!$A$39:$A$782,$A36,СВЦЭМ!$B$39:$B$782,X$11)+'СЕТ СН'!$F$11+СВЦЭМ!$D$10+'СЕТ СН'!$F$6-'СЕТ СН'!$F$23</f>
        <v>1953.1861797900001</v>
      </c>
      <c r="Y36" s="36">
        <f>SUMIFS(СВЦЭМ!$D$39:$D$782,СВЦЭМ!$A$39:$A$782,$A36,СВЦЭМ!$B$39:$B$782,Y$11)+'СЕТ СН'!$F$11+СВЦЭМ!$D$10+'СЕТ СН'!$F$6-'СЕТ СН'!$F$23</f>
        <v>1982.3771760999998</v>
      </c>
    </row>
    <row r="37" spans="1:27" ht="15.75" x14ac:dyDescent="0.2">
      <c r="A37" s="35">
        <f t="shared" si="0"/>
        <v>45348</v>
      </c>
      <c r="B37" s="36">
        <f>SUMIFS(СВЦЭМ!$D$39:$D$782,СВЦЭМ!$A$39:$A$782,$A37,СВЦЭМ!$B$39:$B$782,B$11)+'СЕТ СН'!$F$11+СВЦЭМ!$D$10+'СЕТ СН'!$F$6-'СЕТ СН'!$F$23</f>
        <v>1983.7333034900003</v>
      </c>
      <c r="C37" s="36">
        <f>SUMIFS(СВЦЭМ!$D$39:$D$782,СВЦЭМ!$A$39:$A$782,$A37,СВЦЭМ!$B$39:$B$782,C$11)+'СЕТ СН'!$F$11+СВЦЭМ!$D$10+'СЕТ СН'!$F$6-'СЕТ СН'!$F$23</f>
        <v>2016.5821696600001</v>
      </c>
      <c r="D37" s="36">
        <f>SUMIFS(СВЦЭМ!$D$39:$D$782,СВЦЭМ!$A$39:$A$782,$A37,СВЦЭМ!$B$39:$B$782,D$11)+'СЕТ СН'!$F$11+СВЦЭМ!$D$10+'СЕТ СН'!$F$6-'СЕТ СН'!$F$23</f>
        <v>2038.4622247799998</v>
      </c>
      <c r="E37" s="36">
        <f>SUMIFS(СВЦЭМ!$D$39:$D$782,СВЦЭМ!$A$39:$A$782,$A37,СВЦЭМ!$B$39:$B$782,E$11)+'СЕТ СН'!$F$11+СВЦЭМ!$D$10+'СЕТ СН'!$F$6-'СЕТ СН'!$F$23</f>
        <v>2025.0866713700002</v>
      </c>
      <c r="F37" s="36">
        <f>SUMIFS(СВЦЭМ!$D$39:$D$782,СВЦЭМ!$A$39:$A$782,$A37,СВЦЭМ!$B$39:$B$782,F$11)+'СЕТ СН'!$F$11+СВЦЭМ!$D$10+'СЕТ СН'!$F$6-'СЕТ СН'!$F$23</f>
        <v>2030.40436391</v>
      </c>
      <c r="G37" s="36">
        <f>SUMIFS(СВЦЭМ!$D$39:$D$782,СВЦЭМ!$A$39:$A$782,$A37,СВЦЭМ!$B$39:$B$782,G$11)+'СЕТ СН'!$F$11+СВЦЭМ!$D$10+'СЕТ СН'!$F$6-'СЕТ СН'!$F$23</f>
        <v>2085.3490583299999</v>
      </c>
      <c r="H37" s="36">
        <f>SUMIFS(СВЦЭМ!$D$39:$D$782,СВЦЭМ!$A$39:$A$782,$A37,СВЦЭМ!$B$39:$B$782,H$11)+'СЕТ СН'!$F$11+СВЦЭМ!$D$10+'СЕТ СН'!$F$6-'СЕТ СН'!$F$23</f>
        <v>2019.36652766</v>
      </c>
      <c r="I37" s="36">
        <f>SUMIFS(СВЦЭМ!$D$39:$D$782,СВЦЭМ!$A$39:$A$782,$A37,СВЦЭМ!$B$39:$B$782,I$11)+'СЕТ СН'!$F$11+СВЦЭМ!$D$10+'СЕТ СН'!$F$6-'СЕТ СН'!$F$23</f>
        <v>1962.24260426</v>
      </c>
      <c r="J37" s="36">
        <f>SUMIFS(СВЦЭМ!$D$39:$D$782,СВЦЭМ!$A$39:$A$782,$A37,СВЦЭМ!$B$39:$B$782,J$11)+'СЕТ СН'!$F$11+СВЦЭМ!$D$10+'СЕТ СН'!$F$6-'СЕТ СН'!$F$23</f>
        <v>1927.5966481099999</v>
      </c>
      <c r="K37" s="36">
        <f>SUMIFS(СВЦЭМ!$D$39:$D$782,СВЦЭМ!$A$39:$A$782,$A37,СВЦЭМ!$B$39:$B$782,K$11)+'СЕТ СН'!$F$11+СВЦЭМ!$D$10+'СЕТ СН'!$F$6-'СЕТ СН'!$F$23</f>
        <v>1938.1431294499998</v>
      </c>
      <c r="L37" s="36">
        <f>SUMIFS(СВЦЭМ!$D$39:$D$782,СВЦЭМ!$A$39:$A$782,$A37,СВЦЭМ!$B$39:$B$782,L$11)+'СЕТ СН'!$F$11+СВЦЭМ!$D$10+'СЕТ СН'!$F$6-'СЕТ СН'!$F$23</f>
        <v>1936.69203053</v>
      </c>
      <c r="M37" s="36">
        <f>SUMIFS(СВЦЭМ!$D$39:$D$782,СВЦЭМ!$A$39:$A$782,$A37,СВЦЭМ!$B$39:$B$782,M$11)+'СЕТ СН'!$F$11+СВЦЭМ!$D$10+'СЕТ СН'!$F$6-'СЕТ СН'!$F$23</f>
        <v>1944.7192049099999</v>
      </c>
      <c r="N37" s="36">
        <f>SUMIFS(СВЦЭМ!$D$39:$D$782,СВЦЭМ!$A$39:$A$782,$A37,СВЦЭМ!$B$39:$B$782,N$11)+'СЕТ СН'!$F$11+СВЦЭМ!$D$10+'СЕТ СН'!$F$6-'СЕТ СН'!$F$23</f>
        <v>1947.2670730099999</v>
      </c>
      <c r="O37" s="36">
        <f>SUMIFS(СВЦЭМ!$D$39:$D$782,СВЦЭМ!$A$39:$A$782,$A37,СВЦЭМ!$B$39:$B$782,O$11)+'СЕТ СН'!$F$11+СВЦЭМ!$D$10+'СЕТ СН'!$F$6-'СЕТ СН'!$F$23</f>
        <v>1963.9971422799999</v>
      </c>
      <c r="P37" s="36">
        <f>SUMIFS(СВЦЭМ!$D$39:$D$782,СВЦЭМ!$A$39:$A$782,$A37,СВЦЭМ!$B$39:$B$782,P$11)+'СЕТ СН'!$F$11+СВЦЭМ!$D$10+'СЕТ СН'!$F$6-'СЕТ СН'!$F$23</f>
        <v>1974.1193659700002</v>
      </c>
      <c r="Q37" s="36">
        <f>SUMIFS(СВЦЭМ!$D$39:$D$782,СВЦЭМ!$A$39:$A$782,$A37,СВЦЭМ!$B$39:$B$782,Q$11)+'СЕТ СН'!$F$11+СВЦЭМ!$D$10+'СЕТ СН'!$F$6-'СЕТ СН'!$F$23</f>
        <v>2005.68018321</v>
      </c>
      <c r="R37" s="36">
        <f>SUMIFS(СВЦЭМ!$D$39:$D$782,СВЦЭМ!$A$39:$A$782,$A37,СВЦЭМ!$B$39:$B$782,R$11)+'СЕТ СН'!$F$11+СВЦЭМ!$D$10+'СЕТ СН'!$F$6-'СЕТ СН'!$F$23</f>
        <v>2010.7005036</v>
      </c>
      <c r="S37" s="36">
        <f>SUMIFS(СВЦЭМ!$D$39:$D$782,СВЦЭМ!$A$39:$A$782,$A37,СВЦЭМ!$B$39:$B$782,S$11)+'СЕТ СН'!$F$11+СВЦЭМ!$D$10+'СЕТ СН'!$F$6-'СЕТ СН'!$F$23</f>
        <v>2006.0234370100002</v>
      </c>
      <c r="T37" s="36">
        <f>SUMIFS(СВЦЭМ!$D$39:$D$782,СВЦЭМ!$A$39:$A$782,$A37,СВЦЭМ!$B$39:$B$782,T$11)+'СЕТ СН'!$F$11+СВЦЭМ!$D$10+'СЕТ СН'!$F$6-'СЕТ СН'!$F$23</f>
        <v>1961.8230563299999</v>
      </c>
      <c r="U37" s="36">
        <f>SUMIFS(СВЦЭМ!$D$39:$D$782,СВЦЭМ!$A$39:$A$782,$A37,СВЦЭМ!$B$39:$B$782,U$11)+'СЕТ СН'!$F$11+СВЦЭМ!$D$10+'СЕТ СН'!$F$6-'СЕТ СН'!$F$23</f>
        <v>1932.88406687</v>
      </c>
      <c r="V37" s="36">
        <f>SUMIFS(СВЦЭМ!$D$39:$D$782,СВЦЭМ!$A$39:$A$782,$A37,СВЦЭМ!$B$39:$B$782,V$11)+'СЕТ СН'!$F$11+СВЦЭМ!$D$10+'СЕТ СН'!$F$6-'СЕТ СН'!$F$23</f>
        <v>1952.4187030100002</v>
      </c>
      <c r="W37" s="36">
        <f>SUMIFS(СВЦЭМ!$D$39:$D$782,СВЦЭМ!$A$39:$A$782,$A37,СВЦЭМ!$B$39:$B$782,W$11)+'СЕТ СН'!$F$11+СВЦЭМ!$D$10+'СЕТ СН'!$F$6-'СЕТ СН'!$F$23</f>
        <v>1967.4952161699998</v>
      </c>
      <c r="X37" s="36">
        <f>SUMIFS(СВЦЭМ!$D$39:$D$782,СВЦЭМ!$A$39:$A$782,$A37,СВЦЭМ!$B$39:$B$782,X$11)+'СЕТ СН'!$F$11+СВЦЭМ!$D$10+'СЕТ СН'!$F$6-'СЕТ СН'!$F$23</f>
        <v>1980.3026132499999</v>
      </c>
      <c r="Y37" s="36">
        <f>SUMIFS(СВЦЭМ!$D$39:$D$782,СВЦЭМ!$A$39:$A$782,$A37,СВЦЭМ!$B$39:$B$782,Y$11)+'СЕТ СН'!$F$11+СВЦЭМ!$D$10+'СЕТ СН'!$F$6-'СЕТ СН'!$F$23</f>
        <v>2004.0238577999999</v>
      </c>
    </row>
    <row r="38" spans="1:27" ht="15.75" x14ac:dyDescent="0.2">
      <c r="A38" s="35">
        <f t="shared" si="0"/>
        <v>45349</v>
      </c>
      <c r="B38" s="36">
        <f>SUMIFS(СВЦЭМ!$D$39:$D$782,СВЦЭМ!$A$39:$A$782,$A38,СВЦЭМ!$B$39:$B$782,B$11)+'СЕТ СН'!$F$11+СВЦЭМ!$D$10+'СЕТ СН'!$F$6-'СЕТ СН'!$F$23</f>
        <v>2144.80637759</v>
      </c>
      <c r="C38" s="36">
        <f>SUMIFS(СВЦЭМ!$D$39:$D$782,СВЦЭМ!$A$39:$A$782,$A38,СВЦЭМ!$B$39:$B$782,C$11)+'СЕТ СН'!$F$11+СВЦЭМ!$D$10+'СЕТ СН'!$F$6-'СЕТ СН'!$F$23</f>
        <v>2173.88437853</v>
      </c>
      <c r="D38" s="36">
        <f>SUMIFS(СВЦЭМ!$D$39:$D$782,СВЦЭМ!$A$39:$A$782,$A38,СВЦЭМ!$B$39:$B$782,D$11)+'СЕТ СН'!$F$11+СВЦЭМ!$D$10+'СЕТ СН'!$F$6-'СЕТ СН'!$F$23</f>
        <v>2187.6077164100002</v>
      </c>
      <c r="E38" s="36">
        <f>SUMIFS(СВЦЭМ!$D$39:$D$782,СВЦЭМ!$A$39:$A$782,$A38,СВЦЭМ!$B$39:$B$782,E$11)+'СЕТ СН'!$F$11+СВЦЭМ!$D$10+'СЕТ СН'!$F$6-'СЕТ СН'!$F$23</f>
        <v>2205.28432488</v>
      </c>
      <c r="F38" s="36">
        <f>SUMIFS(СВЦЭМ!$D$39:$D$782,СВЦЭМ!$A$39:$A$782,$A38,СВЦЭМ!$B$39:$B$782,F$11)+'СЕТ СН'!$F$11+СВЦЭМ!$D$10+'СЕТ СН'!$F$6-'СЕТ СН'!$F$23</f>
        <v>2200.1247959400002</v>
      </c>
      <c r="G38" s="36">
        <f>SUMIFS(СВЦЭМ!$D$39:$D$782,СВЦЭМ!$A$39:$A$782,$A38,СВЦЭМ!$B$39:$B$782,G$11)+'СЕТ СН'!$F$11+СВЦЭМ!$D$10+'СЕТ СН'!$F$6-'СЕТ СН'!$F$23</f>
        <v>2171.9468861800001</v>
      </c>
      <c r="H38" s="36">
        <f>SUMIFS(СВЦЭМ!$D$39:$D$782,СВЦЭМ!$A$39:$A$782,$A38,СВЦЭМ!$B$39:$B$782,H$11)+'СЕТ СН'!$F$11+СВЦЭМ!$D$10+'СЕТ СН'!$F$6-'СЕТ СН'!$F$23</f>
        <v>2123.5462085099998</v>
      </c>
      <c r="I38" s="36">
        <f>SUMIFS(СВЦЭМ!$D$39:$D$782,СВЦЭМ!$A$39:$A$782,$A38,СВЦЭМ!$B$39:$B$782,I$11)+'СЕТ СН'!$F$11+СВЦЭМ!$D$10+'СЕТ СН'!$F$6-'СЕТ СН'!$F$23</f>
        <v>2076.97401687</v>
      </c>
      <c r="J38" s="36">
        <f>SUMIFS(СВЦЭМ!$D$39:$D$782,СВЦЭМ!$A$39:$A$782,$A38,СВЦЭМ!$B$39:$B$782,J$11)+'СЕТ СН'!$F$11+СВЦЭМ!$D$10+'СЕТ СН'!$F$6-'СЕТ СН'!$F$23</f>
        <v>2037.3181721400001</v>
      </c>
      <c r="K38" s="36">
        <f>SUMIFS(СВЦЭМ!$D$39:$D$782,СВЦЭМ!$A$39:$A$782,$A38,СВЦЭМ!$B$39:$B$782,K$11)+'СЕТ СН'!$F$11+СВЦЭМ!$D$10+'СЕТ СН'!$F$6-'СЕТ СН'!$F$23</f>
        <v>2048.2900251300002</v>
      </c>
      <c r="L38" s="36">
        <f>SUMIFS(СВЦЭМ!$D$39:$D$782,СВЦЭМ!$A$39:$A$782,$A38,СВЦЭМ!$B$39:$B$782,L$11)+'СЕТ СН'!$F$11+СВЦЭМ!$D$10+'СЕТ СН'!$F$6-'СЕТ СН'!$F$23</f>
        <v>2033.8952299699999</v>
      </c>
      <c r="M38" s="36">
        <f>SUMIFS(СВЦЭМ!$D$39:$D$782,СВЦЭМ!$A$39:$A$782,$A38,СВЦЭМ!$B$39:$B$782,M$11)+'СЕТ СН'!$F$11+СВЦЭМ!$D$10+'СЕТ СН'!$F$6-'СЕТ СН'!$F$23</f>
        <v>2057.4134150999998</v>
      </c>
      <c r="N38" s="36">
        <f>SUMIFS(СВЦЭМ!$D$39:$D$782,СВЦЭМ!$A$39:$A$782,$A38,СВЦЭМ!$B$39:$B$782,N$11)+'СЕТ СН'!$F$11+СВЦЭМ!$D$10+'СЕТ СН'!$F$6-'СЕТ СН'!$F$23</f>
        <v>2048.1949967700002</v>
      </c>
      <c r="O38" s="36">
        <f>SUMIFS(СВЦЭМ!$D$39:$D$782,СВЦЭМ!$A$39:$A$782,$A38,СВЦЭМ!$B$39:$B$782,O$11)+'СЕТ СН'!$F$11+СВЦЭМ!$D$10+'СЕТ СН'!$F$6-'СЕТ СН'!$F$23</f>
        <v>2064.5082705899999</v>
      </c>
      <c r="P38" s="36">
        <f>SUMIFS(СВЦЭМ!$D$39:$D$782,СВЦЭМ!$A$39:$A$782,$A38,СВЦЭМ!$B$39:$B$782,P$11)+'СЕТ СН'!$F$11+СВЦЭМ!$D$10+'СЕТ СН'!$F$6-'СЕТ СН'!$F$23</f>
        <v>2078.5527059700003</v>
      </c>
      <c r="Q38" s="36">
        <f>SUMIFS(СВЦЭМ!$D$39:$D$782,СВЦЭМ!$A$39:$A$782,$A38,СВЦЭМ!$B$39:$B$782,Q$11)+'СЕТ СН'!$F$11+СВЦЭМ!$D$10+'СЕТ СН'!$F$6-'СЕТ СН'!$F$23</f>
        <v>2100.3266363399998</v>
      </c>
      <c r="R38" s="36">
        <f>SUMIFS(СВЦЭМ!$D$39:$D$782,СВЦЭМ!$A$39:$A$782,$A38,СВЦЭМ!$B$39:$B$782,R$11)+'СЕТ СН'!$F$11+СВЦЭМ!$D$10+'СЕТ СН'!$F$6-'СЕТ СН'!$F$23</f>
        <v>2099.6728856499999</v>
      </c>
      <c r="S38" s="36">
        <f>SUMIFS(СВЦЭМ!$D$39:$D$782,СВЦЭМ!$A$39:$A$782,$A38,СВЦЭМ!$B$39:$B$782,S$11)+'СЕТ СН'!$F$11+СВЦЭМ!$D$10+'СЕТ СН'!$F$6-'СЕТ СН'!$F$23</f>
        <v>2088.08590654</v>
      </c>
      <c r="T38" s="36">
        <f>SUMIFS(СВЦЭМ!$D$39:$D$782,СВЦЭМ!$A$39:$A$782,$A38,СВЦЭМ!$B$39:$B$782,T$11)+'СЕТ СН'!$F$11+СВЦЭМ!$D$10+'СЕТ СН'!$F$6-'СЕТ СН'!$F$23</f>
        <v>2050.9282557500001</v>
      </c>
      <c r="U38" s="36">
        <f>SUMIFS(СВЦЭМ!$D$39:$D$782,СВЦЭМ!$A$39:$A$782,$A38,СВЦЭМ!$B$39:$B$782,U$11)+'СЕТ СН'!$F$11+СВЦЭМ!$D$10+'СЕТ СН'!$F$6-'СЕТ СН'!$F$23</f>
        <v>2036.68453193</v>
      </c>
      <c r="V38" s="36">
        <f>SUMIFS(СВЦЭМ!$D$39:$D$782,СВЦЭМ!$A$39:$A$782,$A38,СВЦЭМ!$B$39:$B$782,V$11)+'СЕТ СН'!$F$11+СВЦЭМ!$D$10+'СЕТ СН'!$F$6-'СЕТ СН'!$F$23</f>
        <v>2052.9183881200001</v>
      </c>
      <c r="W38" s="36">
        <f>SUMIFS(СВЦЭМ!$D$39:$D$782,СВЦЭМ!$A$39:$A$782,$A38,СВЦЭМ!$B$39:$B$782,W$11)+'СЕТ СН'!$F$11+СВЦЭМ!$D$10+'СЕТ СН'!$F$6-'СЕТ СН'!$F$23</f>
        <v>2064.5768332799998</v>
      </c>
      <c r="X38" s="36">
        <f>SUMIFS(СВЦЭМ!$D$39:$D$782,СВЦЭМ!$A$39:$A$782,$A38,СВЦЭМ!$B$39:$B$782,X$11)+'СЕТ СН'!$F$11+СВЦЭМ!$D$10+'СЕТ СН'!$F$6-'СЕТ СН'!$F$23</f>
        <v>2092.2273455899999</v>
      </c>
      <c r="Y38" s="36">
        <f>SUMIFS(СВЦЭМ!$D$39:$D$782,СВЦЭМ!$A$39:$A$782,$A38,СВЦЭМ!$B$39:$B$782,Y$11)+'СЕТ СН'!$F$11+СВЦЭМ!$D$10+'СЕТ СН'!$F$6-'СЕТ СН'!$F$23</f>
        <v>2096.51150942</v>
      </c>
    </row>
    <row r="39" spans="1:27" ht="15.75" x14ac:dyDescent="0.2">
      <c r="A39" s="35">
        <f t="shared" si="0"/>
        <v>45350</v>
      </c>
      <c r="B39" s="36">
        <f>SUMIFS(СВЦЭМ!$D$39:$D$782,СВЦЭМ!$A$39:$A$782,$A39,СВЦЭМ!$B$39:$B$782,B$11)+'СЕТ СН'!$F$11+СВЦЭМ!$D$10+'СЕТ СН'!$F$6-'СЕТ СН'!$F$23</f>
        <v>2171.8744364899999</v>
      </c>
      <c r="C39" s="36">
        <f>SUMIFS(СВЦЭМ!$D$39:$D$782,СВЦЭМ!$A$39:$A$782,$A39,СВЦЭМ!$B$39:$B$782,C$11)+'СЕТ СН'!$F$11+СВЦЭМ!$D$10+'СЕТ СН'!$F$6-'СЕТ СН'!$F$23</f>
        <v>2208.7121465700002</v>
      </c>
      <c r="D39" s="36">
        <f>SUMIFS(СВЦЭМ!$D$39:$D$782,СВЦЭМ!$A$39:$A$782,$A39,СВЦЭМ!$B$39:$B$782,D$11)+'СЕТ СН'!$F$11+СВЦЭМ!$D$10+'СЕТ СН'!$F$6-'СЕТ СН'!$F$23</f>
        <v>2237.5740494299998</v>
      </c>
      <c r="E39" s="36">
        <f>SUMIFS(СВЦЭМ!$D$39:$D$782,СВЦЭМ!$A$39:$A$782,$A39,СВЦЭМ!$B$39:$B$782,E$11)+'СЕТ СН'!$F$11+СВЦЭМ!$D$10+'СЕТ СН'!$F$6-'СЕТ СН'!$F$23</f>
        <v>2259.5817884100002</v>
      </c>
      <c r="F39" s="36">
        <f>SUMIFS(СВЦЭМ!$D$39:$D$782,СВЦЭМ!$A$39:$A$782,$A39,СВЦЭМ!$B$39:$B$782,F$11)+'СЕТ СН'!$F$11+СВЦЭМ!$D$10+'СЕТ СН'!$F$6-'СЕТ СН'!$F$23</f>
        <v>2253.2286872199998</v>
      </c>
      <c r="G39" s="36">
        <f>SUMIFS(СВЦЭМ!$D$39:$D$782,СВЦЭМ!$A$39:$A$782,$A39,СВЦЭМ!$B$39:$B$782,G$11)+'СЕТ СН'!$F$11+СВЦЭМ!$D$10+'СЕТ СН'!$F$6-'СЕТ СН'!$F$23</f>
        <v>2233.3392686899997</v>
      </c>
      <c r="H39" s="36">
        <f>SUMIFS(СВЦЭМ!$D$39:$D$782,СВЦЭМ!$A$39:$A$782,$A39,СВЦЭМ!$B$39:$B$782,H$11)+'СЕТ СН'!$F$11+СВЦЭМ!$D$10+'СЕТ СН'!$F$6-'СЕТ СН'!$F$23</f>
        <v>2173.8421416400001</v>
      </c>
      <c r="I39" s="36">
        <f>SUMIFS(СВЦЭМ!$D$39:$D$782,СВЦЭМ!$A$39:$A$782,$A39,СВЦЭМ!$B$39:$B$782,I$11)+'СЕТ СН'!$F$11+СВЦЭМ!$D$10+'СЕТ СН'!$F$6-'СЕТ СН'!$F$23</f>
        <v>2112.8287948000002</v>
      </c>
      <c r="J39" s="36">
        <f>SUMIFS(СВЦЭМ!$D$39:$D$782,СВЦЭМ!$A$39:$A$782,$A39,СВЦЭМ!$B$39:$B$782,J$11)+'СЕТ СН'!$F$11+СВЦЭМ!$D$10+'СЕТ СН'!$F$6-'СЕТ СН'!$F$23</f>
        <v>2077.4918868099999</v>
      </c>
      <c r="K39" s="36">
        <f>SUMIFS(СВЦЭМ!$D$39:$D$782,СВЦЭМ!$A$39:$A$782,$A39,СВЦЭМ!$B$39:$B$782,K$11)+'СЕТ СН'!$F$11+СВЦЭМ!$D$10+'СЕТ СН'!$F$6-'СЕТ СН'!$F$23</f>
        <v>2085.00791703</v>
      </c>
      <c r="L39" s="36">
        <f>SUMIFS(СВЦЭМ!$D$39:$D$782,СВЦЭМ!$A$39:$A$782,$A39,СВЦЭМ!$B$39:$B$782,L$11)+'СЕТ СН'!$F$11+СВЦЭМ!$D$10+'СЕТ СН'!$F$6-'СЕТ СН'!$F$23</f>
        <v>2061.1319979999998</v>
      </c>
      <c r="M39" s="36">
        <f>SUMIFS(СВЦЭМ!$D$39:$D$782,СВЦЭМ!$A$39:$A$782,$A39,СВЦЭМ!$B$39:$B$782,M$11)+'СЕТ СН'!$F$11+СВЦЭМ!$D$10+'СЕТ СН'!$F$6-'СЕТ СН'!$F$23</f>
        <v>2072.3938298100002</v>
      </c>
      <c r="N39" s="36">
        <f>SUMIFS(СВЦЭМ!$D$39:$D$782,СВЦЭМ!$A$39:$A$782,$A39,СВЦЭМ!$B$39:$B$782,N$11)+'СЕТ СН'!$F$11+СВЦЭМ!$D$10+'СЕТ СН'!$F$6-'СЕТ СН'!$F$23</f>
        <v>2091.8706152600002</v>
      </c>
      <c r="O39" s="36">
        <f>SUMIFS(СВЦЭМ!$D$39:$D$782,СВЦЭМ!$A$39:$A$782,$A39,СВЦЭМ!$B$39:$B$782,O$11)+'СЕТ СН'!$F$11+СВЦЭМ!$D$10+'СЕТ СН'!$F$6-'СЕТ СН'!$F$23</f>
        <v>2110.0879730900001</v>
      </c>
      <c r="P39" s="36">
        <f>SUMIFS(СВЦЭМ!$D$39:$D$782,СВЦЭМ!$A$39:$A$782,$A39,СВЦЭМ!$B$39:$B$782,P$11)+'СЕТ СН'!$F$11+СВЦЭМ!$D$10+'СЕТ СН'!$F$6-'СЕТ СН'!$F$23</f>
        <v>2124.0092949600003</v>
      </c>
      <c r="Q39" s="36">
        <f>SUMIFS(СВЦЭМ!$D$39:$D$782,СВЦЭМ!$A$39:$A$782,$A39,СВЦЭМ!$B$39:$B$782,Q$11)+'СЕТ СН'!$F$11+СВЦЭМ!$D$10+'СЕТ СН'!$F$6-'СЕТ СН'!$F$23</f>
        <v>2151.9184723600001</v>
      </c>
      <c r="R39" s="36">
        <f>SUMIFS(СВЦЭМ!$D$39:$D$782,СВЦЭМ!$A$39:$A$782,$A39,СВЦЭМ!$B$39:$B$782,R$11)+'СЕТ СН'!$F$11+СВЦЭМ!$D$10+'СЕТ СН'!$F$6-'СЕТ СН'!$F$23</f>
        <v>2148.6389193300001</v>
      </c>
      <c r="S39" s="36">
        <f>SUMIFS(СВЦЭМ!$D$39:$D$782,СВЦЭМ!$A$39:$A$782,$A39,СВЦЭМ!$B$39:$B$782,S$11)+'СЕТ СН'!$F$11+СВЦЭМ!$D$10+'СЕТ СН'!$F$6-'СЕТ СН'!$F$23</f>
        <v>2137.2044680499998</v>
      </c>
      <c r="T39" s="36">
        <f>SUMIFS(СВЦЭМ!$D$39:$D$782,СВЦЭМ!$A$39:$A$782,$A39,СВЦЭМ!$B$39:$B$782,T$11)+'СЕТ СН'!$F$11+СВЦЭМ!$D$10+'СЕТ СН'!$F$6-'СЕТ СН'!$F$23</f>
        <v>2101.6001394499999</v>
      </c>
      <c r="U39" s="36">
        <f>SUMIFS(СВЦЭМ!$D$39:$D$782,СВЦЭМ!$A$39:$A$782,$A39,СВЦЭМ!$B$39:$B$782,U$11)+'СЕТ СН'!$F$11+СВЦЭМ!$D$10+'СЕТ СН'!$F$6-'СЕТ СН'!$F$23</f>
        <v>2062.17353899</v>
      </c>
      <c r="V39" s="36">
        <f>SUMIFS(СВЦЭМ!$D$39:$D$782,СВЦЭМ!$A$39:$A$782,$A39,СВЦЭМ!$B$39:$B$782,V$11)+'СЕТ СН'!$F$11+СВЦЭМ!$D$10+'СЕТ СН'!$F$6-'СЕТ СН'!$F$23</f>
        <v>2079.94481842</v>
      </c>
      <c r="W39" s="36">
        <f>SUMIFS(СВЦЭМ!$D$39:$D$782,СВЦЭМ!$A$39:$A$782,$A39,СВЦЭМ!$B$39:$B$782,W$11)+'СЕТ СН'!$F$11+СВЦЭМ!$D$10+'СЕТ СН'!$F$6-'СЕТ СН'!$F$23</f>
        <v>2082.5923896499999</v>
      </c>
      <c r="X39" s="36">
        <f>SUMIFS(СВЦЭМ!$D$39:$D$782,СВЦЭМ!$A$39:$A$782,$A39,СВЦЭМ!$B$39:$B$782,X$11)+'СЕТ СН'!$F$11+СВЦЭМ!$D$10+'СЕТ СН'!$F$6-'СЕТ СН'!$F$23</f>
        <v>2114.4908318900002</v>
      </c>
      <c r="Y39" s="36">
        <f>SUMIFS(СВЦЭМ!$D$39:$D$782,СВЦЭМ!$A$39:$A$782,$A39,СВЦЭМ!$B$39:$B$782,Y$11)+'СЕТ СН'!$F$11+СВЦЭМ!$D$10+'СЕТ СН'!$F$6-'СЕТ СН'!$F$23</f>
        <v>2116.1276452800003</v>
      </c>
    </row>
    <row r="40" spans="1:27" ht="15.75" x14ac:dyDescent="0.2">
      <c r="A40" s="35">
        <f t="shared" si="0"/>
        <v>45351</v>
      </c>
      <c r="B40" s="36">
        <f>SUMIFS(СВЦЭМ!$D$39:$D$782,СВЦЭМ!$A$39:$A$782,$A40,СВЦЭМ!$B$39:$B$782,B$11)+'СЕТ СН'!$F$11+СВЦЭМ!$D$10+'СЕТ СН'!$F$6-'СЕТ СН'!$F$23</f>
        <v>2163.3255686699999</v>
      </c>
      <c r="C40" s="36">
        <f>SUMIFS(СВЦЭМ!$D$39:$D$782,СВЦЭМ!$A$39:$A$782,$A40,СВЦЭМ!$B$39:$B$782,C$11)+'СЕТ СН'!$F$11+СВЦЭМ!$D$10+'СЕТ СН'!$F$6-'СЕТ СН'!$F$23</f>
        <v>2193.9892288300002</v>
      </c>
      <c r="D40" s="36">
        <f>SUMIFS(СВЦЭМ!$D$39:$D$782,СВЦЭМ!$A$39:$A$782,$A40,СВЦЭМ!$B$39:$B$782,D$11)+'СЕТ СН'!$F$11+СВЦЭМ!$D$10+'СЕТ СН'!$F$6-'СЕТ СН'!$F$23</f>
        <v>2234.7716974699997</v>
      </c>
      <c r="E40" s="36">
        <f>SUMIFS(СВЦЭМ!$D$39:$D$782,СВЦЭМ!$A$39:$A$782,$A40,СВЦЭМ!$B$39:$B$782,E$11)+'СЕТ СН'!$F$11+СВЦЭМ!$D$10+'СЕТ СН'!$F$6-'СЕТ СН'!$F$23</f>
        <v>2256.9097358100003</v>
      </c>
      <c r="F40" s="36">
        <f>SUMIFS(СВЦЭМ!$D$39:$D$782,СВЦЭМ!$A$39:$A$782,$A40,СВЦЭМ!$B$39:$B$782,F$11)+'СЕТ СН'!$F$11+СВЦЭМ!$D$10+'СЕТ СН'!$F$6-'СЕТ СН'!$F$23</f>
        <v>2255.3570343199999</v>
      </c>
      <c r="G40" s="36">
        <f>SUMIFS(СВЦЭМ!$D$39:$D$782,СВЦЭМ!$A$39:$A$782,$A40,СВЦЭМ!$B$39:$B$782,G$11)+'СЕТ СН'!$F$11+СВЦЭМ!$D$10+'СЕТ СН'!$F$6-'СЕТ СН'!$F$23</f>
        <v>2232.9979785799997</v>
      </c>
      <c r="H40" s="36">
        <f>SUMIFS(СВЦЭМ!$D$39:$D$782,СВЦЭМ!$A$39:$A$782,$A40,СВЦЭМ!$B$39:$B$782,H$11)+'СЕТ СН'!$F$11+СВЦЭМ!$D$10+'СЕТ СН'!$F$6-'СЕТ СН'!$F$23</f>
        <v>2183.5071033700001</v>
      </c>
      <c r="I40" s="36">
        <f>SUMIFS(СВЦЭМ!$D$39:$D$782,СВЦЭМ!$A$39:$A$782,$A40,СВЦЭМ!$B$39:$B$782,I$11)+'СЕТ СН'!$F$11+СВЦЭМ!$D$10+'СЕТ СН'!$F$6-'СЕТ СН'!$F$23</f>
        <v>2129.2115295200001</v>
      </c>
      <c r="J40" s="36">
        <f>SUMIFS(СВЦЭМ!$D$39:$D$782,СВЦЭМ!$A$39:$A$782,$A40,СВЦЭМ!$B$39:$B$782,J$11)+'СЕТ СН'!$F$11+СВЦЭМ!$D$10+'СЕТ СН'!$F$6-'СЕТ СН'!$F$23</f>
        <v>2108.4640723500002</v>
      </c>
      <c r="K40" s="36">
        <f>SUMIFS(СВЦЭМ!$D$39:$D$782,СВЦЭМ!$A$39:$A$782,$A40,СВЦЭМ!$B$39:$B$782,K$11)+'СЕТ СН'!$F$11+СВЦЭМ!$D$10+'СЕТ СН'!$F$6-'СЕТ СН'!$F$23</f>
        <v>2094.30260494</v>
      </c>
      <c r="L40" s="36">
        <f>SUMIFS(СВЦЭМ!$D$39:$D$782,СВЦЭМ!$A$39:$A$782,$A40,СВЦЭМ!$B$39:$B$782,L$11)+'СЕТ СН'!$F$11+СВЦЭМ!$D$10+'СЕТ СН'!$F$6-'СЕТ СН'!$F$23</f>
        <v>2096.0936349399999</v>
      </c>
      <c r="M40" s="36">
        <f>SUMIFS(СВЦЭМ!$D$39:$D$782,СВЦЭМ!$A$39:$A$782,$A40,СВЦЭМ!$B$39:$B$782,M$11)+'СЕТ СН'!$F$11+СВЦЭМ!$D$10+'СЕТ СН'!$F$6-'СЕТ СН'!$F$23</f>
        <v>2118.1835196699999</v>
      </c>
      <c r="N40" s="36">
        <f>SUMIFS(СВЦЭМ!$D$39:$D$782,СВЦЭМ!$A$39:$A$782,$A40,СВЦЭМ!$B$39:$B$782,N$11)+'СЕТ СН'!$F$11+СВЦЭМ!$D$10+'СЕТ СН'!$F$6-'СЕТ СН'!$F$23</f>
        <v>2135.1691958699998</v>
      </c>
      <c r="O40" s="36">
        <f>SUMIFS(СВЦЭМ!$D$39:$D$782,СВЦЭМ!$A$39:$A$782,$A40,СВЦЭМ!$B$39:$B$782,O$11)+'СЕТ СН'!$F$11+СВЦЭМ!$D$10+'СЕТ СН'!$F$6-'СЕТ СН'!$F$23</f>
        <v>2171.0383284600002</v>
      </c>
      <c r="P40" s="36">
        <f>SUMIFS(СВЦЭМ!$D$39:$D$782,СВЦЭМ!$A$39:$A$782,$A40,СВЦЭМ!$B$39:$B$782,P$11)+'СЕТ СН'!$F$11+СВЦЭМ!$D$10+'СЕТ СН'!$F$6-'СЕТ СН'!$F$23</f>
        <v>2204.2371867699999</v>
      </c>
      <c r="Q40" s="36">
        <f>SUMIFS(СВЦЭМ!$D$39:$D$782,СВЦЭМ!$A$39:$A$782,$A40,СВЦЭМ!$B$39:$B$782,Q$11)+'СЕТ СН'!$F$11+СВЦЭМ!$D$10+'СЕТ СН'!$F$6-'СЕТ СН'!$F$23</f>
        <v>2219.0704880100002</v>
      </c>
      <c r="R40" s="36">
        <f>SUMIFS(СВЦЭМ!$D$39:$D$782,СВЦЭМ!$A$39:$A$782,$A40,СВЦЭМ!$B$39:$B$782,R$11)+'СЕТ СН'!$F$11+СВЦЭМ!$D$10+'СЕТ СН'!$F$6-'СЕТ СН'!$F$23</f>
        <v>2239.4588247099996</v>
      </c>
      <c r="S40" s="36">
        <f>SUMIFS(СВЦЭМ!$D$39:$D$782,СВЦЭМ!$A$39:$A$782,$A40,СВЦЭМ!$B$39:$B$782,S$11)+'СЕТ СН'!$F$11+СВЦЭМ!$D$10+'СЕТ СН'!$F$6-'СЕТ СН'!$F$23</f>
        <v>2202.3434093300002</v>
      </c>
      <c r="T40" s="36">
        <f>SUMIFS(СВЦЭМ!$D$39:$D$782,СВЦЭМ!$A$39:$A$782,$A40,СВЦЭМ!$B$39:$B$782,T$11)+'СЕТ СН'!$F$11+СВЦЭМ!$D$10+'СЕТ СН'!$F$6-'СЕТ СН'!$F$23</f>
        <v>2152.9930480200001</v>
      </c>
      <c r="U40" s="36">
        <f>SUMIFS(СВЦЭМ!$D$39:$D$782,СВЦЭМ!$A$39:$A$782,$A40,СВЦЭМ!$B$39:$B$782,U$11)+'СЕТ СН'!$F$11+СВЦЭМ!$D$10+'СЕТ СН'!$F$6-'СЕТ СН'!$F$23</f>
        <v>2101.88850095</v>
      </c>
      <c r="V40" s="36">
        <f>SUMIFS(СВЦЭМ!$D$39:$D$782,СВЦЭМ!$A$39:$A$782,$A40,СВЦЭМ!$B$39:$B$782,V$11)+'СЕТ СН'!$F$11+СВЦЭМ!$D$10+'СЕТ СН'!$F$6-'СЕТ СН'!$F$23</f>
        <v>2096.0518908899999</v>
      </c>
      <c r="W40" s="36">
        <f>SUMIFS(СВЦЭМ!$D$39:$D$782,СВЦЭМ!$A$39:$A$782,$A40,СВЦЭМ!$B$39:$B$782,W$11)+'СЕТ СН'!$F$11+СВЦЭМ!$D$10+'СЕТ СН'!$F$6-'СЕТ СН'!$F$23</f>
        <v>2114.2576578799999</v>
      </c>
      <c r="X40" s="36">
        <f>SUMIFS(СВЦЭМ!$D$39:$D$782,СВЦЭМ!$A$39:$A$782,$A40,СВЦЭМ!$B$39:$B$782,X$11)+'СЕТ СН'!$F$11+СВЦЭМ!$D$10+'СЕТ СН'!$F$6-'СЕТ СН'!$F$23</f>
        <v>2149.3773473699998</v>
      </c>
      <c r="Y40" s="36">
        <f>SUMIFS(СВЦЭМ!$D$39:$D$782,СВЦЭМ!$A$39:$A$782,$A40,СВЦЭМ!$B$39:$B$782,Y$11)+'СЕТ СН'!$F$11+СВЦЭМ!$D$10+'СЕТ СН'!$F$6-'СЕТ СН'!$F$23</f>
        <v>2137.8484238700003</v>
      </c>
    </row>
    <row r="41" spans="1:27"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7" ht="12.75" customHeight="1" x14ac:dyDescent="0.2">
      <c r="A43" s="133" t="s">
        <v>7</v>
      </c>
      <c r="B43" s="127" t="s">
        <v>74</v>
      </c>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7" ht="12.75" customHeight="1" x14ac:dyDescent="0.2">
      <c r="A44" s="134"/>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2"/>
    </row>
    <row r="45" spans="1:27" ht="12.75" customHeight="1" x14ac:dyDescent="0.2">
      <c r="A45" s="135"/>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5.75" customHeight="1" x14ac:dyDescent="0.2">
      <c r="A46" s="35" t="str">
        <f>A12</f>
        <v>01.02.2024</v>
      </c>
      <c r="B46" s="36">
        <f>SUMIFS(СВЦЭМ!$D$39:$D$782,СВЦЭМ!$A$39:$A$782,$A46,СВЦЭМ!$B$39:$B$782,B$45)+'СЕТ СН'!$G$11+СВЦЭМ!$D$10+'СЕТ СН'!$G$6-'СЕТ СН'!$G$23</f>
        <v>2145.0402650800002</v>
      </c>
      <c r="C46" s="36">
        <f>SUMIFS(СВЦЭМ!$D$39:$D$782,СВЦЭМ!$A$39:$A$782,$A46,СВЦЭМ!$B$39:$B$782,C$45)+'СЕТ СН'!$G$11+СВЦЭМ!$D$10+'СЕТ СН'!$G$6-'СЕТ СН'!$G$23</f>
        <v>2177.6270535100002</v>
      </c>
      <c r="D46" s="36">
        <f>SUMIFS(СВЦЭМ!$D$39:$D$782,СВЦЭМ!$A$39:$A$782,$A46,СВЦЭМ!$B$39:$B$782,D$45)+'СЕТ СН'!$G$11+СВЦЭМ!$D$10+'СЕТ СН'!$G$6-'СЕТ СН'!$G$23</f>
        <v>2187.5478878200001</v>
      </c>
      <c r="E46" s="36">
        <f>SUMIFS(СВЦЭМ!$D$39:$D$782,СВЦЭМ!$A$39:$A$782,$A46,СВЦЭМ!$B$39:$B$782,E$45)+'СЕТ СН'!$G$11+СВЦЭМ!$D$10+'СЕТ СН'!$G$6-'СЕТ СН'!$G$23</f>
        <v>2199.0727449999999</v>
      </c>
      <c r="F46" s="36">
        <f>SUMIFS(СВЦЭМ!$D$39:$D$782,СВЦЭМ!$A$39:$A$782,$A46,СВЦЭМ!$B$39:$B$782,F$45)+'СЕТ СН'!$G$11+СВЦЭМ!$D$10+'СЕТ СН'!$G$6-'СЕТ СН'!$G$23</f>
        <v>2189.5237052699999</v>
      </c>
      <c r="G46" s="36">
        <f>SUMIFS(СВЦЭМ!$D$39:$D$782,СВЦЭМ!$A$39:$A$782,$A46,СВЦЭМ!$B$39:$B$782,G$45)+'СЕТ СН'!$G$11+СВЦЭМ!$D$10+'СЕТ СН'!$G$6-'СЕТ СН'!$G$23</f>
        <v>2166.09970372</v>
      </c>
      <c r="H46" s="36">
        <f>SUMIFS(СВЦЭМ!$D$39:$D$782,СВЦЭМ!$A$39:$A$782,$A46,СВЦЭМ!$B$39:$B$782,H$45)+'СЕТ СН'!$G$11+СВЦЭМ!$D$10+'СЕТ СН'!$G$6-'СЕТ СН'!$G$23</f>
        <v>2099.3872325299999</v>
      </c>
      <c r="I46" s="36">
        <f>SUMIFS(СВЦЭМ!$D$39:$D$782,СВЦЭМ!$A$39:$A$782,$A46,СВЦЭМ!$B$39:$B$782,I$45)+'СЕТ СН'!$G$11+СВЦЭМ!$D$10+'СЕТ СН'!$G$6-'СЕТ СН'!$G$23</f>
        <v>2072.88319237</v>
      </c>
      <c r="J46" s="36">
        <f>SUMIFS(СВЦЭМ!$D$39:$D$782,СВЦЭМ!$A$39:$A$782,$A46,СВЦЭМ!$B$39:$B$782,J$45)+'СЕТ СН'!$G$11+СВЦЭМ!$D$10+'СЕТ СН'!$G$6-'СЕТ СН'!$G$23</f>
        <v>1991.3931463700001</v>
      </c>
      <c r="K46" s="36">
        <f>SUMIFS(СВЦЭМ!$D$39:$D$782,СВЦЭМ!$A$39:$A$782,$A46,СВЦЭМ!$B$39:$B$782,K$45)+'СЕТ СН'!$G$11+СВЦЭМ!$D$10+'СЕТ СН'!$G$6-'СЕТ СН'!$G$23</f>
        <v>1954.76716558</v>
      </c>
      <c r="L46" s="36">
        <f>SUMIFS(СВЦЭМ!$D$39:$D$782,СВЦЭМ!$A$39:$A$782,$A46,СВЦЭМ!$B$39:$B$782,L$45)+'СЕТ СН'!$G$11+СВЦЭМ!$D$10+'СЕТ СН'!$G$6-'СЕТ СН'!$G$23</f>
        <v>1961.5185555100002</v>
      </c>
      <c r="M46" s="36">
        <f>SUMIFS(СВЦЭМ!$D$39:$D$782,СВЦЭМ!$A$39:$A$782,$A46,СВЦЭМ!$B$39:$B$782,M$45)+'СЕТ СН'!$G$11+СВЦЭМ!$D$10+'СЕТ СН'!$G$6-'СЕТ СН'!$G$23</f>
        <v>1983.8511466599998</v>
      </c>
      <c r="N46" s="36">
        <f>SUMIFS(СВЦЭМ!$D$39:$D$782,СВЦЭМ!$A$39:$A$782,$A46,СВЦЭМ!$B$39:$B$782,N$45)+'СЕТ СН'!$G$11+СВЦЭМ!$D$10+'СЕТ СН'!$G$6-'СЕТ СН'!$G$23</f>
        <v>2002.7761518100001</v>
      </c>
      <c r="O46" s="36">
        <f>SUMIFS(СВЦЭМ!$D$39:$D$782,СВЦЭМ!$A$39:$A$782,$A46,СВЦЭМ!$B$39:$B$782,O$45)+'СЕТ СН'!$G$11+СВЦЭМ!$D$10+'СЕТ СН'!$G$6-'СЕТ СН'!$G$23</f>
        <v>2018.8199053899998</v>
      </c>
      <c r="P46" s="36">
        <f>SUMIFS(СВЦЭМ!$D$39:$D$782,СВЦЭМ!$A$39:$A$782,$A46,СВЦЭМ!$B$39:$B$782,P$45)+'СЕТ СН'!$G$11+СВЦЭМ!$D$10+'СЕТ СН'!$G$6-'СЕТ СН'!$G$23</f>
        <v>2037.3503136700001</v>
      </c>
      <c r="Q46" s="36">
        <f>SUMIFS(СВЦЭМ!$D$39:$D$782,СВЦЭМ!$A$39:$A$782,$A46,СВЦЭМ!$B$39:$B$782,Q$45)+'СЕТ СН'!$G$11+СВЦЭМ!$D$10+'СЕТ СН'!$G$6-'СЕТ СН'!$G$23</f>
        <v>2054.2935848400002</v>
      </c>
      <c r="R46" s="36">
        <f>SUMIFS(СВЦЭМ!$D$39:$D$782,СВЦЭМ!$A$39:$A$782,$A46,СВЦЭМ!$B$39:$B$782,R$45)+'СЕТ СН'!$G$11+СВЦЭМ!$D$10+'СЕТ СН'!$G$6-'СЕТ СН'!$G$23</f>
        <v>2052.0419548999998</v>
      </c>
      <c r="S46" s="36">
        <f>SUMIFS(СВЦЭМ!$D$39:$D$782,СВЦЭМ!$A$39:$A$782,$A46,СВЦЭМ!$B$39:$B$782,S$45)+'СЕТ СН'!$G$11+СВЦЭМ!$D$10+'СЕТ СН'!$G$6-'СЕТ СН'!$G$23</f>
        <v>2026.3039322600002</v>
      </c>
      <c r="T46" s="36">
        <f>SUMIFS(СВЦЭМ!$D$39:$D$782,СВЦЭМ!$A$39:$A$782,$A46,СВЦЭМ!$B$39:$B$782,T$45)+'СЕТ СН'!$G$11+СВЦЭМ!$D$10+'СЕТ СН'!$G$6-'СЕТ СН'!$G$23</f>
        <v>1986.9677548899999</v>
      </c>
      <c r="U46" s="36">
        <f>SUMIFS(СВЦЭМ!$D$39:$D$782,СВЦЭМ!$A$39:$A$782,$A46,СВЦЭМ!$B$39:$B$782,U$45)+'СЕТ СН'!$G$11+СВЦЭМ!$D$10+'СЕТ СН'!$G$6-'СЕТ СН'!$G$23</f>
        <v>1988.7936204399998</v>
      </c>
      <c r="V46" s="36">
        <f>SUMIFS(СВЦЭМ!$D$39:$D$782,СВЦЭМ!$A$39:$A$782,$A46,СВЦЭМ!$B$39:$B$782,V$45)+'СЕТ СН'!$G$11+СВЦЭМ!$D$10+'СЕТ СН'!$G$6-'СЕТ СН'!$G$23</f>
        <v>2005.4586197200001</v>
      </c>
      <c r="W46" s="36">
        <f>SUMIFS(СВЦЭМ!$D$39:$D$782,СВЦЭМ!$A$39:$A$782,$A46,СВЦЭМ!$B$39:$B$782,W$45)+'СЕТ СН'!$G$11+СВЦЭМ!$D$10+'СЕТ СН'!$G$6-'СЕТ СН'!$G$23</f>
        <v>2022.1369699400002</v>
      </c>
      <c r="X46" s="36">
        <f>SUMIFS(СВЦЭМ!$D$39:$D$782,СВЦЭМ!$A$39:$A$782,$A46,СВЦЭМ!$B$39:$B$782,X$45)+'СЕТ СН'!$G$11+СВЦЭМ!$D$10+'СЕТ СН'!$G$6-'СЕТ СН'!$G$23</f>
        <v>2055.88901837</v>
      </c>
      <c r="Y46" s="36">
        <f>SUMIFS(СВЦЭМ!$D$39:$D$782,СВЦЭМ!$A$39:$A$782,$A46,СВЦЭМ!$B$39:$B$782,Y$45)+'СЕТ СН'!$G$11+СВЦЭМ!$D$10+'СЕТ СН'!$G$6-'СЕТ СН'!$G$23</f>
        <v>2083.49466678</v>
      </c>
      <c r="AA46" s="45"/>
    </row>
    <row r="47" spans="1:27" ht="15.75" x14ac:dyDescent="0.2">
      <c r="A47" s="35">
        <f>A46+1</f>
        <v>45324</v>
      </c>
      <c r="B47" s="36">
        <f>SUMIFS(СВЦЭМ!$D$39:$D$782,СВЦЭМ!$A$39:$A$782,$A47,СВЦЭМ!$B$39:$B$782,B$45)+'СЕТ СН'!$G$11+СВЦЭМ!$D$10+'СЕТ СН'!$G$6-'СЕТ СН'!$G$23</f>
        <v>2085.6924110700002</v>
      </c>
      <c r="C47" s="36">
        <f>SUMIFS(СВЦЭМ!$D$39:$D$782,СВЦЭМ!$A$39:$A$782,$A47,СВЦЭМ!$B$39:$B$782,C$45)+'СЕТ СН'!$G$11+СВЦЭМ!$D$10+'СЕТ СН'!$G$6-'СЕТ СН'!$G$23</f>
        <v>2105.0502937400001</v>
      </c>
      <c r="D47" s="36">
        <f>SUMIFS(СВЦЭМ!$D$39:$D$782,СВЦЭМ!$A$39:$A$782,$A47,СВЦЭМ!$B$39:$B$782,D$45)+'СЕТ СН'!$G$11+СВЦЭМ!$D$10+'СЕТ СН'!$G$6-'СЕТ СН'!$G$23</f>
        <v>2143.52180671</v>
      </c>
      <c r="E47" s="36">
        <f>SUMIFS(СВЦЭМ!$D$39:$D$782,СВЦЭМ!$A$39:$A$782,$A47,СВЦЭМ!$B$39:$B$782,E$45)+'СЕТ СН'!$G$11+СВЦЭМ!$D$10+'СЕТ СН'!$G$6-'СЕТ СН'!$G$23</f>
        <v>2127.86980202</v>
      </c>
      <c r="F47" s="36">
        <f>SUMIFS(СВЦЭМ!$D$39:$D$782,СВЦЭМ!$A$39:$A$782,$A47,СВЦЭМ!$B$39:$B$782,F$45)+'СЕТ СН'!$G$11+СВЦЭМ!$D$10+'СЕТ СН'!$G$6-'СЕТ СН'!$G$23</f>
        <v>2121.7744352099999</v>
      </c>
      <c r="G47" s="36">
        <f>SUMIFS(СВЦЭМ!$D$39:$D$782,СВЦЭМ!$A$39:$A$782,$A47,СВЦЭМ!$B$39:$B$782,G$45)+'СЕТ СН'!$G$11+СВЦЭМ!$D$10+'СЕТ СН'!$G$6-'СЕТ СН'!$G$23</f>
        <v>2119.4204537199998</v>
      </c>
      <c r="H47" s="36">
        <f>SUMIFS(СВЦЭМ!$D$39:$D$782,СВЦЭМ!$A$39:$A$782,$A47,СВЦЭМ!$B$39:$B$782,H$45)+'СЕТ СН'!$G$11+СВЦЭМ!$D$10+'СЕТ СН'!$G$6-'СЕТ СН'!$G$23</f>
        <v>2069.9702001000001</v>
      </c>
      <c r="I47" s="36">
        <f>SUMIFS(СВЦЭМ!$D$39:$D$782,СВЦЭМ!$A$39:$A$782,$A47,СВЦЭМ!$B$39:$B$782,I$45)+'СЕТ СН'!$G$11+СВЦЭМ!$D$10+'СЕТ СН'!$G$6-'СЕТ СН'!$G$23</f>
        <v>2032.2152151700002</v>
      </c>
      <c r="J47" s="36">
        <f>SUMIFS(СВЦЭМ!$D$39:$D$782,СВЦЭМ!$A$39:$A$782,$A47,СВЦЭМ!$B$39:$B$782,J$45)+'СЕТ СН'!$G$11+СВЦЭМ!$D$10+'СЕТ СН'!$G$6-'СЕТ СН'!$G$23</f>
        <v>1973.3220857400001</v>
      </c>
      <c r="K47" s="36">
        <f>SUMIFS(СВЦЭМ!$D$39:$D$782,СВЦЭМ!$A$39:$A$782,$A47,СВЦЭМ!$B$39:$B$782,K$45)+'СЕТ СН'!$G$11+СВЦЭМ!$D$10+'СЕТ СН'!$G$6-'СЕТ СН'!$G$23</f>
        <v>1948.2591808100001</v>
      </c>
      <c r="L47" s="36">
        <f>SUMIFS(СВЦЭМ!$D$39:$D$782,СВЦЭМ!$A$39:$A$782,$A47,СВЦЭМ!$B$39:$B$782,L$45)+'СЕТ СН'!$G$11+СВЦЭМ!$D$10+'СЕТ СН'!$G$6-'СЕТ СН'!$G$23</f>
        <v>1941.7514957200001</v>
      </c>
      <c r="M47" s="36">
        <f>SUMIFS(СВЦЭМ!$D$39:$D$782,СВЦЭМ!$A$39:$A$782,$A47,СВЦЭМ!$B$39:$B$782,M$45)+'СЕТ СН'!$G$11+СВЦЭМ!$D$10+'СЕТ СН'!$G$6-'СЕТ СН'!$G$23</f>
        <v>1945.68477566</v>
      </c>
      <c r="N47" s="36">
        <f>SUMIFS(СВЦЭМ!$D$39:$D$782,СВЦЭМ!$A$39:$A$782,$A47,СВЦЭМ!$B$39:$B$782,N$45)+'СЕТ СН'!$G$11+СВЦЭМ!$D$10+'СЕТ СН'!$G$6-'СЕТ СН'!$G$23</f>
        <v>1968.6799569499999</v>
      </c>
      <c r="O47" s="36">
        <f>SUMIFS(СВЦЭМ!$D$39:$D$782,СВЦЭМ!$A$39:$A$782,$A47,СВЦЭМ!$B$39:$B$782,O$45)+'СЕТ СН'!$G$11+СВЦЭМ!$D$10+'СЕТ СН'!$G$6-'СЕТ СН'!$G$23</f>
        <v>1979.6231513799999</v>
      </c>
      <c r="P47" s="36">
        <f>SUMIFS(СВЦЭМ!$D$39:$D$782,СВЦЭМ!$A$39:$A$782,$A47,СВЦЭМ!$B$39:$B$782,P$45)+'СЕТ СН'!$G$11+СВЦЭМ!$D$10+'СЕТ СН'!$G$6-'СЕТ СН'!$G$23</f>
        <v>1991.83463781</v>
      </c>
      <c r="Q47" s="36">
        <f>SUMIFS(СВЦЭМ!$D$39:$D$782,СВЦЭМ!$A$39:$A$782,$A47,СВЦЭМ!$B$39:$B$782,Q$45)+'СЕТ СН'!$G$11+СВЦЭМ!$D$10+'СЕТ СН'!$G$6-'СЕТ СН'!$G$23</f>
        <v>2012.33011794</v>
      </c>
      <c r="R47" s="36">
        <f>SUMIFS(СВЦЭМ!$D$39:$D$782,СВЦЭМ!$A$39:$A$782,$A47,СВЦЭМ!$B$39:$B$782,R$45)+'СЕТ СН'!$G$11+СВЦЭМ!$D$10+'СЕТ СН'!$G$6-'СЕТ СН'!$G$23</f>
        <v>2015.49433026</v>
      </c>
      <c r="S47" s="36">
        <f>SUMIFS(СВЦЭМ!$D$39:$D$782,СВЦЭМ!$A$39:$A$782,$A47,СВЦЭМ!$B$39:$B$782,S$45)+'СЕТ СН'!$G$11+СВЦЭМ!$D$10+'СЕТ СН'!$G$6-'СЕТ СН'!$G$23</f>
        <v>2033.8949842799998</v>
      </c>
      <c r="T47" s="36">
        <f>SUMIFS(СВЦЭМ!$D$39:$D$782,СВЦЭМ!$A$39:$A$782,$A47,СВЦЭМ!$B$39:$B$782,T$45)+'СЕТ СН'!$G$11+СВЦЭМ!$D$10+'СЕТ СН'!$G$6-'СЕТ СН'!$G$23</f>
        <v>1976.0476588500001</v>
      </c>
      <c r="U47" s="36">
        <f>SUMIFS(СВЦЭМ!$D$39:$D$782,СВЦЭМ!$A$39:$A$782,$A47,СВЦЭМ!$B$39:$B$782,U$45)+'СЕТ СН'!$G$11+СВЦЭМ!$D$10+'СЕТ СН'!$G$6-'СЕТ СН'!$G$23</f>
        <v>1980.1146833600001</v>
      </c>
      <c r="V47" s="36">
        <f>SUMIFS(СВЦЭМ!$D$39:$D$782,СВЦЭМ!$A$39:$A$782,$A47,СВЦЭМ!$B$39:$B$782,V$45)+'СЕТ СН'!$G$11+СВЦЭМ!$D$10+'СЕТ СН'!$G$6-'СЕТ СН'!$G$23</f>
        <v>1980.0608598499998</v>
      </c>
      <c r="W47" s="36">
        <f>SUMIFS(СВЦЭМ!$D$39:$D$782,СВЦЭМ!$A$39:$A$782,$A47,СВЦЭМ!$B$39:$B$782,W$45)+'СЕТ СН'!$G$11+СВЦЭМ!$D$10+'СЕТ СН'!$G$6-'СЕТ СН'!$G$23</f>
        <v>1987.6428056200002</v>
      </c>
      <c r="X47" s="36">
        <f>SUMIFS(СВЦЭМ!$D$39:$D$782,СВЦЭМ!$A$39:$A$782,$A47,СВЦЭМ!$B$39:$B$782,X$45)+'СЕТ СН'!$G$11+СВЦЭМ!$D$10+'СЕТ СН'!$G$6-'СЕТ СН'!$G$23</f>
        <v>2024.6275499799999</v>
      </c>
      <c r="Y47" s="36">
        <f>SUMIFS(СВЦЭМ!$D$39:$D$782,СВЦЭМ!$A$39:$A$782,$A47,СВЦЭМ!$B$39:$B$782,Y$45)+'СЕТ СН'!$G$11+СВЦЭМ!$D$10+'СЕТ СН'!$G$6-'СЕТ СН'!$G$23</f>
        <v>2143.79493516</v>
      </c>
    </row>
    <row r="48" spans="1:27" ht="15.75" x14ac:dyDescent="0.2">
      <c r="A48" s="35">
        <f t="shared" ref="A48:A74" si="1">A47+1</f>
        <v>45325</v>
      </c>
      <c r="B48" s="36">
        <f>SUMIFS(СВЦЭМ!$D$39:$D$782,СВЦЭМ!$A$39:$A$782,$A48,СВЦЭМ!$B$39:$B$782,B$45)+'СЕТ СН'!$G$11+СВЦЭМ!$D$10+'СЕТ СН'!$G$6-'СЕТ СН'!$G$23</f>
        <v>2036.1981296200001</v>
      </c>
      <c r="C48" s="36">
        <f>SUMIFS(СВЦЭМ!$D$39:$D$782,СВЦЭМ!$A$39:$A$782,$A48,СВЦЭМ!$B$39:$B$782,C$45)+'СЕТ СН'!$G$11+СВЦЭМ!$D$10+'СЕТ СН'!$G$6-'СЕТ СН'!$G$23</f>
        <v>2039.4644242499999</v>
      </c>
      <c r="D48" s="36">
        <f>SUMIFS(СВЦЭМ!$D$39:$D$782,СВЦЭМ!$A$39:$A$782,$A48,СВЦЭМ!$B$39:$B$782,D$45)+'СЕТ СН'!$G$11+СВЦЭМ!$D$10+'СЕТ СН'!$G$6-'СЕТ СН'!$G$23</f>
        <v>2055.8160598099998</v>
      </c>
      <c r="E48" s="36">
        <f>SUMIFS(СВЦЭМ!$D$39:$D$782,СВЦЭМ!$A$39:$A$782,$A48,СВЦЭМ!$B$39:$B$782,E$45)+'СЕТ СН'!$G$11+СВЦЭМ!$D$10+'СЕТ СН'!$G$6-'СЕТ СН'!$G$23</f>
        <v>2062.1425441299998</v>
      </c>
      <c r="F48" s="36">
        <f>SUMIFS(СВЦЭМ!$D$39:$D$782,СВЦЭМ!$A$39:$A$782,$A48,СВЦЭМ!$B$39:$B$782,F$45)+'СЕТ СН'!$G$11+СВЦЭМ!$D$10+'СЕТ СН'!$G$6-'СЕТ СН'!$G$23</f>
        <v>2064.2381109600001</v>
      </c>
      <c r="G48" s="36">
        <f>SUMIFS(СВЦЭМ!$D$39:$D$782,СВЦЭМ!$A$39:$A$782,$A48,СВЦЭМ!$B$39:$B$782,G$45)+'СЕТ СН'!$G$11+СВЦЭМ!$D$10+'СЕТ СН'!$G$6-'СЕТ СН'!$G$23</f>
        <v>2052.4458933599999</v>
      </c>
      <c r="H48" s="36">
        <f>SUMIFS(СВЦЭМ!$D$39:$D$782,СВЦЭМ!$A$39:$A$782,$A48,СВЦЭМ!$B$39:$B$782,H$45)+'СЕТ СН'!$G$11+СВЦЭМ!$D$10+'СЕТ СН'!$G$6-'СЕТ СН'!$G$23</f>
        <v>2047.2251470699998</v>
      </c>
      <c r="I48" s="36">
        <f>SUMIFS(СВЦЭМ!$D$39:$D$782,СВЦЭМ!$A$39:$A$782,$A48,СВЦЭМ!$B$39:$B$782,I$45)+'СЕТ СН'!$G$11+СВЦЭМ!$D$10+'СЕТ СН'!$G$6-'СЕТ СН'!$G$23</f>
        <v>2029.1570927900002</v>
      </c>
      <c r="J48" s="36">
        <f>SUMIFS(СВЦЭМ!$D$39:$D$782,СВЦЭМ!$A$39:$A$782,$A48,СВЦЭМ!$B$39:$B$782,J$45)+'СЕТ СН'!$G$11+СВЦЭМ!$D$10+'СЕТ СН'!$G$6-'СЕТ СН'!$G$23</f>
        <v>2001.1702387</v>
      </c>
      <c r="K48" s="36">
        <f>SUMIFS(СВЦЭМ!$D$39:$D$782,СВЦЭМ!$A$39:$A$782,$A48,СВЦЭМ!$B$39:$B$782,K$45)+'СЕТ СН'!$G$11+СВЦЭМ!$D$10+'СЕТ СН'!$G$6-'СЕТ СН'!$G$23</f>
        <v>1942.60358701</v>
      </c>
      <c r="L48" s="36">
        <f>SUMIFS(СВЦЭМ!$D$39:$D$782,СВЦЭМ!$A$39:$A$782,$A48,СВЦЭМ!$B$39:$B$782,L$45)+'СЕТ СН'!$G$11+СВЦЭМ!$D$10+'СЕТ СН'!$G$6-'СЕТ СН'!$G$23</f>
        <v>1912.8260953399999</v>
      </c>
      <c r="M48" s="36">
        <f>SUMIFS(СВЦЭМ!$D$39:$D$782,СВЦЭМ!$A$39:$A$782,$A48,СВЦЭМ!$B$39:$B$782,M$45)+'СЕТ СН'!$G$11+СВЦЭМ!$D$10+'СЕТ СН'!$G$6-'СЕТ СН'!$G$23</f>
        <v>1916.7199495999998</v>
      </c>
      <c r="N48" s="36">
        <f>SUMIFS(СВЦЭМ!$D$39:$D$782,СВЦЭМ!$A$39:$A$782,$A48,СВЦЭМ!$B$39:$B$782,N$45)+'СЕТ СН'!$G$11+СВЦЭМ!$D$10+'СЕТ СН'!$G$6-'СЕТ СН'!$G$23</f>
        <v>1940.80174988</v>
      </c>
      <c r="O48" s="36">
        <f>SUMIFS(СВЦЭМ!$D$39:$D$782,СВЦЭМ!$A$39:$A$782,$A48,СВЦЭМ!$B$39:$B$782,O$45)+'СЕТ СН'!$G$11+СВЦЭМ!$D$10+'СЕТ СН'!$G$6-'СЕТ СН'!$G$23</f>
        <v>1951.1738773000002</v>
      </c>
      <c r="P48" s="36">
        <f>SUMIFS(СВЦЭМ!$D$39:$D$782,СВЦЭМ!$A$39:$A$782,$A48,СВЦЭМ!$B$39:$B$782,P$45)+'СЕТ СН'!$G$11+СВЦЭМ!$D$10+'СЕТ СН'!$G$6-'СЕТ СН'!$G$23</f>
        <v>1970.1113040800001</v>
      </c>
      <c r="Q48" s="36">
        <f>SUMIFS(СВЦЭМ!$D$39:$D$782,СВЦЭМ!$A$39:$A$782,$A48,СВЦЭМ!$B$39:$B$782,Q$45)+'СЕТ СН'!$G$11+СВЦЭМ!$D$10+'СЕТ СН'!$G$6-'СЕТ СН'!$G$23</f>
        <v>1981.9621590500001</v>
      </c>
      <c r="R48" s="36">
        <f>SUMIFS(СВЦЭМ!$D$39:$D$782,СВЦЭМ!$A$39:$A$782,$A48,СВЦЭМ!$B$39:$B$782,R$45)+'СЕТ СН'!$G$11+СВЦЭМ!$D$10+'СЕТ СН'!$G$6-'СЕТ СН'!$G$23</f>
        <v>1991.3748956499999</v>
      </c>
      <c r="S48" s="36">
        <f>SUMIFS(СВЦЭМ!$D$39:$D$782,СВЦЭМ!$A$39:$A$782,$A48,СВЦЭМ!$B$39:$B$782,S$45)+'СЕТ СН'!$G$11+СВЦЭМ!$D$10+'СЕТ СН'!$G$6-'СЕТ СН'!$G$23</f>
        <v>1970.0138266700001</v>
      </c>
      <c r="T48" s="36">
        <f>SUMIFS(СВЦЭМ!$D$39:$D$782,СВЦЭМ!$A$39:$A$782,$A48,СВЦЭМ!$B$39:$B$782,T$45)+'СЕТ СН'!$G$11+СВЦЭМ!$D$10+'СЕТ СН'!$G$6-'СЕТ СН'!$G$23</f>
        <v>1923.1887445100001</v>
      </c>
      <c r="U48" s="36">
        <f>SUMIFS(СВЦЭМ!$D$39:$D$782,СВЦЭМ!$A$39:$A$782,$A48,СВЦЭМ!$B$39:$B$782,U$45)+'СЕТ СН'!$G$11+СВЦЭМ!$D$10+'СЕТ СН'!$G$6-'СЕТ СН'!$G$23</f>
        <v>1923.1078285200001</v>
      </c>
      <c r="V48" s="36">
        <f>SUMIFS(СВЦЭМ!$D$39:$D$782,СВЦЭМ!$A$39:$A$782,$A48,СВЦЭМ!$B$39:$B$782,V$45)+'СЕТ СН'!$G$11+СВЦЭМ!$D$10+'СЕТ СН'!$G$6-'СЕТ СН'!$G$23</f>
        <v>1938.2431323800001</v>
      </c>
      <c r="W48" s="36">
        <f>SUMIFS(СВЦЭМ!$D$39:$D$782,СВЦЭМ!$A$39:$A$782,$A48,СВЦЭМ!$B$39:$B$782,W$45)+'СЕТ СН'!$G$11+СВЦЭМ!$D$10+'СЕТ СН'!$G$6-'СЕТ СН'!$G$23</f>
        <v>1956.95147451</v>
      </c>
      <c r="X48" s="36">
        <f>SUMIFS(СВЦЭМ!$D$39:$D$782,СВЦЭМ!$A$39:$A$782,$A48,СВЦЭМ!$B$39:$B$782,X$45)+'СЕТ СН'!$G$11+СВЦЭМ!$D$10+'СЕТ СН'!$G$6-'СЕТ СН'!$G$23</f>
        <v>1980.0254138499999</v>
      </c>
      <c r="Y48" s="36">
        <f>SUMIFS(СВЦЭМ!$D$39:$D$782,СВЦЭМ!$A$39:$A$782,$A48,СВЦЭМ!$B$39:$B$782,Y$45)+'СЕТ СН'!$G$11+СВЦЭМ!$D$10+'СЕТ СН'!$G$6-'СЕТ СН'!$G$23</f>
        <v>2007.2668998300001</v>
      </c>
    </row>
    <row r="49" spans="1:25" ht="15.75" x14ac:dyDescent="0.2">
      <c r="A49" s="35">
        <f t="shared" si="1"/>
        <v>45326</v>
      </c>
      <c r="B49" s="36">
        <f>SUMIFS(СВЦЭМ!$D$39:$D$782,СВЦЭМ!$A$39:$A$782,$A49,СВЦЭМ!$B$39:$B$782,B$45)+'СЕТ СН'!$G$11+СВЦЭМ!$D$10+'СЕТ СН'!$G$6-'СЕТ СН'!$G$23</f>
        <v>1964.8979602200002</v>
      </c>
      <c r="C49" s="36">
        <f>SUMIFS(СВЦЭМ!$D$39:$D$782,СВЦЭМ!$A$39:$A$782,$A49,СВЦЭМ!$B$39:$B$782,C$45)+'СЕТ СН'!$G$11+СВЦЭМ!$D$10+'СЕТ СН'!$G$6-'СЕТ СН'!$G$23</f>
        <v>1980.7262567500002</v>
      </c>
      <c r="D49" s="36">
        <f>SUMIFS(СВЦЭМ!$D$39:$D$782,СВЦЭМ!$A$39:$A$782,$A49,СВЦЭМ!$B$39:$B$782,D$45)+'СЕТ СН'!$G$11+СВЦЭМ!$D$10+'СЕТ СН'!$G$6-'СЕТ СН'!$G$23</f>
        <v>1996.1186296199999</v>
      </c>
      <c r="E49" s="36">
        <f>SUMIFS(СВЦЭМ!$D$39:$D$782,СВЦЭМ!$A$39:$A$782,$A49,СВЦЭМ!$B$39:$B$782,E$45)+'СЕТ СН'!$G$11+СВЦЭМ!$D$10+'СЕТ СН'!$G$6-'СЕТ СН'!$G$23</f>
        <v>2009.95846011</v>
      </c>
      <c r="F49" s="36">
        <f>SUMIFS(СВЦЭМ!$D$39:$D$782,СВЦЭМ!$A$39:$A$782,$A49,СВЦЭМ!$B$39:$B$782,F$45)+'СЕТ СН'!$G$11+СВЦЭМ!$D$10+'СЕТ СН'!$G$6-'СЕТ СН'!$G$23</f>
        <v>2001.7734095999999</v>
      </c>
      <c r="G49" s="36">
        <f>SUMIFS(СВЦЭМ!$D$39:$D$782,СВЦЭМ!$A$39:$A$782,$A49,СВЦЭМ!$B$39:$B$782,G$45)+'СЕТ СН'!$G$11+СВЦЭМ!$D$10+'СЕТ СН'!$G$6-'СЕТ СН'!$G$23</f>
        <v>1992.2701345999999</v>
      </c>
      <c r="H49" s="36">
        <f>SUMIFS(СВЦЭМ!$D$39:$D$782,СВЦЭМ!$A$39:$A$782,$A49,СВЦЭМ!$B$39:$B$782,H$45)+'СЕТ СН'!$G$11+СВЦЭМ!$D$10+'СЕТ СН'!$G$6-'СЕТ СН'!$G$23</f>
        <v>1970.0987631500002</v>
      </c>
      <c r="I49" s="36">
        <f>SUMIFS(СВЦЭМ!$D$39:$D$782,СВЦЭМ!$A$39:$A$782,$A49,СВЦЭМ!$B$39:$B$782,I$45)+'СЕТ СН'!$G$11+СВЦЭМ!$D$10+'СЕТ СН'!$G$6-'СЕТ СН'!$G$23</f>
        <v>1963.3010995</v>
      </c>
      <c r="J49" s="36">
        <f>SUMIFS(СВЦЭМ!$D$39:$D$782,СВЦЭМ!$A$39:$A$782,$A49,СВЦЭМ!$B$39:$B$782,J$45)+'СЕТ СН'!$G$11+СВЦЭМ!$D$10+'СЕТ СН'!$G$6-'СЕТ СН'!$G$23</f>
        <v>1953.5775637699999</v>
      </c>
      <c r="K49" s="36">
        <f>SUMIFS(СВЦЭМ!$D$39:$D$782,СВЦЭМ!$A$39:$A$782,$A49,СВЦЭМ!$B$39:$B$782,K$45)+'СЕТ СН'!$G$11+СВЦЭМ!$D$10+'СЕТ СН'!$G$6-'СЕТ СН'!$G$23</f>
        <v>1900.9546088400002</v>
      </c>
      <c r="L49" s="36">
        <f>SUMIFS(СВЦЭМ!$D$39:$D$782,СВЦЭМ!$A$39:$A$782,$A49,СВЦЭМ!$B$39:$B$782,L$45)+'СЕТ СН'!$G$11+СВЦЭМ!$D$10+'СЕТ СН'!$G$6-'СЕТ СН'!$G$23</f>
        <v>1869.2215764500002</v>
      </c>
      <c r="M49" s="36">
        <f>SUMIFS(СВЦЭМ!$D$39:$D$782,СВЦЭМ!$A$39:$A$782,$A49,СВЦЭМ!$B$39:$B$782,M$45)+'СЕТ СН'!$G$11+СВЦЭМ!$D$10+'СЕТ СН'!$G$6-'СЕТ СН'!$G$23</f>
        <v>1877.2600695300002</v>
      </c>
      <c r="N49" s="36">
        <f>SUMIFS(СВЦЭМ!$D$39:$D$782,СВЦЭМ!$A$39:$A$782,$A49,СВЦЭМ!$B$39:$B$782,N$45)+'СЕТ СН'!$G$11+СВЦЭМ!$D$10+'СЕТ СН'!$G$6-'СЕТ СН'!$G$23</f>
        <v>1885.3434614299999</v>
      </c>
      <c r="O49" s="36">
        <f>SUMIFS(СВЦЭМ!$D$39:$D$782,СВЦЭМ!$A$39:$A$782,$A49,СВЦЭМ!$B$39:$B$782,O$45)+'СЕТ СН'!$G$11+СВЦЭМ!$D$10+'СЕТ СН'!$G$6-'СЕТ СН'!$G$23</f>
        <v>1899.6175974399998</v>
      </c>
      <c r="P49" s="36">
        <f>SUMIFS(СВЦЭМ!$D$39:$D$782,СВЦЭМ!$A$39:$A$782,$A49,СВЦЭМ!$B$39:$B$782,P$45)+'СЕТ СН'!$G$11+СВЦЭМ!$D$10+'СЕТ СН'!$G$6-'СЕТ СН'!$G$23</f>
        <v>1914.1812502799999</v>
      </c>
      <c r="Q49" s="36">
        <f>SUMIFS(СВЦЭМ!$D$39:$D$782,СВЦЭМ!$A$39:$A$782,$A49,СВЦЭМ!$B$39:$B$782,Q$45)+'СЕТ СН'!$G$11+СВЦЭМ!$D$10+'СЕТ СН'!$G$6-'СЕТ СН'!$G$23</f>
        <v>1936.2035617000001</v>
      </c>
      <c r="R49" s="36">
        <f>SUMIFS(СВЦЭМ!$D$39:$D$782,СВЦЭМ!$A$39:$A$782,$A49,СВЦЭМ!$B$39:$B$782,R$45)+'СЕТ СН'!$G$11+СВЦЭМ!$D$10+'СЕТ СН'!$G$6-'СЕТ СН'!$G$23</f>
        <v>1933.3476873300001</v>
      </c>
      <c r="S49" s="36">
        <f>SUMIFS(СВЦЭМ!$D$39:$D$782,СВЦЭМ!$A$39:$A$782,$A49,СВЦЭМ!$B$39:$B$782,S$45)+'СЕТ СН'!$G$11+СВЦЭМ!$D$10+'СЕТ СН'!$G$6-'СЕТ СН'!$G$23</f>
        <v>1907.3056718900002</v>
      </c>
      <c r="T49" s="36">
        <f>SUMIFS(СВЦЭМ!$D$39:$D$782,СВЦЭМ!$A$39:$A$782,$A49,СВЦЭМ!$B$39:$B$782,T$45)+'СЕТ СН'!$G$11+СВЦЭМ!$D$10+'СЕТ СН'!$G$6-'СЕТ СН'!$G$23</f>
        <v>1858.9354674699998</v>
      </c>
      <c r="U49" s="36">
        <f>SUMIFS(СВЦЭМ!$D$39:$D$782,СВЦЭМ!$A$39:$A$782,$A49,СВЦЭМ!$B$39:$B$782,U$45)+'СЕТ СН'!$G$11+СВЦЭМ!$D$10+'СЕТ СН'!$G$6-'СЕТ СН'!$G$23</f>
        <v>1847.2894382899999</v>
      </c>
      <c r="V49" s="36">
        <f>SUMIFS(СВЦЭМ!$D$39:$D$782,СВЦЭМ!$A$39:$A$782,$A49,СВЦЭМ!$B$39:$B$782,V$45)+'СЕТ СН'!$G$11+СВЦЭМ!$D$10+'СЕТ СН'!$G$6-'СЕТ СН'!$G$23</f>
        <v>1865.2575117900001</v>
      </c>
      <c r="W49" s="36">
        <f>SUMIFS(СВЦЭМ!$D$39:$D$782,СВЦЭМ!$A$39:$A$782,$A49,СВЦЭМ!$B$39:$B$782,W$45)+'СЕТ СН'!$G$11+СВЦЭМ!$D$10+'СЕТ СН'!$G$6-'СЕТ СН'!$G$23</f>
        <v>1879.2619800500001</v>
      </c>
      <c r="X49" s="36">
        <f>SUMIFS(СВЦЭМ!$D$39:$D$782,СВЦЭМ!$A$39:$A$782,$A49,СВЦЭМ!$B$39:$B$782,X$45)+'СЕТ СН'!$G$11+СВЦЭМ!$D$10+'СЕТ СН'!$G$6-'СЕТ СН'!$G$23</f>
        <v>1901.9929646099999</v>
      </c>
      <c r="Y49" s="36">
        <f>SUMIFS(СВЦЭМ!$D$39:$D$782,СВЦЭМ!$A$39:$A$782,$A49,СВЦЭМ!$B$39:$B$782,Y$45)+'СЕТ СН'!$G$11+СВЦЭМ!$D$10+'СЕТ СН'!$G$6-'СЕТ СН'!$G$23</f>
        <v>1926.4947574399998</v>
      </c>
    </row>
    <row r="50" spans="1:25" ht="15.75" x14ac:dyDescent="0.2">
      <c r="A50" s="35">
        <f t="shared" si="1"/>
        <v>45327</v>
      </c>
      <c r="B50" s="36">
        <f>SUMIFS(СВЦЭМ!$D$39:$D$782,СВЦЭМ!$A$39:$A$782,$A50,СВЦЭМ!$B$39:$B$782,B$45)+'СЕТ СН'!$G$11+СВЦЭМ!$D$10+'СЕТ СН'!$G$6-'СЕТ СН'!$G$23</f>
        <v>2020.08551562</v>
      </c>
      <c r="C50" s="36">
        <f>SUMIFS(СВЦЭМ!$D$39:$D$782,СВЦЭМ!$A$39:$A$782,$A50,СВЦЭМ!$B$39:$B$782,C$45)+'СЕТ СН'!$G$11+СВЦЭМ!$D$10+'СЕТ СН'!$G$6-'СЕТ СН'!$G$23</f>
        <v>2092.0891975600002</v>
      </c>
      <c r="D50" s="36">
        <f>SUMIFS(СВЦЭМ!$D$39:$D$782,СВЦЭМ!$A$39:$A$782,$A50,СВЦЭМ!$B$39:$B$782,D$45)+'СЕТ СН'!$G$11+СВЦЭМ!$D$10+'СЕТ СН'!$G$6-'СЕТ СН'!$G$23</f>
        <v>2135.4160787199999</v>
      </c>
      <c r="E50" s="36">
        <f>SUMIFS(СВЦЭМ!$D$39:$D$782,СВЦЭМ!$A$39:$A$782,$A50,СВЦЭМ!$B$39:$B$782,E$45)+'СЕТ СН'!$G$11+СВЦЭМ!$D$10+'СЕТ СН'!$G$6-'СЕТ СН'!$G$23</f>
        <v>2145.0058936400001</v>
      </c>
      <c r="F50" s="36">
        <f>SUMIFS(СВЦЭМ!$D$39:$D$782,СВЦЭМ!$A$39:$A$782,$A50,СВЦЭМ!$B$39:$B$782,F$45)+'СЕТ СН'!$G$11+СВЦЭМ!$D$10+'СЕТ СН'!$G$6-'СЕТ СН'!$G$23</f>
        <v>2132.71296265</v>
      </c>
      <c r="G50" s="36">
        <f>SUMIFS(СВЦЭМ!$D$39:$D$782,СВЦЭМ!$A$39:$A$782,$A50,СВЦЭМ!$B$39:$B$782,G$45)+'СЕТ СН'!$G$11+СВЦЭМ!$D$10+'СЕТ СН'!$G$6-'СЕТ СН'!$G$23</f>
        <v>2129.2990803799999</v>
      </c>
      <c r="H50" s="36">
        <f>SUMIFS(СВЦЭМ!$D$39:$D$782,СВЦЭМ!$A$39:$A$782,$A50,СВЦЭМ!$B$39:$B$782,H$45)+'СЕТ СН'!$G$11+СВЦЭМ!$D$10+'СЕТ СН'!$G$6-'СЕТ СН'!$G$23</f>
        <v>2066.7975441499998</v>
      </c>
      <c r="I50" s="36">
        <f>SUMIFS(СВЦЭМ!$D$39:$D$782,СВЦЭМ!$A$39:$A$782,$A50,СВЦЭМ!$B$39:$B$782,I$45)+'СЕТ СН'!$G$11+СВЦЭМ!$D$10+'СЕТ СН'!$G$6-'СЕТ СН'!$G$23</f>
        <v>2011.6187694300002</v>
      </c>
      <c r="J50" s="36">
        <f>SUMIFS(СВЦЭМ!$D$39:$D$782,СВЦЭМ!$A$39:$A$782,$A50,СВЦЭМ!$B$39:$B$782,J$45)+'СЕТ СН'!$G$11+СВЦЭМ!$D$10+'СЕТ СН'!$G$6-'СЕТ СН'!$G$23</f>
        <v>1970.5305584500002</v>
      </c>
      <c r="K50" s="36">
        <f>SUMIFS(СВЦЭМ!$D$39:$D$782,СВЦЭМ!$A$39:$A$782,$A50,СВЦЭМ!$B$39:$B$782,K$45)+'СЕТ СН'!$G$11+СВЦЭМ!$D$10+'СЕТ СН'!$G$6-'СЕТ СН'!$G$23</f>
        <v>1946.94724559</v>
      </c>
      <c r="L50" s="36">
        <f>SUMIFS(СВЦЭМ!$D$39:$D$782,СВЦЭМ!$A$39:$A$782,$A50,СВЦЭМ!$B$39:$B$782,L$45)+'СЕТ СН'!$G$11+СВЦЭМ!$D$10+'СЕТ СН'!$G$6-'СЕТ СН'!$G$23</f>
        <v>1940.2109064000001</v>
      </c>
      <c r="M50" s="36">
        <f>SUMIFS(СВЦЭМ!$D$39:$D$782,СВЦЭМ!$A$39:$A$782,$A50,СВЦЭМ!$B$39:$B$782,M$45)+'СЕТ СН'!$G$11+СВЦЭМ!$D$10+'СЕТ СН'!$G$6-'СЕТ СН'!$G$23</f>
        <v>1963.94230642</v>
      </c>
      <c r="N50" s="36">
        <f>SUMIFS(СВЦЭМ!$D$39:$D$782,СВЦЭМ!$A$39:$A$782,$A50,СВЦЭМ!$B$39:$B$782,N$45)+'СЕТ СН'!$G$11+СВЦЭМ!$D$10+'СЕТ СН'!$G$6-'СЕТ СН'!$G$23</f>
        <v>1977.95903985</v>
      </c>
      <c r="O50" s="36">
        <f>SUMIFS(СВЦЭМ!$D$39:$D$782,СВЦЭМ!$A$39:$A$782,$A50,СВЦЭМ!$B$39:$B$782,O$45)+'СЕТ СН'!$G$11+СВЦЭМ!$D$10+'СЕТ СН'!$G$6-'СЕТ СН'!$G$23</f>
        <v>1987.89928353</v>
      </c>
      <c r="P50" s="36">
        <f>SUMIFS(СВЦЭМ!$D$39:$D$782,СВЦЭМ!$A$39:$A$782,$A50,СВЦЭМ!$B$39:$B$782,P$45)+'СЕТ СН'!$G$11+СВЦЭМ!$D$10+'СЕТ СН'!$G$6-'СЕТ СН'!$G$23</f>
        <v>2002.7759589799998</v>
      </c>
      <c r="Q50" s="36">
        <f>SUMIFS(СВЦЭМ!$D$39:$D$782,СВЦЭМ!$A$39:$A$782,$A50,СВЦЭМ!$B$39:$B$782,Q$45)+'СЕТ СН'!$G$11+СВЦЭМ!$D$10+'СЕТ СН'!$G$6-'СЕТ СН'!$G$23</f>
        <v>2016.1182205999999</v>
      </c>
      <c r="R50" s="36">
        <f>SUMIFS(СВЦЭМ!$D$39:$D$782,СВЦЭМ!$A$39:$A$782,$A50,СВЦЭМ!$B$39:$B$782,R$45)+'СЕТ СН'!$G$11+СВЦЭМ!$D$10+'СЕТ СН'!$G$6-'СЕТ СН'!$G$23</f>
        <v>2019.8161779699999</v>
      </c>
      <c r="S50" s="36">
        <f>SUMIFS(СВЦЭМ!$D$39:$D$782,СВЦЭМ!$A$39:$A$782,$A50,СВЦЭМ!$B$39:$B$782,S$45)+'СЕТ СН'!$G$11+СВЦЭМ!$D$10+'СЕТ СН'!$G$6-'СЕТ СН'!$G$23</f>
        <v>2005.85930065</v>
      </c>
      <c r="T50" s="36">
        <f>SUMIFS(СВЦЭМ!$D$39:$D$782,СВЦЭМ!$A$39:$A$782,$A50,СВЦЭМ!$B$39:$B$782,T$45)+'СЕТ СН'!$G$11+СВЦЭМ!$D$10+'СЕТ СН'!$G$6-'СЕТ СН'!$G$23</f>
        <v>1957.3771981099999</v>
      </c>
      <c r="U50" s="36">
        <f>SUMIFS(СВЦЭМ!$D$39:$D$782,СВЦЭМ!$A$39:$A$782,$A50,СВЦЭМ!$B$39:$B$782,U$45)+'СЕТ СН'!$G$11+СВЦЭМ!$D$10+'СЕТ СН'!$G$6-'СЕТ СН'!$G$23</f>
        <v>1944.3850250300002</v>
      </c>
      <c r="V50" s="36">
        <f>SUMIFS(СВЦЭМ!$D$39:$D$782,СВЦЭМ!$A$39:$A$782,$A50,СВЦЭМ!$B$39:$B$782,V$45)+'СЕТ СН'!$G$11+СВЦЭМ!$D$10+'СЕТ СН'!$G$6-'СЕТ СН'!$G$23</f>
        <v>1964.6893527100001</v>
      </c>
      <c r="W50" s="36">
        <f>SUMIFS(СВЦЭМ!$D$39:$D$782,СВЦЭМ!$A$39:$A$782,$A50,СВЦЭМ!$B$39:$B$782,W$45)+'СЕТ СН'!$G$11+СВЦЭМ!$D$10+'СЕТ СН'!$G$6-'СЕТ СН'!$G$23</f>
        <v>1988.3159216200002</v>
      </c>
      <c r="X50" s="36">
        <f>SUMIFS(СВЦЭМ!$D$39:$D$782,СВЦЭМ!$A$39:$A$782,$A50,СВЦЭМ!$B$39:$B$782,X$45)+'СЕТ СН'!$G$11+СВЦЭМ!$D$10+'СЕТ СН'!$G$6-'СЕТ СН'!$G$23</f>
        <v>2020.6209583499999</v>
      </c>
      <c r="Y50" s="36">
        <f>SUMIFS(СВЦЭМ!$D$39:$D$782,СВЦЭМ!$A$39:$A$782,$A50,СВЦЭМ!$B$39:$B$782,Y$45)+'СЕТ СН'!$G$11+СВЦЭМ!$D$10+'СЕТ СН'!$G$6-'СЕТ СН'!$G$23</f>
        <v>2046.4001836699999</v>
      </c>
    </row>
    <row r="51" spans="1:25" ht="15.75" x14ac:dyDescent="0.2">
      <c r="A51" s="35">
        <f t="shared" si="1"/>
        <v>45328</v>
      </c>
      <c r="B51" s="36">
        <f>SUMIFS(СВЦЭМ!$D$39:$D$782,СВЦЭМ!$A$39:$A$782,$A51,СВЦЭМ!$B$39:$B$782,B$45)+'СЕТ СН'!$G$11+СВЦЭМ!$D$10+'СЕТ СН'!$G$6-'СЕТ СН'!$G$23</f>
        <v>2119.7665809099999</v>
      </c>
      <c r="C51" s="36">
        <f>SUMIFS(СВЦЭМ!$D$39:$D$782,СВЦЭМ!$A$39:$A$782,$A51,СВЦЭМ!$B$39:$B$782,C$45)+'СЕТ СН'!$G$11+СВЦЭМ!$D$10+'СЕТ СН'!$G$6-'СЕТ СН'!$G$23</f>
        <v>2169.1427181200002</v>
      </c>
      <c r="D51" s="36">
        <f>SUMIFS(СВЦЭМ!$D$39:$D$782,СВЦЭМ!$A$39:$A$782,$A51,СВЦЭМ!$B$39:$B$782,D$45)+'СЕТ СН'!$G$11+СВЦЭМ!$D$10+'СЕТ СН'!$G$6-'СЕТ СН'!$G$23</f>
        <v>2237.0760576900002</v>
      </c>
      <c r="E51" s="36">
        <f>SUMIFS(СВЦЭМ!$D$39:$D$782,СВЦЭМ!$A$39:$A$782,$A51,СВЦЭМ!$B$39:$B$782,E$45)+'СЕТ СН'!$G$11+СВЦЭМ!$D$10+'СЕТ СН'!$G$6-'СЕТ СН'!$G$23</f>
        <v>2290.0457565699999</v>
      </c>
      <c r="F51" s="36">
        <f>SUMIFS(СВЦЭМ!$D$39:$D$782,СВЦЭМ!$A$39:$A$782,$A51,СВЦЭМ!$B$39:$B$782,F$45)+'СЕТ СН'!$G$11+СВЦЭМ!$D$10+'СЕТ СН'!$G$6-'СЕТ СН'!$G$23</f>
        <v>2294.8971250999998</v>
      </c>
      <c r="G51" s="36">
        <f>SUMIFS(СВЦЭМ!$D$39:$D$782,СВЦЭМ!$A$39:$A$782,$A51,СВЦЭМ!$B$39:$B$782,G$45)+'СЕТ СН'!$G$11+СВЦЭМ!$D$10+'СЕТ СН'!$G$6-'СЕТ СН'!$G$23</f>
        <v>2290.2893716899998</v>
      </c>
      <c r="H51" s="36">
        <f>SUMIFS(СВЦЭМ!$D$39:$D$782,СВЦЭМ!$A$39:$A$782,$A51,СВЦЭМ!$B$39:$B$782,H$45)+'СЕТ СН'!$G$11+СВЦЭМ!$D$10+'СЕТ СН'!$G$6-'СЕТ СН'!$G$23</f>
        <v>2224.7388613900002</v>
      </c>
      <c r="I51" s="36">
        <f>SUMIFS(СВЦЭМ!$D$39:$D$782,СВЦЭМ!$A$39:$A$782,$A51,СВЦЭМ!$B$39:$B$782,I$45)+'СЕТ СН'!$G$11+СВЦЭМ!$D$10+'СЕТ СН'!$G$6-'СЕТ СН'!$G$23</f>
        <v>2174.6634575399999</v>
      </c>
      <c r="J51" s="36">
        <f>SUMIFS(СВЦЭМ!$D$39:$D$782,СВЦЭМ!$A$39:$A$782,$A51,СВЦЭМ!$B$39:$B$782,J$45)+'СЕТ СН'!$G$11+СВЦЭМ!$D$10+'СЕТ СН'!$G$6-'СЕТ СН'!$G$23</f>
        <v>2151.75609278</v>
      </c>
      <c r="K51" s="36">
        <f>SUMIFS(СВЦЭМ!$D$39:$D$782,СВЦЭМ!$A$39:$A$782,$A51,СВЦЭМ!$B$39:$B$782,K$45)+'СЕТ СН'!$G$11+СВЦЭМ!$D$10+'СЕТ СН'!$G$6-'СЕТ СН'!$G$23</f>
        <v>2126.8979236499999</v>
      </c>
      <c r="L51" s="36">
        <f>SUMIFS(СВЦЭМ!$D$39:$D$782,СВЦЭМ!$A$39:$A$782,$A51,СВЦЭМ!$B$39:$B$782,L$45)+'СЕТ СН'!$G$11+СВЦЭМ!$D$10+'СЕТ СН'!$G$6-'СЕТ СН'!$G$23</f>
        <v>2122.6363718500002</v>
      </c>
      <c r="M51" s="36">
        <f>SUMIFS(СВЦЭМ!$D$39:$D$782,СВЦЭМ!$A$39:$A$782,$A51,СВЦЭМ!$B$39:$B$782,M$45)+'СЕТ СН'!$G$11+СВЦЭМ!$D$10+'СЕТ СН'!$G$6-'СЕТ СН'!$G$23</f>
        <v>2144.6181482900001</v>
      </c>
      <c r="N51" s="36">
        <f>SUMIFS(СВЦЭМ!$D$39:$D$782,СВЦЭМ!$A$39:$A$782,$A51,СВЦЭМ!$B$39:$B$782,N$45)+'СЕТ СН'!$G$11+СВЦЭМ!$D$10+'СЕТ СН'!$G$6-'СЕТ СН'!$G$23</f>
        <v>2155.8784567100001</v>
      </c>
      <c r="O51" s="36">
        <f>SUMIFS(СВЦЭМ!$D$39:$D$782,СВЦЭМ!$A$39:$A$782,$A51,СВЦЭМ!$B$39:$B$782,O$45)+'СЕТ СН'!$G$11+СВЦЭМ!$D$10+'СЕТ СН'!$G$6-'СЕТ СН'!$G$23</f>
        <v>2157.6148136199999</v>
      </c>
      <c r="P51" s="36">
        <f>SUMIFS(СВЦЭМ!$D$39:$D$782,СВЦЭМ!$A$39:$A$782,$A51,СВЦЭМ!$B$39:$B$782,P$45)+'СЕТ СН'!$G$11+СВЦЭМ!$D$10+'СЕТ СН'!$G$6-'СЕТ СН'!$G$23</f>
        <v>2172.00686636</v>
      </c>
      <c r="Q51" s="36">
        <f>SUMIFS(СВЦЭМ!$D$39:$D$782,СВЦЭМ!$A$39:$A$782,$A51,СВЦЭМ!$B$39:$B$782,Q$45)+'СЕТ СН'!$G$11+СВЦЭМ!$D$10+'СЕТ СН'!$G$6-'СЕТ СН'!$G$23</f>
        <v>2188.3248374300001</v>
      </c>
      <c r="R51" s="36">
        <f>SUMIFS(СВЦЭМ!$D$39:$D$782,СВЦЭМ!$A$39:$A$782,$A51,СВЦЭМ!$B$39:$B$782,R$45)+'СЕТ СН'!$G$11+СВЦЭМ!$D$10+'СЕТ СН'!$G$6-'СЕТ СН'!$G$23</f>
        <v>2192.0675947999998</v>
      </c>
      <c r="S51" s="36">
        <f>SUMIFS(СВЦЭМ!$D$39:$D$782,СВЦЭМ!$A$39:$A$782,$A51,СВЦЭМ!$B$39:$B$782,S$45)+'СЕТ СН'!$G$11+СВЦЭМ!$D$10+'СЕТ СН'!$G$6-'СЕТ СН'!$G$23</f>
        <v>2177.4854751299999</v>
      </c>
      <c r="T51" s="36">
        <f>SUMIFS(СВЦЭМ!$D$39:$D$782,СВЦЭМ!$A$39:$A$782,$A51,СВЦЭМ!$B$39:$B$782,T$45)+'СЕТ СН'!$G$11+СВЦЭМ!$D$10+'СЕТ СН'!$G$6-'СЕТ СН'!$G$23</f>
        <v>2127.9307411700001</v>
      </c>
      <c r="U51" s="36">
        <f>SUMIFS(СВЦЭМ!$D$39:$D$782,СВЦЭМ!$A$39:$A$782,$A51,СВЦЭМ!$B$39:$B$782,U$45)+'СЕТ СН'!$G$11+СВЦЭМ!$D$10+'СЕТ СН'!$G$6-'СЕТ СН'!$G$23</f>
        <v>2133.9524905399999</v>
      </c>
      <c r="V51" s="36">
        <f>SUMIFS(СВЦЭМ!$D$39:$D$782,СВЦЭМ!$A$39:$A$782,$A51,СВЦЭМ!$B$39:$B$782,V$45)+'СЕТ СН'!$G$11+СВЦЭМ!$D$10+'СЕТ СН'!$G$6-'СЕТ СН'!$G$23</f>
        <v>2148.3516924700002</v>
      </c>
      <c r="W51" s="36">
        <f>SUMIFS(СВЦЭМ!$D$39:$D$782,СВЦЭМ!$A$39:$A$782,$A51,СВЦЭМ!$B$39:$B$782,W$45)+'СЕТ СН'!$G$11+СВЦЭМ!$D$10+'СЕТ СН'!$G$6-'СЕТ СН'!$G$23</f>
        <v>2167.0286474300001</v>
      </c>
      <c r="X51" s="36">
        <f>SUMIFS(СВЦЭМ!$D$39:$D$782,СВЦЭМ!$A$39:$A$782,$A51,СВЦЭМ!$B$39:$B$782,X$45)+'СЕТ СН'!$G$11+СВЦЭМ!$D$10+'СЕТ СН'!$G$6-'СЕТ СН'!$G$23</f>
        <v>2204.96179489</v>
      </c>
      <c r="Y51" s="36">
        <f>SUMIFS(СВЦЭМ!$D$39:$D$782,СВЦЭМ!$A$39:$A$782,$A51,СВЦЭМ!$B$39:$B$782,Y$45)+'СЕТ СН'!$G$11+СВЦЭМ!$D$10+'СЕТ СН'!$G$6-'СЕТ СН'!$G$23</f>
        <v>2225.87188492</v>
      </c>
    </row>
    <row r="52" spans="1:25" ht="15.75" x14ac:dyDescent="0.2">
      <c r="A52" s="35">
        <f t="shared" si="1"/>
        <v>45329</v>
      </c>
      <c r="B52" s="36">
        <f>SUMIFS(СВЦЭМ!$D$39:$D$782,СВЦЭМ!$A$39:$A$782,$A52,СВЦЭМ!$B$39:$B$782,B$45)+'СЕТ СН'!$G$11+СВЦЭМ!$D$10+'СЕТ СН'!$G$6-'СЕТ СН'!$G$23</f>
        <v>2250.6160905699999</v>
      </c>
      <c r="C52" s="36">
        <f>SUMIFS(СВЦЭМ!$D$39:$D$782,СВЦЭМ!$A$39:$A$782,$A52,СВЦЭМ!$B$39:$B$782,C$45)+'СЕТ СН'!$G$11+СВЦЭМ!$D$10+'СЕТ СН'!$G$6-'СЕТ СН'!$G$23</f>
        <v>2306.6342039599999</v>
      </c>
      <c r="D52" s="36">
        <f>SUMIFS(СВЦЭМ!$D$39:$D$782,СВЦЭМ!$A$39:$A$782,$A52,СВЦЭМ!$B$39:$B$782,D$45)+'СЕТ СН'!$G$11+СВЦЭМ!$D$10+'СЕТ СН'!$G$6-'СЕТ СН'!$G$23</f>
        <v>2351.1258068699999</v>
      </c>
      <c r="E52" s="36">
        <f>SUMIFS(СВЦЭМ!$D$39:$D$782,СВЦЭМ!$A$39:$A$782,$A52,СВЦЭМ!$B$39:$B$782,E$45)+'СЕТ СН'!$G$11+СВЦЭМ!$D$10+'СЕТ СН'!$G$6-'СЕТ СН'!$G$23</f>
        <v>2387.2219382100002</v>
      </c>
      <c r="F52" s="36">
        <f>SUMIFS(СВЦЭМ!$D$39:$D$782,СВЦЭМ!$A$39:$A$782,$A52,СВЦЭМ!$B$39:$B$782,F$45)+'СЕТ СН'!$G$11+СВЦЭМ!$D$10+'СЕТ СН'!$G$6-'СЕТ СН'!$G$23</f>
        <v>2371.2518009700002</v>
      </c>
      <c r="G52" s="36">
        <f>SUMIFS(СВЦЭМ!$D$39:$D$782,СВЦЭМ!$A$39:$A$782,$A52,СВЦЭМ!$B$39:$B$782,G$45)+'СЕТ СН'!$G$11+СВЦЭМ!$D$10+'СЕТ СН'!$G$6-'СЕТ СН'!$G$23</f>
        <v>2348.4665808999998</v>
      </c>
      <c r="H52" s="36">
        <f>SUMIFS(СВЦЭМ!$D$39:$D$782,СВЦЭМ!$A$39:$A$782,$A52,СВЦЭМ!$B$39:$B$782,H$45)+'СЕТ СН'!$G$11+СВЦЭМ!$D$10+'СЕТ СН'!$G$6-'СЕТ СН'!$G$23</f>
        <v>2300.49106054</v>
      </c>
      <c r="I52" s="36">
        <f>SUMIFS(СВЦЭМ!$D$39:$D$782,СВЦЭМ!$A$39:$A$782,$A52,СВЦЭМ!$B$39:$B$782,I$45)+'СЕТ СН'!$G$11+СВЦЭМ!$D$10+'СЕТ СН'!$G$6-'СЕТ СН'!$G$23</f>
        <v>2251.0621880899998</v>
      </c>
      <c r="J52" s="36">
        <f>SUMIFS(СВЦЭМ!$D$39:$D$782,СВЦЭМ!$A$39:$A$782,$A52,СВЦЭМ!$B$39:$B$782,J$45)+'СЕТ СН'!$G$11+СВЦЭМ!$D$10+'СЕТ СН'!$G$6-'СЕТ СН'!$G$23</f>
        <v>2205.8857300200002</v>
      </c>
      <c r="K52" s="36">
        <f>SUMIFS(СВЦЭМ!$D$39:$D$782,СВЦЭМ!$A$39:$A$782,$A52,СВЦЭМ!$B$39:$B$782,K$45)+'СЕТ СН'!$G$11+СВЦЭМ!$D$10+'СЕТ СН'!$G$6-'СЕТ СН'!$G$23</f>
        <v>2172.3632842900001</v>
      </c>
      <c r="L52" s="36">
        <f>SUMIFS(СВЦЭМ!$D$39:$D$782,СВЦЭМ!$A$39:$A$782,$A52,СВЦЭМ!$B$39:$B$782,L$45)+'СЕТ СН'!$G$11+СВЦЭМ!$D$10+'СЕТ СН'!$G$6-'СЕТ СН'!$G$23</f>
        <v>2162.0042323399998</v>
      </c>
      <c r="M52" s="36">
        <f>SUMIFS(СВЦЭМ!$D$39:$D$782,СВЦЭМ!$A$39:$A$782,$A52,СВЦЭМ!$B$39:$B$782,M$45)+'СЕТ СН'!$G$11+СВЦЭМ!$D$10+'СЕТ СН'!$G$6-'СЕТ СН'!$G$23</f>
        <v>2199.3220398100002</v>
      </c>
      <c r="N52" s="36">
        <f>SUMIFS(СВЦЭМ!$D$39:$D$782,СВЦЭМ!$A$39:$A$782,$A52,СВЦЭМ!$B$39:$B$782,N$45)+'СЕТ СН'!$G$11+СВЦЭМ!$D$10+'СЕТ СН'!$G$6-'СЕТ СН'!$G$23</f>
        <v>2218.4146313299998</v>
      </c>
      <c r="O52" s="36">
        <f>SUMIFS(СВЦЭМ!$D$39:$D$782,СВЦЭМ!$A$39:$A$782,$A52,СВЦЭМ!$B$39:$B$782,O$45)+'СЕТ СН'!$G$11+СВЦЭМ!$D$10+'СЕТ СН'!$G$6-'СЕТ СН'!$G$23</f>
        <v>2233.7678649200002</v>
      </c>
      <c r="P52" s="36">
        <f>SUMIFS(СВЦЭМ!$D$39:$D$782,СВЦЭМ!$A$39:$A$782,$A52,СВЦЭМ!$B$39:$B$782,P$45)+'СЕТ СН'!$G$11+СВЦЭМ!$D$10+'СЕТ СН'!$G$6-'СЕТ СН'!$G$23</f>
        <v>2256.9591621099999</v>
      </c>
      <c r="Q52" s="36">
        <f>SUMIFS(СВЦЭМ!$D$39:$D$782,СВЦЭМ!$A$39:$A$782,$A52,СВЦЭМ!$B$39:$B$782,Q$45)+'СЕТ СН'!$G$11+СВЦЭМ!$D$10+'СЕТ СН'!$G$6-'СЕТ СН'!$G$23</f>
        <v>2275.71472494</v>
      </c>
      <c r="R52" s="36">
        <f>SUMIFS(СВЦЭМ!$D$39:$D$782,СВЦЭМ!$A$39:$A$782,$A52,СВЦЭМ!$B$39:$B$782,R$45)+'СЕТ СН'!$G$11+СВЦЭМ!$D$10+'СЕТ СН'!$G$6-'СЕТ СН'!$G$23</f>
        <v>2290.0517246600002</v>
      </c>
      <c r="S52" s="36">
        <f>SUMIFS(СВЦЭМ!$D$39:$D$782,СВЦЭМ!$A$39:$A$782,$A52,СВЦЭМ!$B$39:$B$782,S$45)+'СЕТ СН'!$G$11+СВЦЭМ!$D$10+'СЕТ СН'!$G$6-'СЕТ СН'!$G$23</f>
        <v>2274.9716162200002</v>
      </c>
      <c r="T52" s="36">
        <f>SUMIFS(СВЦЭМ!$D$39:$D$782,СВЦЭМ!$A$39:$A$782,$A52,СВЦЭМ!$B$39:$B$782,T$45)+'СЕТ СН'!$G$11+СВЦЭМ!$D$10+'СЕТ СН'!$G$6-'СЕТ СН'!$G$23</f>
        <v>2228.3339803700001</v>
      </c>
      <c r="U52" s="36">
        <f>SUMIFS(СВЦЭМ!$D$39:$D$782,СВЦЭМ!$A$39:$A$782,$A52,СВЦЭМ!$B$39:$B$782,U$45)+'СЕТ СН'!$G$11+СВЦЭМ!$D$10+'СЕТ СН'!$G$6-'СЕТ СН'!$G$23</f>
        <v>2216.6787431399998</v>
      </c>
      <c r="V52" s="36">
        <f>SUMIFS(СВЦЭМ!$D$39:$D$782,СВЦЭМ!$A$39:$A$782,$A52,СВЦЭМ!$B$39:$B$782,V$45)+'СЕТ СН'!$G$11+СВЦЭМ!$D$10+'СЕТ СН'!$G$6-'СЕТ СН'!$G$23</f>
        <v>2223.6078120000002</v>
      </c>
      <c r="W52" s="36">
        <f>SUMIFS(СВЦЭМ!$D$39:$D$782,СВЦЭМ!$A$39:$A$782,$A52,СВЦЭМ!$B$39:$B$782,W$45)+'СЕТ СН'!$G$11+СВЦЭМ!$D$10+'СЕТ СН'!$G$6-'СЕТ СН'!$G$23</f>
        <v>2242.6353481300002</v>
      </c>
      <c r="X52" s="36">
        <f>SUMIFS(СВЦЭМ!$D$39:$D$782,СВЦЭМ!$A$39:$A$782,$A52,СВЦЭМ!$B$39:$B$782,X$45)+'СЕТ СН'!$G$11+СВЦЭМ!$D$10+'СЕТ СН'!$G$6-'СЕТ СН'!$G$23</f>
        <v>2272.6051594</v>
      </c>
      <c r="Y52" s="36">
        <f>SUMIFS(СВЦЭМ!$D$39:$D$782,СВЦЭМ!$A$39:$A$782,$A52,СВЦЭМ!$B$39:$B$782,Y$45)+'СЕТ СН'!$G$11+СВЦЭМ!$D$10+'СЕТ СН'!$G$6-'СЕТ СН'!$G$23</f>
        <v>2289.80390846</v>
      </c>
    </row>
    <row r="53" spans="1:25" ht="15.75" x14ac:dyDescent="0.2">
      <c r="A53" s="35">
        <f t="shared" si="1"/>
        <v>45330</v>
      </c>
      <c r="B53" s="36">
        <f>SUMIFS(СВЦЭМ!$D$39:$D$782,СВЦЭМ!$A$39:$A$782,$A53,СВЦЭМ!$B$39:$B$782,B$45)+'СЕТ СН'!$G$11+СВЦЭМ!$D$10+'СЕТ СН'!$G$6-'СЕТ СН'!$G$23</f>
        <v>2352.6454184099998</v>
      </c>
      <c r="C53" s="36">
        <f>SUMIFS(СВЦЭМ!$D$39:$D$782,СВЦЭМ!$A$39:$A$782,$A53,СВЦЭМ!$B$39:$B$782,C$45)+'СЕТ СН'!$G$11+СВЦЭМ!$D$10+'СЕТ СН'!$G$6-'СЕТ СН'!$G$23</f>
        <v>2388.7233272800004</v>
      </c>
      <c r="D53" s="36">
        <f>SUMIFS(СВЦЭМ!$D$39:$D$782,СВЦЭМ!$A$39:$A$782,$A53,СВЦЭМ!$B$39:$B$782,D$45)+'СЕТ СН'!$G$11+СВЦЭМ!$D$10+'СЕТ СН'!$G$6-'СЕТ СН'!$G$23</f>
        <v>2351.3095913000002</v>
      </c>
      <c r="E53" s="36">
        <f>SUMIFS(СВЦЭМ!$D$39:$D$782,СВЦЭМ!$A$39:$A$782,$A53,СВЦЭМ!$B$39:$B$782,E$45)+'СЕТ СН'!$G$11+СВЦЭМ!$D$10+'СЕТ СН'!$G$6-'СЕТ СН'!$G$23</f>
        <v>2358.9754561899999</v>
      </c>
      <c r="F53" s="36">
        <f>SUMIFS(СВЦЭМ!$D$39:$D$782,СВЦЭМ!$A$39:$A$782,$A53,СВЦЭМ!$B$39:$B$782,F$45)+'СЕТ СН'!$G$11+СВЦЭМ!$D$10+'СЕТ СН'!$G$6-'СЕТ СН'!$G$23</f>
        <v>2329.4067209099999</v>
      </c>
      <c r="G53" s="36">
        <f>SUMIFS(СВЦЭМ!$D$39:$D$782,СВЦЭМ!$A$39:$A$782,$A53,СВЦЭМ!$B$39:$B$782,G$45)+'СЕТ СН'!$G$11+СВЦЭМ!$D$10+'СЕТ СН'!$G$6-'СЕТ СН'!$G$23</f>
        <v>2315.00762588</v>
      </c>
      <c r="H53" s="36">
        <f>SUMIFS(СВЦЭМ!$D$39:$D$782,СВЦЭМ!$A$39:$A$782,$A53,СВЦЭМ!$B$39:$B$782,H$45)+'СЕТ СН'!$G$11+СВЦЭМ!$D$10+'СЕТ СН'!$G$6-'СЕТ СН'!$G$23</f>
        <v>2283.01001683</v>
      </c>
      <c r="I53" s="36">
        <f>SUMIFS(СВЦЭМ!$D$39:$D$782,СВЦЭМ!$A$39:$A$782,$A53,СВЦЭМ!$B$39:$B$782,I$45)+'СЕТ СН'!$G$11+СВЦЭМ!$D$10+'СЕТ СН'!$G$6-'СЕТ СН'!$G$23</f>
        <v>2206.3951841500002</v>
      </c>
      <c r="J53" s="36">
        <f>SUMIFS(СВЦЭМ!$D$39:$D$782,СВЦЭМ!$A$39:$A$782,$A53,СВЦЭМ!$B$39:$B$782,J$45)+'СЕТ СН'!$G$11+СВЦЭМ!$D$10+'СЕТ СН'!$G$6-'СЕТ СН'!$G$23</f>
        <v>2196.2745982699998</v>
      </c>
      <c r="K53" s="36">
        <f>SUMIFS(СВЦЭМ!$D$39:$D$782,СВЦЭМ!$A$39:$A$782,$A53,СВЦЭМ!$B$39:$B$782,K$45)+'СЕТ СН'!$G$11+СВЦЭМ!$D$10+'СЕТ СН'!$G$6-'СЕТ СН'!$G$23</f>
        <v>2166.7316990499999</v>
      </c>
      <c r="L53" s="36">
        <f>SUMIFS(СВЦЭМ!$D$39:$D$782,СВЦЭМ!$A$39:$A$782,$A53,СВЦЭМ!$B$39:$B$782,L$45)+'СЕТ СН'!$G$11+СВЦЭМ!$D$10+'СЕТ СН'!$G$6-'СЕТ СН'!$G$23</f>
        <v>2174.0852878599999</v>
      </c>
      <c r="M53" s="36">
        <f>SUMIFS(СВЦЭМ!$D$39:$D$782,СВЦЭМ!$A$39:$A$782,$A53,СВЦЭМ!$B$39:$B$782,M$45)+'СЕТ СН'!$G$11+СВЦЭМ!$D$10+'СЕТ СН'!$G$6-'СЕТ СН'!$G$23</f>
        <v>2194.0109969800001</v>
      </c>
      <c r="N53" s="36">
        <f>SUMIFS(СВЦЭМ!$D$39:$D$782,СВЦЭМ!$A$39:$A$782,$A53,СВЦЭМ!$B$39:$B$782,N$45)+'СЕТ СН'!$G$11+СВЦЭМ!$D$10+'СЕТ СН'!$G$6-'СЕТ СН'!$G$23</f>
        <v>2191.79836557</v>
      </c>
      <c r="O53" s="36">
        <f>SUMIFS(СВЦЭМ!$D$39:$D$782,СВЦЭМ!$A$39:$A$782,$A53,СВЦЭМ!$B$39:$B$782,O$45)+'СЕТ СН'!$G$11+СВЦЭМ!$D$10+'СЕТ СН'!$G$6-'СЕТ СН'!$G$23</f>
        <v>2219.6403228300001</v>
      </c>
      <c r="P53" s="36">
        <f>SUMIFS(СВЦЭМ!$D$39:$D$782,СВЦЭМ!$A$39:$A$782,$A53,СВЦЭМ!$B$39:$B$782,P$45)+'СЕТ СН'!$G$11+СВЦЭМ!$D$10+'СЕТ СН'!$G$6-'СЕТ СН'!$G$23</f>
        <v>2241.47388082</v>
      </c>
      <c r="Q53" s="36">
        <f>SUMIFS(СВЦЭМ!$D$39:$D$782,СВЦЭМ!$A$39:$A$782,$A53,СВЦЭМ!$B$39:$B$782,Q$45)+'СЕТ СН'!$G$11+СВЦЭМ!$D$10+'СЕТ СН'!$G$6-'СЕТ СН'!$G$23</f>
        <v>2249.5710535200001</v>
      </c>
      <c r="R53" s="36">
        <f>SUMIFS(СВЦЭМ!$D$39:$D$782,СВЦЭМ!$A$39:$A$782,$A53,СВЦЭМ!$B$39:$B$782,R$45)+'СЕТ СН'!$G$11+СВЦЭМ!$D$10+'СЕТ СН'!$G$6-'СЕТ СН'!$G$23</f>
        <v>2252.5496555700001</v>
      </c>
      <c r="S53" s="36">
        <f>SUMIFS(СВЦЭМ!$D$39:$D$782,СВЦЭМ!$A$39:$A$782,$A53,СВЦЭМ!$B$39:$B$782,S$45)+'СЕТ СН'!$G$11+СВЦЭМ!$D$10+'СЕТ СН'!$G$6-'СЕТ СН'!$G$23</f>
        <v>2233.7697641999998</v>
      </c>
      <c r="T53" s="36">
        <f>SUMIFS(СВЦЭМ!$D$39:$D$782,СВЦЭМ!$A$39:$A$782,$A53,СВЦЭМ!$B$39:$B$782,T$45)+'СЕТ СН'!$G$11+СВЦЭМ!$D$10+'СЕТ СН'!$G$6-'СЕТ СН'!$G$23</f>
        <v>2197.1250507899999</v>
      </c>
      <c r="U53" s="36">
        <f>SUMIFS(СВЦЭМ!$D$39:$D$782,СВЦЭМ!$A$39:$A$782,$A53,СВЦЭМ!$B$39:$B$782,U$45)+'СЕТ СН'!$G$11+СВЦЭМ!$D$10+'СЕТ СН'!$G$6-'СЕТ СН'!$G$23</f>
        <v>2198.51549114</v>
      </c>
      <c r="V53" s="36">
        <f>SUMIFS(СВЦЭМ!$D$39:$D$782,СВЦЭМ!$A$39:$A$782,$A53,СВЦЭМ!$B$39:$B$782,V$45)+'СЕТ СН'!$G$11+СВЦЭМ!$D$10+'СЕТ СН'!$G$6-'СЕТ СН'!$G$23</f>
        <v>2195.7504568200002</v>
      </c>
      <c r="W53" s="36">
        <f>SUMIFS(СВЦЭМ!$D$39:$D$782,СВЦЭМ!$A$39:$A$782,$A53,СВЦЭМ!$B$39:$B$782,W$45)+'СЕТ СН'!$G$11+СВЦЭМ!$D$10+'СЕТ СН'!$G$6-'СЕТ СН'!$G$23</f>
        <v>2213.8166298199999</v>
      </c>
      <c r="X53" s="36">
        <f>SUMIFS(СВЦЭМ!$D$39:$D$782,СВЦЭМ!$A$39:$A$782,$A53,СВЦЭМ!$B$39:$B$782,X$45)+'СЕТ СН'!$G$11+СВЦЭМ!$D$10+'СЕТ СН'!$G$6-'СЕТ СН'!$G$23</f>
        <v>2246.3179135599999</v>
      </c>
      <c r="Y53" s="36">
        <f>SUMIFS(СВЦЭМ!$D$39:$D$782,СВЦЭМ!$A$39:$A$782,$A53,СВЦЭМ!$B$39:$B$782,Y$45)+'СЕТ СН'!$G$11+СВЦЭМ!$D$10+'СЕТ СН'!$G$6-'СЕТ СН'!$G$23</f>
        <v>2253.6470146199999</v>
      </c>
    </row>
    <row r="54" spans="1:25" ht="15.75" x14ac:dyDescent="0.2">
      <c r="A54" s="35">
        <f t="shared" si="1"/>
        <v>45331</v>
      </c>
      <c r="B54" s="36">
        <f>SUMIFS(СВЦЭМ!$D$39:$D$782,СВЦЭМ!$A$39:$A$782,$A54,СВЦЭМ!$B$39:$B$782,B$45)+'СЕТ СН'!$G$11+СВЦЭМ!$D$10+'СЕТ СН'!$G$6-'СЕТ СН'!$G$23</f>
        <v>2313.8544183899999</v>
      </c>
      <c r="C54" s="36">
        <f>SUMIFS(СВЦЭМ!$D$39:$D$782,СВЦЭМ!$A$39:$A$782,$A54,СВЦЭМ!$B$39:$B$782,C$45)+'СЕТ СН'!$G$11+СВЦЭМ!$D$10+'СЕТ СН'!$G$6-'СЕТ СН'!$G$23</f>
        <v>2365.0528047399998</v>
      </c>
      <c r="D54" s="36">
        <f>SUMIFS(СВЦЭМ!$D$39:$D$782,СВЦЭМ!$A$39:$A$782,$A54,СВЦЭМ!$B$39:$B$782,D$45)+'СЕТ СН'!$G$11+СВЦЭМ!$D$10+'СЕТ СН'!$G$6-'СЕТ СН'!$G$23</f>
        <v>2383.3030512100004</v>
      </c>
      <c r="E54" s="36">
        <f>SUMIFS(СВЦЭМ!$D$39:$D$782,СВЦЭМ!$A$39:$A$782,$A54,СВЦЭМ!$B$39:$B$782,E$45)+'СЕТ СН'!$G$11+СВЦЭМ!$D$10+'СЕТ СН'!$G$6-'СЕТ СН'!$G$23</f>
        <v>2394.5347693900003</v>
      </c>
      <c r="F54" s="36">
        <f>SUMIFS(СВЦЭМ!$D$39:$D$782,СВЦЭМ!$A$39:$A$782,$A54,СВЦЭМ!$B$39:$B$782,F$45)+'СЕТ СН'!$G$11+СВЦЭМ!$D$10+'СЕТ СН'!$G$6-'СЕТ СН'!$G$23</f>
        <v>2397.2172463900001</v>
      </c>
      <c r="G54" s="36">
        <f>SUMIFS(СВЦЭМ!$D$39:$D$782,СВЦЭМ!$A$39:$A$782,$A54,СВЦЭМ!$B$39:$B$782,G$45)+'СЕТ СН'!$G$11+СВЦЭМ!$D$10+'СЕТ СН'!$G$6-'СЕТ СН'!$G$23</f>
        <v>2363.6627616999999</v>
      </c>
      <c r="H54" s="36">
        <f>SUMIFS(СВЦЭМ!$D$39:$D$782,СВЦЭМ!$A$39:$A$782,$A54,СВЦЭМ!$B$39:$B$782,H$45)+'СЕТ СН'!$G$11+СВЦЭМ!$D$10+'СЕТ СН'!$G$6-'СЕТ СН'!$G$23</f>
        <v>2300.84947728</v>
      </c>
      <c r="I54" s="36">
        <f>SUMIFS(СВЦЭМ!$D$39:$D$782,СВЦЭМ!$A$39:$A$782,$A54,СВЦЭМ!$B$39:$B$782,I$45)+'СЕТ СН'!$G$11+СВЦЭМ!$D$10+'СЕТ СН'!$G$6-'СЕТ СН'!$G$23</f>
        <v>2242.8011118999998</v>
      </c>
      <c r="J54" s="36">
        <f>SUMIFS(СВЦЭМ!$D$39:$D$782,СВЦЭМ!$A$39:$A$782,$A54,СВЦЭМ!$B$39:$B$782,J$45)+'СЕТ СН'!$G$11+СВЦЭМ!$D$10+'СЕТ СН'!$G$6-'СЕТ СН'!$G$23</f>
        <v>2205.7949236300001</v>
      </c>
      <c r="K54" s="36">
        <f>SUMIFS(СВЦЭМ!$D$39:$D$782,СВЦЭМ!$A$39:$A$782,$A54,СВЦЭМ!$B$39:$B$782,K$45)+'СЕТ СН'!$G$11+СВЦЭМ!$D$10+'СЕТ СН'!$G$6-'СЕТ СН'!$G$23</f>
        <v>2199.4397463999999</v>
      </c>
      <c r="L54" s="36">
        <f>SUMIFS(СВЦЭМ!$D$39:$D$782,СВЦЭМ!$A$39:$A$782,$A54,СВЦЭМ!$B$39:$B$782,L$45)+'СЕТ СН'!$G$11+СВЦЭМ!$D$10+'СЕТ СН'!$G$6-'СЕТ СН'!$G$23</f>
        <v>2189.8919101699998</v>
      </c>
      <c r="M54" s="36">
        <f>SUMIFS(СВЦЭМ!$D$39:$D$782,СВЦЭМ!$A$39:$A$782,$A54,СВЦЭМ!$B$39:$B$782,M$45)+'СЕТ СН'!$G$11+СВЦЭМ!$D$10+'СЕТ СН'!$G$6-'СЕТ СН'!$G$23</f>
        <v>2207.1628721900001</v>
      </c>
      <c r="N54" s="36">
        <f>SUMIFS(СВЦЭМ!$D$39:$D$782,СВЦЭМ!$A$39:$A$782,$A54,СВЦЭМ!$B$39:$B$782,N$45)+'СЕТ СН'!$G$11+СВЦЭМ!$D$10+'СЕТ СН'!$G$6-'СЕТ СН'!$G$23</f>
        <v>2221.6709576799999</v>
      </c>
      <c r="O54" s="36">
        <f>SUMIFS(СВЦЭМ!$D$39:$D$782,СВЦЭМ!$A$39:$A$782,$A54,СВЦЭМ!$B$39:$B$782,O$45)+'СЕТ СН'!$G$11+СВЦЭМ!$D$10+'СЕТ СН'!$G$6-'СЕТ СН'!$G$23</f>
        <v>2228.0087468900001</v>
      </c>
      <c r="P54" s="36">
        <f>SUMIFS(СВЦЭМ!$D$39:$D$782,СВЦЭМ!$A$39:$A$782,$A54,СВЦЭМ!$B$39:$B$782,P$45)+'СЕТ СН'!$G$11+СВЦЭМ!$D$10+'СЕТ СН'!$G$6-'СЕТ СН'!$G$23</f>
        <v>2253.0628784999999</v>
      </c>
      <c r="Q54" s="36">
        <f>SUMIFS(СВЦЭМ!$D$39:$D$782,СВЦЭМ!$A$39:$A$782,$A54,СВЦЭМ!$B$39:$B$782,Q$45)+'СЕТ СН'!$G$11+СВЦЭМ!$D$10+'СЕТ СН'!$G$6-'СЕТ СН'!$G$23</f>
        <v>2267.5388381799999</v>
      </c>
      <c r="R54" s="36">
        <f>SUMIFS(СВЦЭМ!$D$39:$D$782,СВЦЭМ!$A$39:$A$782,$A54,СВЦЭМ!$B$39:$B$782,R$45)+'СЕТ СН'!$G$11+СВЦЭМ!$D$10+'СЕТ СН'!$G$6-'СЕТ СН'!$G$23</f>
        <v>2265.6890589600002</v>
      </c>
      <c r="S54" s="36">
        <f>SUMIFS(СВЦЭМ!$D$39:$D$782,СВЦЭМ!$A$39:$A$782,$A54,СВЦЭМ!$B$39:$B$782,S$45)+'СЕТ СН'!$G$11+СВЦЭМ!$D$10+'СЕТ СН'!$G$6-'СЕТ СН'!$G$23</f>
        <v>2263.3771456700001</v>
      </c>
      <c r="T54" s="36">
        <f>SUMIFS(СВЦЭМ!$D$39:$D$782,СВЦЭМ!$A$39:$A$782,$A54,СВЦЭМ!$B$39:$B$782,T$45)+'СЕТ СН'!$G$11+СВЦЭМ!$D$10+'СЕТ СН'!$G$6-'СЕТ СН'!$G$23</f>
        <v>2214.7900506699998</v>
      </c>
      <c r="U54" s="36">
        <f>SUMIFS(СВЦЭМ!$D$39:$D$782,СВЦЭМ!$A$39:$A$782,$A54,СВЦЭМ!$B$39:$B$782,U$45)+'СЕТ СН'!$G$11+СВЦЭМ!$D$10+'СЕТ СН'!$G$6-'СЕТ СН'!$G$23</f>
        <v>2217.32063174</v>
      </c>
      <c r="V54" s="36">
        <f>SUMIFS(СВЦЭМ!$D$39:$D$782,СВЦЭМ!$A$39:$A$782,$A54,СВЦЭМ!$B$39:$B$782,V$45)+'СЕТ СН'!$G$11+СВЦЭМ!$D$10+'СЕТ СН'!$G$6-'СЕТ СН'!$G$23</f>
        <v>2217.13341855</v>
      </c>
      <c r="W54" s="36">
        <f>SUMIFS(СВЦЭМ!$D$39:$D$782,СВЦЭМ!$A$39:$A$782,$A54,СВЦЭМ!$B$39:$B$782,W$45)+'СЕТ СН'!$G$11+СВЦЭМ!$D$10+'СЕТ СН'!$G$6-'СЕТ СН'!$G$23</f>
        <v>2218.7118993399999</v>
      </c>
      <c r="X54" s="36">
        <f>SUMIFS(СВЦЭМ!$D$39:$D$782,СВЦЭМ!$A$39:$A$782,$A54,СВЦЭМ!$B$39:$B$782,X$45)+'СЕТ СН'!$G$11+СВЦЭМ!$D$10+'СЕТ СН'!$G$6-'СЕТ СН'!$G$23</f>
        <v>2250.47675488</v>
      </c>
      <c r="Y54" s="36">
        <f>SUMIFS(СВЦЭМ!$D$39:$D$782,СВЦЭМ!$A$39:$A$782,$A54,СВЦЭМ!$B$39:$B$782,Y$45)+'СЕТ СН'!$G$11+СВЦЭМ!$D$10+'СЕТ СН'!$G$6-'СЕТ СН'!$G$23</f>
        <v>2347.0198959099998</v>
      </c>
    </row>
    <row r="55" spans="1:25" ht="15.75" x14ac:dyDescent="0.2">
      <c r="A55" s="35">
        <f t="shared" si="1"/>
        <v>45332</v>
      </c>
      <c r="B55" s="36">
        <f>SUMIFS(СВЦЭМ!$D$39:$D$782,СВЦЭМ!$A$39:$A$782,$A55,СВЦЭМ!$B$39:$B$782,B$45)+'СЕТ СН'!$G$11+СВЦЭМ!$D$10+'СЕТ СН'!$G$6-'СЕТ СН'!$G$23</f>
        <v>2320.2165480799999</v>
      </c>
      <c r="C55" s="36">
        <f>SUMIFS(СВЦЭМ!$D$39:$D$782,СВЦЭМ!$A$39:$A$782,$A55,СВЦЭМ!$B$39:$B$782,C$45)+'СЕТ СН'!$G$11+СВЦЭМ!$D$10+'СЕТ СН'!$G$6-'СЕТ СН'!$G$23</f>
        <v>2326.4589180799999</v>
      </c>
      <c r="D55" s="36">
        <f>SUMIFS(СВЦЭМ!$D$39:$D$782,СВЦЭМ!$A$39:$A$782,$A55,СВЦЭМ!$B$39:$B$782,D$45)+'СЕТ СН'!$G$11+СВЦЭМ!$D$10+'СЕТ СН'!$G$6-'СЕТ СН'!$G$23</f>
        <v>2361.05095828</v>
      </c>
      <c r="E55" s="36">
        <f>SUMIFS(СВЦЭМ!$D$39:$D$782,СВЦЭМ!$A$39:$A$782,$A55,СВЦЭМ!$B$39:$B$782,E$45)+'СЕТ СН'!$G$11+СВЦЭМ!$D$10+'СЕТ СН'!$G$6-'СЕТ СН'!$G$23</f>
        <v>2375.6966218100001</v>
      </c>
      <c r="F55" s="36">
        <f>SUMIFS(СВЦЭМ!$D$39:$D$782,СВЦЭМ!$A$39:$A$782,$A55,СВЦЭМ!$B$39:$B$782,F$45)+'СЕТ СН'!$G$11+СВЦЭМ!$D$10+'СЕТ СН'!$G$6-'СЕТ СН'!$G$23</f>
        <v>2374.6527922099999</v>
      </c>
      <c r="G55" s="36">
        <f>SUMIFS(СВЦЭМ!$D$39:$D$782,СВЦЭМ!$A$39:$A$782,$A55,СВЦЭМ!$B$39:$B$782,G$45)+'СЕТ СН'!$G$11+СВЦЭМ!$D$10+'СЕТ СН'!$G$6-'СЕТ СН'!$G$23</f>
        <v>2351.8647549799998</v>
      </c>
      <c r="H55" s="36">
        <f>SUMIFS(СВЦЭМ!$D$39:$D$782,СВЦЭМ!$A$39:$A$782,$A55,СВЦЭМ!$B$39:$B$782,H$45)+'СЕТ СН'!$G$11+СВЦЭМ!$D$10+'СЕТ СН'!$G$6-'СЕТ СН'!$G$23</f>
        <v>2326.6358181800001</v>
      </c>
      <c r="I55" s="36">
        <f>SUMIFS(СВЦЭМ!$D$39:$D$782,СВЦЭМ!$A$39:$A$782,$A55,СВЦЭМ!$B$39:$B$782,I$45)+'СЕТ СН'!$G$11+СВЦЭМ!$D$10+'СЕТ СН'!$G$6-'СЕТ СН'!$G$23</f>
        <v>2304.54068284</v>
      </c>
      <c r="J55" s="36">
        <f>SUMIFS(СВЦЭМ!$D$39:$D$782,СВЦЭМ!$A$39:$A$782,$A55,СВЦЭМ!$B$39:$B$782,J$45)+'СЕТ СН'!$G$11+СВЦЭМ!$D$10+'СЕТ СН'!$G$6-'СЕТ СН'!$G$23</f>
        <v>2260.9884195700001</v>
      </c>
      <c r="K55" s="36">
        <f>SUMIFS(СВЦЭМ!$D$39:$D$782,СВЦЭМ!$A$39:$A$782,$A55,СВЦЭМ!$B$39:$B$782,K$45)+'СЕТ СН'!$G$11+СВЦЭМ!$D$10+'СЕТ СН'!$G$6-'СЕТ СН'!$G$23</f>
        <v>2214.8719723099998</v>
      </c>
      <c r="L55" s="36">
        <f>SUMIFS(СВЦЭМ!$D$39:$D$782,СВЦЭМ!$A$39:$A$782,$A55,СВЦЭМ!$B$39:$B$782,L$45)+'СЕТ СН'!$G$11+СВЦЭМ!$D$10+'СЕТ СН'!$G$6-'СЕТ СН'!$G$23</f>
        <v>2194.5127492800002</v>
      </c>
      <c r="M55" s="36">
        <f>SUMIFS(СВЦЭМ!$D$39:$D$782,СВЦЭМ!$A$39:$A$782,$A55,СВЦЭМ!$B$39:$B$782,M$45)+'СЕТ СН'!$G$11+СВЦЭМ!$D$10+'СЕТ СН'!$G$6-'СЕТ СН'!$G$23</f>
        <v>2203.5961885800002</v>
      </c>
      <c r="N55" s="36">
        <f>SUMIFS(СВЦЭМ!$D$39:$D$782,СВЦЭМ!$A$39:$A$782,$A55,СВЦЭМ!$B$39:$B$782,N$45)+'СЕТ СН'!$G$11+СВЦЭМ!$D$10+'СЕТ СН'!$G$6-'СЕТ СН'!$G$23</f>
        <v>2224.3417252600002</v>
      </c>
      <c r="O55" s="36">
        <f>SUMIFS(СВЦЭМ!$D$39:$D$782,СВЦЭМ!$A$39:$A$782,$A55,СВЦЭМ!$B$39:$B$782,O$45)+'СЕТ СН'!$G$11+СВЦЭМ!$D$10+'СЕТ СН'!$G$6-'СЕТ СН'!$G$23</f>
        <v>2238.72913844</v>
      </c>
      <c r="P55" s="36">
        <f>SUMIFS(СВЦЭМ!$D$39:$D$782,СВЦЭМ!$A$39:$A$782,$A55,СВЦЭМ!$B$39:$B$782,P$45)+'СЕТ СН'!$G$11+СВЦЭМ!$D$10+'СЕТ СН'!$G$6-'СЕТ СН'!$G$23</f>
        <v>2256.2095401800002</v>
      </c>
      <c r="Q55" s="36">
        <f>SUMIFS(СВЦЭМ!$D$39:$D$782,СВЦЭМ!$A$39:$A$782,$A55,СВЦЭМ!$B$39:$B$782,Q$45)+'СЕТ СН'!$G$11+СВЦЭМ!$D$10+'СЕТ СН'!$G$6-'СЕТ СН'!$G$23</f>
        <v>2272.0144245500001</v>
      </c>
      <c r="R55" s="36">
        <f>SUMIFS(СВЦЭМ!$D$39:$D$782,СВЦЭМ!$A$39:$A$782,$A55,СВЦЭМ!$B$39:$B$782,R$45)+'СЕТ СН'!$G$11+СВЦЭМ!$D$10+'СЕТ СН'!$G$6-'СЕТ СН'!$G$23</f>
        <v>2286.1646827099999</v>
      </c>
      <c r="S55" s="36">
        <f>SUMIFS(СВЦЭМ!$D$39:$D$782,СВЦЭМ!$A$39:$A$782,$A55,СВЦЭМ!$B$39:$B$782,S$45)+'СЕТ СН'!$G$11+СВЦЭМ!$D$10+'СЕТ СН'!$G$6-'СЕТ СН'!$G$23</f>
        <v>2258.2056583799999</v>
      </c>
      <c r="T55" s="36">
        <f>SUMIFS(СВЦЭМ!$D$39:$D$782,СВЦЭМ!$A$39:$A$782,$A55,СВЦЭМ!$B$39:$B$782,T$45)+'СЕТ СН'!$G$11+СВЦЭМ!$D$10+'СЕТ СН'!$G$6-'СЕТ СН'!$G$23</f>
        <v>2215.2385456000002</v>
      </c>
      <c r="U55" s="36">
        <f>SUMIFS(СВЦЭМ!$D$39:$D$782,СВЦЭМ!$A$39:$A$782,$A55,СВЦЭМ!$B$39:$B$782,U$45)+'СЕТ СН'!$G$11+СВЦЭМ!$D$10+'СЕТ СН'!$G$6-'СЕТ СН'!$G$23</f>
        <v>2210.6202484800001</v>
      </c>
      <c r="V55" s="36">
        <f>SUMIFS(СВЦЭМ!$D$39:$D$782,СВЦЭМ!$A$39:$A$782,$A55,СВЦЭМ!$B$39:$B$782,V$45)+'СЕТ СН'!$G$11+СВЦЭМ!$D$10+'СЕТ СН'!$G$6-'СЕТ СН'!$G$23</f>
        <v>2222.3102954300002</v>
      </c>
      <c r="W55" s="36">
        <f>SUMIFS(СВЦЭМ!$D$39:$D$782,СВЦЭМ!$A$39:$A$782,$A55,СВЦЭМ!$B$39:$B$782,W$45)+'СЕТ СН'!$G$11+СВЦЭМ!$D$10+'СЕТ СН'!$G$6-'СЕТ СН'!$G$23</f>
        <v>2226.6473106899998</v>
      </c>
      <c r="X55" s="36">
        <f>SUMIFS(СВЦЭМ!$D$39:$D$782,СВЦЭМ!$A$39:$A$782,$A55,СВЦЭМ!$B$39:$B$782,X$45)+'СЕТ СН'!$G$11+СВЦЭМ!$D$10+'СЕТ СН'!$G$6-'СЕТ СН'!$G$23</f>
        <v>2246.3161631600001</v>
      </c>
      <c r="Y55" s="36">
        <f>SUMIFS(СВЦЭМ!$D$39:$D$782,СВЦЭМ!$A$39:$A$782,$A55,СВЦЭМ!$B$39:$B$782,Y$45)+'СЕТ СН'!$G$11+СВЦЭМ!$D$10+'СЕТ СН'!$G$6-'СЕТ СН'!$G$23</f>
        <v>2265.80700591</v>
      </c>
    </row>
    <row r="56" spans="1:25" ht="15.75" x14ac:dyDescent="0.2">
      <c r="A56" s="35">
        <f t="shared" si="1"/>
        <v>45333</v>
      </c>
      <c r="B56" s="36">
        <f>SUMIFS(СВЦЭМ!$D$39:$D$782,СВЦЭМ!$A$39:$A$782,$A56,СВЦЭМ!$B$39:$B$782,B$45)+'СЕТ СН'!$G$11+СВЦЭМ!$D$10+'СЕТ СН'!$G$6-'СЕТ СН'!$G$23</f>
        <v>2243.8274436500001</v>
      </c>
      <c r="C56" s="36">
        <f>SUMIFS(СВЦЭМ!$D$39:$D$782,СВЦЭМ!$A$39:$A$782,$A56,СВЦЭМ!$B$39:$B$782,C$45)+'СЕТ СН'!$G$11+СВЦЭМ!$D$10+'СЕТ СН'!$G$6-'СЕТ СН'!$G$23</f>
        <v>2292.8195391300001</v>
      </c>
      <c r="D56" s="36">
        <f>SUMIFS(СВЦЭМ!$D$39:$D$782,СВЦЭМ!$A$39:$A$782,$A56,СВЦЭМ!$B$39:$B$782,D$45)+'СЕТ СН'!$G$11+СВЦЭМ!$D$10+'СЕТ СН'!$G$6-'СЕТ СН'!$G$23</f>
        <v>2325.0666870700002</v>
      </c>
      <c r="E56" s="36">
        <f>SUMIFS(СВЦЭМ!$D$39:$D$782,СВЦЭМ!$A$39:$A$782,$A56,СВЦЭМ!$B$39:$B$782,E$45)+'СЕТ СН'!$G$11+СВЦЭМ!$D$10+'СЕТ СН'!$G$6-'СЕТ СН'!$G$23</f>
        <v>2338.3769018500002</v>
      </c>
      <c r="F56" s="36">
        <f>SUMIFS(СВЦЭМ!$D$39:$D$782,СВЦЭМ!$A$39:$A$782,$A56,СВЦЭМ!$B$39:$B$782,F$45)+'СЕТ СН'!$G$11+СВЦЭМ!$D$10+'СЕТ СН'!$G$6-'СЕТ СН'!$G$23</f>
        <v>2330.34758831</v>
      </c>
      <c r="G56" s="36">
        <f>SUMIFS(СВЦЭМ!$D$39:$D$782,СВЦЭМ!$A$39:$A$782,$A56,СВЦЭМ!$B$39:$B$782,G$45)+'СЕТ СН'!$G$11+СВЦЭМ!$D$10+'СЕТ СН'!$G$6-'СЕТ СН'!$G$23</f>
        <v>2314.8395984100002</v>
      </c>
      <c r="H56" s="36">
        <f>SUMIFS(СВЦЭМ!$D$39:$D$782,СВЦЭМ!$A$39:$A$782,$A56,СВЦЭМ!$B$39:$B$782,H$45)+'СЕТ СН'!$G$11+СВЦЭМ!$D$10+'СЕТ СН'!$G$6-'СЕТ СН'!$G$23</f>
        <v>2278.1990233500001</v>
      </c>
      <c r="I56" s="36">
        <f>SUMIFS(СВЦЭМ!$D$39:$D$782,СВЦЭМ!$A$39:$A$782,$A56,СВЦЭМ!$B$39:$B$782,I$45)+'СЕТ СН'!$G$11+СВЦЭМ!$D$10+'СЕТ СН'!$G$6-'СЕТ СН'!$G$23</f>
        <v>2274.0827877199999</v>
      </c>
      <c r="J56" s="36">
        <f>SUMIFS(СВЦЭМ!$D$39:$D$782,СВЦЭМ!$A$39:$A$782,$A56,СВЦЭМ!$B$39:$B$782,J$45)+'СЕТ СН'!$G$11+СВЦЭМ!$D$10+'СЕТ СН'!$G$6-'СЕТ СН'!$G$23</f>
        <v>2232.1778459799998</v>
      </c>
      <c r="K56" s="36">
        <f>SUMIFS(СВЦЭМ!$D$39:$D$782,СВЦЭМ!$A$39:$A$782,$A56,СВЦЭМ!$B$39:$B$782,K$45)+'СЕТ СН'!$G$11+СВЦЭМ!$D$10+'СЕТ СН'!$G$6-'СЕТ СН'!$G$23</f>
        <v>2187.2396165700002</v>
      </c>
      <c r="L56" s="36">
        <f>SUMIFS(СВЦЭМ!$D$39:$D$782,СВЦЭМ!$A$39:$A$782,$A56,СВЦЭМ!$B$39:$B$782,L$45)+'СЕТ СН'!$G$11+СВЦЭМ!$D$10+'СЕТ СН'!$G$6-'СЕТ СН'!$G$23</f>
        <v>2190.68229913</v>
      </c>
      <c r="M56" s="36">
        <f>SUMIFS(СВЦЭМ!$D$39:$D$782,СВЦЭМ!$A$39:$A$782,$A56,СВЦЭМ!$B$39:$B$782,M$45)+'СЕТ СН'!$G$11+СВЦЭМ!$D$10+'СЕТ СН'!$G$6-'СЕТ СН'!$G$23</f>
        <v>2203.9442393999998</v>
      </c>
      <c r="N56" s="36">
        <f>SUMIFS(СВЦЭМ!$D$39:$D$782,СВЦЭМ!$A$39:$A$782,$A56,СВЦЭМ!$B$39:$B$782,N$45)+'СЕТ СН'!$G$11+СВЦЭМ!$D$10+'СЕТ СН'!$G$6-'СЕТ СН'!$G$23</f>
        <v>2224.2981791400002</v>
      </c>
      <c r="O56" s="36">
        <f>SUMIFS(СВЦЭМ!$D$39:$D$782,СВЦЭМ!$A$39:$A$782,$A56,СВЦЭМ!$B$39:$B$782,O$45)+'СЕТ СН'!$G$11+СВЦЭМ!$D$10+'СЕТ СН'!$G$6-'СЕТ СН'!$G$23</f>
        <v>2241.4834929600001</v>
      </c>
      <c r="P56" s="36">
        <f>SUMIFS(СВЦЭМ!$D$39:$D$782,СВЦЭМ!$A$39:$A$782,$A56,СВЦЭМ!$B$39:$B$782,P$45)+'СЕТ СН'!$G$11+СВЦЭМ!$D$10+'СЕТ СН'!$G$6-'СЕТ СН'!$G$23</f>
        <v>2262.77092115</v>
      </c>
      <c r="Q56" s="36">
        <f>SUMIFS(СВЦЭМ!$D$39:$D$782,СВЦЭМ!$A$39:$A$782,$A56,СВЦЭМ!$B$39:$B$782,Q$45)+'СЕТ СН'!$G$11+СВЦЭМ!$D$10+'СЕТ СН'!$G$6-'СЕТ СН'!$G$23</f>
        <v>2285.6016399099999</v>
      </c>
      <c r="R56" s="36">
        <f>SUMIFS(СВЦЭМ!$D$39:$D$782,СВЦЭМ!$A$39:$A$782,$A56,СВЦЭМ!$B$39:$B$782,R$45)+'СЕТ СН'!$G$11+СВЦЭМ!$D$10+'СЕТ СН'!$G$6-'СЕТ СН'!$G$23</f>
        <v>2281.8443291200001</v>
      </c>
      <c r="S56" s="36">
        <f>SUMIFS(СВЦЭМ!$D$39:$D$782,СВЦЭМ!$A$39:$A$782,$A56,СВЦЭМ!$B$39:$B$782,S$45)+'СЕТ СН'!$G$11+СВЦЭМ!$D$10+'СЕТ СН'!$G$6-'СЕТ СН'!$G$23</f>
        <v>2248.14034378</v>
      </c>
      <c r="T56" s="36">
        <f>SUMIFS(СВЦЭМ!$D$39:$D$782,СВЦЭМ!$A$39:$A$782,$A56,СВЦЭМ!$B$39:$B$782,T$45)+'СЕТ СН'!$G$11+СВЦЭМ!$D$10+'СЕТ СН'!$G$6-'СЕТ СН'!$G$23</f>
        <v>2199.56509504</v>
      </c>
      <c r="U56" s="36">
        <f>SUMIFS(СВЦЭМ!$D$39:$D$782,СВЦЭМ!$A$39:$A$782,$A56,СВЦЭМ!$B$39:$B$782,U$45)+'СЕТ СН'!$G$11+СВЦЭМ!$D$10+'СЕТ СН'!$G$6-'СЕТ СН'!$G$23</f>
        <v>2186.1435824199998</v>
      </c>
      <c r="V56" s="36">
        <f>SUMIFS(СВЦЭМ!$D$39:$D$782,СВЦЭМ!$A$39:$A$782,$A56,СВЦЭМ!$B$39:$B$782,V$45)+'СЕТ СН'!$G$11+СВЦЭМ!$D$10+'СЕТ СН'!$G$6-'СЕТ СН'!$G$23</f>
        <v>2211.3766084499998</v>
      </c>
      <c r="W56" s="36">
        <f>SUMIFS(СВЦЭМ!$D$39:$D$782,СВЦЭМ!$A$39:$A$782,$A56,СВЦЭМ!$B$39:$B$782,W$45)+'СЕТ СН'!$G$11+СВЦЭМ!$D$10+'СЕТ СН'!$G$6-'СЕТ СН'!$G$23</f>
        <v>2219.4589804500001</v>
      </c>
      <c r="X56" s="36">
        <f>SUMIFS(СВЦЭМ!$D$39:$D$782,СВЦЭМ!$A$39:$A$782,$A56,СВЦЭМ!$B$39:$B$782,X$45)+'СЕТ СН'!$G$11+СВЦЭМ!$D$10+'СЕТ СН'!$G$6-'СЕТ СН'!$G$23</f>
        <v>2262.7065812999999</v>
      </c>
      <c r="Y56" s="36">
        <f>SUMIFS(СВЦЭМ!$D$39:$D$782,СВЦЭМ!$A$39:$A$782,$A56,СВЦЭМ!$B$39:$B$782,Y$45)+'СЕТ СН'!$G$11+СВЦЭМ!$D$10+'СЕТ СН'!$G$6-'СЕТ СН'!$G$23</f>
        <v>2274.3332645800001</v>
      </c>
    </row>
    <row r="57" spans="1:25" ht="15.75" x14ac:dyDescent="0.2">
      <c r="A57" s="35">
        <f t="shared" si="1"/>
        <v>45334</v>
      </c>
      <c r="B57" s="36">
        <f>SUMIFS(СВЦЭМ!$D$39:$D$782,СВЦЭМ!$A$39:$A$782,$A57,СВЦЭМ!$B$39:$B$782,B$45)+'СЕТ СН'!$G$11+СВЦЭМ!$D$10+'СЕТ СН'!$G$6-'СЕТ СН'!$G$23</f>
        <v>2224.1553813099999</v>
      </c>
      <c r="C57" s="36">
        <f>SUMIFS(СВЦЭМ!$D$39:$D$782,СВЦЭМ!$A$39:$A$782,$A57,СВЦЭМ!$B$39:$B$782,C$45)+'СЕТ СН'!$G$11+СВЦЭМ!$D$10+'СЕТ СН'!$G$6-'СЕТ СН'!$G$23</f>
        <v>2264.65963173</v>
      </c>
      <c r="D57" s="36">
        <f>SUMIFS(СВЦЭМ!$D$39:$D$782,СВЦЭМ!$A$39:$A$782,$A57,СВЦЭМ!$B$39:$B$782,D$45)+'СЕТ СН'!$G$11+СВЦЭМ!$D$10+'СЕТ СН'!$G$6-'СЕТ СН'!$G$23</f>
        <v>2307.2639599200002</v>
      </c>
      <c r="E57" s="36">
        <f>SUMIFS(СВЦЭМ!$D$39:$D$782,СВЦЭМ!$A$39:$A$782,$A57,СВЦЭМ!$B$39:$B$782,E$45)+'СЕТ СН'!$G$11+СВЦЭМ!$D$10+'СЕТ СН'!$G$6-'СЕТ СН'!$G$23</f>
        <v>2316.0523087500001</v>
      </c>
      <c r="F57" s="36">
        <f>SUMIFS(СВЦЭМ!$D$39:$D$782,СВЦЭМ!$A$39:$A$782,$A57,СВЦЭМ!$B$39:$B$782,F$45)+'СЕТ СН'!$G$11+СВЦЭМ!$D$10+'СЕТ СН'!$G$6-'СЕТ СН'!$G$23</f>
        <v>2306.7893163600002</v>
      </c>
      <c r="G57" s="36">
        <f>SUMIFS(СВЦЭМ!$D$39:$D$782,СВЦЭМ!$A$39:$A$782,$A57,СВЦЭМ!$B$39:$B$782,G$45)+'СЕТ СН'!$G$11+СВЦЭМ!$D$10+'СЕТ СН'!$G$6-'СЕТ СН'!$G$23</f>
        <v>2305.5250640300001</v>
      </c>
      <c r="H57" s="36">
        <f>SUMIFS(СВЦЭМ!$D$39:$D$782,СВЦЭМ!$A$39:$A$782,$A57,СВЦЭМ!$B$39:$B$782,H$45)+'СЕТ СН'!$G$11+СВЦЭМ!$D$10+'СЕТ СН'!$G$6-'СЕТ СН'!$G$23</f>
        <v>2273.9808556799999</v>
      </c>
      <c r="I57" s="36">
        <f>SUMIFS(СВЦЭМ!$D$39:$D$782,СВЦЭМ!$A$39:$A$782,$A57,СВЦЭМ!$B$39:$B$782,I$45)+'СЕТ СН'!$G$11+СВЦЭМ!$D$10+'СЕТ СН'!$G$6-'СЕТ СН'!$G$23</f>
        <v>2204.9082293500001</v>
      </c>
      <c r="J57" s="36">
        <f>SUMIFS(СВЦЭМ!$D$39:$D$782,СВЦЭМ!$A$39:$A$782,$A57,СВЦЭМ!$B$39:$B$782,J$45)+'СЕТ СН'!$G$11+СВЦЭМ!$D$10+'СЕТ СН'!$G$6-'СЕТ СН'!$G$23</f>
        <v>2147.0809744899998</v>
      </c>
      <c r="K57" s="36">
        <f>SUMIFS(СВЦЭМ!$D$39:$D$782,СВЦЭМ!$A$39:$A$782,$A57,СВЦЭМ!$B$39:$B$782,K$45)+'СЕТ СН'!$G$11+СВЦЭМ!$D$10+'СЕТ СН'!$G$6-'СЕТ СН'!$G$23</f>
        <v>2144.4833668599999</v>
      </c>
      <c r="L57" s="36">
        <f>SUMIFS(СВЦЭМ!$D$39:$D$782,СВЦЭМ!$A$39:$A$782,$A57,СВЦЭМ!$B$39:$B$782,L$45)+'СЕТ СН'!$G$11+СВЦЭМ!$D$10+'СЕТ СН'!$G$6-'СЕТ СН'!$G$23</f>
        <v>2154.8461569400001</v>
      </c>
      <c r="M57" s="36">
        <f>SUMIFS(СВЦЭМ!$D$39:$D$782,СВЦЭМ!$A$39:$A$782,$A57,СВЦЭМ!$B$39:$B$782,M$45)+'СЕТ СН'!$G$11+СВЦЭМ!$D$10+'СЕТ СН'!$G$6-'СЕТ СН'!$G$23</f>
        <v>2177.6184390100002</v>
      </c>
      <c r="N57" s="36">
        <f>SUMIFS(СВЦЭМ!$D$39:$D$782,СВЦЭМ!$A$39:$A$782,$A57,СВЦЭМ!$B$39:$B$782,N$45)+'СЕТ СН'!$G$11+СВЦЭМ!$D$10+'СЕТ СН'!$G$6-'СЕТ СН'!$G$23</f>
        <v>2177.3389878500002</v>
      </c>
      <c r="O57" s="36">
        <f>SUMIFS(СВЦЭМ!$D$39:$D$782,СВЦЭМ!$A$39:$A$782,$A57,СВЦЭМ!$B$39:$B$782,O$45)+'СЕТ СН'!$G$11+СВЦЭМ!$D$10+'СЕТ СН'!$G$6-'СЕТ СН'!$G$23</f>
        <v>2193.4125832599998</v>
      </c>
      <c r="P57" s="36">
        <f>SUMIFS(СВЦЭМ!$D$39:$D$782,СВЦЭМ!$A$39:$A$782,$A57,СВЦЭМ!$B$39:$B$782,P$45)+'СЕТ СН'!$G$11+СВЦЭМ!$D$10+'СЕТ СН'!$G$6-'СЕТ СН'!$G$23</f>
        <v>2213.6054401800002</v>
      </c>
      <c r="Q57" s="36">
        <f>SUMIFS(СВЦЭМ!$D$39:$D$782,СВЦЭМ!$A$39:$A$782,$A57,СВЦЭМ!$B$39:$B$782,Q$45)+'СЕТ СН'!$G$11+СВЦЭМ!$D$10+'СЕТ СН'!$G$6-'СЕТ СН'!$G$23</f>
        <v>2227.0818401500001</v>
      </c>
      <c r="R57" s="36">
        <f>SUMIFS(СВЦЭМ!$D$39:$D$782,СВЦЭМ!$A$39:$A$782,$A57,СВЦЭМ!$B$39:$B$782,R$45)+'СЕТ СН'!$G$11+СВЦЭМ!$D$10+'СЕТ СН'!$G$6-'СЕТ СН'!$G$23</f>
        <v>2217.6579681799999</v>
      </c>
      <c r="S57" s="36">
        <f>SUMIFS(СВЦЭМ!$D$39:$D$782,СВЦЭМ!$A$39:$A$782,$A57,СВЦЭМ!$B$39:$B$782,S$45)+'СЕТ СН'!$G$11+СВЦЭМ!$D$10+'СЕТ СН'!$G$6-'СЕТ СН'!$G$23</f>
        <v>2204.9603139300002</v>
      </c>
      <c r="T57" s="36">
        <f>SUMIFS(СВЦЭМ!$D$39:$D$782,СВЦЭМ!$A$39:$A$782,$A57,СВЦЭМ!$B$39:$B$782,T$45)+'СЕТ СН'!$G$11+СВЦЭМ!$D$10+'СЕТ СН'!$G$6-'СЕТ СН'!$G$23</f>
        <v>2160.3846812400002</v>
      </c>
      <c r="U57" s="36">
        <f>SUMIFS(СВЦЭМ!$D$39:$D$782,СВЦЭМ!$A$39:$A$782,$A57,СВЦЭМ!$B$39:$B$782,U$45)+'СЕТ СН'!$G$11+СВЦЭМ!$D$10+'СЕТ СН'!$G$6-'СЕТ СН'!$G$23</f>
        <v>2149.91588138</v>
      </c>
      <c r="V57" s="36">
        <f>SUMIFS(СВЦЭМ!$D$39:$D$782,СВЦЭМ!$A$39:$A$782,$A57,СВЦЭМ!$B$39:$B$782,V$45)+'СЕТ СН'!$G$11+СВЦЭМ!$D$10+'СЕТ СН'!$G$6-'СЕТ СН'!$G$23</f>
        <v>2202.7818937100001</v>
      </c>
      <c r="W57" s="36">
        <f>SUMIFS(СВЦЭМ!$D$39:$D$782,СВЦЭМ!$A$39:$A$782,$A57,СВЦЭМ!$B$39:$B$782,W$45)+'СЕТ СН'!$G$11+СВЦЭМ!$D$10+'СЕТ СН'!$G$6-'СЕТ СН'!$G$23</f>
        <v>2222.9035265699999</v>
      </c>
      <c r="X57" s="36">
        <f>SUMIFS(СВЦЭМ!$D$39:$D$782,СВЦЭМ!$A$39:$A$782,$A57,СВЦЭМ!$B$39:$B$782,X$45)+'СЕТ СН'!$G$11+СВЦЭМ!$D$10+'СЕТ СН'!$G$6-'СЕТ СН'!$G$23</f>
        <v>2259.83055117</v>
      </c>
      <c r="Y57" s="36">
        <f>SUMIFS(СВЦЭМ!$D$39:$D$782,СВЦЭМ!$A$39:$A$782,$A57,СВЦЭМ!$B$39:$B$782,Y$45)+'СЕТ СН'!$G$11+СВЦЭМ!$D$10+'СЕТ СН'!$G$6-'СЕТ СН'!$G$23</f>
        <v>2271.3116922499999</v>
      </c>
    </row>
    <row r="58" spans="1:25" ht="15.75" x14ac:dyDescent="0.2">
      <c r="A58" s="35">
        <f t="shared" si="1"/>
        <v>45335</v>
      </c>
      <c r="B58" s="36">
        <f>SUMIFS(СВЦЭМ!$D$39:$D$782,СВЦЭМ!$A$39:$A$782,$A58,СВЦЭМ!$B$39:$B$782,B$45)+'СЕТ СН'!$G$11+СВЦЭМ!$D$10+'СЕТ СН'!$G$6-'СЕТ СН'!$G$23</f>
        <v>2313.5228311300002</v>
      </c>
      <c r="C58" s="36">
        <f>SUMIFS(СВЦЭМ!$D$39:$D$782,СВЦЭМ!$A$39:$A$782,$A58,СВЦЭМ!$B$39:$B$782,C$45)+'СЕТ СН'!$G$11+СВЦЭМ!$D$10+'СЕТ СН'!$G$6-'СЕТ СН'!$G$23</f>
        <v>2341.7897604599998</v>
      </c>
      <c r="D58" s="36">
        <f>SUMIFS(СВЦЭМ!$D$39:$D$782,СВЦЭМ!$A$39:$A$782,$A58,СВЦЭМ!$B$39:$B$782,D$45)+'СЕТ СН'!$G$11+СВЦЭМ!$D$10+'СЕТ СН'!$G$6-'СЕТ СН'!$G$23</f>
        <v>2366.7475901100001</v>
      </c>
      <c r="E58" s="36">
        <f>SUMIFS(СВЦЭМ!$D$39:$D$782,СВЦЭМ!$A$39:$A$782,$A58,СВЦЭМ!$B$39:$B$782,E$45)+'СЕТ СН'!$G$11+СВЦЭМ!$D$10+'СЕТ СН'!$G$6-'СЕТ СН'!$G$23</f>
        <v>2378.95461105</v>
      </c>
      <c r="F58" s="36">
        <f>SUMIFS(СВЦЭМ!$D$39:$D$782,СВЦЭМ!$A$39:$A$782,$A58,СВЦЭМ!$B$39:$B$782,F$45)+'СЕТ СН'!$G$11+СВЦЭМ!$D$10+'СЕТ СН'!$G$6-'СЕТ СН'!$G$23</f>
        <v>2373.44600223</v>
      </c>
      <c r="G58" s="36">
        <f>SUMIFS(СВЦЭМ!$D$39:$D$782,СВЦЭМ!$A$39:$A$782,$A58,СВЦЭМ!$B$39:$B$782,G$45)+'СЕТ СН'!$G$11+СВЦЭМ!$D$10+'СЕТ СН'!$G$6-'СЕТ СН'!$G$23</f>
        <v>2346.4617535699999</v>
      </c>
      <c r="H58" s="36">
        <f>SUMIFS(СВЦЭМ!$D$39:$D$782,СВЦЭМ!$A$39:$A$782,$A58,СВЦЭМ!$B$39:$B$782,H$45)+'СЕТ СН'!$G$11+СВЦЭМ!$D$10+'СЕТ СН'!$G$6-'СЕТ СН'!$G$23</f>
        <v>2267.8280815799999</v>
      </c>
      <c r="I58" s="36">
        <f>SUMIFS(СВЦЭМ!$D$39:$D$782,СВЦЭМ!$A$39:$A$782,$A58,СВЦЭМ!$B$39:$B$782,I$45)+'СЕТ СН'!$G$11+СВЦЭМ!$D$10+'СЕТ СН'!$G$6-'СЕТ СН'!$G$23</f>
        <v>2212.5512915999998</v>
      </c>
      <c r="J58" s="36">
        <f>SUMIFS(СВЦЭМ!$D$39:$D$782,СВЦЭМ!$A$39:$A$782,$A58,СВЦЭМ!$B$39:$B$782,J$45)+'СЕТ СН'!$G$11+СВЦЭМ!$D$10+'СЕТ СН'!$G$6-'СЕТ СН'!$G$23</f>
        <v>2164.1072232500001</v>
      </c>
      <c r="K58" s="36">
        <f>SUMIFS(СВЦЭМ!$D$39:$D$782,СВЦЭМ!$A$39:$A$782,$A58,СВЦЭМ!$B$39:$B$782,K$45)+'СЕТ СН'!$G$11+СВЦЭМ!$D$10+'СЕТ СН'!$G$6-'СЕТ СН'!$G$23</f>
        <v>2149.4925474000001</v>
      </c>
      <c r="L58" s="36">
        <f>SUMIFS(СВЦЭМ!$D$39:$D$782,СВЦЭМ!$A$39:$A$782,$A58,СВЦЭМ!$B$39:$B$782,L$45)+'СЕТ СН'!$G$11+СВЦЭМ!$D$10+'СЕТ СН'!$G$6-'СЕТ СН'!$G$23</f>
        <v>2140.3379722200002</v>
      </c>
      <c r="M58" s="36">
        <f>SUMIFS(СВЦЭМ!$D$39:$D$782,СВЦЭМ!$A$39:$A$782,$A58,СВЦЭМ!$B$39:$B$782,M$45)+'СЕТ СН'!$G$11+СВЦЭМ!$D$10+'СЕТ СН'!$G$6-'СЕТ СН'!$G$23</f>
        <v>2166.4875343600002</v>
      </c>
      <c r="N58" s="36">
        <f>SUMIFS(СВЦЭМ!$D$39:$D$782,СВЦЭМ!$A$39:$A$782,$A58,СВЦЭМ!$B$39:$B$782,N$45)+'СЕТ СН'!$G$11+СВЦЭМ!$D$10+'СЕТ СН'!$G$6-'СЕТ СН'!$G$23</f>
        <v>2162.0965093999998</v>
      </c>
      <c r="O58" s="36">
        <f>SUMIFS(СВЦЭМ!$D$39:$D$782,СВЦЭМ!$A$39:$A$782,$A58,СВЦЭМ!$B$39:$B$782,O$45)+'СЕТ СН'!$G$11+СВЦЭМ!$D$10+'СЕТ СН'!$G$6-'СЕТ СН'!$G$23</f>
        <v>2194.4991123</v>
      </c>
      <c r="P58" s="36">
        <f>SUMIFS(СВЦЭМ!$D$39:$D$782,СВЦЭМ!$A$39:$A$782,$A58,СВЦЭМ!$B$39:$B$782,P$45)+'СЕТ СН'!$G$11+СВЦЭМ!$D$10+'СЕТ СН'!$G$6-'СЕТ СН'!$G$23</f>
        <v>2210.1810671500002</v>
      </c>
      <c r="Q58" s="36">
        <f>SUMIFS(СВЦЭМ!$D$39:$D$782,СВЦЭМ!$A$39:$A$782,$A58,СВЦЭМ!$B$39:$B$782,Q$45)+'СЕТ СН'!$G$11+СВЦЭМ!$D$10+'СЕТ СН'!$G$6-'СЕТ СН'!$G$23</f>
        <v>2219.7737035</v>
      </c>
      <c r="R58" s="36">
        <f>SUMIFS(СВЦЭМ!$D$39:$D$782,СВЦЭМ!$A$39:$A$782,$A58,СВЦЭМ!$B$39:$B$782,R$45)+'СЕТ СН'!$G$11+СВЦЭМ!$D$10+'СЕТ СН'!$G$6-'СЕТ СН'!$G$23</f>
        <v>2224.5618505299999</v>
      </c>
      <c r="S58" s="36">
        <f>SUMIFS(СВЦЭМ!$D$39:$D$782,СВЦЭМ!$A$39:$A$782,$A58,СВЦЭМ!$B$39:$B$782,S$45)+'СЕТ СН'!$G$11+СВЦЭМ!$D$10+'СЕТ СН'!$G$6-'СЕТ СН'!$G$23</f>
        <v>2195.69877696</v>
      </c>
      <c r="T58" s="36">
        <f>SUMIFS(СВЦЭМ!$D$39:$D$782,СВЦЭМ!$A$39:$A$782,$A58,СВЦЭМ!$B$39:$B$782,T$45)+'СЕТ СН'!$G$11+СВЦЭМ!$D$10+'СЕТ СН'!$G$6-'СЕТ СН'!$G$23</f>
        <v>2147.8375894800001</v>
      </c>
      <c r="U58" s="36">
        <f>SUMIFS(СВЦЭМ!$D$39:$D$782,СВЦЭМ!$A$39:$A$782,$A58,СВЦЭМ!$B$39:$B$782,U$45)+'СЕТ СН'!$G$11+СВЦЭМ!$D$10+'СЕТ СН'!$G$6-'СЕТ СН'!$G$23</f>
        <v>2168.6896177100002</v>
      </c>
      <c r="V58" s="36">
        <f>SUMIFS(СВЦЭМ!$D$39:$D$782,СВЦЭМ!$A$39:$A$782,$A58,СВЦЭМ!$B$39:$B$782,V$45)+'СЕТ СН'!$G$11+СВЦЭМ!$D$10+'СЕТ СН'!$G$6-'СЕТ СН'!$G$23</f>
        <v>2208.6846415999998</v>
      </c>
      <c r="W58" s="36">
        <f>SUMIFS(СВЦЭМ!$D$39:$D$782,СВЦЭМ!$A$39:$A$782,$A58,СВЦЭМ!$B$39:$B$782,W$45)+'СЕТ СН'!$G$11+СВЦЭМ!$D$10+'СЕТ СН'!$G$6-'СЕТ СН'!$G$23</f>
        <v>2203.80437446</v>
      </c>
      <c r="X58" s="36">
        <f>SUMIFS(СВЦЭМ!$D$39:$D$782,СВЦЭМ!$A$39:$A$782,$A58,СВЦЭМ!$B$39:$B$782,X$45)+'СЕТ СН'!$G$11+СВЦЭМ!$D$10+'СЕТ СН'!$G$6-'СЕТ СН'!$G$23</f>
        <v>2235.4803373599998</v>
      </c>
      <c r="Y58" s="36">
        <f>SUMIFS(СВЦЭМ!$D$39:$D$782,СВЦЭМ!$A$39:$A$782,$A58,СВЦЭМ!$B$39:$B$782,Y$45)+'СЕТ СН'!$G$11+СВЦЭМ!$D$10+'СЕТ СН'!$G$6-'СЕТ СН'!$G$23</f>
        <v>2243.1727860000001</v>
      </c>
    </row>
    <row r="59" spans="1:25" ht="15.75" x14ac:dyDescent="0.2">
      <c r="A59" s="35">
        <f t="shared" si="1"/>
        <v>45336</v>
      </c>
      <c r="B59" s="36">
        <f>SUMIFS(СВЦЭМ!$D$39:$D$782,СВЦЭМ!$A$39:$A$782,$A59,СВЦЭМ!$B$39:$B$782,B$45)+'СЕТ СН'!$G$11+СВЦЭМ!$D$10+'СЕТ СН'!$G$6-'СЕТ СН'!$G$23</f>
        <v>2355.5343515999998</v>
      </c>
      <c r="C59" s="36">
        <f>SUMIFS(СВЦЭМ!$D$39:$D$782,СВЦЭМ!$A$39:$A$782,$A59,СВЦЭМ!$B$39:$B$782,C$45)+'СЕТ СН'!$G$11+СВЦЭМ!$D$10+'СЕТ СН'!$G$6-'СЕТ СН'!$G$23</f>
        <v>2389.9236116100001</v>
      </c>
      <c r="D59" s="36">
        <f>SUMIFS(СВЦЭМ!$D$39:$D$782,СВЦЭМ!$A$39:$A$782,$A59,СВЦЭМ!$B$39:$B$782,D$45)+'СЕТ СН'!$G$11+СВЦЭМ!$D$10+'СЕТ СН'!$G$6-'СЕТ СН'!$G$23</f>
        <v>2408.88705665</v>
      </c>
      <c r="E59" s="36">
        <f>SUMIFS(СВЦЭМ!$D$39:$D$782,СВЦЭМ!$A$39:$A$782,$A59,СВЦЭМ!$B$39:$B$782,E$45)+'СЕТ СН'!$G$11+СВЦЭМ!$D$10+'СЕТ СН'!$G$6-'СЕТ СН'!$G$23</f>
        <v>2432.7929610599999</v>
      </c>
      <c r="F59" s="36">
        <f>SUMIFS(СВЦЭМ!$D$39:$D$782,СВЦЭМ!$A$39:$A$782,$A59,СВЦЭМ!$B$39:$B$782,F$45)+'СЕТ СН'!$G$11+СВЦЭМ!$D$10+'СЕТ СН'!$G$6-'СЕТ СН'!$G$23</f>
        <v>2413.8630859300001</v>
      </c>
      <c r="G59" s="36">
        <f>SUMIFS(СВЦЭМ!$D$39:$D$782,СВЦЭМ!$A$39:$A$782,$A59,СВЦЭМ!$B$39:$B$782,G$45)+'СЕТ СН'!$G$11+СВЦЭМ!$D$10+'СЕТ СН'!$G$6-'СЕТ СН'!$G$23</f>
        <v>2391.1957013400001</v>
      </c>
      <c r="H59" s="36">
        <f>SUMIFS(СВЦЭМ!$D$39:$D$782,СВЦЭМ!$A$39:$A$782,$A59,СВЦЭМ!$B$39:$B$782,H$45)+'СЕТ СН'!$G$11+СВЦЭМ!$D$10+'СЕТ СН'!$G$6-'СЕТ СН'!$G$23</f>
        <v>2325.4037409500002</v>
      </c>
      <c r="I59" s="36">
        <f>SUMIFS(СВЦЭМ!$D$39:$D$782,СВЦЭМ!$A$39:$A$782,$A59,СВЦЭМ!$B$39:$B$782,I$45)+'СЕТ СН'!$G$11+СВЦЭМ!$D$10+'СЕТ СН'!$G$6-'СЕТ СН'!$G$23</f>
        <v>2274.3778055399998</v>
      </c>
      <c r="J59" s="36">
        <f>SUMIFS(СВЦЭМ!$D$39:$D$782,СВЦЭМ!$A$39:$A$782,$A59,СВЦЭМ!$B$39:$B$782,J$45)+'СЕТ СН'!$G$11+СВЦЭМ!$D$10+'СЕТ СН'!$G$6-'СЕТ СН'!$G$23</f>
        <v>2228.1769920699999</v>
      </c>
      <c r="K59" s="36">
        <f>SUMIFS(СВЦЭМ!$D$39:$D$782,СВЦЭМ!$A$39:$A$782,$A59,СВЦЭМ!$B$39:$B$782,K$45)+'СЕТ СН'!$G$11+СВЦЭМ!$D$10+'СЕТ СН'!$G$6-'СЕТ СН'!$G$23</f>
        <v>2210.4856349699999</v>
      </c>
      <c r="L59" s="36">
        <f>SUMIFS(СВЦЭМ!$D$39:$D$782,СВЦЭМ!$A$39:$A$782,$A59,СВЦЭМ!$B$39:$B$782,L$45)+'СЕТ СН'!$G$11+СВЦЭМ!$D$10+'СЕТ СН'!$G$6-'СЕТ СН'!$G$23</f>
        <v>2220.3491188900002</v>
      </c>
      <c r="M59" s="36">
        <f>SUMIFS(СВЦЭМ!$D$39:$D$782,СВЦЭМ!$A$39:$A$782,$A59,СВЦЭМ!$B$39:$B$782,M$45)+'СЕТ СН'!$G$11+СВЦЭМ!$D$10+'СЕТ СН'!$G$6-'СЕТ СН'!$G$23</f>
        <v>2235.9340139000001</v>
      </c>
      <c r="N59" s="36">
        <f>SUMIFS(СВЦЭМ!$D$39:$D$782,СВЦЭМ!$A$39:$A$782,$A59,СВЦЭМ!$B$39:$B$782,N$45)+'СЕТ СН'!$G$11+СВЦЭМ!$D$10+'СЕТ СН'!$G$6-'СЕТ СН'!$G$23</f>
        <v>2237.22988863</v>
      </c>
      <c r="O59" s="36">
        <f>SUMIFS(СВЦЭМ!$D$39:$D$782,СВЦЭМ!$A$39:$A$782,$A59,СВЦЭМ!$B$39:$B$782,O$45)+'СЕТ СН'!$G$11+СВЦЭМ!$D$10+'СЕТ СН'!$G$6-'СЕТ СН'!$G$23</f>
        <v>2270.9755364000002</v>
      </c>
      <c r="P59" s="36">
        <f>SUMIFS(СВЦЭМ!$D$39:$D$782,СВЦЭМ!$A$39:$A$782,$A59,СВЦЭМ!$B$39:$B$782,P$45)+'СЕТ СН'!$G$11+СВЦЭМ!$D$10+'СЕТ СН'!$G$6-'СЕТ СН'!$G$23</f>
        <v>2294.7917236600001</v>
      </c>
      <c r="Q59" s="36">
        <f>SUMIFS(СВЦЭМ!$D$39:$D$782,СВЦЭМ!$A$39:$A$782,$A59,СВЦЭМ!$B$39:$B$782,Q$45)+'СЕТ СН'!$G$11+СВЦЭМ!$D$10+'СЕТ СН'!$G$6-'СЕТ СН'!$G$23</f>
        <v>2308.00863944</v>
      </c>
      <c r="R59" s="36">
        <f>SUMIFS(СВЦЭМ!$D$39:$D$782,СВЦЭМ!$A$39:$A$782,$A59,СВЦЭМ!$B$39:$B$782,R$45)+'СЕТ СН'!$G$11+СВЦЭМ!$D$10+'СЕТ СН'!$G$6-'СЕТ СН'!$G$23</f>
        <v>2311.4286569400001</v>
      </c>
      <c r="S59" s="36">
        <f>SUMIFS(СВЦЭМ!$D$39:$D$782,СВЦЭМ!$A$39:$A$782,$A59,СВЦЭМ!$B$39:$B$782,S$45)+'СЕТ СН'!$G$11+СВЦЭМ!$D$10+'СЕТ СН'!$G$6-'СЕТ СН'!$G$23</f>
        <v>2300.6817329999999</v>
      </c>
      <c r="T59" s="36">
        <f>SUMIFS(СВЦЭМ!$D$39:$D$782,СВЦЭМ!$A$39:$A$782,$A59,СВЦЭМ!$B$39:$B$782,T$45)+'СЕТ СН'!$G$11+СВЦЭМ!$D$10+'СЕТ СН'!$G$6-'СЕТ СН'!$G$23</f>
        <v>2253.5408385999999</v>
      </c>
      <c r="U59" s="36">
        <f>SUMIFS(СВЦЭМ!$D$39:$D$782,СВЦЭМ!$A$39:$A$782,$A59,СВЦЭМ!$B$39:$B$782,U$45)+'СЕТ СН'!$G$11+СВЦЭМ!$D$10+'СЕТ СН'!$G$6-'СЕТ СН'!$G$23</f>
        <v>2253.1455236699999</v>
      </c>
      <c r="V59" s="36">
        <f>SUMIFS(СВЦЭМ!$D$39:$D$782,СВЦЭМ!$A$39:$A$782,$A59,СВЦЭМ!$B$39:$B$782,V$45)+'СЕТ СН'!$G$11+СВЦЭМ!$D$10+'СЕТ СН'!$G$6-'СЕТ СН'!$G$23</f>
        <v>2297.1469157900001</v>
      </c>
      <c r="W59" s="36">
        <f>SUMIFS(СВЦЭМ!$D$39:$D$782,СВЦЭМ!$A$39:$A$782,$A59,СВЦЭМ!$B$39:$B$782,W$45)+'СЕТ СН'!$G$11+СВЦЭМ!$D$10+'СЕТ СН'!$G$6-'СЕТ СН'!$G$23</f>
        <v>2310.0062882799998</v>
      </c>
      <c r="X59" s="36">
        <f>SUMIFS(СВЦЭМ!$D$39:$D$782,СВЦЭМ!$A$39:$A$782,$A59,СВЦЭМ!$B$39:$B$782,X$45)+'СЕТ СН'!$G$11+СВЦЭМ!$D$10+'СЕТ СН'!$G$6-'СЕТ СН'!$G$23</f>
        <v>2334.15639599</v>
      </c>
      <c r="Y59" s="36">
        <f>SUMIFS(СВЦЭМ!$D$39:$D$782,СВЦЭМ!$A$39:$A$782,$A59,СВЦЭМ!$B$39:$B$782,Y$45)+'СЕТ СН'!$G$11+СВЦЭМ!$D$10+'СЕТ СН'!$G$6-'СЕТ СН'!$G$23</f>
        <v>2356.9897585799999</v>
      </c>
    </row>
    <row r="60" spans="1:25" ht="15.75" x14ac:dyDescent="0.2">
      <c r="A60" s="35">
        <f t="shared" si="1"/>
        <v>45337</v>
      </c>
      <c r="B60" s="36">
        <f>SUMIFS(СВЦЭМ!$D$39:$D$782,СВЦЭМ!$A$39:$A$782,$A60,СВЦЭМ!$B$39:$B$782,B$45)+'СЕТ СН'!$G$11+СВЦЭМ!$D$10+'СЕТ СН'!$G$6-'СЕТ СН'!$G$23</f>
        <v>2396.0925183899999</v>
      </c>
      <c r="C60" s="36">
        <f>SUMIFS(СВЦЭМ!$D$39:$D$782,СВЦЭМ!$A$39:$A$782,$A60,СВЦЭМ!$B$39:$B$782,C$45)+'СЕТ СН'!$G$11+СВЦЭМ!$D$10+'СЕТ СН'!$G$6-'СЕТ СН'!$G$23</f>
        <v>2438.5314739099999</v>
      </c>
      <c r="D60" s="36">
        <f>SUMIFS(СВЦЭМ!$D$39:$D$782,СВЦЭМ!$A$39:$A$782,$A60,СВЦЭМ!$B$39:$B$782,D$45)+'СЕТ СН'!$G$11+СВЦЭМ!$D$10+'СЕТ СН'!$G$6-'СЕТ СН'!$G$23</f>
        <v>2456.5490825400002</v>
      </c>
      <c r="E60" s="36">
        <f>SUMIFS(СВЦЭМ!$D$39:$D$782,СВЦЭМ!$A$39:$A$782,$A60,СВЦЭМ!$B$39:$B$782,E$45)+'СЕТ СН'!$G$11+СВЦЭМ!$D$10+'СЕТ СН'!$G$6-'СЕТ СН'!$G$23</f>
        <v>2453.1829103300001</v>
      </c>
      <c r="F60" s="36">
        <f>SUMIFS(СВЦЭМ!$D$39:$D$782,СВЦЭМ!$A$39:$A$782,$A60,СВЦЭМ!$B$39:$B$782,F$45)+'СЕТ СН'!$G$11+СВЦЭМ!$D$10+'СЕТ СН'!$G$6-'СЕТ СН'!$G$23</f>
        <v>2434.9199066300002</v>
      </c>
      <c r="G60" s="36">
        <f>SUMIFS(СВЦЭМ!$D$39:$D$782,СВЦЭМ!$A$39:$A$782,$A60,СВЦЭМ!$B$39:$B$782,G$45)+'СЕТ СН'!$G$11+СВЦЭМ!$D$10+'СЕТ СН'!$G$6-'СЕТ СН'!$G$23</f>
        <v>2418.8597302300004</v>
      </c>
      <c r="H60" s="36">
        <f>SUMIFS(СВЦЭМ!$D$39:$D$782,СВЦЭМ!$A$39:$A$782,$A60,СВЦЭМ!$B$39:$B$782,H$45)+'СЕТ СН'!$G$11+СВЦЭМ!$D$10+'СЕТ СН'!$G$6-'СЕТ СН'!$G$23</f>
        <v>2367.0959204199999</v>
      </c>
      <c r="I60" s="36">
        <f>SUMIFS(СВЦЭМ!$D$39:$D$782,СВЦЭМ!$A$39:$A$782,$A60,СВЦЭМ!$B$39:$B$782,I$45)+'СЕТ СН'!$G$11+СВЦЭМ!$D$10+'СЕТ СН'!$G$6-'СЕТ СН'!$G$23</f>
        <v>2326.4912273</v>
      </c>
      <c r="J60" s="36">
        <f>SUMIFS(СВЦЭМ!$D$39:$D$782,СВЦЭМ!$A$39:$A$782,$A60,СВЦЭМ!$B$39:$B$782,J$45)+'СЕТ СН'!$G$11+СВЦЭМ!$D$10+'СЕТ СН'!$G$6-'СЕТ СН'!$G$23</f>
        <v>2274.16870746</v>
      </c>
      <c r="K60" s="36">
        <f>SUMIFS(СВЦЭМ!$D$39:$D$782,СВЦЭМ!$A$39:$A$782,$A60,СВЦЭМ!$B$39:$B$782,K$45)+'СЕТ СН'!$G$11+СВЦЭМ!$D$10+'СЕТ СН'!$G$6-'СЕТ СН'!$G$23</f>
        <v>2251.0001581900001</v>
      </c>
      <c r="L60" s="36">
        <f>SUMIFS(СВЦЭМ!$D$39:$D$782,СВЦЭМ!$A$39:$A$782,$A60,СВЦЭМ!$B$39:$B$782,L$45)+'СЕТ СН'!$G$11+СВЦЭМ!$D$10+'СЕТ СН'!$G$6-'СЕТ СН'!$G$23</f>
        <v>2242.2399854999999</v>
      </c>
      <c r="M60" s="36">
        <f>SUMIFS(СВЦЭМ!$D$39:$D$782,СВЦЭМ!$A$39:$A$782,$A60,СВЦЭМ!$B$39:$B$782,M$45)+'СЕТ СН'!$G$11+СВЦЭМ!$D$10+'СЕТ СН'!$G$6-'СЕТ СН'!$G$23</f>
        <v>2248.8343598800002</v>
      </c>
      <c r="N60" s="36">
        <f>SUMIFS(СВЦЭМ!$D$39:$D$782,СВЦЭМ!$A$39:$A$782,$A60,СВЦЭМ!$B$39:$B$782,N$45)+'СЕТ СН'!$G$11+СВЦЭМ!$D$10+'СЕТ СН'!$G$6-'СЕТ СН'!$G$23</f>
        <v>2246.6617803200002</v>
      </c>
      <c r="O60" s="36">
        <f>SUMIFS(СВЦЭМ!$D$39:$D$782,СВЦЭМ!$A$39:$A$782,$A60,СВЦЭМ!$B$39:$B$782,O$45)+'СЕТ СН'!$G$11+СВЦЭМ!$D$10+'СЕТ СН'!$G$6-'СЕТ СН'!$G$23</f>
        <v>2267.4402325999999</v>
      </c>
      <c r="P60" s="36">
        <f>SUMIFS(СВЦЭМ!$D$39:$D$782,СВЦЭМ!$A$39:$A$782,$A60,СВЦЭМ!$B$39:$B$782,P$45)+'СЕТ СН'!$G$11+СВЦЭМ!$D$10+'СЕТ СН'!$G$6-'СЕТ СН'!$G$23</f>
        <v>2285.55023781</v>
      </c>
      <c r="Q60" s="36">
        <f>SUMIFS(СВЦЭМ!$D$39:$D$782,СВЦЭМ!$A$39:$A$782,$A60,СВЦЭМ!$B$39:$B$782,Q$45)+'СЕТ СН'!$G$11+СВЦЭМ!$D$10+'СЕТ СН'!$G$6-'СЕТ СН'!$G$23</f>
        <v>2310.4202109100002</v>
      </c>
      <c r="R60" s="36">
        <f>SUMIFS(СВЦЭМ!$D$39:$D$782,СВЦЭМ!$A$39:$A$782,$A60,СВЦЭМ!$B$39:$B$782,R$45)+'СЕТ СН'!$G$11+СВЦЭМ!$D$10+'СЕТ СН'!$G$6-'СЕТ СН'!$G$23</f>
        <v>2315.0080678600002</v>
      </c>
      <c r="S60" s="36">
        <f>SUMIFS(СВЦЭМ!$D$39:$D$782,СВЦЭМ!$A$39:$A$782,$A60,СВЦЭМ!$B$39:$B$782,S$45)+'СЕТ СН'!$G$11+СВЦЭМ!$D$10+'СЕТ СН'!$G$6-'СЕТ СН'!$G$23</f>
        <v>2285.99360553</v>
      </c>
      <c r="T60" s="36">
        <f>SUMIFS(СВЦЭМ!$D$39:$D$782,СВЦЭМ!$A$39:$A$782,$A60,СВЦЭМ!$B$39:$B$782,T$45)+'СЕТ СН'!$G$11+СВЦЭМ!$D$10+'СЕТ СН'!$G$6-'СЕТ СН'!$G$23</f>
        <v>2242.3596372299999</v>
      </c>
      <c r="U60" s="36">
        <f>SUMIFS(СВЦЭМ!$D$39:$D$782,СВЦЭМ!$A$39:$A$782,$A60,СВЦЭМ!$B$39:$B$782,U$45)+'СЕТ СН'!$G$11+СВЦЭМ!$D$10+'СЕТ СН'!$G$6-'СЕТ СН'!$G$23</f>
        <v>2227.4106117699998</v>
      </c>
      <c r="V60" s="36">
        <f>SUMIFS(СВЦЭМ!$D$39:$D$782,СВЦЭМ!$A$39:$A$782,$A60,СВЦЭМ!$B$39:$B$782,V$45)+'СЕТ СН'!$G$11+СВЦЭМ!$D$10+'СЕТ СН'!$G$6-'СЕТ СН'!$G$23</f>
        <v>2267.6550171700001</v>
      </c>
      <c r="W60" s="36">
        <f>SUMIFS(СВЦЭМ!$D$39:$D$782,СВЦЭМ!$A$39:$A$782,$A60,СВЦЭМ!$B$39:$B$782,W$45)+'СЕТ СН'!$G$11+СВЦЭМ!$D$10+'СЕТ СН'!$G$6-'СЕТ СН'!$G$23</f>
        <v>2284.7963751100001</v>
      </c>
      <c r="X60" s="36">
        <f>SUMIFS(СВЦЭМ!$D$39:$D$782,СВЦЭМ!$A$39:$A$782,$A60,СВЦЭМ!$B$39:$B$782,X$45)+'СЕТ СН'!$G$11+СВЦЭМ!$D$10+'СЕТ СН'!$G$6-'СЕТ СН'!$G$23</f>
        <v>2318.36663056</v>
      </c>
      <c r="Y60" s="36">
        <f>SUMIFS(СВЦЭМ!$D$39:$D$782,СВЦЭМ!$A$39:$A$782,$A60,СВЦЭМ!$B$39:$B$782,Y$45)+'СЕТ СН'!$G$11+СВЦЭМ!$D$10+'СЕТ СН'!$G$6-'СЕТ СН'!$G$23</f>
        <v>2342.2274464900001</v>
      </c>
    </row>
    <row r="61" spans="1:25" ht="15.75" x14ac:dyDescent="0.2">
      <c r="A61" s="35">
        <f t="shared" si="1"/>
        <v>45338</v>
      </c>
      <c r="B61" s="36">
        <f>SUMIFS(СВЦЭМ!$D$39:$D$782,СВЦЭМ!$A$39:$A$782,$A61,СВЦЭМ!$B$39:$B$782,B$45)+'СЕТ СН'!$G$11+СВЦЭМ!$D$10+'СЕТ СН'!$G$6-'СЕТ СН'!$G$23</f>
        <v>2350.89847366</v>
      </c>
      <c r="C61" s="36">
        <f>SUMIFS(СВЦЭМ!$D$39:$D$782,СВЦЭМ!$A$39:$A$782,$A61,СВЦЭМ!$B$39:$B$782,C$45)+'СЕТ СН'!$G$11+СВЦЭМ!$D$10+'СЕТ СН'!$G$6-'СЕТ СН'!$G$23</f>
        <v>2389.6291627000001</v>
      </c>
      <c r="D61" s="36">
        <f>SUMIFS(СВЦЭМ!$D$39:$D$782,СВЦЭМ!$A$39:$A$782,$A61,СВЦЭМ!$B$39:$B$782,D$45)+'СЕТ СН'!$G$11+СВЦЭМ!$D$10+'СЕТ СН'!$G$6-'СЕТ СН'!$G$23</f>
        <v>2409.1289895700002</v>
      </c>
      <c r="E61" s="36">
        <f>SUMIFS(СВЦЭМ!$D$39:$D$782,СВЦЭМ!$A$39:$A$782,$A61,СВЦЭМ!$B$39:$B$782,E$45)+'СЕТ СН'!$G$11+СВЦЭМ!$D$10+'СЕТ СН'!$G$6-'СЕТ СН'!$G$23</f>
        <v>2413.9210810600002</v>
      </c>
      <c r="F61" s="36">
        <f>SUMIFS(СВЦЭМ!$D$39:$D$782,СВЦЭМ!$A$39:$A$782,$A61,СВЦЭМ!$B$39:$B$782,F$45)+'СЕТ СН'!$G$11+СВЦЭМ!$D$10+'СЕТ СН'!$G$6-'СЕТ СН'!$G$23</f>
        <v>2411.4171626900002</v>
      </c>
      <c r="G61" s="36">
        <f>SUMIFS(СВЦЭМ!$D$39:$D$782,СВЦЭМ!$A$39:$A$782,$A61,СВЦЭМ!$B$39:$B$782,G$45)+'СЕТ СН'!$G$11+СВЦЭМ!$D$10+'СЕТ СН'!$G$6-'СЕТ СН'!$G$23</f>
        <v>2376.49359026</v>
      </c>
      <c r="H61" s="36">
        <f>SUMIFS(СВЦЭМ!$D$39:$D$782,СВЦЭМ!$A$39:$A$782,$A61,СВЦЭМ!$B$39:$B$782,H$45)+'СЕТ СН'!$G$11+СВЦЭМ!$D$10+'СЕТ СН'!$G$6-'СЕТ СН'!$G$23</f>
        <v>2330.6062859600002</v>
      </c>
      <c r="I61" s="36">
        <f>SUMIFS(СВЦЭМ!$D$39:$D$782,СВЦЭМ!$A$39:$A$782,$A61,СВЦЭМ!$B$39:$B$782,I$45)+'СЕТ СН'!$G$11+СВЦЭМ!$D$10+'СЕТ СН'!$G$6-'СЕТ СН'!$G$23</f>
        <v>2272.2637409600002</v>
      </c>
      <c r="J61" s="36">
        <f>SUMIFS(СВЦЭМ!$D$39:$D$782,СВЦЭМ!$A$39:$A$782,$A61,СВЦЭМ!$B$39:$B$782,J$45)+'СЕТ СН'!$G$11+СВЦЭМ!$D$10+'СЕТ СН'!$G$6-'СЕТ СН'!$G$23</f>
        <v>2219.9297034699998</v>
      </c>
      <c r="K61" s="36">
        <f>SUMIFS(СВЦЭМ!$D$39:$D$782,СВЦЭМ!$A$39:$A$782,$A61,СВЦЭМ!$B$39:$B$782,K$45)+'СЕТ СН'!$G$11+СВЦЭМ!$D$10+'СЕТ СН'!$G$6-'СЕТ СН'!$G$23</f>
        <v>2215.98845222</v>
      </c>
      <c r="L61" s="36">
        <f>SUMIFS(СВЦЭМ!$D$39:$D$782,СВЦЭМ!$A$39:$A$782,$A61,СВЦЭМ!$B$39:$B$782,L$45)+'СЕТ СН'!$G$11+СВЦЭМ!$D$10+'СЕТ СН'!$G$6-'СЕТ СН'!$G$23</f>
        <v>2221.5496494399999</v>
      </c>
      <c r="M61" s="36">
        <f>SUMIFS(СВЦЭМ!$D$39:$D$782,СВЦЭМ!$A$39:$A$782,$A61,СВЦЭМ!$B$39:$B$782,M$45)+'СЕТ СН'!$G$11+СВЦЭМ!$D$10+'СЕТ СН'!$G$6-'СЕТ СН'!$G$23</f>
        <v>2233.9598263299999</v>
      </c>
      <c r="N61" s="36">
        <f>SUMIFS(СВЦЭМ!$D$39:$D$782,СВЦЭМ!$A$39:$A$782,$A61,СВЦЭМ!$B$39:$B$782,N$45)+'СЕТ СН'!$G$11+СВЦЭМ!$D$10+'СЕТ СН'!$G$6-'СЕТ СН'!$G$23</f>
        <v>2245.7743049800001</v>
      </c>
      <c r="O61" s="36">
        <f>SUMIFS(СВЦЭМ!$D$39:$D$782,СВЦЭМ!$A$39:$A$782,$A61,СВЦЭМ!$B$39:$B$782,O$45)+'СЕТ СН'!$G$11+СВЦЭМ!$D$10+'СЕТ СН'!$G$6-'СЕТ СН'!$G$23</f>
        <v>2257.8832919400002</v>
      </c>
      <c r="P61" s="36">
        <f>SUMIFS(СВЦЭМ!$D$39:$D$782,СВЦЭМ!$A$39:$A$782,$A61,СВЦЭМ!$B$39:$B$782,P$45)+'СЕТ СН'!$G$11+СВЦЭМ!$D$10+'СЕТ СН'!$G$6-'СЕТ СН'!$G$23</f>
        <v>2275.91607819</v>
      </c>
      <c r="Q61" s="36">
        <f>SUMIFS(СВЦЭМ!$D$39:$D$782,СВЦЭМ!$A$39:$A$782,$A61,СВЦЭМ!$B$39:$B$782,Q$45)+'СЕТ СН'!$G$11+СВЦЭМ!$D$10+'СЕТ СН'!$G$6-'СЕТ СН'!$G$23</f>
        <v>2295.4926515400002</v>
      </c>
      <c r="R61" s="36">
        <f>SUMIFS(СВЦЭМ!$D$39:$D$782,СВЦЭМ!$A$39:$A$782,$A61,СВЦЭМ!$B$39:$B$782,R$45)+'СЕТ СН'!$G$11+СВЦЭМ!$D$10+'СЕТ СН'!$G$6-'СЕТ СН'!$G$23</f>
        <v>2299.5840914999999</v>
      </c>
      <c r="S61" s="36">
        <f>SUMIFS(СВЦЭМ!$D$39:$D$782,СВЦЭМ!$A$39:$A$782,$A61,СВЦЭМ!$B$39:$B$782,S$45)+'СЕТ СН'!$G$11+СВЦЭМ!$D$10+'СЕТ СН'!$G$6-'СЕТ СН'!$G$23</f>
        <v>2276.7795299600002</v>
      </c>
      <c r="T61" s="36">
        <f>SUMIFS(СВЦЭМ!$D$39:$D$782,СВЦЭМ!$A$39:$A$782,$A61,СВЦЭМ!$B$39:$B$782,T$45)+'СЕТ СН'!$G$11+СВЦЭМ!$D$10+'СЕТ СН'!$G$6-'СЕТ СН'!$G$23</f>
        <v>2233.5731782299999</v>
      </c>
      <c r="U61" s="36">
        <f>SUMIFS(СВЦЭМ!$D$39:$D$782,СВЦЭМ!$A$39:$A$782,$A61,СВЦЭМ!$B$39:$B$782,U$45)+'СЕТ СН'!$G$11+СВЦЭМ!$D$10+'СЕТ СН'!$G$6-'СЕТ СН'!$G$23</f>
        <v>2219.4481762300002</v>
      </c>
      <c r="V61" s="36">
        <f>SUMIFS(СВЦЭМ!$D$39:$D$782,СВЦЭМ!$A$39:$A$782,$A61,СВЦЭМ!$B$39:$B$782,V$45)+'СЕТ СН'!$G$11+СВЦЭМ!$D$10+'СЕТ СН'!$G$6-'СЕТ СН'!$G$23</f>
        <v>2259.2764922900001</v>
      </c>
      <c r="W61" s="36">
        <f>SUMIFS(СВЦЭМ!$D$39:$D$782,СВЦЭМ!$A$39:$A$782,$A61,СВЦЭМ!$B$39:$B$782,W$45)+'СЕТ СН'!$G$11+СВЦЭМ!$D$10+'СЕТ СН'!$G$6-'СЕТ СН'!$G$23</f>
        <v>2268.78564878</v>
      </c>
      <c r="X61" s="36">
        <f>SUMIFS(СВЦЭМ!$D$39:$D$782,СВЦЭМ!$A$39:$A$782,$A61,СВЦЭМ!$B$39:$B$782,X$45)+'СЕТ СН'!$G$11+СВЦЭМ!$D$10+'СЕТ СН'!$G$6-'СЕТ СН'!$G$23</f>
        <v>2309.0215308800002</v>
      </c>
      <c r="Y61" s="36">
        <f>SUMIFS(СВЦЭМ!$D$39:$D$782,СВЦЭМ!$A$39:$A$782,$A61,СВЦЭМ!$B$39:$B$782,Y$45)+'СЕТ СН'!$G$11+СВЦЭМ!$D$10+'СЕТ СН'!$G$6-'СЕТ СН'!$G$23</f>
        <v>2392.0342507</v>
      </c>
    </row>
    <row r="62" spans="1:25" ht="15.75" x14ac:dyDescent="0.2">
      <c r="A62" s="35">
        <f t="shared" si="1"/>
        <v>45339</v>
      </c>
      <c r="B62" s="36">
        <f>SUMIFS(СВЦЭМ!$D$39:$D$782,СВЦЭМ!$A$39:$A$782,$A62,СВЦЭМ!$B$39:$B$782,B$45)+'СЕТ СН'!$G$11+СВЦЭМ!$D$10+'СЕТ СН'!$G$6-'СЕТ СН'!$G$23</f>
        <v>2403.24436659</v>
      </c>
      <c r="C62" s="36">
        <f>SUMIFS(СВЦЭМ!$D$39:$D$782,СВЦЭМ!$A$39:$A$782,$A62,СВЦЭМ!$B$39:$B$782,C$45)+'СЕТ СН'!$G$11+СВЦЭМ!$D$10+'СЕТ СН'!$G$6-'СЕТ СН'!$G$23</f>
        <v>2400.4150716100003</v>
      </c>
      <c r="D62" s="36">
        <f>SUMIFS(СВЦЭМ!$D$39:$D$782,СВЦЭМ!$A$39:$A$782,$A62,СВЦЭМ!$B$39:$B$782,D$45)+'СЕТ СН'!$G$11+СВЦЭМ!$D$10+'СЕТ СН'!$G$6-'СЕТ СН'!$G$23</f>
        <v>2417.4570918500003</v>
      </c>
      <c r="E62" s="36">
        <f>SUMIFS(СВЦЭМ!$D$39:$D$782,СВЦЭМ!$A$39:$A$782,$A62,СВЦЭМ!$B$39:$B$782,E$45)+'СЕТ СН'!$G$11+СВЦЭМ!$D$10+'СЕТ СН'!$G$6-'СЕТ СН'!$G$23</f>
        <v>2409.2533320399998</v>
      </c>
      <c r="F62" s="36">
        <f>SUMIFS(СВЦЭМ!$D$39:$D$782,СВЦЭМ!$A$39:$A$782,$A62,СВЦЭМ!$B$39:$B$782,F$45)+'СЕТ СН'!$G$11+СВЦЭМ!$D$10+'СЕТ СН'!$G$6-'СЕТ СН'!$G$23</f>
        <v>2430.1949670900003</v>
      </c>
      <c r="G62" s="36">
        <f>SUMIFS(СВЦЭМ!$D$39:$D$782,СВЦЭМ!$A$39:$A$782,$A62,СВЦЭМ!$B$39:$B$782,G$45)+'СЕТ СН'!$G$11+СВЦЭМ!$D$10+'СЕТ СН'!$G$6-'СЕТ СН'!$G$23</f>
        <v>2414.4199880300002</v>
      </c>
      <c r="H62" s="36">
        <f>SUMIFS(СВЦЭМ!$D$39:$D$782,СВЦЭМ!$A$39:$A$782,$A62,СВЦЭМ!$B$39:$B$782,H$45)+'СЕТ СН'!$G$11+СВЦЭМ!$D$10+'СЕТ СН'!$G$6-'СЕТ СН'!$G$23</f>
        <v>2386.6386743800003</v>
      </c>
      <c r="I62" s="36">
        <f>SUMIFS(СВЦЭМ!$D$39:$D$782,СВЦЭМ!$A$39:$A$782,$A62,СВЦЭМ!$B$39:$B$782,I$45)+'СЕТ СН'!$G$11+СВЦЭМ!$D$10+'СЕТ СН'!$G$6-'СЕТ СН'!$G$23</f>
        <v>2340.8966809799999</v>
      </c>
      <c r="J62" s="36">
        <f>SUMIFS(СВЦЭМ!$D$39:$D$782,СВЦЭМ!$A$39:$A$782,$A62,СВЦЭМ!$B$39:$B$782,J$45)+'СЕТ СН'!$G$11+СВЦЭМ!$D$10+'СЕТ СН'!$G$6-'СЕТ СН'!$G$23</f>
        <v>2264.2050244000002</v>
      </c>
      <c r="K62" s="36">
        <f>SUMIFS(СВЦЭМ!$D$39:$D$782,СВЦЭМ!$A$39:$A$782,$A62,СВЦЭМ!$B$39:$B$782,K$45)+'СЕТ СН'!$G$11+СВЦЭМ!$D$10+'СЕТ СН'!$G$6-'СЕТ СН'!$G$23</f>
        <v>2208.9006004600001</v>
      </c>
      <c r="L62" s="36">
        <f>SUMIFS(СВЦЭМ!$D$39:$D$782,СВЦЭМ!$A$39:$A$782,$A62,СВЦЭМ!$B$39:$B$782,L$45)+'СЕТ СН'!$G$11+СВЦЭМ!$D$10+'СЕТ СН'!$G$6-'СЕТ СН'!$G$23</f>
        <v>2176.6540505600001</v>
      </c>
      <c r="M62" s="36">
        <f>SUMIFS(СВЦЭМ!$D$39:$D$782,СВЦЭМ!$A$39:$A$782,$A62,СВЦЭМ!$B$39:$B$782,M$45)+'СЕТ СН'!$G$11+СВЦЭМ!$D$10+'СЕТ СН'!$G$6-'СЕТ СН'!$G$23</f>
        <v>2185.5294049499998</v>
      </c>
      <c r="N62" s="36">
        <f>SUMIFS(СВЦЭМ!$D$39:$D$782,СВЦЭМ!$A$39:$A$782,$A62,СВЦЭМ!$B$39:$B$782,N$45)+'СЕТ СН'!$G$11+СВЦЭМ!$D$10+'СЕТ СН'!$G$6-'СЕТ СН'!$G$23</f>
        <v>2202.37429385</v>
      </c>
      <c r="O62" s="36">
        <f>SUMIFS(СВЦЭМ!$D$39:$D$782,СВЦЭМ!$A$39:$A$782,$A62,СВЦЭМ!$B$39:$B$782,O$45)+'СЕТ СН'!$G$11+СВЦЭМ!$D$10+'СЕТ СН'!$G$6-'СЕТ СН'!$G$23</f>
        <v>2233.6228199900002</v>
      </c>
      <c r="P62" s="36">
        <f>SUMIFS(СВЦЭМ!$D$39:$D$782,СВЦЭМ!$A$39:$A$782,$A62,СВЦЭМ!$B$39:$B$782,P$45)+'СЕТ СН'!$G$11+СВЦЭМ!$D$10+'СЕТ СН'!$G$6-'СЕТ СН'!$G$23</f>
        <v>2253.2601717299999</v>
      </c>
      <c r="Q62" s="36">
        <f>SUMIFS(СВЦЭМ!$D$39:$D$782,СВЦЭМ!$A$39:$A$782,$A62,СВЦЭМ!$B$39:$B$782,Q$45)+'СЕТ СН'!$G$11+СВЦЭМ!$D$10+'СЕТ СН'!$G$6-'СЕТ СН'!$G$23</f>
        <v>2269.04707534</v>
      </c>
      <c r="R62" s="36">
        <f>SUMIFS(СВЦЭМ!$D$39:$D$782,СВЦЭМ!$A$39:$A$782,$A62,СВЦЭМ!$B$39:$B$782,R$45)+'СЕТ СН'!$G$11+СВЦЭМ!$D$10+'СЕТ СН'!$G$6-'СЕТ СН'!$G$23</f>
        <v>2275.9963302300002</v>
      </c>
      <c r="S62" s="36">
        <f>SUMIFS(СВЦЭМ!$D$39:$D$782,СВЦЭМ!$A$39:$A$782,$A62,СВЦЭМ!$B$39:$B$782,S$45)+'СЕТ СН'!$G$11+СВЦЭМ!$D$10+'СЕТ СН'!$G$6-'СЕТ СН'!$G$23</f>
        <v>2254.3487031499999</v>
      </c>
      <c r="T62" s="36">
        <f>SUMIFS(СВЦЭМ!$D$39:$D$782,СВЦЭМ!$A$39:$A$782,$A62,СВЦЭМ!$B$39:$B$782,T$45)+'СЕТ СН'!$G$11+СВЦЭМ!$D$10+'СЕТ СН'!$G$6-'СЕТ СН'!$G$23</f>
        <v>2193.9642759399999</v>
      </c>
      <c r="U62" s="36">
        <f>SUMIFS(СВЦЭМ!$D$39:$D$782,СВЦЭМ!$A$39:$A$782,$A62,СВЦЭМ!$B$39:$B$782,U$45)+'СЕТ СН'!$G$11+СВЦЭМ!$D$10+'СЕТ СН'!$G$6-'СЕТ СН'!$G$23</f>
        <v>2175.9173262899999</v>
      </c>
      <c r="V62" s="36">
        <f>SUMIFS(СВЦЭМ!$D$39:$D$782,СВЦЭМ!$A$39:$A$782,$A62,СВЦЭМ!$B$39:$B$782,V$45)+'СЕТ СН'!$G$11+СВЦЭМ!$D$10+'СЕТ СН'!$G$6-'СЕТ СН'!$G$23</f>
        <v>2240.5702215000001</v>
      </c>
      <c r="W62" s="36">
        <f>SUMIFS(СВЦЭМ!$D$39:$D$782,СВЦЭМ!$A$39:$A$782,$A62,СВЦЭМ!$B$39:$B$782,W$45)+'СЕТ СН'!$G$11+СВЦЭМ!$D$10+'СЕТ СН'!$G$6-'СЕТ СН'!$G$23</f>
        <v>2267.3843747999999</v>
      </c>
      <c r="X62" s="36">
        <f>SUMIFS(СВЦЭМ!$D$39:$D$782,СВЦЭМ!$A$39:$A$782,$A62,СВЦЭМ!$B$39:$B$782,X$45)+'СЕТ СН'!$G$11+СВЦЭМ!$D$10+'СЕТ СН'!$G$6-'СЕТ СН'!$G$23</f>
        <v>2304.4678230700001</v>
      </c>
      <c r="Y62" s="36">
        <f>SUMIFS(СВЦЭМ!$D$39:$D$782,СВЦЭМ!$A$39:$A$782,$A62,СВЦЭМ!$B$39:$B$782,Y$45)+'СЕТ СН'!$G$11+СВЦЭМ!$D$10+'СЕТ СН'!$G$6-'СЕТ СН'!$G$23</f>
        <v>2331.9893030799999</v>
      </c>
    </row>
    <row r="63" spans="1:25" ht="15.75" x14ac:dyDescent="0.2">
      <c r="A63" s="35">
        <f t="shared" si="1"/>
        <v>45340</v>
      </c>
      <c r="B63" s="36">
        <f>SUMIFS(СВЦЭМ!$D$39:$D$782,СВЦЭМ!$A$39:$A$782,$A63,СВЦЭМ!$B$39:$B$782,B$45)+'СЕТ СН'!$G$11+СВЦЭМ!$D$10+'СЕТ СН'!$G$6-'СЕТ СН'!$G$23</f>
        <v>2351.8394625199999</v>
      </c>
      <c r="C63" s="36">
        <f>SUMIFS(СВЦЭМ!$D$39:$D$782,СВЦЭМ!$A$39:$A$782,$A63,СВЦЭМ!$B$39:$B$782,C$45)+'СЕТ СН'!$G$11+СВЦЭМ!$D$10+'СЕТ СН'!$G$6-'СЕТ СН'!$G$23</f>
        <v>2397.6826940800001</v>
      </c>
      <c r="D63" s="36">
        <f>SUMIFS(СВЦЭМ!$D$39:$D$782,СВЦЭМ!$A$39:$A$782,$A63,СВЦЭМ!$B$39:$B$782,D$45)+'СЕТ СН'!$G$11+СВЦЭМ!$D$10+'СЕТ СН'!$G$6-'СЕТ СН'!$G$23</f>
        <v>2383.5134044000001</v>
      </c>
      <c r="E63" s="36">
        <f>SUMIFS(СВЦЭМ!$D$39:$D$782,СВЦЭМ!$A$39:$A$782,$A63,СВЦЭМ!$B$39:$B$782,E$45)+'СЕТ СН'!$G$11+СВЦЭМ!$D$10+'СЕТ СН'!$G$6-'СЕТ СН'!$G$23</f>
        <v>2402.3588004500002</v>
      </c>
      <c r="F63" s="36">
        <f>SUMIFS(СВЦЭМ!$D$39:$D$782,СВЦЭМ!$A$39:$A$782,$A63,СВЦЭМ!$B$39:$B$782,F$45)+'СЕТ СН'!$G$11+СВЦЭМ!$D$10+'СЕТ СН'!$G$6-'СЕТ СН'!$G$23</f>
        <v>2394.2536512699999</v>
      </c>
      <c r="G63" s="36">
        <f>SUMIFS(СВЦЭМ!$D$39:$D$782,СВЦЭМ!$A$39:$A$782,$A63,СВЦЭМ!$B$39:$B$782,G$45)+'СЕТ СН'!$G$11+СВЦЭМ!$D$10+'СЕТ СН'!$G$6-'СЕТ СН'!$G$23</f>
        <v>2379.78354584</v>
      </c>
      <c r="H63" s="36">
        <f>SUMIFS(СВЦЭМ!$D$39:$D$782,СВЦЭМ!$A$39:$A$782,$A63,СВЦЭМ!$B$39:$B$782,H$45)+'СЕТ СН'!$G$11+СВЦЭМ!$D$10+'СЕТ СН'!$G$6-'СЕТ СН'!$G$23</f>
        <v>2350.5268933900002</v>
      </c>
      <c r="I63" s="36">
        <f>SUMIFS(СВЦЭМ!$D$39:$D$782,СВЦЭМ!$A$39:$A$782,$A63,СВЦЭМ!$B$39:$B$782,I$45)+'СЕТ СН'!$G$11+СВЦЭМ!$D$10+'СЕТ СН'!$G$6-'СЕТ СН'!$G$23</f>
        <v>2353.6156106100002</v>
      </c>
      <c r="J63" s="36">
        <f>SUMIFS(СВЦЭМ!$D$39:$D$782,СВЦЭМ!$A$39:$A$782,$A63,СВЦЭМ!$B$39:$B$782,J$45)+'СЕТ СН'!$G$11+СВЦЭМ!$D$10+'СЕТ СН'!$G$6-'СЕТ СН'!$G$23</f>
        <v>2245.4609571800002</v>
      </c>
      <c r="K63" s="36">
        <f>SUMIFS(СВЦЭМ!$D$39:$D$782,СВЦЭМ!$A$39:$A$782,$A63,СВЦЭМ!$B$39:$B$782,K$45)+'СЕТ СН'!$G$11+СВЦЭМ!$D$10+'СЕТ СН'!$G$6-'СЕТ СН'!$G$23</f>
        <v>2200.3302179900002</v>
      </c>
      <c r="L63" s="36">
        <f>SUMIFS(СВЦЭМ!$D$39:$D$782,СВЦЭМ!$A$39:$A$782,$A63,СВЦЭМ!$B$39:$B$782,L$45)+'СЕТ СН'!$G$11+СВЦЭМ!$D$10+'СЕТ СН'!$G$6-'СЕТ СН'!$G$23</f>
        <v>2165.9418027299998</v>
      </c>
      <c r="M63" s="36">
        <f>SUMIFS(СВЦЭМ!$D$39:$D$782,СВЦЭМ!$A$39:$A$782,$A63,СВЦЭМ!$B$39:$B$782,M$45)+'СЕТ СН'!$G$11+СВЦЭМ!$D$10+'СЕТ СН'!$G$6-'СЕТ СН'!$G$23</f>
        <v>2160.32582869</v>
      </c>
      <c r="N63" s="36">
        <f>SUMIFS(СВЦЭМ!$D$39:$D$782,СВЦЭМ!$A$39:$A$782,$A63,СВЦЭМ!$B$39:$B$782,N$45)+'СЕТ СН'!$G$11+СВЦЭМ!$D$10+'СЕТ СН'!$G$6-'СЕТ СН'!$G$23</f>
        <v>2178.8112464599999</v>
      </c>
      <c r="O63" s="36">
        <f>SUMIFS(СВЦЭМ!$D$39:$D$782,СВЦЭМ!$A$39:$A$782,$A63,СВЦЭМ!$B$39:$B$782,O$45)+'СЕТ СН'!$G$11+СВЦЭМ!$D$10+'СЕТ СН'!$G$6-'СЕТ СН'!$G$23</f>
        <v>2203.2454632200001</v>
      </c>
      <c r="P63" s="36">
        <f>SUMIFS(СВЦЭМ!$D$39:$D$782,СВЦЭМ!$A$39:$A$782,$A63,СВЦЭМ!$B$39:$B$782,P$45)+'СЕТ СН'!$G$11+СВЦЭМ!$D$10+'СЕТ СН'!$G$6-'СЕТ СН'!$G$23</f>
        <v>2223.8888532199999</v>
      </c>
      <c r="Q63" s="36">
        <f>SUMIFS(СВЦЭМ!$D$39:$D$782,СВЦЭМ!$A$39:$A$782,$A63,СВЦЭМ!$B$39:$B$782,Q$45)+'СЕТ СН'!$G$11+СВЦЭМ!$D$10+'СЕТ СН'!$G$6-'СЕТ СН'!$G$23</f>
        <v>2244.6910623799999</v>
      </c>
      <c r="R63" s="36">
        <f>SUMIFS(СВЦЭМ!$D$39:$D$782,СВЦЭМ!$A$39:$A$782,$A63,СВЦЭМ!$B$39:$B$782,R$45)+'СЕТ СН'!$G$11+СВЦЭМ!$D$10+'СЕТ СН'!$G$6-'СЕТ СН'!$G$23</f>
        <v>2243.9504933200001</v>
      </c>
      <c r="S63" s="36">
        <f>SUMIFS(СВЦЭМ!$D$39:$D$782,СВЦЭМ!$A$39:$A$782,$A63,СВЦЭМ!$B$39:$B$782,S$45)+'СЕТ СН'!$G$11+СВЦЭМ!$D$10+'СЕТ СН'!$G$6-'СЕТ СН'!$G$23</f>
        <v>2211.8910675799998</v>
      </c>
      <c r="T63" s="36">
        <f>SUMIFS(СВЦЭМ!$D$39:$D$782,СВЦЭМ!$A$39:$A$782,$A63,СВЦЭМ!$B$39:$B$782,T$45)+'СЕТ СН'!$G$11+СВЦЭМ!$D$10+'СЕТ СН'!$G$6-'СЕТ СН'!$G$23</f>
        <v>2160.5437414200001</v>
      </c>
      <c r="U63" s="36">
        <f>SUMIFS(СВЦЭМ!$D$39:$D$782,СВЦЭМ!$A$39:$A$782,$A63,СВЦЭМ!$B$39:$B$782,U$45)+'СЕТ СН'!$G$11+СВЦЭМ!$D$10+'СЕТ СН'!$G$6-'СЕТ СН'!$G$23</f>
        <v>2131.74646781</v>
      </c>
      <c r="V63" s="36">
        <f>SUMIFS(СВЦЭМ!$D$39:$D$782,СВЦЭМ!$A$39:$A$782,$A63,СВЦЭМ!$B$39:$B$782,V$45)+'СЕТ СН'!$G$11+СВЦЭМ!$D$10+'СЕТ СН'!$G$6-'СЕТ СН'!$G$23</f>
        <v>2194.35865474</v>
      </c>
      <c r="W63" s="36">
        <f>SUMIFS(СВЦЭМ!$D$39:$D$782,СВЦЭМ!$A$39:$A$782,$A63,СВЦЭМ!$B$39:$B$782,W$45)+'СЕТ СН'!$G$11+СВЦЭМ!$D$10+'СЕТ СН'!$G$6-'СЕТ СН'!$G$23</f>
        <v>2216.97451606</v>
      </c>
      <c r="X63" s="36">
        <f>SUMIFS(СВЦЭМ!$D$39:$D$782,СВЦЭМ!$A$39:$A$782,$A63,СВЦЭМ!$B$39:$B$782,X$45)+'СЕТ СН'!$G$11+СВЦЭМ!$D$10+'СЕТ СН'!$G$6-'СЕТ СН'!$G$23</f>
        <v>2246.2705421800001</v>
      </c>
      <c r="Y63" s="36">
        <f>SUMIFS(СВЦЭМ!$D$39:$D$782,СВЦЭМ!$A$39:$A$782,$A63,СВЦЭМ!$B$39:$B$782,Y$45)+'СЕТ СН'!$G$11+СВЦЭМ!$D$10+'СЕТ СН'!$G$6-'СЕТ СН'!$G$23</f>
        <v>2280.4193146399998</v>
      </c>
    </row>
    <row r="64" spans="1:25" ht="15.75" x14ac:dyDescent="0.2">
      <c r="A64" s="35">
        <f t="shared" si="1"/>
        <v>45341</v>
      </c>
      <c r="B64" s="36">
        <f>SUMIFS(СВЦЭМ!$D$39:$D$782,СВЦЭМ!$A$39:$A$782,$A64,СВЦЭМ!$B$39:$B$782,B$45)+'СЕТ СН'!$G$11+СВЦЭМ!$D$10+'СЕТ СН'!$G$6-'СЕТ СН'!$G$23</f>
        <v>2323.0169759800001</v>
      </c>
      <c r="C64" s="36">
        <f>SUMIFS(СВЦЭМ!$D$39:$D$782,СВЦЭМ!$A$39:$A$782,$A64,СВЦЭМ!$B$39:$B$782,C$45)+'СЕТ СН'!$G$11+СВЦЭМ!$D$10+'СЕТ СН'!$G$6-'СЕТ СН'!$G$23</f>
        <v>2365.0742565300002</v>
      </c>
      <c r="D64" s="36">
        <f>SUMIFS(СВЦЭМ!$D$39:$D$782,СВЦЭМ!$A$39:$A$782,$A64,СВЦЭМ!$B$39:$B$782,D$45)+'СЕТ СН'!$G$11+СВЦЭМ!$D$10+'СЕТ СН'!$G$6-'СЕТ СН'!$G$23</f>
        <v>2379.4175140900002</v>
      </c>
      <c r="E64" s="36">
        <f>SUMIFS(СВЦЭМ!$D$39:$D$782,СВЦЭМ!$A$39:$A$782,$A64,СВЦЭМ!$B$39:$B$782,E$45)+'СЕТ СН'!$G$11+СВЦЭМ!$D$10+'СЕТ СН'!$G$6-'СЕТ СН'!$G$23</f>
        <v>2391.4702360199999</v>
      </c>
      <c r="F64" s="36">
        <f>SUMIFS(СВЦЭМ!$D$39:$D$782,СВЦЭМ!$A$39:$A$782,$A64,СВЦЭМ!$B$39:$B$782,F$45)+'СЕТ СН'!$G$11+СВЦЭМ!$D$10+'СЕТ СН'!$G$6-'СЕТ СН'!$G$23</f>
        <v>2385.14826696</v>
      </c>
      <c r="G64" s="36">
        <f>SUMIFS(СВЦЭМ!$D$39:$D$782,СВЦЭМ!$A$39:$A$782,$A64,СВЦЭМ!$B$39:$B$782,G$45)+'СЕТ СН'!$G$11+СВЦЭМ!$D$10+'СЕТ СН'!$G$6-'СЕТ СН'!$G$23</f>
        <v>2392.0872421399999</v>
      </c>
      <c r="H64" s="36">
        <f>SUMIFS(СВЦЭМ!$D$39:$D$782,СВЦЭМ!$A$39:$A$782,$A64,СВЦЭМ!$B$39:$B$782,H$45)+'СЕТ СН'!$G$11+СВЦЭМ!$D$10+'СЕТ СН'!$G$6-'СЕТ СН'!$G$23</f>
        <v>2332.63294081</v>
      </c>
      <c r="I64" s="36">
        <f>SUMIFS(СВЦЭМ!$D$39:$D$782,СВЦЭМ!$A$39:$A$782,$A64,СВЦЭМ!$B$39:$B$782,I$45)+'СЕТ СН'!$G$11+СВЦЭМ!$D$10+'СЕТ СН'!$G$6-'СЕТ СН'!$G$23</f>
        <v>2285.49352443</v>
      </c>
      <c r="J64" s="36">
        <f>SUMIFS(СВЦЭМ!$D$39:$D$782,СВЦЭМ!$A$39:$A$782,$A64,СВЦЭМ!$B$39:$B$782,J$45)+'СЕТ СН'!$G$11+СВЦЭМ!$D$10+'СЕТ СН'!$G$6-'СЕТ СН'!$G$23</f>
        <v>2258.0418531800001</v>
      </c>
      <c r="K64" s="36">
        <f>SUMIFS(СВЦЭМ!$D$39:$D$782,СВЦЭМ!$A$39:$A$782,$A64,СВЦЭМ!$B$39:$B$782,K$45)+'СЕТ СН'!$G$11+СВЦЭМ!$D$10+'СЕТ СН'!$G$6-'СЕТ СН'!$G$23</f>
        <v>2261.3922600999999</v>
      </c>
      <c r="L64" s="36">
        <f>SUMIFS(СВЦЭМ!$D$39:$D$782,СВЦЭМ!$A$39:$A$782,$A64,СВЦЭМ!$B$39:$B$782,L$45)+'СЕТ СН'!$G$11+СВЦЭМ!$D$10+'СЕТ СН'!$G$6-'СЕТ СН'!$G$23</f>
        <v>2254.1654822199998</v>
      </c>
      <c r="M64" s="36">
        <f>SUMIFS(СВЦЭМ!$D$39:$D$782,СВЦЭМ!$A$39:$A$782,$A64,СВЦЭМ!$B$39:$B$782,M$45)+'СЕТ СН'!$G$11+СВЦЭМ!$D$10+'СЕТ СН'!$G$6-'СЕТ СН'!$G$23</f>
        <v>2278.7202868499999</v>
      </c>
      <c r="N64" s="36">
        <f>SUMIFS(СВЦЭМ!$D$39:$D$782,СВЦЭМ!$A$39:$A$782,$A64,СВЦЭМ!$B$39:$B$782,N$45)+'СЕТ СН'!$G$11+СВЦЭМ!$D$10+'СЕТ СН'!$G$6-'СЕТ СН'!$G$23</f>
        <v>2269.03999669</v>
      </c>
      <c r="O64" s="36">
        <f>SUMIFS(СВЦЭМ!$D$39:$D$782,СВЦЭМ!$A$39:$A$782,$A64,СВЦЭМ!$B$39:$B$782,O$45)+'СЕТ СН'!$G$11+СВЦЭМ!$D$10+'СЕТ СН'!$G$6-'СЕТ СН'!$G$23</f>
        <v>2279.3431062</v>
      </c>
      <c r="P64" s="36">
        <f>SUMIFS(СВЦЭМ!$D$39:$D$782,СВЦЭМ!$A$39:$A$782,$A64,СВЦЭМ!$B$39:$B$782,P$45)+'СЕТ СН'!$G$11+СВЦЭМ!$D$10+'СЕТ СН'!$G$6-'СЕТ СН'!$G$23</f>
        <v>2300.5838445600002</v>
      </c>
      <c r="Q64" s="36">
        <f>SUMIFS(СВЦЭМ!$D$39:$D$782,СВЦЭМ!$A$39:$A$782,$A64,СВЦЭМ!$B$39:$B$782,Q$45)+'СЕТ СН'!$G$11+СВЦЭМ!$D$10+'СЕТ СН'!$G$6-'СЕТ СН'!$G$23</f>
        <v>2317.3760152999998</v>
      </c>
      <c r="R64" s="36">
        <f>SUMIFS(СВЦЭМ!$D$39:$D$782,СВЦЭМ!$A$39:$A$782,$A64,СВЦЭМ!$B$39:$B$782,R$45)+'СЕТ СН'!$G$11+СВЦЭМ!$D$10+'СЕТ СН'!$G$6-'СЕТ СН'!$G$23</f>
        <v>2313.1292558999999</v>
      </c>
      <c r="S64" s="36">
        <f>SUMIFS(СВЦЭМ!$D$39:$D$782,СВЦЭМ!$A$39:$A$782,$A64,СВЦЭМ!$B$39:$B$782,S$45)+'СЕТ СН'!$G$11+СВЦЭМ!$D$10+'СЕТ СН'!$G$6-'СЕТ СН'!$G$23</f>
        <v>2291.0074791500001</v>
      </c>
      <c r="T64" s="36">
        <f>SUMIFS(СВЦЭМ!$D$39:$D$782,СВЦЭМ!$A$39:$A$782,$A64,СВЦЭМ!$B$39:$B$782,T$45)+'СЕТ СН'!$G$11+СВЦЭМ!$D$10+'СЕТ СН'!$G$6-'СЕТ СН'!$G$23</f>
        <v>2247.1900813000002</v>
      </c>
      <c r="U64" s="36">
        <f>SUMIFS(СВЦЭМ!$D$39:$D$782,СВЦЭМ!$A$39:$A$782,$A64,СВЦЭМ!$B$39:$B$782,U$45)+'СЕТ СН'!$G$11+СВЦЭМ!$D$10+'СЕТ СН'!$G$6-'СЕТ СН'!$G$23</f>
        <v>2213.7819437399999</v>
      </c>
      <c r="V64" s="36">
        <f>SUMIFS(СВЦЭМ!$D$39:$D$782,СВЦЭМ!$A$39:$A$782,$A64,СВЦЭМ!$B$39:$B$782,V$45)+'СЕТ СН'!$G$11+СВЦЭМ!$D$10+'СЕТ СН'!$G$6-'СЕТ СН'!$G$23</f>
        <v>2255.1393161999999</v>
      </c>
      <c r="W64" s="36">
        <f>SUMIFS(СВЦЭМ!$D$39:$D$782,СВЦЭМ!$A$39:$A$782,$A64,СВЦЭМ!$B$39:$B$782,W$45)+'СЕТ СН'!$G$11+СВЦЭМ!$D$10+'СЕТ СН'!$G$6-'СЕТ СН'!$G$23</f>
        <v>2267.9513939799999</v>
      </c>
      <c r="X64" s="36">
        <f>SUMIFS(СВЦЭМ!$D$39:$D$782,СВЦЭМ!$A$39:$A$782,$A64,СВЦЭМ!$B$39:$B$782,X$45)+'СЕТ СН'!$G$11+СВЦЭМ!$D$10+'СЕТ СН'!$G$6-'СЕТ СН'!$G$23</f>
        <v>2287.5790300600002</v>
      </c>
      <c r="Y64" s="36">
        <f>SUMIFS(СВЦЭМ!$D$39:$D$782,СВЦЭМ!$A$39:$A$782,$A64,СВЦЭМ!$B$39:$B$782,Y$45)+'СЕТ СН'!$G$11+СВЦЭМ!$D$10+'СЕТ СН'!$G$6-'СЕТ СН'!$G$23</f>
        <v>2322.29629368</v>
      </c>
    </row>
    <row r="65" spans="1:27" ht="15.75" x14ac:dyDescent="0.2">
      <c r="A65" s="35">
        <f t="shared" si="1"/>
        <v>45342</v>
      </c>
      <c r="B65" s="36">
        <f>SUMIFS(СВЦЭМ!$D$39:$D$782,СВЦЭМ!$A$39:$A$782,$A65,СВЦЭМ!$B$39:$B$782,B$45)+'СЕТ СН'!$G$11+СВЦЭМ!$D$10+'СЕТ СН'!$G$6-'СЕТ СН'!$G$23</f>
        <v>2296.2540790600001</v>
      </c>
      <c r="C65" s="36">
        <f>SUMIFS(СВЦЭМ!$D$39:$D$782,СВЦЭМ!$A$39:$A$782,$A65,СВЦЭМ!$B$39:$B$782,C$45)+'СЕТ СН'!$G$11+СВЦЭМ!$D$10+'СЕТ СН'!$G$6-'СЕТ СН'!$G$23</f>
        <v>2312.8152762300001</v>
      </c>
      <c r="D65" s="36">
        <f>SUMIFS(СВЦЭМ!$D$39:$D$782,СВЦЭМ!$A$39:$A$782,$A65,СВЦЭМ!$B$39:$B$782,D$45)+'СЕТ СН'!$G$11+СВЦЭМ!$D$10+'СЕТ СН'!$G$6-'СЕТ СН'!$G$23</f>
        <v>2330.1149105499999</v>
      </c>
      <c r="E65" s="36">
        <f>SUMIFS(СВЦЭМ!$D$39:$D$782,СВЦЭМ!$A$39:$A$782,$A65,СВЦЭМ!$B$39:$B$782,E$45)+'СЕТ СН'!$G$11+СВЦЭМ!$D$10+'СЕТ СН'!$G$6-'СЕТ СН'!$G$23</f>
        <v>2351.6773210000001</v>
      </c>
      <c r="F65" s="36">
        <f>SUMIFS(СВЦЭМ!$D$39:$D$782,СВЦЭМ!$A$39:$A$782,$A65,СВЦЭМ!$B$39:$B$782,F$45)+'СЕТ СН'!$G$11+СВЦЭМ!$D$10+'СЕТ СН'!$G$6-'СЕТ СН'!$G$23</f>
        <v>2339.08187309</v>
      </c>
      <c r="G65" s="36">
        <f>SUMIFS(СВЦЭМ!$D$39:$D$782,СВЦЭМ!$A$39:$A$782,$A65,СВЦЭМ!$B$39:$B$782,G$45)+'СЕТ СН'!$G$11+СВЦЭМ!$D$10+'СЕТ СН'!$G$6-'СЕТ СН'!$G$23</f>
        <v>2316.0967301199998</v>
      </c>
      <c r="H65" s="36">
        <f>SUMIFS(СВЦЭМ!$D$39:$D$782,СВЦЭМ!$A$39:$A$782,$A65,СВЦЭМ!$B$39:$B$782,H$45)+'СЕТ СН'!$G$11+СВЦЭМ!$D$10+'СЕТ СН'!$G$6-'СЕТ СН'!$G$23</f>
        <v>2270.7112882800002</v>
      </c>
      <c r="I65" s="36">
        <f>SUMIFS(СВЦЭМ!$D$39:$D$782,СВЦЭМ!$A$39:$A$782,$A65,СВЦЭМ!$B$39:$B$782,I$45)+'СЕТ СН'!$G$11+СВЦЭМ!$D$10+'СЕТ СН'!$G$6-'СЕТ СН'!$G$23</f>
        <v>2229.2599293600001</v>
      </c>
      <c r="J65" s="36">
        <f>SUMIFS(СВЦЭМ!$D$39:$D$782,СВЦЭМ!$A$39:$A$782,$A65,СВЦЭМ!$B$39:$B$782,J$45)+'СЕТ СН'!$G$11+СВЦЭМ!$D$10+'СЕТ СН'!$G$6-'СЕТ СН'!$G$23</f>
        <v>2142.9223163000001</v>
      </c>
      <c r="K65" s="36">
        <f>SUMIFS(СВЦЭМ!$D$39:$D$782,СВЦЭМ!$A$39:$A$782,$A65,СВЦЭМ!$B$39:$B$782,K$45)+'СЕТ СН'!$G$11+СВЦЭМ!$D$10+'СЕТ СН'!$G$6-'СЕТ СН'!$G$23</f>
        <v>2141.5799117900001</v>
      </c>
      <c r="L65" s="36">
        <f>SUMIFS(СВЦЭМ!$D$39:$D$782,СВЦЭМ!$A$39:$A$782,$A65,СВЦЭМ!$B$39:$B$782,L$45)+'СЕТ СН'!$G$11+СВЦЭМ!$D$10+'СЕТ СН'!$G$6-'СЕТ СН'!$G$23</f>
        <v>2135.15971317</v>
      </c>
      <c r="M65" s="36">
        <f>SUMIFS(СВЦЭМ!$D$39:$D$782,СВЦЭМ!$A$39:$A$782,$A65,СВЦЭМ!$B$39:$B$782,M$45)+'СЕТ СН'!$G$11+СВЦЭМ!$D$10+'СЕТ СН'!$G$6-'СЕТ СН'!$G$23</f>
        <v>2159.5328699400002</v>
      </c>
      <c r="N65" s="36">
        <f>SUMIFS(СВЦЭМ!$D$39:$D$782,СВЦЭМ!$A$39:$A$782,$A65,СВЦЭМ!$B$39:$B$782,N$45)+'СЕТ СН'!$G$11+СВЦЭМ!$D$10+'СЕТ СН'!$G$6-'СЕТ СН'!$G$23</f>
        <v>2146.5176102099999</v>
      </c>
      <c r="O65" s="36">
        <f>SUMIFS(СВЦЭМ!$D$39:$D$782,СВЦЭМ!$A$39:$A$782,$A65,СВЦЭМ!$B$39:$B$782,O$45)+'СЕТ СН'!$G$11+СВЦЭМ!$D$10+'СЕТ СН'!$G$6-'СЕТ СН'!$G$23</f>
        <v>2165.9975866999998</v>
      </c>
      <c r="P65" s="36">
        <f>SUMIFS(СВЦЭМ!$D$39:$D$782,СВЦЭМ!$A$39:$A$782,$A65,СВЦЭМ!$B$39:$B$782,P$45)+'СЕТ СН'!$G$11+СВЦЭМ!$D$10+'СЕТ СН'!$G$6-'СЕТ СН'!$G$23</f>
        <v>2187.5923733999998</v>
      </c>
      <c r="Q65" s="36">
        <f>SUMIFS(СВЦЭМ!$D$39:$D$782,СВЦЭМ!$A$39:$A$782,$A65,СВЦЭМ!$B$39:$B$782,Q$45)+'СЕТ СН'!$G$11+СВЦЭМ!$D$10+'СЕТ СН'!$G$6-'СЕТ СН'!$G$23</f>
        <v>2197.2186715299999</v>
      </c>
      <c r="R65" s="36">
        <f>SUMIFS(СВЦЭМ!$D$39:$D$782,СВЦЭМ!$A$39:$A$782,$A65,СВЦЭМ!$B$39:$B$782,R$45)+'СЕТ СН'!$G$11+СВЦЭМ!$D$10+'СЕТ СН'!$G$6-'СЕТ СН'!$G$23</f>
        <v>2196.52945009</v>
      </c>
      <c r="S65" s="36">
        <f>SUMIFS(СВЦЭМ!$D$39:$D$782,СВЦЭМ!$A$39:$A$782,$A65,СВЦЭМ!$B$39:$B$782,S$45)+'СЕТ СН'!$G$11+СВЦЭМ!$D$10+'СЕТ СН'!$G$6-'СЕТ СН'!$G$23</f>
        <v>2164.8250905099999</v>
      </c>
      <c r="T65" s="36">
        <f>SUMIFS(СВЦЭМ!$D$39:$D$782,СВЦЭМ!$A$39:$A$782,$A65,СВЦЭМ!$B$39:$B$782,T$45)+'СЕТ СН'!$G$11+СВЦЭМ!$D$10+'СЕТ СН'!$G$6-'СЕТ СН'!$G$23</f>
        <v>2113.2331989300001</v>
      </c>
      <c r="U65" s="36">
        <f>SUMIFS(СВЦЭМ!$D$39:$D$782,СВЦЭМ!$A$39:$A$782,$A65,СВЦЭМ!$B$39:$B$782,U$45)+'СЕТ СН'!$G$11+СВЦЭМ!$D$10+'СЕТ СН'!$G$6-'СЕТ СН'!$G$23</f>
        <v>2109.6986403199999</v>
      </c>
      <c r="V65" s="36">
        <f>SUMIFS(СВЦЭМ!$D$39:$D$782,СВЦЭМ!$A$39:$A$782,$A65,СВЦЭМ!$B$39:$B$782,V$45)+'СЕТ СН'!$G$11+СВЦЭМ!$D$10+'СЕТ СН'!$G$6-'СЕТ СН'!$G$23</f>
        <v>2186.7580201400001</v>
      </c>
      <c r="W65" s="36">
        <f>SUMIFS(СВЦЭМ!$D$39:$D$782,СВЦЭМ!$A$39:$A$782,$A65,СВЦЭМ!$B$39:$B$782,W$45)+'СЕТ СН'!$G$11+СВЦЭМ!$D$10+'СЕТ СН'!$G$6-'СЕТ СН'!$G$23</f>
        <v>2205.3631771700002</v>
      </c>
      <c r="X65" s="36">
        <f>SUMIFS(СВЦЭМ!$D$39:$D$782,СВЦЭМ!$A$39:$A$782,$A65,СВЦЭМ!$B$39:$B$782,X$45)+'СЕТ СН'!$G$11+СВЦЭМ!$D$10+'СЕТ СН'!$G$6-'СЕТ СН'!$G$23</f>
        <v>2218.3229029399999</v>
      </c>
      <c r="Y65" s="36">
        <f>SUMIFS(СВЦЭМ!$D$39:$D$782,СВЦЭМ!$A$39:$A$782,$A65,СВЦЭМ!$B$39:$B$782,Y$45)+'СЕТ СН'!$G$11+СВЦЭМ!$D$10+'СЕТ СН'!$G$6-'СЕТ СН'!$G$23</f>
        <v>2251.5502379</v>
      </c>
    </row>
    <row r="66" spans="1:27" ht="15.75" x14ac:dyDescent="0.2">
      <c r="A66" s="35">
        <f t="shared" si="1"/>
        <v>45343</v>
      </c>
      <c r="B66" s="36">
        <f>SUMIFS(СВЦЭМ!$D$39:$D$782,СВЦЭМ!$A$39:$A$782,$A66,СВЦЭМ!$B$39:$B$782,B$45)+'СЕТ СН'!$G$11+СВЦЭМ!$D$10+'СЕТ СН'!$G$6-'СЕТ СН'!$G$23</f>
        <v>2263.1381219300001</v>
      </c>
      <c r="C66" s="36">
        <f>SUMIFS(СВЦЭМ!$D$39:$D$782,СВЦЭМ!$A$39:$A$782,$A66,СВЦЭМ!$B$39:$B$782,C$45)+'СЕТ СН'!$G$11+СВЦЭМ!$D$10+'СЕТ СН'!$G$6-'СЕТ СН'!$G$23</f>
        <v>2301.3450335299999</v>
      </c>
      <c r="D66" s="36">
        <f>SUMIFS(СВЦЭМ!$D$39:$D$782,СВЦЭМ!$A$39:$A$782,$A66,СВЦЭМ!$B$39:$B$782,D$45)+'СЕТ СН'!$G$11+СВЦЭМ!$D$10+'СЕТ СН'!$G$6-'СЕТ СН'!$G$23</f>
        <v>2317.2560334300001</v>
      </c>
      <c r="E66" s="36">
        <f>SUMIFS(СВЦЭМ!$D$39:$D$782,СВЦЭМ!$A$39:$A$782,$A66,СВЦЭМ!$B$39:$B$782,E$45)+'СЕТ СН'!$G$11+СВЦЭМ!$D$10+'СЕТ СН'!$G$6-'СЕТ СН'!$G$23</f>
        <v>2334.3109987100001</v>
      </c>
      <c r="F66" s="36">
        <f>SUMIFS(СВЦЭМ!$D$39:$D$782,СВЦЭМ!$A$39:$A$782,$A66,СВЦЭМ!$B$39:$B$782,F$45)+'СЕТ СН'!$G$11+СВЦЭМ!$D$10+'СЕТ СН'!$G$6-'СЕТ СН'!$G$23</f>
        <v>2321.4239886300002</v>
      </c>
      <c r="G66" s="36">
        <f>SUMIFS(СВЦЭМ!$D$39:$D$782,СВЦЭМ!$A$39:$A$782,$A66,СВЦЭМ!$B$39:$B$782,G$45)+'СЕТ СН'!$G$11+СВЦЭМ!$D$10+'СЕТ СН'!$G$6-'СЕТ СН'!$G$23</f>
        <v>2299.4125422699999</v>
      </c>
      <c r="H66" s="36">
        <f>SUMIFS(СВЦЭМ!$D$39:$D$782,СВЦЭМ!$A$39:$A$782,$A66,СВЦЭМ!$B$39:$B$782,H$45)+'СЕТ СН'!$G$11+СВЦЭМ!$D$10+'СЕТ СН'!$G$6-'СЕТ СН'!$G$23</f>
        <v>2238.4769535300002</v>
      </c>
      <c r="I66" s="36">
        <f>SUMIFS(СВЦЭМ!$D$39:$D$782,СВЦЭМ!$A$39:$A$782,$A66,СВЦЭМ!$B$39:$B$782,I$45)+'СЕТ СН'!$G$11+СВЦЭМ!$D$10+'СЕТ СН'!$G$6-'СЕТ СН'!$G$23</f>
        <v>2180.5029828900001</v>
      </c>
      <c r="J66" s="36">
        <f>SUMIFS(СВЦЭМ!$D$39:$D$782,СВЦЭМ!$A$39:$A$782,$A66,СВЦЭМ!$B$39:$B$782,J$45)+'СЕТ СН'!$G$11+СВЦЭМ!$D$10+'СЕТ СН'!$G$6-'СЕТ СН'!$G$23</f>
        <v>2171.7360406500002</v>
      </c>
      <c r="K66" s="36">
        <f>SUMIFS(СВЦЭМ!$D$39:$D$782,СВЦЭМ!$A$39:$A$782,$A66,СВЦЭМ!$B$39:$B$782,K$45)+'СЕТ СН'!$G$11+СВЦЭМ!$D$10+'СЕТ СН'!$G$6-'СЕТ СН'!$G$23</f>
        <v>2174.0654635199999</v>
      </c>
      <c r="L66" s="36">
        <f>SUMIFS(СВЦЭМ!$D$39:$D$782,СВЦЭМ!$A$39:$A$782,$A66,СВЦЭМ!$B$39:$B$782,L$45)+'СЕТ СН'!$G$11+СВЦЭМ!$D$10+'СЕТ СН'!$G$6-'СЕТ СН'!$G$23</f>
        <v>2169.850109</v>
      </c>
      <c r="M66" s="36">
        <f>SUMIFS(СВЦЭМ!$D$39:$D$782,СВЦЭМ!$A$39:$A$782,$A66,СВЦЭМ!$B$39:$B$782,M$45)+'СЕТ СН'!$G$11+СВЦЭМ!$D$10+'СЕТ СН'!$G$6-'СЕТ СН'!$G$23</f>
        <v>2190.1886829599998</v>
      </c>
      <c r="N66" s="36">
        <f>SUMIFS(СВЦЭМ!$D$39:$D$782,СВЦЭМ!$A$39:$A$782,$A66,СВЦЭМ!$B$39:$B$782,N$45)+'СЕТ СН'!$G$11+СВЦЭМ!$D$10+'СЕТ СН'!$G$6-'СЕТ СН'!$G$23</f>
        <v>2186.2096221800002</v>
      </c>
      <c r="O66" s="36">
        <f>SUMIFS(СВЦЭМ!$D$39:$D$782,СВЦЭМ!$A$39:$A$782,$A66,СВЦЭМ!$B$39:$B$782,O$45)+'СЕТ СН'!$G$11+СВЦЭМ!$D$10+'СЕТ СН'!$G$6-'СЕТ СН'!$G$23</f>
        <v>2212.48412727</v>
      </c>
      <c r="P66" s="36">
        <f>SUMIFS(СВЦЭМ!$D$39:$D$782,СВЦЭМ!$A$39:$A$782,$A66,СВЦЭМ!$B$39:$B$782,P$45)+'СЕТ СН'!$G$11+СВЦЭМ!$D$10+'СЕТ СН'!$G$6-'СЕТ СН'!$G$23</f>
        <v>2229.7639489500002</v>
      </c>
      <c r="Q66" s="36">
        <f>SUMIFS(СВЦЭМ!$D$39:$D$782,СВЦЭМ!$A$39:$A$782,$A66,СВЦЭМ!$B$39:$B$782,Q$45)+'СЕТ СН'!$G$11+СВЦЭМ!$D$10+'СЕТ СН'!$G$6-'СЕТ СН'!$G$23</f>
        <v>2240.26534296</v>
      </c>
      <c r="R66" s="36">
        <f>SUMIFS(СВЦЭМ!$D$39:$D$782,СВЦЭМ!$A$39:$A$782,$A66,СВЦЭМ!$B$39:$B$782,R$45)+'СЕТ СН'!$G$11+СВЦЭМ!$D$10+'СЕТ СН'!$G$6-'СЕТ СН'!$G$23</f>
        <v>2230.1070645499999</v>
      </c>
      <c r="S66" s="36">
        <f>SUMIFS(СВЦЭМ!$D$39:$D$782,СВЦЭМ!$A$39:$A$782,$A66,СВЦЭМ!$B$39:$B$782,S$45)+'СЕТ СН'!$G$11+СВЦЭМ!$D$10+'СЕТ СН'!$G$6-'СЕТ СН'!$G$23</f>
        <v>2198.4244784000002</v>
      </c>
      <c r="T66" s="36">
        <f>SUMIFS(СВЦЭМ!$D$39:$D$782,СВЦЭМ!$A$39:$A$782,$A66,СВЦЭМ!$B$39:$B$782,T$45)+'СЕТ СН'!$G$11+СВЦЭМ!$D$10+'СЕТ СН'!$G$6-'СЕТ СН'!$G$23</f>
        <v>2157.1922797400002</v>
      </c>
      <c r="U66" s="36">
        <f>SUMIFS(СВЦЭМ!$D$39:$D$782,СВЦЭМ!$A$39:$A$782,$A66,СВЦЭМ!$B$39:$B$782,U$45)+'СЕТ СН'!$G$11+СВЦЭМ!$D$10+'СЕТ СН'!$G$6-'СЕТ СН'!$G$23</f>
        <v>2142.7623168599998</v>
      </c>
      <c r="V66" s="36">
        <f>SUMIFS(СВЦЭМ!$D$39:$D$782,СВЦЭМ!$A$39:$A$782,$A66,СВЦЭМ!$B$39:$B$782,V$45)+'СЕТ СН'!$G$11+СВЦЭМ!$D$10+'СЕТ СН'!$G$6-'СЕТ СН'!$G$23</f>
        <v>2159.0657231499999</v>
      </c>
      <c r="W66" s="36">
        <f>SUMIFS(СВЦЭМ!$D$39:$D$782,СВЦЭМ!$A$39:$A$782,$A66,СВЦЭМ!$B$39:$B$782,W$45)+'СЕТ СН'!$G$11+СВЦЭМ!$D$10+'СЕТ СН'!$G$6-'СЕТ СН'!$G$23</f>
        <v>2185.2417360899999</v>
      </c>
      <c r="X66" s="36">
        <f>SUMIFS(СВЦЭМ!$D$39:$D$782,СВЦЭМ!$A$39:$A$782,$A66,СВЦЭМ!$B$39:$B$782,X$45)+'СЕТ СН'!$G$11+СВЦЭМ!$D$10+'СЕТ СН'!$G$6-'СЕТ СН'!$G$23</f>
        <v>2224.08592903</v>
      </c>
      <c r="Y66" s="36">
        <f>SUMIFS(СВЦЭМ!$D$39:$D$782,СВЦЭМ!$A$39:$A$782,$A66,СВЦЭМ!$B$39:$B$782,Y$45)+'СЕТ СН'!$G$11+СВЦЭМ!$D$10+'СЕТ СН'!$G$6-'СЕТ СН'!$G$23</f>
        <v>2241.5092939400001</v>
      </c>
    </row>
    <row r="67" spans="1:27" ht="15.75" x14ac:dyDescent="0.2">
      <c r="A67" s="35">
        <f t="shared" si="1"/>
        <v>45344</v>
      </c>
      <c r="B67" s="36">
        <f>SUMIFS(СВЦЭМ!$D$39:$D$782,СВЦЭМ!$A$39:$A$782,$A67,СВЦЭМ!$B$39:$B$782,B$45)+'СЕТ СН'!$G$11+СВЦЭМ!$D$10+'СЕТ СН'!$G$6-'СЕТ СН'!$G$23</f>
        <v>2269.0536903299999</v>
      </c>
      <c r="C67" s="36">
        <f>SUMIFS(СВЦЭМ!$D$39:$D$782,СВЦЭМ!$A$39:$A$782,$A67,СВЦЭМ!$B$39:$B$782,C$45)+'СЕТ СН'!$G$11+СВЦЭМ!$D$10+'СЕТ СН'!$G$6-'СЕТ СН'!$G$23</f>
        <v>2308.0648124999998</v>
      </c>
      <c r="D67" s="36">
        <f>SUMIFS(СВЦЭМ!$D$39:$D$782,СВЦЭМ!$A$39:$A$782,$A67,СВЦЭМ!$B$39:$B$782,D$45)+'СЕТ СН'!$G$11+СВЦЭМ!$D$10+'СЕТ СН'!$G$6-'СЕТ СН'!$G$23</f>
        <v>2330.6237741200002</v>
      </c>
      <c r="E67" s="36">
        <f>SUMIFS(СВЦЭМ!$D$39:$D$782,СВЦЭМ!$A$39:$A$782,$A67,СВЦЭМ!$B$39:$B$782,E$45)+'СЕТ СН'!$G$11+СВЦЭМ!$D$10+'СЕТ СН'!$G$6-'СЕТ СН'!$G$23</f>
        <v>2339.14720089</v>
      </c>
      <c r="F67" s="36">
        <f>SUMIFS(СВЦЭМ!$D$39:$D$782,СВЦЭМ!$A$39:$A$782,$A67,СВЦЭМ!$B$39:$B$782,F$45)+'СЕТ СН'!$G$11+СВЦЭМ!$D$10+'СЕТ СН'!$G$6-'СЕТ СН'!$G$23</f>
        <v>2329.05399167</v>
      </c>
      <c r="G67" s="36">
        <f>SUMIFS(СВЦЭМ!$D$39:$D$782,СВЦЭМ!$A$39:$A$782,$A67,СВЦЭМ!$B$39:$B$782,G$45)+'СЕТ СН'!$G$11+СВЦЭМ!$D$10+'СЕТ СН'!$G$6-'СЕТ СН'!$G$23</f>
        <v>2310.7230546800001</v>
      </c>
      <c r="H67" s="36">
        <f>SUMIFS(СВЦЭМ!$D$39:$D$782,СВЦЭМ!$A$39:$A$782,$A67,СВЦЭМ!$B$39:$B$782,H$45)+'СЕТ СН'!$G$11+СВЦЭМ!$D$10+'СЕТ СН'!$G$6-'СЕТ СН'!$G$23</f>
        <v>2254.2227334700001</v>
      </c>
      <c r="I67" s="36">
        <f>SUMIFS(СВЦЭМ!$D$39:$D$782,СВЦЭМ!$A$39:$A$782,$A67,СВЦЭМ!$B$39:$B$782,I$45)+'СЕТ СН'!$G$11+СВЦЭМ!$D$10+'СЕТ СН'!$G$6-'СЕТ СН'!$G$23</f>
        <v>2208.28762431</v>
      </c>
      <c r="J67" s="36">
        <f>SUMIFS(СВЦЭМ!$D$39:$D$782,СВЦЭМ!$A$39:$A$782,$A67,СВЦЭМ!$B$39:$B$782,J$45)+'СЕТ СН'!$G$11+СВЦЭМ!$D$10+'СЕТ СН'!$G$6-'СЕТ СН'!$G$23</f>
        <v>2178.8873613300002</v>
      </c>
      <c r="K67" s="36">
        <f>SUMIFS(СВЦЭМ!$D$39:$D$782,СВЦЭМ!$A$39:$A$782,$A67,СВЦЭМ!$B$39:$B$782,K$45)+'СЕТ СН'!$G$11+СВЦЭМ!$D$10+'СЕТ СН'!$G$6-'СЕТ СН'!$G$23</f>
        <v>2159.5897662399998</v>
      </c>
      <c r="L67" s="36">
        <f>SUMIFS(СВЦЭМ!$D$39:$D$782,СВЦЭМ!$A$39:$A$782,$A67,СВЦЭМ!$B$39:$B$782,L$45)+'СЕТ СН'!$G$11+СВЦЭМ!$D$10+'СЕТ СН'!$G$6-'СЕТ СН'!$G$23</f>
        <v>2149.7770332099999</v>
      </c>
      <c r="M67" s="36">
        <f>SUMIFS(СВЦЭМ!$D$39:$D$782,СВЦЭМ!$A$39:$A$782,$A67,СВЦЭМ!$B$39:$B$782,M$45)+'СЕТ СН'!$G$11+СВЦЭМ!$D$10+'СЕТ СН'!$G$6-'СЕТ СН'!$G$23</f>
        <v>2184.07237824</v>
      </c>
      <c r="N67" s="36">
        <f>SUMIFS(СВЦЭМ!$D$39:$D$782,СВЦЭМ!$A$39:$A$782,$A67,СВЦЭМ!$B$39:$B$782,N$45)+'СЕТ СН'!$G$11+СВЦЭМ!$D$10+'СЕТ СН'!$G$6-'СЕТ СН'!$G$23</f>
        <v>2184.1427489600001</v>
      </c>
      <c r="O67" s="36">
        <f>SUMIFS(СВЦЭМ!$D$39:$D$782,СВЦЭМ!$A$39:$A$782,$A67,СВЦЭМ!$B$39:$B$782,O$45)+'СЕТ СН'!$G$11+СВЦЭМ!$D$10+'СЕТ СН'!$G$6-'СЕТ СН'!$G$23</f>
        <v>2211.9175067699998</v>
      </c>
      <c r="P67" s="36">
        <f>SUMIFS(СВЦЭМ!$D$39:$D$782,СВЦЭМ!$A$39:$A$782,$A67,СВЦЭМ!$B$39:$B$782,P$45)+'СЕТ СН'!$G$11+СВЦЭМ!$D$10+'СЕТ СН'!$G$6-'СЕТ СН'!$G$23</f>
        <v>2228.8452872100002</v>
      </c>
      <c r="Q67" s="36">
        <f>SUMIFS(СВЦЭМ!$D$39:$D$782,СВЦЭМ!$A$39:$A$782,$A67,СВЦЭМ!$B$39:$B$782,Q$45)+'СЕТ СН'!$G$11+СВЦЭМ!$D$10+'СЕТ СН'!$G$6-'СЕТ СН'!$G$23</f>
        <v>2240.5780104099999</v>
      </c>
      <c r="R67" s="36">
        <f>SUMIFS(СВЦЭМ!$D$39:$D$782,СВЦЭМ!$A$39:$A$782,$A67,СВЦЭМ!$B$39:$B$782,R$45)+'СЕТ СН'!$G$11+СВЦЭМ!$D$10+'СЕТ СН'!$G$6-'СЕТ СН'!$G$23</f>
        <v>2242.7929208999999</v>
      </c>
      <c r="S67" s="36">
        <f>SUMIFS(СВЦЭМ!$D$39:$D$782,СВЦЭМ!$A$39:$A$782,$A67,СВЦЭМ!$B$39:$B$782,S$45)+'СЕТ СН'!$G$11+СВЦЭМ!$D$10+'СЕТ СН'!$G$6-'СЕТ СН'!$G$23</f>
        <v>2222.9891742599998</v>
      </c>
      <c r="T67" s="36">
        <f>SUMIFS(СВЦЭМ!$D$39:$D$782,СВЦЭМ!$A$39:$A$782,$A67,СВЦЭМ!$B$39:$B$782,T$45)+'СЕТ СН'!$G$11+СВЦЭМ!$D$10+'СЕТ СН'!$G$6-'СЕТ СН'!$G$23</f>
        <v>2173.4536199099998</v>
      </c>
      <c r="U67" s="36">
        <f>SUMIFS(СВЦЭМ!$D$39:$D$782,СВЦЭМ!$A$39:$A$782,$A67,СВЦЭМ!$B$39:$B$782,U$45)+'СЕТ СН'!$G$11+СВЦЭМ!$D$10+'СЕТ СН'!$G$6-'СЕТ СН'!$G$23</f>
        <v>2163.5950513299999</v>
      </c>
      <c r="V67" s="36">
        <f>SUMIFS(СВЦЭМ!$D$39:$D$782,СВЦЭМ!$A$39:$A$782,$A67,СВЦЭМ!$B$39:$B$782,V$45)+'СЕТ СН'!$G$11+СВЦЭМ!$D$10+'СЕТ СН'!$G$6-'СЕТ СН'!$G$23</f>
        <v>2186.1531217900001</v>
      </c>
      <c r="W67" s="36">
        <f>SUMIFS(СВЦЭМ!$D$39:$D$782,СВЦЭМ!$A$39:$A$782,$A67,СВЦЭМ!$B$39:$B$782,W$45)+'СЕТ СН'!$G$11+СВЦЭМ!$D$10+'СЕТ СН'!$G$6-'СЕТ СН'!$G$23</f>
        <v>2198.9317552900002</v>
      </c>
      <c r="X67" s="36">
        <f>SUMIFS(СВЦЭМ!$D$39:$D$782,СВЦЭМ!$A$39:$A$782,$A67,СВЦЭМ!$B$39:$B$782,X$45)+'СЕТ СН'!$G$11+СВЦЭМ!$D$10+'СЕТ СН'!$G$6-'СЕТ СН'!$G$23</f>
        <v>2212.2706226099999</v>
      </c>
      <c r="Y67" s="36">
        <f>SUMIFS(СВЦЭМ!$D$39:$D$782,СВЦЭМ!$A$39:$A$782,$A67,СВЦЭМ!$B$39:$B$782,Y$45)+'СЕТ СН'!$G$11+СВЦЭМ!$D$10+'СЕТ СН'!$G$6-'СЕТ СН'!$G$23</f>
        <v>2226.5791227200002</v>
      </c>
    </row>
    <row r="68" spans="1:27" ht="15.75" x14ac:dyDescent="0.2">
      <c r="A68" s="35">
        <f t="shared" si="1"/>
        <v>45345</v>
      </c>
      <c r="B68" s="36">
        <f>SUMIFS(СВЦЭМ!$D$39:$D$782,СВЦЭМ!$A$39:$A$782,$A68,СВЦЭМ!$B$39:$B$782,B$45)+'СЕТ СН'!$G$11+СВЦЭМ!$D$10+'СЕТ СН'!$G$6-'СЕТ СН'!$G$23</f>
        <v>2286.98827308</v>
      </c>
      <c r="C68" s="36">
        <f>SUMIFS(СВЦЭМ!$D$39:$D$782,СВЦЭМ!$A$39:$A$782,$A68,СВЦЭМ!$B$39:$B$782,C$45)+'СЕТ СН'!$G$11+СВЦЭМ!$D$10+'СЕТ СН'!$G$6-'СЕТ СН'!$G$23</f>
        <v>2307.1692138200001</v>
      </c>
      <c r="D68" s="36">
        <f>SUMIFS(СВЦЭМ!$D$39:$D$782,СВЦЭМ!$A$39:$A$782,$A68,СВЦЭМ!$B$39:$B$782,D$45)+'СЕТ СН'!$G$11+СВЦЭМ!$D$10+'СЕТ СН'!$G$6-'СЕТ СН'!$G$23</f>
        <v>2314.25520835</v>
      </c>
      <c r="E68" s="36">
        <f>SUMIFS(СВЦЭМ!$D$39:$D$782,СВЦЭМ!$A$39:$A$782,$A68,СВЦЭМ!$B$39:$B$782,E$45)+'СЕТ СН'!$G$11+СВЦЭМ!$D$10+'СЕТ СН'!$G$6-'СЕТ СН'!$G$23</f>
        <v>2331.0265141599998</v>
      </c>
      <c r="F68" s="36">
        <f>SUMIFS(СВЦЭМ!$D$39:$D$782,СВЦЭМ!$A$39:$A$782,$A68,СВЦЭМ!$B$39:$B$782,F$45)+'СЕТ СН'!$G$11+СВЦЭМ!$D$10+'СЕТ СН'!$G$6-'СЕТ СН'!$G$23</f>
        <v>2334.7945721699998</v>
      </c>
      <c r="G68" s="36">
        <f>SUMIFS(СВЦЭМ!$D$39:$D$782,СВЦЭМ!$A$39:$A$782,$A68,СВЦЭМ!$B$39:$B$782,G$45)+'СЕТ СН'!$G$11+СВЦЭМ!$D$10+'СЕТ СН'!$G$6-'СЕТ СН'!$G$23</f>
        <v>2298.1935027600002</v>
      </c>
      <c r="H68" s="36">
        <f>SUMIFS(СВЦЭМ!$D$39:$D$782,СВЦЭМ!$A$39:$A$782,$A68,СВЦЭМ!$B$39:$B$782,H$45)+'СЕТ СН'!$G$11+СВЦЭМ!$D$10+'СЕТ СН'!$G$6-'СЕТ СН'!$G$23</f>
        <v>2305.6082135800002</v>
      </c>
      <c r="I68" s="36">
        <f>SUMIFS(СВЦЭМ!$D$39:$D$782,СВЦЭМ!$A$39:$A$782,$A68,СВЦЭМ!$B$39:$B$782,I$45)+'СЕТ СН'!$G$11+СВЦЭМ!$D$10+'СЕТ СН'!$G$6-'СЕТ СН'!$G$23</f>
        <v>2286.6897608899999</v>
      </c>
      <c r="J68" s="36">
        <f>SUMIFS(СВЦЭМ!$D$39:$D$782,СВЦЭМ!$A$39:$A$782,$A68,СВЦЭМ!$B$39:$B$782,J$45)+'СЕТ СН'!$G$11+СВЦЭМ!$D$10+'СЕТ СН'!$G$6-'СЕТ СН'!$G$23</f>
        <v>2223.7293058400001</v>
      </c>
      <c r="K68" s="36">
        <f>SUMIFS(СВЦЭМ!$D$39:$D$782,СВЦЭМ!$A$39:$A$782,$A68,СВЦЭМ!$B$39:$B$782,K$45)+'СЕТ СН'!$G$11+СВЦЭМ!$D$10+'СЕТ СН'!$G$6-'СЕТ СН'!$G$23</f>
        <v>2166.4863605599999</v>
      </c>
      <c r="L68" s="36">
        <f>SUMIFS(СВЦЭМ!$D$39:$D$782,СВЦЭМ!$A$39:$A$782,$A68,СВЦЭМ!$B$39:$B$782,L$45)+'СЕТ СН'!$G$11+СВЦЭМ!$D$10+'СЕТ СН'!$G$6-'СЕТ СН'!$G$23</f>
        <v>2141.36397364</v>
      </c>
      <c r="M68" s="36">
        <f>SUMIFS(СВЦЭМ!$D$39:$D$782,СВЦЭМ!$A$39:$A$782,$A68,СВЦЭМ!$B$39:$B$782,M$45)+'СЕТ СН'!$G$11+СВЦЭМ!$D$10+'СЕТ СН'!$G$6-'СЕТ СН'!$G$23</f>
        <v>2160.00063593</v>
      </c>
      <c r="N68" s="36">
        <f>SUMIFS(СВЦЭМ!$D$39:$D$782,СВЦЭМ!$A$39:$A$782,$A68,СВЦЭМ!$B$39:$B$782,N$45)+'СЕТ СН'!$G$11+СВЦЭМ!$D$10+'СЕТ СН'!$G$6-'СЕТ СН'!$G$23</f>
        <v>2153.4243406099999</v>
      </c>
      <c r="O68" s="36">
        <f>SUMIFS(СВЦЭМ!$D$39:$D$782,СВЦЭМ!$A$39:$A$782,$A68,СВЦЭМ!$B$39:$B$782,O$45)+'СЕТ СН'!$G$11+СВЦЭМ!$D$10+'СЕТ СН'!$G$6-'СЕТ СН'!$G$23</f>
        <v>2181.1547221400001</v>
      </c>
      <c r="P68" s="36">
        <f>SUMIFS(СВЦЭМ!$D$39:$D$782,СВЦЭМ!$A$39:$A$782,$A68,СВЦЭМ!$B$39:$B$782,P$45)+'СЕТ СН'!$G$11+СВЦЭМ!$D$10+'СЕТ СН'!$G$6-'СЕТ СН'!$G$23</f>
        <v>2209.5642358999999</v>
      </c>
      <c r="Q68" s="36">
        <f>SUMIFS(СВЦЭМ!$D$39:$D$782,СВЦЭМ!$A$39:$A$782,$A68,СВЦЭМ!$B$39:$B$782,Q$45)+'СЕТ СН'!$G$11+СВЦЭМ!$D$10+'СЕТ СН'!$G$6-'СЕТ СН'!$G$23</f>
        <v>2223.6341687600002</v>
      </c>
      <c r="R68" s="36">
        <f>SUMIFS(СВЦЭМ!$D$39:$D$782,СВЦЭМ!$A$39:$A$782,$A68,СВЦЭМ!$B$39:$B$782,R$45)+'СЕТ СН'!$G$11+СВЦЭМ!$D$10+'СЕТ СН'!$G$6-'СЕТ СН'!$G$23</f>
        <v>2227.9231058599999</v>
      </c>
      <c r="S68" s="36">
        <f>SUMIFS(СВЦЭМ!$D$39:$D$782,СВЦЭМ!$A$39:$A$782,$A68,СВЦЭМ!$B$39:$B$782,S$45)+'СЕТ СН'!$G$11+СВЦЭМ!$D$10+'СЕТ СН'!$G$6-'СЕТ СН'!$G$23</f>
        <v>2204.0592308599998</v>
      </c>
      <c r="T68" s="36">
        <f>SUMIFS(СВЦЭМ!$D$39:$D$782,СВЦЭМ!$A$39:$A$782,$A68,СВЦЭМ!$B$39:$B$782,T$45)+'СЕТ СН'!$G$11+СВЦЭМ!$D$10+'СЕТ СН'!$G$6-'СЕТ СН'!$G$23</f>
        <v>2159.3638613399999</v>
      </c>
      <c r="U68" s="36">
        <f>SUMIFS(СВЦЭМ!$D$39:$D$782,СВЦЭМ!$A$39:$A$782,$A68,СВЦЭМ!$B$39:$B$782,U$45)+'СЕТ СН'!$G$11+СВЦЭМ!$D$10+'СЕТ СН'!$G$6-'СЕТ СН'!$G$23</f>
        <v>2128.0526106400002</v>
      </c>
      <c r="V68" s="36">
        <f>SUMIFS(СВЦЭМ!$D$39:$D$782,СВЦЭМ!$A$39:$A$782,$A68,СВЦЭМ!$B$39:$B$782,V$45)+'СЕТ СН'!$G$11+СВЦЭМ!$D$10+'СЕТ СН'!$G$6-'СЕТ СН'!$G$23</f>
        <v>2142.2750176200002</v>
      </c>
      <c r="W68" s="36">
        <f>SUMIFS(СВЦЭМ!$D$39:$D$782,СВЦЭМ!$A$39:$A$782,$A68,СВЦЭМ!$B$39:$B$782,W$45)+'СЕТ СН'!$G$11+СВЦЭМ!$D$10+'СЕТ СН'!$G$6-'СЕТ СН'!$G$23</f>
        <v>2168.29417375</v>
      </c>
      <c r="X68" s="36">
        <f>SUMIFS(СВЦЭМ!$D$39:$D$782,СВЦЭМ!$A$39:$A$782,$A68,СВЦЭМ!$B$39:$B$782,X$45)+'СЕТ СН'!$G$11+СВЦЭМ!$D$10+'СЕТ СН'!$G$6-'СЕТ СН'!$G$23</f>
        <v>2182.7650932400002</v>
      </c>
      <c r="Y68" s="36">
        <f>SUMIFS(СВЦЭМ!$D$39:$D$782,СВЦЭМ!$A$39:$A$782,$A68,СВЦЭМ!$B$39:$B$782,Y$45)+'СЕТ СН'!$G$11+СВЦЭМ!$D$10+'СЕТ СН'!$G$6-'СЕТ СН'!$G$23</f>
        <v>2222.93106274</v>
      </c>
    </row>
    <row r="69" spans="1:27" ht="15.75" x14ac:dyDescent="0.2">
      <c r="A69" s="35">
        <f t="shared" si="1"/>
        <v>45346</v>
      </c>
      <c r="B69" s="36">
        <f>SUMIFS(СВЦЭМ!$D$39:$D$782,СВЦЭМ!$A$39:$A$782,$A69,СВЦЭМ!$B$39:$B$782,B$45)+'СЕТ СН'!$G$11+СВЦЭМ!$D$10+'СЕТ СН'!$G$6-'СЕТ СН'!$G$23</f>
        <v>2232.5207106799999</v>
      </c>
      <c r="C69" s="36">
        <f>SUMIFS(СВЦЭМ!$D$39:$D$782,СВЦЭМ!$A$39:$A$782,$A69,СВЦЭМ!$B$39:$B$782,C$45)+'СЕТ СН'!$G$11+СВЦЭМ!$D$10+'СЕТ СН'!$G$6-'СЕТ СН'!$G$23</f>
        <v>2271.7787212899998</v>
      </c>
      <c r="D69" s="36">
        <f>SUMIFS(СВЦЭМ!$D$39:$D$782,СВЦЭМ!$A$39:$A$782,$A69,СВЦЭМ!$B$39:$B$782,D$45)+'СЕТ СН'!$G$11+СВЦЭМ!$D$10+'СЕТ СН'!$G$6-'СЕТ СН'!$G$23</f>
        <v>2295.6762055099998</v>
      </c>
      <c r="E69" s="36">
        <f>SUMIFS(СВЦЭМ!$D$39:$D$782,СВЦЭМ!$A$39:$A$782,$A69,СВЦЭМ!$B$39:$B$782,E$45)+'СЕТ СН'!$G$11+СВЦЭМ!$D$10+'СЕТ СН'!$G$6-'СЕТ СН'!$G$23</f>
        <v>2301.3908833199998</v>
      </c>
      <c r="F69" s="36">
        <f>SUMIFS(СВЦЭМ!$D$39:$D$782,СВЦЭМ!$A$39:$A$782,$A69,СВЦЭМ!$B$39:$B$782,F$45)+'СЕТ СН'!$G$11+СВЦЭМ!$D$10+'СЕТ СН'!$G$6-'СЕТ СН'!$G$23</f>
        <v>2312.8545575899998</v>
      </c>
      <c r="G69" s="36">
        <f>SUMIFS(СВЦЭМ!$D$39:$D$782,СВЦЭМ!$A$39:$A$782,$A69,СВЦЭМ!$B$39:$B$782,G$45)+'СЕТ СН'!$G$11+СВЦЭМ!$D$10+'СЕТ СН'!$G$6-'СЕТ СН'!$G$23</f>
        <v>2291.9940122100002</v>
      </c>
      <c r="H69" s="36">
        <f>SUMIFS(СВЦЭМ!$D$39:$D$782,СВЦЭМ!$A$39:$A$782,$A69,СВЦЭМ!$B$39:$B$782,H$45)+'СЕТ СН'!$G$11+СВЦЭМ!$D$10+'СЕТ СН'!$G$6-'СЕТ СН'!$G$23</f>
        <v>2256.6707274199998</v>
      </c>
      <c r="I69" s="36">
        <f>SUMIFS(СВЦЭМ!$D$39:$D$782,СВЦЭМ!$A$39:$A$782,$A69,СВЦЭМ!$B$39:$B$782,I$45)+'СЕТ СН'!$G$11+СВЦЭМ!$D$10+'СЕТ СН'!$G$6-'СЕТ СН'!$G$23</f>
        <v>2161.5705863100002</v>
      </c>
      <c r="J69" s="36">
        <f>SUMIFS(СВЦЭМ!$D$39:$D$782,СВЦЭМ!$A$39:$A$782,$A69,СВЦЭМ!$B$39:$B$782,J$45)+'СЕТ СН'!$G$11+СВЦЭМ!$D$10+'СЕТ СН'!$G$6-'СЕТ СН'!$G$23</f>
        <v>2136.4623932099998</v>
      </c>
      <c r="K69" s="36">
        <f>SUMIFS(СВЦЭМ!$D$39:$D$782,СВЦЭМ!$A$39:$A$782,$A69,СВЦЭМ!$B$39:$B$782,K$45)+'СЕТ СН'!$G$11+СВЦЭМ!$D$10+'СЕТ СН'!$G$6-'СЕТ СН'!$G$23</f>
        <v>2078.4527117799998</v>
      </c>
      <c r="L69" s="36">
        <f>SUMIFS(СВЦЭМ!$D$39:$D$782,СВЦЭМ!$A$39:$A$782,$A69,СВЦЭМ!$B$39:$B$782,L$45)+'СЕТ СН'!$G$11+СВЦЭМ!$D$10+'СЕТ СН'!$G$6-'СЕТ СН'!$G$23</f>
        <v>2044.6258845299999</v>
      </c>
      <c r="M69" s="36">
        <f>SUMIFS(СВЦЭМ!$D$39:$D$782,СВЦЭМ!$A$39:$A$782,$A69,СВЦЭМ!$B$39:$B$782,M$45)+'СЕТ СН'!$G$11+СВЦЭМ!$D$10+'СЕТ СН'!$G$6-'СЕТ СН'!$G$23</f>
        <v>2036.25316183</v>
      </c>
      <c r="N69" s="36">
        <f>SUMIFS(СВЦЭМ!$D$39:$D$782,СВЦЭМ!$A$39:$A$782,$A69,СВЦЭМ!$B$39:$B$782,N$45)+'СЕТ СН'!$G$11+СВЦЭМ!$D$10+'СЕТ СН'!$G$6-'СЕТ СН'!$G$23</f>
        <v>2049.92328911</v>
      </c>
      <c r="O69" s="36">
        <f>SUMIFS(СВЦЭМ!$D$39:$D$782,СВЦЭМ!$A$39:$A$782,$A69,СВЦЭМ!$B$39:$B$782,O$45)+'СЕТ СН'!$G$11+СВЦЭМ!$D$10+'СЕТ СН'!$G$6-'СЕТ СН'!$G$23</f>
        <v>2076.0797952500002</v>
      </c>
      <c r="P69" s="36">
        <f>SUMIFS(СВЦЭМ!$D$39:$D$782,СВЦЭМ!$A$39:$A$782,$A69,СВЦЭМ!$B$39:$B$782,P$45)+'СЕТ СН'!$G$11+СВЦЭМ!$D$10+'СЕТ СН'!$G$6-'СЕТ СН'!$G$23</f>
        <v>2099.4528697599999</v>
      </c>
      <c r="Q69" s="36">
        <f>SUMIFS(СВЦЭМ!$D$39:$D$782,СВЦЭМ!$A$39:$A$782,$A69,СВЦЭМ!$B$39:$B$782,Q$45)+'СЕТ СН'!$G$11+СВЦЭМ!$D$10+'СЕТ СН'!$G$6-'СЕТ СН'!$G$23</f>
        <v>2114.32764447</v>
      </c>
      <c r="R69" s="36">
        <f>SUMIFS(СВЦЭМ!$D$39:$D$782,СВЦЭМ!$A$39:$A$782,$A69,СВЦЭМ!$B$39:$B$782,R$45)+'СЕТ СН'!$G$11+СВЦЭМ!$D$10+'СЕТ СН'!$G$6-'СЕТ СН'!$G$23</f>
        <v>2116.85783317</v>
      </c>
      <c r="S69" s="36">
        <f>SUMIFS(СВЦЭМ!$D$39:$D$782,СВЦЭМ!$A$39:$A$782,$A69,СВЦЭМ!$B$39:$B$782,S$45)+'СЕТ СН'!$G$11+СВЦЭМ!$D$10+'СЕТ СН'!$G$6-'СЕТ СН'!$G$23</f>
        <v>2107.8621115300002</v>
      </c>
      <c r="T69" s="36">
        <f>SUMIFS(СВЦЭМ!$D$39:$D$782,СВЦЭМ!$A$39:$A$782,$A69,СВЦЭМ!$B$39:$B$782,T$45)+'СЕТ СН'!$G$11+СВЦЭМ!$D$10+'СЕТ СН'!$G$6-'СЕТ СН'!$G$23</f>
        <v>2075.0421775099999</v>
      </c>
      <c r="U69" s="36">
        <f>SUMIFS(СВЦЭМ!$D$39:$D$782,СВЦЭМ!$A$39:$A$782,$A69,СВЦЭМ!$B$39:$B$782,U$45)+'СЕТ СН'!$G$11+СВЦЭМ!$D$10+'СЕТ СН'!$G$6-'СЕТ СН'!$G$23</f>
        <v>2051.0258746499999</v>
      </c>
      <c r="V69" s="36">
        <f>SUMIFS(СВЦЭМ!$D$39:$D$782,СВЦЭМ!$A$39:$A$782,$A69,СВЦЭМ!$B$39:$B$782,V$45)+'СЕТ СН'!$G$11+СВЦЭМ!$D$10+'СЕТ СН'!$G$6-'СЕТ СН'!$G$23</f>
        <v>2056.7663536099999</v>
      </c>
      <c r="W69" s="36">
        <f>SUMIFS(СВЦЭМ!$D$39:$D$782,СВЦЭМ!$A$39:$A$782,$A69,СВЦЭМ!$B$39:$B$782,W$45)+'СЕТ СН'!$G$11+СВЦЭМ!$D$10+'СЕТ СН'!$G$6-'СЕТ СН'!$G$23</f>
        <v>2052.77537579</v>
      </c>
      <c r="X69" s="36">
        <f>SUMIFS(СВЦЭМ!$D$39:$D$782,СВЦЭМ!$A$39:$A$782,$A69,СВЦЭМ!$B$39:$B$782,X$45)+'СЕТ СН'!$G$11+СВЦЭМ!$D$10+'СЕТ СН'!$G$6-'СЕТ СН'!$G$23</f>
        <v>2094.1074973200002</v>
      </c>
      <c r="Y69" s="36">
        <f>SUMIFS(СВЦЭМ!$D$39:$D$782,СВЦЭМ!$A$39:$A$782,$A69,СВЦЭМ!$B$39:$B$782,Y$45)+'СЕТ СН'!$G$11+СВЦЭМ!$D$10+'СЕТ СН'!$G$6-'СЕТ СН'!$G$23</f>
        <v>2121.1533618799999</v>
      </c>
    </row>
    <row r="70" spans="1:27" ht="15.75" x14ac:dyDescent="0.2">
      <c r="A70" s="35">
        <f t="shared" si="1"/>
        <v>45347</v>
      </c>
      <c r="B70" s="36">
        <f>SUMIFS(СВЦЭМ!$D$39:$D$782,СВЦЭМ!$A$39:$A$782,$A70,СВЦЭМ!$B$39:$B$782,B$45)+'СЕТ СН'!$G$11+СВЦЭМ!$D$10+'СЕТ СН'!$G$6-'СЕТ СН'!$G$23</f>
        <v>2203.6334864199998</v>
      </c>
      <c r="C70" s="36">
        <f>SUMIFS(СВЦЭМ!$D$39:$D$782,СВЦЭМ!$A$39:$A$782,$A70,СВЦЭМ!$B$39:$B$782,C$45)+'СЕТ СН'!$G$11+СВЦЭМ!$D$10+'СЕТ СН'!$G$6-'СЕТ СН'!$G$23</f>
        <v>2177.6344777899999</v>
      </c>
      <c r="D70" s="36">
        <f>SUMIFS(СВЦЭМ!$D$39:$D$782,СВЦЭМ!$A$39:$A$782,$A70,СВЦЭМ!$B$39:$B$782,D$45)+'СЕТ СН'!$G$11+СВЦЭМ!$D$10+'СЕТ СН'!$G$6-'СЕТ СН'!$G$23</f>
        <v>2192.7937767600001</v>
      </c>
      <c r="E70" s="36">
        <f>SUMIFS(СВЦЭМ!$D$39:$D$782,СВЦЭМ!$A$39:$A$782,$A70,СВЦЭМ!$B$39:$B$782,E$45)+'СЕТ СН'!$G$11+СВЦЭМ!$D$10+'СЕТ СН'!$G$6-'СЕТ СН'!$G$23</f>
        <v>2216.47393672</v>
      </c>
      <c r="F70" s="36">
        <f>SUMIFS(СВЦЭМ!$D$39:$D$782,СВЦЭМ!$A$39:$A$782,$A70,СВЦЭМ!$B$39:$B$782,F$45)+'СЕТ СН'!$G$11+СВЦЭМ!$D$10+'СЕТ СН'!$G$6-'СЕТ СН'!$G$23</f>
        <v>2211.8193873599998</v>
      </c>
      <c r="G70" s="36">
        <f>SUMIFS(СВЦЭМ!$D$39:$D$782,СВЦЭМ!$A$39:$A$782,$A70,СВЦЭМ!$B$39:$B$782,G$45)+'СЕТ СН'!$G$11+СВЦЭМ!$D$10+'СЕТ СН'!$G$6-'СЕТ СН'!$G$23</f>
        <v>2199.28455902</v>
      </c>
      <c r="H70" s="36">
        <f>SUMIFS(СВЦЭМ!$D$39:$D$782,СВЦЭМ!$A$39:$A$782,$A70,СВЦЭМ!$B$39:$B$782,H$45)+'СЕТ СН'!$G$11+СВЦЭМ!$D$10+'СЕТ СН'!$G$6-'СЕТ СН'!$G$23</f>
        <v>2174.5258098700001</v>
      </c>
      <c r="I70" s="36">
        <f>SUMIFS(СВЦЭМ!$D$39:$D$782,СВЦЭМ!$A$39:$A$782,$A70,СВЦЭМ!$B$39:$B$782,I$45)+'СЕТ СН'!$G$11+СВЦЭМ!$D$10+'СЕТ СН'!$G$6-'СЕТ СН'!$G$23</f>
        <v>2177.41456238</v>
      </c>
      <c r="J70" s="36">
        <f>SUMIFS(СВЦЭМ!$D$39:$D$782,СВЦЭМ!$A$39:$A$782,$A70,СВЦЭМ!$B$39:$B$782,J$45)+'СЕТ СН'!$G$11+СВЦЭМ!$D$10+'СЕТ СН'!$G$6-'СЕТ СН'!$G$23</f>
        <v>2022.1098719199999</v>
      </c>
      <c r="K70" s="36">
        <f>SUMIFS(СВЦЭМ!$D$39:$D$782,СВЦЭМ!$A$39:$A$782,$A70,СВЦЭМ!$B$39:$B$782,K$45)+'СЕТ СН'!$G$11+СВЦЭМ!$D$10+'СЕТ СН'!$G$6-'СЕТ СН'!$G$23</f>
        <v>1976.4099832299999</v>
      </c>
      <c r="L70" s="36">
        <f>SUMIFS(СВЦЭМ!$D$39:$D$782,СВЦЭМ!$A$39:$A$782,$A70,СВЦЭМ!$B$39:$B$782,L$45)+'СЕТ СН'!$G$11+СВЦЭМ!$D$10+'СЕТ СН'!$G$6-'СЕТ СН'!$G$23</f>
        <v>1939.78305654</v>
      </c>
      <c r="M70" s="36">
        <f>SUMIFS(СВЦЭМ!$D$39:$D$782,СВЦЭМ!$A$39:$A$782,$A70,СВЦЭМ!$B$39:$B$782,M$45)+'СЕТ СН'!$G$11+СВЦЭМ!$D$10+'СЕТ СН'!$G$6-'СЕТ СН'!$G$23</f>
        <v>1940.9270139099999</v>
      </c>
      <c r="N70" s="36">
        <f>SUMIFS(СВЦЭМ!$D$39:$D$782,СВЦЭМ!$A$39:$A$782,$A70,СВЦЭМ!$B$39:$B$782,N$45)+'СЕТ СН'!$G$11+СВЦЭМ!$D$10+'СЕТ СН'!$G$6-'СЕТ СН'!$G$23</f>
        <v>1956.5279274</v>
      </c>
      <c r="O70" s="36">
        <f>SUMIFS(СВЦЭМ!$D$39:$D$782,СВЦЭМ!$A$39:$A$782,$A70,СВЦЭМ!$B$39:$B$782,O$45)+'СЕТ СН'!$G$11+СВЦЭМ!$D$10+'СЕТ СН'!$G$6-'СЕТ СН'!$G$23</f>
        <v>1982.5812702500002</v>
      </c>
      <c r="P70" s="36">
        <f>SUMIFS(СВЦЭМ!$D$39:$D$782,СВЦЭМ!$A$39:$A$782,$A70,СВЦЭМ!$B$39:$B$782,P$45)+'СЕТ СН'!$G$11+СВЦЭМ!$D$10+'СЕТ СН'!$G$6-'СЕТ СН'!$G$23</f>
        <v>1998.3665112100002</v>
      </c>
      <c r="Q70" s="36">
        <f>SUMIFS(СВЦЭМ!$D$39:$D$782,СВЦЭМ!$A$39:$A$782,$A70,СВЦЭМ!$B$39:$B$782,Q$45)+'СЕТ СН'!$G$11+СВЦЭМ!$D$10+'СЕТ СН'!$G$6-'СЕТ СН'!$G$23</f>
        <v>2026.9118755499999</v>
      </c>
      <c r="R70" s="36">
        <f>SUMIFS(СВЦЭМ!$D$39:$D$782,СВЦЭМ!$A$39:$A$782,$A70,СВЦЭМ!$B$39:$B$782,R$45)+'СЕТ СН'!$G$11+СВЦЭМ!$D$10+'СЕТ СН'!$G$6-'СЕТ СН'!$G$23</f>
        <v>2033.6842354099999</v>
      </c>
      <c r="S70" s="36">
        <f>SUMIFS(СВЦЭМ!$D$39:$D$782,СВЦЭМ!$A$39:$A$782,$A70,СВЦЭМ!$B$39:$B$782,S$45)+'СЕТ СН'!$G$11+СВЦЭМ!$D$10+'СЕТ СН'!$G$6-'СЕТ СН'!$G$23</f>
        <v>2025.1316146600002</v>
      </c>
      <c r="T70" s="36">
        <f>SUMIFS(СВЦЭМ!$D$39:$D$782,СВЦЭМ!$A$39:$A$782,$A70,СВЦЭМ!$B$39:$B$782,T$45)+'СЕТ СН'!$G$11+СВЦЭМ!$D$10+'СЕТ СН'!$G$6-'СЕТ СН'!$G$23</f>
        <v>1972.8705788900002</v>
      </c>
      <c r="U70" s="36">
        <f>SUMIFS(СВЦЭМ!$D$39:$D$782,СВЦЭМ!$A$39:$A$782,$A70,СВЦЭМ!$B$39:$B$782,U$45)+'СЕТ СН'!$G$11+СВЦЭМ!$D$10+'СЕТ СН'!$G$6-'СЕТ СН'!$G$23</f>
        <v>1940.5217285100002</v>
      </c>
      <c r="V70" s="36">
        <f>SUMIFS(СВЦЭМ!$D$39:$D$782,СВЦЭМ!$A$39:$A$782,$A70,СВЦЭМ!$B$39:$B$782,V$45)+'СЕТ СН'!$G$11+СВЦЭМ!$D$10+'СЕТ СН'!$G$6-'СЕТ СН'!$G$23</f>
        <v>2068.6565069100002</v>
      </c>
      <c r="W70" s="36">
        <f>SUMIFS(СВЦЭМ!$D$39:$D$782,СВЦЭМ!$A$39:$A$782,$A70,СВЦЭМ!$B$39:$B$782,W$45)+'СЕТ СН'!$G$11+СВЦЭМ!$D$10+'СЕТ СН'!$G$6-'СЕТ СН'!$G$23</f>
        <v>2060.0850101300002</v>
      </c>
      <c r="X70" s="36">
        <f>SUMIFS(СВЦЭМ!$D$39:$D$782,СВЦЭМ!$A$39:$A$782,$A70,СВЦЭМ!$B$39:$B$782,X$45)+'СЕТ СН'!$G$11+СВЦЭМ!$D$10+'СЕТ СН'!$G$6-'СЕТ СН'!$G$23</f>
        <v>2097.9661797899998</v>
      </c>
      <c r="Y70" s="36">
        <f>SUMIFS(СВЦЭМ!$D$39:$D$782,СВЦЭМ!$A$39:$A$782,$A70,СВЦЭМ!$B$39:$B$782,Y$45)+'СЕТ СН'!$G$11+СВЦЭМ!$D$10+'СЕТ СН'!$G$6-'СЕТ СН'!$G$23</f>
        <v>2127.1571761</v>
      </c>
    </row>
    <row r="71" spans="1:27" ht="15.75" x14ac:dyDescent="0.2">
      <c r="A71" s="35">
        <f t="shared" si="1"/>
        <v>45348</v>
      </c>
      <c r="B71" s="36">
        <f>SUMIFS(СВЦЭМ!$D$39:$D$782,СВЦЭМ!$A$39:$A$782,$A71,СВЦЭМ!$B$39:$B$782,B$45)+'СЕТ СН'!$G$11+СВЦЭМ!$D$10+'СЕТ СН'!$G$6-'СЕТ СН'!$G$23</f>
        <v>2128.51330349</v>
      </c>
      <c r="C71" s="36">
        <f>SUMIFS(СВЦЭМ!$D$39:$D$782,СВЦЭМ!$A$39:$A$782,$A71,СВЦЭМ!$B$39:$B$782,C$45)+'СЕТ СН'!$G$11+СВЦЭМ!$D$10+'СЕТ СН'!$G$6-'СЕТ СН'!$G$23</f>
        <v>2161.3621696599998</v>
      </c>
      <c r="D71" s="36">
        <f>SUMIFS(СВЦЭМ!$D$39:$D$782,СВЦЭМ!$A$39:$A$782,$A71,СВЦЭМ!$B$39:$B$782,D$45)+'СЕТ СН'!$G$11+СВЦЭМ!$D$10+'СЕТ СН'!$G$6-'СЕТ СН'!$G$23</f>
        <v>2183.24222478</v>
      </c>
      <c r="E71" s="36">
        <f>SUMIFS(СВЦЭМ!$D$39:$D$782,СВЦЭМ!$A$39:$A$782,$A71,СВЦЭМ!$B$39:$B$782,E$45)+'СЕТ СН'!$G$11+СВЦЭМ!$D$10+'СЕТ СН'!$G$6-'СЕТ СН'!$G$23</f>
        <v>2169.8666713699999</v>
      </c>
      <c r="F71" s="36">
        <f>SUMIFS(СВЦЭМ!$D$39:$D$782,СВЦЭМ!$A$39:$A$782,$A71,СВЦЭМ!$B$39:$B$782,F$45)+'СЕТ СН'!$G$11+СВЦЭМ!$D$10+'СЕТ СН'!$G$6-'СЕТ СН'!$G$23</f>
        <v>2175.1843639100002</v>
      </c>
      <c r="G71" s="36">
        <f>SUMIFS(СВЦЭМ!$D$39:$D$782,СВЦЭМ!$A$39:$A$782,$A71,СВЦЭМ!$B$39:$B$782,G$45)+'СЕТ СН'!$G$11+СВЦЭМ!$D$10+'СЕТ СН'!$G$6-'СЕТ СН'!$G$23</f>
        <v>2230.1290583300001</v>
      </c>
      <c r="H71" s="36">
        <f>SUMIFS(СВЦЭМ!$D$39:$D$782,СВЦЭМ!$A$39:$A$782,$A71,СВЦЭМ!$B$39:$B$782,H$45)+'СЕТ СН'!$G$11+СВЦЭМ!$D$10+'СЕТ СН'!$G$6-'СЕТ СН'!$G$23</f>
        <v>2164.1465276600002</v>
      </c>
      <c r="I71" s="36">
        <f>SUMIFS(СВЦЭМ!$D$39:$D$782,СВЦЭМ!$A$39:$A$782,$A71,СВЦЭМ!$B$39:$B$782,I$45)+'СЕТ СН'!$G$11+СВЦЭМ!$D$10+'СЕТ СН'!$G$6-'СЕТ СН'!$G$23</f>
        <v>2107.0226042600002</v>
      </c>
      <c r="J71" s="36">
        <f>SUMIFS(СВЦЭМ!$D$39:$D$782,СВЦЭМ!$A$39:$A$782,$A71,СВЦЭМ!$B$39:$B$782,J$45)+'СЕТ СН'!$G$11+СВЦЭМ!$D$10+'СЕТ СН'!$G$6-'СЕТ СН'!$G$23</f>
        <v>2072.3766481100001</v>
      </c>
      <c r="K71" s="36">
        <f>SUMIFS(СВЦЭМ!$D$39:$D$782,СВЦЭМ!$A$39:$A$782,$A71,СВЦЭМ!$B$39:$B$782,K$45)+'СЕТ СН'!$G$11+СВЦЭМ!$D$10+'СЕТ СН'!$G$6-'СЕТ СН'!$G$23</f>
        <v>2082.92312945</v>
      </c>
      <c r="L71" s="36">
        <f>SUMIFS(СВЦЭМ!$D$39:$D$782,СВЦЭМ!$A$39:$A$782,$A71,СВЦЭМ!$B$39:$B$782,L$45)+'СЕТ СН'!$G$11+СВЦЭМ!$D$10+'СЕТ СН'!$G$6-'СЕТ СН'!$G$23</f>
        <v>2081.4720305300002</v>
      </c>
      <c r="M71" s="36">
        <f>SUMIFS(СВЦЭМ!$D$39:$D$782,СВЦЭМ!$A$39:$A$782,$A71,СВЦЭМ!$B$39:$B$782,M$45)+'СЕТ СН'!$G$11+СВЦЭМ!$D$10+'СЕТ СН'!$G$6-'СЕТ СН'!$G$23</f>
        <v>2089.4992049100001</v>
      </c>
      <c r="N71" s="36">
        <f>SUMIFS(СВЦЭМ!$D$39:$D$782,СВЦЭМ!$A$39:$A$782,$A71,СВЦЭМ!$B$39:$B$782,N$45)+'СЕТ СН'!$G$11+СВЦЭМ!$D$10+'СЕТ СН'!$G$6-'СЕТ СН'!$G$23</f>
        <v>2092.0470730100001</v>
      </c>
      <c r="O71" s="36">
        <f>SUMIFS(СВЦЭМ!$D$39:$D$782,СВЦЭМ!$A$39:$A$782,$A71,СВЦЭМ!$B$39:$B$782,O$45)+'СЕТ СН'!$G$11+СВЦЭМ!$D$10+'СЕТ СН'!$G$6-'СЕТ СН'!$G$23</f>
        <v>2108.7771422800001</v>
      </c>
      <c r="P71" s="36">
        <f>SUMIFS(СВЦЭМ!$D$39:$D$782,СВЦЭМ!$A$39:$A$782,$A71,СВЦЭМ!$B$39:$B$782,P$45)+'СЕТ СН'!$G$11+СВЦЭМ!$D$10+'СЕТ СН'!$G$6-'СЕТ СН'!$G$23</f>
        <v>2118.89936597</v>
      </c>
      <c r="Q71" s="36">
        <f>SUMIFS(СВЦЭМ!$D$39:$D$782,СВЦЭМ!$A$39:$A$782,$A71,СВЦЭМ!$B$39:$B$782,Q$45)+'СЕТ СН'!$G$11+СВЦЭМ!$D$10+'СЕТ СН'!$G$6-'СЕТ СН'!$G$23</f>
        <v>2150.4601832100002</v>
      </c>
      <c r="R71" s="36">
        <f>SUMIFS(СВЦЭМ!$D$39:$D$782,СВЦЭМ!$A$39:$A$782,$A71,СВЦЭМ!$B$39:$B$782,R$45)+'СЕТ СН'!$G$11+СВЦЭМ!$D$10+'СЕТ СН'!$G$6-'СЕТ СН'!$G$23</f>
        <v>2155.4805035999998</v>
      </c>
      <c r="S71" s="36">
        <f>SUMIFS(СВЦЭМ!$D$39:$D$782,СВЦЭМ!$A$39:$A$782,$A71,СВЦЭМ!$B$39:$B$782,S$45)+'СЕТ СН'!$G$11+СВЦЭМ!$D$10+'СЕТ СН'!$G$6-'СЕТ СН'!$G$23</f>
        <v>2150.8034370099999</v>
      </c>
      <c r="T71" s="36">
        <f>SUMIFS(СВЦЭМ!$D$39:$D$782,СВЦЭМ!$A$39:$A$782,$A71,СВЦЭМ!$B$39:$B$782,T$45)+'СЕТ СН'!$G$11+СВЦЭМ!$D$10+'СЕТ СН'!$G$6-'СЕТ СН'!$G$23</f>
        <v>2106.6030563300001</v>
      </c>
      <c r="U71" s="36">
        <f>SUMIFS(СВЦЭМ!$D$39:$D$782,СВЦЭМ!$A$39:$A$782,$A71,СВЦЭМ!$B$39:$B$782,U$45)+'СЕТ СН'!$G$11+СВЦЭМ!$D$10+'СЕТ СН'!$G$6-'СЕТ СН'!$G$23</f>
        <v>2077.6640668700002</v>
      </c>
      <c r="V71" s="36">
        <f>SUMIFS(СВЦЭМ!$D$39:$D$782,СВЦЭМ!$A$39:$A$782,$A71,СВЦЭМ!$B$39:$B$782,V$45)+'СЕТ СН'!$G$11+СВЦЭМ!$D$10+'СЕТ СН'!$G$6-'СЕТ СН'!$G$23</f>
        <v>2097.1987030099999</v>
      </c>
      <c r="W71" s="36">
        <f>SUMIFS(СВЦЭМ!$D$39:$D$782,СВЦЭМ!$A$39:$A$782,$A71,СВЦЭМ!$B$39:$B$782,W$45)+'СЕТ СН'!$G$11+СВЦЭМ!$D$10+'СЕТ СН'!$G$6-'СЕТ СН'!$G$23</f>
        <v>2112.27521617</v>
      </c>
      <c r="X71" s="36">
        <f>SUMIFS(СВЦЭМ!$D$39:$D$782,СВЦЭМ!$A$39:$A$782,$A71,СВЦЭМ!$B$39:$B$782,X$45)+'СЕТ СН'!$G$11+СВЦЭМ!$D$10+'СЕТ СН'!$G$6-'СЕТ СН'!$G$23</f>
        <v>2125.0826132500001</v>
      </c>
      <c r="Y71" s="36">
        <f>SUMIFS(СВЦЭМ!$D$39:$D$782,СВЦЭМ!$A$39:$A$782,$A71,СВЦЭМ!$B$39:$B$782,Y$45)+'СЕТ СН'!$G$11+СВЦЭМ!$D$10+'СЕТ СН'!$G$6-'СЕТ СН'!$G$23</f>
        <v>2148.8038578000001</v>
      </c>
    </row>
    <row r="72" spans="1:27" ht="15.75" x14ac:dyDescent="0.2">
      <c r="A72" s="35">
        <f t="shared" si="1"/>
        <v>45349</v>
      </c>
      <c r="B72" s="36">
        <f>SUMIFS(СВЦЭМ!$D$39:$D$782,СВЦЭМ!$A$39:$A$782,$A72,СВЦЭМ!$B$39:$B$782,B$45)+'СЕТ СН'!$G$11+СВЦЭМ!$D$10+'СЕТ СН'!$G$6-'СЕТ СН'!$G$23</f>
        <v>2289.5863775900002</v>
      </c>
      <c r="C72" s="36">
        <f>SUMIFS(СВЦЭМ!$D$39:$D$782,СВЦЭМ!$A$39:$A$782,$A72,СВЦЭМ!$B$39:$B$782,C$45)+'СЕТ СН'!$G$11+СВЦЭМ!$D$10+'СЕТ СН'!$G$6-'СЕТ СН'!$G$23</f>
        <v>2318.6643785299998</v>
      </c>
      <c r="D72" s="36">
        <f>SUMIFS(СВЦЭМ!$D$39:$D$782,СВЦЭМ!$A$39:$A$782,$A72,СВЦЭМ!$B$39:$B$782,D$45)+'СЕТ СН'!$G$11+СВЦЭМ!$D$10+'СЕТ СН'!$G$6-'СЕТ СН'!$G$23</f>
        <v>2332.3877164099999</v>
      </c>
      <c r="E72" s="36">
        <f>SUMIFS(СВЦЭМ!$D$39:$D$782,СВЦЭМ!$A$39:$A$782,$A72,СВЦЭМ!$B$39:$B$782,E$45)+'СЕТ СН'!$G$11+СВЦЭМ!$D$10+'СЕТ СН'!$G$6-'СЕТ СН'!$G$23</f>
        <v>2350.0643248800002</v>
      </c>
      <c r="F72" s="36">
        <f>SUMIFS(СВЦЭМ!$D$39:$D$782,СВЦЭМ!$A$39:$A$782,$A72,СВЦЭМ!$B$39:$B$782,F$45)+'СЕТ СН'!$G$11+СВЦЭМ!$D$10+'СЕТ СН'!$G$6-'СЕТ СН'!$G$23</f>
        <v>2344.90479594</v>
      </c>
      <c r="G72" s="36">
        <f>SUMIFS(СВЦЭМ!$D$39:$D$782,СВЦЭМ!$A$39:$A$782,$A72,СВЦЭМ!$B$39:$B$782,G$45)+'СЕТ СН'!$G$11+СВЦЭМ!$D$10+'СЕТ СН'!$G$6-'СЕТ СН'!$G$23</f>
        <v>2316.7268861799998</v>
      </c>
      <c r="H72" s="36">
        <f>SUMIFS(СВЦЭМ!$D$39:$D$782,СВЦЭМ!$A$39:$A$782,$A72,СВЦЭМ!$B$39:$B$782,H$45)+'СЕТ СН'!$G$11+СВЦЭМ!$D$10+'СЕТ СН'!$G$6-'СЕТ СН'!$G$23</f>
        <v>2268.32620851</v>
      </c>
      <c r="I72" s="36">
        <f>SUMIFS(СВЦЭМ!$D$39:$D$782,СВЦЭМ!$A$39:$A$782,$A72,СВЦЭМ!$B$39:$B$782,I$45)+'СЕТ СН'!$G$11+СВЦЭМ!$D$10+'СЕТ СН'!$G$6-'СЕТ СН'!$G$23</f>
        <v>2221.7540168700002</v>
      </c>
      <c r="J72" s="36">
        <f>SUMIFS(СВЦЭМ!$D$39:$D$782,СВЦЭМ!$A$39:$A$782,$A72,СВЦЭМ!$B$39:$B$782,J$45)+'СЕТ СН'!$G$11+СВЦЭМ!$D$10+'СЕТ СН'!$G$6-'СЕТ СН'!$G$23</f>
        <v>2182.0981721399999</v>
      </c>
      <c r="K72" s="36">
        <f>SUMIFS(СВЦЭМ!$D$39:$D$782,СВЦЭМ!$A$39:$A$782,$A72,СВЦЭМ!$B$39:$B$782,K$45)+'СЕТ СН'!$G$11+СВЦЭМ!$D$10+'СЕТ СН'!$G$6-'СЕТ СН'!$G$23</f>
        <v>2193.07002513</v>
      </c>
      <c r="L72" s="36">
        <f>SUMIFS(СВЦЭМ!$D$39:$D$782,СВЦЭМ!$A$39:$A$782,$A72,СВЦЭМ!$B$39:$B$782,L$45)+'СЕТ СН'!$G$11+СВЦЭМ!$D$10+'СЕТ СН'!$G$6-'СЕТ СН'!$G$23</f>
        <v>2178.6752299700001</v>
      </c>
      <c r="M72" s="36">
        <f>SUMIFS(СВЦЭМ!$D$39:$D$782,СВЦЭМ!$A$39:$A$782,$A72,СВЦЭМ!$B$39:$B$782,M$45)+'СЕТ СН'!$G$11+СВЦЭМ!$D$10+'СЕТ СН'!$G$6-'СЕТ СН'!$G$23</f>
        <v>2202.1934151</v>
      </c>
      <c r="N72" s="36">
        <f>SUMIFS(СВЦЭМ!$D$39:$D$782,СВЦЭМ!$A$39:$A$782,$A72,СВЦЭМ!$B$39:$B$782,N$45)+'СЕТ СН'!$G$11+СВЦЭМ!$D$10+'СЕТ СН'!$G$6-'СЕТ СН'!$G$23</f>
        <v>2192.97499677</v>
      </c>
      <c r="O72" s="36">
        <f>SUMIFS(СВЦЭМ!$D$39:$D$782,СВЦЭМ!$A$39:$A$782,$A72,СВЦЭМ!$B$39:$B$782,O$45)+'СЕТ СН'!$G$11+СВЦЭМ!$D$10+'СЕТ СН'!$G$6-'СЕТ СН'!$G$23</f>
        <v>2209.2882705900001</v>
      </c>
      <c r="P72" s="36">
        <f>SUMIFS(СВЦЭМ!$D$39:$D$782,СВЦЭМ!$A$39:$A$782,$A72,СВЦЭМ!$B$39:$B$782,P$45)+'СЕТ СН'!$G$11+СВЦЭМ!$D$10+'СЕТ СН'!$G$6-'СЕТ СН'!$G$23</f>
        <v>2223.33270597</v>
      </c>
      <c r="Q72" s="36">
        <f>SUMIFS(СВЦЭМ!$D$39:$D$782,СВЦЭМ!$A$39:$A$782,$A72,СВЦЭМ!$B$39:$B$782,Q$45)+'СЕТ СН'!$G$11+СВЦЭМ!$D$10+'СЕТ СН'!$G$6-'СЕТ СН'!$G$23</f>
        <v>2245.10663634</v>
      </c>
      <c r="R72" s="36">
        <f>SUMIFS(СВЦЭМ!$D$39:$D$782,СВЦЭМ!$A$39:$A$782,$A72,СВЦЭМ!$B$39:$B$782,R$45)+'СЕТ СН'!$G$11+СВЦЭМ!$D$10+'СЕТ СН'!$G$6-'СЕТ СН'!$G$23</f>
        <v>2244.4528856500001</v>
      </c>
      <c r="S72" s="36">
        <f>SUMIFS(СВЦЭМ!$D$39:$D$782,СВЦЭМ!$A$39:$A$782,$A72,СВЦЭМ!$B$39:$B$782,S$45)+'СЕТ СН'!$G$11+СВЦЭМ!$D$10+'СЕТ СН'!$G$6-'СЕТ СН'!$G$23</f>
        <v>2232.8659065400002</v>
      </c>
      <c r="T72" s="36">
        <f>SUMIFS(СВЦЭМ!$D$39:$D$782,СВЦЭМ!$A$39:$A$782,$A72,СВЦЭМ!$B$39:$B$782,T$45)+'СЕТ СН'!$G$11+СВЦЭМ!$D$10+'СЕТ СН'!$G$6-'СЕТ СН'!$G$23</f>
        <v>2195.7082557499998</v>
      </c>
      <c r="U72" s="36">
        <f>SUMIFS(СВЦЭМ!$D$39:$D$782,СВЦЭМ!$A$39:$A$782,$A72,СВЦЭМ!$B$39:$B$782,U$45)+'СЕТ СН'!$G$11+СВЦЭМ!$D$10+'СЕТ СН'!$G$6-'СЕТ СН'!$G$23</f>
        <v>2181.4645319299998</v>
      </c>
      <c r="V72" s="36">
        <f>SUMIFS(СВЦЭМ!$D$39:$D$782,СВЦЭМ!$A$39:$A$782,$A72,СВЦЭМ!$B$39:$B$782,V$45)+'СЕТ СН'!$G$11+СВЦЭМ!$D$10+'СЕТ СН'!$G$6-'СЕТ СН'!$G$23</f>
        <v>2197.6983881199999</v>
      </c>
      <c r="W72" s="36">
        <f>SUMIFS(СВЦЭМ!$D$39:$D$782,СВЦЭМ!$A$39:$A$782,$A72,СВЦЭМ!$B$39:$B$782,W$45)+'СЕТ СН'!$G$11+СВЦЭМ!$D$10+'СЕТ СН'!$G$6-'СЕТ СН'!$G$23</f>
        <v>2209.35683328</v>
      </c>
      <c r="X72" s="36">
        <f>SUMIFS(СВЦЭМ!$D$39:$D$782,СВЦЭМ!$A$39:$A$782,$A72,СВЦЭМ!$B$39:$B$782,X$45)+'СЕТ СН'!$G$11+СВЦЭМ!$D$10+'СЕТ СН'!$G$6-'СЕТ СН'!$G$23</f>
        <v>2237.0073455900001</v>
      </c>
      <c r="Y72" s="36">
        <f>SUMIFS(СВЦЭМ!$D$39:$D$782,СВЦЭМ!$A$39:$A$782,$A72,СВЦЭМ!$B$39:$B$782,Y$45)+'СЕТ СН'!$G$11+СВЦЭМ!$D$10+'СЕТ СН'!$G$6-'СЕТ СН'!$G$23</f>
        <v>2241.2915094200002</v>
      </c>
    </row>
    <row r="73" spans="1:27" ht="15.75" x14ac:dyDescent="0.2">
      <c r="A73" s="35">
        <f t="shared" si="1"/>
        <v>45350</v>
      </c>
      <c r="B73" s="36">
        <f>SUMIFS(СВЦЭМ!$D$39:$D$782,СВЦЭМ!$A$39:$A$782,$A73,СВЦЭМ!$B$39:$B$782,B$45)+'СЕТ СН'!$G$11+СВЦЭМ!$D$10+'СЕТ СН'!$G$6-'СЕТ СН'!$G$23</f>
        <v>2316.6544364900001</v>
      </c>
      <c r="C73" s="36">
        <f>SUMIFS(СВЦЭМ!$D$39:$D$782,СВЦЭМ!$A$39:$A$782,$A73,СВЦЭМ!$B$39:$B$782,C$45)+'СЕТ СН'!$G$11+СВЦЭМ!$D$10+'СЕТ СН'!$G$6-'СЕТ СН'!$G$23</f>
        <v>2353.4921465699999</v>
      </c>
      <c r="D73" s="36">
        <f>SUMIFS(СВЦЭМ!$D$39:$D$782,СВЦЭМ!$A$39:$A$782,$A73,СВЦЭМ!$B$39:$B$782,D$45)+'СЕТ СН'!$G$11+СВЦЭМ!$D$10+'СЕТ СН'!$G$6-'СЕТ СН'!$G$23</f>
        <v>2382.35404943</v>
      </c>
      <c r="E73" s="36">
        <f>SUMIFS(СВЦЭМ!$D$39:$D$782,СВЦЭМ!$A$39:$A$782,$A73,СВЦЭМ!$B$39:$B$782,E$45)+'СЕТ СН'!$G$11+СВЦЭМ!$D$10+'СЕТ СН'!$G$6-'СЕТ СН'!$G$23</f>
        <v>2404.3617884100004</v>
      </c>
      <c r="F73" s="36">
        <f>SUMIFS(СВЦЭМ!$D$39:$D$782,СВЦЭМ!$A$39:$A$782,$A73,СВЦЭМ!$B$39:$B$782,F$45)+'СЕТ СН'!$G$11+СВЦЭМ!$D$10+'СЕТ СН'!$G$6-'СЕТ СН'!$G$23</f>
        <v>2398.00868722</v>
      </c>
      <c r="G73" s="36">
        <f>SUMIFS(СВЦЭМ!$D$39:$D$782,СВЦЭМ!$A$39:$A$782,$A73,СВЦЭМ!$B$39:$B$782,G$45)+'СЕТ СН'!$G$11+СВЦЭМ!$D$10+'СЕТ СН'!$G$6-'СЕТ СН'!$G$23</f>
        <v>2378.1192686899999</v>
      </c>
      <c r="H73" s="36">
        <f>SUMIFS(СВЦЭМ!$D$39:$D$782,СВЦЭМ!$A$39:$A$782,$A73,СВЦЭМ!$B$39:$B$782,H$45)+'СЕТ СН'!$G$11+СВЦЭМ!$D$10+'СЕТ СН'!$G$6-'СЕТ СН'!$G$23</f>
        <v>2318.6221416399999</v>
      </c>
      <c r="I73" s="36">
        <f>SUMIFS(СВЦЭМ!$D$39:$D$782,СВЦЭМ!$A$39:$A$782,$A73,СВЦЭМ!$B$39:$B$782,I$45)+'СЕТ СН'!$G$11+СВЦЭМ!$D$10+'СЕТ СН'!$G$6-'СЕТ СН'!$G$23</f>
        <v>2257.6087947999999</v>
      </c>
      <c r="J73" s="36">
        <f>SUMIFS(СВЦЭМ!$D$39:$D$782,СВЦЭМ!$A$39:$A$782,$A73,СВЦЭМ!$B$39:$B$782,J$45)+'СЕТ СН'!$G$11+СВЦЭМ!$D$10+'СЕТ СН'!$G$6-'СЕТ СН'!$G$23</f>
        <v>2222.2718868100001</v>
      </c>
      <c r="K73" s="36">
        <f>SUMIFS(СВЦЭМ!$D$39:$D$782,СВЦЭМ!$A$39:$A$782,$A73,СВЦЭМ!$B$39:$B$782,K$45)+'СЕТ СН'!$G$11+СВЦЭМ!$D$10+'СЕТ СН'!$G$6-'СЕТ СН'!$G$23</f>
        <v>2229.7879170299998</v>
      </c>
      <c r="L73" s="36">
        <f>SUMIFS(СВЦЭМ!$D$39:$D$782,СВЦЭМ!$A$39:$A$782,$A73,СВЦЭМ!$B$39:$B$782,L$45)+'СЕТ СН'!$G$11+СВЦЭМ!$D$10+'СЕТ СН'!$G$6-'СЕТ СН'!$G$23</f>
        <v>2205.911998</v>
      </c>
      <c r="M73" s="36">
        <f>SUMIFS(СВЦЭМ!$D$39:$D$782,СВЦЭМ!$A$39:$A$782,$A73,СВЦЭМ!$B$39:$B$782,M$45)+'СЕТ СН'!$G$11+СВЦЭМ!$D$10+'СЕТ СН'!$G$6-'СЕТ СН'!$G$23</f>
        <v>2217.1738298099999</v>
      </c>
      <c r="N73" s="36">
        <f>SUMIFS(СВЦЭМ!$D$39:$D$782,СВЦЭМ!$A$39:$A$782,$A73,СВЦЭМ!$B$39:$B$782,N$45)+'СЕТ СН'!$G$11+СВЦЭМ!$D$10+'СЕТ СН'!$G$6-'СЕТ СН'!$G$23</f>
        <v>2236.65061526</v>
      </c>
      <c r="O73" s="36">
        <f>SUMIFS(СВЦЭМ!$D$39:$D$782,СВЦЭМ!$A$39:$A$782,$A73,СВЦЭМ!$B$39:$B$782,O$45)+'СЕТ СН'!$G$11+СВЦЭМ!$D$10+'СЕТ СН'!$G$6-'СЕТ СН'!$G$23</f>
        <v>2254.8679730899999</v>
      </c>
      <c r="P73" s="36">
        <f>SUMIFS(СВЦЭМ!$D$39:$D$782,СВЦЭМ!$A$39:$A$782,$A73,СВЦЭМ!$B$39:$B$782,P$45)+'СЕТ СН'!$G$11+СВЦЭМ!$D$10+'СЕТ СН'!$G$6-'СЕТ СН'!$G$23</f>
        <v>2268.78929496</v>
      </c>
      <c r="Q73" s="36">
        <f>SUMIFS(СВЦЭМ!$D$39:$D$782,СВЦЭМ!$A$39:$A$782,$A73,СВЦЭМ!$B$39:$B$782,Q$45)+'СЕТ СН'!$G$11+СВЦЭМ!$D$10+'СЕТ СН'!$G$6-'СЕТ СН'!$G$23</f>
        <v>2296.6984723599999</v>
      </c>
      <c r="R73" s="36">
        <f>SUMIFS(СВЦЭМ!$D$39:$D$782,СВЦЭМ!$A$39:$A$782,$A73,СВЦЭМ!$B$39:$B$782,R$45)+'СЕТ СН'!$G$11+СВЦЭМ!$D$10+'СЕТ СН'!$G$6-'СЕТ СН'!$G$23</f>
        <v>2293.4189193299999</v>
      </c>
      <c r="S73" s="36">
        <f>SUMIFS(СВЦЭМ!$D$39:$D$782,СВЦЭМ!$A$39:$A$782,$A73,СВЦЭМ!$B$39:$B$782,S$45)+'СЕТ СН'!$G$11+СВЦЭМ!$D$10+'СЕТ СН'!$G$6-'СЕТ СН'!$G$23</f>
        <v>2281.98446805</v>
      </c>
      <c r="T73" s="36">
        <f>SUMIFS(СВЦЭМ!$D$39:$D$782,СВЦЭМ!$A$39:$A$782,$A73,СВЦЭМ!$B$39:$B$782,T$45)+'СЕТ СН'!$G$11+СВЦЭМ!$D$10+'СЕТ СН'!$G$6-'СЕТ СН'!$G$23</f>
        <v>2246.3801394500001</v>
      </c>
      <c r="U73" s="36">
        <f>SUMIFS(СВЦЭМ!$D$39:$D$782,СВЦЭМ!$A$39:$A$782,$A73,СВЦЭМ!$B$39:$B$782,U$45)+'СЕТ СН'!$G$11+СВЦЭМ!$D$10+'СЕТ СН'!$G$6-'СЕТ СН'!$G$23</f>
        <v>2206.9535389900002</v>
      </c>
      <c r="V73" s="36">
        <f>SUMIFS(СВЦЭМ!$D$39:$D$782,СВЦЭМ!$A$39:$A$782,$A73,СВЦЭМ!$B$39:$B$782,V$45)+'СЕТ СН'!$G$11+СВЦЭМ!$D$10+'СЕТ СН'!$G$6-'СЕТ СН'!$G$23</f>
        <v>2224.7248184199998</v>
      </c>
      <c r="W73" s="36">
        <f>SUMIFS(СВЦЭМ!$D$39:$D$782,СВЦЭМ!$A$39:$A$782,$A73,СВЦЭМ!$B$39:$B$782,W$45)+'СЕТ СН'!$G$11+СВЦЭМ!$D$10+'СЕТ СН'!$G$6-'СЕТ СН'!$G$23</f>
        <v>2227.3723896500001</v>
      </c>
      <c r="X73" s="36">
        <f>SUMIFS(СВЦЭМ!$D$39:$D$782,СВЦЭМ!$A$39:$A$782,$A73,СВЦЭМ!$B$39:$B$782,X$45)+'СЕТ СН'!$G$11+СВЦЭМ!$D$10+'СЕТ СН'!$G$6-'СЕТ СН'!$G$23</f>
        <v>2259.27083189</v>
      </c>
      <c r="Y73" s="36">
        <f>SUMIFS(СВЦЭМ!$D$39:$D$782,СВЦЭМ!$A$39:$A$782,$A73,СВЦЭМ!$B$39:$B$782,Y$45)+'СЕТ СН'!$G$11+СВЦЭМ!$D$10+'СЕТ СН'!$G$6-'СЕТ СН'!$G$23</f>
        <v>2260.90764528</v>
      </c>
    </row>
    <row r="74" spans="1:27" ht="15.75" x14ac:dyDescent="0.2">
      <c r="A74" s="35">
        <f t="shared" si="1"/>
        <v>45351</v>
      </c>
      <c r="B74" s="36">
        <f>SUMIFS(СВЦЭМ!$D$39:$D$782,СВЦЭМ!$A$39:$A$782,$A74,СВЦЭМ!$B$39:$B$782,B$45)+'СЕТ СН'!$G$11+СВЦЭМ!$D$10+'СЕТ СН'!$G$6-'СЕТ СН'!$G$23</f>
        <v>2308.1055686700001</v>
      </c>
      <c r="C74" s="36">
        <f>SUMIFS(СВЦЭМ!$D$39:$D$782,СВЦЭМ!$A$39:$A$782,$A74,СВЦЭМ!$B$39:$B$782,C$45)+'СЕТ СН'!$G$11+СВЦЭМ!$D$10+'СЕТ СН'!$G$6-'СЕТ СН'!$G$23</f>
        <v>2338.76922883</v>
      </c>
      <c r="D74" s="36">
        <f>SUMIFS(СВЦЭМ!$D$39:$D$782,СВЦЭМ!$A$39:$A$782,$A74,СВЦЭМ!$B$39:$B$782,D$45)+'СЕТ СН'!$G$11+СВЦЭМ!$D$10+'СЕТ СН'!$G$6-'СЕТ СН'!$G$23</f>
        <v>2379.5516974699999</v>
      </c>
      <c r="E74" s="36">
        <f>SUMIFS(СВЦЭМ!$D$39:$D$782,СВЦЭМ!$A$39:$A$782,$A74,СВЦЭМ!$B$39:$B$782,E$45)+'СЕТ СН'!$G$11+СВЦЭМ!$D$10+'СЕТ СН'!$G$6-'СЕТ СН'!$G$23</f>
        <v>2401.6897358100005</v>
      </c>
      <c r="F74" s="36">
        <f>SUMIFS(СВЦЭМ!$D$39:$D$782,СВЦЭМ!$A$39:$A$782,$A74,СВЦЭМ!$B$39:$B$782,F$45)+'СЕТ СН'!$G$11+СВЦЭМ!$D$10+'СЕТ СН'!$G$6-'СЕТ СН'!$G$23</f>
        <v>2400.1370343200001</v>
      </c>
      <c r="G74" s="36">
        <f>SUMIFS(СВЦЭМ!$D$39:$D$782,СВЦЭМ!$A$39:$A$782,$A74,СВЦЭМ!$B$39:$B$782,G$45)+'СЕТ СН'!$G$11+СВЦЭМ!$D$10+'СЕТ СН'!$G$6-'СЕТ СН'!$G$23</f>
        <v>2377.7779785799999</v>
      </c>
      <c r="H74" s="36">
        <f>SUMIFS(СВЦЭМ!$D$39:$D$782,СВЦЭМ!$A$39:$A$782,$A74,СВЦЭМ!$B$39:$B$782,H$45)+'СЕТ СН'!$G$11+СВЦЭМ!$D$10+'СЕТ СН'!$G$6-'СЕТ СН'!$G$23</f>
        <v>2328.2871033699998</v>
      </c>
      <c r="I74" s="36">
        <f>SUMIFS(СВЦЭМ!$D$39:$D$782,СВЦЭМ!$A$39:$A$782,$A74,СВЦЭМ!$B$39:$B$782,I$45)+'СЕТ СН'!$G$11+СВЦЭМ!$D$10+'СЕТ СН'!$G$6-'СЕТ СН'!$G$23</f>
        <v>2273.9915295199999</v>
      </c>
      <c r="J74" s="36">
        <f>SUMIFS(СВЦЭМ!$D$39:$D$782,СВЦЭМ!$A$39:$A$782,$A74,СВЦЭМ!$B$39:$B$782,J$45)+'СЕТ СН'!$G$11+СВЦЭМ!$D$10+'СЕТ СН'!$G$6-'СЕТ СН'!$G$23</f>
        <v>2253.2440723499999</v>
      </c>
      <c r="K74" s="36">
        <f>SUMIFS(СВЦЭМ!$D$39:$D$782,СВЦЭМ!$A$39:$A$782,$A74,СВЦЭМ!$B$39:$B$782,K$45)+'СЕТ СН'!$G$11+СВЦЭМ!$D$10+'СЕТ СН'!$G$6-'СЕТ СН'!$G$23</f>
        <v>2239.0826049400002</v>
      </c>
      <c r="L74" s="36">
        <f>SUMIFS(СВЦЭМ!$D$39:$D$782,СВЦЭМ!$A$39:$A$782,$A74,СВЦЭМ!$B$39:$B$782,L$45)+'СЕТ СН'!$G$11+СВЦЭМ!$D$10+'СЕТ СН'!$G$6-'СЕТ СН'!$G$23</f>
        <v>2240.8736349400001</v>
      </c>
      <c r="M74" s="36">
        <f>SUMIFS(СВЦЭМ!$D$39:$D$782,СВЦЭМ!$A$39:$A$782,$A74,СВЦЭМ!$B$39:$B$782,M$45)+'СЕТ СН'!$G$11+СВЦЭМ!$D$10+'СЕТ СН'!$G$6-'СЕТ СН'!$G$23</f>
        <v>2262.9635196700001</v>
      </c>
      <c r="N74" s="36">
        <f>SUMIFS(СВЦЭМ!$D$39:$D$782,СВЦЭМ!$A$39:$A$782,$A74,СВЦЭМ!$B$39:$B$782,N$45)+'СЕТ СН'!$G$11+СВЦЭМ!$D$10+'СЕТ СН'!$G$6-'СЕТ СН'!$G$23</f>
        <v>2279.94919587</v>
      </c>
      <c r="O74" s="36">
        <f>SUMIFS(СВЦЭМ!$D$39:$D$782,СВЦЭМ!$A$39:$A$782,$A74,СВЦЭМ!$B$39:$B$782,O$45)+'СЕТ СН'!$G$11+СВЦЭМ!$D$10+'СЕТ СН'!$G$6-'СЕТ СН'!$G$23</f>
        <v>2315.81832846</v>
      </c>
      <c r="P74" s="36">
        <f>SUMIFS(СВЦЭМ!$D$39:$D$782,СВЦЭМ!$A$39:$A$782,$A74,СВЦЭМ!$B$39:$B$782,P$45)+'СЕТ СН'!$G$11+СВЦЭМ!$D$10+'СЕТ СН'!$G$6-'СЕТ СН'!$G$23</f>
        <v>2349.0171867700001</v>
      </c>
      <c r="Q74" s="36">
        <f>SUMIFS(СВЦЭМ!$D$39:$D$782,СВЦЭМ!$A$39:$A$782,$A74,СВЦЭМ!$B$39:$B$782,Q$45)+'СЕТ СН'!$G$11+СВЦЭМ!$D$10+'СЕТ СН'!$G$6-'СЕТ СН'!$G$23</f>
        <v>2363.8504880099999</v>
      </c>
      <c r="R74" s="36">
        <f>SUMIFS(СВЦЭМ!$D$39:$D$782,СВЦЭМ!$A$39:$A$782,$A74,СВЦЭМ!$B$39:$B$782,R$45)+'СЕТ СН'!$G$11+СВЦЭМ!$D$10+'СЕТ СН'!$G$6-'СЕТ СН'!$G$23</f>
        <v>2384.2388247099998</v>
      </c>
      <c r="S74" s="36">
        <f>SUMIFS(СВЦЭМ!$D$39:$D$782,СВЦЭМ!$A$39:$A$782,$A74,СВЦЭМ!$B$39:$B$782,S$45)+'СЕТ СН'!$G$11+СВЦЭМ!$D$10+'СЕТ СН'!$G$6-'СЕТ СН'!$G$23</f>
        <v>2347.12340933</v>
      </c>
      <c r="T74" s="36">
        <f>SUMIFS(СВЦЭМ!$D$39:$D$782,СВЦЭМ!$A$39:$A$782,$A74,СВЦЭМ!$B$39:$B$782,T$45)+'СЕТ СН'!$G$11+СВЦЭМ!$D$10+'СЕТ СН'!$G$6-'СЕТ СН'!$G$23</f>
        <v>2297.7730480199998</v>
      </c>
      <c r="U74" s="36">
        <f>SUMIFS(СВЦЭМ!$D$39:$D$782,СВЦЭМ!$A$39:$A$782,$A74,СВЦЭМ!$B$39:$B$782,U$45)+'СЕТ СН'!$G$11+СВЦЭМ!$D$10+'СЕТ СН'!$G$6-'СЕТ СН'!$G$23</f>
        <v>2246.6685009500002</v>
      </c>
      <c r="V74" s="36">
        <f>SUMIFS(СВЦЭМ!$D$39:$D$782,СВЦЭМ!$A$39:$A$782,$A74,СВЦЭМ!$B$39:$B$782,V$45)+'СЕТ СН'!$G$11+СВЦЭМ!$D$10+'СЕТ СН'!$G$6-'СЕТ СН'!$G$23</f>
        <v>2240.8318908900001</v>
      </c>
      <c r="W74" s="36">
        <f>SUMIFS(СВЦЭМ!$D$39:$D$782,СВЦЭМ!$A$39:$A$782,$A74,СВЦЭМ!$B$39:$B$782,W$45)+'СЕТ СН'!$G$11+СВЦЭМ!$D$10+'СЕТ СН'!$G$6-'СЕТ СН'!$G$23</f>
        <v>2259.0376578800001</v>
      </c>
      <c r="X74" s="36">
        <f>SUMIFS(СВЦЭМ!$D$39:$D$782,СВЦЭМ!$A$39:$A$782,$A74,СВЦЭМ!$B$39:$B$782,X$45)+'СЕТ СН'!$G$11+СВЦЭМ!$D$10+'СЕТ СН'!$G$6-'СЕТ СН'!$G$23</f>
        <v>2294.15734737</v>
      </c>
      <c r="Y74" s="36">
        <f>SUMIFS(СВЦЭМ!$D$39:$D$782,СВЦЭМ!$A$39:$A$782,$A74,СВЦЭМ!$B$39:$B$782,Y$45)+'СЕТ СН'!$G$11+СВЦЭМ!$D$10+'СЕТ СН'!$G$6-'СЕТ СН'!$G$23</f>
        <v>2282.62842387</v>
      </c>
    </row>
    <row r="75" spans="1:27" ht="15.7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7" ht="15.75"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7" ht="12.75" customHeight="1" x14ac:dyDescent="0.2">
      <c r="A77" s="133" t="s">
        <v>7</v>
      </c>
      <c r="B77" s="127" t="s">
        <v>75</v>
      </c>
      <c r="C77" s="128"/>
      <c r="D77" s="128"/>
      <c r="E77" s="128"/>
      <c r="F77" s="128"/>
      <c r="G77" s="128"/>
      <c r="H77" s="128"/>
      <c r="I77" s="128"/>
      <c r="J77" s="128"/>
      <c r="K77" s="128"/>
      <c r="L77" s="128"/>
      <c r="M77" s="128"/>
      <c r="N77" s="128"/>
      <c r="O77" s="128"/>
      <c r="P77" s="128"/>
      <c r="Q77" s="128"/>
      <c r="R77" s="128"/>
      <c r="S77" s="128"/>
      <c r="T77" s="128"/>
      <c r="U77" s="128"/>
      <c r="V77" s="128"/>
      <c r="W77" s="128"/>
      <c r="X77" s="128"/>
      <c r="Y77" s="129"/>
    </row>
    <row r="78" spans="1:27" ht="12.75" customHeight="1" x14ac:dyDescent="0.2">
      <c r="A78" s="134"/>
      <c r="B78" s="130"/>
      <c r="C78" s="131"/>
      <c r="D78" s="131"/>
      <c r="E78" s="131"/>
      <c r="F78" s="131"/>
      <c r="G78" s="131"/>
      <c r="H78" s="131"/>
      <c r="I78" s="131"/>
      <c r="J78" s="131"/>
      <c r="K78" s="131"/>
      <c r="L78" s="131"/>
      <c r="M78" s="131"/>
      <c r="N78" s="131"/>
      <c r="O78" s="131"/>
      <c r="P78" s="131"/>
      <c r="Q78" s="131"/>
      <c r="R78" s="131"/>
      <c r="S78" s="131"/>
      <c r="T78" s="131"/>
      <c r="U78" s="131"/>
      <c r="V78" s="131"/>
      <c r="W78" s="131"/>
      <c r="X78" s="131"/>
      <c r="Y78" s="132"/>
    </row>
    <row r="79" spans="1:27" ht="12.75" customHeight="1" x14ac:dyDescent="0.2">
      <c r="A79" s="135"/>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01.02.2024</v>
      </c>
      <c r="B80" s="36">
        <f>SUMIFS(СВЦЭМ!$D$39:$D$782,СВЦЭМ!$A$39:$A$782,$A80,СВЦЭМ!$B$39:$B$782,B$79)+'СЕТ СН'!$H$11+СВЦЭМ!$D$10+'СЕТ СН'!$H$6-'СЕТ СН'!$H$23</f>
        <v>2188.41026508</v>
      </c>
      <c r="C80" s="36">
        <f>SUMIFS(СВЦЭМ!$D$39:$D$782,СВЦЭМ!$A$39:$A$782,$A80,СВЦЭМ!$B$39:$B$782,C$79)+'СЕТ СН'!$H$11+СВЦЭМ!$D$10+'СЕТ СН'!$H$6-'СЕТ СН'!$H$23</f>
        <v>2220.9970535100001</v>
      </c>
      <c r="D80" s="36">
        <f>SUMIFS(СВЦЭМ!$D$39:$D$782,СВЦЭМ!$A$39:$A$782,$A80,СВЦЭМ!$B$39:$B$782,D$79)+'СЕТ СН'!$H$11+СВЦЭМ!$D$10+'СЕТ СН'!$H$6-'СЕТ СН'!$H$23</f>
        <v>2230.91788782</v>
      </c>
      <c r="E80" s="36">
        <f>SUMIFS(СВЦЭМ!$D$39:$D$782,СВЦЭМ!$A$39:$A$782,$A80,СВЦЭМ!$B$39:$B$782,E$79)+'СЕТ СН'!$H$11+СВЦЭМ!$D$10+'СЕТ СН'!$H$6-'СЕТ СН'!$H$23</f>
        <v>2242.4427450000003</v>
      </c>
      <c r="F80" s="36">
        <f>SUMIFS(СВЦЭМ!$D$39:$D$782,СВЦЭМ!$A$39:$A$782,$A80,СВЦЭМ!$B$39:$B$782,F$79)+'СЕТ СН'!$H$11+СВЦЭМ!$D$10+'СЕТ СН'!$H$6-'СЕТ СН'!$H$23</f>
        <v>2232.8937052700003</v>
      </c>
      <c r="G80" s="36">
        <f>SUMIFS(СВЦЭМ!$D$39:$D$782,СВЦЭМ!$A$39:$A$782,$A80,СВЦЭМ!$B$39:$B$782,G$79)+'СЕТ СН'!$H$11+СВЦЭМ!$D$10+'СЕТ СН'!$H$6-'СЕТ СН'!$H$23</f>
        <v>2209.4697037200003</v>
      </c>
      <c r="H80" s="36">
        <f>SUMIFS(СВЦЭМ!$D$39:$D$782,СВЦЭМ!$A$39:$A$782,$A80,СВЦЭМ!$B$39:$B$782,H$79)+'СЕТ СН'!$H$11+СВЦЭМ!$D$10+'СЕТ СН'!$H$6-'СЕТ СН'!$H$23</f>
        <v>2142.7572325299998</v>
      </c>
      <c r="I80" s="36">
        <f>SUMIFS(СВЦЭМ!$D$39:$D$782,СВЦЭМ!$A$39:$A$782,$A80,СВЦЭМ!$B$39:$B$782,I$79)+'СЕТ СН'!$H$11+СВЦЭМ!$D$10+'СЕТ СН'!$H$6-'СЕТ СН'!$H$23</f>
        <v>2116.2531923699999</v>
      </c>
      <c r="J80" s="36">
        <f>SUMIFS(СВЦЭМ!$D$39:$D$782,СВЦЭМ!$A$39:$A$782,$A80,СВЦЭМ!$B$39:$B$782,J$79)+'СЕТ СН'!$H$11+СВЦЭМ!$D$10+'СЕТ СН'!$H$6-'СЕТ СН'!$H$23</f>
        <v>2034.76314637</v>
      </c>
      <c r="K80" s="36">
        <f>SUMIFS(СВЦЭМ!$D$39:$D$782,СВЦЭМ!$A$39:$A$782,$A80,СВЦЭМ!$B$39:$B$782,K$79)+'СЕТ СН'!$H$11+СВЦЭМ!$D$10+'СЕТ СН'!$H$6-'СЕТ СН'!$H$23</f>
        <v>1998.1371655800001</v>
      </c>
      <c r="L80" s="36">
        <f>SUMIFS(СВЦЭМ!$D$39:$D$782,СВЦЭМ!$A$39:$A$782,$A80,СВЦЭМ!$B$39:$B$782,L$79)+'СЕТ СН'!$H$11+СВЦЭМ!$D$10+'СЕТ СН'!$H$6-'СЕТ СН'!$H$23</f>
        <v>2004.8885555100001</v>
      </c>
      <c r="M80" s="36">
        <f>SUMIFS(СВЦЭМ!$D$39:$D$782,СВЦЭМ!$A$39:$A$782,$A80,СВЦЭМ!$B$39:$B$782,M$79)+'СЕТ СН'!$H$11+СВЦЭМ!$D$10+'СЕТ СН'!$H$6-'СЕТ СН'!$H$23</f>
        <v>2027.2211466599999</v>
      </c>
      <c r="N80" s="36">
        <f>SUMIFS(СВЦЭМ!$D$39:$D$782,СВЦЭМ!$A$39:$A$782,$A80,СВЦЭМ!$B$39:$B$782,N$79)+'СЕТ СН'!$H$11+СВЦЭМ!$D$10+'СЕТ СН'!$H$6-'СЕТ СН'!$H$23</f>
        <v>2046.14615181</v>
      </c>
      <c r="O80" s="36">
        <f>SUMIFS(СВЦЭМ!$D$39:$D$782,СВЦЭМ!$A$39:$A$782,$A80,СВЦЭМ!$B$39:$B$782,O$79)+'СЕТ СН'!$H$11+СВЦЭМ!$D$10+'СЕТ СН'!$H$6-'СЕТ СН'!$H$23</f>
        <v>2062.1899053899997</v>
      </c>
      <c r="P80" s="36">
        <f>SUMIFS(СВЦЭМ!$D$39:$D$782,СВЦЭМ!$A$39:$A$782,$A80,СВЦЭМ!$B$39:$B$782,P$79)+'СЕТ СН'!$H$11+СВЦЭМ!$D$10+'СЕТ СН'!$H$6-'СЕТ СН'!$H$23</f>
        <v>2080.72031367</v>
      </c>
      <c r="Q80" s="36">
        <f>SUMIFS(СВЦЭМ!$D$39:$D$782,СВЦЭМ!$A$39:$A$782,$A80,СВЦЭМ!$B$39:$B$782,Q$79)+'СЕТ СН'!$H$11+СВЦЭМ!$D$10+'СЕТ СН'!$H$6-'СЕТ СН'!$H$23</f>
        <v>2097.6635848400001</v>
      </c>
      <c r="R80" s="36">
        <f>SUMIFS(СВЦЭМ!$D$39:$D$782,СВЦЭМ!$A$39:$A$782,$A80,СВЦЭМ!$B$39:$B$782,R$79)+'СЕТ СН'!$H$11+СВЦЭМ!$D$10+'СЕТ СН'!$H$6-'СЕТ СН'!$H$23</f>
        <v>2095.4119548999997</v>
      </c>
      <c r="S80" s="36">
        <f>SUMIFS(СВЦЭМ!$D$39:$D$782,СВЦЭМ!$A$39:$A$782,$A80,СВЦЭМ!$B$39:$B$782,S$79)+'СЕТ СН'!$H$11+СВЦЭМ!$D$10+'СЕТ СН'!$H$6-'СЕТ СН'!$H$23</f>
        <v>2069.6739322600001</v>
      </c>
      <c r="T80" s="36">
        <f>SUMIFS(СВЦЭМ!$D$39:$D$782,СВЦЭМ!$A$39:$A$782,$A80,СВЦЭМ!$B$39:$B$782,T$79)+'СЕТ СН'!$H$11+СВЦЭМ!$D$10+'СЕТ СН'!$H$6-'СЕТ СН'!$H$23</f>
        <v>2030.33775489</v>
      </c>
      <c r="U80" s="36">
        <f>SUMIFS(СВЦЭМ!$D$39:$D$782,СВЦЭМ!$A$39:$A$782,$A80,СВЦЭМ!$B$39:$B$782,U$79)+'СЕТ СН'!$H$11+СВЦЭМ!$D$10+'СЕТ СН'!$H$6-'СЕТ СН'!$H$23</f>
        <v>2032.1636204399999</v>
      </c>
      <c r="V80" s="36">
        <f>SUMIFS(СВЦЭМ!$D$39:$D$782,СВЦЭМ!$A$39:$A$782,$A80,СВЦЭМ!$B$39:$B$782,V$79)+'СЕТ СН'!$H$11+СВЦЭМ!$D$10+'СЕТ СН'!$H$6-'СЕТ СН'!$H$23</f>
        <v>2048.82861972</v>
      </c>
      <c r="W80" s="36">
        <f>SUMIFS(СВЦЭМ!$D$39:$D$782,СВЦЭМ!$A$39:$A$782,$A80,СВЦЭМ!$B$39:$B$782,W$79)+'СЕТ СН'!$H$11+СВЦЭМ!$D$10+'СЕТ СН'!$H$6-'СЕТ СН'!$H$23</f>
        <v>2065.5069699400001</v>
      </c>
      <c r="X80" s="36">
        <f>SUMIFS(СВЦЭМ!$D$39:$D$782,СВЦЭМ!$A$39:$A$782,$A80,СВЦЭМ!$B$39:$B$782,X$79)+'СЕТ СН'!$H$11+СВЦЭМ!$D$10+'СЕТ СН'!$H$6-'СЕТ СН'!$H$23</f>
        <v>2099.2590183699999</v>
      </c>
      <c r="Y80" s="36">
        <f>SUMIFS(СВЦЭМ!$D$39:$D$782,СВЦЭМ!$A$39:$A$782,$A80,СВЦЭМ!$B$39:$B$782,Y$79)+'СЕТ СН'!$H$11+СВЦЭМ!$D$10+'СЕТ СН'!$H$6-'СЕТ СН'!$H$23</f>
        <v>2126.8646667800003</v>
      </c>
      <c r="AA80" s="45"/>
    </row>
    <row r="81" spans="1:25" ht="15.75" x14ac:dyDescent="0.2">
      <c r="A81" s="35">
        <f>A80+1</f>
        <v>45324</v>
      </c>
      <c r="B81" s="36">
        <f>SUMIFS(СВЦЭМ!$D$39:$D$782,СВЦЭМ!$A$39:$A$782,$A81,СВЦЭМ!$B$39:$B$782,B$79)+'СЕТ СН'!$H$11+СВЦЭМ!$D$10+'СЕТ СН'!$H$6-'СЕТ СН'!$H$23</f>
        <v>2129.0624110700001</v>
      </c>
      <c r="C81" s="36">
        <f>SUMIFS(СВЦЭМ!$D$39:$D$782,СВЦЭМ!$A$39:$A$782,$A81,СВЦЭМ!$B$39:$B$782,C$79)+'СЕТ СН'!$H$11+СВЦЭМ!$D$10+'СЕТ СН'!$H$6-'СЕТ СН'!$H$23</f>
        <v>2148.42029374</v>
      </c>
      <c r="D81" s="36">
        <f>SUMIFS(СВЦЭМ!$D$39:$D$782,СВЦЭМ!$A$39:$A$782,$A81,СВЦЭМ!$B$39:$B$782,D$79)+'СЕТ СН'!$H$11+СВЦЭМ!$D$10+'СЕТ СН'!$H$6-'СЕТ СН'!$H$23</f>
        <v>2186.8918067100003</v>
      </c>
      <c r="E81" s="36">
        <f>SUMIFS(СВЦЭМ!$D$39:$D$782,СВЦЭМ!$A$39:$A$782,$A81,СВЦЭМ!$B$39:$B$782,E$79)+'СЕТ СН'!$H$11+СВЦЭМ!$D$10+'СЕТ СН'!$H$6-'СЕТ СН'!$H$23</f>
        <v>2171.2398020199998</v>
      </c>
      <c r="F81" s="36">
        <f>SUMIFS(СВЦЭМ!$D$39:$D$782,СВЦЭМ!$A$39:$A$782,$A81,СВЦЭМ!$B$39:$B$782,F$79)+'СЕТ СН'!$H$11+СВЦЭМ!$D$10+'СЕТ СН'!$H$6-'СЕТ СН'!$H$23</f>
        <v>2165.1444352099998</v>
      </c>
      <c r="G81" s="36">
        <f>SUMIFS(СВЦЭМ!$D$39:$D$782,СВЦЭМ!$A$39:$A$782,$A81,СВЦЭМ!$B$39:$B$782,G$79)+'СЕТ СН'!$H$11+СВЦЭМ!$D$10+'СЕТ СН'!$H$6-'СЕТ СН'!$H$23</f>
        <v>2162.7904537200002</v>
      </c>
      <c r="H81" s="36">
        <f>SUMIFS(СВЦЭМ!$D$39:$D$782,СВЦЭМ!$A$39:$A$782,$A81,СВЦЭМ!$B$39:$B$782,H$79)+'СЕТ СН'!$H$11+СВЦЭМ!$D$10+'СЕТ СН'!$H$6-'СЕТ СН'!$H$23</f>
        <v>2113.3402000999999</v>
      </c>
      <c r="I81" s="36">
        <f>SUMIFS(СВЦЭМ!$D$39:$D$782,СВЦЭМ!$A$39:$A$782,$A81,СВЦЭМ!$B$39:$B$782,I$79)+'СЕТ СН'!$H$11+СВЦЭМ!$D$10+'СЕТ СН'!$H$6-'СЕТ СН'!$H$23</f>
        <v>2075.5852151700001</v>
      </c>
      <c r="J81" s="36">
        <f>SUMIFS(СВЦЭМ!$D$39:$D$782,СВЦЭМ!$A$39:$A$782,$A81,СВЦЭМ!$B$39:$B$782,J$79)+'СЕТ СН'!$H$11+СВЦЭМ!$D$10+'СЕТ СН'!$H$6-'СЕТ СН'!$H$23</f>
        <v>2016.69208574</v>
      </c>
      <c r="K81" s="36">
        <f>SUMIFS(СВЦЭМ!$D$39:$D$782,СВЦЭМ!$A$39:$A$782,$A81,СВЦЭМ!$B$39:$B$782,K$79)+'СЕТ СН'!$H$11+СВЦЭМ!$D$10+'СЕТ СН'!$H$6-'СЕТ СН'!$H$23</f>
        <v>1991.62918081</v>
      </c>
      <c r="L81" s="36">
        <f>SUMIFS(СВЦЭМ!$D$39:$D$782,СВЦЭМ!$A$39:$A$782,$A81,СВЦЭМ!$B$39:$B$782,L$79)+'СЕТ СН'!$H$11+СВЦЭМ!$D$10+'СЕТ СН'!$H$6-'СЕТ СН'!$H$23</f>
        <v>1985.12149572</v>
      </c>
      <c r="M81" s="36">
        <f>SUMIFS(СВЦЭМ!$D$39:$D$782,СВЦЭМ!$A$39:$A$782,$A81,СВЦЭМ!$B$39:$B$782,M$79)+'СЕТ СН'!$H$11+СВЦЭМ!$D$10+'СЕТ СН'!$H$6-'СЕТ СН'!$H$23</f>
        <v>1989.0547756599999</v>
      </c>
      <c r="N81" s="36">
        <f>SUMIFS(СВЦЭМ!$D$39:$D$782,СВЦЭМ!$A$39:$A$782,$A81,СВЦЭМ!$B$39:$B$782,N$79)+'СЕТ СН'!$H$11+СВЦЭМ!$D$10+'СЕТ СН'!$H$6-'СЕТ СН'!$H$23</f>
        <v>2012.04995695</v>
      </c>
      <c r="O81" s="36">
        <f>SUMIFS(СВЦЭМ!$D$39:$D$782,СВЦЭМ!$A$39:$A$782,$A81,СВЦЭМ!$B$39:$B$782,O$79)+'СЕТ СН'!$H$11+СВЦЭМ!$D$10+'СЕТ СН'!$H$6-'СЕТ СН'!$H$23</f>
        <v>2022.99315138</v>
      </c>
      <c r="P81" s="36">
        <f>SUMIFS(СВЦЭМ!$D$39:$D$782,СВЦЭМ!$A$39:$A$782,$A81,СВЦЭМ!$B$39:$B$782,P$79)+'СЕТ СН'!$H$11+СВЦЭМ!$D$10+'СЕТ СН'!$H$6-'СЕТ СН'!$H$23</f>
        <v>2035.2046378100001</v>
      </c>
      <c r="Q81" s="36">
        <f>SUMIFS(СВЦЭМ!$D$39:$D$782,СВЦЭМ!$A$39:$A$782,$A81,СВЦЭМ!$B$39:$B$782,Q$79)+'СЕТ СН'!$H$11+СВЦЭМ!$D$10+'СЕТ СН'!$H$6-'СЕТ СН'!$H$23</f>
        <v>2055.7001179399999</v>
      </c>
      <c r="R81" s="36">
        <f>SUMIFS(СВЦЭМ!$D$39:$D$782,СВЦЭМ!$A$39:$A$782,$A81,СВЦЭМ!$B$39:$B$782,R$79)+'СЕТ СН'!$H$11+СВЦЭМ!$D$10+'СЕТ СН'!$H$6-'СЕТ СН'!$H$23</f>
        <v>2058.8643302600003</v>
      </c>
      <c r="S81" s="36">
        <f>SUMIFS(СВЦЭМ!$D$39:$D$782,СВЦЭМ!$A$39:$A$782,$A81,СВЦЭМ!$B$39:$B$782,S$79)+'СЕТ СН'!$H$11+СВЦЭМ!$D$10+'СЕТ СН'!$H$6-'СЕТ СН'!$H$23</f>
        <v>2077.2649842800001</v>
      </c>
      <c r="T81" s="36">
        <f>SUMIFS(СВЦЭМ!$D$39:$D$782,СВЦЭМ!$A$39:$A$782,$A81,СВЦЭМ!$B$39:$B$782,T$79)+'СЕТ СН'!$H$11+СВЦЭМ!$D$10+'СЕТ СН'!$H$6-'СЕТ СН'!$H$23</f>
        <v>2019.41765885</v>
      </c>
      <c r="U81" s="36">
        <f>SUMIFS(СВЦЭМ!$D$39:$D$782,СВЦЭМ!$A$39:$A$782,$A81,СВЦЭМ!$B$39:$B$782,U$79)+'СЕТ СН'!$H$11+СВЦЭМ!$D$10+'СЕТ СН'!$H$6-'СЕТ СН'!$H$23</f>
        <v>2023.48468336</v>
      </c>
      <c r="V81" s="36">
        <f>SUMIFS(СВЦЭМ!$D$39:$D$782,СВЦЭМ!$A$39:$A$782,$A81,СВЦЭМ!$B$39:$B$782,V$79)+'СЕТ СН'!$H$11+СВЦЭМ!$D$10+'СЕТ СН'!$H$6-'СЕТ СН'!$H$23</f>
        <v>2023.4308598499999</v>
      </c>
      <c r="W81" s="36">
        <f>SUMIFS(СВЦЭМ!$D$39:$D$782,СВЦЭМ!$A$39:$A$782,$A81,СВЦЭМ!$B$39:$B$782,W$79)+'СЕТ СН'!$H$11+СВЦЭМ!$D$10+'СЕТ СН'!$H$6-'СЕТ СН'!$H$23</f>
        <v>2031.0128056200001</v>
      </c>
      <c r="X81" s="36">
        <f>SUMIFS(СВЦЭМ!$D$39:$D$782,СВЦЭМ!$A$39:$A$782,$A81,СВЦЭМ!$B$39:$B$782,X$79)+'СЕТ СН'!$H$11+СВЦЭМ!$D$10+'СЕТ СН'!$H$6-'СЕТ СН'!$H$23</f>
        <v>2067.9975499800003</v>
      </c>
      <c r="Y81" s="36">
        <f>SUMIFS(СВЦЭМ!$D$39:$D$782,СВЦЭМ!$A$39:$A$782,$A81,СВЦЭМ!$B$39:$B$782,Y$79)+'СЕТ СН'!$H$11+СВЦЭМ!$D$10+'СЕТ СН'!$H$6-'СЕТ СН'!$H$23</f>
        <v>2187.1649351599999</v>
      </c>
    </row>
    <row r="82" spans="1:25" ht="15.75" x14ac:dyDescent="0.2">
      <c r="A82" s="35">
        <f t="shared" ref="A82:A108" si="2">A81+1</f>
        <v>45325</v>
      </c>
      <c r="B82" s="36">
        <f>SUMIFS(СВЦЭМ!$D$39:$D$782,СВЦЭМ!$A$39:$A$782,$A82,СВЦЭМ!$B$39:$B$782,B$79)+'СЕТ СН'!$H$11+СВЦЭМ!$D$10+'СЕТ СН'!$H$6-'СЕТ СН'!$H$23</f>
        <v>2079.56812962</v>
      </c>
      <c r="C82" s="36">
        <f>SUMIFS(СВЦЭМ!$D$39:$D$782,СВЦЭМ!$A$39:$A$782,$A82,СВЦЭМ!$B$39:$B$782,C$79)+'СЕТ СН'!$H$11+СВЦЭМ!$D$10+'СЕТ СН'!$H$6-'СЕТ СН'!$H$23</f>
        <v>2082.8344242499998</v>
      </c>
      <c r="D82" s="36">
        <f>SUMIFS(СВЦЭМ!$D$39:$D$782,СВЦЭМ!$A$39:$A$782,$A82,СВЦЭМ!$B$39:$B$782,D$79)+'СЕТ СН'!$H$11+СВЦЭМ!$D$10+'СЕТ СН'!$H$6-'СЕТ СН'!$H$23</f>
        <v>2099.1860598100002</v>
      </c>
      <c r="E82" s="36">
        <f>SUMIFS(СВЦЭМ!$D$39:$D$782,СВЦЭМ!$A$39:$A$782,$A82,СВЦЭМ!$B$39:$B$782,E$79)+'СЕТ СН'!$H$11+СВЦЭМ!$D$10+'СЕТ СН'!$H$6-'СЕТ СН'!$H$23</f>
        <v>2105.5125441299997</v>
      </c>
      <c r="F82" s="36">
        <f>SUMIFS(СВЦЭМ!$D$39:$D$782,СВЦЭМ!$A$39:$A$782,$A82,СВЦЭМ!$B$39:$B$782,F$79)+'СЕТ СН'!$H$11+СВЦЭМ!$D$10+'СЕТ СН'!$H$6-'СЕТ СН'!$H$23</f>
        <v>2107.60811096</v>
      </c>
      <c r="G82" s="36">
        <f>SUMIFS(СВЦЭМ!$D$39:$D$782,СВЦЭМ!$A$39:$A$782,$A82,СВЦЭМ!$B$39:$B$782,G$79)+'СЕТ СН'!$H$11+СВЦЭМ!$D$10+'СЕТ СН'!$H$6-'СЕТ СН'!$H$23</f>
        <v>2095.8158933599998</v>
      </c>
      <c r="H82" s="36">
        <f>SUMIFS(СВЦЭМ!$D$39:$D$782,СВЦЭМ!$A$39:$A$782,$A82,СВЦЭМ!$B$39:$B$782,H$79)+'СЕТ СН'!$H$11+СВЦЭМ!$D$10+'СЕТ СН'!$H$6-'СЕТ СН'!$H$23</f>
        <v>2090.5951470700002</v>
      </c>
      <c r="I82" s="36">
        <f>SUMIFS(СВЦЭМ!$D$39:$D$782,СВЦЭМ!$A$39:$A$782,$A82,СВЦЭМ!$B$39:$B$782,I$79)+'СЕТ СН'!$H$11+СВЦЭМ!$D$10+'СЕТ СН'!$H$6-'СЕТ СН'!$H$23</f>
        <v>2072.5270927900001</v>
      </c>
      <c r="J82" s="36">
        <f>SUMIFS(СВЦЭМ!$D$39:$D$782,СВЦЭМ!$A$39:$A$782,$A82,СВЦЭМ!$B$39:$B$782,J$79)+'СЕТ СН'!$H$11+СВЦЭМ!$D$10+'СЕТ СН'!$H$6-'СЕТ СН'!$H$23</f>
        <v>2044.5402386999999</v>
      </c>
      <c r="K82" s="36">
        <f>SUMIFS(СВЦЭМ!$D$39:$D$782,СВЦЭМ!$A$39:$A$782,$A82,СВЦЭМ!$B$39:$B$782,K$79)+'СЕТ СН'!$H$11+СВЦЭМ!$D$10+'СЕТ СН'!$H$6-'СЕТ СН'!$H$23</f>
        <v>1985.9735870100001</v>
      </c>
      <c r="L82" s="36">
        <f>SUMIFS(СВЦЭМ!$D$39:$D$782,СВЦЭМ!$A$39:$A$782,$A82,СВЦЭМ!$B$39:$B$782,L$79)+'СЕТ СН'!$H$11+СВЦЭМ!$D$10+'СЕТ СН'!$H$6-'СЕТ СН'!$H$23</f>
        <v>1956.1960953400001</v>
      </c>
      <c r="M82" s="36">
        <f>SUMIFS(СВЦЭМ!$D$39:$D$782,СВЦЭМ!$A$39:$A$782,$A82,СВЦЭМ!$B$39:$B$782,M$79)+'СЕТ СН'!$H$11+СВЦЭМ!$D$10+'СЕТ СН'!$H$6-'СЕТ СН'!$H$23</f>
        <v>1960.0899496</v>
      </c>
      <c r="N82" s="36">
        <f>SUMIFS(СВЦЭМ!$D$39:$D$782,СВЦЭМ!$A$39:$A$782,$A82,СВЦЭМ!$B$39:$B$782,N$79)+'СЕТ СН'!$H$11+СВЦЭМ!$D$10+'СЕТ СН'!$H$6-'СЕТ СН'!$H$23</f>
        <v>1984.1717498800001</v>
      </c>
      <c r="O82" s="36">
        <f>SUMIFS(СВЦЭМ!$D$39:$D$782,СВЦЭМ!$A$39:$A$782,$A82,СВЦЭМ!$B$39:$B$782,O$79)+'СЕТ СН'!$H$11+СВЦЭМ!$D$10+'СЕТ СН'!$H$6-'СЕТ СН'!$H$23</f>
        <v>1994.5438773000001</v>
      </c>
      <c r="P82" s="36">
        <f>SUMIFS(СВЦЭМ!$D$39:$D$782,СВЦЭМ!$A$39:$A$782,$A82,СВЦЭМ!$B$39:$B$782,P$79)+'СЕТ СН'!$H$11+СВЦЭМ!$D$10+'СЕТ СН'!$H$6-'СЕТ СН'!$H$23</f>
        <v>2013.48130408</v>
      </c>
      <c r="Q82" s="36">
        <f>SUMIFS(СВЦЭМ!$D$39:$D$782,СВЦЭМ!$A$39:$A$782,$A82,СВЦЭМ!$B$39:$B$782,Q$79)+'СЕТ СН'!$H$11+СВЦЭМ!$D$10+'СЕТ СН'!$H$6-'СЕТ СН'!$H$23</f>
        <v>2025.33215905</v>
      </c>
      <c r="R82" s="36">
        <f>SUMIFS(СВЦЭМ!$D$39:$D$782,СВЦЭМ!$A$39:$A$782,$A82,СВЦЭМ!$B$39:$B$782,R$79)+'СЕТ СН'!$H$11+СВЦЭМ!$D$10+'СЕТ СН'!$H$6-'СЕТ СН'!$H$23</f>
        <v>2034.74489565</v>
      </c>
      <c r="S82" s="36">
        <f>SUMIFS(СВЦЭМ!$D$39:$D$782,СВЦЭМ!$A$39:$A$782,$A82,СВЦЭМ!$B$39:$B$782,S$79)+'СЕТ СН'!$H$11+СВЦЭМ!$D$10+'СЕТ СН'!$H$6-'СЕТ СН'!$H$23</f>
        <v>2013.38382667</v>
      </c>
      <c r="T82" s="36">
        <f>SUMIFS(СВЦЭМ!$D$39:$D$782,СВЦЭМ!$A$39:$A$782,$A82,СВЦЭМ!$B$39:$B$782,T$79)+'СЕТ СН'!$H$11+СВЦЭМ!$D$10+'СЕТ СН'!$H$6-'СЕТ СН'!$H$23</f>
        <v>1966.55874451</v>
      </c>
      <c r="U82" s="36">
        <f>SUMIFS(СВЦЭМ!$D$39:$D$782,СВЦЭМ!$A$39:$A$782,$A82,СВЦЭМ!$B$39:$B$782,U$79)+'СЕТ СН'!$H$11+СВЦЭМ!$D$10+'СЕТ СН'!$H$6-'СЕТ СН'!$H$23</f>
        <v>1966.47782852</v>
      </c>
      <c r="V82" s="36">
        <f>SUMIFS(СВЦЭМ!$D$39:$D$782,СВЦЭМ!$A$39:$A$782,$A82,СВЦЭМ!$B$39:$B$782,V$79)+'СЕТ СН'!$H$11+СВЦЭМ!$D$10+'СЕТ СН'!$H$6-'СЕТ СН'!$H$23</f>
        <v>1981.61313238</v>
      </c>
      <c r="W82" s="36">
        <f>SUMIFS(СВЦЭМ!$D$39:$D$782,СВЦЭМ!$A$39:$A$782,$A82,СВЦЭМ!$B$39:$B$782,W$79)+'СЕТ СН'!$H$11+СВЦЭМ!$D$10+'СЕТ СН'!$H$6-'СЕТ СН'!$H$23</f>
        <v>2000.3214745099999</v>
      </c>
      <c r="X82" s="36">
        <f>SUMIFS(СВЦЭМ!$D$39:$D$782,СВЦЭМ!$A$39:$A$782,$A82,СВЦЭМ!$B$39:$B$782,X$79)+'СЕТ СН'!$H$11+СВЦЭМ!$D$10+'СЕТ СН'!$H$6-'СЕТ СН'!$H$23</f>
        <v>2023.3954138500001</v>
      </c>
      <c r="Y82" s="36">
        <f>SUMIFS(СВЦЭМ!$D$39:$D$782,СВЦЭМ!$A$39:$A$782,$A82,СВЦЭМ!$B$39:$B$782,Y$79)+'СЕТ СН'!$H$11+СВЦЭМ!$D$10+'СЕТ СН'!$H$6-'СЕТ СН'!$H$23</f>
        <v>2050.6368998299999</v>
      </c>
    </row>
    <row r="83" spans="1:25" ht="15.75" x14ac:dyDescent="0.2">
      <c r="A83" s="35">
        <f t="shared" si="2"/>
        <v>45326</v>
      </c>
      <c r="B83" s="36">
        <f>SUMIFS(СВЦЭМ!$D$39:$D$782,СВЦЭМ!$A$39:$A$782,$A83,СВЦЭМ!$B$39:$B$782,B$79)+'СЕТ СН'!$H$11+СВЦЭМ!$D$10+'СЕТ СН'!$H$6-'СЕТ СН'!$H$23</f>
        <v>2008.2679602200001</v>
      </c>
      <c r="C83" s="36">
        <f>SUMIFS(СВЦЭМ!$D$39:$D$782,СВЦЭМ!$A$39:$A$782,$A83,СВЦЭМ!$B$39:$B$782,C$79)+'СЕТ СН'!$H$11+СВЦЭМ!$D$10+'СЕТ СН'!$H$6-'СЕТ СН'!$H$23</f>
        <v>2024.0962567500001</v>
      </c>
      <c r="D83" s="36">
        <f>SUMIFS(СВЦЭМ!$D$39:$D$782,СВЦЭМ!$A$39:$A$782,$A83,СВЦЭМ!$B$39:$B$782,D$79)+'СЕТ СН'!$H$11+СВЦЭМ!$D$10+'СЕТ СН'!$H$6-'СЕТ СН'!$H$23</f>
        <v>2039.48862962</v>
      </c>
      <c r="E83" s="36">
        <f>SUMIFS(СВЦЭМ!$D$39:$D$782,СВЦЭМ!$A$39:$A$782,$A83,СВЦЭМ!$B$39:$B$782,E$79)+'СЕТ СН'!$H$11+СВЦЭМ!$D$10+'СЕТ СН'!$H$6-'СЕТ СН'!$H$23</f>
        <v>2053.3284601099999</v>
      </c>
      <c r="F83" s="36">
        <f>SUMIFS(СВЦЭМ!$D$39:$D$782,СВЦЭМ!$A$39:$A$782,$A83,СВЦЭМ!$B$39:$B$782,F$79)+'СЕТ СН'!$H$11+СВЦЭМ!$D$10+'СЕТ СН'!$H$6-'СЕТ СН'!$H$23</f>
        <v>2045.1434096</v>
      </c>
      <c r="G83" s="36">
        <f>SUMIFS(СВЦЭМ!$D$39:$D$782,СВЦЭМ!$A$39:$A$782,$A83,СВЦЭМ!$B$39:$B$782,G$79)+'СЕТ СН'!$H$11+СВЦЭМ!$D$10+'СЕТ СН'!$H$6-'СЕТ СН'!$H$23</f>
        <v>2035.6401346</v>
      </c>
      <c r="H83" s="36">
        <f>SUMIFS(СВЦЭМ!$D$39:$D$782,СВЦЭМ!$A$39:$A$782,$A83,СВЦЭМ!$B$39:$B$782,H$79)+'СЕТ СН'!$H$11+СВЦЭМ!$D$10+'СЕТ СН'!$H$6-'СЕТ СН'!$H$23</f>
        <v>2013.4687631500001</v>
      </c>
      <c r="I83" s="36">
        <f>SUMIFS(СВЦЭМ!$D$39:$D$782,СВЦЭМ!$A$39:$A$782,$A83,СВЦЭМ!$B$39:$B$782,I$79)+'СЕТ СН'!$H$11+СВЦЭМ!$D$10+'СЕТ СН'!$H$6-'СЕТ СН'!$H$23</f>
        <v>2006.6710995000001</v>
      </c>
      <c r="J83" s="36">
        <f>SUMIFS(СВЦЭМ!$D$39:$D$782,СВЦЭМ!$A$39:$A$782,$A83,СВЦЭМ!$B$39:$B$782,J$79)+'СЕТ СН'!$H$11+СВЦЭМ!$D$10+'СЕТ СН'!$H$6-'СЕТ СН'!$H$23</f>
        <v>1996.94756377</v>
      </c>
      <c r="K83" s="36">
        <f>SUMIFS(СВЦЭМ!$D$39:$D$782,СВЦЭМ!$A$39:$A$782,$A83,СВЦЭМ!$B$39:$B$782,K$79)+'СЕТ СН'!$H$11+СВЦЭМ!$D$10+'СЕТ СН'!$H$6-'СЕТ СН'!$H$23</f>
        <v>1944.3246088400001</v>
      </c>
      <c r="L83" s="36">
        <f>SUMIFS(СВЦЭМ!$D$39:$D$782,СВЦЭМ!$A$39:$A$782,$A83,СВЦЭМ!$B$39:$B$782,L$79)+'СЕТ СН'!$H$11+СВЦЭМ!$D$10+'СЕТ СН'!$H$6-'СЕТ СН'!$H$23</f>
        <v>1912.59157645</v>
      </c>
      <c r="M83" s="36">
        <f>SUMIFS(СВЦЭМ!$D$39:$D$782,СВЦЭМ!$A$39:$A$782,$A83,СВЦЭМ!$B$39:$B$782,M$79)+'СЕТ СН'!$H$11+СВЦЭМ!$D$10+'СЕТ СН'!$H$6-'СЕТ СН'!$H$23</f>
        <v>1920.6300695300001</v>
      </c>
      <c r="N83" s="36">
        <f>SUMIFS(СВЦЭМ!$D$39:$D$782,СВЦЭМ!$A$39:$A$782,$A83,СВЦЭМ!$B$39:$B$782,N$79)+'СЕТ СН'!$H$11+СВЦЭМ!$D$10+'СЕТ СН'!$H$6-'СЕТ СН'!$H$23</f>
        <v>1928.7134614300001</v>
      </c>
      <c r="O83" s="36">
        <f>SUMIFS(СВЦЭМ!$D$39:$D$782,СВЦЭМ!$A$39:$A$782,$A83,СВЦЭМ!$B$39:$B$782,O$79)+'СЕТ СН'!$H$11+СВЦЭМ!$D$10+'СЕТ СН'!$H$6-'СЕТ СН'!$H$23</f>
        <v>1942.9875974399999</v>
      </c>
      <c r="P83" s="36">
        <f>SUMIFS(СВЦЭМ!$D$39:$D$782,СВЦЭМ!$A$39:$A$782,$A83,СВЦЭМ!$B$39:$B$782,P$79)+'СЕТ СН'!$H$11+СВЦЭМ!$D$10+'СЕТ СН'!$H$6-'СЕТ СН'!$H$23</f>
        <v>1957.55125028</v>
      </c>
      <c r="Q83" s="36">
        <f>SUMIFS(СВЦЭМ!$D$39:$D$782,СВЦЭМ!$A$39:$A$782,$A83,СВЦЭМ!$B$39:$B$782,Q$79)+'СЕТ СН'!$H$11+СВЦЭМ!$D$10+'СЕТ СН'!$H$6-'СЕТ СН'!$H$23</f>
        <v>1979.5735617</v>
      </c>
      <c r="R83" s="36">
        <f>SUMIFS(СВЦЭМ!$D$39:$D$782,СВЦЭМ!$A$39:$A$782,$A83,СВЦЭМ!$B$39:$B$782,R$79)+'СЕТ СН'!$H$11+СВЦЭМ!$D$10+'СЕТ СН'!$H$6-'СЕТ СН'!$H$23</f>
        <v>1976.71768733</v>
      </c>
      <c r="S83" s="36">
        <f>SUMIFS(СВЦЭМ!$D$39:$D$782,СВЦЭМ!$A$39:$A$782,$A83,СВЦЭМ!$B$39:$B$782,S$79)+'СЕТ СН'!$H$11+СВЦЭМ!$D$10+'СЕТ СН'!$H$6-'СЕТ СН'!$H$23</f>
        <v>1950.6756718900001</v>
      </c>
      <c r="T83" s="36">
        <f>SUMIFS(СВЦЭМ!$D$39:$D$782,СВЦЭМ!$A$39:$A$782,$A83,СВЦЭМ!$B$39:$B$782,T$79)+'СЕТ СН'!$H$11+СВЦЭМ!$D$10+'СЕТ СН'!$H$6-'СЕТ СН'!$H$23</f>
        <v>1902.3054674699999</v>
      </c>
      <c r="U83" s="36">
        <f>SUMIFS(СВЦЭМ!$D$39:$D$782,СВЦЭМ!$A$39:$A$782,$A83,СВЦЭМ!$B$39:$B$782,U$79)+'СЕТ СН'!$H$11+СВЦЭМ!$D$10+'СЕТ СН'!$H$6-'СЕТ СН'!$H$23</f>
        <v>1890.65943829</v>
      </c>
      <c r="V83" s="36">
        <f>SUMIFS(СВЦЭМ!$D$39:$D$782,СВЦЭМ!$A$39:$A$782,$A83,СВЦЭМ!$B$39:$B$782,V$79)+'СЕТ СН'!$H$11+СВЦЭМ!$D$10+'СЕТ СН'!$H$6-'СЕТ СН'!$H$23</f>
        <v>1908.62751179</v>
      </c>
      <c r="W83" s="36">
        <f>SUMIFS(СВЦЭМ!$D$39:$D$782,СВЦЭМ!$A$39:$A$782,$A83,СВЦЭМ!$B$39:$B$782,W$79)+'СЕТ СН'!$H$11+СВЦЭМ!$D$10+'СЕТ СН'!$H$6-'СЕТ СН'!$H$23</f>
        <v>1922.63198005</v>
      </c>
      <c r="X83" s="36">
        <f>SUMIFS(СВЦЭМ!$D$39:$D$782,СВЦЭМ!$A$39:$A$782,$A83,СВЦЭМ!$B$39:$B$782,X$79)+'СЕТ СН'!$H$11+СВЦЭМ!$D$10+'СЕТ СН'!$H$6-'СЕТ СН'!$H$23</f>
        <v>1945.3629646100001</v>
      </c>
      <c r="Y83" s="36">
        <f>SUMIFS(СВЦЭМ!$D$39:$D$782,СВЦЭМ!$A$39:$A$782,$A83,СВЦЭМ!$B$39:$B$782,Y$79)+'СЕТ СН'!$H$11+СВЦЭМ!$D$10+'СЕТ СН'!$H$6-'СЕТ СН'!$H$23</f>
        <v>1969.8647574399999</v>
      </c>
    </row>
    <row r="84" spans="1:25" ht="15.75" x14ac:dyDescent="0.2">
      <c r="A84" s="35">
        <f t="shared" si="2"/>
        <v>45327</v>
      </c>
      <c r="B84" s="36">
        <f>SUMIFS(СВЦЭМ!$D$39:$D$782,СВЦЭМ!$A$39:$A$782,$A84,СВЦЭМ!$B$39:$B$782,B$79)+'СЕТ СН'!$H$11+СВЦЭМ!$D$10+'СЕТ СН'!$H$6-'СЕТ СН'!$H$23</f>
        <v>2063.4555156199999</v>
      </c>
      <c r="C84" s="36">
        <f>SUMIFS(СВЦЭМ!$D$39:$D$782,СВЦЭМ!$A$39:$A$782,$A84,СВЦЭМ!$B$39:$B$782,C$79)+'СЕТ СН'!$H$11+СВЦЭМ!$D$10+'СЕТ СН'!$H$6-'СЕТ СН'!$H$23</f>
        <v>2135.4591975600001</v>
      </c>
      <c r="D84" s="36">
        <f>SUMIFS(СВЦЭМ!$D$39:$D$782,СВЦЭМ!$A$39:$A$782,$A84,СВЦЭМ!$B$39:$B$782,D$79)+'СЕТ СН'!$H$11+СВЦЭМ!$D$10+'СЕТ СН'!$H$6-'СЕТ СН'!$H$23</f>
        <v>2178.7860787199998</v>
      </c>
      <c r="E84" s="36">
        <f>SUMIFS(СВЦЭМ!$D$39:$D$782,СВЦЭМ!$A$39:$A$782,$A84,СВЦЭМ!$B$39:$B$782,E$79)+'СЕТ СН'!$H$11+СВЦЭМ!$D$10+'СЕТ СН'!$H$6-'СЕТ СН'!$H$23</f>
        <v>2188.37589364</v>
      </c>
      <c r="F84" s="36">
        <f>SUMIFS(СВЦЭМ!$D$39:$D$782,СВЦЭМ!$A$39:$A$782,$A84,СВЦЭМ!$B$39:$B$782,F$79)+'СЕТ СН'!$H$11+СВЦЭМ!$D$10+'СЕТ СН'!$H$6-'СЕТ СН'!$H$23</f>
        <v>2176.0829626499999</v>
      </c>
      <c r="G84" s="36">
        <f>SUMIFS(СВЦЭМ!$D$39:$D$782,СВЦЭМ!$A$39:$A$782,$A84,СВЦЭМ!$B$39:$B$782,G$79)+'СЕТ СН'!$H$11+СВЦЭМ!$D$10+'СЕТ СН'!$H$6-'СЕТ СН'!$H$23</f>
        <v>2172.6690803800002</v>
      </c>
      <c r="H84" s="36">
        <f>SUMIFS(СВЦЭМ!$D$39:$D$782,СВЦЭМ!$A$39:$A$782,$A84,СВЦЭМ!$B$39:$B$782,H$79)+'СЕТ СН'!$H$11+СВЦЭМ!$D$10+'СЕТ СН'!$H$6-'СЕТ СН'!$H$23</f>
        <v>2110.1675441500001</v>
      </c>
      <c r="I84" s="36">
        <f>SUMIFS(СВЦЭМ!$D$39:$D$782,СВЦЭМ!$A$39:$A$782,$A84,СВЦЭМ!$B$39:$B$782,I$79)+'СЕТ СН'!$H$11+СВЦЭМ!$D$10+'СЕТ СН'!$H$6-'СЕТ СН'!$H$23</f>
        <v>2054.98876943</v>
      </c>
      <c r="J84" s="36">
        <f>SUMIFS(СВЦЭМ!$D$39:$D$782,СВЦЭМ!$A$39:$A$782,$A84,СВЦЭМ!$B$39:$B$782,J$79)+'СЕТ СН'!$H$11+СВЦЭМ!$D$10+'СЕТ СН'!$H$6-'СЕТ СН'!$H$23</f>
        <v>2013.9005584500001</v>
      </c>
      <c r="K84" s="36">
        <f>SUMIFS(СВЦЭМ!$D$39:$D$782,СВЦЭМ!$A$39:$A$782,$A84,СВЦЭМ!$B$39:$B$782,K$79)+'СЕТ СН'!$H$11+СВЦЭМ!$D$10+'СЕТ СН'!$H$6-'СЕТ СН'!$H$23</f>
        <v>1990.3172455900001</v>
      </c>
      <c r="L84" s="36">
        <f>SUMIFS(СВЦЭМ!$D$39:$D$782,СВЦЭМ!$A$39:$A$782,$A84,СВЦЭМ!$B$39:$B$782,L$79)+'СЕТ СН'!$H$11+СВЦЭМ!$D$10+'СЕТ СН'!$H$6-'СЕТ СН'!$H$23</f>
        <v>1983.5809064</v>
      </c>
      <c r="M84" s="36">
        <f>SUMIFS(СВЦЭМ!$D$39:$D$782,СВЦЭМ!$A$39:$A$782,$A84,СВЦЭМ!$B$39:$B$782,M$79)+'СЕТ СН'!$H$11+СВЦЭМ!$D$10+'СЕТ СН'!$H$6-'СЕТ СН'!$H$23</f>
        <v>2007.3123064199999</v>
      </c>
      <c r="N84" s="36">
        <f>SUMIFS(СВЦЭМ!$D$39:$D$782,СВЦЭМ!$A$39:$A$782,$A84,СВЦЭМ!$B$39:$B$782,N$79)+'СЕТ СН'!$H$11+СВЦЭМ!$D$10+'СЕТ СН'!$H$6-'СЕТ СН'!$H$23</f>
        <v>2021.3290398500001</v>
      </c>
      <c r="O84" s="36">
        <f>SUMIFS(СВЦЭМ!$D$39:$D$782,СВЦЭМ!$A$39:$A$782,$A84,СВЦЭМ!$B$39:$B$782,O$79)+'СЕТ СН'!$H$11+СВЦЭМ!$D$10+'СЕТ СН'!$H$6-'СЕТ СН'!$H$23</f>
        <v>2031.2692835299999</v>
      </c>
      <c r="P84" s="36">
        <f>SUMIFS(СВЦЭМ!$D$39:$D$782,СВЦЭМ!$A$39:$A$782,$A84,СВЦЭМ!$B$39:$B$782,P$79)+'СЕТ СН'!$H$11+СВЦЭМ!$D$10+'СЕТ СН'!$H$6-'СЕТ СН'!$H$23</f>
        <v>2046.1459589799999</v>
      </c>
      <c r="Q84" s="36">
        <f>SUMIFS(СВЦЭМ!$D$39:$D$782,СВЦЭМ!$A$39:$A$782,$A84,СВЦЭМ!$B$39:$B$782,Q$79)+'СЕТ СН'!$H$11+СВЦЭМ!$D$10+'СЕТ СН'!$H$6-'СЕТ СН'!$H$23</f>
        <v>2059.4882206000002</v>
      </c>
      <c r="R84" s="36">
        <f>SUMIFS(СВЦЭМ!$D$39:$D$782,СВЦЭМ!$A$39:$A$782,$A84,СВЦЭМ!$B$39:$B$782,R$79)+'СЕТ СН'!$H$11+СВЦЭМ!$D$10+'СЕТ СН'!$H$6-'СЕТ СН'!$H$23</f>
        <v>2063.1861779700002</v>
      </c>
      <c r="S84" s="36">
        <f>SUMIFS(СВЦЭМ!$D$39:$D$782,СВЦЭМ!$A$39:$A$782,$A84,СВЦЭМ!$B$39:$B$782,S$79)+'СЕТ СН'!$H$11+СВЦЭМ!$D$10+'СЕТ СН'!$H$6-'СЕТ СН'!$H$23</f>
        <v>2049.2293006499999</v>
      </c>
      <c r="T84" s="36">
        <f>SUMIFS(СВЦЭМ!$D$39:$D$782,СВЦЭМ!$A$39:$A$782,$A84,СВЦЭМ!$B$39:$B$782,T$79)+'СЕТ СН'!$H$11+СВЦЭМ!$D$10+'СЕТ СН'!$H$6-'СЕТ СН'!$H$23</f>
        <v>2000.74719811</v>
      </c>
      <c r="U84" s="36">
        <f>SUMIFS(СВЦЭМ!$D$39:$D$782,СВЦЭМ!$A$39:$A$782,$A84,СВЦЭМ!$B$39:$B$782,U$79)+'СЕТ СН'!$H$11+СВЦЭМ!$D$10+'СЕТ СН'!$H$6-'СЕТ СН'!$H$23</f>
        <v>1987.7550250300001</v>
      </c>
      <c r="V84" s="36">
        <f>SUMIFS(СВЦЭМ!$D$39:$D$782,СВЦЭМ!$A$39:$A$782,$A84,СВЦЭМ!$B$39:$B$782,V$79)+'СЕТ СН'!$H$11+СВЦЭМ!$D$10+'СЕТ СН'!$H$6-'СЕТ СН'!$H$23</f>
        <v>2008.05935271</v>
      </c>
      <c r="W84" s="36">
        <f>SUMIFS(СВЦЭМ!$D$39:$D$782,СВЦЭМ!$A$39:$A$782,$A84,СВЦЭМ!$B$39:$B$782,W$79)+'СЕТ СН'!$H$11+СВЦЭМ!$D$10+'СЕТ СН'!$H$6-'СЕТ СН'!$H$23</f>
        <v>2031.68592162</v>
      </c>
      <c r="X84" s="36">
        <f>SUMIFS(СВЦЭМ!$D$39:$D$782,СВЦЭМ!$A$39:$A$782,$A84,СВЦЭМ!$B$39:$B$782,X$79)+'СЕТ СН'!$H$11+СВЦЭМ!$D$10+'СЕТ СН'!$H$6-'СЕТ СН'!$H$23</f>
        <v>2063.9909583500003</v>
      </c>
      <c r="Y84" s="36">
        <f>SUMIFS(СВЦЭМ!$D$39:$D$782,СВЦЭМ!$A$39:$A$782,$A84,СВЦЭМ!$B$39:$B$782,Y$79)+'СЕТ СН'!$H$11+СВЦЭМ!$D$10+'СЕТ СН'!$H$6-'СЕТ СН'!$H$23</f>
        <v>2089.7701836699998</v>
      </c>
    </row>
    <row r="85" spans="1:25" ht="15.75" x14ac:dyDescent="0.2">
      <c r="A85" s="35">
        <f t="shared" si="2"/>
        <v>45328</v>
      </c>
      <c r="B85" s="36">
        <f>SUMIFS(СВЦЭМ!$D$39:$D$782,СВЦЭМ!$A$39:$A$782,$A85,СВЦЭМ!$B$39:$B$782,B$79)+'СЕТ СН'!$H$11+СВЦЭМ!$D$10+'СЕТ СН'!$H$6-'СЕТ СН'!$H$23</f>
        <v>2163.1365809099998</v>
      </c>
      <c r="C85" s="36">
        <f>SUMIFS(СВЦЭМ!$D$39:$D$782,СВЦЭМ!$A$39:$A$782,$A85,СВЦЭМ!$B$39:$B$782,C$79)+'СЕТ СН'!$H$11+СВЦЭМ!$D$10+'СЕТ СН'!$H$6-'СЕТ СН'!$H$23</f>
        <v>2212.51271812</v>
      </c>
      <c r="D85" s="36">
        <f>SUMIFS(СВЦЭМ!$D$39:$D$782,СВЦЭМ!$A$39:$A$782,$A85,СВЦЭМ!$B$39:$B$782,D$79)+'СЕТ СН'!$H$11+СВЦЭМ!$D$10+'СЕТ СН'!$H$6-'СЕТ СН'!$H$23</f>
        <v>2280.4460576900001</v>
      </c>
      <c r="E85" s="36">
        <f>SUMIFS(СВЦЭМ!$D$39:$D$782,СВЦЭМ!$A$39:$A$782,$A85,СВЦЭМ!$B$39:$B$782,E$79)+'СЕТ СН'!$H$11+СВЦЭМ!$D$10+'СЕТ СН'!$H$6-'СЕТ СН'!$H$23</f>
        <v>2333.4157565699998</v>
      </c>
      <c r="F85" s="36">
        <f>SUMIFS(СВЦЭМ!$D$39:$D$782,СВЦЭМ!$A$39:$A$782,$A85,СВЦЭМ!$B$39:$B$782,F$79)+'СЕТ СН'!$H$11+СВЦЭМ!$D$10+'СЕТ СН'!$H$6-'СЕТ СН'!$H$23</f>
        <v>2338.2671251000002</v>
      </c>
      <c r="G85" s="36">
        <f>SUMIFS(СВЦЭМ!$D$39:$D$782,СВЦЭМ!$A$39:$A$782,$A85,СВЦЭМ!$B$39:$B$782,G$79)+'СЕТ СН'!$H$11+СВЦЭМ!$D$10+'СЕТ СН'!$H$6-'СЕТ СН'!$H$23</f>
        <v>2333.6593716899997</v>
      </c>
      <c r="H85" s="36">
        <f>SUMIFS(СВЦЭМ!$D$39:$D$782,СВЦЭМ!$A$39:$A$782,$A85,СВЦЭМ!$B$39:$B$782,H$79)+'СЕТ СН'!$H$11+СВЦЭМ!$D$10+'СЕТ СН'!$H$6-'СЕТ СН'!$H$23</f>
        <v>2268.1088613900001</v>
      </c>
      <c r="I85" s="36">
        <f>SUMIFS(СВЦЭМ!$D$39:$D$782,СВЦЭМ!$A$39:$A$782,$A85,СВЦЭМ!$B$39:$B$782,I$79)+'СЕТ СН'!$H$11+СВЦЭМ!$D$10+'СЕТ СН'!$H$6-'СЕТ СН'!$H$23</f>
        <v>2218.0334575400002</v>
      </c>
      <c r="J85" s="36">
        <f>SUMIFS(СВЦЭМ!$D$39:$D$782,СВЦЭМ!$A$39:$A$782,$A85,СВЦЭМ!$B$39:$B$782,J$79)+'СЕТ СН'!$H$11+СВЦЭМ!$D$10+'СЕТ СН'!$H$6-'СЕТ СН'!$H$23</f>
        <v>2195.1260927799999</v>
      </c>
      <c r="K85" s="36">
        <f>SUMIFS(СВЦЭМ!$D$39:$D$782,СВЦЭМ!$A$39:$A$782,$A85,СВЦЭМ!$B$39:$B$782,K$79)+'СЕТ СН'!$H$11+СВЦЭМ!$D$10+'СЕТ СН'!$H$6-'СЕТ СН'!$H$23</f>
        <v>2170.2679236499998</v>
      </c>
      <c r="L85" s="36">
        <f>SUMIFS(СВЦЭМ!$D$39:$D$782,СВЦЭМ!$A$39:$A$782,$A85,СВЦЭМ!$B$39:$B$782,L$79)+'СЕТ СН'!$H$11+СВЦЭМ!$D$10+'СЕТ СН'!$H$6-'СЕТ СН'!$H$23</f>
        <v>2166.0063718500001</v>
      </c>
      <c r="M85" s="36">
        <f>SUMIFS(СВЦЭМ!$D$39:$D$782,СВЦЭМ!$A$39:$A$782,$A85,СВЦЭМ!$B$39:$B$782,M$79)+'СЕТ СН'!$H$11+СВЦЭМ!$D$10+'СЕТ СН'!$H$6-'СЕТ СН'!$H$23</f>
        <v>2187.98814829</v>
      </c>
      <c r="N85" s="36">
        <f>SUMIFS(СВЦЭМ!$D$39:$D$782,СВЦЭМ!$A$39:$A$782,$A85,СВЦЭМ!$B$39:$B$782,N$79)+'СЕТ СН'!$H$11+СВЦЭМ!$D$10+'СЕТ СН'!$H$6-'СЕТ СН'!$H$23</f>
        <v>2199.24845671</v>
      </c>
      <c r="O85" s="36">
        <f>SUMIFS(СВЦЭМ!$D$39:$D$782,СВЦЭМ!$A$39:$A$782,$A85,СВЦЭМ!$B$39:$B$782,O$79)+'СЕТ СН'!$H$11+СВЦЭМ!$D$10+'СЕТ СН'!$H$6-'СЕТ СН'!$H$23</f>
        <v>2200.9848136199998</v>
      </c>
      <c r="P85" s="36">
        <f>SUMIFS(СВЦЭМ!$D$39:$D$782,СВЦЭМ!$A$39:$A$782,$A85,СВЦЭМ!$B$39:$B$782,P$79)+'СЕТ СН'!$H$11+СВЦЭМ!$D$10+'СЕТ СН'!$H$6-'СЕТ СН'!$H$23</f>
        <v>2215.3768663600003</v>
      </c>
      <c r="Q85" s="36">
        <f>SUMIFS(СВЦЭМ!$D$39:$D$782,СВЦЭМ!$A$39:$A$782,$A85,СВЦЭМ!$B$39:$B$782,Q$79)+'СЕТ СН'!$H$11+СВЦЭМ!$D$10+'СЕТ СН'!$H$6-'СЕТ СН'!$H$23</f>
        <v>2231.69483743</v>
      </c>
      <c r="R85" s="36">
        <f>SUMIFS(СВЦЭМ!$D$39:$D$782,СВЦЭМ!$A$39:$A$782,$A85,СВЦЭМ!$B$39:$B$782,R$79)+'СЕТ СН'!$H$11+СВЦЭМ!$D$10+'СЕТ СН'!$H$6-'СЕТ СН'!$H$23</f>
        <v>2235.4375947999997</v>
      </c>
      <c r="S85" s="36">
        <f>SUMIFS(СВЦЭМ!$D$39:$D$782,СВЦЭМ!$A$39:$A$782,$A85,СВЦЭМ!$B$39:$B$782,S$79)+'СЕТ СН'!$H$11+СВЦЭМ!$D$10+'СЕТ СН'!$H$6-'СЕТ СН'!$H$23</f>
        <v>2220.8554751299998</v>
      </c>
      <c r="T85" s="36">
        <f>SUMIFS(СВЦЭМ!$D$39:$D$782,СВЦЭМ!$A$39:$A$782,$A85,СВЦЭМ!$B$39:$B$782,T$79)+'СЕТ СН'!$H$11+СВЦЭМ!$D$10+'СЕТ СН'!$H$6-'СЕТ СН'!$H$23</f>
        <v>2171.30074117</v>
      </c>
      <c r="U85" s="36">
        <f>SUMIFS(СВЦЭМ!$D$39:$D$782,СВЦЭМ!$A$39:$A$782,$A85,СВЦЭМ!$B$39:$B$782,U$79)+'СЕТ СН'!$H$11+СВЦЭМ!$D$10+'СЕТ СН'!$H$6-'СЕТ СН'!$H$23</f>
        <v>2177.3224905400002</v>
      </c>
      <c r="V85" s="36">
        <f>SUMIFS(СВЦЭМ!$D$39:$D$782,СВЦЭМ!$A$39:$A$782,$A85,СВЦЭМ!$B$39:$B$782,V$79)+'СЕТ СН'!$H$11+СВЦЭМ!$D$10+'СЕТ СН'!$H$6-'СЕТ СН'!$H$23</f>
        <v>2191.7216924700001</v>
      </c>
      <c r="W85" s="36">
        <f>SUMIFS(СВЦЭМ!$D$39:$D$782,СВЦЭМ!$A$39:$A$782,$A85,СВЦЭМ!$B$39:$B$782,W$79)+'СЕТ СН'!$H$11+СВЦЭМ!$D$10+'СЕТ СН'!$H$6-'СЕТ СН'!$H$23</f>
        <v>2210.39864743</v>
      </c>
      <c r="X85" s="36">
        <f>SUMIFS(СВЦЭМ!$D$39:$D$782,СВЦЭМ!$A$39:$A$782,$A85,СВЦЭМ!$B$39:$B$782,X$79)+'СЕТ СН'!$H$11+СВЦЭМ!$D$10+'СЕТ СН'!$H$6-'СЕТ СН'!$H$23</f>
        <v>2248.3317948900003</v>
      </c>
      <c r="Y85" s="36">
        <f>SUMIFS(СВЦЭМ!$D$39:$D$782,СВЦЭМ!$A$39:$A$782,$A85,СВЦЭМ!$B$39:$B$782,Y$79)+'СЕТ СН'!$H$11+СВЦЭМ!$D$10+'СЕТ СН'!$H$6-'СЕТ СН'!$H$23</f>
        <v>2269.2418849200003</v>
      </c>
    </row>
    <row r="86" spans="1:25" ht="15.75" x14ac:dyDescent="0.2">
      <c r="A86" s="35">
        <f t="shared" si="2"/>
        <v>45329</v>
      </c>
      <c r="B86" s="36">
        <f>SUMIFS(СВЦЭМ!$D$39:$D$782,СВЦЭМ!$A$39:$A$782,$A86,СВЦЭМ!$B$39:$B$782,B$79)+'СЕТ СН'!$H$11+СВЦЭМ!$D$10+'СЕТ СН'!$H$6-'СЕТ СН'!$H$23</f>
        <v>2293.9860905699998</v>
      </c>
      <c r="C86" s="36">
        <f>SUMIFS(СВЦЭМ!$D$39:$D$782,СВЦЭМ!$A$39:$A$782,$A86,СВЦЭМ!$B$39:$B$782,C$79)+'СЕТ СН'!$H$11+СВЦЭМ!$D$10+'СЕТ СН'!$H$6-'СЕТ СН'!$H$23</f>
        <v>2350.0042039600003</v>
      </c>
      <c r="D86" s="36">
        <f>SUMIFS(СВЦЭМ!$D$39:$D$782,СВЦЭМ!$A$39:$A$782,$A86,СВЦЭМ!$B$39:$B$782,D$79)+'СЕТ СН'!$H$11+СВЦЭМ!$D$10+'СЕТ СН'!$H$6-'СЕТ СН'!$H$23</f>
        <v>2394.4958068699998</v>
      </c>
      <c r="E86" s="36">
        <f>SUMIFS(СВЦЭМ!$D$39:$D$782,СВЦЭМ!$A$39:$A$782,$A86,СВЦЭМ!$B$39:$B$782,E$79)+'СЕТ СН'!$H$11+СВЦЭМ!$D$10+'СЕТ СН'!$H$6-'СЕТ СН'!$H$23</f>
        <v>2430.5919382100001</v>
      </c>
      <c r="F86" s="36">
        <f>SUMIFS(СВЦЭМ!$D$39:$D$782,СВЦЭМ!$A$39:$A$782,$A86,СВЦЭМ!$B$39:$B$782,F$79)+'СЕТ СН'!$H$11+СВЦЭМ!$D$10+'СЕТ СН'!$H$6-'СЕТ СН'!$H$23</f>
        <v>2414.6218009700001</v>
      </c>
      <c r="G86" s="36">
        <f>SUMIFS(СВЦЭМ!$D$39:$D$782,СВЦЭМ!$A$39:$A$782,$A86,СВЦЭМ!$B$39:$B$782,G$79)+'СЕТ СН'!$H$11+СВЦЭМ!$D$10+'СЕТ СН'!$H$6-'СЕТ СН'!$H$23</f>
        <v>2391.8365808999997</v>
      </c>
      <c r="H86" s="36">
        <f>SUMIFS(СВЦЭМ!$D$39:$D$782,СВЦЭМ!$A$39:$A$782,$A86,СВЦЭМ!$B$39:$B$782,H$79)+'СЕТ СН'!$H$11+СВЦЭМ!$D$10+'СЕТ СН'!$H$6-'СЕТ СН'!$H$23</f>
        <v>2343.8610605399999</v>
      </c>
      <c r="I86" s="36">
        <f>SUMIFS(СВЦЭМ!$D$39:$D$782,СВЦЭМ!$A$39:$A$782,$A86,СВЦЭМ!$B$39:$B$782,I$79)+'СЕТ СН'!$H$11+СВЦЭМ!$D$10+'СЕТ СН'!$H$6-'СЕТ СН'!$H$23</f>
        <v>2294.4321880899997</v>
      </c>
      <c r="J86" s="36">
        <f>SUMIFS(СВЦЭМ!$D$39:$D$782,СВЦЭМ!$A$39:$A$782,$A86,СВЦЭМ!$B$39:$B$782,J$79)+'СЕТ СН'!$H$11+СВЦЭМ!$D$10+'СЕТ СН'!$H$6-'СЕТ СН'!$H$23</f>
        <v>2249.2557300200001</v>
      </c>
      <c r="K86" s="36">
        <f>SUMIFS(СВЦЭМ!$D$39:$D$782,СВЦЭМ!$A$39:$A$782,$A86,СВЦЭМ!$B$39:$B$782,K$79)+'СЕТ СН'!$H$11+СВЦЭМ!$D$10+'СЕТ СН'!$H$6-'СЕТ СН'!$H$23</f>
        <v>2215.73328429</v>
      </c>
      <c r="L86" s="36">
        <f>SUMIFS(СВЦЭМ!$D$39:$D$782,СВЦЭМ!$A$39:$A$782,$A86,СВЦЭМ!$B$39:$B$782,L$79)+'СЕТ СН'!$H$11+СВЦЭМ!$D$10+'СЕТ СН'!$H$6-'СЕТ СН'!$H$23</f>
        <v>2205.3742323400002</v>
      </c>
      <c r="M86" s="36">
        <f>SUMIFS(СВЦЭМ!$D$39:$D$782,СВЦЭМ!$A$39:$A$782,$A86,СВЦЭМ!$B$39:$B$782,M$79)+'СЕТ СН'!$H$11+СВЦЭМ!$D$10+'СЕТ СН'!$H$6-'СЕТ СН'!$H$23</f>
        <v>2242.6920398100001</v>
      </c>
      <c r="N86" s="36">
        <f>SUMIFS(СВЦЭМ!$D$39:$D$782,СВЦЭМ!$A$39:$A$782,$A86,СВЦЭМ!$B$39:$B$782,N$79)+'СЕТ СН'!$H$11+СВЦЭМ!$D$10+'СЕТ СН'!$H$6-'СЕТ СН'!$H$23</f>
        <v>2261.7846313299997</v>
      </c>
      <c r="O86" s="36">
        <f>SUMIFS(СВЦЭМ!$D$39:$D$782,СВЦЭМ!$A$39:$A$782,$A86,СВЦЭМ!$B$39:$B$782,O$79)+'СЕТ СН'!$H$11+СВЦЭМ!$D$10+'СЕТ СН'!$H$6-'СЕТ СН'!$H$23</f>
        <v>2277.1378649200001</v>
      </c>
      <c r="P86" s="36">
        <f>SUMIFS(СВЦЭМ!$D$39:$D$782,СВЦЭМ!$A$39:$A$782,$A86,СВЦЭМ!$B$39:$B$782,P$79)+'СЕТ СН'!$H$11+СВЦЭМ!$D$10+'СЕТ СН'!$H$6-'СЕТ СН'!$H$23</f>
        <v>2300.3291621099997</v>
      </c>
      <c r="Q86" s="36">
        <f>SUMIFS(СВЦЭМ!$D$39:$D$782,СВЦЭМ!$A$39:$A$782,$A86,СВЦЭМ!$B$39:$B$782,Q$79)+'СЕТ СН'!$H$11+СВЦЭМ!$D$10+'СЕТ СН'!$H$6-'СЕТ СН'!$H$23</f>
        <v>2319.0847249400003</v>
      </c>
      <c r="R86" s="36">
        <f>SUMIFS(СВЦЭМ!$D$39:$D$782,СВЦЭМ!$A$39:$A$782,$A86,СВЦЭМ!$B$39:$B$782,R$79)+'СЕТ СН'!$H$11+СВЦЭМ!$D$10+'СЕТ СН'!$H$6-'СЕТ СН'!$H$23</f>
        <v>2333.4217246600001</v>
      </c>
      <c r="S86" s="36">
        <f>SUMIFS(СВЦЭМ!$D$39:$D$782,СВЦЭМ!$A$39:$A$782,$A86,СВЦЭМ!$B$39:$B$782,S$79)+'СЕТ СН'!$H$11+СВЦЭМ!$D$10+'СЕТ СН'!$H$6-'СЕТ СН'!$H$23</f>
        <v>2318.3416162200001</v>
      </c>
      <c r="T86" s="36">
        <f>SUMIFS(СВЦЭМ!$D$39:$D$782,СВЦЭМ!$A$39:$A$782,$A86,СВЦЭМ!$B$39:$B$782,T$79)+'СЕТ СН'!$H$11+СВЦЭМ!$D$10+'СЕТ СН'!$H$6-'СЕТ СН'!$H$23</f>
        <v>2271.70398037</v>
      </c>
      <c r="U86" s="36">
        <f>SUMIFS(СВЦЭМ!$D$39:$D$782,СВЦЭМ!$A$39:$A$782,$A86,СВЦЭМ!$B$39:$B$782,U$79)+'СЕТ СН'!$H$11+СВЦЭМ!$D$10+'СЕТ СН'!$H$6-'СЕТ СН'!$H$23</f>
        <v>2260.0487431399997</v>
      </c>
      <c r="V86" s="36">
        <f>SUMIFS(СВЦЭМ!$D$39:$D$782,СВЦЭМ!$A$39:$A$782,$A86,СВЦЭМ!$B$39:$B$782,V$79)+'СЕТ СН'!$H$11+СВЦЭМ!$D$10+'СЕТ СН'!$H$6-'СЕТ СН'!$H$23</f>
        <v>2266.9778120000001</v>
      </c>
      <c r="W86" s="36">
        <f>SUMIFS(СВЦЭМ!$D$39:$D$782,СВЦЭМ!$A$39:$A$782,$A86,СВЦЭМ!$B$39:$B$782,W$79)+'СЕТ СН'!$H$11+СВЦЭМ!$D$10+'СЕТ СН'!$H$6-'СЕТ СН'!$H$23</f>
        <v>2286.0053481300001</v>
      </c>
      <c r="X86" s="36">
        <f>SUMIFS(СВЦЭМ!$D$39:$D$782,СВЦЭМ!$A$39:$A$782,$A86,СВЦЭМ!$B$39:$B$782,X$79)+'СЕТ СН'!$H$11+СВЦЭМ!$D$10+'СЕТ СН'!$H$6-'СЕТ СН'!$H$23</f>
        <v>2315.9751593999999</v>
      </c>
      <c r="Y86" s="36">
        <f>SUMIFS(СВЦЭМ!$D$39:$D$782,СВЦЭМ!$A$39:$A$782,$A86,СВЦЭМ!$B$39:$B$782,Y$79)+'СЕТ СН'!$H$11+СВЦЭМ!$D$10+'СЕТ СН'!$H$6-'СЕТ СН'!$H$23</f>
        <v>2333.1739084600003</v>
      </c>
    </row>
    <row r="87" spans="1:25" ht="15.75" x14ac:dyDescent="0.2">
      <c r="A87" s="35">
        <f t="shared" si="2"/>
        <v>45330</v>
      </c>
      <c r="B87" s="36">
        <f>SUMIFS(СВЦЭМ!$D$39:$D$782,СВЦЭМ!$A$39:$A$782,$A87,СВЦЭМ!$B$39:$B$782,B$79)+'СЕТ СН'!$H$11+СВЦЭМ!$D$10+'СЕТ СН'!$H$6-'СЕТ СН'!$H$23</f>
        <v>2396.0154184100002</v>
      </c>
      <c r="C87" s="36">
        <f>SUMIFS(СВЦЭМ!$D$39:$D$782,СВЦЭМ!$A$39:$A$782,$A87,СВЦЭМ!$B$39:$B$782,C$79)+'СЕТ СН'!$H$11+СВЦЭМ!$D$10+'СЕТ СН'!$H$6-'СЕТ СН'!$H$23</f>
        <v>2432.0933272800003</v>
      </c>
      <c r="D87" s="36">
        <f>SUMIFS(СВЦЭМ!$D$39:$D$782,СВЦЭМ!$A$39:$A$782,$A87,СВЦЭМ!$B$39:$B$782,D$79)+'СЕТ СН'!$H$11+СВЦЭМ!$D$10+'СЕТ СН'!$H$6-'СЕТ СН'!$H$23</f>
        <v>2394.6795913000001</v>
      </c>
      <c r="E87" s="36">
        <f>SUMIFS(СВЦЭМ!$D$39:$D$782,СВЦЭМ!$A$39:$A$782,$A87,СВЦЭМ!$B$39:$B$782,E$79)+'СЕТ СН'!$H$11+СВЦЭМ!$D$10+'СЕТ СН'!$H$6-'СЕТ СН'!$H$23</f>
        <v>2402.3454561899998</v>
      </c>
      <c r="F87" s="36">
        <f>SUMIFS(СВЦЭМ!$D$39:$D$782,СВЦЭМ!$A$39:$A$782,$A87,СВЦЭМ!$B$39:$B$782,F$79)+'СЕТ СН'!$H$11+СВЦЭМ!$D$10+'СЕТ СН'!$H$6-'СЕТ СН'!$H$23</f>
        <v>2372.7767209100002</v>
      </c>
      <c r="G87" s="36">
        <f>SUMIFS(СВЦЭМ!$D$39:$D$782,СВЦЭМ!$A$39:$A$782,$A87,СВЦЭМ!$B$39:$B$782,G$79)+'СЕТ СН'!$H$11+СВЦЭМ!$D$10+'СЕТ СН'!$H$6-'СЕТ СН'!$H$23</f>
        <v>2358.3776258799999</v>
      </c>
      <c r="H87" s="36">
        <f>SUMIFS(СВЦЭМ!$D$39:$D$782,СВЦЭМ!$A$39:$A$782,$A87,СВЦЭМ!$B$39:$B$782,H$79)+'СЕТ СН'!$H$11+СВЦЭМ!$D$10+'СЕТ СН'!$H$6-'СЕТ СН'!$H$23</f>
        <v>2326.3800168299999</v>
      </c>
      <c r="I87" s="36">
        <f>SUMIFS(СВЦЭМ!$D$39:$D$782,СВЦЭМ!$A$39:$A$782,$A87,СВЦЭМ!$B$39:$B$782,I$79)+'СЕТ СН'!$H$11+СВЦЭМ!$D$10+'СЕТ СН'!$H$6-'СЕТ СН'!$H$23</f>
        <v>2249.7651841500001</v>
      </c>
      <c r="J87" s="36">
        <f>SUMIFS(СВЦЭМ!$D$39:$D$782,СВЦЭМ!$A$39:$A$782,$A87,СВЦЭМ!$B$39:$B$782,J$79)+'СЕТ СН'!$H$11+СВЦЭМ!$D$10+'СЕТ СН'!$H$6-'СЕТ СН'!$H$23</f>
        <v>2239.6445982699997</v>
      </c>
      <c r="K87" s="36">
        <f>SUMIFS(СВЦЭМ!$D$39:$D$782,СВЦЭМ!$A$39:$A$782,$A87,СВЦЭМ!$B$39:$B$782,K$79)+'СЕТ СН'!$H$11+СВЦЭМ!$D$10+'СЕТ СН'!$H$6-'СЕТ СН'!$H$23</f>
        <v>2210.1016990500002</v>
      </c>
      <c r="L87" s="36">
        <f>SUMIFS(СВЦЭМ!$D$39:$D$782,СВЦЭМ!$A$39:$A$782,$A87,СВЦЭМ!$B$39:$B$782,L$79)+'СЕТ СН'!$H$11+СВЦЭМ!$D$10+'СЕТ СН'!$H$6-'СЕТ СН'!$H$23</f>
        <v>2217.4552878599998</v>
      </c>
      <c r="M87" s="36">
        <f>SUMIFS(СВЦЭМ!$D$39:$D$782,СВЦЭМ!$A$39:$A$782,$A87,СВЦЭМ!$B$39:$B$782,M$79)+'СЕТ СН'!$H$11+СВЦЭМ!$D$10+'СЕТ СН'!$H$6-'СЕТ СН'!$H$23</f>
        <v>2237.38099698</v>
      </c>
      <c r="N87" s="36">
        <f>SUMIFS(СВЦЭМ!$D$39:$D$782,СВЦЭМ!$A$39:$A$782,$A87,СВЦЭМ!$B$39:$B$782,N$79)+'СЕТ СН'!$H$11+СВЦЭМ!$D$10+'СЕТ СН'!$H$6-'СЕТ СН'!$H$23</f>
        <v>2235.1683655699999</v>
      </c>
      <c r="O87" s="36">
        <f>SUMIFS(СВЦЭМ!$D$39:$D$782,СВЦЭМ!$A$39:$A$782,$A87,СВЦЭМ!$B$39:$B$782,O$79)+'СЕТ СН'!$H$11+СВЦЭМ!$D$10+'СЕТ СН'!$H$6-'СЕТ СН'!$H$23</f>
        <v>2263.01032283</v>
      </c>
      <c r="P87" s="36">
        <f>SUMIFS(СВЦЭМ!$D$39:$D$782,СВЦЭМ!$A$39:$A$782,$A87,СВЦЭМ!$B$39:$B$782,P$79)+'СЕТ СН'!$H$11+СВЦЭМ!$D$10+'СЕТ СН'!$H$6-'СЕТ СН'!$H$23</f>
        <v>2284.8438808199999</v>
      </c>
      <c r="Q87" s="36">
        <f>SUMIFS(СВЦЭМ!$D$39:$D$782,СВЦЭМ!$A$39:$A$782,$A87,СВЦЭМ!$B$39:$B$782,Q$79)+'СЕТ СН'!$H$11+СВЦЭМ!$D$10+'СЕТ СН'!$H$6-'СЕТ СН'!$H$23</f>
        <v>2292.94105352</v>
      </c>
      <c r="R87" s="36">
        <f>SUMIFS(СВЦЭМ!$D$39:$D$782,СВЦЭМ!$A$39:$A$782,$A87,СВЦЭМ!$B$39:$B$782,R$79)+'СЕТ СН'!$H$11+СВЦЭМ!$D$10+'СЕТ СН'!$H$6-'СЕТ СН'!$H$23</f>
        <v>2295.91965557</v>
      </c>
      <c r="S87" s="36">
        <f>SUMIFS(СВЦЭМ!$D$39:$D$782,СВЦЭМ!$A$39:$A$782,$A87,СВЦЭМ!$B$39:$B$782,S$79)+'СЕТ СН'!$H$11+СВЦЭМ!$D$10+'СЕТ СН'!$H$6-'СЕТ СН'!$H$23</f>
        <v>2277.1397642000002</v>
      </c>
      <c r="T87" s="36">
        <f>SUMIFS(СВЦЭМ!$D$39:$D$782,СВЦЭМ!$A$39:$A$782,$A87,СВЦЭМ!$B$39:$B$782,T$79)+'СЕТ СН'!$H$11+СВЦЭМ!$D$10+'СЕТ СН'!$H$6-'СЕТ СН'!$H$23</f>
        <v>2240.4950507900003</v>
      </c>
      <c r="U87" s="36">
        <f>SUMIFS(СВЦЭМ!$D$39:$D$782,СВЦЭМ!$A$39:$A$782,$A87,СВЦЭМ!$B$39:$B$782,U$79)+'СЕТ СН'!$H$11+СВЦЭМ!$D$10+'СЕТ СН'!$H$6-'СЕТ СН'!$H$23</f>
        <v>2241.8854911400003</v>
      </c>
      <c r="V87" s="36">
        <f>SUMIFS(СВЦЭМ!$D$39:$D$782,СВЦЭМ!$A$39:$A$782,$A87,СВЦЭМ!$B$39:$B$782,V$79)+'СЕТ СН'!$H$11+СВЦЭМ!$D$10+'СЕТ СН'!$H$6-'СЕТ СН'!$H$23</f>
        <v>2239.1204568200001</v>
      </c>
      <c r="W87" s="36">
        <f>SUMIFS(СВЦЭМ!$D$39:$D$782,СВЦЭМ!$A$39:$A$782,$A87,СВЦЭМ!$B$39:$B$782,W$79)+'СЕТ СН'!$H$11+СВЦЭМ!$D$10+'СЕТ СН'!$H$6-'СЕТ СН'!$H$23</f>
        <v>2257.1866298200002</v>
      </c>
      <c r="X87" s="36">
        <f>SUMIFS(СВЦЭМ!$D$39:$D$782,СВЦЭМ!$A$39:$A$782,$A87,СВЦЭМ!$B$39:$B$782,X$79)+'СЕТ СН'!$H$11+СВЦЭМ!$D$10+'СЕТ СН'!$H$6-'СЕТ СН'!$H$23</f>
        <v>2289.6879135600002</v>
      </c>
      <c r="Y87" s="36">
        <f>SUMIFS(СВЦЭМ!$D$39:$D$782,СВЦЭМ!$A$39:$A$782,$A87,СВЦЭМ!$B$39:$B$782,Y$79)+'СЕТ СН'!$H$11+СВЦЭМ!$D$10+'СЕТ СН'!$H$6-'СЕТ СН'!$H$23</f>
        <v>2297.0170146199998</v>
      </c>
    </row>
    <row r="88" spans="1:25" ht="15.75" x14ac:dyDescent="0.2">
      <c r="A88" s="35">
        <f t="shared" si="2"/>
        <v>45331</v>
      </c>
      <c r="B88" s="36">
        <f>SUMIFS(СВЦЭМ!$D$39:$D$782,СВЦЭМ!$A$39:$A$782,$A88,СВЦЭМ!$B$39:$B$782,B$79)+'СЕТ СН'!$H$11+СВЦЭМ!$D$10+'СЕТ СН'!$H$6-'СЕТ СН'!$H$23</f>
        <v>2357.2244183900002</v>
      </c>
      <c r="C88" s="36">
        <f>SUMIFS(СВЦЭМ!$D$39:$D$782,СВЦЭМ!$A$39:$A$782,$A88,СВЦЭМ!$B$39:$B$782,C$79)+'СЕТ СН'!$H$11+СВЦЭМ!$D$10+'СЕТ СН'!$H$6-'СЕТ СН'!$H$23</f>
        <v>2408.4228047400002</v>
      </c>
      <c r="D88" s="36">
        <f>SUMIFS(СВЦЭМ!$D$39:$D$782,СВЦЭМ!$A$39:$A$782,$A88,СВЦЭМ!$B$39:$B$782,D$79)+'СЕТ СН'!$H$11+СВЦЭМ!$D$10+'СЕТ СН'!$H$6-'СЕТ СН'!$H$23</f>
        <v>2426.6730512100003</v>
      </c>
      <c r="E88" s="36">
        <f>SUMIFS(СВЦЭМ!$D$39:$D$782,СВЦЭМ!$A$39:$A$782,$A88,СВЦЭМ!$B$39:$B$782,E$79)+'СЕТ СН'!$H$11+СВЦЭМ!$D$10+'СЕТ СН'!$H$6-'СЕТ СН'!$H$23</f>
        <v>2437.9047693900002</v>
      </c>
      <c r="F88" s="36">
        <f>SUMIFS(СВЦЭМ!$D$39:$D$782,СВЦЭМ!$A$39:$A$782,$A88,СВЦЭМ!$B$39:$B$782,F$79)+'СЕТ СН'!$H$11+СВЦЭМ!$D$10+'СЕТ СН'!$H$6-'СЕТ СН'!$H$23</f>
        <v>2440.58724639</v>
      </c>
      <c r="G88" s="36">
        <f>SUMIFS(СВЦЭМ!$D$39:$D$782,СВЦЭМ!$A$39:$A$782,$A88,СВЦЭМ!$B$39:$B$782,G$79)+'СЕТ СН'!$H$11+СВЦЭМ!$D$10+'СЕТ СН'!$H$6-'СЕТ СН'!$H$23</f>
        <v>2407.0327617000003</v>
      </c>
      <c r="H88" s="36">
        <f>SUMIFS(СВЦЭМ!$D$39:$D$782,СВЦЭМ!$A$39:$A$782,$A88,СВЦЭМ!$B$39:$B$782,H$79)+'СЕТ СН'!$H$11+СВЦЭМ!$D$10+'СЕТ СН'!$H$6-'СЕТ СН'!$H$23</f>
        <v>2344.2194772800003</v>
      </c>
      <c r="I88" s="36">
        <f>SUMIFS(СВЦЭМ!$D$39:$D$782,СВЦЭМ!$A$39:$A$782,$A88,СВЦЭМ!$B$39:$B$782,I$79)+'СЕТ СН'!$H$11+СВЦЭМ!$D$10+'СЕТ СН'!$H$6-'СЕТ СН'!$H$23</f>
        <v>2286.1711119000001</v>
      </c>
      <c r="J88" s="36">
        <f>SUMIFS(СВЦЭМ!$D$39:$D$782,СВЦЭМ!$A$39:$A$782,$A88,СВЦЭМ!$B$39:$B$782,J$79)+'СЕТ СН'!$H$11+СВЦЭМ!$D$10+'СЕТ СН'!$H$6-'СЕТ СН'!$H$23</f>
        <v>2249.16492363</v>
      </c>
      <c r="K88" s="36">
        <f>SUMIFS(СВЦЭМ!$D$39:$D$782,СВЦЭМ!$A$39:$A$782,$A88,СВЦЭМ!$B$39:$B$782,K$79)+'СЕТ СН'!$H$11+СВЦЭМ!$D$10+'СЕТ СН'!$H$6-'СЕТ СН'!$H$23</f>
        <v>2242.8097464000002</v>
      </c>
      <c r="L88" s="36">
        <f>SUMIFS(СВЦЭМ!$D$39:$D$782,СВЦЭМ!$A$39:$A$782,$A88,СВЦЭМ!$B$39:$B$782,L$79)+'СЕТ СН'!$H$11+СВЦЭМ!$D$10+'СЕТ СН'!$H$6-'СЕТ СН'!$H$23</f>
        <v>2233.2619101700002</v>
      </c>
      <c r="M88" s="36">
        <f>SUMIFS(СВЦЭМ!$D$39:$D$782,СВЦЭМ!$A$39:$A$782,$A88,СВЦЭМ!$B$39:$B$782,M$79)+'СЕТ СН'!$H$11+СВЦЭМ!$D$10+'СЕТ СН'!$H$6-'СЕТ СН'!$H$23</f>
        <v>2250.53287219</v>
      </c>
      <c r="N88" s="36">
        <f>SUMIFS(СВЦЭМ!$D$39:$D$782,СВЦЭМ!$A$39:$A$782,$A88,СВЦЭМ!$B$39:$B$782,N$79)+'СЕТ СН'!$H$11+СВЦЭМ!$D$10+'СЕТ СН'!$H$6-'СЕТ СН'!$H$23</f>
        <v>2265.0409576800002</v>
      </c>
      <c r="O88" s="36">
        <f>SUMIFS(СВЦЭМ!$D$39:$D$782,СВЦЭМ!$A$39:$A$782,$A88,СВЦЭМ!$B$39:$B$782,O$79)+'СЕТ СН'!$H$11+СВЦЭМ!$D$10+'СЕТ СН'!$H$6-'СЕТ СН'!$H$23</f>
        <v>2271.37874689</v>
      </c>
      <c r="P88" s="36">
        <f>SUMIFS(СВЦЭМ!$D$39:$D$782,СВЦЭМ!$A$39:$A$782,$A88,СВЦЭМ!$B$39:$B$782,P$79)+'СЕТ СН'!$H$11+СВЦЭМ!$D$10+'СЕТ СН'!$H$6-'СЕТ СН'!$H$23</f>
        <v>2296.4328784999998</v>
      </c>
      <c r="Q88" s="36">
        <f>SUMIFS(СВЦЭМ!$D$39:$D$782,СВЦЭМ!$A$39:$A$782,$A88,СВЦЭМ!$B$39:$B$782,Q$79)+'СЕТ СН'!$H$11+СВЦЭМ!$D$10+'СЕТ СН'!$H$6-'СЕТ СН'!$H$23</f>
        <v>2310.9088381800002</v>
      </c>
      <c r="R88" s="36">
        <f>SUMIFS(СВЦЭМ!$D$39:$D$782,СВЦЭМ!$A$39:$A$782,$A88,СВЦЭМ!$B$39:$B$782,R$79)+'СЕТ СН'!$H$11+СВЦЭМ!$D$10+'СЕТ СН'!$H$6-'СЕТ СН'!$H$23</f>
        <v>2309.0590589600001</v>
      </c>
      <c r="S88" s="36">
        <f>SUMIFS(СВЦЭМ!$D$39:$D$782,СВЦЭМ!$A$39:$A$782,$A88,СВЦЭМ!$B$39:$B$782,S$79)+'СЕТ СН'!$H$11+СВЦЭМ!$D$10+'СЕТ СН'!$H$6-'СЕТ СН'!$H$23</f>
        <v>2306.74714567</v>
      </c>
      <c r="T88" s="36">
        <f>SUMIFS(СВЦЭМ!$D$39:$D$782,СВЦЭМ!$A$39:$A$782,$A88,СВЦЭМ!$B$39:$B$782,T$79)+'СЕТ СН'!$H$11+СВЦЭМ!$D$10+'СЕТ СН'!$H$6-'СЕТ СН'!$H$23</f>
        <v>2258.1600506699997</v>
      </c>
      <c r="U88" s="36">
        <f>SUMIFS(СВЦЭМ!$D$39:$D$782,СВЦЭМ!$A$39:$A$782,$A88,СВЦЭМ!$B$39:$B$782,U$79)+'СЕТ СН'!$H$11+СВЦЭМ!$D$10+'СЕТ СН'!$H$6-'СЕТ СН'!$H$23</f>
        <v>2260.6906317399998</v>
      </c>
      <c r="V88" s="36">
        <f>SUMIFS(СВЦЭМ!$D$39:$D$782,СВЦЭМ!$A$39:$A$782,$A88,СВЦЭМ!$B$39:$B$782,V$79)+'СЕТ СН'!$H$11+СВЦЭМ!$D$10+'СЕТ СН'!$H$6-'СЕТ СН'!$H$23</f>
        <v>2260.5034185499999</v>
      </c>
      <c r="W88" s="36">
        <f>SUMIFS(СВЦЭМ!$D$39:$D$782,СВЦЭМ!$A$39:$A$782,$A88,СВЦЭМ!$B$39:$B$782,W$79)+'СЕТ СН'!$H$11+СВЦЭМ!$D$10+'СЕТ СН'!$H$6-'СЕТ СН'!$H$23</f>
        <v>2262.0818993399998</v>
      </c>
      <c r="X88" s="36">
        <f>SUMIFS(СВЦЭМ!$D$39:$D$782,СВЦЭМ!$A$39:$A$782,$A88,СВЦЭМ!$B$39:$B$782,X$79)+'СЕТ СН'!$H$11+СВЦЭМ!$D$10+'СЕТ СН'!$H$6-'СЕТ СН'!$H$23</f>
        <v>2293.8467548799999</v>
      </c>
      <c r="Y88" s="36">
        <f>SUMIFS(СВЦЭМ!$D$39:$D$782,СВЦЭМ!$A$39:$A$782,$A88,СВЦЭМ!$B$39:$B$782,Y$79)+'СЕТ СН'!$H$11+СВЦЭМ!$D$10+'СЕТ СН'!$H$6-'СЕТ СН'!$H$23</f>
        <v>2390.3898959099997</v>
      </c>
    </row>
    <row r="89" spans="1:25" ht="15.75" x14ac:dyDescent="0.2">
      <c r="A89" s="35">
        <f t="shared" si="2"/>
        <v>45332</v>
      </c>
      <c r="B89" s="36">
        <f>SUMIFS(СВЦЭМ!$D$39:$D$782,СВЦЭМ!$A$39:$A$782,$A89,СВЦЭМ!$B$39:$B$782,B$79)+'СЕТ СН'!$H$11+СВЦЭМ!$D$10+'СЕТ СН'!$H$6-'СЕТ СН'!$H$23</f>
        <v>2363.5865480800003</v>
      </c>
      <c r="C89" s="36">
        <f>SUMIFS(СВЦЭМ!$D$39:$D$782,СВЦЭМ!$A$39:$A$782,$A89,СВЦЭМ!$B$39:$B$782,C$79)+'СЕТ СН'!$H$11+СВЦЭМ!$D$10+'СЕТ СН'!$H$6-'СЕТ СН'!$H$23</f>
        <v>2369.8289180800002</v>
      </c>
      <c r="D89" s="36">
        <f>SUMIFS(СВЦЭМ!$D$39:$D$782,СВЦЭМ!$A$39:$A$782,$A89,СВЦЭМ!$B$39:$B$782,D$79)+'СЕТ СН'!$H$11+СВЦЭМ!$D$10+'СЕТ СН'!$H$6-'СЕТ СН'!$H$23</f>
        <v>2404.4209582799999</v>
      </c>
      <c r="E89" s="36">
        <f>SUMIFS(СВЦЭМ!$D$39:$D$782,СВЦЭМ!$A$39:$A$782,$A89,СВЦЭМ!$B$39:$B$782,E$79)+'СЕТ СН'!$H$11+СВЦЭМ!$D$10+'СЕТ СН'!$H$6-'СЕТ СН'!$H$23</f>
        <v>2419.06662181</v>
      </c>
      <c r="F89" s="36">
        <f>SUMIFS(СВЦЭМ!$D$39:$D$782,СВЦЭМ!$A$39:$A$782,$A89,СВЦЭМ!$B$39:$B$782,F$79)+'СЕТ СН'!$H$11+СВЦЭМ!$D$10+'СЕТ СН'!$H$6-'СЕТ СН'!$H$23</f>
        <v>2418.0227922100003</v>
      </c>
      <c r="G89" s="36">
        <f>SUMIFS(СВЦЭМ!$D$39:$D$782,СВЦЭМ!$A$39:$A$782,$A89,СВЦЭМ!$B$39:$B$782,G$79)+'СЕТ СН'!$H$11+СВЦЭМ!$D$10+'СЕТ СН'!$H$6-'СЕТ СН'!$H$23</f>
        <v>2395.2347549799997</v>
      </c>
      <c r="H89" s="36">
        <f>SUMIFS(СВЦЭМ!$D$39:$D$782,СВЦЭМ!$A$39:$A$782,$A89,СВЦЭМ!$B$39:$B$782,H$79)+'СЕТ СН'!$H$11+СВЦЭМ!$D$10+'СЕТ СН'!$H$6-'СЕТ СН'!$H$23</f>
        <v>2370.00581818</v>
      </c>
      <c r="I89" s="36">
        <f>SUMIFS(СВЦЭМ!$D$39:$D$782,СВЦЭМ!$A$39:$A$782,$A89,СВЦЭМ!$B$39:$B$782,I$79)+'СЕТ СН'!$H$11+СВЦЭМ!$D$10+'СЕТ СН'!$H$6-'СЕТ СН'!$H$23</f>
        <v>2347.9106828399999</v>
      </c>
      <c r="J89" s="36">
        <f>SUMIFS(СВЦЭМ!$D$39:$D$782,СВЦЭМ!$A$39:$A$782,$A89,СВЦЭМ!$B$39:$B$782,J$79)+'СЕТ СН'!$H$11+СВЦЭМ!$D$10+'СЕТ СН'!$H$6-'СЕТ СН'!$H$23</f>
        <v>2304.35841957</v>
      </c>
      <c r="K89" s="36">
        <f>SUMIFS(СВЦЭМ!$D$39:$D$782,СВЦЭМ!$A$39:$A$782,$A89,СВЦЭМ!$B$39:$B$782,K$79)+'СЕТ СН'!$H$11+СВЦЭМ!$D$10+'СЕТ СН'!$H$6-'СЕТ СН'!$H$23</f>
        <v>2258.2419723100002</v>
      </c>
      <c r="L89" s="36">
        <f>SUMIFS(СВЦЭМ!$D$39:$D$782,СВЦЭМ!$A$39:$A$782,$A89,СВЦЭМ!$B$39:$B$782,L$79)+'СЕТ СН'!$H$11+СВЦЭМ!$D$10+'СЕТ СН'!$H$6-'СЕТ СН'!$H$23</f>
        <v>2237.8827492800001</v>
      </c>
      <c r="M89" s="36">
        <f>SUMIFS(СВЦЭМ!$D$39:$D$782,СВЦЭМ!$A$39:$A$782,$A89,СВЦЭМ!$B$39:$B$782,M$79)+'СЕТ СН'!$H$11+СВЦЭМ!$D$10+'СЕТ СН'!$H$6-'СЕТ СН'!$H$23</f>
        <v>2246.9661885800001</v>
      </c>
      <c r="N89" s="36">
        <f>SUMIFS(СВЦЭМ!$D$39:$D$782,СВЦЭМ!$A$39:$A$782,$A89,СВЦЭМ!$B$39:$B$782,N$79)+'СЕТ СН'!$H$11+СВЦЭМ!$D$10+'СЕТ СН'!$H$6-'СЕТ СН'!$H$23</f>
        <v>2267.7117252600001</v>
      </c>
      <c r="O89" s="36">
        <f>SUMIFS(СВЦЭМ!$D$39:$D$782,СВЦЭМ!$A$39:$A$782,$A89,СВЦЭМ!$B$39:$B$782,O$79)+'СЕТ СН'!$H$11+СВЦЭМ!$D$10+'СЕТ СН'!$H$6-'СЕТ СН'!$H$23</f>
        <v>2282.0991384399999</v>
      </c>
      <c r="P89" s="36">
        <f>SUMIFS(СВЦЭМ!$D$39:$D$782,СВЦЭМ!$A$39:$A$782,$A89,СВЦЭМ!$B$39:$B$782,P$79)+'СЕТ СН'!$H$11+СВЦЭМ!$D$10+'СЕТ СН'!$H$6-'СЕТ СН'!$H$23</f>
        <v>2299.5795401800001</v>
      </c>
      <c r="Q89" s="36">
        <f>SUMIFS(СВЦЭМ!$D$39:$D$782,СВЦЭМ!$A$39:$A$782,$A89,СВЦЭМ!$B$39:$B$782,Q$79)+'СЕТ СН'!$H$11+СВЦЭМ!$D$10+'СЕТ СН'!$H$6-'СЕТ СН'!$H$23</f>
        <v>2315.3844245499999</v>
      </c>
      <c r="R89" s="36">
        <f>SUMIFS(СВЦЭМ!$D$39:$D$782,СВЦЭМ!$A$39:$A$782,$A89,СВЦЭМ!$B$39:$B$782,R$79)+'СЕТ СН'!$H$11+СВЦЭМ!$D$10+'СЕТ СН'!$H$6-'СЕТ СН'!$H$23</f>
        <v>2329.5346827100002</v>
      </c>
      <c r="S89" s="36">
        <f>SUMIFS(СВЦЭМ!$D$39:$D$782,СВЦЭМ!$A$39:$A$782,$A89,СВЦЭМ!$B$39:$B$782,S$79)+'СЕТ СН'!$H$11+СВЦЭМ!$D$10+'СЕТ СН'!$H$6-'СЕТ СН'!$H$23</f>
        <v>2301.5756583800003</v>
      </c>
      <c r="T89" s="36">
        <f>SUMIFS(СВЦЭМ!$D$39:$D$782,СВЦЭМ!$A$39:$A$782,$A89,СВЦЭМ!$B$39:$B$782,T$79)+'СЕТ СН'!$H$11+СВЦЭМ!$D$10+'СЕТ СН'!$H$6-'СЕТ СН'!$H$23</f>
        <v>2258.6085456000001</v>
      </c>
      <c r="U89" s="36">
        <f>SUMIFS(СВЦЭМ!$D$39:$D$782,СВЦЭМ!$A$39:$A$782,$A89,СВЦЭМ!$B$39:$B$782,U$79)+'СЕТ СН'!$H$11+СВЦЭМ!$D$10+'СЕТ СН'!$H$6-'СЕТ СН'!$H$23</f>
        <v>2253.99024848</v>
      </c>
      <c r="V89" s="36">
        <f>SUMIFS(СВЦЭМ!$D$39:$D$782,СВЦЭМ!$A$39:$A$782,$A89,СВЦЭМ!$B$39:$B$782,V$79)+'СЕТ СН'!$H$11+СВЦЭМ!$D$10+'СЕТ СН'!$H$6-'СЕТ СН'!$H$23</f>
        <v>2265.6802954300001</v>
      </c>
      <c r="W89" s="36">
        <f>SUMIFS(СВЦЭМ!$D$39:$D$782,СВЦЭМ!$A$39:$A$782,$A89,СВЦЭМ!$B$39:$B$782,W$79)+'СЕТ СН'!$H$11+СВЦЭМ!$D$10+'СЕТ СН'!$H$6-'СЕТ СН'!$H$23</f>
        <v>2270.0173106900002</v>
      </c>
      <c r="X89" s="36">
        <f>SUMIFS(СВЦЭМ!$D$39:$D$782,СВЦЭМ!$A$39:$A$782,$A89,СВЦЭМ!$B$39:$B$782,X$79)+'СЕТ СН'!$H$11+СВЦЭМ!$D$10+'СЕТ СН'!$H$6-'СЕТ СН'!$H$23</f>
        <v>2289.68616316</v>
      </c>
      <c r="Y89" s="36">
        <f>SUMIFS(СВЦЭМ!$D$39:$D$782,СВЦЭМ!$A$39:$A$782,$A89,СВЦЭМ!$B$39:$B$782,Y$79)+'СЕТ СН'!$H$11+СВЦЭМ!$D$10+'СЕТ СН'!$H$6-'СЕТ СН'!$H$23</f>
        <v>2309.1770059099999</v>
      </c>
    </row>
    <row r="90" spans="1:25" ht="15.75" x14ac:dyDescent="0.2">
      <c r="A90" s="35">
        <f t="shared" si="2"/>
        <v>45333</v>
      </c>
      <c r="B90" s="36">
        <f>SUMIFS(СВЦЭМ!$D$39:$D$782,СВЦЭМ!$A$39:$A$782,$A90,СВЦЭМ!$B$39:$B$782,B$79)+'СЕТ СН'!$H$11+СВЦЭМ!$D$10+'СЕТ СН'!$H$6-'СЕТ СН'!$H$23</f>
        <v>2287.19744365</v>
      </c>
      <c r="C90" s="36">
        <f>SUMIFS(СВЦЭМ!$D$39:$D$782,СВЦЭМ!$A$39:$A$782,$A90,СВЦЭМ!$B$39:$B$782,C$79)+'СЕТ СН'!$H$11+СВЦЭМ!$D$10+'СЕТ СН'!$H$6-'СЕТ СН'!$H$23</f>
        <v>2336.18953913</v>
      </c>
      <c r="D90" s="36">
        <f>SUMIFS(СВЦЭМ!$D$39:$D$782,СВЦЭМ!$A$39:$A$782,$A90,СВЦЭМ!$B$39:$B$782,D$79)+'СЕТ СН'!$H$11+СВЦЭМ!$D$10+'СЕТ СН'!$H$6-'СЕТ СН'!$H$23</f>
        <v>2368.4366870700001</v>
      </c>
      <c r="E90" s="36">
        <f>SUMIFS(СВЦЭМ!$D$39:$D$782,СВЦЭМ!$A$39:$A$782,$A90,СВЦЭМ!$B$39:$B$782,E$79)+'СЕТ СН'!$H$11+СВЦЭМ!$D$10+'СЕТ СН'!$H$6-'СЕТ СН'!$H$23</f>
        <v>2381.7469018500001</v>
      </c>
      <c r="F90" s="36">
        <f>SUMIFS(СВЦЭМ!$D$39:$D$782,СВЦЭМ!$A$39:$A$782,$A90,СВЦЭМ!$B$39:$B$782,F$79)+'СЕТ СН'!$H$11+СВЦЭМ!$D$10+'СЕТ СН'!$H$6-'СЕТ СН'!$H$23</f>
        <v>2373.7175883099999</v>
      </c>
      <c r="G90" s="36">
        <f>SUMIFS(СВЦЭМ!$D$39:$D$782,СВЦЭМ!$A$39:$A$782,$A90,СВЦЭМ!$B$39:$B$782,G$79)+'СЕТ СН'!$H$11+СВЦЭМ!$D$10+'СЕТ СН'!$H$6-'СЕТ СН'!$H$23</f>
        <v>2358.2095984100001</v>
      </c>
      <c r="H90" s="36">
        <f>SUMIFS(СВЦЭМ!$D$39:$D$782,СВЦЭМ!$A$39:$A$782,$A90,СВЦЭМ!$B$39:$B$782,H$79)+'СЕТ СН'!$H$11+СВЦЭМ!$D$10+'СЕТ СН'!$H$6-'СЕТ СН'!$H$23</f>
        <v>2321.56902335</v>
      </c>
      <c r="I90" s="36">
        <f>SUMIFS(СВЦЭМ!$D$39:$D$782,СВЦЭМ!$A$39:$A$782,$A90,СВЦЭМ!$B$39:$B$782,I$79)+'СЕТ СН'!$H$11+СВЦЭМ!$D$10+'СЕТ СН'!$H$6-'СЕТ СН'!$H$23</f>
        <v>2317.4527877199998</v>
      </c>
      <c r="J90" s="36">
        <f>SUMIFS(СВЦЭМ!$D$39:$D$782,СВЦЭМ!$A$39:$A$782,$A90,СВЦЭМ!$B$39:$B$782,J$79)+'СЕТ СН'!$H$11+СВЦЭМ!$D$10+'СЕТ СН'!$H$6-'СЕТ СН'!$H$23</f>
        <v>2275.5478459799997</v>
      </c>
      <c r="K90" s="36">
        <f>SUMIFS(СВЦЭМ!$D$39:$D$782,СВЦЭМ!$A$39:$A$782,$A90,СВЦЭМ!$B$39:$B$782,K$79)+'СЕТ СН'!$H$11+СВЦЭМ!$D$10+'СЕТ СН'!$H$6-'СЕТ СН'!$H$23</f>
        <v>2230.6096165700001</v>
      </c>
      <c r="L90" s="36">
        <f>SUMIFS(СВЦЭМ!$D$39:$D$782,СВЦЭМ!$A$39:$A$782,$A90,СВЦЭМ!$B$39:$B$782,L$79)+'СЕТ СН'!$H$11+СВЦЭМ!$D$10+'СЕТ СН'!$H$6-'СЕТ СН'!$H$23</f>
        <v>2234.0522991299999</v>
      </c>
      <c r="M90" s="36">
        <f>SUMIFS(СВЦЭМ!$D$39:$D$782,СВЦЭМ!$A$39:$A$782,$A90,СВЦЭМ!$B$39:$B$782,M$79)+'СЕТ СН'!$H$11+СВЦЭМ!$D$10+'СЕТ СН'!$H$6-'СЕТ СН'!$H$23</f>
        <v>2247.3142393999997</v>
      </c>
      <c r="N90" s="36">
        <f>SUMIFS(СВЦЭМ!$D$39:$D$782,СВЦЭМ!$A$39:$A$782,$A90,СВЦЭМ!$B$39:$B$782,N$79)+'СЕТ СН'!$H$11+СВЦЭМ!$D$10+'СЕТ СН'!$H$6-'СЕТ СН'!$H$23</f>
        <v>2267.6681791400001</v>
      </c>
      <c r="O90" s="36">
        <f>SUMIFS(СВЦЭМ!$D$39:$D$782,СВЦЭМ!$A$39:$A$782,$A90,СВЦЭМ!$B$39:$B$782,O$79)+'СЕТ СН'!$H$11+СВЦЭМ!$D$10+'СЕТ СН'!$H$6-'СЕТ СН'!$H$23</f>
        <v>2284.85349296</v>
      </c>
      <c r="P90" s="36">
        <f>SUMIFS(СВЦЭМ!$D$39:$D$782,СВЦЭМ!$A$39:$A$782,$A90,СВЦЭМ!$B$39:$B$782,P$79)+'СЕТ СН'!$H$11+СВЦЭМ!$D$10+'СЕТ СН'!$H$6-'СЕТ СН'!$H$23</f>
        <v>2306.1409211499999</v>
      </c>
      <c r="Q90" s="36">
        <f>SUMIFS(СВЦЭМ!$D$39:$D$782,СВЦЭМ!$A$39:$A$782,$A90,СВЦЭМ!$B$39:$B$782,Q$79)+'СЕТ СН'!$H$11+СВЦЭМ!$D$10+'СЕТ СН'!$H$6-'СЕТ СН'!$H$23</f>
        <v>2328.9716399099998</v>
      </c>
      <c r="R90" s="36">
        <f>SUMIFS(СВЦЭМ!$D$39:$D$782,СВЦЭМ!$A$39:$A$782,$A90,СВЦЭМ!$B$39:$B$782,R$79)+'СЕТ СН'!$H$11+СВЦЭМ!$D$10+'СЕТ СН'!$H$6-'СЕТ СН'!$H$23</f>
        <v>2325.21432912</v>
      </c>
      <c r="S90" s="36">
        <f>SUMIFS(СВЦЭМ!$D$39:$D$782,СВЦЭМ!$A$39:$A$782,$A90,СВЦЭМ!$B$39:$B$782,S$79)+'СЕТ СН'!$H$11+СВЦЭМ!$D$10+'СЕТ СН'!$H$6-'СЕТ СН'!$H$23</f>
        <v>2291.5103437799999</v>
      </c>
      <c r="T90" s="36">
        <f>SUMIFS(СВЦЭМ!$D$39:$D$782,СВЦЭМ!$A$39:$A$782,$A90,СВЦЭМ!$B$39:$B$782,T$79)+'СЕТ СН'!$H$11+СВЦЭМ!$D$10+'СЕТ СН'!$H$6-'СЕТ СН'!$H$23</f>
        <v>2242.9350950400003</v>
      </c>
      <c r="U90" s="36">
        <f>SUMIFS(СВЦЭМ!$D$39:$D$782,СВЦЭМ!$A$39:$A$782,$A90,СВЦЭМ!$B$39:$B$782,U$79)+'СЕТ СН'!$H$11+СВЦЭМ!$D$10+'СЕТ СН'!$H$6-'СЕТ СН'!$H$23</f>
        <v>2229.5135824199997</v>
      </c>
      <c r="V90" s="36">
        <f>SUMIFS(СВЦЭМ!$D$39:$D$782,СВЦЭМ!$A$39:$A$782,$A90,СВЦЭМ!$B$39:$B$782,V$79)+'СЕТ СН'!$H$11+СВЦЭМ!$D$10+'СЕТ СН'!$H$6-'СЕТ СН'!$H$23</f>
        <v>2254.7466084500002</v>
      </c>
      <c r="W90" s="36">
        <f>SUMIFS(СВЦЭМ!$D$39:$D$782,СВЦЭМ!$A$39:$A$782,$A90,СВЦЭМ!$B$39:$B$782,W$79)+'СЕТ СН'!$H$11+СВЦЭМ!$D$10+'СЕТ СН'!$H$6-'СЕТ СН'!$H$23</f>
        <v>2262.82898045</v>
      </c>
      <c r="X90" s="36">
        <f>SUMIFS(СВЦЭМ!$D$39:$D$782,СВЦЭМ!$A$39:$A$782,$A90,СВЦЭМ!$B$39:$B$782,X$79)+'СЕТ СН'!$H$11+СВЦЭМ!$D$10+'СЕТ СН'!$H$6-'СЕТ СН'!$H$23</f>
        <v>2306.0765812999998</v>
      </c>
      <c r="Y90" s="36">
        <f>SUMIFS(СВЦЭМ!$D$39:$D$782,СВЦЭМ!$A$39:$A$782,$A90,СВЦЭМ!$B$39:$B$782,Y$79)+'СЕТ СН'!$H$11+СВЦЭМ!$D$10+'СЕТ СН'!$H$6-'СЕТ СН'!$H$23</f>
        <v>2317.70326458</v>
      </c>
    </row>
    <row r="91" spans="1:25" ht="15.75" x14ac:dyDescent="0.2">
      <c r="A91" s="35">
        <f t="shared" si="2"/>
        <v>45334</v>
      </c>
      <c r="B91" s="36">
        <f>SUMIFS(СВЦЭМ!$D$39:$D$782,СВЦЭМ!$A$39:$A$782,$A91,СВЦЭМ!$B$39:$B$782,B$79)+'СЕТ СН'!$H$11+СВЦЭМ!$D$10+'СЕТ СН'!$H$6-'СЕТ СН'!$H$23</f>
        <v>2267.5253813099998</v>
      </c>
      <c r="C91" s="36">
        <f>SUMIFS(СВЦЭМ!$D$39:$D$782,СВЦЭМ!$A$39:$A$782,$A91,СВЦЭМ!$B$39:$B$782,C$79)+'СЕТ СН'!$H$11+СВЦЭМ!$D$10+'СЕТ СН'!$H$6-'СЕТ СН'!$H$23</f>
        <v>2308.0296317299999</v>
      </c>
      <c r="D91" s="36">
        <f>SUMIFS(СВЦЭМ!$D$39:$D$782,СВЦЭМ!$A$39:$A$782,$A91,СВЦЭМ!$B$39:$B$782,D$79)+'СЕТ СН'!$H$11+СВЦЭМ!$D$10+'СЕТ СН'!$H$6-'СЕТ СН'!$H$23</f>
        <v>2350.6339599200001</v>
      </c>
      <c r="E91" s="36">
        <f>SUMIFS(СВЦЭМ!$D$39:$D$782,СВЦЭМ!$A$39:$A$782,$A91,СВЦЭМ!$B$39:$B$782,E$79)+'СЕТ СН'!$H$11+СВЦЭМ!$D$10+'СЕТ СН'!$H$6-'СЕТ СН'!$H$23</f>
        <v>2359.42230875</v>
      </c>
      <c r="F91" s="36">
        <f>SUMIFS(СВЦЭМ!$D$39:$D$782,СВЦЭМ!$A$39:$A$782,$A91,СВЦЭМ!$B$39:$B$782,F$79)+'СЕТ СН'!$H$11+СВЦЭМ!$D$10+'СЕТ СН'!$H$6-'СЕТ СН'!$H$23</f>
        <v>2350.15931636</v>
      </c>
      <c r="G91" s="36">
        <f>SUMIFS(СВЦЭМ!$D$39:$D$782,СВЦЭМ!$A$39:$A$782,$A91,СВЦЭМ!$B$39:$B$782,G$79)+'СЕТ СН'!$H$11+СВЦЭМ!$D$10+'СЕТ СН'!$H$6-'СЕТ СН'!$H$23</f>
        <v>2348.89506403</v>
      </c>
      <c r="H91" s="36">
        <f>SUMIFS(СВЦЭМ!$D$39:$D$782,СВЦЭМ!$A$39:$A$782,$A91,СВЦЭМ!$B$39:$B$782,H$79)+'СЕТ СН'!$H$11+СВЦЭМ!$D$10+'СЕТ СН'!$H$6-'СЕТ СН'!$H$23</f>
        <v>2317.3508556799998</v>
      </c>
      <c r="I91" s="36">
        <f>SUMIFS(СВЦЭМ!$D$39:$D$782,СВЦЭМ!$A$39:$A$782,$A91,СВЦЭМ!$B$39:$B$782,I$79)+'СЕТ СН'!$H$11+СВЦЭМ!$D$10+'СЕТ СН'!$H$6-'СЕТ СН'!$H$23</f>
        <v>2248.2782293499999</v>
      </c>
      <c r="J91" s="36">
        <f>SUMIFS(СВЦЭМ!$D$39:$D$782,СВЦЭМ!$A$39:$A$782,$A91,СВЦЭМ!$B$39:$B$782,J$79)+'СЕТ СН'!$H$11+СВЦЭМ!$D$10+'СЕТ СН'!$H$6-'СЕТ СН'!$H$23</f>
        <v>2190.4509744899997</v>
      </c>
      <c r="K91" s="36">
        <f>SUMIFS(СВЦЭМ!$D$39:$D$782,СВЦЭМ!$A$39:$A$782,$A91,СВЦЭМ!$B$39:$B$782,K$79)+'СЕТ СН'!$H$11+СВЦЭМ!$D$10+'СЕТ СН'!$H$6-'СЕТ СН'!$H$23</f>
        <v>2187.8533668600003</v>
      </c>
      <c r="L91" s="36">
        <f>SUMIFS(СВЦЭМ!$D$39:$D$782,СВЦЭМ!$A$39:$A$782,$A91,СВЦЭМ!$B$39:$B$782,L$79)+'СЕТ СН'!$H$11+СВЦЭМ!$D$10+'СЕТ СН'!$H$6-'СЕТ СН'!$H$23</f>
        <v>2198.21615694</v>
      </c>
      <c r="M91" s="36">
        <f>SUMIFS(СВЦЭМ!$D$39:$D$782,СВЦЭМ!$A$39:$A$782,$A91,СВЦЭМ!$B$39:$B$782,M$79)+'СЕТ СН'!$H$11+СВЦЭМ!$D$10+'СЕТ СН'!$H$6-'СЕТ СН'!$H$23</f>
        <v>2220.9884390100001</v>
      </c>
      <c r="N91" s="36">
        <f>SUMIFS(СВЦЭМ!$D$39:$D$782,СВЦЭМ!$A$39:$A$782,$A91,СВЦЭМ!$B$39:$B$782,N$79)+'СЕТ СН'!$H$11+СВЦЭМ!$D$10+'СЕТ СН'!$H$6-'СЕТ СН'!$H$23</f>
        <v>2220.7089878500001</v>
      </c>
      <c r="O91" s="36">
        <f>SUMIFS(СВЦЭМ!$D$39:$D$782,СВЦЭМ!$A$39:$A$782,$A91,СВЦЭМ!$B$39:$B$782,O$79)+'СЕТ СН'!$H$11+СВЦЭМ!$D$10+'СЕТ СН'!$H$6-'СЕТ СН'!$H$23</f>
        <v>2236.7825832600001</v>
      </c>
      <c r="P91" s="36">
        <f>SUMIFS(СВЦЭМ!$D$39:$D$782,СВЦЭМ!$A$39:$A$782,$A91,СВЦЭМ!$B$39:$B$782,P$79)+'СЕТ СН'!$H$11+СВЦЭМ!$D$10+'СЕТ СН'!$H$6-'СЕТ СН'!$H$23</f>
        <v>2256.9754401800001</v>
      </c>
      <c r="Q91" s="36">
        <f>SUMIFS(СВЦЭМ!$D$39:$D$782,СВЦЭМ!$A$39:$A$782,$A91,СВЦЭМ!$B$39:$B$782,Q$79)+'СЕТ СН'!$H$11+СВЦЭМ!$D$10+'СЕТ СН'!$H$6-'СЕТ СН'!$H$23</f>
        <v>2270.45184015</v>
      </c>
      <c r="R91" s="36">
        <f>SUMIFS(СВЦЭМ!$D$39:$D$782,СВЦЭМ!$A$39:$A$782,$A91,СВЦЭМ!$B$39:$B$782,R$79)+'СЕТ СН'!$H$11+СВЦЭМ!$D$10+'СЕТ СН'!$H$6-'СЕТ СН'!$H$23</f>
        <v>2261.0279681800002</v>
      </c>
      <c r="S91" s="36">
        <f>SUMIFS(СВЦЭМ!$D$39:$D$782,СВЦЭМ!$A$39:$A$782,$A91,СВЦЭМ!$B$39:$B$782,S$79)+'СЕТ СН'!$H$11+СВЦЭМ!$D$10+'СЕТ СН'!$H$6-'СЕТ СН'!$H$23</f>
        <v>2248.3303139300001</v>
      </c>
      <c r="T91" s="36">
        <f>SUMIFS(СВЦЭМ!$D$39:$D$782,СВЦЭМ!$A$39:$A$782,$A91,СВЦЭМ!$B$39:$B$782,T$79)+'СЕТ СН'!$H$11+СВЦЭМ!$D$10+'СЕТ СН'!$H$6-'СЕТ СН'!$H$23</f>
        <v>2203.7546812400001</v>
      </c>
      <c r="U91" s="36">
        <f>SUMIFS(СВЦЭМ!$D$39:$D$782,СВЦЭМ!$A$39:$A$782,$A91,СВЦЭМ!$B$39:$B$782,U$79)+'СЕТ СН'!$H$11+СВЦЭМ!$D$10+'СЕТ СН'!$H$6-'СЕТ СН'!$H$23</f>
        <v>2193.2858813800003</v>
      </c>
      <c r="V91" s="36">
        <f>SUMIFS(СВЦЭМ!$D$39:$D$782,СВЦЭМ!$A$39:$A$782,$A91,СВЦЭМ!$B$39:$B$782,V$79)+'СЕТ СН'!$H$11+СВЦЭМ!$D$10+'СЕТ СН'!$H$6-'СЕТ СН'!$H$23</f>
        <v>2246.15189371</v>
      </c>
      <c r="W91" s="36">
        <f>SUMIFS(СВЦЭМ!$D$39:$D$782,СВЦЭМ!$A$39:$A$782,$A91,СВЦЭМ!$B$39:$B$782,W$79)+'СЕТ СН'!$H$11+СВЦЭМ!$D$10+'СЕТ СН'!$H$6-'СЕТ СН'!$H$23</f>
        <v>2266.2735265700003</v>
      </c>
      <c r="X91" s="36">
        <f>SUMIFS(СВЦЭМ!$D$39:$D$782,СВЦЭМ!$A$39:$A$782,$A91,СВЦЭМ!$B$39:$B$782,X$79)+'СЕТ СН'!$H$11+СВЦЭМ!$D$10+'СЕТ СН'!$H$6-'СЕТ СН'!$H$23</f>
        <v>2303.2005511699999</v>
      </c>
      <c r="Y91" s="36">
        <f>SUMIFS(СВЦЭМ!$D$39:$D$782,СВЦЭМ!$A$39:$A$782,$A91,СВЦЭМ!$B$39:$B$782,Y$79)+'СЕТ СН'!$H$11+СВЦЭМ!$D$10+'СЕТ СН'!$H$6-'СЕТ СН'!$H$23</f>
        <v>2314.6816922500002</v>
      </c>
    </row>
    <row r="92" spans="1:25" ht="15.75" x14ac:dyDescent="0.2">
      <c r="A92" s="35">
        <f t="shared" si="2"/>
        <v>45335</v>
      </c>
      <c r="B92" s="36">
        <f>SUMIFS(СВЦЭМ!$D$39:$D$782,СВЦЭМ!$A$39:$A$782,$A92,СВЦЭМ!$B$39:$B$782,B$79)+'СЕТ СН'!$H$11+СВЦЭМ!$D$10+'СЕТ СН'!$H$6-'СЕТ СН'!$H$23</f>
        <v>2356.8928311300001</v>
      </c>
      <c r="C92" s="36">
        <f>SUMIFS(СВЦЭМ!$D$39:$D$782,СВЦЭМ!$A$39:$A$782,$A92,СВЦЭМ!$B$39:$B$782,C$79)+'СЕТ СН'!$H$11+СВЦЭМ!$D$10+'СЕТ СН'!$H$6-'СЕТ СН'!$H$23</f>
        <v>2385.1597604600001</v>
      </c>
      <c r="D92" s="36">
        <f>SUMIFS(СВЦЭМ!$D$39:$D$782,СВЦЭМ!$A$39:$A$782,$A92,СВЦЭМ!$B$39:$B$782,D$79)+'СЕТ СН'!$H$11+СВЦЭМ!$D$10+'СЕТ СН'!$H$6-'СЕТ СН'!$H$23</f>
        <v>2410.11759011</v>
      </c>
      <c r="E92" s="36">
        <f>SUMIFS(СВЦЭМ!$D$39:$D$782,СВЦЭМ!$A$39:$A$782,$A92,СВЦЭМ!$B$39:$B$782,E$79)+'СЕТ СН'!$H$11+СВЦЭМ!$D$10+'СЕТ СН'!$H$6-'СЕТ СН'!$H$23</f>
        <v>2422.3246110499999</v>
      </c>
      <c r="F92" s="36">
        <f>SUMIFS(СВЦЭМ!$D$39:$D$782,СВЦЭМ!$A$39:$A$782,$A92,СВЦЭМ!$B$39:$B$782,F$79)+'СЕТ СН'!$H$11+СВЦЭМ!$D$10+'СЕТ СН'!$H$6-'СЕТ СН'!$H$23</f>
        <v>2416.8160022299999</v>
      </c>
      <c r="G92" s="36">
        <f>SUMIFS(СВЦЭМ!$D$39:$D$782,СВЦЭМ!$A$39:$A$782,$A92,СВЦЭМ!$B$39:$B$782,G$79)+'СЕТ СН'!$H$11+СВЦЭМ!$D$10+'СЕТ СН'!$H$6-'СЕТ СН'!$H$23</f>
        <v>2389.8317535699998</v>
      </c>
      <c r="H92" s="36">
        <f>SUMIFS(СВЦЭМ!$D$39:$D$782,СВЦЭМ!$A$39:$A$782,$A92,СВЦЭМ!$B$39:$B$782,H$79)+'СЕТ СН'!$H$11+СВЦЭМ!$D$10+'СЕТ СН'!$H$6-'СЕТ СН'!$H$23</f>
        <v>2311.1980815799998</v>
      </c>
      <c r="I92" s="36">
        <f>SUMIFS(СВЦЭМ!$D$39:$D$782,СВЦЭМ!$A$39:$A$782,$A92,СВЦЭМ!$B$39:$B$782,I$79)+'СЕТ СН'!$H$11+СВЦЭМ!$D$10+'СЕТ СН'!$H$6-'СЕТ СН'!$H$23</f>
        <v>2255.9212915999997</v>
      </c>
      <c r="J92" s="36">
        <f>SUMIFS(СВЦЭМ!$D$39:$D$782,СВЦЭМ!$A$39:$A$782,$A92,СВЦЭМ!$B$39:$B$782,J$79)+'СЕТ СН'!$H$11+СВЦЭМ!$D$10+'СЕТ СН'!$H$6-'СЕТ СН'!$H$23</f>
        <v>2207.47722325</v>
      </c>
      <c r="K92" s="36">
        <f>SUMIFS(СВЦЭМ!$D$39:$D$782,СВЦЭМ!$A$39:$A$782,$A92,СВЦЭМ!$B$39:$B$782,K$79)+'СЕТ СН'!$H$11+СВЦЭМ!$D$10+'СЕТ СН'!$H$6-'СЕТ СН'!$H$23</f>
        <v>2192.8625474</v>
      </c>
      <c r="L92" s="36">
        <f>SUMIFS(СВЦЭМ!$D$39:$D$782,СВЦЭМ!$A$39:$A$782,$A92,СВЦЭМ!$B$39:$B$782,L$79)+'СЕТ СН'!$H$11+СВЦЭМ!$D$10+'СЕТ СН'!$H$6-'СЕТ СН'!$H$23</f>
        <v>2183.7079722200001</v>
      </c>
      <c r="M92" s="36">
        <f>SUMIFS(СВЦЭМ!$D$39:$D$782,СВЦЭМ!$A$39:$A$782,$A92,СВЦЭМ!$B$39:$B$782,M$79)+'СЕТ СН'!$H$11+СВЦЭМ!$D$10+'СЕТ СН'!$H$6-'СЕТ СН'!$H$23</f>
        <v>2209.85753436</v>
      </c>
      <c r="N92" s="36">
        <f>SUMIFS(СВЦЭМ!$D$39:$D$782,СВЦЭМ!$A$39:$A$782,$A92,СВЦЭМ!$B$39:$B$782,N$79)+'СЕТ СН'!$H$11+СВЦЭМ!$D$10+'СЕТ СН'!$H$6-'СЕТ СН'!$H$23</f>
        <v>2205.4665094000002</v>
      </c>
      <c r="O92" s="36">
        <f>SUMIFS(СВЦЭМ!$D$39:$D$782,СВЦЭМ!$A$39:$A$782,$A92,СВЦЭМ!$B$39:$B$782,O$79)+'СЕТ СН'!$H$11+СВЦЭМ!$D$10+'СЕТ СН'!$H$6-'СЕТ СН'!$H$23</f>
        <v>2237.8691122999999</v>
      </c>
      <c r="P92" s="36">
        <f>SUMIFS(СВЦЭМ!$D$39:$D$782,СВЦЭМ!$A$39:$A$782,$A92,СВЦЭМ!$B$39:$B$782,P$79)+'СЕТ СН'!$H$11+СВЦЭМ!$D$10+'СЕТ СН'!$H$6-'СЕТ СН'!$H$23</f>
        <v>2253.5510671500001</v>
      </c>
      <c r="Q92" s="36">
        <f>SUMIFS(СВЦЭМ!$D$39:$D$782,СВЦЭМ!$A$39:$A$782,$A92,СВЦЭМ!$B$39:$B$782,Q$79)+'СЕТ СН'!$H$11+СВЦЭМ!$D$10+'СЕТ СН'!$H$6-'СЕТ СН'!$H$23</f>
        <v>2263.1437034999999</v>
      </c>
      <c r="R92" s="36">
        <f>SUMIFS(СВЦЭМ!$D$39:$D$782,СВЦЭМ!$A$39:$A$782,$A92,СВЦЭМ!$B$39:$B$782,R$79)+'СЕТ СН'!$H$11+СВЦЭМ!$D$10+'СЕТ СН'!$H$6-'СЕТ СН'!$H$23</f>
        <v>2267.9318505299998</v>
      </c>
      <c r="S92" s="36">
        <f>SUMIFS(СВЦЭМ!$D$39:$D$782,СВЦЭМ!$A$39:$A$782,$A92,СВЦЭМ!$B$39:$B$782,S$79)+'СЕТ СН'!$H$11+СВЦЭМ!$D$10+'СЕТ СН'!$H$6-'СЕТ СН'!$H$23</f>
        <v>2239.0687769599999</v>
      </c>
      <c r="T92" s="36">
        <f>SUMIFS(СВЦЭМ!$D$39:$D$782,СВЦЭМ!$A$39:$A$782,$A92,СВЦЭМ!$B$39:$B$782,T$79)+'СЕТ СН'!$H$11+СВЦЭМ!$D$10+'СЕТ СН'!$H$6-'СЕТ СН'!$H$23</f>
        <v>2191.20758948</v>
      </c>
      <c r="U92" s="36">
        <f>SUMIFS(СВЦЭМ!$D$39:$D$782,СВЦЭМ!$A$39:$A$782,$A92,СВЦЭМ!$B$39:$B$782,U$79)+'СЕТ СН'!$H$11+СВЦЭМ!$D$10+'СЕТ СН'!$H$6-'СЕТ СН'!$H$23</f>
        <v>2212.0596177100001</v>
      </c>
      <c r="V92" s="36">
        <f>SUMIFS(СВЦЭМ!$D$39:$D$782,СВЦЭМ!$A$39:$A$782,$A92,СВЦЭМ!$B$39:$B$782,V$79)+'СЕТ СН'!$H$11+СВЦЭМ!$D$10+'СЕТ СН'!$H$6-'СЕТ СН'!$H$23</f>
        <v>2252.0546415999997</v>
      </c>
      <c r="W92" s="36">
        <f>SUMIFS(СВЦЭМ!$D$39:$D$782,СВЦЭМ!$A$39:$A$782,$A92,СВЦЭМ!$B$39:$B$782,W$79)+'СЕТ СН'!$H$11+СВЦЭМ!$D$10+'СЕТ СН'!$H$6-'СЕТ СН'!$H$23</f>
        <v>2247.1743744599999</v>
      </c>
      <c r="X92" s="36">
        <f>SUMIFS(СВЦЭМ!$D$39:$D$782,СВЦЭМ!$A$39:$A$782,$A92,СВЦЭМ!$B$39:$B$782,X$79)+'СЕТ СН'!$H$11+СВЦЭМ!$D$10+'СЕТ СН'!$H$6-'СЕТ СН'!$H$23</f>
        <v>2278.8503373599997</v>
      </c>
      <c r="Y92" s="36">
        <f>SUMIFS(СВЦЭМ!$D$39:$D$782,СВЦЭМ!$A$39:$A$782,$A92,СВЦЭМ!$B$39:$B$782,Y$79)+'СЕТ СН'!$H$11+СВЦЭМ!$D$10+'СЕТ СН'!$H$6-'СЕТ СН'!$H$23</f>
        <v>2286.542786</v>
      </c>
    </row>
    <row r="93" spans="1:25" ht="15.75" x14ac:dyDescent="0.2">
      <c r="A93" s="35">
        <f t="shared" si="2"/>
        <v>45336</v>
      </c>
      <c r="B93" s="36">
        <f>SUMIFS(СВЦЭМ!$D$39:$D$782,СВЦЭМ!$A$39:$A$782,$A93,СВЦЭМ!$B$39:$B$782,B$79)+'СЕТ СН'!$H$11+СВЦЭМ!$D$10+'СЕТ СН'!$H$6-'СЕТ СН'!$H$23</f>
        <v>2398.9043516000002</v>
      </c>
      <c r="C93" s="36">
        <f>SUMIFS(СВЦЭМ!$D$39:$D$782,СВЦЭМ!$A$39:$A$782,$A93,СВЦЭМ!$B$39:$B$782,C$79)+'СЕТ СН'!$H$11+СВЦЭМ!$D$10+'СЕТ СН'!$H$6-'СЕТ СН'!$H$23</f>
        <v>2433.29361161</v>
      </c>
      <c r="D93" s="36">
        <f>SUMIFS(СВЦЭМ!$D$39:$D$782,СВЦЭМ!$A$39:$A$782,$A93,СВЦЭМ!$B$39:$B$782,D$79)+'СЕТ СН'!$H$11+СВЦЭМ!$D$10+'СЕТ СН'!$H$6-'СЕТ СН'!$H$23</f>
        <v>2452.2570566499999</v>
      </c>
      <c r="E93" s="36">
        <f>SUMIFS(СВЦЭМ!$D$39:$D$782,СВЦЭМ!$A$39:$A$782,$A93,СВЦЭМ!$B$39:$B$782,E$79)+'СЕТ СН'!$H$11+СВЦЭМ!$D$10+'СЕТ СН'!$H$6-'СЕТ СН'!$H$23</f>
        <v>2476.1629610599998</v>
      </c>
      <c r="F93" s="36">
        <f>SUMIFS(СВЦЭМ!$D$39:$D$782,СВЦЭМ!$A$39:$A$782,$A93,СВЦЭМ!$B$39:$B$782,F$79)+'СЕТ СН'!$H$11+СВЦЭМ!$D$10+'СЕТ СН'!$H$6-'СЕТ СН'!$H$23</f>
        <v>2457.23308593</v>
      </c>
      <c r="G93" s="36">
        <f>SUMIFS(СВЦЭМ!$D$39:$D$782,СВЦЭМ!$A$39:$A$782,$A93,СВЦЭМ!$B$39:$B$782,G$79)+'СЕТ СН'!$H$11+СВЦЭМ!$D$10+'СЕТ СН'!$H$6-'СЕТ СН'!$H$23</f>
        <v>2434.56570134</v>
      </c>
      <c r="H93" s="36">
        <f>SUMIFS(СВЦЭМ!$D$39:$D$782,СВЦЭМ!$A$39:$A$782,$A93,СВЦЭМ!$B$39:$B$782,H$79)+'СЕТ СН'!$H$11+СВЦЭМ!$D$10+'СЕТ СН'!$H$6-'СЕТ СН'!$H$23</f>
        <v>2368.77374095</v>
      </c>
      <c r="I93" s="36">
        <f>SUMIFS(СВЦЭМ!$D$39:$D$782,СВЦЭМ!$A$39:$A$782,$A93,СВЦЭМ!$B$39:$B$782,I$79)+'СЕТ СН'!$H$11+СВЦЭМ!$D$10+'СЕТ СН'!$H$6-'СЕТ СН'!$H$23</f>
        <v>2317.7478055399997</v>
      </c>
      <c r="J93" s="36">
        <f>SUMIFS(СВЦЭМ!$D$39:$D$782,СВЦЭМ!$A$39:$A$782,$A93,СВЦЭМ!$B$39:$B$782,J$79)+'СЕТ СН'!$H$11+СВЦЭМ!$D$10+'СЕТ СН'!$H$6-'СЕТ СН'!$H$23</f>
        <v>2271.5469920699998</v>
      </c>
      <c r="K93" s="36">
        <f>SUMIFS(СВЦЭМ!$D$39:$D$782,СВЦЭМ!$A$39:$A$782,$A93,СВЦЭМ!$B$39:$B$782,K$79)+'СЕТ СН'!$H$11+СВЦЭМ!$D$10+'СЕТ СН'!$H$6-'СЕТ СН'!$H$23</f>
        <v>2253.8556349700002</v>
      </c>
      <c r="L93" s="36">
        <f>SUMIFS(СВЦЭМ!$D$39:$D$782,СВЦЭМ!$A$39:$A$782,$A93,СВЦЭМ!$B$39:$B$782,L$79)+'СЕТ СН'!$H$11+СВЦЭМ!$D$10+'СЕТ СН'!$H$6-'СЕТ СН'!$H$23</f>
        <v>2263.7191188900001</v>
      </c>
      <c r="M93" s="36">
        <f>SUMIFS(СВЦЭМ!$D$39:$D$782,СВЦЭМ!$A$39:$A$782,$A93,СВЦЭМ!$B$39:$B$782,M$79)+'СЕТ СН'!$H$11+СВЦЭМ!$D$10+'СЕТ СН'!$H$6-'СЕТ СН'!$H$23</f>
        <v>2279.3040139</v>
      </c>
      <c r="N93" s="36">
        <f>SUMIFS(СВЦЭМ!$D$39:$D$782,СВЦЭМ!$A$39:$A$782,$A93,СВЦЭМ!$B$39:$B$782,N$79)+'СЕТ СН'!$H$11+СВЦЭМ!$D$10+'СЕТ СН'!$H$6-'СЕТ СН'!$H$23</f>
        <v>2280.5998886300004</v>
      </c>
      <c r="O93" s="36">
        <f>SUMIFS(СВЦЭМ!$D$39:$D$782,СВЦЭМ!$A$39:$A$782,$A93,СВЦЭМ!$B$39:$B$782,O$79)+'СЕТ СН'!$H$11+СВЦЭМ!$D$10+'СЕТ СН'!$H$6-'СЕТ СН'!$H$23</f>
        <v>2314.3455364000001</v>
      </c>
      <c r="P93" s="36">
        <f>SUMIFS(СВЦЭМ!$D$39:$D$782,СВЦЭМ!$A$39:$A$782,$A93,СВЦЭМ!$B$39:$B$782,P$79)+'СЕТ СН'!$H$11+СВЦЭМ!$D$10+'СЕТ СН'!$H$6-'СЕТ СН'!$H$23</f>
        <v>2338.16172366</v>
      </c>
      <c r="Q93" s="36">
        <f>SUMIFS(СВЦЭМ!$D$39:$D$782,СВЦЭМ!$A$39:$A$782,$A93,СВЦЭМ!$B$39:$B$782,Q$79)+'СЕТ СН'!$H$11+СВЦЭМ!$D$10+'СЕТ СН'!$H$6-'СЕТ СН'!$H$23</f>
        <v>2351.3786394399999</v>
      </c>
      <c r="R93" s="36">
        <f>SUMIFS(СВЦЭМ!$D$39:$D$782,СВЦЭМ!$A$39:$A$782,$A93,СВЦЭМ!$B$39:$B$782,R$79)+'СЕТ СН'!$H$11+СВЦЭМ!$D$10+'СЕТ СН'!$H$6-'СЕТ СН'!$H$23</f>
        <v>2354.79865694</v>
      </c>
      <c r="S93" s="36">
        <f>SUMIFS(СВЦЭМ!$D$39:$D$782,СВЦЭМ!$A$39:$A$782,$A93,СВЦЭМ!$B$39:$B$782,S$79)+'СЕТ СН'!$H$11+СВЦЭМ!$D$10+'СЕТ СН'!$H$6-'СЕТ СН'!$H$23</f>
        <v>2344.0517330000002</v>
      </c>
      <c r="T93" s="36">
        <f>SUMIFS(СВЦЭМ!$D$39:$D$782,СВЦЭМ!$A$39:$A$782,$A93,СВЦЭМ!$B$39:$B$782,T$79)+'СЕТ СН'!$H$11+СВЦЭМ!$D$10+'СЕТ СН'!$H$6-'СЕТ СН'!$H$23</f>
        <v>2296.9108385999998</v>
      </c>
      <c r="U93" s="36">
        <f>SUMIFS(СВЦЭМ!$D$39:$D$782,СВЦЭМ!$A$39:$A$782,$A93,СВЦЭМ!$B$39:$B$782,U$79)+'СЕТ СН'!$H$11+СВЦЭМ!$D$10+'СЕТ СН'!$H$6-'СЕТ СН'!$H$23</f>
        <v>2296.5155236700002</v>
      </c>
      <c r="V93" s="36">
        <f>SUMIFS(СВЦЭМ!$D$39:$D$782,СВЦЭМ!$A$39:$A$782,$A93,СВЦЭМ!$B$39:$B$782,V$79)+'СЕТ СН'!$H$11+СВЦЭМ!$D$10+'СЕТ СН'!$H$6-'СЕТ СН'!$H$23</f>
        <v>2340.51691579</v>
      </c>
      <c r="W93" s="36">
        <f>SUMIFS(СВЦЭМ!$D$39:$D$782,СВЦЭМ!$A$39:$A$782,$A93,СВЦЭМ!$B$39:$B$782,W$79)+'СЕТ СН'!$H$11+СВЦЭМ!$D$10+'СЕТ СН'!$H$6-'СЕТ СН'!$H$23</f>
        <v>2353.3762882800002</v>
      </c>
      <c r="X93" s="36">
        <f>SUMIFS(СВЦЭМ!$D$39:$D$782,СВЦЭМ!$A$39:$A$782,$A93,СВЦЭМ!$B$39:$B$782,X$79)+'СЕТ СН'!$H$11+СВЦЭМ!$D$10+'СЕТ СН'!$H$6-'СЕТ СН'!$H$23</f>
        <v>2377.5263959900003</v>
      </c>
      <c r="Y93" s="36">
        <f>SUMIFS(СВЦЭМ!$D$39:$D$782,СВЦЭМ!$A$39:$A$782,$A93,СВЦЭМ!$B$39:$B$782,Y$79)+'СЕТ СН'!$H$11+СВЦЭМ!$D$10+'СЕТ СН'!$H$6-'СЕТ СН'!$H$23</f>
        <v>2400.3597585799998</v>
      </c>
    </row>
    <row r="94" spans="1:25" ht="15.75" x14ac:dyDescent="0.2">
      <c r="A94" s="35">
        <f t="shared" si="2"/>
        <v>45337</v>
      </c>
      <c r="B94" s="36">
        <f>SUMIFS(СВЦЭМ!$D$39:$D$782,СВЦЭМ!$A$39:$A$782,$A94,СВЦЭМ!$B$39:$B$782,B$79)+'СЕТ СН'!$H$11+СВЦЭМ!$D$10+'СЕТ СН'!$H$6-'СЕТ СН'!$H$23</f>
        <v>2439.4625183899998</v>
      </c>
      <c r="C94" s="36">
        <f>SUMIFS(СВЦЭМ!$D$39:$D$782,СВЦЭМ!$A$39:$A$782,$A94,СВЦЭМ!$B$39:$B$782,C$79)+'СЕТ СН'!$H$11+СВЦЭМ!$D$10+'СЕТ СН'!$H$6-'СЕТ СН'!$H$23</f>
        <v>2481.9014739099998</v>
      </c>
      <c r="D94" s="36">
        <f>SUMIFS(СВЦЭМ!$D$39:$D$782,СВЦЭМ!$A$39:$A$782,$A94,СВЦЭМ!$B$39:$B$782,D$79)+'СЕТ СН'!$H$11+СВЦЭМ!$D$10+'СЕТ СН'!$H$6-'СЕТ СН'!$H$23</f>
        <v>2499.9190825400001</v>
      </c>
      <c r="E94" s="36">
        <f>SUMIFS(СВЦЭМ!$D$39:$D$782,СВЦЭМ!$A$39:$A$782,$A94,СВЦЭМ!$B$39:$B$782,E$79)+'СЕТ СН'!$H$11+СВЦЭМ!$D$10+'СЕТ СН'!$H$6-'СЕТ СН'!$H$23</f>
        <v>2496.55291033</v>
      </c>
      <c r="F94" s="36">
        <f>SUMIFS(СВЦЭМ!$D$39:$D$782,СВЦЭМ!$A$39:$A$782,$A94,СВЦЭМ!$B$39:$B$782,F$79)+'СЕТ СН'!$H$11+СВЦЭМ!$D$10+'СЕТ СН'!$H$6-'СЕТ СН'!$H$23</f>
        <v>2478.2899066300001</v>
      </c>
      <c r="G94" s="36">
        <f>SUMIFS(СВЦЭМ!$D$39:$D$782,СВЦЭМ!$A$39:$A$782,$A94,СВЦЭМ!$B$39:$B$782,G$79)+'СЕТ СН'!$H$11+СВЦЭМ!$D$10+'СЕТ СН'!$H$6-'СЕТ СН'!$H$23</f>
        <v>2462.2297302300003</v>
      </c>
      <c r="H94" s="36">
        <f>SUMIFS(СВЦЭМ!$D$39:$D$782,СВЦЭМ!$A$39:$A$782,$A94,СВЦЭМ!$B$39:$B$782,H$79)+'СЕТ СН'!$H$11+СВЦЭМ!$D$10+'СЕТ СН'!$H$6-'СЕТ СН'!$H$23</f>
        <v>2410.4659204199997</v>
      </c>
      <c r="I94" s="36">
        <f>SUMIFS(СВЦЭМ!$D$39:$D$782,СВЦЭМ!$A$39:$A$782,$A94,СВЦЭМ!$B$39:$B$782,I$79)+'СЕТ СН'!$H$11+СВЦЭМ!$D$10+'СЕТ СН'!$H$6-'СЕТ СН'!$H$23</f>
        <v>2369.8612272999999</v>
      </c>
      <c r="J94" s="36">
        <f>SUMIFS(СВЦЭМ!$D$39:$D$782,СВЦЭМ!$A$39:$A$782,$A94,СВЦЭМ!$B$39:$B$782,J$79)+'СЕТ СН'!$H$11+СВЦЭМ!$D$10+'СЕТ СН'!$H$6-'СЕТ СН'!$H$23</f>
        <v>2317.5387074600003</v>
      </c>
      <c r="K94" s="36">
        <f>SUMIFS(СВЦЭМ!$D$39:$D$782,СВЦЭМ!$A$39:$A$782,$A94,СВЦЭМ!$B$39:$B$782,K$79)+'СЕТ СН'!$H$11+СВЦЭМ!$D$10+'СЕТ СН'!$H$6-'СЕТ СН'!$H$23</f>
        <v>2294.37015819</v>
      </c>
      <c r="L94" s="36">
        <f>SUMIFS(СВЦЭМ!$D$39:$D$782,СВЦЭМ!$A$39:$A$782,$A94,СВЦЭМ!$B$39:$B$782,L$79)+'СЕТ СН'!$H$11+СВЦЭМ!$D$10+'СЕТ СН'!$H$6-'СЕТ СН'!$H$23</f>
        <v>2285.6099855000002</v>
      </c>
      <c r="M94" s="36">
        <f>SUMIFS(СВЦЭМ!$D$39:$D$782,СВЦЭМ!$A$39:$A$782,$A94,СВЦЭМ!$B$39:$B$782,M$79)+'СЕТ СН'!$H$11+СВЦЭМ!$D$10+'СЕТ СН'!$H$6-'СЕТ СН'!$H$23</f>
        <v>2292.2043598800001</v>
      </c>
      <c r="N94" s="36">
        <f>SUMIFS(СВЦЭМ!$D$39:$D$782,СВЦЭМ!$A$39:$A$782,$A94,СВЦЭМ!$B$39:$B$782,N$79)+'СЕТ СН'!$H$11+СВЦЭМ!$D$10+'СЕТ СН'!$H$6-'СЕТ СН'!$H$23</f>
        <v>2290.0317803200001</v>
      </c>
      <c r="O94" s="36">
        <f>SUMIFS(СВЦЭМ!$D$39:$D$782,СВЦЭМ!$A$39:$A$782,$A94,СВЦЭМ!$B$39:$B$782,O$79)+'СЕТ СН'!$H$11+СВЦЭМ!$D$10+'СЕТ СН'!$H$6-'СЕТ СН'!$H$23</f>
        <v>2310.8102325999998</v>
      </c>
      <c r="P94" s="36">
        <f>SUMIFS(СВЦЭМ!$D$39:$D$782,СВЦЭМ!$A$39:$A$782,$A94,СВЦЭМ!$B$39:$B$782,P$79)+'СЕТ СН'!$H$11+СВЦЭМ!$D$10+'СЕТ СН'!$H$6-'СЕТ СН'!$H$23</f>
        <v>2328.9202378099999</v>
      </c>
      <c r="Q94" s="36">
        <f>SUMIFS(СВЦЭМ!$D$39:$D$782,СВЦЭМ!$A$39:$A$782,$A94,СВЦЭМ!$B$39:$B$782,Q$79)+'СЕТ СН'!$H$11+СВЦЭМ!$D$10+'СЕТ СН'!$H$6-'СЕТ СН'!$H$23</f>
        <v>2353.79021091</v>
      </c>
      <c r="R94" s="36">
        <f>SUMIFS(СВЦЭМ!$D$39:$D$782,СВЦЭМ!$A$39:$A$782,$A94,СВЦЭМ!$B$39:$B$782,R$79)+'СЕТ СН'!$H$11+СВЦЭМ!$D$10+'СЕТ СН'!$H$6-'СЕТ СН'!$H$23</f>
        <v>2358.3780678600001</v>
      </c>
      <c r="S94" s="36">
        <f>SUMIFS(СВЦЭМ!$D$39:$D$782,СВЦЭМ!$A$39:$A$782,$A94,СВЦЭМ!$B$39:$B$782,S$79)+'СЕТ СН'!$H$11+СВЦЭМ!$D$10+'СЕТ СН'!$H$6-'СЕТ СН'!$H$23</f>
        <v>2329.3636055300003</v>
      </c>
      <c r="T94" s="36">
        <f>SUMIFS(СВЦЭМ!$D$39:$D$782,СВЦЭМ!$A$39:$A$782,$A94,СВЦЭМ!$B$39:$B$782,T$79)+'СЕТ СН'!$H$11+СВЦЭМ!$D$10+'СЕТ СН'!$H$6-'СЕТ СН'!$H$23</f>
        <v>2285.7296372299998</v>
      </c>
      <c r="U94" s="36">
        <f>SUMIFS(СВЦЭМ!$D$39:$D$782,СВЦЭМ!$A$39:$A$782,$A94,СВЦЭМ!$B$39:$B$782,U$79)+'СЕТ СН'!$H$11+СВЦЭМ!$D$10+'СЕТ СН'!$H$6-'СЕТ СН'!$H$23</f>
        <v>2270.7806117700002</v>
      </c>
      <c r="V94" s="36">
        <f>SUMIFS(СВЦЭМ!$D$39:$D$782,СВЦЭМ!$A$39:$A$782,$A94,СВЦЭМ!$B$39:$B$782,V$79)+'СЕТ СН'!$H$11+СВЦЭМ!$D$10+'СЕТ СН'!$H$6-'СЕТ СН'!$H$23</f>
        <v>2311.02501717</v>
      </c>
      <c r="W94" s="36">
        <f>SUMIFS(СВЦЭМ!$D$39:$D$782,СВЦЭМ!$A$39:$A$782,$A94,СВЦЭМ!$B$39:$B$782,W$79)+'СЕТ СН'!$H$11+СВЦЭМ!$D$10+'СЕТ СН'!$H$6-'СЕТ СН'!$H$23</f>
        <v>2328.16637511</v>
      </c>
      <c r="X94" s="36">
        <f>SUMIFS(СВЦЭМ!$D$39:$D$782,СВЦЭМ!$A$39:$A$782,$A94,СВЦЭМ!$B$39:$B$782,X$79)+'СЕТ СН'!$H$11+СВЦЭМ!$D$10+'СЕТ СН'!$H$6-'СЕТ СН'!$H$23</f>
        <v>2361.7366305599999</v>
      </c>
      <c r="Y94" s="36">
        <f>SUMIFS(СВЦЭМ!$D$39:$D$782,СВЦЭМ!$A$39:$A$782,$A94,СВЦЭМ!$B$39:$B$782,Y$79)+'СЕТ СН'!$H$11+СВЦЭМ!$D$10+'СЕТ СН'!$H$6-'СЕТ СН'!$H$23</f>
        <v>2385.59744649</v>
      </c>
    </row>
    <row r="95" spans="1:25" ht="15.75" x14ac:dyDescent="0.2">
      <c r="A95" s="35">
        <f t="shared" si="2"/>
        <v>45338</v>
      </c>
      <c r="B95" s="36">
        <f>SUMIFS(СВЦЭМ!$D$39:$D$782,СВЦЭМ!$A$39:$A$782,$A95,СВЦЭМ!$B$39:$B$782,B$79)+'СЕТ СН'!$H$11+СВЦЭМ!$D$10+'СЕТ СН'!$H$6-'СЕТ СН'!$H$23</f>
        <v>2394.2684736599999</v>
      </c>
      <c r="C95" s="36">
        <f>SUMIFS(СВЦЭМ!$D$39:$D$782,СВЦЭМ!$A$39:$A$782,$A95,СВЦЭМ!$B$39:$B$782,C$79)+'СЕТ СН'!$H$11+СВЦЭМ!$D$10+'СЕТ СН'!$H$6-'СЕТ СН'!$H$23</f>
        <v>2432.9991626999999</v>
      </c>
      <c r="D95" s="36">
        <f>SUMIFS(СВЦЭМ!$D$39:$D$782,СВЦЭМ!$A$39:$A$782,$A95,СВЦЭМ!$B$39:$B$782,D$79)+'СЕТ СН'!$H$11+СВЦЭМ!$D$10+'СЕТ СН'!$H$6-'СЕТ СН'!$H$23</f>
        <v>2452.49898957</v>
      </c>
      <c r="E95" s="36">
        <f>SUMIFS(СВЦЭМ!$D$39:$D$782,СВЦЭМ!$A$39:$A$782,$A95,СВЦЭМ!$B$39:$B$782,E$79)+'СЕТ СН'!$H$11+СВЦЭМ!$D$10+'СЕТ СН'!$H$6-'СЕТ СН'!$H$23</f>
        <v>2457.2910810600001</v>
      </c>
      <c r="F95" s="36">
        <f>SUMIFS(СВЦЭМ!$D$39:$D$782,СВЦЭМ!$A$39:$A$782,$A95,СВЦЭМ!$B$39:$B$782,F$79)+'СЕТ СН'!$H$11+СВЦЭМ!$D$10+'СЕТ СН'!$H$6-'СЕТ СН'!$H$23</f>
        <v>2454.7871626900001</v>
      </c>
      <c r="G95" s="36">
        <f>SUMIFS(СВЦЭМ!$D$39:$D$782,СВЦЭМ!$A$39:$A$782,$A95,СВЦЭМ!$B$39:$B$782,G$79)+'СЕТ СН'!$H$11+СВЦЭМ!$D$10+'СЕТ СН'!$H$6-'СЕТ СН'!$H$23</f>
        <v>2419.8635902599999</v>
      </c>
      <c r="H95" s="36">
        <f>SUMIFS(СВЦЭМ!$D$39:$D$782,СВЦЭМ!$A$39:$A$782,$A95,СВЦЭМ!$B$39:$B$782,H$79)+'СЕТ СН'!$H$11+СВЦЭМ!$D$10+'СЕТ СН'!$H$6-'СЕТ СН'!$H$23</f>
        <v>2373.97628596</v>
      </c>
      <c r="I95" s="36">
        <f>SUMIFS(СВЦЭМ!$D$39:$D$782,СВЦЭМ!$A$39:$A$782,$A95,СВЦЭМ!$B$39:$B$782,I$79)+'СЕТ СН'!$H$11+СВЦЭМ!$D$10+'СЕТ СН'!$H$6-'СЕТ СН'!$H$23</f>
        <v>2315.6337409600001</v>
      </c>
      <c r="J95" s="36">
        <f>SUMIFS(СВЦЭМ!$D$39:$D$782,СВЦЭМ!$A$39:$A$782,$A95,СВЦЭМ!$B$39:$B$782,J$79)+'СЕТ СН'!$H$11+СВЦЭМ!$D$10+'СЕТ СН'!$H$6-'СЕТ СН'!$H$23</f>
        <v>2263.2997034700002</v>
      </c>
      <c r="K95" s="36">
        <f>SUMIFS(СВЦЭМ!$D$39:$D$782,СВЦЭМ!$A$39:$A$782,$A95,СВЦЭМ!$B$39:$B$782,K$79)+'СЕТ СН'!$H$11+СВЦЭМ!$D$10+'СЕТ СН'!$H$6-'СЕТ СН'!$H$23</f>
        <v>2259.3584522199999</v>
      </c>
      <c r="L95" s="36">
        <f>SUMIFS(СВЦЭМ!$D$39:$D$782,СВЦЭМ!$A$39:$A$782,$A95,СВЦЭМ!$B$39:$B$782,L$79)+'СЕТ СН'!$H$11+СВЦЭМ!$D$10+'СЕТ СН'!$H$6-'СЕТ СН'!$H$23</f>
        <v>2264.9196494400003</v>
      </c>
      <c r="M95" s="36">
        <f>SUMIFS(СВЦЭМ!$D$39:$D$782,СВЦЭМ!$A$39:$A$782,$A95,СВЦЭМ!$B$39:$B$782,M$79)+'СЕТ СН'!$H$11+СВЦЭМ!$D$10+'СЕТ СН'!$H$6-'СЕТ СН'!$H$23</f>
        <v>2277.3298263300003</v>
      </c>
      <c r="N95" s="36">
        <f>SUMIFS(СВЦЭМ!$D$39:$D$782,СВЦЭМ!$A$39:$A$782,$A95,СВЦЭМ!$B$39:$B$782,N$79)+'СЕТ СН'!$H$11+СВЦЭМ!$D$10+'СЕТ СН'!$H$6-'СЕТ СН'!$H$23</f>
        <v>2289.14430498</v>
      </c>
      <c r="O95" s="36">
        <f>SUMIFS(СВЦЭМ!$D$39:$D$782,СВЦЭМ!$A$39:$A$782,$A95,СВЦЭМ!$B$39:$B$782,O$79)+'СЕТ СН'!$H$11+СВЦЭМ!$D$10+'СЕТ СН'!$H$6-'СЕТ СН'!$H$23</f>
        <v>2301.2532919400001</v>
      </c>
      <c r="P95" s="36">
        <f>SUMIFS(СВЦЭМ!$D$39:$D$782,СВЦЭМ!$A$39:$A$782,$A95,СВЦЭМ!$B$39:$B$782,P$79)+'СЕТ СН'!$H$11+СВЦЭМ!$D$10+'СЕТ СН'!$H$6-'СЕТ СН'!$H$23</f>
        <v>2319.2860781899999</v>
      </c>
      <c r="Q95" s="36">
        <f>SUMIFS(СВЦЭМ!$D$39:$D$782,СВЦЭМ!$A$39:$A$782,$A95,СВЦЭМ!$B$39:$B$782,Q$79)+'СЕТ СН'!$H$11+СВЦЭМ!$D$10+'СЕТ СН'!$H$6-'СЕТ СН'!$H$23</f>
        <v>2338.8626515400001</v>
      </c>
      <c r="R95" s="36">
        <f>SUMIFS(СВЦЭМ!$D$39:$D$782,СВЦЭМ!$A$39:$A$782,$A95,СВЦЭМ!$B$39:$B$782,R$79)+'СЕТ СН'!$H$11+СВЦЭМ!$D$10+'СЕТ СН'!$H$6-'СЕТ СН'!$H$23</f>
        <v>2342.9540914999998</v>
      </c>
      <c r="S95" s="36">
        <f>SUMIFS(СВЦЭМ!$D$39:$D$782,СВЦЭМ!$A$39:$A$782,$A95,СВЦЭМ!$B$39:$B$782,S$79)+'СЕТ СН'!$H$11+СВЦЭМ!$D$10+'СЕТ СН'!$H$6-'СЕТ СН'!$H$23</f>
        <v>2320.1495299600001</v>
      </c>
      <c r="T95" s="36">
        <f>SUMIFS(СВЦЭМ!$D$39:$D$782,СВЦЭМ!$A$39:$A$782,$A95,СВЦЭМ!$B$39:$B$782,T$79)+'СЕТ СН'!$H$11+СВЦЭМ!$D$10+'СЕТ СН'!$H$6-'СЕТ СН'!$H$23</f>
        <v>2276.9431782299998</v>
      </c>
      <c r="U95" s="36">
        <f>SUMIFS(СВЦЭМ!$D$39:$D$782,СВЦЭМ!$A$39:$A$782,$A95,СВЦЭМ!$B$39:$B$782,U$79)+'СЕТ СН'!$H$11+СВЦЭМ!$D$10+'СЕТ СН'!$H$6-'СЕТ СН'!$H$23</f>
        <v>2262.8181762300001</v>
      </c>
      <c r="V95" s="36">
        <f>SUMIFS(СВЦЭМ!$D$39:$D$782,СВЦЭМ!$A$39:$A$782,$A95,СВЦЭМ!$B$39:$B$782,V$79)+'СЕТ СН'!$H$11+СВЦЭМ!$D$10+'СЕТ СН'!$H$6-'СЕТ СН'!$H$23</f>
        <v>2302.64649229</v>
      </c>
      <c r="W95" s="36">
        <f>SUMIFS(СВЦЭМ!$D$39:$D$782,СВЦЭМ!$A$39:$A$782,$A95,СВЦЭМ!$B$39:$B$782,W$79)+'СЕТ СН'!$H$11+СВЦЭМ!$D$10+'СЕТ СН'!$H$6-'СЕТ СН'!$H$23</f>
        <v>2312.1556487799999</v>
      </c>
      <c r="X95" s="36">
        <f>SUMIFS(СВЦЭМ!$D$39:$D$782,СВЦЭМ!$A$39:$A$782,$A95,СВЦЭМ!$B$39:$B$782,X$79)+'СЕТ СН'!$H$11+СВЦЭМ!$D$10+'СЕТ СН'!$H$6-'СЕТ СН'!$H$23</f>
        <v>2352.3915308800001</v>
      </c>
      <c r="Y95" s="36">
        <f>SUMIFS(СВЦЭМ!$D$39:$D$782,СВЦЭМ!$A$39:$A$782,$A95,СВЦЭМ!$B$39:$B$782,Y$79)+'СЕТ СН'!$H$11+СВЦЭМ!$D$10+'СЕТ СН'!$H$6-'СЕТ СН'!$H$23</f>
        <v>2435.4042506999999</v>
      </c>
    </row>
    <row r="96" spans="1:25" ht="15.75" x14ac:dyDescent="0.2">
      <c r="A96" s="35">
        <f t="shared" si="2"/>
        <v>45339</v>
      </c>
      <c r="B96" s="36">
        <f>SUMIFS(СВЦЭМ!$D$39:$D$782,СВЦЭМ!$A$39:$A$782,$A96,СВЦЭМ!$B$39:$B$782,B$79)+'СЕТ СН'!$H$11+СВЦЭМ!$D$10+'СЕТ СН'!$H$6-'СЕТ СН'!$H$23</f>
        <v>2446.6143665899999</v>
      </c>
      <c r="C96" s="36">
        <f>SUMIFS(СВЦЭМ!$D$39:$D$782,СВЦЭМ!$A$39:$A$782,$A96,СВЦЭМ!$B$39:$B$782,C$79)+'СЕТ СН'!$H$11+СВЦЭМ!$D$10+'СЕТ СН'!$H$6-'СЕТ СН'!$H$23</f>
        <v>2443.7850716100002</v>
      </c>
      <c r="D96" s="36">
        <f>SUMIFS(СВЦЭМ!$D$39:$D$782,СВЦЭМ!$A$39:$A$782,$A96,СВЦЭМ!$B$39:$B$782,D$79)+'СЕТ СН'!$H$11+СВЦЭМ!$D$10+'СЕТ СН'!$H$6-'СЕТ СН'!$H$23</f>
        <v>2460.8270918500002</v>
      </c>
      <c r="E96" s="36">
        <f>SUMIFS(СВЦЭМ!$D$39:$D$782,СВЦЭМ!$A$39:$A$782,$A96,СВЦЭМ!$B$39:$B$782,E$79)+'СЕТ СН'!$H$11+СВЦЭМ!$D$10+'СЕТ СН'!$H$6-'СЕТ СН'!$H$23</f>
        <v>2452.6233320399997</v>
      </c>
      <c r="F96" s="36">
        <f>SUMIFS(СВЦЭМ!$D$39:$D$782,СВЦЭМ!$A$39:$A$782,$A96,СВЦЭМ!$B$39:$B$782,F$79)+'СЕТ СН'!$H$11+СВЦЭМ!$D$10+'СЕТ СН'!$H$6-'СЕТ СН'!$H$23</f>
        <v>2473.5649670900002</v>
      </c>
      <c r="G96" s="36">
        <f>SUMIFS(СВЦЭМ!$D$39:$D$782,СВЦЭМ!$A$39:$A$782,$A96,СВЦЭМ!$B$39:$B$782,G$79)+'СЕТ СН'!$H$11+СВЦЭМ!$D$10+'СЕТ СН'!$H$6-'СЕТ СН'!$H$23</f>
        <v>2457.7899880300001</v>
      </c>
      <c r="H96" s="36">
        <f>SUMIFS(СВЦЭМ!$D$39:$D$782,СВЦЭМ!$A$39:$A$782,$A96,СВЦЭМ!$B$39:$B$782,H$79)+'СЕТ СН'!$H$11+СВЦЭМ!$D$10+'СЕТ СН'!$H$6-'СЕТ СН'!$H$23</f>
        <v>2430.0086743800002</v>
      </c>
      <c r="I96" s="36">
        <f>SUMIFS(СВЦЭМ!$D$39:$D$782,СВЦЭМ!$A$39:$A$782,$A96,СВЦЭМ!$B$39:$B$782,I$79)+'СЕТ СН'!$H$11+СВЦЭМ!$D$10+'СЕТ СН'!$H$6-'СЕТ СН'!$H$23</f>
        <v>2384.2666809800003</v>
      </c>
      <c r="J96" s="36">
        <f>SUMIFS(СВЦЭМ!$D$39:$D$782,СВЦЭМ!$A$39:$A$782,$A96,СВЦЭМ!$B$39:$B$782,J$79)+'СЕТ СН'!$H$11+СВЦЭМ!$D$10+'СЕТ СН'!$H$6-'СЕТ СН'!$H$23</f>
        <v>2307.5750244000001</v>
      </c>
      <c r="K96" s="36">
        <f>SUMIFS(СВЦЭМ!$D$39:$D$782,СВЦЭМ!$A$39:$A$782,$A96,СВЦЭМ!$B$39:$B$782,K$79)+'СЕТ СН'!$H$11+СВЦЭМ!$D$10+'СЕТ СН'!$H$6-'СЕТ СН'!$H$23</f>
        <v>2252.27060046</v>
      </c>
      <c r="L96" s="36">
        <f>SUMIFS(СВЦЭМ!$D$39:$D$782,СВЦЭМ!$A$39:$A$782,$A96,СВЦЭМ!$B$39:$B$782,L$79)+'СЕТ СН'!$H$11+СВЦЭМ!$D$10+'СЕТ СН'!$H$6-'СЕТ СН'!$H$23</f>
        <v>2220.02405056</v>
      </c>
      <c r="M96" s="36">
        <f>SUMIFS(СВЦЭМ!$D$39:$D$782,СВЦЭМ!$A$39:$A$782,$A96,СВЦЭМ!$B$39:$B$782,M$79)+'СЕТ СН'!$H$11+СВЦЭМ!$D$10+'СЕТ СН'!$H$6-'СЕТ СН'!$H$23</f>
        <v>2228.8994049499997</v>
      </c>
      <c r="N96" s="36">
        <f>SUMIFS(СВЦЭМ!$D$39:$D$782,СВЦЭМ!$A$39:$A$782,$A96,СВЦЭМ!$B$39:$B$782,N$79)+'СЕТ СН'!$H$11+СВЦЭМ!$D$10+'СЕТ СН'!$H$6-'СЕТ СН'!$H$23</f>
        <v>2245.7442938499998</v>
      </c>
      <c r="O96" s="36">
        <f>SUMIFS(СВЦЭМ!$D$39:$D$782,СВЦЭМ!$A$39:$A$782,$A96,СВЦЭМ!$B$39:$B$782,O$79)+'СЕТ СН'!$H$11+СВЦЭМ!$D$10+'СЕТ СН'!$H$6-'СЕТ СН'!$H$23</f>
        <v>2276.99281999</v>
      </c>
      <c r="P96" s="36">
        <f>SUMIFS(СВЦЭМ!$D$39:$D$782,СВЦЭМ!$A$39:$A$782,$A96,СВЦЭМ!$B$39:$B$782,P$79)+'СЕТ СН'!$H$11+СВЦЭМ!$D$10+'СЕТ СН'!$H$6-'СЕТ СН'!$H$23</f>
        <v>2296.6301717300003</v>
      </c>
      <c r="Q96" s="36">
        <f>SUMIFS(СВЦЭМ!$D$39:$D$782,СВЦЭМ!$A$39:$A$782,$A96,СВЦЭМ!$B$39:$B$782,Q$79)+'СЕТ СН'!$H$11+СВЦЭМ!$D$10+'СЕТ СН'!$H$6-'СЕТ СН'!$H$23</f>
        <v>2312.4170753400003</v>
      </c>
      <c r="R96" s="36">
        <f>SUMIFS(СВЦЭМ!$D$39:$D$782,СВЦЭМ!$A$39:$A$782,$A96,СВЦЭМ!$B$39:$B$782,R$79)+'СЕТ СН'!$H$11+СВЦЭМ!$D$10+'СЕТ СН'!$H$6-'СЕТ СН'!$H$23</f>
        <v>2319.3663302300001</v>
      </c>
      <c r="S96" s="36">
        <f>SUMIFS(СВЦЭМ!$D$39:$D$782,СВЦЭМ!$A$39:$A$782,$A96,СВЦЭМ!$B$39:$B$782,S$79)+'СЕТ СН'!$H$11+СВЦЭМ!$D$10+'СЕТ СН'!$H$6-'СЕТ СН'!$H$23</f>
        <v>2297.7187031499998</v>
      </c>
      <c r="T96" s="36">
        <f>SUMIFS(СВЦЭМ!$D$39:$D$782,СВЦЭМ!$A$39:$A$782,$A96,СВЦЭМ!$B$39:$B$782,T$79)+'СЕТ СН'!$H$11+СВЦЭМ!$D$10+'СЕТ СН'!$H$6-'СЕТ СН'!$H$23</f>
        <v>2237.3342759400002</v>
      </c>
      <c r="U96" s="36">
        <f>SUMIFS(СВЦЭМ!$D$39:$D$782,СВЦЭМ!$A$39:$A$782,$A96,СВЦЭМ!$B$39:$B$782,U$79)+'СЕТ СН'!$H$11+СВЦЭМ!$D$10+'СЕТ СН'!$H$6-'СЕТ СН'!$H$23</f>
        <v>2219.2873262900002</v>
      </c>
      <c r="V96" s="36">
        <f>SUMIFS(СВЦЭМ!$D$39:$D$782,СВЦЭМ!$A$39:$A$782,$A96,СВЦЭМ!$B$39:$B$782,V$79)+'СЕТ СН'!$H$11+СВЦЭМ!$D$10+'СЕТ СН'!$H$6-'СЕТ СН'!$H$23</f>
        <v>2283.9402215</v>
      </c>
      <c r="W96" s="36">
        <f>SUMIFS(СВЦЭМ!$D$39:$D$782,СВЦЭМ!$A$39:$A$782,$A96,СВЦЭМ!$B$39:$B$782,W$79)+'СЕТ СН'!$H$11+СВЦЭМ!$D$10+'СЕТ СН'!$H$6-'СЕТ СН'!$H$23</f>
        <v>2310.7543747999998</v>
      </c>
      <c r="X96" s="36">
        <f>SUMIFS(СВЦЭМ!$D$39:$D$782,СВЦЭМ!$A$39:$A$782,$A96,СВЦЭМ!$B$39:$B$782,X$79)+'СЕТ СН'!$H$11+СВЦЭМ!$D$10+'СЕТ СН'!$H$6-'СЕТ СН'!$H$23</f>
        <v>2347.83782307</v>
      </c>
      <c r="Y96" s="36">
        <f>SUMIFS(СВЦЭМ!$D$39:$D$782,СВЦЭМ!$A$39:$A$782,$A96,СВЦЭМ!$B$39:$B$782,Y$79)+'СЕТ СН'!$H$11+СВЦЭМ!$D$10+'СЕТ СН'!$H$6-'СЕТ СН'!$H$23</f>
        <v>2375.3593030800002</v>
      </c>
    </row>
    <row r="97" spans="1:26" ht="15.75" x14ac:dyDescent="0.2">
      <c r="A97" s="35">
        <f t="shared" si="2"/>
        <v>45340</v>
      </c>
      <c r="B97" s="36">
        <f>SUMIFS(СВЦЭМ!$D$39:$D$782,СВЦЭМ!$A$39:$A$782,$A97,СВЦЭМ!$B$39:$B$782,B$79)+'СЕТ СН'!$H$11+СВЦЭМ!$D$10+'СЕТ СН'!$H$6-'СЕТ СН'!$H$23</f>
        <v>2395.2094625199998</v>
      </c>
      <c r="C97" s="36">
        <f>SUMIFS(СВЦЭМ!$D$39:$D$782,СВЦЭМ!$A$39:$A$782,$A97,СВЦЭМ!$B$39:$B$782,C$79)+'СЕТ СН'!$H$11+СВЦЭМ!$D$10+'СЕТ СН'!$H$6-'СЕТ СН'!$H$23</f>
        <v>2441.05269408</v>
      </c>
      <c r="D97" s="36">
        <f>SUMIFS(СВЦЭМ!$D$39:$D$782,СВЦЭМ!$A$39:$A$782,$A97,СВЦЭМ!$B$39:$B$782,D$79)+'СЕТ СН'!$H$11+СВЦЭМ!$D$10+'СЕТ СН'!$H$6-'СЕТ СН'!$H$23</f>
        <v>2426.8834044</v>
      </c>
      <c r="E97" s="36">
        <f>SUMIFS(СВЦЭМ!$D$39:$D$782,СВЦЭМ!$A$39:$A$782,$A97,СВЦЭМ!$B$39:$B$782,E$79)+'СЕТ СН'!$H$11+СВЦЭМ!$D$10+'СЕТ СН'!$H$6-'СЕТ СН'!$H$23</f>
        <v>2445.7288004500001</v>
      </c>
      <c r="F97" s="36">
        <f>SUMIFS(СВЦЭМ!$D$39:$D$782,СВЦЭМ!$A$39:$A$782,$A97,СВЦЭМ!$B$39:$B$782,F$79)+'СЕТ СН'!$H$11+СВЦЭМ!$D$10+'СЕТ СН'!$H$6-'СЕТ СН'!$H$23</f>
        <v>2437.6236512699998</v>
      </c>
      <c r="G97" s="36">
        <f>SUMIFS(СВЦЭМ!$D$39:$D$782,СВЦЭМ!$A$39:$A$782,$A97,СВЦЭМ!$B$39:$B$782,G$79)+'СЕТ СН'!$H$11+СВЦЭМ!$D$10+'СЕТ СН'!$H$6-'СЕТ СН'!$H$23</f>
        <v>2423.1535458399999</v>
      </c>
      <c r="H97" s="36">
        <f>SUMIFS(СВЦЭМ!$D$39:$D$782,СВЦЭМ!$A$39:$A$782,$A97,СВЦЭМ!$B$39:$B$782,H$79)+'СЕТ СН'!$H$11+СВЦЭМ!$D$10+'СЕТ СН'!$H$6-'СЕТ СН'!$H$23</f>
        <v>2393.8968933900001</v>
      </c>
      <c r="I97" s="36">
        <f>SUMIFS(СВЦЭМ!$D$39:$D$782,СВЦЭМ!$A$39:$A$782,$A97,СВЦЭМ!$B$39:$B$782,I$79)+'СЕТ СН'!$H$11+СВЦЭМ!$D$10+'СЕТ СН'!$H$6-'СЕТ СН'!$H$23</f>
        <v>2396.9856106100001</v>
      </c>
      <c r="J97" s="36">
        <f>SUMIFS(СВЦЭМ!$D$39:$D$782,СВЦЭМ!$A$39:$A$782,$A97,СВЦЭМ!$B$39:$B$782,J$79)+'СЕТ СН'!$H$11+СВЦЭМ!$D$10+'СЕТ СН'!$H$6-'СЕТ СН'!$H$23</f>
        <v>2288.83095718</v>
      </c>
      <c r="K97" s="36">
        <f>SUMIFS(СВЦЭМ!$D$39:$D$782,СВЦЭМ!$A$39:$A$782,$A97,СВЦЭМ!$B$39:$B$782,K$79)+'СЕТ СН'!$H$11+СВЦЭМ!$D$10+'СЕТ СН'!$H$6-'СЕТ СН'!$H$23</f>
        <v>2243.7002179900001</v>
      </c>
      <c r="L97" s="36">
        <f>SUMIFS(СВЦЭМ!$D$39:$D$782,СВЦЭМ!$A$39:$A$782,$A97,СВЦЭМ!$B$39:$B$782,L$79)+'СЕТ СН'!$H$11+СВЦЭМ!$D$10+'СЕТ СН'!$H$6-'СЕТ СН'!$H$23</f>
        <v>2209.3118027299997</v>
      </c>
      <c r="M97" s="36">
        <f>SUMIFS(СВЦЭМ!$D$39:$D$782,СВЦЭМ!$A$39:$A$782,$A97,СВЦЭМ!$B$39:$B$782,M$79)+'СЕТ СН'!$H$11+СВЦЭМ!$D$10+'СЕТ СН'!$H$6-'СЕТ СН'!$H$23</f>
        <v>2203.6958286899999</v>
      </c>
      <c r="N97" s="36">
        <f>SUMIFS(СВЦЭМ!$D$39:$D$782,СВЦЭМ!$A$39:$A$782,$A97,СВЦЭМ!$B$39:$B$782,N$79)+'СЕТ СН'!$H$11+СВЦЭМ!$D$10+'СЕТ СН'!$H$6-'СЕТ СН'!$H$23</f>
        <v>2222.1812464599998</v>
      </c>
      <c r="O97" s="36">
        <f>SUMIFS(СВЦЭМ!$D$39:$D$782,СВЦЭМ!$A$39:$A$782,$A97,СВЦЭМ!$B$39:$B$782,O$79)+'СЕТ СН'!$H$11+СВЦЭМ!$D$10+'СЕТ СН'!$H$6-'СЕТ СН'!$H$23</f>
        <v>2246.61546322</v>
      </c>
      <c r="P97" s="36">
        <f>SUMIFS(СВЦЭМ!$D$39:$D$782,СВЦЭМ!$A$39:$A$782,$A97,СВЦЭМ!$B$39:$B$782,P$79)+'СЕТ СН'!$H$11+СВЦЭМ!$D$10+'СЕТ СН'!$H$6-'СЕТ СН'!$H$23</f>
        <v>2267.2588532199998</v>
      </c>
      <c r="Q97" s="36">
        <f>SUMIFS(СВЦЭМ!$D$39:$D$782,СВЦЭМ!$A$39:$A$782,$A97,СВЦЭМ!$B$39:$B$782,Q$79)+'СЕТ СН'!$H$11+СВЦЭМ!$D$10+'СЕТ СН'!$H$6-'СЕТ СН'!$H$23</f>
        <v>2288.0610623800003</v>
      </c>
      <c r="R97" s="36">
        <f>SUMIFS(СВЦЭМ!$D$39:$D$782,СВЦЭМ!$A$39:$A$782,$A97,СВЦЭМ!$B$39:$B$782,R$79)+'СЕТ СН'!$H$11+СВЦЭМ!$D$10+'СЕТ СН'!$H$6-'СЕТ СН'!$H$23</f>
        <v>2287.32049332</v>
      </c>
      <c r="S97" s="36">
        <f>SUMIFS(СВЦЭМ!$D$39:$D$782,СВЦЭМ!$A$39:$A$782,$A97,СВЦЭМ!$B$39:$B$782,S$79)+'СЕТ СН'!$H$11+СВЦЭМ!$D$10+'СЕТ СН'!$H$6-'СЕТ СН'!$H$23</f>
        <v>2255.2610675799997</v>
      </c>
      <c r="T97" s="36">
        <f>SUMIFS(СВЦЭМ!$D$39:$D$782,СВЦЭМ!$A$39:$A$782,$A97,СВЦЭМ!$B$39:$B$782,T$79)+'СЕТ СН'!$H$11+СВЦЭМ!$D$10+'СЕТ СН'!$H$6-'СЕТ СН'!$H$23</f>
        <v>2203.91374142</v>
      </c>
      <c r="U97" s="36">
        <f>SUMIFS(СВЦЭМ!$D$39:$D$782,СВЦЭМ!$A$39:$A$782,$A97,СВЦЭМ!$B$39:$B$782,U$79)+'СЕТ СН'!$H$11+СВЦЭМ!$D$10+'СЕТ СН'!$H$6-'СЕТ СН'!$H$23</f>
        <v>2175.1164678100004</v>
      </c>
      <c r="V97" s="36">
        <f>SUMIFS(СВЦЭМ!$D$39:$D$782,СВЦЭМ!$A$39:$A$782,$A97,СВЦЭМ!$B$39:$B$782,V$79)+'СЕТ СН'!$H$11+СВЦЭМ!$D$10+'СЕТ СН'!$H$6-'СЕТ СН'!$H$23</f>
        <v>2237.7286547399999</v>
      </c>
      <c r="W97" s="36">
        <f>SUMIFS(СВЦЭМ!$D$39:$D$782,СВЦЭМ!$A$39:$A$782,$A97,СВЦЭМ!$B$39:$B$782,W$79)+'СЕТ СН'!$H$11+СВЦЭМ!$D$10+'СЕТ СН'!$H$6-'СЕТ СН'!$H$23</f>
        <v>2260.3445160599999</v>
      </c>
      <c r="X97" s="36">
        <f>SUMIFS(СВЦЭМ!$D$39:$D$782,СВЦЭМ!$A$39:$A$782,$A97,СВЦЭМ!$B$39:$B$782,X$79)+'СЕТ СН'!$H$11+СВЦЭМ!$D$10+'СЕТ СН'!$H$6-'СЕТ СН'!$H$23</f>
        <v>2289.64054218</v>
      </c>
      <c r="Y97" s="36">
        <f>SUMIFS(СВЦЭМ!$D$39:$D$782,СВЦЭМ!$A$39:$A$782,$A97,СВЦЭМ!$B$39:$B$782,Y$79)+'СЕТ СН'!$H$11+СВЦЭМ!$D$10+'СЕТ СН'!$H$6-'СЕТ СН'!$H$23</f>
        <v>2323.7893146400002</v>
      </c>
    </row>
    <row r="98" spans="1:26" ht="15.75" x14ac:dyDescent="0.2">
      <c r="A98" s="35">
        <f t="shared" si="2"/>
        <v>45341</v>
      </c>
      <c r="B98" s="36">
        <f>SUMIFS(СВЦЭМ!$D$39:$D$782,СВЦЭМ!$A$39:$A$782,$A98,СВЦЭМ!$B$39:$B$782,B$79)+'СЕТ СН'!$H$11+СВЦЭМ!$D$10+'СЕТ СН'!$H$6-'СЕТ СН'!$H$23</f>
        <v>2366.38697598</v>
      </c>
      <c r="C98" s="36">
        <f>SUMIFS(СВЦЭМ!$D$39:$D$782,СВЦЭМ!$A$39:$A$782,$A98,СВЦЭМ!$B$39:$B$782,C$79)+'СЕТ СН'!$H$11+СВЦЭМ!$D$10+'СЕТ СН'!$H$6-'СЕТ СН'!$H$23</f>
        <v>2408.4442565300001</v>
      </c>
      <c r="D98" s="36">
        <f>SUMIFS(СВЦЭМ!$D$39:$D$782,СВЦЭМ!$A$39:$A$782,$A98,СВЦЭМ!$B$39:$B$782,D$79)+'СЕТ СН'!$H$11+СВЦЭМ!$D$10+'СЕТ СН'!$H$6-'СЕТ СН'!$H$23</f>
        <v>2422.7875140900001</v>
      </c>
      <c r="E98" s="36">
        <f>SUMIFS(СВЦЭМ!$D$39:$D$782,СВЦЭМ!$A$39:$A$782,$A98,СВЦЭМ!$B$39:$B$782,E$79)+'СЕТ СН'!$H$11+СВЦЭМ!$D$10+'СЕТ СН'!$H$6-'СЕТ СН'!$H$23</f>
        <v>2434.8402360199998</v>
      </c>
      <c r="F98" s="36">
        <f>SUMIFS(СВЦЭМ!$D$39:$D$782,СВЦЭМ!$A$39:$A$782,$A98,СВЦЭМ!$B$39:$B$782,F$79)+'СЕТ СН'!$H$11+СВЦЭМ!$D$10+'СЕТ СН'!$H$6-'СЕТ СН'!$H$23</f>
        <v>2428.5182669599999</v>
      </c>
      <c r="G98" s="36">
        <f>SUMIFS(СВЦЭМ!$D$39:$D$782,СВЦЭМ!$A$39:$A$782,$A98,СВЦЭМ!$B$39:$B$782,G$79)+'СЕТ СН'!$H$11+СВЦЭМ!$D$10+'СЕТ СН'!$H$6-'СЕТ СН'!$H$23</f>
        <v>2435.4572421399998</v>
      </c>
      <c r="H98" s="36">
        <f>SUMIFS(СВЦЭМ!$D$39:$D$782,СВЦЭМ!$A$39:$A$782,$A98,СВЦЭМ!$B$39:$B$782,H$79)+'СЕТ СН'!$H$11+СВЦЭМ!$D$10+'СЕТ СН'!$H$6-'СЕТ СН'!$H$23</f>
        <v>2376.0029408099999</v>
      </c>
      <c r="I98" s="36">
        <f>SUMIFS(СВЦЭМ!$D$39:$D$782,СВЦЭМ!$A$39:$A$782,$A98,СВЦЭМ!$B$39:$B$782,I$79)+'СЕТ СН'!$H$11+СВЦЭМ!$D$10+'СЕТ СН'!$H$6-'СЕТ СН'!$H$23</f>
        <v>2328.8635244300003</v>
      </c>
      <c r="J98" s="36">
        <f>SUMIFS(СВЦЭМ!$D$39:$D$782,СВЦЭМ!$A$39:$A$782,$A98,СВЦЭМ!$B$39:$B$782,J$79)+'СЕТ СН'!$H$11+СВЦЭМ!$D$10+'СЕТ СН'!$H$6-'СЕТ СН'!$H$23</f>
        <v>2301.41185318</v>
      </c>
      <c r="K98" s="36">
        <f>SUMIFS(СВЦЭМ!$D$39:$D$782,СВЦЭМ!$A$39:$A$782,$A98,СВЦЭМ!$B$39:$B$782,K$79)+'СЕТ СН'!$H$11+СВЦЭМ!$D$10+'СЕТ СН'!$H$6-'СЕТ СН'!$H$23</f>
        <v>2304.7622601000003</v>
      </c>
      <c r="L98" s="36">
        <f>SUMIFS(СВЦЭМ!$D$39:$D$782,СВЦЭМ!$A$39:$A$782,$A98,СВЦЭМ!$B$39:$B$782,L$79)+'СЕТ СН'!$H$11+СВЦЭМ!$D$10+'СЕТ СН'!$H$6-'СЕТ СН'!$H$23</f>
        <v>2297.5354822199997</v>
      </c>
      <c r="M98" s="36">
        <f>SUMIFS(СВЦЭМ!$D$39:$D$782,СВЦЭМ!$A$39:$A$782,$A98,СВЦЭМ!$B$39:$B$782,M$79)+'СЕТ СН'!$H$11+СВЦЭМ!$D$10+'СЕТ СН'!$H$6-'СЕТ СН'!$H$23</f>
        <v>2322.0902868499998</v>
      </c>
      <c r="N98" s="36">
        <f>SUMIFS(СВЦЭМ!$D$39:$D$782,СВЦЭМ!$A$39:$A$782,$A98,СВЦЭМ!$B$39:$B$782,N$79)+'СЕТ СН'!$H$11+СВЦЭМ!$D$10+'СЕТ СН'!$H$6-'СЕТ СН'!$H$23</f>
        <v>2312.4099966900003</v>
      </c>
      <c r="O98" s="36">
        <f>SUMIFS(СВЦЭМ!$D$39:$D$782,СВЦЭМ!$A$39:$A$782,$A98,СВЦЭМ!$B$39:$B$782,O$79)+'СЕТ СН'!$H$11+СВЦЭМ!$D$10+'СЕТ СН'!$H$6-'СЕТ СН'!$H$23</f>
        <v>2322.7131061999999</v>
      </c>
      <c r="P98" s="36">
        <f>SUMIFS(СВЦЭМ!$D$39:$D$782,СВЦЭМ!$A$39:$A$782,$A98,СВЦЭМ!$B$39:$B$782,P$79)+'СЕТ СН'!$H$11+СВЦЭМ!$D$10+'СЕТ СН'!$H$6-'СЕТ СН'!$H$23</f>
        <v>2343.9538445600001</v>
      </c>
      <c r="Q98" s="36">
        <f>SUMIFS(СВЦЭМ!$D$39:$D$782,СВЦЭМ!$A$39:$A$782,$A98,СВЦЭМ!$B$39:$B$782,Q$79)+'СЕТ СН'!$H$11+СВЦЭМ!$D$10+'СЕТ СН'!$H$6-'СЕТ СН'!$H$23</f>
        <v>2360.7460153000002</v>
      </c>
      <c r="R98" s="36">
        <f>SUMIFS(СВЦЭМ!$D$39:$D$782,СВЦЭМ!$A$39:$A$782,$A98,СВЦЭМ!$B$39:$B$782,R$79)+'СЕТ СН'!$H$11+СВЦЭМ!$D$10+'СЕТ СН'!$H$6-'СЕТ СН'!$H$23</f>
        <v>2356.4992559000002</v>
      </c>
      <c r="S98" s="36">
        <f>SUMIFS(СВЦЭМ!$D$39:$D$782,СВЦЭМ!$A$39:$A$782,$A98,СВЦЭМ!$B$39:$B$782,S$79)+'СЕТ СН'!$H$11+СВЦЭМ!$D$10+'СЕТ СН'!$H$6-'СЕТ СН'!$H$23</f>
        <v>2334.37747915</v>
      </c>
      <c r="T98" s="36">
        <f>SUMIFS(СВЦЭМ!$D$39:$D$782,СВЦЭМ!$A$39:$A$782,$A98,СВЦЭМ!$B$39:$B$782,T$79)+'СЕТ СН'!$H$11+СВЦЭМ!$D$10+'СЕТ СН'!$H$6-'СЕТ СН'!$H$23</f>
        <v>2290.5600813000001</v>
      </c>
      <c r="U98" s="36">
        <f>SUMIFS(СВЦЭМ!$D$39:$D$782,СВЦЭМ!$A$39:$A$782,$A98,СВЦЭМ!$B$39:$B$782,U$79)+'СЕТ СН'!$H$11+СВЦЭМ!$D$10+'СЕТ СН'!$H$6-'СЕТ СН'!$H$23</f>
        <v>2257.1519437400002</v>
      </c>
      <c r="V98" s="36">
        <f>SUMIFS(СВЦЭМ!$D$39:$D$782,СВЦЭМ!$A$39:$A$782,$A98,СВЦЭМ!$B$39:$B$782,V$79)+'СЕТ СН'!$H$11+СВЦЭМ!$D$10+'СЕТ СН'!$H$6-'СЕТ СН'!$H$23</f>
        <v>2298.5093162000003</v>
      </c>
      <c r="W98" s="36">
        <f>SUMIFS(СВЦЭМ!$D$39:$D$782,СВЦЭМ!$A$39:$A$782,$A98,СВЦЭМ!$B$39:$B$782,W$79)+'СЕТ СН'!$H$11+СВЦЭМ!$D$10+'СЕТ СН'!$H$6-'СЕТ СН'!$H$23</f>
        <v>2311.3213939799998</v>
      </c>
      <c r="X98" s="36">
        <f>SUMIFS(СВЦЭМ!$D$39:$D$782,СВЦЭМ!$A$39:$A$782,$A98,СВЦЭМ!$B$39:$B$782,X$79)+'СЕТ СН'!$H$11+СВЦЭМ!$D$10+'СЕТ СН'!$H$6-'СЕТ СН'!$H$23</f>
        <v>2330.94903006</v>
      </c>
      <c r="Y98" s="36">
        <f>SUMIFS(СВЦЭМ!$D$39:$D$782,СВЦЭМ!$A$39:$A$782,$A98,СВЦЭМ!$B$39:$B$782,Y$79)+'СЕТ СН'!$H$11+СВЦЭМ!$D$10+'СЕТ СН'!$H$6-'СЕТ СН'!$H$23</f>
        <v>2365.6662936800003</v>
      </c>
    </row>
    <row r="99" spans="1:26" ht="15.75" x14ac:dyDescent="0.2">
      <c r="A99" s="35">
        <f t="shared" si="2"/>
        <v>45342</v>
      </c>
      <c r="B99" s="36">
        <f>SUMIFS(СВЦЭМ!$D$39:$D$782,СВЦЭМ!$A$39:$A$782,$A99,СВЦЭМ!$B$39:$B$782,B$79)+'СЕТ СН'!$H$11+СВЦЭМ!$D$10+'СЕТ СН'!$H$6-'СЕТ СН'!$H$23</f>
        <v>2339.62407906</v>
      </c>
      <c r="C99" s="36">
        <f>SUMIFS(СВЦЭМ!$D$39:$D$782,СВЦЭМ!$A$39:$A$782,$A99,СВЦЭМ!$B$39:$B$782,C$79)+'СЕТ СН'!$H$11+СВЦЭМ!$D$10+'СЕТ СН'!$H$6-'СЕТ СН'!$H$23</f>
        <v>2356.18527623</v>
      </c>
      <c r="D99" s="36">
        <f>SUMIFS(СВЦЭМ!$D$39:$D$782,СВЦЭМ!$A$39:$A$782,$A99,СВЦЭМ!$B$39:$B$782,D$79)+'СЕТ СН'!$H$11+СВЦЭМ!$D$10+'СЕТ СН'!$H$6-'СЕТ СН'!$H$23</f>
        <v>2373.4849105499998</v>
      </c>
      <c r="E99" s="36">
        <f>SUMIFS(СВЦЭМ!$D$39:$D$782,СВЦЭМ!$A$39:$A$782,$A99,СВЦЭМ!$B$39:$B$782,E$79)+'СЕТ СН'!$H$11+СВЦЭМ!$D$10+'СЕТ СН'!$H$6-'СЕТ СН'!$H$23</f>
        <v>2395.047321</v>
      </c>
      <c r="F99" s="36">
        <f>SUMIFS(СВЦЭМ!$D$39:$D$782,СВЦЭМ!$A$39:$A$782,$A99,СВЦЭМ!$B$39:$B$782,F$79)+'СЕТ СН'!$H$11+СВЦЭМ!$D$10+'СЕТ СН'!$H$6-'СЕТ СН'!$H$23</f>
        <v>2382.4518730899999</v>
      </c>
      <c r="G99" s="36">
        <f>SUMIFS(СВЦЭМ!$D$39:$D$782,СВЦЭМ!$A$39:$A$782,$A99,СВЦЭМ!$B$39:$B$782,G$79)+'СЕТ СН'!$H$11+СВЦЭМ!$D$10+'СЕТ СН'!$H$6-'СЕТ СН'!$H$23</f>
        <v>2359.4667301199997</v>
      </c>
      <c r="H99" s="36">
        <f>SUMIFS(СВЦЭМ!$D$39:$D$782,СВЦЭМ!$A$39:$A$782,$A99,СВЦЭМ!$B$39:$B$782,H$79)+'СЕТ СН'!$H$11+СВЦЭМ!$D$10+'СЕТ СН'!$H$6-'СЕТ СН'!$H$23</f>
        <v>2314.0812882800001</v>
      </c>
      <c r="I99" s="36">
        <f>SUMIFS(СВЦЭМ!$D$39:$D$782,СВЦЭМ!$A$39:$A$782,$A99,СВЦЭМ!$B$39:$B$782,I$79)+'СЕТ СН'!$H$11+СВЦЭМ!$D$10+'СЕТ СН'!$H$6-'СЕТ СН'!$H$23</f>
        <v>2272.62992936</v>
      </c>
      <c r="J99" s="36">
        <f>SUMIFS(СВЦЭМ!$D$39:$D$782,СВЦЭМ!$A$39:$A$782,$A99,СВЦЭМ!$B$39:$B$782,J$79)+'СЕТ СН'!$H$11+СВЦЭМ!$D$10+'СЕТ СН'!$H$6-'СЕТ СН'!$H$23</f>
        <v>2186.2923163</v>
      </c>
      <c r="K99" s="36">
        <f>SUMIFS(СВЦЭМ!$D$39:$D$782,СВЦЭМ!$A$39:$A$782,$A99,СВЦЭМ!$B$39:$B$782,K$79)+'СЕТ СН'!$H$11+СВЦЭМ!$D$10+'СЕТ СН'!$H$6-'СЕТ СН'!$H$23</f>
        <v>2184.94991179</v>
      </c>
      <c r="L99" s="36">
        <f>SUMIFS(СВЦЭМ!$D$39:$D$782,СВЦЭМ!$A$39:$A$782,$A99,СВЦЭМ!$B$39:$B$782,L$79)+'СЕТ СН'!$H$11+СВЦЭМ!$D$10+'СЕТ СН'!$H$6-'СЕТ СН'!$H$23</f>
        <v>2178.5297131699999</v>
      </c>
      <c r="M99" s="36">
        <f>SUMIFS(СВЦЭМ!$D$39:$D$782,СВЦЭМ!$A$39:$A$782,$A99,СВЦЭМ!$B$39:$B$782,M$79)+'СЕТ СН'!$H$11+СВЦЭМ!$D$10+'СЕТ СН'!$H$6-'СЕТ СН'!$H$23</f>
        <v>2202.9028699400001</v>
      </c>
      <c r="N99" s="36">
        <f>SUMIFS(СВЦЭМ!$D$39:$D$782,СВЦЭМ!$A$39:$A$782,$A99,СВЦЭМ!$B$39:$B$782,N$79)+'СЕТ СН'!$H$11+СВЦЭМ!$D$10+'СЕТ СН'!$H$6-'СЕТ СН'!$H$23</f>
        <v>2189.8876102100003</v>
      </c>
      <c r="O99" s="36">
        <f>SUMIFS(СВЦЭМ!$D$39:$D$782,СВЦЭМ!$A$39:$A$782,$A99,СВЦЭМ!$B$39:$B$782,O$79)+'СЕТ СН'!$H$11+СВЦЭМ!$D$10+'СЕТ СН'!$H$6-'СЕТ СН'!$H$23</f>
        <v>2209.3675867000002</v>
      </c>
      <c r="P99" s="36">
        <f>SUMIFS(СВЦЭМ!$D$39:$D$782,СВЦЭМ!$A$39:$A$782,$A99,СВЦЭМ!$B$39:$B$782,P$79)+'СЕТ СН'!$H$11+СВЦЭМ!$D$10+'СЕТ СН'!$H$6-'СЕТ СН'!$H$23</f>
        <v>2230.9623733999997</v>
      </c>
      <c r="Q99" s="36">
        <f>SUMIFS(СВЦЭМ!$D$39:$D$782,СВЦЭМ!$A$39:$A$782,$A99,СВЦЭМ!$B$39:$B$782,Q$79)+'СЕТ СН'!$H$11+СВЦЭМ!$D$10+'СЕТ СН'!$H$6-'СЕТ СН'!$H$23</f>
        <v>2240.5886715300003</v>
      </c>
      <c r="R99" s="36">
        <f>SUMIFS(СВЦЭМ!$D$39:$D$782,СВЦЭМ!$A$39:$A$782,$A99,СВЦЭМ!$B$39:$B$782,R$79)+'СЕТ СН'!$H$11+СВЦЭМ!$D$10+'СЕТ СН'!$H$6-'СЕТ СН'!$H$23</f>
        <v>2239.8994500899998</v>
      </c>
      <c r="S99" s="36">
        <f>SUMIFS(СВЦЭМ!$D$39:$D$782,СВЦЭМ!$A$39:$A$782,$A99,СВЦЭМ!$B$39:$B$782,S$79)+'СЕТ СН'!$H$11+СВЦЭМ!$D$10+'СЕТ СН'!$H$6-'СЕТ СН'!$H$23</f>
        <v>2208.1950905100002</v>
      </c>
      <c r="T99" s="36">
        <f>SUMIFS(СВЦЭМ!$D$39:$D$782,СВЦЭМ!$A$39:$A$782,$A99,СВЦЭМ!$B$39:$B$782,T$79)+'СЕТ СН'!$H$11+СВЦЭМ!$D$10+'СЕТ СН'!$H$6-'СЕТ СН'!$H$23</f>
        <v>2156.60319893</v>
      </c>
      <c r="U99" s="36">
        <f>SUMIFS(СВЦЭМ!$D$39:$D$782,СВЦЭМ!$A$39:$A$782,$A99,СВЦЭМ!$B$39:$B$782,U$79)+'СЕТ СН'!$H$11+СВЦЭМ!$D$10+'СЕТ СН'!$H$6-'СЕТ СН'!$H$23</f>
        <v>2153.0686403199998</v>
      </c>
      <c r="V99" s="36">
        <f>SUMIFS(СВЦЭМ!$D$39:$D$782,СВЦЭМ!$A$39:$A$782,$A99,СВЦЭМ!$B$39:$B$782,V$79)+'СЕТ СН'!$H$11+СВЦЭМ!$D$10+'СЕТ СН'!$H$6-'СЕТ СН'!$H$23</f>
        <v>2230.12802014</v>
      </c>
      <c r="W99" s="36">
        <f>SUMIFS(СВЦЭМ!$D$39:$D$782,СВЦЭМ!$A$39:$A$782,$A99,СВЦЭМ!$B$39:$B$782,W$79)+'СЕТ СН'!$H$11+СВЦЭМ!$D$10+'СЕТ СН'!$H$6-'СЕТ СН'!$H$23</f>
        <v>2248.7331771700001</v>
      </c>
      <c r="X99" s="36">
        <f>SUMIFS(СВЦЭМ!$D$39:$D$782,СВЦЭМ!$A$39:$A$782,$A99,СВЦЭМ!$B$39:$B$782,X$79)+'СЕТ СН'!$H$11+СВЦЭМ!$D$10+'СЕТ СН'!$H$6-'СЕТ СН'!$H$23</f>
        <v>2261.6929029399998</v>
      </c>
      <c r="Y99" s="36">
        <f>SUMIFS(СВЦЭМ!$D$39:$D$782,СВЦЭМ!$A$39:$A$782,$A99,СВЦЭМ!$B$39:$B$782,Y$79)+'СЕТ СН'!$H$11+СВЦЭМ!$D$10+'СЕТ СН'!$H$6-'СЕТ СН'!$H$23</f>
        <v>2294.9202378999998</v>
      </c>
    </row>
    <row r="100" spans="1:26" ht="15.75" x14ac:dyDescent="0.2">
      <c r="A100" s="35">
        <f t="shared" si="2"/>
        <v>45343</v>
      </c>
      <c r="B100" s="36">
        <f>SUMIFS(СВЦЭМ!$D$39:$D$782,СВЦЭМ!$A$39:$A$782,$A100,СВЦЭМ!$B$39:$B$782,B$79)+'СЕТ СН'!$H$11+СВЦЭМ!$D$10+'СЕТ СН'!$H$6-'СЕТ СН'!$H$23</f>
        <v>2306.50812193</v>
      </c>
      <c r="C100" s="36">
        <f>SUMIFS(СВЦЭМ!$D$39:$D$782,СВЦЭМ!$A$39:$A$782,$A100,СВЦЭМ!$B$39:$B$782,C$79)+'СЕТ СН'!$H$11+СВЦЭМ!$D$10+'СЕТ СН'!$H$6-'СЕТ СН'!$H$23</f>
        <v>2344.7150335300003</v>
      </c>
      <c r="D100" s="36">
        <f>SUMIFS(СВЦЭМ!$D$39:$D$782,СВЦЭМ!$A$39:$A$782,$A100,СВЦЭМ!$B$39:$B$782,D$79)+'СЕТ СН'!$H$11+СВЦЭМ!$D$10+'СЕТ СН'!$H$6-'СЕТ СН'!$H$23</f>
        <v>2360.62603343</v>
      </c>
      <c r="E100" s="36">
        <f>SUMIFS(СВЦЭМ!$D$39:$D$782,СВЦЭМ!$A$39:$A$782,$A100,СВЦЭМ!$B$39:$B$782,E$79)+'СЕТ СН'!$H$11+СВЦЭМ!$D$10+'СЕТ СН'!$H$6-'СЕТ СН'!$H$23</f>
        <v>2377.68099871</v>
      </c>
      <c r="F100" s="36">
        <f>SUMIFS(СВЦЭМ!$D$39:$D$782,СВЦЭМ!$A$39:$A$782,$A100,СВЦЭМ!$B$39:$B$782,F$79)+'СЕТ СН'!$H$11+СВЦЭМ!$D$10+'СЕТ СН'!$H$6-'СЕТ СН'!$H$23</f>
        <v>2364.7939886300001</v>
      </c>
      <c r="G100" s="36">
        <f>SUMIFS(СВЦЭМ!$D$39:$D$782,СВЦЭМ!$A$39:$A$782,$A100,СВЦЭМ!$B$39:$B$782,G$79)+'СЕТ СН'!$H$11+СВЦЭМ!$D$10+'СЕТ СН'!$H$6-'СЕТ СН'!$H$23</f>
        <v>2342.7825422699998</v>
      </c>
      <c r="H100" s="36">
        <f>SUMIFS(СВЦЭМ!$D$39:$D$782,СВЦЭМ!$A$39:$A$782,$A100,СВЦЭМ!$B$39:$B$782,H$79)+'СЕТ СН'!$H$11+СВЦЭМ!$D$10+'СЕТ СН'!$H$6-'СЕТ СН'!$H$23</f>
        <v>2281.8469535300001</v>
      </c>
      <c r="I100" s="36">
        <f>SUMIFS(СВЦЭМ!$D$39:$D$782,СВЦЭМ!$A$39:$A$782,$A100,СВЦЭМ!$B$39:$B$782,I$79)+'СЕТ СН'!$H$11+СВЦЭМ!$D$10+'СЕТ СН'!$H$6-'СЕТ СН'!$H$23</f>
        <v>2223.87298289</v>
      </c>
      <c r="J100" s="36">
        <f>SUMIFS(СВЦЭМ!$D$39:$D$782,СВЦЭМ!$A$39:$A$782,$A100,СВЦЭМ!$B$39:$B$782,J$79)+'СЕТ СН'!$H$11+СВЦЭМ!$D$10+'СЕТ СН'!$H$6-'СЕТ СН'!$H$23</f>
        <v>2215.1060406500001</v>
      </c>
      <c r="K100" s="36">
        <f>SUMIFS(СВЦЭМ!$D$39:$D$782,СВЦЭМ!$A$39:$A$782,$A100,СВЦЭМ!$B$39:$B$782,K$79)+'СЕТ СН'!$H$11+СВЦЭМ!$D$10+'СЕТ СН'!$H$6-'СЕТ СН'!$H$23</f>
        <v>2217.4354635199998</v>
      </c>
      <c r="L100" s="36">
        <f>SUMIFS(СВЦЭМ!$D$39:$D$782,СВЦЭМ!$A$39:$A$782,$A100,СВЦЭМ!$B$39:$B$782,L$79)+'СЕТ СН'!$H$11+СВЦЭМ!$D$10+'СЕТ СН'!$H$6-'СЕТ СН'!$H$23</f>
        <v>2213.2201089999999</v>
      </c>
      <c r="M100" s="36">
        <f>SUMIFS(СВЦЭМ!$D$39:$D$782,СВЦЭМ!$A$39:$A$782,$A100,СВЦЭМ!$B$39:$B$782,M$79)+'СЕТ СН'!$H$11+СВЦЭМ!$D$10+'СЕТ СН'!$H$6-'СЕТ СН'!$H$23</f>
        <v>2233.5586829599997</v>
      </c>
      <c r="N100" s="36">
        <f>SUMIFS(СВЦЭМ!$D$39:$D$782,СВЦЭМ!$A$39:$A$782,$A100,СВЦЭМ!$B$39:$B$782,N$79)+'СЕТ СН'!$H$11+СВЦЭМ!$D$10+'СЕТ СН'!$H$6-'СЕТ СН'!$H$23</f>
        <v>2229.5796221800001</v>
      </c>
      <c r="O100" s="36">
        <f>SUMIFS(СВЦЭМ!$D$39:$D$782,СВЦЭМ!$A$39:$A$782,$A100,СВЦЭМ!$B$39:$B$782,O$79)+'СЕТ СН'!$H$11+СВЦЭМ!$D$10+'СЕТ СН'!$H$6-'СЕТ СН'!$H$23</f>
        <v>2255.8541272699999</v>
      </c>
      <c r="P100" s="36">
        <f>SUMIFS(СВЦЭМ!$D$39:$D$782,СВЦЭМ!$A$39:$A$782,$A100,СВЦЭМ!$B$39:$B$782,P$79)+'СЕТ СН'!$H$11+СВЦЭМ!$D$10+'СЕТ СН'!$H$6-'СЕТ СН'!$H$23</f>
        <v>2273.1339489500001</v>
      </c>
      <c r="Q100" s="36">
        <f>SUMIFS(СВЦЭМ!$D$39:$D$782,СВЦЭМ!$A$39:$A$782,$A100,СВЦЭМ!$B$39:$B$782,Q$79)+'СЕТ СН'!$H$11+СВЦЭМ!$D$10+'СЕТ СН'!$H$6-'СЕТ СН'!$H$23</f>
        <v>2283.6353429600003</v>
      </c>
      <c r="R100" s="36">
        <f>SUMIFS(СВЦЭМ!$D$39:$D$782,СВЦЭМ!$A$39:$A$782,$A100,СВЦЭМ!$B$39:$B$782,R$79)+'СЕТ СН'!$H$11+СВЦЭМ!$D$10+'СЕТ СН'!$H$6-'СЕТ СН'!$H$23</f>
        <v>2273.4770645500003</v>
      </c>
      <c r="S100" s="36">
        <f>SUMIFS(СВЦЭМ!$D$39:$D$782,СВЦЭМ!$A$39:$A$782,$A100,СВЦЭМ!$B$39:$B$782,S$79)+'СЕТ СН'!$H$11+СВЦЭМ!$D$10+'СЕТ СН'!$H$6-'СЕТ СН'!$H$23</f>
        <v>2241.7944784000001</v>
      </c>
      <c r="T100" s="36">
        <f>SUMIFS(СВЦЭМ!$D$39:$D$782,СВЦЭМ!$A$39:$A$782,$A100,СВЦЭМ!$B$39:$B$782,T$79)+'СЕТ СН'!$H$11+СВЦЭМ!$D$10+'СЕТ СН'!$H$6-'СЕТ СН'!$H$23</f>
        <v>2200.5622797400001</v>
      </c>
      <c r="U100" s="36">
        <f>SUMIFS(СВЦЭМ!$D$39:$D$782,СВЦЭМ!$A$39:$A$782,$A100,СВЦЭМ!$B$39:$B$782,U$79)+'СЕТ СН'!$H$11+СВЦЭМ!$D$10+'СЕТ СН'!$H$6-'СЕТ СН'!$H$23</f>
        <v>2186.1323168600002</v>
      </c>
      <c r="V100" s="36">
        <f>SUMIFS(СВЦЭМ!$D$39:$D$782,СВЦЭМ!$A$39:$A$782,$A100,СВЦЭМ!$B$39:$B$782,V$79)+'СЕТ СН'!$H$11+СВЦЭМ!$D$10+'СЕТ СН'!$H$6-'СЕТ СН'!$H$23</f>
        <v>2202.4357231499998</v>
      </c>
      <c r="W100" s="36">
        <f>SUMIFS(СВЦЭМ!$D$39:$D$782,СВЦЭМ!$A$39:$A$782,$A100,СВЦЭМ!$B$39:$B$782,W$79)+'СЕТ СН'!$H$11+СВЦЭМ!$D$10+'СЕТ СН'!$H$6-'СЕТ СН'!$H$23</f>
        <v>2228.6117360899998</v>
      </c>
      <c r="X100" s="36">
        <f>SUMIFS(СВЦЭМ!$D$39:$D$782,СВЦЭМ!$A$39:$A$782,$A100,СВЦЭМ!$B$39:$B$782,X$79)+'СЕТ СН'!$H$11+СВЦЭМ!$D$10+'СЕТ СН'!$H$6-'СЕТ СН'!$H$23</f>
        <v>2267.4559290300003</v>
      </c>
      <c r="Y100" s="36">
        <f>SUMIFS(СВЦЭМ!$D$39:$D$782,СВЦЭМ!$A$39:$A$782,$A100,СВЦЭМ!$B$39:$B$782,Y$79)+'СЕТ СН'!$H$11+СВЦЭМ!$D$10+'СЕТ СН'!$H$6-'СЕТ СН'!$H$23</f>
        <v>2284.87929394</v>
      </c>
    </row>
    <row r="101" spans="1:26" ht="15.75" x14ac:dyDescent="0.2">
      <c r="A101" s="35">
        <f t="shared" si="2"/>
        <v>45344</v>
      </c>
      <c r="B101" s="36">
        <f>SUMIFS(СВЦЭМ!$D$39:$D$782,СВЦЭМ!$A$39:$A$782,$A101,СВЦЭМ!$B$39:$B$782,B$79)+'СЕТ СН'!$H$11+СВЦЭМ!$D$10+'СЕТ СН'!$H$6-'СЕТ СН'!$H$23</f>
        <v>2312.4236903299998</v>
      </c>
      <c r="C101" s="36">
        <f>SUMIFS(СВЦЭМ!$D$39:$D$782,СВЦЭМ!$A$39:$A$782,$A101,СВЦЭМ!$B$39:$B$782,C$79)+'СЕТ СН'!$H$11+СВЦЭМ!$D$10+'СЕТ СН'!$H$6-'СЕТ СН'!$H$23</f>
        <v>2351.4348124999997</v>
      </c>
      <c r="D101" s="36">
        <f>SUMIFS(СВЦЭМ!$D$39:$D$782,СВЦЭМ!$A$39:$A$782,$A101,СВЦЭМ!$B$39:$B$782,D$79)+'СЕТ СН'!$H$11+СВЦЭМ!$D$10+'СЕТ СН'!$H$6-'СЕТ СН'!$H$23</f>
        <v>2373.9937741200001</v>
      </c>
      <c r="E101" s="36">
        <f>SUMIFS(СВЦЭМ!$D$39:$D$782,СВЦЭМ!$A$39:$A$782,$A101,СВЦЭМ!$B$39:$B$782,E$79)+'СЕТ СН'!$H$11+СВЦЭМ!$D$10+'СЕТ СН'!$H$6-'СЕТ СН'!$H$23</f>
        <v>2382.5172008899999</v>
      </c>
      <c r="F101" s="36">
        <f>SUMIFS(СВЦЭМ!$D$39:$D$782,СВЦЭМ!$A$39:$A$782,$A101,СВЦЭМ!$B$39:$B$782,F$79)+'СЕТ СН'!$H$11+СВЦЭМ!$D$10+'СЕТ СН'!$H$6-'СЕТ СН'!$H$23</f>
        <v>2372.4239916699999</v>
      </c>
      <c r="G101" s="36">
        <f>SUMIFS(СВЦЭМ!$D$39:$D$782,СВЦЭМ!$A$39:$A$782,$A101,СВЦЭМ!$B$39:$B$782,G$79)+'СЕТ СН'!$H$11+СВЦЭМ!$D$10+'СЕТ СН'!$H$6-'СЕТ СН'!$H$23</f>
        <v>2354.09305468</v>
      </c>
      <c r="H101" s="36">
        <f>SUMIFS(СВЦЭМ!$D$39:$D$782,СВЦЭМ!$A$39:$A$782,$A101,СВЦЭМ!$B$39:$B$782,H$79)+'СЕТ СН'!$H$11+СВЦЭМ!$D$10+'СЕТ СН'!$H$6-'СЕТ СН'!$H$23</f>
        <v>2297.59273347</v>
      </c>
      <c r="I101" s="36">
        <f>SUMIFS(СВЦЭМ!$D$39:$D$782,СВЦЭМ!$A$39:$A$782,$A101,СВЦЭМ!$B$39:$B$782,I$79)+'СЕТ СН'!$H$11+СВЦЭМ!$D$10+'СЕТ СН'!$H$6-'СЕТ СН'!$H$23</f>
        <v>2251.6576243099998</v>
      </c>
      <c r="J101" s="36">
        <f>SUMIFS(СВЦЭМ!$D$39:$D$782,СВЦЭМ!$A$39:$A$782,$A101,СВЦЭМ!$B$39:$B$782,J$79)+'СЕТ СН'!$H$11+СВЦЭМ!$D$10+'СЕТ СН'!$H$6-'СЕТ СН'!$H$23</f>
        <v>2222.2573613300001</v>
      </c>
      <c r="K101" s="36">
        <f>SUMIFS(СВЦЭМ!$D$39:$D$782,СВЦЭМ!$A$39:$A$782,$A101,СВЦЭМ!$B$39:$B$782,K$79)+'СЕТ СН'!$H$11+СВЦЭМ!$D$10+'СЕТ СН'!$H$6-'СЕТ СН'!$H$23</f>
        <v>2202.9597662400001</v>
      </c>
      <c r="L101" s="36">
        <f>SUMIFS(СВЦЭМ!$D$39:$D$782,СВЦЭМ!$A$39:$A$782,$A101,СВЦЭМ!$B$39:$B$782,L$79)+'СЕТ СН'!$H$11+СВЦЭМ!$D$10+'СЕТ СН'!$H$6-'СЕТ СН'!$H$23</f>
        <v>2193.1470332099998</v>
      </c>
      <c r="M101" s="36">
        <f>SUMIFS(СВЦЭМ!$D$39:$D$782,СВЦЭМ!$A$39:$A$782,$A101,СВЦЭМ!$B$39:$B$782,M$79)+'СЕТ СН'!$H$11+СВЦЭМ!$D$10+'СЕТ СН'!$H$6-'СЕТ СН'!$H$23</f>
        <v>2227.4423782399999</v>
      </c>
      <c r="N101" s="36">
        <f>SUMIFS(СВЦЭМ!$D$39:$D$782,СВЦЭМ!$A$39:$A$782,$A101,СВЦЭМ!$B$39:$B$782,N$79)+'СЕТ СН'!$H$11+СВЦЭМ!$D$10+'СЕТ СН'!$H$6-'СЕТ СН'!$H$23</f>
        <v>2227.51274896</v>
      </c>
      <c r="O101" s="36">
        <f>SUMIFS(СВЦЭМ!$D$39:$D$782,СВЦЭМ!$A$39:$A$782,$A101,СВЦЭМ!$B$39:$B$782,O$79)+'СЕТ СН'!$H$11+СВЦЭМ!$D$10+'СЕТ СН'!$H$6-'СЕТ СН'!$H$23</f>
        <v>2255.2875067699997</v>
      </c>
      <c r="P101" s="36">
        <f>SUMIFS(СВЦЭМ!$D$39:$D$782,СВЦЭМ!$A$39:$A$782,$A101,СВЦЭМ!$B$39:$B$782,P$79)+'СЕТ СН'!$H$11+СВЦЭМ!$D$10+'СЕТ СН'!$H$6-'СЕТ СН'!$H$23</f>
        <v>2272.21528721</v>
      </c>
      <c r="Q101" s="36">
        <f>SUMIFS(СВЦЭМ!$D$39:$D$782,СВЦЭМ!$A$39:$A$782,$A101,СВЦЭМ!$B$39:$B$782,Q$79)+'СЕТ СН'!$H$11+СВЦЭМ!$D$10+'СЕТ СН'!$H$6-'СЕТ СН'!$H$23</f>
        <v>2283.9480104100003</v>
      </c>
      <c r="R101" s="36">
        <f>SUMIFS(СВЦЭМ!$D$39:$D$782,СВЦЭМ!$A$39:$A$782,$A101,СВЦЭМ!$B$39:$B$782,R$79)+'СЕТ СН'!$H$11+СВЦЭМ!$D$10+'СЕТ СН'!$H$6-'СЕТ СН'!$H$23</f>
        <v>2286.1629209000002</v>
      </c>
      <c r="S101" s="36">
        <f>SUMIFS(СВЦЭМ!$D$39:$D$782,СВЦЭМ!$A$39:$A$782,$A101,СВЦЭМ!$B$39:$B$782,S$79)+'СЕТ СН'!$H$11+СВЦЭМ!$D$10+'СЕТ СН'!$H$6-'СЕТ СН'!$H$23</f>
        <v>2266.3591742600001</v>
      </c>
      <c r="T101" s="36">
        <f>SUMIFS(СВЦЭМ!$D$39:$D$782,СВЦЭМ!$A$39:$A$782,$A101,СВЦЭМ!$B$39:$B$782,T$79)+'СЕТ СН'!$H$11+СВЦЭМ!$D$10+'СЕТ СН'!$H$6-'СЕТ СН'!$H$23</f>
        <v>2216.8236199100002</v>
      </c>
      <c r="U101" s="36">
        <f>SUMIFS(СВЦЭМ!$D$39:$D$782,СВЦЭМ!$A$39:$A$782,$A101,СВЦЭМ!$B$39:$B$782,U$79)+'СЕТ СН'!$H$11+СВЦЭМ!$D$10+'СЕТ СН'!$H$6-'СЕТ СН'!$H$23</f>
        <v>2206.9650513300003</v>
      </c>
      <c r="V101" s="36">
        <f>SUMIFS(СВЦЭМ!$D$39:$D$782,СВЦЭМ!$A$39:$A$782,$A101,СВЦЭМ!$B$39:$B$782,V$79)+'СЕТ СН'!$H$11+СВЦЭМ!$D$10+'СЕТ СН'!$H$6-'СЕТ СН'!$H$23</f>
        <v>2229.52312179</v>
      </c>
      <c r="W101" s="36">
        <f>SUMIFS(СВЦЭМ!$D$39:$D$782,СВЦЭМ!$A$39:$A$782,$A101,СВЦЭМ!$B$39:$B$782,W$79)+'СЕТ СН'!$H$11+СВЦЭМ!$D$10+'СЕТ СН'!$H$6-'СЕТ СН'!$H$23</f>
        <v>2242.3017552900001</v>
      </c>
      <c r="X101" s="36">
        <f>SUMIFS(СВЦЭМ!$D$39:$D$782,СВЦЭМ!$A$39:$A$782,$A101,СВЦЭМ!$B$39:$B$782,X$79)+'СЕТ СН'!$H$11+СВЦЭМ!$D$10+'СЕТ СН'!$H$6-'СЕТ СН'!$H$23</f>
        <v>2255.6406226099998</v>
      </c>
      <c r="Y101" s="36">
        <f>SUMIFS(СВЦЭМ!$D$39:$D$782,СВЦЭМ!$A$39:$A$782,$A101,СВЦЭМ!$B$39:$B$782,Y$79)+'СЕТ СН'!$H$11+СВЦЭМ!$D$10+'СЕТ СН'!$H$6-'СЕТ СН'!$H$23</f>
        <v>2269.9491227200001</v>
      </c>
    </row>
    <row r="102" spans="1:26" ht="15.75" x14ac:dyDescent="0.2">
      <c r="A102" s="35">
        <f t="shared" si="2"/>
        <v>45345</v>
      </c>
      <c r="B102" s="36">
        <f>SUMIFS(СВЦЭМ!$D$39:$D$782,СВЦЭМ!$A$39:$A$782,$A102,СВЦЭМ!$B$39:$B$782,B$79)+'СЕТ СН'!$H$11+СВЦЭМ!$D$10+'СЕТ СН'!$H$6-'СЕТ СН'!$H$23</f>
        <v>2330.3582730799999</v>
      </c>
      <c r="C102" s="36">
        <f>SUMIFS(СВЦЭМ!$D$39:$D$782,СВЦЭМ!$A$39:$A$782,$A102,СВЦЭМ!$B$39:$B$782,C$79)+'СЕТ СН'!$H$11+СВЦЭМ!$D$10+'СЕТ СН'!$H$6-'СЕТ СН'!$H$23</f>
        <v>2350.53921382</v>
      </c>
      <c r="D102" s="36">
        <f>SUMIFS(СВЦЭМ!$D$39:$D$782,СВЦЭМ!$A$39:$A$782,$A102,СВЦЭМ!$B$39:$B$782,D$79)+'СЕТ СН'!$H$11+СВЦЭМ!$D$10+'СЕТ СН'!$H$6-'СЕТ СН'!$H$23</f>
        <v>2357.6252083500003</v>
      </c>
      <c r="E102" s="36">
        <f>SUMIFS(СВЦЭМ!$D$39:$D$782,СВЦЭМ!$A$39:$A$782,$A102,СВЦЭМ!$B$39:$B$782,E$79)+'СЕТ СН'!$H$11+СВЦЭМ!$D$10+'СЕТ СН'!$H$6-'СЕТ СН'!$H$23</f>
        <v>2374.3965141600002</v>
      </c>
      <c r="F102" s="36">
        <f>SUMIFS(СВЦЭМ!$D$39:$D$782,СВЦЭМ!$A$39:$A$782,$A102,СВЦЭМ!$B$39:$B$782,F$79)+'СЕТ СН'!$H$11+СВЦЭМ!$D$10+'СЕТ СН'!$H$6-'СЕТ СН'!$H$23</f>
        <v>2378.1645721699997</v>
      </c>
      <c r="G102" s="36">
        <f>SUMIFS(СВЦЭМ!$D$39:$D$782,СВЦЭМ!$A$39:$A$782,$A102,СВЦЭМ!$B$39:$B$782,G$79)+'СЕТ СН'!$H$11+СВЦЭМ!$D$10+'СЕТ СН'!$H$6-'СЕТ СН'!$H$23</f>
        <v>2341.5635027600001</v>
      </c>
      <c r="H102" s="36">
        <f>SUMIFS(СВЦЭМ!$D$39:$D$782,СВЦЭМ!$A$39:$A$782,$A102,СВЦЭМ!$B$39:$B$782,H$79)+'СЕТ СН'!$H$11+СВЦЭМ!$D$10+'СЕТ СН'!$H$6-'СЕТ СН'!$H$23</f>
        <v>2348.9782135800001</v>
      </c>
      <c r="I102" s="36">
        <f>SUMIFS(СВЦЭМ!$D$39:$D$782,СВЦЭМ!$A$39:$A$782,$A102,СВЦЭМ!$B$39:$B$782,I$79)+'СЕТ СН'!$H$11+СВЦЭМ!$D$10+'СЕТ СН'!$H$6-'СЕТ СН'!$H$23</f>
        <v>2330.0597608899998</v>
      </c>
      <c r="J102" s="36">
        <f>SUMIFS(СВЦЭМ!$D$39:$D$782,СВЦЭМ!$A$39:$A$782,$A102,СВЦЭМ!$B$39:$B$782,J$79)+'СЕТ СН'!$H$11+СВЦЭМ!$D$10+'СЕТ СН'!$H$6-'СЕТ СН'!$H$23</f>
        <v>2267.0993058399999</v>
      </c>
      <c r="K102" s="36">
        <f>SUMIFS(СВЦЭМ!$D$39:$D$782,СВЦЭМ!$A$39:$A$782,$A102,СВЦЭМ!$B$39:$B$782,K$79)+'СЕТ СН'!$H$11+СВЦЭМ!$D$10+'СЕТ СН'!$H$6-'СЕТ СН'!$H$23</f>
        <v>2209.8563605600002</v>
      </c>
      <c r="L102" s="36">
        <f>SUMIFS(СВЦЭМ!$D$39:$D$782,СВЦЭМ!$A$39:$A$782,$A102,СВЦЭМ!$B$39:$B$782,L$79)+'СЕТ СН'!$H$11+СВЦЭМ!$D$10+'СЕТ СН'!$H$6-'СЕТ СН'!$H$23</f>
        <v>2184.7339736399999</v>
      </c>
      <c r="M102" s="36">
        <f>SUMIFS(СВЦЭМ!$D$39:$D$782,СВЦЭМ!$A$39:$A$782,$A102,СВЦЭМ!$B$39:$B$782,M$79)+'СЕТ СН'!$H$11+СВЦЭМ!$D$10+'СЕТ СН'!$H$6-'СЕТ СН'!$H$23</f>
        <v>2203.3706359299999</v>
      </c>
      <c r="N102" s="36">
        <f>SUMIFS(СВЦЭМ!$D$39:$D$782,СВЦЭМ!$A$39:$A$782,$A102,СВЦЭМ!$B$39:$B$782,N$79)+'СЕТ СН'!$H$11+СВЦЭМ!$D$10+'СЕТ СН'!$H$6-'СЕТ СН'!$H$23</f>
        <v>2196.7943406100003</v>
      </c>
      <c r="O102" s="36">
        <f>SUMIFS(СВЦЭМ!$D$39:$D$782,СВЦЭМ!$A$39:$A$782,$A102,СВЦЭМ!$B$39:$B$782,O$79)+'СЕТ СН'!$H$11+СВЦЭМ!$D$10+'СЕТ СН'!$H$6-'СЕТ СН'!$H$23</f>
        <v>2224.52472214</v>
      </c>
      <c r="P102" s="36">
        <f>SUMIFS(СВЦЭМ!$D$39:$D$782,СВЦЭМ!$A$39:$A$782,$A102,СВЦЭМ!$B$39:$B$782,P$79)+'СЕТ СН'!$H$11+СВЦЭМ!$D$10+'СЕТ СН'!$H$6-'СЕТ СН'!$H$23</f>
        <v>2252.9342359000002</v>
      </c>
      <c r="Q102" s="36">
        <f>SUMIFS(СВЦЭМ!$D$39:$D$782,СВЦЭМ!$A$39:$A$782,$A102,СВЦЭМ!$B$39:$B$782,Q$79)+'СЕТ СН'!$H$11+СВЦЭМ!$D$10+'СЕТ СН'!$H$6-'СЕТ СН'!$H$23</f>
        <v>2267.0041687600001</v>
      </c>
      <c r="R102" s="36">
        <f>SUMIFS(СВЦЭМ!$D$39:$D$782,СВЦЭМ!$A$39:$A$782,$A102,СВЦЭМ!$B$39:$B$782,R$79)+'СЕТ СН'!$H$11+СВЦЭМ!$D$10+'СЕТ СН'!$H$6-'СЕТ СН'!$H$23</f>
        <v>2271.2931058599997</v>
      </c>
      <c r="S102" s="36">
        <f>SUMIFS(СВЦЭМ!$D$39:$D$782,СВЦЭМ!$A$39:$A$782,$A102,СВЦЭМ!$B$39:$B$782,S$79)+'СЕТ СН'!$H$11+СВЦЭМ!$D$10+'СЕТ СН'!$H$6-'СЕТ СН'!$H$23</f>
        <v>2247.4292308599997</v>
      </c>
      <c r="T102" s="36">
        <f>SUMIFS(СВЦЭМ!$D$39:$D$782,СВЦЭМ!$A$39:$A$782,$A102,СВЦЭМ!$B$39:$B$782,T$79)+'СЕТ СН'!$H$11+СВЦЭМ!$D$10+'СЕТ СН'!$H$6-'СЕТ СН'!$H$23</f>
        <v>2202.7338613399997</v>
      </c>
      <c r="U102" s="36">
        <f>SUMIFS(СВЦЭМ!$D$39:$D$782,СВЦЭМ!$A$39:$A$782,$A102,СВЦЭМ!$B$39:$B$782,U$79)+'СЕТ СН'!$H$11+СВЦЭМ!$D$10+'СЕТ СН'!$H$6-'СЕТ СН'!$H$23</f>
        <v>2171.4226106400001</v>
      </c>
      <c r="V102" s="36">
        <f>SUMIFS(СВЦЭМ!$D$39:$D$782,СВЦЭМ!$A$39:$A$782,$A102,СВЦЭМ!$B$39:$B$782,V$79)+'СЕТ СН'!$H$11+СВЦЭМ!$D$10+'СЕТ СН'!$H$6-'СЕТ СН'!$H$23</f>
        <v>2185.6450176200001</v>
      </c>
      <c r="W102" s="36">
        <f>SUMIFS(СВЦЭМ!$D$39:$D$782,СВЦЭМ!$A$39:$A$782,$A102,СВЦЭМ!$B$39:$B$782,W$79)+'СЕТ СН'!$H$11+СВЦЭМ!$D$10+'СЕТ СН'!$H$6-'СЕТ СН'!$H$23</f>
        <v>2211.6641737499999</v>
      </c>
      <c r="X102" s="36">
        <f>SUMIFS(СВЦЭМ!$D$39:$D$782,СВЦЭМ!$A$39:$A$782,$A102,СВЦЭМ!$B$39:$B$782,X$79)+'СЕТ СН'!$H$11+СВЦЭМ!$D$10+'СЕТ СН'!$H$6-'СЕТ СН'!$H$23</f>
        <v>2226.1350932400001</v>
      </c>
      <c r="Y102" s="36">
        <f>SUMIFS(СВЦЭМ!$D$39:$D$782,СВЦЭМ!$A$39:$A$782,$A102,СВЦЭМ!$B$39:$B$782,Y$79)+'СЕТ СН'!$H$11+СВЦЭМ!$D$10+'СЕТ СН'!$H$6-'СЕТ СН'!$H$23</f>
        <v>2266.3010627399999</v>
      </c>
    </row>
    <row r="103" spans="1:26" ht="15.75" x14ac:dyDescent="0.2">
      <c r="A103" s="35">
        <f t="shared" si="2"/>
        <v>45346</v>
      </c>
      <c r="B103" s="36">
        <f>SUMIFS(СВЦЭМ!$D$39:$D$782,СВЦЭМ!$A$39:$A$782,$A103,СВЦЭМ!$B$39:$B$782,B$79)+'СЕТ СН'!$H$11+СВЦЭМ!$D$10+'СЕТ СН'!$H$6-'СЕТ СН'!$H$23</f>
        <v>2275.8907106799998</v>
      </c>
      <c r="C103" s="36">
        <f>SUMIFS(СВЦЭМ!$D$39:$D$782,СВЦЭМ!$A$39:$A$782,$A103,СВЦЭМ!$B$39:$B$782,C$79)+'СЕТ СН'!$H$11+СВЦЭМ!$D$10+'СЕТ СН'!$H$6-'СЕТ СН'!$H$23</f>
        <v>2315.1487212900001</v>
      </c>
      <c r="D103" s="36">
        <f>SUMIFS(СВЦЭМ!$D$39:$D$782,СВЦЭМ!$A$39:$A$782,$A103,СВЦЭМ!$B$39:$B$782,D$79)+'СЕТ СН'!$H$11+СВЦЭМ!$D$10+'СЕТ СН'!$H$6-'СЕТ СН'!$H$23</f>
        <v>2339.0462055099997</v>
      </c>
      <c r="E103" s="36">
        <f>SUMIFS(СВЦЭМ!$D$39:$D$782,СВЦЭМ!$A$39:$A$782,$A103,СВЦЭМ!$B$39:$B$782,E$79)+'СЕТ СН'!$H$11+СВЦЭМ!$D$10+'СЕТ СН'!$H$6-'СЕТ СН'!$H$23</f>
        <v>2344.7608833200002</v>
      </c>
      <c r="F103" s="36">
        <f>SUMIFS(СВЦЭМ!$D$39:$D$782,СВЦЭМ!$A$39:$A$782,$A103,СВЦЭМ!$B$39:$B$782,F$79)+'СЕТ СН'!$H$11+СВЦЭМ!$D$10+'СЕТ СН'!$H$6-'СЕТ СН'!$H$23</f>
        <v>2356.2245575899997</v>
      </c>
      <c r="G103" s="36">
        <f>SUMIFS(СВЦЭМ!$D$39:$D$782,СВЦЭМ!$A$39:$A$782,$A103,СВЦЭМ!$B$39:$B$782,G$79)+'СЕТ СН'!$H$11+СВЦЭМ!$D$10+'СЕТ СН'!$H$6-'СЕТ СН'!$H$23</f>
        <v>2335.3640122100001</v>
      </c>
      <c r="H103" s="36">
        <f>SUMIFS(СВЦЭМ!$D$39:$D$782,СВЦЭМ!$A$39:$A$782,$A103,СВЦЭМ!$B$39:$B$782,H$79)+'СЕТ СН'!$H$11+СВЦЭМ!$D$10+'СЕТ СН'!$H$6-'СЕТ СН'!$H$23</f>
        <v>2300.0407274199997</v>
      </c>
      <c r="I103" s="36">
        <f>SUMIFS(СВЦЭМ!$D$39:$D$782,СВЦЭМ!$A$39:$A$782,$A103,СВЦЭМ!$B$39:$B$782,I$79)+'СЕТ СН'!$H$11+СВЦЭМ!$D$10+'СЕТ СН'!$H$6-'СЕТ СН'!$H$23</f>
        <v>2204.9405863100001</v>
      </c>
      <c r="J103" s="36">
        <f>SUMIFS(СВЦЭМ!$D$39:$D$782,СВЦЭМ!$A$39:$A$782,$A103,СВЦЭМ!$B$39:$B$782,J$79)+'СЕТ СН'!$H$11+СВЦЭМ!$D$10+'СЕТ СН'!$H$6-'СЕТ СН'!$H$23</f>
        <v>2179.8323932100002</v>
      </c>
      <c r="K103" s="36">
        <f>SUMIFS(СВЦЭМ!$D$39:$D$782,СВЦЭМ!$A$39:$A$782,$A103,СВЦЭМ!$B$39:$B$782,K$79)+'СЕТ СН'!$H$11+СВЦЭМ!$D$10+'СЕТ СН'!$H$6-'СЕТ СН'!$H$23</f>
        <v>2121.8227117799997</v>
      </c>
      <c r="L103" s="36">
        <f>SUMIFS(СВЦЭМ!$D$39:$D$782,СВЦЭМ!$A$39:$A$782,$A103,СВЦЭМ!$B$39:$B$782,L$79)+'СЕТ СН'!$H$11+СВЦЭМ!$D$10+'СЕТ СН'!$H$6-'СЕТ СН'!$H$23</f>
        <v>2087.9958845299998</v>
      </c>
      <c r="M103" s="36">
        <f>SUMIFS(СВЦЭМ!$D$39:$D$782,СВЦЭМ!$A$39:$A$782,$A103,СВЦЭМ!$B$39:$B$782,M$79)+'СЕТ СН'!$H$11+СВЦЭМ!$D$10+'СЕТ СН'!$H$6-'СЕТ СН'!$H$23</f>
        <v>2079.6231618299998</v>
      </c>
      <c r="N103" s="36">
        <f>SUMIFS(СВЦЭМ!$D$39:$D$782,СВЦЭМ!$A$39:$A$782,$A103,СВЦЭМ!$B$39:$B$782,N$79)+'СЕТ СН'!$H$11+СВЦЭМ!$D$10+'СЕТ СН'!$H$6-'СЕТ СН'!$H$23</f>
        <v>2093.2932891099999</v>
      </c>
      <c r="O103" s="36">
        <f>SUMIFS(СВЦЭМ!$D$39:$D$782,СВЦЭМ!$A$39:$A$782,$A103,СВЦЭМ!$B$39:$B$782,O$79)+'СЕТ СН'!$H$11+СВЦЭМ!$D$10+'СЕТ СН'!$H$6-'СЕТ СН'!$H$23</f>
        <v>2119.4497952500001</v>
      </c>
      <c r="P103" s="36">
        <f>SUMIFS(СВЦЭМ!$D$39:$D$782,СВЦЭМ!$A$39:$A$782,$A103,СВЦЭМ!$B$39:$B$782,P$79)+'СЕТ СН'!$H$11+СВЦЭМ!$D$10+'СЕТ СН'!$H$6-'СЕТ СН'!$H$23</f>
        <v>2142.8228697599998</v>
      </c>
      <c r="Q103" s="36">
        <f>SUMIFS(СВЦЭМ!$D$39:$D$782,СВЦЭМ!$A$39:$A$782,$A103,СВЦЭМ!$B$39:$B$782,Q$79)+'СЕТ СН'!$H$11+СВЦЭМ!$D$10+'СЕТ СН'!$H$6-'СЕТ СН'!$H$23</f>
        <v>2157.6976444700003</v>
      </c>
      <c r="R103" s="36">
        <f>SUMIFS(СВЦЭМ!$D$39:$D$782,СВЦЭМ!$A$39:$A$782,$A103,СВЦЭМ!$B$39:$B$782,R$79)+'СЕТ СН'!$H$11+СВЦЭМ!$D$10+'СЕТ СН'!$H$6-'СЕТ СН'!$H$23</f>
        <v>2160.2278331699999</v>
      </c>
      <c r="S103" s="36">
        <f>SUMIFS(СВЦЭМ!$D$39:$D$782,СВЦЭМ!$A$39:$A$782,$A103,СВЦЭМ!$B$39:$B$782,S$79)+'СЕТ СН'!$H$11+СВЦЭМ!$D$10+'СЕТ СН'!$H$6-'СЕТ СН'!$H$23</f>
        <v>2151.2321115300001</v>
      </c>
      <c r="T103" s="36">
        <f>SUMIFS(СВЦЭМ!$D$39:$D$782,СВЦЭМ!$A$39:$A$782,$A103,СВЦЭМ!$B$39:$B$782,T$79)+'СЕТ СН'!$H$11+СВЦЭМ!$D$10+'СЕТ СН'!$H$6-'СЕТ СН'!$H$23</f>
        <v>2118.4121775100002</v>
      </c>
      <c r="U103" s="36">
        <f>SUMIFS(СВЦЭМ!$D$39:$D$782,СВЦЭМ!$A$39:$A$782,$A103,СВЦЭМ!$B$39:$B$782,U$79)+'СЕТ СН'!$H$11+СВЦЭМ!$D$10+'СЕТ СН'!$H$6-'СЕТ СН'!$H$23</f>
        <v>2094.3958746500002</v>
      </c>
      <c r="V103" s="36">
        <f>SUMIFS(СВЦЭМ!$D$39:$D$782,СВЦЭМ!$A$39:$A$782,$A103,СВЦЭМ!$B$39:$B$782,V$79)+'СЕТ СН'!$H$11+СВЦЭМ!$D$10+'СЕТ СН'!$H$6-'СЕТ СН'!$H$23</f>
        <v>2100.1363536099998</v>
      </c>
      <c r="W103" s="36">
        <f>SUMIFS(СВЦЭМ!$D$39:$D$782,СВЦЭМ!$A$39:$A$782,$A103,СВЦЭМ!$B$39:$B$782,W$79)+'СЕТ СН'!$H$11+СВЦЭМ!$D$10+'СЕТ СН'!$H$6-'СЕТ СН'!$H$23</f>
        <v>2096.1453757899999</v>
      </c>
      <c r="X103" s="36">
        <f>SUMIFS(СВЦЭМ!$D$39:$D$782,СВЦЭМ!$A$39:$A$782,$A103,СВЦЭМ!$B$39:$B$782,X$79)+'СЕТ СН'!$H$11+СВЦЭМ!$D$10+'СЕТ СН'!$H$6-'СЕТ СН'!$H$23</f>
        <v>2137.4774973200001</v>
      </c>
      <c r="Y103" s="36">
        <f>SUMIFS(СВЦЭМ!$D$39:$D$782,СВЦЭМ!$A$39:$A$782,$A103,СВЦЭМ!$B$39:$B$782,Y$79)+'СЕТ СН'!$H$11+СВЦЭМ!$D$10+'СЕТ СН'!$H$6-'СЕТ СН'!$H$23</f>
        <v>2164.5233618800003</v>
      </c>
    </row>
    <row r="104" spans="1:26" ht="15.75" x14ac:dyDescent="0.2">
      <c r="A104" s="35">
        <f t="shared" si="2"/>
        <v>45347</v>
      </c>
      <c r="B104" s="36">
        <f>SUMIFS(СВЦЭМ!$D$39:$D$782,СВЦЭМ!$A$39:$A$782,$A104,СВЦЭМ!$B$39:$B$782,B$79)+'СЕТ СН'!$H$11+СВЦЭМ!$D$10+'СЕТ СН'!$H$6-'СЕТ СН'!$H$23</f>
        <v>2247.0034864199997</v>
      </c>
      <c r="C104" s="36">
        <f>SUMIFS(СВЦЭМ!$D$39:$D$782,СВЦЭМ!$A$39:$A$782,$A104,СВЦЭМ!$B$39:$B$782,C$79)+'СЕТ СН'!$H$11+СВЦЭМ!$D$10+'СЕТ СН'!$H$6-'СЕТ СН'!$H$23</f>
        <v>2221.0044777900002</v>
      </c>
      <c r="D104" s="36">
        <f>SUMIFS(СВЦЭМ!$D$39:$D$782,СВЦЭМ!$A$39:$A$782,$A104,СВЦЭМ!$B$39:$B$782,D$79)+'СЕТ СН'!$H$11+СВЦЭМ!$D$10+'СЕТ СН'!$H$6-'СЕТ СН'!$H$23</f>
        <v>2236.16377676</v>
      </c>
      <c r="E104" s="36">
        <f>SUMIFS(СВЦЭМ!$D$39:$D$782,СВЦЭМ!$A$39:$A$782,$A104,СВЦЭМ!$B$39:$B$782,E$79)+'СЕТ СН'!$H$11+СВЦЭМ!$D$10+'СЕТ СН'!$H$6-'СЕТ СН'!$H$23</f>
        <v>2259.8439367199999</v>
      </c>
      <c r="F104" s="36">
        <f>SUMIFS(СВЦЭМ!$D$39:$D$782,СВЦЭМ!$A$39:$A$782,$A104,СВЦЭМ!$B$39:$B$782,F$79)+'СЕТ СН'!$H$11+СВЦЭМ!$D$10+'СЕТ СН'!$H$6-'СЕТ СН'!$H$23</f>
        <v>2255.1893873600002</v>
      </c>
      <c r="G104" s="36">
        <f>SUMIFS(СВЦЭМ!$D$39:$D$782,СВЦЭМ!$A$39:$A$782,$A104,СВЦЭМ!$B$39:$B$782,G$79)+'СЕТ СН'!$H$11+СВЦЭМ!$D$10+'СЕТ СН'!$H$6-'СЕТ СН'!$H$23</f>
        <v>2242.6545590200003</v>
      </c>
      <c r="H104" s="36">
        <f>SUMIFS(СВЦЭМ!$D$39:$D$782,СВЦЭМ!$A$39:$A$782,$A104,СВЦЭМ!$B$39:$B$782,H$79)+'СЕТ СН'!$H$11+СВЦЭМ!$D$10+'СЕТ СН'!$H$6-'СЕТ СН'!$H$23</f>
        <v>2217.89580987</v>
      </c>
      <c r="I104" s="36">
        <f>SUMIFS(СВЦЭМ!$D$39:$D$782,СВЦЭМ!$A$39:$A$782,$A104,СВЦЭМ!$B$39:$B$782,I$79)+'СЕТ СН'!$H$11+СВЦЭМ!$D$10+'СЕТ СН'!$H$6-'СЕТ СН'!$H$23</f>
        <v>2220.7845623800004</v>
      </c>
      <c r="J104" s="36">
        <f>SUMIFS(СВЦЭМ!$D$39:$D$782,СВЦЭМ!$A$39:$A$782,$A104,СВЦЭМ!$B$39:$B$782,J$79)+'СЕТ СН'!$H$11+СВЦЭМ!$D$10+'СЕТ СН'!$H$6-'СЕТ СН'!$H$23</f>
        <v>2065.4798719199998</v>
      </c>
      <c r="K104" s="36">
        <f>SUMIFS(СВЦЭМ!$D$39:$D$782,СВЦЭМ!$A$39:$A$782,$A104,СВЦЭМ!$B$39:$B$782,K$79)+'СЕТ СН'!$H$11+СВЦЭМ!$D$10+'СЕТ СН'!$H$6-'СЕТ СН'!$H$23</f>
        <v>2019.77998323</v>
      </c>
      <c r="L104" s="36">
        <f>SUMIFS(СВЦЭМ!$D$39:$D$782,СВЦЭМ!$A$39:$A$782,$A104,СВЦЭМ!$B$39:$B$782,L$79)+'СЕТ СН'!$H$11+СВЦЭМ!$D$10+'СЕТ СН'!$H$6-'СЕТ СН'!$H$23</f>
        <v>1983.1530565400001</v>
      </c>
      <c r="M104" s="36">
        <f>SUMIFS(СВЦЭМ!$D$39:$D$782,СВЦЭМ!$A$39:$A$782,$A104,СВЦЭМ!$B$39:$B$782,M$79)+'СЕТ СН'!$H$11+СВЦЭМ!$D$10+'СЕТ СН'!$H$6-'СЕТ СН'!$H$23</f>
        <v>1984.29701391</v>
      </c>
      <c r="N104" s="36">
        <f>SUMIFS(СВЦЭМ!$D$39:$D$782,СВЦЭМ!$A$39:$A$782,$A104,СВЦЭМ!$B$39:$B$782,N$79)+'СЕТ СН'!$H$11+СВЦЭМ!$D$10+'СЕТ СН'!$H$6-'СЕТ СН'!$H$23</f>
        <v>1999.8979274000001</v>
      </c>
      <c r="O104" s="36">
        <f>SUMIFS(СВЦЭМ!$D$39:$D$782,СВЦЭМ!$A$39:$A$782,$A104,СВЦЭМ!$B$39:$B$782,O$79)+'СЕТ СН'!$H$11+СВЦЭМ!$D$10+'СЕТ СН'!$H$6-'СЕТ СН'!$H$23</f>
        <v>2025.9512702500001</v>
      </c>
      <c r="P104" s="36">
        <f>SUMIFS(СВЦЭМ!$D$39:$D$782,СВЦЭМ!$A$39:$A$782,$A104,СВЦЭМ!$B$39:$B$782,P$79)+'СЕТ СН'!$H$11+СВЦЭМ!$D$10+'СЕТ СН'!$H$6-'СЕТ СН'!$H$23</f>
        <v>2041.7365112100001</v>
      </c>
      <c r="Q104" s="36">
        <f>SUMIFS(СВЦЭМ!$D$39:$D$782,СВЦЭМ!$A$39:$A$782,$A104,СВЦЭМ!$B$39:$B$782,Q$79)+'СЕТ СН'!$H$11+СВЦЭМ!$D$10+'СЕТ СН'!$H$6-'СЕТ СН'!$H$23</f>
        <v>2070.2818755500002</v>
      </c>
      <c r="R104" s="36">
        <f>SUMIFS(СВЦЭМ!$D$39:$D$782,СВЦЭМ!$A$39:$A$782,$A104,СВЦЭМ!$B$39:$B$782,R$79)+'СЕТ СН'!$H$11+СВЦЭМ!$D$10+'СЕТ СН'!$H$6-'СЕТ СН'!$H$23</f>
        <v>2077.0542354099998</v>
      </c>
      <c r="S104" s="36">
        <f>SUMIFS(СВЦЭМ!$D$39:$D$782,СВЦЭМ!$A$39:$A$782,$A104,СВЦЭМ!$B$39:$B$782,S$79)+'СЕТ СН'!$H$11+СВЦЭМ!$D$10+'СЕТ СН'!$H$6-'СЕТ СН'!$H$23</f>
        <v>2068.5016146600001</v>
      </c>
      <c r="T104" s="36">
        <f>SUMIFS(СВЦЭМ!$D$39:$D$782,СВЦЭМ!$A$39:$A$782,$A104,СВЦЭМ!$B$39:$B$782,T$79)+'СЕТ СН'!$H$11+СВЦЭМ!$D$10+'СЕТ СН'!$H$6-'СЕТ СН'!$H$23</f>
        <v>2016.2405788900001</v>
      </c>
      <c r="U104" s="36">
        <f>SUMIFS(СВЦЭМ!$D$39:$D$782,СВЦЭМ!$A$39:$A$782,$A104,СВЦЭМ!$B$39:$B$782,U$79)+'СЕТ СН'!$H$11+СВЦЭМ!$D$10+'СЕТ СН'!$H$6-'СЕТ СН'!$H$23</f>
        <v>1983.8917285100001</v>
      </c>
      <c r="V104" s="36">
        <f>SUMIFS(СВЦЭМ!$D$39:$D$782,СВЦЭМ!$A$39:$A$782,$A104,СВЦЭМ!$B$39:$B$782,V$79)+'СЕТ СН'!$H$11+СВЦЭМ!$D$10+'СЕТ СН'!$H$6-'СЕТ СН'!$H$23</f>
        <v>2112.0265069100001</v>
      </c>
      <c r="W104" s="36">
        <f>SUMIFS(СВЦЭМ!$D$39:$D$782,СВЦЭМ!$A$39:$A$782,$A104,СВЦЭМ!$B$39:$B$782,W$79)+'СЕТ СН'!$H$11+СВЦЭМ!$D$10+'СЕТ СН'!$H$6-'СЕТ СН'!$H$23</f>
        <v>2103.4550101300001</v>
      </c>
      <c r="X104" s="36">
        <f>SUMIFS(СВЦЭМ!$D$39:$D$782,СВЦЭМ!$A$39:$A$782,$A104,СВЦЭМ!$B$39:$B$782,X$79)+'СЕТ СН'!$H$11+СВЦЭМ!$D$10+'СЕТ СН'!$H$6-'СЕТ СН'!$H$23</f>
        <v>2141.3361797899997</v>
      </c>
      <c r="Y104" s="36">
        <f>SUMIFS(СВЦЭМ!$D$39:$D$782,СВЦЭМ!$A$39:$A$782,$A104,СВЦЭМ!$B$39:$B$782,Y$79)+'СЕТ СН'!$H$11+СВЦЭМ!$D$10+'СЕТ СН'!$H$6-'СЕТ СН'!$H$23</f>
        <v>2170.5271760999999</v>
      </c>
    </row>
    <row r="105" spans="1:26" ht="15.75" x14ac:dyDescent="0.2">
      <c r="A105" s="35">
        <f t="shared" si="2"/>
        <v>45348</v>
      </c>
      <c r="B105" s="36">
        <f>SUMIFS(СВЦЭМ!$D$39:$D$782,СВЦЭМ!$A$39:$A$782,$A105,СВЦЭМ!$B$39:$B$782,B$79)+'СЕТ СН'!$H$11+СВЦЭМ!$D$10+'СЕТ СН'!$H$6-'СЕТ СН'!$H$23</f>
        <v>2171.8833034899999</v>
      </c>
      <c r="C105" s="36">
        <f>SUMIFS(СВЦЭМ!$D$39:$D$782,СВЦЭМ!$A$39:$A$782,$A105,СВЦЭМ!$B$39:$B$782,C$79)+'СЕТ СН'!$H$11+СВЦЭМ!$D$10+'СЕТ СН'!$H$6-'СЕТ СН'!$H$23</f>
        <v>2204.7321696600002</v>
      </c>
      <c r="D105" s="36">
        <f>SUMIFS(СВЦЭМ!$D$39:$D$782,СВЦЭМ!$A$39:$A$782,$A105,СВЦЭМ!$B$39:$B$782,D$79)+'СЕТ СН'!$H$11+СВЦЭМ!$D$10+'СЕТ СН'!$H$6-'СЕТ СН'!$H$23</f>
        <v>2226.6122247799999</v>
      </c>
      <c r="E105" s="36">
        <f>SUMIFS(СВЦЭМ!$D$39:$D$782,СВЦЭМ!$A$39:$A$782,$A105,СВЦЭМ!$B$39:$B$782,E$79)+'СЕТ СН'!$H$11+СВЦЭМ!$D$10+'СЕТ СН'!$H$6-'СЕТ СН'!$H$23</f>
        <v>2213.2366713700003</v>
      </c>
      <c r="F105" s="36">
        <f>SUMIFS(СВЦЭМ!$D$39:$D$782,СВЦЭМ!$A$39:$A$782,$A105,СВЦЭМ!$B$39:$B$782,F$79)+'СЕТ СН'!$H$11+СВЦЭМ!$D$10+'СЕТ СН'!$H$6-'СЕТ СН'!$H$23</f>
        <v>2218.5543639100001</v>
      </c>
      <c r="G105" s="36">
        <f>SUMIFS(СВЦЭМ!$D$39:$D$782,СВЦЭМ!$A$39:$A$782,$A105,СВЦЭМ!$B$39:$B$782,G$79)+'СЕТ СН'!$H$11+СВЦЭМ!$D$10+'СЕТ СН'!$H$6-'СЕТ СН'!$H$23</f>
        <v>2273.49905833</v>
      </c>
      <c r="H105" s="36">
        <f>SUMIFS(СВЦЭМ!$D$39:$D$782,СВЦЭМ!$A$39:$A$782,$A105,СВЦЭМ!$B$39:$B$782,H$79)+'СЕТ СН'!$H$11+СВЦЭМ!$D$10+'СЕТ СН'!$H$6-'СЕТ СН'!$H$23</f>
        <v>2207.5165276600001</v>
      </c>
      <c r="I105" s="36">
        <f>SUMIFS(СВЦЭМ!$D$39:$D$782,СВЦЭМ!$A$39:$A$782,$A105,СВЦЭМ!$B$39:$B$782,I$79)+'СЕТ СН'!$H$11+СВЦЭМ!$D$10+'СЕТ СН'!$H$6-'СЕТ СН'!$H$23</f>
        <v>2150.3926042600001</v>
      </c>
      <c r="J105" s="36">
        <f>SUMIFS(СВЦЭМ!$D$39:$D$782,СВЦЭМ!$A$39:$A$782,$A105,СВЦЭМ!$B$39:$B$782,J$79)+'СЕТ СН'!$H$11+СВЦЭМ!$D$10+'СЕТ СН'!$H$6-'СЕТ СН'!$H$23</f>
        <v>2115.74664811</v>
      </c>
      <c r="K105" s="36">
        <f>SUMIFS(СВЦЭМ!$D$39:$D$782,СВЦЭМ!$A$39:$A$782,$A105,СВЦЭМ!$B$39:$B$782,K$79)+'СЕТ СН'!$H$11+СВЦЭМ!$D$10+'СЕТ СН'!$H$6-'СЕТ СН'!$H$23</f>
        <v>2126.2931294499999</v>
      </c>
      <c r="L105" s="36">
        <f>SUMIFS(СВЦЭМ!$D$39:$D$782,СВЦЭМ!$A$39:$A$782,$A105,СВЦЭМ!$B$39:$B$782,L$79)+'СЕТ СН'!$H$11+СВЦЭМ!$D$10+'СЕТ СН'!$H$6-'СЕТ СН'!$H$23</f>
        <v>2124.8420305300001</v>
      </c>
      <c r="M105" s="36">
        <f>SUMIFS(СВЦЭМ!$D$39:$D$782,СВЦЭМ!$A$39:$A$782,$A105,СВЦЭМ!$B$39:$B$782,M$79)+'СЕТ СН'!$H$11+СВЦЭМ!$D$10+'СЕТ СН'!$H$6-'СЕТ СН'!$H$23</f>
        <v>2132.86920491</v>
      </c>
      <c r="N105" s="36">
        <f>SUMIFS(СВЦЭМ!$D$39:$D$782,СВЦЭМ!$A$39:$A$782,$A105,СВЦЭМ!$B$39:$B$782,N$79)+'СЕТ СН'!$H$11+СВЦЭМ!$D$10+'СЕТ СН'!$H$6-'СЕТ СН'!$H$23</f>
        <v>2135.41707301</v>
      </c>
      <c r="O105" s="36">
        <f>SUMIFS(СВЦЭМ!$D$39:$D$782,СВЦЭМ!$A$39:$A$782,$A105,СВЦЭМ!$B$39:$B$782,O$79)+'СЕТ СН'!$H$11+СВЦЭМ!$D$10+'СЕТ СН'!$H$6-'СЕТ СН'!$H$23</f>
        <v>2152.14714228</v>
      </c>
      <c r="P105" s="36">
        <f>SUMIFS(СВЦЭМ!$D$39:$D$782,СВЦЭМ!$A$39:$A$782,$A105,СВЦЭМ!$B$39:$B$782,P$79)+'СЕТ СН'!$H$11+СВЦЭМ!$D$10+'СЕТ СН'!$H$6-'СЕТ СН'!$H$23</f>
        <v>2162.2693659699999</v>
      </c>
      <c r="Q105" s="36">
        <f>SUMIFS(СВЦЭМ!$D$39:$D$782,СВЦЭМ!$A$39:$A$782,$A105,СВЦЭМ!$B$39:$B$782,Q$79)+'СЕТ СН'!$H$11+СВЦЭМ!$D$10+'СЕТ СН'!$H$6-'СЕТ СН'!$H$23</f>
        <v>2193.8301832100001</v>
      </c>
      <c r="R105" s="36">
        <f>SUMIFS(СВЦЭМ!$D$39:$D$782,СВЦЭМ!$A$39:$A$782,$A105,СВЦЭМ!$B$39:$B$782,R$79)+'СЕТ СН'!$H$11+СВЦЭМ!$D$10+'СЕТ СН'!$H$6-'СЕТ СН'!$H$23</f>
        <v>2198.8505035999997</v>
      </c>
      <c r="S105" s="36">
        <f>SUMIFS(СВЦЭМ!$D$39:$D$782,СВЦЭМ!$A$39:$A$782,$A105,СВЦЭМ!$B$39:$B$782,S$79)+'СЕТ СН'!$H$11+СВЦЭМ!$D$10+'СЕТ СН'!$H$6-'СЕТ СН'!$H$23</f>
        <v>2194.1734370100003</v>
      </c>
      <c r="T105" s="36">
        <f>SUMIFS(СВЦЭМ!$D$39:$D$782,СВЦЭМ!$A$39:$A$782,$A105,СВЦЭМ!$B$39:$B$782,T$79)+'СЕТ СН'!$H$11+СВЦЭМ!$D$10+'СЕТ СН'!$H$6-'СЕТ СН'!$H$23</f>
        <v>2149.97305633</v>
      </c>
      <c r="U105" s="36">
        <f>SUMIFS(СВЦЭМ!$D$39:$D$782,СВЦЭМ!$A$39:$A$782,$A105,СВЦЭМ!$B$39:$B$782,U$79)+'СЕТ СН'!$H$11+СВЦЭМ!$D$10+'СЕТ СН'!$H$6-'СЕТ СН'!$H$23</f>
        <v>2121.0340668700001</v>
      </c>
      <c r="V105" s="36">
        <f>SUMIFS(СВЦЭМ!$D$39:$D$782,СВЦЭМ!$A$39:$A$782,$A105,СВЦЭМ!$B$39:$B$782,V$79)+'СЕТ СН'!$H$11+СВЦЭМ!$D$10+'СЕТ СН'!$H$6-'СЕТ СН'!$H$23</f>
        <v>2140.5687030099998</v>
      </c>
      <c r="W105" s="36">
        <f>SUMIFS(СВЦЭМ!$D$39:$D$782,СВЦЭМ!$A$39:$A$782,$A105,СВЦЭМ!$B$39:$B$782,W$79)+'СЕТ СН'!$H$11+СВЦЭМ!$D$10+'СЕТ СН'!$H$6-'СЕТ СН'!$H$23</f>
        <v>2155.6452161699999</v>
      </c>
      <c r="X105" s="36">
        <f>SUMIFS(СВЦЭМ!$D$39:$D$782,СВЦЭМ!$A$39:$A$782,$A105,СВЦЭМ!$B$39:$B$782,X$79)+'СЕТ СН'!$H$11+СВЦЭМ!$D$10+'СЕТ СН'!$H$6-'СЕТ СН'!$H$23</f>
        <v>2168.45261325</v>
      </c>
      <c r="Y105" s="36">
        <f>SUMIFS(СВЦЭМ!$D$39:$D$782,СВЦЭМ!$A$39:$A$782,$A105,СВЦЭМ!$B$39:$B$782,Y$79)+'СЕТ СН'!$H$11+СВЦЭМ!$D$10+'СЕТ СН'!$H$6-'СЕТ СН'!$H$23</f>
        <v>2192.1738578</v>
      </c>
    </row>
    <row r="106" spans="1:26" ht="15.75" x14ac:dyDescent="0.2">
      <c r="A106" s="35">
        <f t="shared" si="2"/>
        <v>45349</v>
      </c>
      <c r="B106" s="36">
        <f>SUMIFS(СВЦЭМ!$D$39:$D$782,СВЦЭМ!$A$39:$A$782,$A106,СВЦЭМ!$B$39:$B$782,B$79)+'СЕТ СН'!$H$11+СВЦЭМ!$D$10+'СЕТ СН'!$H$6-'СЕТ СН'!$H$23</f>
        <v>2332.9563775900001</v>
      </c>
      <c r="C106" s="36">
        <f>SUMIFS(СВЦЭМ!$D$39:$D$782,СВЦЭМ!$A$39:$A$782,$A106,СВЦЭМ!$B$39:$B$782,C$79)+'СЕТ СН'!$H$11+СВЦЭМ!$D$10+'СЕТ СН'!$H$6-'СЕТ СН'!$H$23</f>
        <v>2362.0343785300001</v>
      </c>
      <c r="D106" s="36">
        <f>SUMIFS(СВЦЭМ!$D$39:$D$782,СВЦЭМ!$A$39:$A$782,$A106,СВЦЭМ!$B$39:$B$782,D$79)+'СЕТ СН'!$H$11+СВЦЭМ!$D$10+'СЕТ СН'!$H$6-'СЕТ СН'!$H$23</f>
        <v>2375.7577164100003</v>
      </c>
      <c r="E106" s="36">
        <f>SUMIFS(СВЦЭМ!$D$39:$D$782,СВЦЭМ!$A$39:$A$782,$A106,СВЦЭМ!$B$39:$B$782,E$79)+'СЕТ СН'!$H$11+СВЦЭМ!$D$10+'СЕТ СН'!$H$6-'СЕТ СН'!$H$23</f>
        <v>2393.4343248800001</v>
      </c>
      <c r="F106" s="36">
        <f>SUMIFS(СВЦЭМ!$D$39:$D$782,СВЦЭМ!$A$39:$A$782,$A106,СВЦЭМ!$B$39:$B$782,F$79)+'СЕТ СН'!$H$11+СВЦЭМ!$D$10+'СЕТ СН'!$H$6-'СЕТ СН'!$H$23</f>
        <v>2388.2747959400003</v>
      </c>
      <c r="G106" s="36">
        <f>SUMIFS(СВЦЭМ!$D$39:$D$782,СВЦЭМ!$A$39:$A$782,$A106,СВЦЭМ!$B$39:$B$782,G$79)+'СЕТ СН'!$H$11+СВЦЭМ!$D$10+'СЕТ СН'!$H$6-'СЕТ СН'!$H$23</f>
        <v>2360.0968861800002</v>
      </c>
      <c r="H106" s="36">
        <f>SUMIFS(СВЦЭМ!$D$39:$D$782,СВЦЭМ!$A$39:$A$782,$A106,СВЦЭМ!$B$39:$B$782,H$79)+'СЕТ СН'!$H$11+СВЦЭМ!$D$10+'СЕТ СН'!$H$6-'СЕТ СН'!$H$23</f>
        <v>2311.6962085099999</v>
      </c>
      <c r="I106" s="36">
        <f>SUMIFS(СВЦЭМ!$D$39:$D$782,СВЦЭМ!$A$39:$A$782,$A106,СВЦЭМ!$B$39:$B$782,I$79)+'СЕТ СН'!$H$11+СВЦЭМ!$D$10+'СЕТ СН'!$H$6-'СЕТ СН'!$H$23</f>
        <v>2265.1240168700001</v>
      </c>
      <c r="J106" s="36">
        <f>SUMIFS(СВЦЭМ!$D$39:$D$782,СВЦЭМ!$A$39:$A$782,$A106,СВЦЭМ!$B$39:$B$782,J$79)+'СЕТ СН'!$H$11+СВЦЭМ!$D$10+'СЕТ СН'!$H$6-'СЕТ СН'!$H$23</f>
        <v>2225.4681721400002</v>
      </c>
      <c r="K106" s="36">
        <f>SUMIFS(СВЦЭМ!$D$39:$D$782,СВЦЭМ!$A$39:$A$782,$A106,СВЦЭМ!$B$39:$B$782,K$79)+'СЕТ СН'!$H$11+СВЦЭМ!$D$10+'СЕТ СН'!$H$6-'СЕТ СН'!$H$23</f>
        <v>2236.4400251300003</v>
      </c>
      <c r="L106" s="36">
        <f>SUMIFS(СВЦЭМ!$D$39:$D$782,СВЦЭМ!$A$39:$A$782,$A106,СВЦЭМ!$B$39:$B$782,L$79)+'СЕТ СН'!$H$11+СВЦЭМ!$D$10+'СЕТ СН'!$H$6-'СЕТ СН'!$H$23</f>
        <v>2222.04522997</v>
      </c>
      <c r="M106" s="36">
        <f>SUMIFS(СВЦЭМ!$D$39:$D$782,СВЦЭМ!$A$39:$A$782,$A106,СВЦЭМ!$B$39:$B$782,M$79)+'СЕТ СН'!$H$11+СВЦЭМ!$D$10+'СЕТ СН'!$H$6-'СЕТ СН'!$H$23</f>
        <v>2245.5634150999999</v>
      </c>
      <c r="N106" s="36">
        <f>SUMIFS(СВЦЭМ!$D$39:$D$782,СВЦЭМ!$A$39:$A$782,$A106,СВЦЭМ!$B$39:$B$782,N$79)+'СЕТ СН'!$H$11+СВЦЭМ!$D$10+'СЕТ СН'!$H$6-'СЕТ СН'!$H$23</f>
        <v>2236.3449967699999</v>
      </c>
      <c r="O106" s="36">
        <f>SUMIFS(СВЦЭМ!$D$39:$D$782,СВЦЭМ!$A$39:$A$782,$A106,СВЦЭМ!$B$39:$B$782,O$79)+'СЕТ СН'!$H$11+СВЦЭМ!$D$10+'СЕТ СН'!$H$6-'СЕТ СН'!$H$23</f>
        <v>2252.65827059</v>
      </c>
      <c r="P106" s="36">
        <f>SUMIFS(СВЦЭМ!$D$39:$D$782,СВЦЭМ!$A$39:$A$782,$A106,СВЦЭМ!$B$39:$B$782,P$79)+'СЕТ СН'!$H$11+СВЦЭМ!$D$10+'СЕТ СН'!$H$6-'СЕТ СН'!$H$23</f>
        <v>2266.7027059700004</v>
      </c>
      <c r="Q106" s="36">
        <f>SUMIFS(СВЦЭМ!$D$39:$D$782,СВЦЭМ!$A$39:$A$782,$A106,СВЦЭМ!$B$39:$B$782,Q$79)+'СЕТ СН'!$H$11+СВЦЭМ!$D$10+'СЕТ СН'!$H$6-'СЕТ СН'!$H$23</f>
        <v>2288.4766363399999</v>
      </c>
      <c r="R106" s="36">
        <f>SUMIFS(СВЦЭМ!$D$39:$D$782,СВЦЭМ!$A$39:$A$782,$A106,СВЦЭМ!$B$39:$B$782,R$79)+'СЕТ СН'!$H$11+СВЦЭМ!$D$10+'СЕТ СН'!$H$6-'СЕТ СН'!$H$23</f>
        <v>2287.82288565</v>
      </c>
      <c r="S106" s="36">
        <f>SUMIFS(СВЦЭМ!$D$39:$D$782,СВЦЭМ!$A$39:$A$782,$A106,СВЦЭМ!$B$39:$B$782,S$79)+'СЕТ СН'!$H$11+СВЦЭМ!$D$10+'СЕТ СН'!$H$6-'СЕТ СН'!$H$23</f>
        <v>2276.2359065400001</v>
      </c>
      <c r="T106" s="36">
        <f>SUMIFS(СВЦЭМ!$D$39:$D$782,СВЦЭМ!$A$39:$A$782,$A106,СВЦЭМ!$B$39:$B$782,T$79)+'СЕТ СН'!$H$11+СВЦЭМ!$D$10+'СЕТ СН'!$H$6-'СЕТ СН'!$H$23</f>
        <v>2239.0782557499997</v>
      </c>
      <c r="U106" s="36">
        <f>SUMIFS(СВЦЭМ!$D$39:$D$782,СВЦЭМ!$A$39:$A$782,$A106,СВЦЭМ!$B$39:$B$782,U$79)+'СЕТ СН'!$H$11+СВЦЭМ!$D$10+'СЕТ СН'!$H$6-'СЕТ СН'!$H$23</f>
        <v>2224.8345319299997</v>
      </c>
      <c r="V106" s="36">
        <f>SUMIFS(СВЦЭМ!$D$39:$D$782,СВЦЭМ!$A$39:$A$782,$A106,СВЦЭМ!$B$39:$B$782,V$79)+'СЕТ СН'!$H$11+СВЦЭМ!$D$10+'СЕТ СН'!$H$6-'СЕТ СН'!$H$23</f>
        <v>2241.0683881200002</v>
      </c>
      <c r="W106" s="36">
        <f>SUMIFS(СВЦЭМ!$D$39:$D$782,СВЦЭМ!$A$39:$A$782,$A106,СВЦЭМ!$B$39:$B$782,W$79)+'СЕТ СН'!$H$11+СВЦЭМ!$D$10+'СЕТ СН'!$H$6-'СЕТ СН'!$H$23</f>
        <v>2252.7268332799999</v>
      </c>
      <c r="X106" s="36">
        <f>SUMIFS(СВЦЭМ!$D$39:$D$782,СВЦЭМ!$A$39:$A$782,$A106,СВЦЭМ!$B$39:$B$782,X$79)+'СЕТ СН'!$H$11+СВЦЭМ!$D$10+'СЕТ СН'!$H$6-'СЕТ СН'!$H$23</f>
        <v>2280.37734559</v>
      </c>
      <c r="Y106" s="36">
        <f>SUMIFS(СВЦЭМ!$D$39:$D$782,СВЦЭМ!$A$39:$A$782,$A106,СВЦЭМ!$B$39:$B$782,Y$79)+'СЕТ СН'!$H$11+СВЦЭМ!$D$10+'СЕТ СН'!$H$6-'СЕТ СН'!$H$23</f>
        <v>2284.6615094200001</v>
      </c>
    </row>
    <row r="107" spans="1:26" ht="15.75" x14ac:dyDescent="0.2">
      <c r="A107" s="35">
        <f t="shared" si="2"/>
        <v>45350</v>
      </c>
      <c r="B107" s="36">
        <f>SUMIFS(СВЦЭМ!$D$39:$D$782,СВЦЭМ!$A$39:$A$782,$A107,СВЦЭМ!$B$39:$B$782,B$79)+'СЕТ СН'!$H$11+СВЦЭМ!$D$10+'СЕТ СН'!$H$6-'СЕТ СН'!$H$23</f>
        <v>2360.02443649</v>
      </c>
      <c r="C107" s="36">
        <f>SUMIFS(СВЦЭМ!$D$39:$D$782,СВЦЭМ!$A$39:$A$782,$A107,СВЦЭМ!$B$39:$B$782,C$79)+'СЕТ СН'!$H$11+СВЦЭМ!$D$10+'СЕТ СН'!$H$6-'СЕТ СН'!$H$23</f>
        <v>2396.8621465699998</v>
      </c>
      <c r="D107" s="36">
        <f>SUMIFS(СВЦЭМ!$D$39:$D$782,СВЦЭМ!$A$39:$A$782,$A107,СВЦЭМ!$B$39:$B$782,D$79)+'СЕТ СН'!$H$11+СВЦЭМ!$D$10+'СЕТ СН'!$H$6-'СЕТ СН'!$H$23</f>
        <v>2425.7240494299999</v>
      </c>
      <c r="E107" s="36">
        <f>SUMIFS(СВЦЭМ!$D$39:$D$782,СВЦЭМ!$A$39:$A$782,$A107,СВЦЭМ!$B$39:$B$782,E$79)+'СЕТ СН'!$H$11+СВЦЭМ!$D$10+'СЕТ СН'!$H$6-'СЕТ СН'!$H$23</f>
        <v>2447.7317884100003</v>
      </c>
      <c r="F107" s="36">
        <f>SUMIFS(СВЦЭМ!$D$39:$D$782,СВЦЭМ!$A$39:$A$782,$A107,СВЦЭМ!$B$39:$B$782,F$79)+'СЕТ СН'!$H$11+СВЦЭМ!$D$10+'СЕТ СН'!$H$6-'СЕТ СН'!$H$23</f>
        <v>2441.3786872199998</v>
      </c>
      <c r="G107" s="36">
        <f>SUMIFS(СВЦЭМ!$D$39:$D$782,СВЦЭМ!$A$39:$A$782,$A107,СВЦЭМ!$B$39:$B$782,G$79)+'СЕТ СН'!$H$11+СВЦЭМ!$D$10+'СЕТ СН'!$H$6-'СЕТ СН'!$H$23</f>
        <v>2421.4892686899998</v>
      </c>
      <c r="H107" s="36">
        <f>SUMIFS(СВЦЭМ!$D$39:$D$782,СВЦЭМ!$A$39:$A$782,$A107,СВЦЭМ!$B$39:$B$782,H$79)+'СЕТ СН'!$H$11+СВЦЭМ!$D$10+'СЕТ СН'!$H$6-'СЕТ СН'!$H$23</f>
        <v>2361.9921416400002</v>
      </c>
      <c r="I107" s="36">
        <f>SUMIFS(СВЦЭМ!$D$39:$D$782,СВЦЭМ!$A$39:$A$782,$A107,СВЦЭМ!$B$39:$B$782,I$79)+'СЕТ СН'!$H$11+СВЦЭМ!$D$10+'СЕТ СН'!$H$6-'СЕТ СН'!$H$23</f>
        <v>2300.9787948000003</v>
      </c>
      <c r="J107" s="36">
        <f>SUMIFS(СВЦЭМ!$D$39:$D$782,СВЦЭМ!$A$39:$A$782,$A107,СВЦЭМ!$B$39:$B$782,J$79)+'СЕТ СН'!$H$11+СВЦЭМ!$D$10+'СЕТ СН'!$H$6-'СЕТ СН'!$H$23</f>
        <v>2265.64188681</v>
      </c>
      <c r="K107" s="36">
        <f>SUMIFS(СВЦЭМ!$D$39:$D$782,СВЦЭМ!$A$39:$A$782,$A107,СВЦЭМ!$B$39:$B$782,K$79)+'СЕТ СН'!$H$11+СВЦЭМ!$D$10+'СЕТ СН'!$H$6-'СЕТ СН'!$H$23</f>
        <v>2273.1579170300001</v>
      </c>
      <c r="L107" s="36">
        <f>SUMIFS(СВЦЭМ!$D$39:$D$782,СВЦЭМ!$A$39:$A$782,$A107,СВЦЭМ!$B$39:$B$782,L$79)+'СЕТ СН'!$H$11+СВЦЭМ!$D$10+'СЕТ СН'!$H$6-'СЕТ СН'!$H$23</f>
        <v>2249.2819979999999</v>
      </c>
      <c r="M107" s="36">
        <f>SUMIFS(СВЦЭМ!$D$39:$D$782,СВЦЭМ!$A$39:$A$782,$A107,СВЦЭМ!$B$39:$B$782,M$79)+'СЕТ СН'!$H$11+СВЦЭМ!$D$10+'СЕТ СН'!$H$6-'СЕТ СН'!$H$23</f>
        <v>2260.5438298099998</v>
      </c>
      <c r="N107" s="36">
        <f>SUMIFS(СВЦЭМ!$D$39:$D$782,СВЦЭМ!$A$39:$A$782,$A107,СВЦЭМ!$B$39:$B$782,N$79)+'СЕТ СН'!$H$11+СВЦЭМ!$D$10+'СЕТ СН'!$H$6-'СЕТ СН'!$H$23</f>
        <v>2280.0206152600003</v>
      </c>
      <c r="O107" s="36">
        <f>SUMIFS(СВЦЭМ!$D$39:$D$782,СВЦЭМ!$A$39:$A$782,$A107,СВЦЭМ!$B$39:$B$782,O$79)+'СЕТ СН'!$H$11+СВЦЭМ!$D$10+'СЕТ СН'!$H$6-'СЕТ СН'!$H$23</f>
        <v>2298.2379730900002</v>
      </c>
      <c r="P107" s="36">
        <f>SUMIFS(СВЦЭМ!$D$39:$D$782,СВЦЭМ!$A$39:$A$782,$A107,СВЦЭМ!$B$39:$B$782,P$79)+'СЕТ СН'!$H$11+СВЦЭМ!$D$10+'СЕТ СН'!$H$6-'СЕТ СН'!$H$23</f>
        <v>2312.1592949599999</v>
      </c>
      <c r="Q107" s="36">
        <f>SUMIFS(СВЦЭМ!$D$39:$D$782,СВЦЭМ!$A$39:$A$782,$A107,СВЦЭМ!$B$39:$B$782,Q$79)+'СЕТ СН'!$H$11+СВЦЭМ!$D$10+'СЕТ СН'!$H$6-'СЕТ СН'!$H$23</f>
        <v>2340.0684723599998</v>
      </c>
      <c r="R107" s="36">
        <f>SUMIFS(СВЦЭМ!$D$39:$D$782,СВЦЭМ!$A$39:$A$782,$A107,СВЦЭМ!$B$39:$B$782,R$79)+'СЕТ СН'!$H$11+СВЦЭМ!$D$10+'СЕТ СН'!$H$6-'СЕТ СН'!$H$23</f>
        <v>2336.7889193299998</v>
      </c>
      <c r="S107" s="36">
        <f>SUMIFS(СВЦЭМ!$D$39:$D$782,СВЦЭМ!$A$39:$A$782,$A107,СВЦЭМ!$B$39:$B$782,S$79)+'СЕТ СН'!$H$11+СВЦЭМ!$D$10+'СЕТ СН'!$H$6-'СЕТ СН'!$H$23</f>
        <v>2325.3544680499999</v>
      </c>
      <c r="T107" s="36">
        <f>SUMIFS(СВЦЭМ!$D$39:$D$782,СВЦЭМ!$A$39:$A$782,$A107,СВЦЭМ!$B$39:$B$782,T$79)+'СЕТ СН'!$H$11+СВЦЭМ!$D$10+'СЕТ СН'!$H$6-'СЕТ СН'!$H$23</f>
        <v>2289.75013945</v>
      </c>
      <c r="U107" s="36">
        <f>SUMIFS(СВЦЭМ!$D$39:$D$782,СВЦЭМ!$A$39:$A$782,$A107,СВЦЭМ!$B$39:$B$782,U$79)+'СЕТ СН'!$H$11+СВЦЭМ!$D$10+'СЕТ СН'!$H$6-'СЕТ СН'!$H$23</f>
        <v>2250.3235389900001</v>
      </c>
      <c r="V107" s="36">
        <f>SUMIFS(СВЦЭМ!$D$39:$D$782,СВЦЭМ!$A$39:$A$782,$A107,СВЦЭМ!$B$39:$B$782,V$79)+'СЕТ СН'!$H$11+СВЦЭМ!$D$10+'СЕТ СН'!$H$6-'СЕТ СН'!$H$23</f>
        <v>2268.0948184199997</v>
      </c>
      <c r="W107" s="36">
        <f>SUMIFS(СВЦЭМ!$D$39:$D$782,СВЦЭМ!$A$39:$A$782,$A107,СВЦЭМ!$B$39:$B$782,W$79)+'СЕТ СН'!$H$11+СВЦЭМ!$D$10+'СЕТ СН'!$H$6-'СЕТ СН'!$H$23</f>
        <v>2270.74238965</v>
      </c>
      <c r="X107" s="36">
        <f>SUMIFS(СВЦЭМ!$D$39:$D$782,СВЦЭМ!$A$39:$A$782,$A107,СВЦЭМ!$B$39:$B$782,X$79)+'СЕТ СН'!$H$11+СВЦЭМ!$D$10+'СЕТ СН'!$H$6-'СЕТ СН'!$H$23</f>
        <v>2302.6408318900003</v>
      </c>
      <c r="Y107" s="36">
        <f>SUMIFS(СВЦЭМ!$D$39:$D$782,СВЦЭМ!$A$39:$A$782,$A107,СВЦЭМ!$B$39:$B$782,Y$79)+'СЕТ СН'!$H$11+СВЦЭМ!$D$10+'СЕТ СН'!$H$6-'СЕТ СН'!$H$23</f>
        <v>2304.2776452799999</v>
      </c>
    </row>
    <row r="108" spans="1:26" ht="15.75" x14ac:dyDescent="0.2">
      <c r="A108" s="35">
        <f t="shared" si="2"/>
        <v>45351</v>
      </c>
      <c r="B108" s="36">
        <f>SUMIFS(СВЦЭМ!$D$39:$D$782,СВЦЭМ!$A$39:$A$782,$A108,СВЦЭМ!$B$39:$B$782,B$79)+'СЕТ СН'!$H$11+СВЦЭМ!$D$10+'СЕТ СН'!$H$6-'СЕТ СН'!$H$23</f>
        <v>2351.47556867</v>
      </c>
      <c r="C108" s="36">
        <f>SUMIFS(СВЦЭМ!$D$39:$D$782,СВЦЭМ!$A$39:$A$782,$A108,СВЦЭМ!$B$39:$B$782,C$79)+'СЕТ СН'!$H$11+СВЦЭМ!$D$10+'СЕТ СН'!$H$6-'СЕТ СН'!$H$23</f>
        <v>2382.1392288300003</v>
      </c>
      <c r="D108" s="36">
        <f>SUMIFS(СВЦЭМ!$D$39:$D$782,СВЦЭМ!$A$39:$A$782,$A108,СВЦЭМ!$B$39:$B$782,D$79)+'СЕТ СН'!$H$11+СВЦЭМ!$D$10+'СЕТ СН'!$H$6-'СЕТ СН'!$H$23</f>
        <v>2422.9216974699998</v>
      </c>
      <c r="E108" s="36">
        <f>SUMIFS(СВЦЭМ!$D$39:$D$782,СВЦЭМ!$A$39:$A$782,$A108,СВЦЭМ!$B$39:$B$782,E$79)+'СЕТ СН'!$H$11+СВЦЭМ!$D$10+'СЕТ СН'!$H$6-'СЕТ СН'!$H$23</f>
        <v>2445.0597358100003</v>
      </c>
      <c r="F108" s="36">
        <f>SUMIFS(СВЦЭМ!$D$39:$D$782,СВЦЭМ!$A$39:$A$782,$A108,СВЦЭМ!$B$39:$B$782,F$79)+'СЕТ СН'!$H$11+СВЦЭМ!$D$10+'СЕТ СН'!$H$6-'СЕТ СН'!$H$23</f>
        <v>2443.50703432</v>
      </c>
      <c r="G108" s="36">
        <f>SUMIFS(СВЦЭМ!$D$39:$D$782,СВЦЭМ!$A$39:$A$782,$A108,СВЦЭМ!$B$39:$B$782,G$79)+'СЕТ СН'!$H$11+СВЦЭМ!$D$10+'СЕТ СН'!$H$6-'СЕТ СН'!$H$23</f>
        <v>2421.1479785799997</v>
      </c>
      <c r="H108" s="36">
        <f>SUMIFS(СВЦЭМ!$D$39:$D$782,СВЦЭМ!$A$39:$A$782,$A108,СВЦЭМ!$B$39:$B$782,H$79)+'СЕТ СН'!$H$11+СВЦЭМ!$D$10+'СЕТ СН'!$H$6-'СЕТ СН'!$H$23</f>
        <v>2371.6571033700002</v>
      </c>
      <c r="I108" s="36">
        <f>SUMIFS(СВЦЭМ!$D$39:$D$782,СВЦЭМ!$A$39:$A$782,$A108,СВЦЭМ!$B$39:$B$782,I$79)+'СЕТ СН'!$H$11+СВЦЭМ!$D$10+'СЕТ СН'!$H$6-'СЕТ СН'!$H$23</f>
        <v>2317.3615295199997</v>
      </c>
      <c r="J108" s="36">
        <f>SUMIFS(СВЦЭМ!$D$39:$D$782,СВЦЭМ!$A$39:$A$782,$A108,СВЦЭМ!$B$39:$B$782,J$79)+'СЕТ СН'!$H$11+СВЦЭМ!$D$10+'СЕТ СН'!$H$6-'СЕТ СН'!$H$23</f>
        <v>2296.6140723500002</v>
      </c>
      <c r="K108" s="36">
        <f>SUMIFS(СВЦЭМ!$D$39:$D$782,СВЦЭМ!$A$39:$A$782,$A108,СВЦЭМ!$B$39:$B$782,K$79)+'СЕТ СН'!$H$11+СВЦЭМ!$D$10+'СЕТ СН'!$H$6-'СЕТ СН'!$H$23</f>
        <v>2282.4526049400001</v>
      </c>
      <c r="L108" s="36">
        <f>SUMIFS(СВЦЭМ!$D$39:$D$782,СВЦЭМ!$A$39:$A$782,$A108,СВЦЭМ!$B$39:$B$782,L$79)+'СЕТ СН'!$H$11+СВЦЭМ!$D$10+'СЕТ СН'!$H$6-'СЕТ СН'!$H$23</f>
        <v>2284.24363494</v>
      </c>
      <c r="M108" s="36">
        <f>SUMIFS(СВЦЭМ!$D$39:$D$782,СВЦЭМ!$A$39:$A$782,$A108,СВЦЭМ!$B$39:$B$782,M$79)+'СЕТ СН'!$H$11+СВЦЭМ!$D$10+'СЕТ СН'!$H$6-'СЕТ СН'!$H$23</f>
        <v>2306.33351967</v>
      </c>
      <c r="N108" s="36">
        <f>SUMIFS(СВЦЭМ!$D$39:$D$782,СВЦЭМ!$A$39:$A$782,$A108,СВЦЭМ!$B$39:$B$782,N$79)+'СЕТ СН'!$H$11+СВЦЭМ!$D$10+'СЕТ СН'!$H$6-'СЕТ СН'!$H$23</f>
        <v>2323.3191958699999</v>
      </c>
      <c r="O108" s="36">
        <f>SUMIFS(СВЦЭМ!$D$39:$D$782,СВЦЭМ!$A$39:$A$782,$A108,СВЦЭМ!$B$39:$B$782,O$79)+'СЕТ СН'!$H$11+СВЦЭМ!$D$10+'СЕТ СН'!$H$6-'СЕТ СН'!$H$23</f>
        <v>2359.1883284599999</v>
      </c>
      <c r="P108" s="36">
        <f>SUMIFS(СВЦЭМ!$D$39:$D$782,СВЦЭМ!$A$39:$A$782,$A108,СВЦЭМ!$B$39:$B$782,P$79)+'СЕТ СН'!$H$11+СВЦЭМ!$D$10+'СЕТ СН'!$H$6-'СЕТ СН'!$H$23</f>
        <v>2392.38718677</v>
      </c>
      <c r="Q108" s="36">
        <f>SUMIFS(СВЦЭМ!$D$39:$D$782,СВЦЭМ!$A$39:$A$782,$A108,СВЦЭМ!$B$39:$B$782,Q$79)+'СЕТ СН'!$H$11+СВЦЭМ!$D$10+'СЕТ СН'!$H$6-'СЕТ СН'!$H$23</f>
        <v>2407.2204880099998</v>
      </c>
      <c r="R108" s="36">
        <f>SUMIFS(СВЦЭМ!$D$39:$D$782,СВЦЭМ!$A$39:$A$782,$A108,СВЦЭМ!$B$39:$B$782,R$79)+'СЕТ СН'!$H$11+СВЦЭМ!$D$10+'СЕТ СН'!$H$6-'СЕТ СН'!$H$23</f>
        <v>2427.6088247099997</v>
      </c>
      <c r="S108" s="36">
        <f>SUMIFS(СВЦЭМ!$D$39:$D$782,СВЦЭМ!$A$39:$A$782,$A108,СВЦЭМ!$B$39:$B$782,S$79)+'СЕТ СН'!$H$11+СВЦЭМ!$D$10+'СЕТ СН'!$H$6-'СЕТ СН'!$H$23</f>
        <v>2390.4934093299998</v>
      </c>
      <c r="T108" s="36">
        <f>SUMIFS(СВЦЭМ!$D$39:$D$782,СВЦЭМ!$A$39:$A$782,$A108,СВЦЭМ!$B$39:$B$782,T$79)+'СЕТ СН'!$H$11+СВЦЭМ!$D$10+'СЕТ СН'!$H$6-'СЕТ СН'!$H$23</f>
        <v>2341.1430480199997</v>
      </c>
      <c r="U108" s="36">
        <f>SUMIFS(СВЦЭМ!$D$39:$D$782,СВЦЭМ!$A$39:$A$782,$A108,СВЦЭМ!$B$39:$B$782,U$79)+'СЕТ СН'!$H$11+СВЦЭМ!$D$10+'СЕТ СН'!$H$6-'СЕТ СН'!$H$23</f>
        <v>2290.0385009500001</v>
      </c>
      <c r="V108" s="36">
        <f>SUMIFS(СВЦЭМ!$D$39:$D$782,СВЦЭМ!$A$39:$A$782,$A108,СВЦЭМ!$B$39:$B$782,V$79)+'СЕТ СН'!$H$11+СВЦЭМ!$D$10+'СЕТ СН'!$H$6-'СЕТ СН'!$H$23</f>
        <v>2284.20189089</v>
      </c>
      <c r="W108" s="36">
        <f>SUMIFS(СВЦЭМ!$D$39:$D$782,СВЦЭМ!$A$39:$A$782,$A108,СВЦЭМ!$B$39:$B$782,W$79)+'СЕТ СН'!$H$11+СВЦЭМ!$D$10+'СЕТ СН'!$H$6-'СЕТ СН'!$H$23</f>
        <v>2302.40765788</v>
      </c>
      <c r="X108" s="36">
        <f>SUMIFS(СВЦЭМ!$D$39:$D$782,СВЦЭМ!$A$39:$A$782,$A108,СВЦЭМ!$B$39:$B$782,X$79)+'СЕТ СН'!$H$11+СВЦЭМ!$D$10+'СЕТ СН'!$H$6-'СЕТ СН'!$H$23</f>
        <v>2337.5273473699999</v>
      </c>
      <c r="Y108" s="36">
        <f>SUMIFS(СВЦЭМ!$D$39:$D$782,СВЦЭМ!$A$39:$A$782,$A108,СВЦЭМ!$B$39:$B$782,Y$79)+'СЕТ СН'!$H$11+СВЦЭМ!$D$10+'СЕТ СН'!$H$6-'СЕТ СН'!$H$23</f>
        <v>2325.9984238699999</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33" t="s">
        <v>7</v>
      </c>
      <c r="B111" s="127" t="s">
        <v>76</v>
      </c>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9"/>
    </row>
    <row r="112" spans="1:26" ht="12.75" customHeight="1" x14ac:dyDescent="0.2">
      <c r="A112" s="134"/>
      <c r="B112" s="130"/>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2"/>
    </row>
    <row r="113" spans="1:27" ht="12.75" customHeight="1" x14ac:dyDescent="0.2">
      <c r="A113" s="135"/>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01.02.2024</v>
      </c>
      <c r="B114" s="36">
        <f>SUMIFS(СВЦЭМ!$D$39:$D$782,СВЦЭМ!$A$39:$A$782,$A114,СВЦЭМ!$B$39:$B$782,B$113)+'СЕТ СН'!$I$11+СВЦЭМ!$D$10+'СЕТ СН'!$I$6-'СЕТ СН'!$I$23</f>
        <v>2658.6002650800001</v>
      </c>
      <c r="C114" s="36">
        <f>SUMIFS(СВЦЭМ!$D$39:$D$782,СВЦЭМ!$A$39:$A$782,$A114,СВЦЭМ!$B$39:$B$782,C$113)+'СЕТ СН'!$I$11+СВЦЭМ!$D$10+'СЕТ СН'!$I$6-'СЕТ СН'!$I$23</f>
        <v>2691.1870535100002</v>
      </c>
      <c r="D114" s="36">
        <f>SUMIFS(СВЦЭМ!$D$39:$D$782,СВЦЭМ!$A$39:$A$782,$A114,СВЦЭМ!$B$39:$B$782,D$113)+'СЕТ СН'!$I$11+СВЦЭМ!$D$10+'СЕТ СН'!$I$6-'СЕТ СН'!$I$23</f>
        <v>2701.1078878200001</v>
      </c>
      <c r="E114" s="36">
        <f>SUMIFS(СВЦЭМ!$D$39:$D$782,СВЦЭМ!$A$39:$A$782,$A114,СВЦЭМ!$B$39:$B$782,E$113)+'СЕТ СН'!$I$11+СВЦЭМ!$D$10+'СЕТ СН'!$I$6-'СЕТ СН'!$I$23</f>
        <v>2712.6327449999999</v>
      </c>
      <c r="F114" s="36">
        <f>SUMIFS(СВЦЭМ!$D$39:$D$782,СВЦЭМ!$A$39:$A$782,$A114,СВЦЭМ!$B$39:$B$782,F$113)+'СЕТ СН'!$I$11+СВЦЭМ!$D$10+'СЕТ СН'!$I$6-'СЕТ СН'!$I$23</f>
        <v>2703.0837052699999</v>
      </c>
      <c r="G114" s="36">
        <f>SUMIFS(СВЦЭМ!$D$39:$D$782,СВЦЭМ!$A$39:$A$782,$A114,СВЦЭМ!$B$39:$B$782,G$113)+'СЕТ СН'!$I$11+СВЦЭМ!$D$10+'СЕТ СН'!$I$6-'СЕТ СН'!$I$23</f>
        <v>2679.6597037199999</v>
      </c>
      <c r="H114" s="36">
        <f>SUMIFS(СВЦЭМ!$D$39:$D$782,СВЦЭМ!$A$39:$A$782,$A114,СВЦЭМ!$B$39:$B$782,H$113)+'СЕТ СН'!$I$11+СВЦЭМ!$D$10+'СЕТ СН'!$I$6-'СЕТ СН'!$I$23</f>
        <v>2612.9472325300003</v>
      </c>
      <c r="I114" s="36">
        <f>SUMIFS(СВЦЭМ!$D$39:$D$782,СВЦЭМ!$A$39:$A$782,$A114,СВЦЭМ!$B$39:$B$782,I$113)+'СЕТ СН'!$I$11+СВЦЭМ!$D$10+'СЕТ СН'!$I$6-'СЕТ СН'!$I$23</f>
        <v>2586.4431923700004</v>
      </c>
      <c r="J114" s="36">
        <f>SUMIFS(СВЦЭМ!$D$39:$D$782,СВЦЭМ!$A$39:$A$782,$A114,СВЦЭМ!$B$39:$B$782,J$113)+'СЕТ СН'!$I$11+СВЦЭМ!$D$10+'СЕТ СН'!$I$6-'СЕТ СН'!$I$23</f>
        <v>2504.95314637</v>
      </c>
      <c r="K114" s="36">
        <f>SUMIFS(СВЦЭМ!$D$39:$D$782,СВЦЭМ!$A$39:$A$782,$A114,СВЦЭМ!$B$39:$B$782,K$113)+'СЕТ СН'!$I$11+СВЦЭМ!$D$10+'СЕТ СН'!$I$6-'СЕТ СН'!$I$23</f>
        <v>2468.3271655799999</v>
      </c>
      <c r="L114" s="36">
        <f>SUMIFS(СВЦЭМ!$D$39:$D$782,СВЦЭМ!$A$39:$A$782,$A114,СВЦЭМ!$B$39:$B$782,L$113)+'СЕТ СН'!$I$11+СВЦЭМ!$D$10+'СЕТ СН'!$I$6-'СЕТ СН'!$I$23</f>
        <v>2475.0785555100001</v>
      </c>
      <c r="M114" s="36">
        <f>SUMIFS(СВЦЭМ!$D$39:$D$782,СВЦЭМ!$A$39:$A$782,$A114,СВЦЭМ!$B$39:$B$782,M$113)+'СЕТ СН'!$I$11+СВЦЭМ!$D$10+'СЕТ СН'!$I$6-'СЕТ СН'!$I$23</f>
        <v>2497.4111466599998</v>
      </c>
      <c r="N114" s="36">
        <f>SUMIFS(СВЦЭМ!$D$39:$D$782,СВЦЭМ!$A$39:$A$782,$A114,СВЦЭМ!$B$39:$B$782,N$113)+'СЕТ СН'!$I$11+СВЦЭМ!$D$10+'СЕТ СН'!$I$6-'СЕТ СН'!$I$23</f>
        <v>2516.33615181</v>
      </c>
      <c r="O114" s="36">
        <f>SUMIFS(СВЦЭМ!$D$39:$D$782,СВЦЭМ!$A$39:$A$782,$A114,СВЦЭМ!$B$39:$B$782,O$113)+'СЕТ СН'!$I$11+СВЦЭМ!$D$10+'СЕТ СН'!$I$6-'СЕТ СН'!$I$23</f>
        <v>2532.3799053900002</v>
      </c>
      <c r="P114" s="36">
        <f>SUMIFS(СВЦЭМ!$D$39:$D$782,СВЦЭМ!$A$39:$A$782,$A114,СВЦЭМ!$B$39:$B$782,P$113)+'СЕТ СН'!$I$11+СВЦЭМ!$D$10+'СЕТ СН'!$I$6-'СЕТ СН'!$I$23</f>
        <v>2550.9103136700001</v>
      </c>
      <c r="Q114" s="36">
        <f>SUMIFS(СВЦЭМ!$D$39:$D$782,СВЦЭМ!$A$39:$A$782,$A114,СВЦЭМ!$B$39:$B$782,Q$113)+'СЕТ СН'!$I$11+СВЦЭМ!$D$10+'СЕТ СН'!$I$6-'СЕТ СН'!$I$23</f>
        <v>2567.8535848400002</v>
      </c>
      <c r="R114" s="36">
        <f>SUMIFS(СВЦЭМ!$D$39:$D$782,СВЦЭМ!$A$39:$A$782,$A114,СВЦЭМ!$B$39:$B$782,R$113)+'СЕТ СН'!$I$11+СВЦЭМ!$D$10+'СЕТ СН'!$I$6-'СЕТ СН'!$I$23</f>
        <v>2565.6019549000002</v>
      </c>
      <c r="S114" s="36">
        <f>SUMIFS(СВЦЭМ!$D$39:$D$782,СВЦЭМ!$A$39:$A$782,$A114,СВЦЭМ!$B$39:$B$782,S$113)+'СЕТ СН'!$I$11+СВЦЭМ!$D$10+'СЕТ СН'!$I$6-'СЕТ СН'!$I$23</f>
        <v>2539.8639322600002</v>
      </c>
      <c r="T114" s="36">
        <f>SUMIFS(СВЦЭМ!$D$39:$D$782,СВЦЭМ!$A$39:$A$782,$A114,СВЦЭМ!$B$39:$B$782,T$113)+'СЕТ СН'!$I$11+СВЦЭМ!$D$10+'СЕТ СН'!$I$6-'СЕТ СН'!$I$23</f>
        <v>2500.5277548900003</v>
      </c>
      <c r="U114" s="36">
        <f>SUMIFS(СВЦЭМ!$D$39:$D$782,СВЦЭМ!$A$39:$A$782,$A114,СВЦЭМ!$B$39:$B$782,U$113)+'СЕТ СН'!$I$11+СВЦЭМ!$D$10+'СЕТ СН'!$I$6-'СЕТ СН'!$I$23</f>
        <v>2502.3536204399998</v>
      </c>
      <c r="V114" s="36">
        <f>SUMIFS(СВЦЭМ!$D$39:$D$782,СВЦЭМ!$A$39:$A$782,$A114,СВЦЭМ!$B$39:$B$782,V$113)+'СЕТ СН'!$I$11+СВЦЭМ!$D$10+'СЕТ СН'!$I$6-'СЕТ СН'!$I$23</f>
        <v>2519.0186197200001</v>
      </c>
      <c r="W114" s="36">
        <f>SUMIFS(СВЦЭМ!$D$39:$D$782,СВЦЭМ!$A$39:$A$782,$A114,СВЦЭМ!$B$39:$B$782,W$113)+'СЕТ СН'!$I$11+СВЦЭМ!$D$10+'СЕТ СН'!$I$6-'СЕТ СН'!$I$23</f>
        <v>2535.6969699400001</v>
      </c>
      <c r="X114" s="36">
        <f>SUMIFS(СВЦЭМ!$D$39:$D$782,СВЦЭМ!$A$39:$A$782,$A114,СВЦЭМ!$B$39:$B$782,X$113)+'СЕТ СН'!$I$11+СВЦЭМ!$D$10+'СЕТ СН'!$I$6-'СЕТ СН'!$I$23</f>
        <v>2569.44901837</v>
      </c>
      <c r="Y114" s="36">
        <f>SUMIFS(СВЦЭМ!$D$39:$D$782,СВЦЭМ!$A$39:$A$782,$A114,СВЦЭМ!$B$39:$B$782,Y$113)+'СЕТ СН'!$I$11+СВЦЭМ!$D$10+'СЕТ СН'!$I$6-'СЕТ СН'!$I$23</f>
        <v>2597.0546667799999</v>
      </c>
      <c r="AA114" s="45"/>
    </row>
    <row r="115" spans="1:27" ht="15.75" x14ac:dyDescent="0.2">
      <c r="A115" s="35">
        <f>A114+1</f>
        <v>45324</v>
      </c>
      <c r="B115" s="36">
        <f>SUMIFS(СВЦЭМ!$D$39:$D$782,СВЦЭМ!$A$39:$A$782,$A115,СВЦЭМ!$B$39:$B$782,B$113)+'СЕТ СН'!$I$11+СВЦЭМ!$D$10+'СЕТ СН'!$I$6-'СЕТ СН'!$I$23</f>
        <v>2599.2524110700001</v>
      </c>
      <c r="C115" s="36">
        <f>SUMIFS(СВЦЭМ!$D$39:$D$782,СВЦЭМ!$A$39:$A$782,$A115,СВЦЭМ!$B$39:$B$782,C$113)+'СЕТ СН'!$I$11+СВЦЭМ!$D$10+'СЕТ СН'!$I$6-'СЕТ СН'!$I$23</f>
        <v>2618.6102937400001</v>
      </c>
      <c r="D115" s="36">
        <f>SUMIFS(СВЦЭМ!$D$39:$D$782,СВЦЭМ!$A$39:$A$782,$A115,СВЦЭМ!$B$39:$B$782,D$113)+'СЕТ СН'!$I$11+СВЦЭМ!$D$10+'СЕТ СН'!$I$6-'СЕТ СН'!$I$23</f>
        <v>2657.0818067099999</v>
      </c>
      <c r="E115" s="36">
        <f>SUMIFS(СВЦЭМ!$D$39:$D$782,СВЦЭМ!$A$39:$A$782,$A115,СВЦЭМ!$B$39:$B$782,E$113)+'СЕТ СН'!$I$11+СВЦЭМ!$D$10+'СЕТ СН'!$I$6-'СЕТ СН'!$I$23</f>
        <v>2641.4298020200004</v>
      </c>
      <c r="F115" s="36">
        <f>SUMIFS(СВЦЭМ!$D$39:$D$782,СВЦЭМ!$A$39:$A$782,$A115,СВЦЭМ!$B$39:$B$782,F$113)+'СЕТ СН'!$I$11+СВЦЭМ!$D$10+'СЕТ СН'!$I$6-'СЕТ СН'!$I$23</f>
        <v>2635.3344352100003</v>
      </c>
      <c r="G115" s="36">
        <f>SUMIFS(СВЦЭМ!$D$39:$D$782,СВЦЭМ!$A$39:$A$782,$A115,СВЦЭМ!$B$39:$B$782,G$113)+'СЕТ СН'!$I$11+СВЦЭМ!$D$10+'СЕТ СН'!$I$6-'СЕТ СН'!$I$23</f>
        <v>2632.9804537199998</v>
      </c>
      <c r="H115" s="36">
        <f>SUMIFS(СВЦЭМ!$D$39:$D$782,СВЦЭМ!$A$39:$A$782,$A115,СВЦЭМ!$B$39:$B$782,H$113)+'СЕТ СН'!$I$11+СВЦЭМ!$D$10+'СЕТ СН'!$I$6-'СЕТ СН'!$I$23</f>
        <v>2583.5302001</v>
      </c>
      <c r="I115" s="36">
        <f>SUMIFS(СВЦЭМ!$D$39:$D$782,СВЦЭМ!$A$39:$A$782,$A115,СВЦЭМ!$B$39:$B$782,I$113)+'СЕТ СН'!$I$11+СВЦЭМ!$D$10+'СЕТ СН'!$I$6-'СЕТ СН'!$I$23</f>
        <v>2545.7752151700001</v>
      </c>
      <c r="J115" s="36">
        <f>SUMIFS(СВЦЭМ!$D$39:$D$782,СВЦЭМ!$A$39:$A$782,$A115,СВЦЭМ!$B$39:$B$782,J$113)+'СЕТ СН'!$I$11+СВЦЭМ!$D$10+'СЕТ СН'!$I$6-'СЕТ СН'!$I$23</f>
        <v>2486.8820857400001</v>
      </c>
      <c r="K115" s="36">
        <f>SUMIFS(СВЦЭМ!$D$39:$D$782,СВЦЭМ!$A$39:$A$782,$A115,СВЦЭМ!$B$39:$B$782,K$113)+'СЕТ СН'!$I$11+СВЦЭМ!$D$10+'СЕТ СН'!$I$6-'СЕТ СН'!$I$23</f>
        <v>2461.81918081</v>
      </c>
      <c r="L115" s="36">
        <f>SUMIFS(СВЦЭМ!$D$39:$D$782,СВЦЭМ!$A$39:$A$782,$A115,СВЦЭМ!$B$39:$B$782,L$113)+'СЕТ СН'!$I$11+СВЦЭМ!$D$10+'СЕТ СН'!$I$6-'СЕТ СН'!$I$23</f>
        <v>2455.31149572</v>
      </c>
      <c r="M115" s="36">
        <f>SUMIFS(СВЦЭМ!$D$39:$D$782,СВЦЭМ!$A$39:$A$782,$A115,СВЦЭМ!$B$39:$B$782,M$113)+'СЕТ СН'!$I$11+СВЦЭМ!$D$10+'СЕТ СН'!$I$6-'СЕТ СН'!$I$23</f>
        <v>2459.24477566</v>
      </c>
      <c r="N115" s="36">
        <f>SUMIFS(СВЦЭМ!$D$39:$D$782,СВЦЭМ!$A$39:$A$782,$A115,СВЦЭМ!$B$39:$B$782,N$113)+'СЕТ СН'!$I$11+СВЦЭМ!$D$10+'СЕТ СН'!$I$6-'СЕТ СН'!$I$23</f>
        <v>2482.2399569500003</v>
      </c>
      <c r="O115" s="36">
        <f>SUMIFS(СВЦЭМ!$D$39:$D$782,СВЦЭМ!$A$39:$A$782,$A115,СВЦЭМ!$B$39:$B$782,O$113)+'СЕТ СН'!$I$11+СВЦЭМ!$D$10+'СЕТ СН'!$I$6-'СЕТ СН'!$I$23</f>
        <v>2493.1831513799998</v>
      </c>
      <c r="P115" s="36">
        <f>SUMIFS(СВЦЭМ!$D$39:$D$782,СВЦЭМ!$A$39:$A$782,$A115,СВЦЭМ!$B$39:$B$782,P$113)+'СЕТ СН'!$I$11+СВЦЭМ!$D$10+'СЕТ СН'!$I$6-'СЕТ СН'!$I$23</f>
        <v>2505.3946378099999</v>
      </c>
      <c r="Q115" s="36">
        <f>SUMIFS(СВЦЭМ!$D$39:$D$782,СВЦЭМ!$A$39:$A$782,$A115,СВЦЭМ!$B$39:$B$782,Q$113)+'СЕТ СН'!$I$11+СВЦЭМ!$D$10+'СЕТ СН'!$I$6-'СЕТ СН'!$I$23</f>
        <v>2525.89011794</v>
      </c>
      <c r="R115" s="36">
        <f>SUMIFS(СВЦЭМ!$D$39:$D$782,СВЦЭМ!$A$39:$A$782,$A115,СВЦЭМ!$B$39:$B$782,R$113)+'СЕТ СН'!$I$11+СВЦЭМ!$D$10+'СЕТ СН'!$I$6-'СЕТ СН'!$I$23</f>
        <v>2529.0543302599999</v>
      </c>
      <c r="S115" s="36">
        <f>SUMIFS(СВЦЭМ!$D$39:$D$782,СВЦЭМ!$A$39:$A$782,$A115,СВЦЭМ!$B$39:$B$782,S$113)+'СЕТ СН'!$I$11+СВЦЭМ!$D$10+'СЕТ СН'!$I$6-'СЕТ СН'!$I$23</f>
        <v>2547.4549842799997</v>
      </c>
      <c r="T115" s="36">
        <f>SUMIFS(СВЦЭМ!$D$39:$D$782,СВЦЭМ!$A$39:$A$782,$A115,СВЦЭМ!$B$39:$B$782,T$113)+'СЕТ СН'!$I$11+СВЦЭМ!$D$10+'СЕТ СН'!$I$6-'СЕТ СН'!$I$23</f>
        <v>2489.60765885</v>
      </c>
      <c r="U115" s="36">
        <f>SUMIFS(СВЦЭМ!$D$39:$D$782,СВЦЭМ!$A$39:$A$782,$A115,СВЦЭМ!$B$39:$B$782,U$113)+'СЕТ СН'!$I$11+СВЦЭМ!$D$10+'СЕТ СН'!$I$6-'СЕТ СН'!$I$23</f>
        <v>2493.67468336</v>
      </c>
      <c r="V115" s="36">
        <f>SUMIFS(СВЦЭМ!$D$39:$D$782,СВЦЭМ!$A$39:$A$782,$A115,СВЦЭМ!$B$39:$B$782,V$113)+'СЕТ СН'!$I$11+СВЦЭМ!$D$10+'СЕТ СН'!$I$6-'СЕТ СН'!$I$23</f>
        <v>2493.6208598499998</v>
      </c>
      <c r="W115" s="36">
        <f>SUMIFS(СВЦЭМ!$D$39:$D$782,СВЦЭМ!$A$39:$A$782,$A115,СВЦЭМ!$B$39:$B$782,W$113)+'СЕТ СН'!$I$11+СВЦЭМ!$D$10+'СЕТ СН'!$I$6-'СЕТ СН'!$I$23</f>
        <v>2501.2028056200002</v>
      </c>
      <c r="X115" s="36">
        <f>SUMIFS(СВЦЭМ!$D$39:$D$782,СВЦЭМ!$A$39:$A$782,$A115,СВЦЭМ!$B$39:$B$782,X$113)+'СЕТ СН'!$I$11+СВЦЭМ!$D$10+'СЕТ СН'!$I$6-'СЕТ СН'!$I$23</f>
        <v>2538.1875499799999</v>
      </c>
      <c r="Y115" s="36">
        <f>SUMIFS(СВЦЭМ!$D$39:$D$782,СВЦЭМ!$A$39:$A$782,$A115,СВЦЭМ!$B$39:$B$782,Y$113)+'СЕТ СН'!$I$11+СВЦЭМ!$D$10+'СЕТ СН'!$I$6-'СЕТ СН'!$I$23</f>
        <v>2657.35493516</v>
      </c>
    </row>
    <row r="116" spans="1:27" ht="15.75" x14ac:dyDescent="0.2">
      <c r="A116" s="35">
        <f t="shared" ref="A116:A142" si="3">A115+1</f>
        <v>45325</v>
      </c>
      <c r="B116" s="36">
        <f>SUMIFS(СВЦЭМ!$D$39:$D$782,СВЦЭМ!$A$39:$A$782,$A116,СВЦЭМ!$B$39:$B$782,B$113)+'СЕТ СН'!$I$11+СВЦЭМ!$D$10+'СЕТ СН'!$I$6-'СЕТ СН'!$I$23</f>
        <v>2549.7581296200001</v>
      </c>
      <c r="C116" s="36">
        <f>SUMIFS(СВЦЭМ!$D$39:$D$782,СВЦЭМ!$A$39:$A$782,$A116,СВЦЭМ!$B$39:$B$782,C$113)+'СЕТ СН'!$I$11+СВЦЭМ!$D$10+'СЕТ СН'!$I$6-'СЕТ СН'!$I$23</f>
        <v>2553.0244242500003</v>
      </c>
      <c r="D116" s="36">
        <f>SUMIFS(СВЦЭМ!$D$39:$D$782,СВЦЭМ!$A$39:$A$782,$A116,СВЦЭМ!$B$39:$B$782,D$113)+'СЕТ СН'!$I$11+СВЦЭМ!$D$10+'СЕТ СН'!$I$6-'СЕТ СН'!$I$23</f>
        <v>2569.3760598099998</v>
      </c>
      <c r="E116" s="36">
        <f>SUMIFS(СВЦЭМ!$D$39:$D$782,СВЦЭМ!$A$39:$A$782,$A116,СВЦЭМ!$B$39:$B$782,E$113)+'СЕТ СН'!$I$11+СВЦЭМ!$D$10+'СЕТ СН'!$I$6-'СЕТ СН'!$I$23</f>
        <v>2575.7025441300002</v>
      </c>
      <c r="F116" s="36">
        <f>SUMIFS(СВЦЭМ!$D$39:$D$782,СВЦЭМ!$A$39:$A$782,$A116,СВЦЭМ!$B$39:$B$782,F$113)+'СЕТ СН'!$I$11+СВЦЭМ!$D$10+'СЕТ СН'!$I$6-'СЕТ СН'!$I$23</f>
        <v>2577.79811096</v>
      </c>
      <c r="G116" s="36">
        <f>SUMIFS(СВЦЭМ!$D$39:$D$782,СВЦЭМ!$A$39:$A$782,$A116,СВЦЭМ!$B$39:$B$782,G$113)+'СЕТ СН'!$I$11+СВЦЭМ!$D$10+'СЕТ СН'!$I$6-'СЕТ СН'!$I$23</f>
        <v>2566.0058933600003</v>
      </c>
      <c r="H116" s="36">
        <f>SUMIFS(СВЦЭМ!$D$39:$D$782,СВЦЭМ!$A$39:$A$782,$A116,СВЦЭМ!$B$39:$B$782,H$113)+'СЕТ СН'!$I$11+СВЦЭМ!$D$10+'СЕТ СН'!$I$6-'СЕТ СН'!$I$23</f>
        <v>2560.7851470699998</v>
      </c>
      <c r="I116" s="36">
        <f>SUMIFS(СВЦЭМ!$D$39:$D$782,СВЦЭМ!$A$39:$A$782,$A116,СВЦЭМ!$B$39:$B$782,I$113)+'СЕТ СН'!$I$11+СВЦЭМ!$D$10+'СЕТ СН'!$I$6-'СЕТ СН'!$I$23</f>
        <v>2542.7170927900002</v>
      </c>
      <c r="J116" s="36">
        <f>SUMIFS(СВЦЭМ!$D$39:$D$782,СВЦЭМ!$A$39:$A$782,$A116,СВЦЭМ!$B$39:$B$782,J$113)+'СЕТ СН'!$I$11+СВЦЭМ!$D$10+'СЕТ СН'!$I$6-'СЕТ СН'!$I$23</f>
        <v>2514.7302387</v>
      </c>
      <c r="K116" s="36">
        <f>SUMIFS(СВЦЭМ!$D$39:$D$782,СВЦЭМ!$A$39:$A$782,$A116,СВЦЭМ!$B$39:$B$782,K$113)+'СЕТ СН'!$I$11+СВЦЭМ!$D$10+'СЕТ СН'!$I$6-'СЕТ СН'!$I$23</f>
        <v>2456.1635870099999</v>
      </c>
      <c r="L116" s="36">
        <f>SUMIFS(СВЦЭМ!$D$39:$D$782,СВЦЭМ!$A$39:$A$782,$A116,СВЦЭМ!$B$39:$B$782,L$113)+'СЕТ СН'!$I$11+СВЦЭМ!$D$10+'СЕТ СН'!$I$6-'СЕТ СН'!$I$23</f>
        <v>2426.3860953399999</v>
      </c>
      <c r="M116" s="36">
        <f>SUMIFS(СВЦЭМ!$D$39:$D$782,СВЦЭМ!$A$39:$A$782,$A116,СВЦЭМ!$B$39:$B$782,M$113)+'СЕТ СН'!$I$11+СВЦЭМ!$D$10+'СЕТ СН'!$I$6-'СЕТ СН'!$I$23</f>
        <v>2430.2799495999998</v>
      </c>
      <c r="N116" s="36">
        <f>SUMIFS(СВЦЭМ!$D$39:$D$782,СВЦЭМ!$A$39:$A$782,$A116,СВЦЭМ!$B$39:$B$782,N$113)+'СЕТ СН'!$I$11+СВЦЭМ!$D$10+'СЕТ СН'!$I$6-'СЕТ СН'!$I$23</f>
        <v>2454.3617498800004</v>
      </c>
      <c r="O116" s="36">
        <f>SUMIFS(СВЦЭМ!$D$39:$D$782,СВЦЭМ!$A$39:$A$782,$A116,СВЦЭМ!$B$39:$B$782,O$113)+'СЕТ СН'!$I$11+СВЦЭМ!$D$10+'СЕТ СН'!$I$6-'СЕТ СН'!$I$23</f>
        <v>2464.7338773000001</v>
      </c>
      <c r="P116" s="36">
        <f>SUMIFS(СВЦЭМ!$D$39:$D$782,СВЦЭМ!$A$39:$A$782,$A116,СВЦЭМ!$B$39:$B$782,P$113)+'СЕТ СН'!$I$11+СВЦЭМ!$D$10+'СЕТ СН'!$I$6-'СЕТ СН'!$I$23</f>
        <v>2483.67130408</v>
      </c>
      <c r="Q116" s="36">
        <f>SUMIFS(СВЦЭМ!$D$39:$D$782,СВЦЭМ!$A$39:$A$782,$A116,СВЦЭМ!$B$39:$B$782,Q$113)+'СЕТ СН'!$I$11+СВЦЭМ!$D$10+'СЕТ СН'!$I$6-'СЕТ СН'!$I$23</f>
        <v>2495.52215905</v>
      </c>
      <c r="R116" s="36">
        <f>SUMIFS(СВЦЭМ!$D$39:$D$782,СВЦЭМ!$A$39:$A$782,$A116,СВЦЭМ!$B$39:$B$782,R$113)+'СЕТ СН'!$I$11+СВЦЭМ!$D$10+'СЕТ СН'!$I$6-'СЕТ СН'!$I$23</f>
        <v>2504.9348956499998</v>
      </c>
      <c r="S116" s="36">
        <f>SUMIFS(СВЦЭМ!$D$39:$D$782,СВЦЭМ!$A$39:$A$782,$A116,СВЦЭМ!$B$39:$B$782,S$113)+'СЕТ СН'!$I$11+СВЦЭМ!$D$10+'СЕТ СН'!$I$6-'СЕТ СН'!$I$23</f>
        <v>2483.57382667</v>
      </c>
      <c r="T116" s="36">
        <f>SUMIFS(СВЦЭМ!$D$39:$D$782,СВЦЭМ!$A$39:$A$782,$A116,СВЦЭМ!$B$39:$B$782,T$113)+'СЕТ СН'!$I$11+СВЦЭМ!$D$10+'СЕТ СН'!$I$6-'СЕТ СН'!$I$23</f>
        <v>2436.7487445100001</v>
      </c>
      <c r="U116" s="36">
        <f>SUMIFS(СВЦЭМ!$D$39:$D$782,СВЦЭМ!$A$39:$A$782,$A116,СВЦЭМ!$B$39:$B$782,U$113)+'СЕТ СН'!$I$11+СВЦЭМ!$D$10+'СЕТ СН'!$I$6-'СЕТ СН'!$I$23</f>
        <v>2436.6678285200001</v>
      </c>
      <c r="V116" s="36">
        <f>SUMIFS(СВЦЭМ!$D$39:$D$782,СВЦЭМ!$A$39:$A$782,$A116,СВЦЭМ!$B$39:$B$782,V$113)+'СЕТ СН'!$I$11+СВЦЭМ!$D$10+'СЕТ СН'!$I$6-'СЕТ СН'!$I$23</f>
        <v>2451.8031323800001</v>
      </c>
      <c r="W116" s="36">
        <f>SUMIFS(СВЦЭМ!$D$39:$D$782,СВЦЭМ!$A$39:$A$782,$A116,СВЦЭМ!$B$39:$B$782,W$113)+'СЕТ СН'!$I$11+СВЦЭМ!$D$10+'СЕТ СН'!$I$6-'СЕТ СН'!$I$23</f>
        <v>2470.51147451</v>
      </c>
      <c r="X116" s="36">
        <f>SUMIFS(СВЦЭМ!$D$39:$D$782,СВЦЭМ!$A$39:$A$782,$A116,СВЦЭМ!$B$39:$B$782,X$113)+'СЕТ СН'!$I$11+СВЦЭМ!$D$10+'СЕТ СН'!$I$6-'СЕТ СН'!$I$23</f>
        <v>2493.5854138499999</v>
      </c>
      <c r="Y116" s="36">
        <f>SUMIFS(СВЦЭМ!$D$39:$D$782,СВЦЭМ!$A$39:$A$782,$A116,СВЦЭМ!$B$39:$B$782,Y$113)+'СЕТ СН'!$I$11+СВЦЭМ!$D$10+'СЕТ СН'!$I$6-'СЕТ СН'!$I$23</f>
        <v>2520.82689983</v>
      </c>
    </row>
    <row r="117" spans="1:27" ht="15.75" x14ac:dyDescent="0.2">
      <c r="A117" s="35">
        <f t="shared" si="3"/>
        <v>45326</v>
      </c>
      <c r="B117" s="36">
        <f>SUMIFS(СВЦЭМ!$D$39:$D$782,СВЦЭМ!$A$39:$A$782,$A117,СВЦЭМ!$B$39:$B$782,B$113)+'СЕТ СН'!$I$11+СВЦЭМ!$D$10+'СЕТ СН'!$I$6-'СЕТ СН'!$I$23</f>
        <v>2478.4579602200001</v>
      </c>
      <c r="C117" s="36">
        <f>SUMIFS(СВЦЭМ!$D$39:$D$782,СВЦЭМ!$A$39:$A$782,$A117,СВЦЭМ!$B$39:$B$782,C$113)+'СЕТ СН'!$I$11+СВЦЭМ!$D$10+'СЕТ СН'!$I$6-'СЕТ СН'!$I$23</f>
        <v>2494.2862567500001</v>
      </c>
      <c r="D117" s="36">
        <f>SUMIFS(СВЦЭМ!$D$39:$D$782,СВЦЭМ!$A$39:$A$782,$A117,СВЦЭМ!$B$39:$B$782,D$113)+'СЕТ СН'!$I$11+СВЦЭМ!$D$10+'СЕТ СН'!$I$6-'СЕТ СН'!$I$23</f>
        <v>2509.6786296199998</v>
      </c>
      <c r="E117" s="36">
        <f>SUMIFS(СВЦЭМ!$D$39:$D$782,СВЦЭМ!$A$39:$A$782,$A117,СВЦЭМ!$B$39:$B$782,E$113)+'СЕТ СН'!$I$11+СВЦЭМ!$D$10+'СЕТ СН'!$I$6-'СЕТ СН'!$I$23</f>
        <v>2523.51846011</v>
      </c>
      <c r="F117" s="36">
        <f>SUMIFS(СВЦЭМ!$D$39:$D$782,СВЦЭМ!$A$39:$A$782,$A117,СВЦЭМ!$B$39:$B$782,F$113)+'СЕТ СН'!$I$11+СВЦЭМ!$D$10+'СЕТ СН'!$I$6-'СЕТ СН'!$I$23</f>
        <v>2515.3334095999999</v>
      </c>
      <c r="G117" s="36">
        <f>SUMIFS(СВЦЭМ!$D$39:$D$782,СВЦЭМ!$A$39:$A$782,$A117,СВЦЭМ!$B$39:$B$782,G$113)+'СЕТ СН'!$I$11+СВЦЭМ!$D$10+'СЕТ СН'!$I$6-'СЕТ СН'!$I$23</f>
        <v>2505.8301345999998</v>
      </c>
      <c r="H117" s="36">
        <f>SUMIFS(СВЦЭМ!$D$39:$D$782,СВЦЭМ!$A$39:$A$782,$A117,СВЦЭМ!$B$39:$B$782,H$113)+'СЕТ СН'!$I$11+СВЦЭМ!$D$10+'СЕТ СН'!$I$6-'СЕТ СН'!$I$23</f>
        <v>2483.6587631500001</v>
      </c>
      <c r="I117" s="36">
        <f>SUMIFS(СВЦЭМ!$D$39:$D$782,СВЦЭМ!$A$39:$A$782,$A117,СВЦЭМ!$B$39:$B$782,I$113)+'СЕТ СН'!$I$11+СВЦЭМ!$D$10+'СЕТ СН'!$I$6-'СЕТ СН'!$I$23</f>
        <v>2476.8610994999999</v>
      </c>
      <c r="J117" s="36">
        <f>SUMIFS(СВЦЭМ!$D$39:$D$782,СВЦЭМ!$A$39:$A$782,$A117,СВЦЭМ!$B$39:$B$782,J$113)+'СЕТ СН'!$I$11+СВЦЭМ!$D$10+'СЕТ СН'!$I$6-'СЕТ СН'!$I$23</f>
        <v>2467.1375637700003</v>
      </c>
      <c r="K117" s="36">
        <f>SUMIFS(СВЦЭМ!$D$39:$D$782,СВЦЭМ!$A$39:$A$782,$A117,СВЦЭМ!$B$39:$B$782,K$113)+'СЕТ СН'!$I$11+СВЦЭМ!$D$10+'СЕТ СН'!$I$6-'СЕТ СН'!$I$23</f>
        <v>2414.5146088400002</v>
      </c>
      <c r="L117" s="36">
        <f>SUMIFS(СВЦЭМ!$D$39:$D$782,СВЦЭМ!$A$39:$A$782,$A117,СВЦЭМ!$B$39:$B$782,L$113)+'СЕТ СН'!$I$11+СВЦЭМ!$D$10+'СЕТ СН'!$I$6-'СЕТ СН'!$I$23</f>
        <v>2382.7815764500001</v>
      </c>
      <c r="M117" s="36">
        <f>SUMIFS(СВЦЭМ!$D$39:$D$782,СВЦЭМ!$A$39:$A$782,$A117,СВЦЭМ!$B$39:$B$782,M$113)+'СЕТ СН'!$I$11+СВЦЭМ!$D$10+'СЕТ СН'!$I$6-'СЕТ СН'!$I$23</f>
        <v>2390.8200695300002</v>
      </c>
      <c r="N117" s="36">
        <f>SUMIFS(СВЦЭМ!$D$39:$D$782,СВЦЭМ!$A$39:$A$782,$A117,СВЦЭМ!$B$39:$B$782,N$113)+'СЕТ СН'!$I$11+СВЦЭМ!$D$10+'СЕТ СН'!$I$6-'СЕТ СН'!$I$23</f>
        <v>2398.9034614299999</v>
      </c>
      <c r="O117" s="36">
        <f>SUMIFS(СВЦЭМ!$D$39:$D$782,СВЦЭМ!$A$39:$A$782,$A117,СВЦЭМ!$B$39:$B$782,O$113)+'СЕТ СН'!$I$11+СВЦЭМ!$D$10+'СЕТ СН'!$I$6-'СЕТ СН'!$I$23</f>
        <v>2413.1775974399998</v>
      </c>
      <c r="P117" s="36">
        <f>SUMIFS(СВЦЭМ!$D$39:$D$782,СВЦЭМ!$A$39:$A$782,$A117,СВЦЭМ!$B$39:$B$782,P$113)+'СЕТ СН'!$I$11+СВЦЭМ!$D$10+'СЕТ СН'!$I$6-'СЕТ СН'!$I$23</f>
        <v>2427.7412502799998</v>
      </c>
      <c r="Q117" s="36">
        <f>SUMIFS(СВЦЭМ!$D$39:$D$782,СВЦЭМ!$A$39:$A$782,$A117,СВЦЭМ!$B$39:$B$782,Q$113)+'СЕТ СН'!$I$11+СВЦЭМ!$D$10+'СЕТ СН'!$I$6-'СЕТ СН'!$I$23</f>
        <v>2449.7635617000001</v>
      </c>
      <c r="R117" s="36">
        <f>SUMIFS(СВЦЭМ!$D$39:$D$782,СВЦЭМ!$A$39:$A$782,$A117,СВЦЭМ!$B$39:$B$782,R$113)+'СЕТ СН'!$I$11+СВЦЭМ!$D$10+'СЕТ СН'!$I$6-'СЕТ СН'!$I$23</f>
        <v>2446.90768733</v>
      </c>
      <c r="S117" s="36">
        <f>SUMIFS(СВЦЭМ!$D$39:$D$782,СВЦЭМ!$A$39:$A$782,$A117,СВЦЭМ!$B$39:$B$782,S$113)+'СЕТ СН'!$I$11+СВЦЭМ!$D$10+'СЕТ СН'!$I$6-'СЕТ СН'!$I$23</f>
        <v>2420.8656718900002</v>
      </c>
      <c r="T117" s="36">
        <f>SUMIFS(СВЦЭМ!$D$39:$D$782,СВЦЭМ!$A$39:$A$782,$A117,СВЦЭМ!$B$39:$B$782,T$113)+'СЕТ СН'!$I$11+СВЦЭМ!$D$10+'СЕТ СН'!$I$6-'СЕТ СН'!$I$23</f>
        <v>2372.4954674700002</v>
      </c>
      <c r="U117" s="36">
        <f>SUMIFS(СВЦЭМ!$D$39:$D$782,СВЦЭМ!$A$39:$A$782,$A117,СВЦЭМ!$B$39:$B$782,U$113)+'СЕТ СН'!$I$11+СВЦЭМ!$D$10+'СЕТ СН'!$I$6-'СЕТ СН'!$I$23</f>
        <v>2360.8494382899999</v>
      </c>
      <c r="V117" s="36">
        <f>SUMIFS(СВЦЭМ!$D$39:$D$782,СВЦЭМ!$A$39:$A$782,$A117,СВЦЭМ!$B$39:$B$782,V$113)+'СЕТ СН'!$I$11+СВЦЭМ!$D$10+'СЕТ СН'!$I$6-'СЕТ СН'!$I$23</f>
        <v>2378.81751179</v>
      </c>
      <c r="W117" s="36">
        <f>SUMIFS(СВЦЭМ!$D$39:$D$782,СВЦЭМ!$A$39:$A$782,$A117,СВЦЭМ!$B$39:$B$782,W$113)+'СЕТ СН'!$I$11+СВЦЭМ!$D$10+'СЕТ СН'!$I$6-'СЕТ СН'!$I$23</f>
        <v>2392.8219800500001</v>
      </c>
      <c r="X117" s="36">
        <f>SUMIFS(СВЦЭМ!$D$39:$D$782,СВЦЭМ!$A$39:$A$782,$A117,СВЦЭМ!$B$39:$B$782,X$113)+'СЕТ СН'!$I$11+СВЦЭМ!$D$10+'СЕТ СН'!$I$6-'СЕТ СН'!$I$23</f>
        <v>2415.5529646100003</v>
      </c>
      <c r="Y117" s="36">
        <f>SUMIFS(СВЦЭМ!$D$39:$D$782,СВЦЭМ!$A$39:$A$782,$A117,СВЦЭМ!$B$39:$B$782,Y$113)+'СЕТ СН'!$I$11+СВЦЭМ!$D$10+'СЕТ СН'!$I$6-'СЕТ СН'!$I$23</f>
        <v>2440.0547574399998</v>
      </c>
    </row>
    <row r="118" spans="1:27" ht="15.75" x14ac:dyDescent="0.2">
      <c r="A118" s="35">
        <f t="shared" si="3"/>
        <v>45327</v>
      </c>
      <c r="B118" s="36">
        <f>SUMIFS(СВЦЭМ!$D$39:$D$782,СВЦЭМ!$A$39:$A$782,$A118,СВЦЭМ!$B$39:$B$782,B$113)+'СЕТ СН'!$I$11+СВЦЭМ!$D$10+'СЕТ СН'!$I$6-'СЕТ СН'!$I$23</f>
        <v>2533.64551562</v>
      </c>
      <c r="C118" s="36">
        <f>SUMIFS(СВЦЭМ!$D$39:$D$782,СВЦЭМ!$A$39:$A$782,$A118,СВЦЭМ!$B$39:$B$782,C$113)+'СЕТ СН'!$I$11+СВЦЭМ!$D$10+'СЕТ СН'!$I$6-'СЕТ СН'!$I$23</f>
        <v>2605.6491975600002</v>
      </c>
      <c r="D118" s="36">
        <f>SUMIFS(СВЦЭМ!$D$39:$D$782,СВЦЭМ!$A$39:$A$782,$A118,СВЦЭМ!$B$39:$B$782,D$113)+'СЕТ СН'!$I$11+СВЦЭМ!$D$10+'СЕТ СН'!$I$6-'СЕТ СН'!$I$23</f>
        <v>2648.9760787200003</v>
      </c>
      <c r="E118" s="36">
        <f>SUMIFS(СВЦЭМ!$D$39:$D$782,СВЦЭМ!$A$39:$A$782,$A118,СВЦЭМ!$B$39:$B$782,E$113)+'СЕТ СН'!$I$11+СВЦЭМ!$D$10+'СЕТ СН'!$I$6-'СЕТ СН'!$I$23</f>
        <v>2658.56589364</v>
      </c>
      <c r="F118" s="36">
        <f>SUMIFS(СВЦЭМ!$D$39:$D$782,СВЦЭМ!$A$39:$A$782,$A118,СВЦЭМ!$B$39:$B$782,F$113)+'СЕТ СН'!$I$11+СВЦЭМ!$D$10+'СЕТ СН'!$I$6-'СЕТ СН'!$I$23</f>
        <v>2646.2729626500004</v>
      </c>
      <c r="G118" s="36">
        <f>SUMIFS(СВЦЭМ!$D$39:$D$782,СВЦЭМ!$A$39:$A$782,$A118,СВЦЭМ!$B$39:$B$782,G$113)+'СЕТ СН'!$I$11+СВЦЭМ!$D$10+'СЕТ СН'!$I$6-'СЕТ СН'!$I$23</f>
        <v>2642.8590803799998</v>
      </c>
      <c r="H118" s="36">
        <f>SUMIFS(СВЦЭМ!$D$39:$D$782,СВЦЭМ!$A$39:$A$782,$A118,СВЦЭМ!$B$39:$B$782,H$113)+'СЕТ СН'!$I$11+СВЦЭМ!$D$10+'СЕТ СН'!$I$6-'СЕТ СН'!$I$23</f>
        <v>2580.3575441499997</v>
      </c>
      <c r="I118" s="36">
        <f>SUMIFS(СВЦЭМ!$D$39:$D$782,СВЦЭМ!$A$39:$A$782,$A118,СВЦЭМ!$B$39:$B$782,I$113)+'СЕТ СН'!$I$11+СВЦЭМ!$D$10+'СЕТ СН'!$I$6-'СЕТ СН'!$I$23</f>
        <v>2525.1787694300001</v>
      </c>
      <c r="J118" s="36">
        <f>SUMIFS(СВЦЭМ!$D$39:$D$782,СВЦЭМ!$A$39:$A$782,$A118,СВЦЭМ!$B$39:$B$782,J$113)+'СЕТ СН'!$I$11+СВЦЭМ!$D$10+'СЕТ СН'!$I$6-'СЕТ СН'!$I$23</f>
        <v>2484.0905584500001</v>
      </c>
      <c r="K118" s="36">
        <f>SUMIFS(СВЦЭМ!$D$39:$D$782,СВЦЭМ!$A$39:$A$782,$A118,СВЦЭМ!$B$39:$B$782,K$113)+'СЕТ СН'!$I$11+СВЦЭМ!$D$10+'СЕТ СН'!$I$6-'СЕТ СН'!$I$23</f>
        <v>2460.5072455899999</v>
      </c>
      <c r="L118" s="36">
        <f>SUMIFS(СВЦЭМ!$D$39:$D$782,СВЦЭМ!$A$39:$A$782,$A118,СВЦЭМ!$B$39:$B$782,L$113)+'СЕТ СН'!$I$11+СВЦЭМ!$D$10+'СЕТ СН'!$I$6-'СЕТ СН'!$I$23</f>
        <v>2453.7709064000001</v>
      </c>
      <c r="M118" s="36">
        <f>SUMIFS(СВЦЭМ!$D$39:$D$782,СВЦЭМ!$A$39:$A$782,$A118,СВЦЭМ!$B$39:$B$782,M$113)+'СЕТ СН'!$I$11+СВЦЭМ!$D$10+'СЕТ СН'!$I$6-'СЕТ СН'!$I$23</f>
        <v>2477.50230642</v>
      </c>
      <c r="N118" s="36">
        <f>SUMIFS(СВЦЭМ!$D$39:$D$782,СВЦЭМ!$A$39:$A$782,$A118,СВЦЭМ!$B$39:$B$782,N$113)+'СЕТ СН'!$I$11+СВЦЭМ!$D$10+'СЕТ СН'!$I$6-'СЕТ СН'!$I$23</f>
        <v>2491.5190398499999</v>
      </c>
      <c r="O118" s="36">
        <f>SUMIFS(СВЦЭМ!$D$39:$D$782,СВЦЭМ!$A$39:$A$782,$A118,СВЦЭМ!$B$39:$B$782,O$113)+'СЕТ СН'!$I$11+СВЦЭМ!$D$10+'СЕТ СН'!$I$6-'СЕТ СН'!$I$23</f>
        <v>2501.45928353</v>
      </c>
      <c r="P118" s="36">
        <f>SUMIFS(СВЦЭМ!$D$39:$D$782,СВЦЭМ!$A$39:$A$782,$A118,СВЦЭМ!$B$39:$B$782,P$113)+'СЕТ СН'!$I$11+СВЦЭМ!$D$10+'СЕТ СН'!$I$6-'СЕТ СН'!$I$23</f>
        <v>2516.3359589800002</v>
      </c>
      <c r="Q118" s="36">
        <f>SUMIFS(СВЦЭМ!$D$39:$D$782,СВЦЭМ!$A$39:$A$782,$A118,СВЦЭМ!$B$39:$B$782,Q$113)+'СЕТ СН'!$I$11+СВЦЭМ!$D$10+'СЕТ СН'!$I$6-'СЕТ СН'!$I$23</f>
        <v>2529.6782205999998</v>
      </c>
      <c r="R118" s="36">
        <f>SUMIFS(СВЦЭМ!$D$39:$D$782,СВЦЭМ!$A$39:$A$782,$A118,СВЦЭМ!$B$39:$B$782,R$113)+'СЕТ СН'!$I$11+СВЦЭМ!$D$10+'СЕТ СН'!$I$6-'СЕТ СН'!$I$23</f>
        <v>2533.3761779699998</v>
      </c>
      <c r="S118" s="36">
        <f>SUMIFS(СВЦЭМ!$D$39:$D$782,СВЦЭМ!$A$39:$A$782,$A118,СВЦЭМ!$B$39:$B$782,S$113)+'СЕТ СН'!$I$11+СВЦЭМ!$D$10+'СЕТ СН'!$I$6-'СЕТ СН'!$I$23</f>
        <v>2519.41930065</v>
      </c>
      <c r="T118" s="36">
        <f>SUMIFS(СВЦЭМ!$D$39:$D$782,СВЦЭМ!$A$39:$A$782,$A118,СВЦЭМ!$B$39:$B$782,T$113)+'СЕТ СН'!$I$11+СВЦЭМ!$D$10+'СЕТ СН'!$I$6-'СЕТ СН'!$I$23</f>
        <v>2470.9371981100003</v>
      </c>
      <c r="U118" s="36">
        <f>SUMIFS(СВЦЭМ!$D$39:$D$782,СВЦЭМ!$A$39:$A$782,$A118,СВЦЭМ!$B$39:$B$782,U$113)+'СЕТ СН'!$I$11+СВЦЭМ!$D$10+'СЕТ СН'!$I$6-'СЕТ СН'!$I$23</f>
        <v>2457.9450250300001</v>
      </c>
      <c r="V118" s="36">
        <f>SUMIFS(СВЦЭМ!$D$39:$D$782,СВЦЭМ!$A$39:$A$782,$A118,СВЦЭМ!$B$39:$B$782,V$113)+'СЕТ СН'!$I$11+СВЦЭМ!$D$10+'СЕТ СН'!$I$6-'СЕТ СН'!$I$23</f>
        <v>2478.24935271</v>
      </c>
      <c r="W118" s="36">
        <f>SUMIFS(СВЦЭМ!$D$39:$D$782,СВЦЭМ!$A$39:$A$782,$A118,СВЦЭМ!$B$39:$B$782,W$113)+'СЕТ СН'!$I$11+СВЦЭМ!$D$10+'СЕТ СН'!$I$6-'СЕТ СН'!$I$23</f>
        <v>2501.8759216200001</v>
      </c>
      <c r="X118" s="36">
        <f>SUMIFS(СВЦЭМ!$D$39:$D$782,СВЦЭМ!$A$39:$A$782,$A118,СВЦЭМ!$B$39:$B$782,X$113)+'СЕТ СН'!$I$11+СВЦЭМ!$D$10+'СЕТ СН'!$I$6-'СЕТ СН'!$I$23</f>
        <v>2534.1809583499999</v>
      </c>
      <c r="Y118" s="36">
        <f>SUMIFS(СВЦЭМ!$D$39:$D$782,СВЦЭМ!$A$39:$A$782,$A118,СВЦЭМ!$B$39:$B$782,Y$113)+'СЕТ СН'!$I$11+СВЦЭМ!$D$10+'СЕТ СН'!$I$6-'СЕТ СН'!$I$23</f>
        <v>2559.9601836700003</v>
      </c>
    </row>
    <row r="119" spans="1:27" ht="15.75" x14ac:dyDescent="0.2">
      <c r="A119" s="35">
        <f t="shared" si="3"/>
        <v>45328</v>
      </c>
      <c r="B119" s="36">
        <f>SUMIFS(СВЦЭМ!$D$39:$D$782,СВЦЭМ!$A$39:$A$782,$A119,СВЦЭМ!$B$39:$B$782,B$113)+'СЕТ СН'!$I$11+СВЦЭМ!$D$10+'СЕТ СН'!$I$6-'СЕТ СН'!$I$23</f>
        <v>2633.3265809100003</v>
      </c>
      <c r="C119" s="36">
        <f>SUMIFS(СВЦЭМ!$D$39:$D$782,СВЦЭМ!$A$39:$A$782,$A119,СВЦЭМ!$B$39:$B$782,C$113)+'СЕТ СН'!$I$11+СВЦЭМ!$D$10+'СЕТ СН'!$I$6-'СЕТ СН'!$I$23</f>
        <v>2682.7027181200001</v>
      </c>
      <c r="D119" s="36">
        <f>SUMIFS(СВЦЭМ!$D$39:$D$782,СВЦЭМ!$A$39:$A$782,$A119,СВЦЭМ!$B$39:$B$782,D$113)+'СЕТ СН'!$I$11+СВЦЭМ!$D$10+'СЕТ СН'!$I$6-'СЕТ СН'!$I$23</f>
        <v>2750.6360576900001</v>
      </c>
      <c r="E119" s="36">
        <f>SUMIFS(СВЦЭМ!$D$39:$D$782,СВЦЭМ!$A$39:$A$782,$A119,СВЦЭМ!$B$39:$B$782,E$113)+'СЕТ СН'!$I$11+СВЦЭМ!$D$10+'СЕТ СН'!$I$6-'СЕТ СН'!$I$23</f>
        <v>2803.6057565700003</v>
      </c>
      <c r="F119" s="36">
        <f>SUMIFS(СВЦЭМ!$D$39:$D$782,СВЦЭМ!$A$39:$A$782,$A119,СВЦЭМ!$B$39:$B$782,F$113)+'СЕТ СН'!$I$11+СВЦЭМ!$D$10+'СЕТ СН'!$I$6-'СЕТ СН'!$I$23</f>
        <v>2808.4571250999998</v>
      </c>
      <c r="G119" s="36">
        <f>SUMIFS(СВЦЭМ!$D$39:$D$782,СВЦЭМ!$A$39:$A$782,$A119,СВЦЭМ!$B$39:$B$782,G$113)+'СЕТ СН'!$I$11+СВЦЭМ!$D$10+'СЕТ СН'!$I$6-'СЕТ СН'!$I$23</f>
        <v>2803.8493716900002</v>
      </c>
      <c r="H119" s="36">
        <f>SUMIFS(СВЦЭМ!$D$39:$D$782,СВЦЭМ!$A$39:$A$782,$A119,СВЦЭМ!$B$39:$B$782,H$113)+'СЕТ СН'!$I$11+СВЦЭМ!$D$10+'СЕТ СН'!$I$6-'СЕТ СН'!$I$23</f>
        <v>2738.2988613900002</v>
      </c>
      <c r="I119" s="36">
        <f>SUMIFS(СВЦЭМ!$D$39:$D$782,СВЦЭМ!$A$39:$A$782,$A119,СВЦЭМ!$B$39:$B$782,I$113)+'СЕТ СН'!$I$11+СВЦЭМ!$D$10+'СЕТ СН'!$I$6-'СЕТ СН'!$I$23</f>
        <v>2688.2234575399998</v>
      </c>
      <c r="J119" s="36">
        <f>SUMIFS(СВЦЭМ!$D$39:$D$782,СВЦЭМ!$A$39:$A$782,$A119,СВЦЭМ!$B$39:$B$782,J$113)+'СЕТ СН'!$I$11+СВЦЭМ!$D$10+'СЕТ СН'!$I$6-'СЕТ СН'!$I$23</f>
        <v>2665.31609278</v>
      </c>
      <c r="K119" s="36">
        <f>SUMIFS(СВЦЭМ!$D$39:$D$782,СВЦЭМ!$A$39:$A$782,$A119,СВЦЭМ!$B$39:$B$782,K$113)+'СЕТ СН'!$I$11+СВЦЭМ!$D$10+'СЕТ СН'!$I$6-'СЕТ СН'!$I$23</f>
        <v>2640.4579236500003</v>
      </c>
      <c r="L119" s="36">
        <f>SUMIFS(СВЦЭМ!$D$39:$D$782,СВЦЭМ!$A$39:$A$782,$A119,СВЦЭМ!$B$39:$B$782,L$113)+'СЕТ СН'!$I$11+СВЦЭМ!$D$10+'СЕТ СН'!$I$6-'СЕТ СН'!$I$23</f>
        <v>2636.1963718500001</v>
      </c>
      <c r="M119" s="36">
        <f>SUMIFS(СВЦЭМ!$D$39:$D$782,СВЦЭМ!$A$39:$A$782,$A119,СВЦЭМ!$B$39:$B$782,M$113)+'СЕТ СН'!$I$11+СВЦЭМ!$D$10+'СЕТ СН'!$I$6-'СЕТ СН'!$I$23</f>
        <v>2658.1781482900001</v>
      </c>
      <c r="N119" s="36">
        <f>SUMIFS(СВЦЭМ!$D$39:$D$782,СВЦЭМ!$A$39:$A$782,$A119,СВЦЭМ!$B$39:$B$782,N$113)+'СЕТ СН'!$I$11+СВЦЭМ!$D$10+'СЕТ СН'!$I$6-'СЕТ СН'!$I$23</f>
        <v>2669.4384567100001</v>
      </c>
      <c r="O119" s="36">
        <f>SUMIFS(СВЦЭМ!$D$39:$D$782,СВЦЭМ!$A$39:$A$782,$A119,СВЦЭМ!$B$39:$B$782,O$113)+'СЕТ СН'!$I$11+СВЦЭМ!$D$10+'СЕТ СН'!$I$6-'СЕТ СН'!$I$23</f>
        <v>2671.1748136200004</v>
      </c>
      <c r="P119" s="36">
        <f>SUMIFS(СВЦЭМ!$D$39:$D$782,СВЦЭМ!$A$39:$A$782,$A119,СВЦЭМ!$B$39:$B$782,P$113)+'СЕТ СН'!$I$11+СВЦЭМ!$D$10+'СЕТ СН'!$I$6-'СЕТ СН'!$I$23</f>
        <v>2685.5668663599999</v>
      </c>
      <c r="Q119" s="36">
        <f>SUMIFS(СВЦЭМ!$D$39:$D$782,СВЦЭМ!$A$39:$A$782,$A119,СВЦЭМ!$B$39:$B$782,Q$113)+'СЕТ СН'!$I$11+СВЦЭМ!$D$10+'СЕТ СН'!$I$6-'СЕТ СН'!$I$23</f>
        <v>2701.8848374300001</v>
      </c>
      <c r="R119" s="36">
        <f>SUMIFS(СВЦЭМ!$D$39:$D$782,СВЦЭМ!$A$39:$A$782,$A119,СВЦЭМ!$B$39:$B$782,R$113)+'СЕТ СН'!$I$11+СВЦЭМ!$D$10+'СЕТ СН'!$I$6-'СЕТ СН'!$I$23</f>
        <v>2705.6275948000002</v>
      </c>
      <c r="S119" s="36">
        <f>SUMIFS(СВЦЭМ!$D$39:$D$782,СВЦЭМ!$A$39:$A$782,$A119,СВЦЭМ!$B$39:$B$782,S$113)+'СЕТ СН'!$I$11+СВЦЭМ!$D$10+'СЕТ СН'!$I$6-'СЕТ СН'!$I$23</f>
        <v>2691.0454751300003</v>
      </c>
      <c r="T119" s="36">
        <f>SUMIFS(СВЦЭМ!$D$39:$D$782,СВЦЭМ!$A$39:$A$782,$A119,СВЦЭМ!$B$39:$B$782,T$113)+'СЕТ СН'!$I$11+СВЦЭМ!$D$10+'СЕТ СН'!$I$6-'СЕТ СН'!$I$23</f>
        <v>2641.4907411700001</v>
      </c>
      <c r="U119" s="36">
        <f>SUMIFS(СВЦЭМ!$D$39:$D$782,СВЦЭМ!$A$39:$A$782,$A119,СВЦЭМ!$B$39:$B$782,U$113)+'СЕТ СН'!$I$11+СВЦЭМ!$D$10+'СЕТ СН'!$I$6-'СЕТ СН'!$I$23</f>
        <v>2647.5124905399998</v>
      </c>
      <c r="V119" s="36">
        <f>SUMIFS(СВЦЭМ!$D$39:$D$782,СВЦЭМ!$A$39:$A$782,$A119,СВЦЭМ!$B$39:$B$782,V$113)+'СЕТ СН'!$I$11+СВЦЭМ!$D$10+'СЕТ СН'!$I$6-'СЕТ СН'!$I$23</f>
        <v>2661.9116924700002</v>
      </c>
      <c r="W119" s="36">
        <f>SUMIFS(СВЦЭМ!$D$39:$D$782,СВЦЭМ!$A$39:$A$782,$A119,СВЦЭМ!$B$39:$B$782,W$113)+'СЕТ СН'!$I$11+СВЦЭМ!$D$10+'СЕТ СН'!$I$6-'СЕТ СН'!$I$23</f>
        <v>2680.58864743</v>
      </c>
      <c r="X119" s="36">
        <f>SUMIFS(СВЦЭМ!$D$39:$D$782,СВЦЭМ!$A$39:$A$782,$A119,СВЦЭМ!$B$39:$B$782,X$113)+'СЕТ СН'!$I$11+СВЦЭМ!$D$10+'СЕТ СН'!$I$6-'СЕТ СН'!$I$23</f>
        <v>2718.5217948899999</v>
      </c>
      <c r="Y119" s="36">
        <f>SUMIFS(СВЦЭМ!$D$39:$D$782,СВЦЭМ!$A$39:$A$782,$A119,СВЦЭМ!$B$39:$B$782,Y$113)+'СЕТ СН'!$I$11+СВЦЭМ!$D$10+'СЕТ СН'!$I$6-'СЕТ СН'!$I$23</f>
        <v>2739.4318849199999</v>
      </c>
    </row>
    <row r="120" spans="1:27" ht="15.75" x14ac:dyDescent="0.2">
      <c r="A120" s="35">
        <f t="shared" si="3"/>
        <v>45329</v>
      </c>
      <c r="B120" s="36">
        <f>SUMIFS(СВЦЭМ!$D$39:$D$782,СВЦЭМ!$A$39:$A$782,$A120,СВЦЭМ!$B$39:$B$782,B$113)+'СЕТ СН'!$I$11+СВЦЭМ!$D$10+'СЕТ СН'!$I$6-'СЕТ СН'!$I$23</f>
        <v>2764.1760905700003</v>
      </c>
      <c r="C120" s="36">
        <f>SUMIFS(СВЦЭМ!$D$39:$D$782,СВЦЭМ!$A$39:$A$782,$A120,СВЦЭМ!$B$39:$B$782,C$113)+'СЕТ СН'!$I$11+СВЦЭМ!$D$10+'СЕТ СН'!$I$6-'СЕТ СН'!$I$23</f>
        <v>2820.1942039599999</v>
      </c>
      <c r="D120" s="36">
        <f>SUMIFS(СВЦЭМ!$D$39:$D$782,СВЦЭМ!$A$39:$A$782,$A120,СВЦЭМ!$B$39:$B$782,D$113)+'СЕТ СН'!$I$11+СВЦЭМ!$D$10+'СЕТ СН'!$I$6-'СЕТ СН'!$I$23</f>
        <v>2864.6858068700003</v>
      </c>
      <c r="E120" s="36">
        <f>SUMIFS(СВЦЭМ!$D$39:$D$782,СВЦЭМ!$A$39:$A$782,$A120,СВЦЭМ!$B$39:$B$782,E$113)+'СЕТ СН'!$I$11+СВЦЭМ!$D$10+'СЕТ СН'!$I$6-'СЕТ СН'!$I$23</f>
        <v>2900.7819382100001</v>
      </c>
      <c r="F120" s="36">
        <f>SUMIFS(СВЦЭМ!$D$39:$D$782,СВЦЭМ!$A$39:$A$782,$A120,СВЦЭМ!$B$39:$B$782,F$113)+'СЕТ СН'!$I$11+СВЦЭМ!$D$10+'СЕТ СН'!$I$6-'СЕТ СН'!$I$23</f>
        <v>2884.8118009700001</v>
      </c>
      <c r="G120" s="36">
        <f>SUMIFS(СВЦЭМ!$D$39:$D$782,СВЦЭМ!$A$39:$A$782,$A120,СВЦЭМ!$B$39:$B$782,G$113)+'СЕТ СН'!$I$11+СВЦЭМ!$D$10+'СЕТ СН'!$I$6-'СЕТ СН'!$I$23</f>
        <v>2862.0265809000002</v>
      </c>
      <c r="H120" s="36">
        <f>SUMIFS(СВЦЭМ!$D$39:$D$782,СВЦЭМ!$A$39:$A$782,$A120,СВЦЭМ!$B$39:$B$782,H$113)+'СЕТ СН'!$I$11+СВЦЭМ!$D$10+'СЕТ СН'!$I$6-'СЕТ СН'!$I$23</f>
        <v>2814.05106054</v>
      </c>
      <c r="I120" s="36">
        <f>SUMIFS(СВЦЭМ!$D$39:$D$782,СВЦЭМ!$A$39:$A$782,$A120,СВЦЭМ!$B$39:$B$782,I$113)+'СЕТ СН'!$I$11+СВЦЭМ!$D$10+'СЕТ СН'!$I$6-'СЕТ СН'!$I$23</f>
        <v>2764.6221880900002</v>
      </c>
      <c r="J120" s="36">
        <f>SUMIFS(СВЦЭМ!$D$39:$D$782,СВЦЭМ!$A$39:$A$782,$A120,СВЦЭМ!$B$39:$B$782,J$113)+'СЕТ СН'!$I$11+СВЦЭМ!$D$10+'СЕТ СН'!$I$6-'СЕТ СН'!$I$23</f>
        <v>2719.4457300200002</v>
      </c>
      <c r="K120" s="36">
        <f>SUMIFS(СВЦЭМ!$D$39:$D$782,СВЦЭМ!$A$39:$A$782,$A120,СВЦЭМ!$B$39:$B$782,K$113)+'СЕТ СН'!$I$11+СВЦЭМ!$D$10+'СЕТ СН'!$I$6-'СЕТ СН'!$I$23</f>
        <v>2685.9232842900001</v>
      </c>
      <c r="L120" s="36">
        <f>SUMIFS(СВЦЭМ!$D$39:$D$782,СВЦЭМ!$A$39:$A$782,$A120,СВЦЭМ!$B$39:$B$782,L$113)+'СЕТ СН'!$I$11+СВЦЭМ!$D$10+'СЕТ СН'!$I$6-'СЕТ СН'!$I$23</f>
        <v>2675.5642323399998</v>
      </c>
      <c r="M120" s="36">
        <f>SUMIFS(СВЦЭМ!$D$39:$D$782,СВЦЭМ!$A$39:$A$782,$A120,СВЦЭМ!$B$39:$B$782,M$113)+'СЕТ СН'!$I$11+СВЦЭМ!$D$10+'СЕТ СН'!$I$6-'СЕТ СН'!$I$23</f>
        <v>2712.8820398100002</v>
      </c>
      <c r="N120" s="36">
        <f>SUMIFS(СВЦЭМ!$D$39:$D$782,СВЦЭМ!$A$39:$A$782,$A120,СВЦЭМ!$B$39:$B$782,N$113)+'СЕТ СН'!$I$11+СВЦЭМ!$D$10+'СЕТ СН'!$I$6-'СЕТ СН'!$I$23</f>
        <v>2731.9746313300002</v>
      </c>
      <c r="O120" s="36">
        <f>SUMIFS(СВЦЭМ!$D$39:$D$782,СВЦЭМ!$A$39:$A$782,$A120,СВЦЭМ!$B$39:$B$782,O$113)+'СЕТ СН'!$I$11+СВЦЭМ!$D$10+'СЕТ СН'!$I$6-'СЕТ СН'!$I$23</f>
        <v>2747.3278649200001</v>
      </c>
      <c r="P120" s="36">
        <f>SUMIFS(СВЦЭМ!$D$39:$D$782,СВЦЭМ!$A$39:$A$782,$A120,СВЦЭМ!$B$39:$B$782,P$113)+'СЕТ СН'!$I$11+СВЦЭМ!$D$10+'СЕТ СН'!$I$6-'СЕТ СН'!$I$23</f>
        <v>2770.5191621100003</v>
      </c>
      <c r="Q120" s="36">
        <f>SUMIFS(СВЦЭМ!$D$39:$D$782,СВЦЭМ!$A$39:$A$782,$A120,СВЦЭМ!$B$39:$B$782,Q$113)+'СЕТ СН'!$I$11+СВЦЭМ!$D$10+'СЕТ СН'!$I$6-'СЕТ СН'!$I$23</f>
        <v>2789.2747249399999</v>
      </c>
      <c r="R120" s="36">
        <f>SUMIFS(СВЦЭМ!$D$39:$D$782,СВЦЭМ!$A$39:$A$782,$A120,СВЦЭМ!$B$39:$B$782,R$113)+'СЕТ СН'!$I$11+СВЦЭМ!$D$10+'СЕТ СН'!$I$6-'СЕТ СН'!$I$23</f>
        <v>2803.6117246600002</v>
      </c>
      <c r="S120" s="36">
        <f>SUMIFS(СВЦЭМ!$D$39:$D$782,СВЦЭМ!$A$39:$A$782,$A120,СВЦЭМ!$B$39:$B$782,S$113)+'СЕТ СН'!$I$11+СВЦЭМ!$D$10+'СЕТ СН'!$I$6-'СЕТ СН'!$I$23</f>
        <v>2788.5316162200002</v>
      </c>
      <c r="T120" s="36">
        <f>SUMIFS(СВЦЭМ!$D$39:$D$782,СВЦЭМ!$A$39:$A$782,$A120,СВЦЭМ!$B$39:$B$782,T$113)+'СЕТ СН'!$I$11+СВЦЭМ!$D$10+'СЕТ СН'!$I$6-'СЕТ СН'!$I$23</f>
        <v>2741.89398037</v>
      </c>
      <c r="U120" s="36">
        <f>SUMIFS(СВЦЭМ!$D$39:$D$782,СВЦЭМ!$A$39:$A$782,$A120,СВЦЭМ!$B$39:$B$782,U$113)+'СЕТ СН'!$I$11+СВЦЭМ!$D$10+'СЕТ СН'!$I$6-'СЕТ СН'!$I$23</f>
        <v>2730.2387431400002</v>
      </c>
      <c r="V120" s="36">
        <f>SUMIFS(СВЦЭМ!$D$39:$D$782,СВЦЭМ!$A$39:$A$782,$A120,СВЦЭМ!$B$39:$B$782,V$113)+'СЕТ СН'!$I$11+СВЦЭМ!$D$10+'СЕТ СН'!$I$6-'СЕТ СН'!$I$23</f>
        <v>2737.1678120000001</v>
      </c>
      <c r="W120" s="36">
        <f>SUMIFS(СВЦЭМ!$D$39:$D$782,СВЦЭМ!$A$39:$A$782,$A120,СВЦЭМ!$B$39:$B$782,W$113)+'СЕТ СН'!$I$11+СВЦЭМ!$D$10+'СЕТ СН'!$I$6-'СЕТ СН'!$I$23</f>
        <v>2756.1953481300002</v>
      </c>
      <c r="X120" s="36">
        <f>SUMIFS(СВЦЭМ!$D$39:$D$782,СВЦЭМ!$A$39:$A$782,$A120,СВЦЭМ!$B$39:$B$782,X$113)+'СЕТ СН'!$I$11+СВЦЭМ!$D$10+'СЕТ СН'!$I$6-'СЕТ СН'!$I$23</f>
        <v>2786.1651594</v>
      </c>
      <c r="Y120" s="36">
        <f>SUMIFS(СВЦЭМ!$D$39:$D$782,СВЦЭМ!$A$39:$A$782,$A120,СВЦЭМ!$B$39:$B$782,Y$113)+'СЕТ СН'!$I$11+СВЦЭМ!$D$10+'СЕТ СН'!$I$6-'СЕТ СН'!$I$23</f>
        <v>2803.3639084599999</v>
      </c>
    </row>
    <row r="121" spans="1:27" ht="15.75" x14ac:dyDescent="0.2">
      <c r="A121" s="35">
        <f t="shared" si="3"/>
        <v>45330</v>
      </c>
      <c r="B121" s="36">
        <f>SUMIFS(СВЦЭМ!$D$39:$D$782,СВЦЭМ!$A$39:$A$782,$A121,СВЦЭМ!$B$39:$B$782,B$113)+'СЕТ СН'!$I$11+СВЦЭМ!$D$10+'СЕТ СН'!$I$6-'СЕТ СН'!$I$23</f>
        <v>2866.2054184099998</v>
      </c>
      <c r="C121" s="36">
        <f>SUMIFS(СВЦЭМ!$D$39:$D$782,СВЦЭМ!$A$39:$A$782,$A121,СВЦЭМ!$B$39:$B$782,C$113)+'СЕТ СН'!$I$11+СВЦЭМ!$D$10+'СЕТ СН'!$I$6-'СЕТ СН'!$I$23</f>
        <v>2902.2833272800003</v>
      </c>
      <c r="D121" s="36">
        <f>SUMIFS(СВЦЭМ!$D$39:$D$782,СВЦЭМ!$A$39:$A$782,$A121,СВЦЭМ!$B$39:$B$782,D$113)+'СЕТ СН'!$I$11+СВЦЭМ!$D$10+'СЕТ СН'!$I$6-'СЕТ СН'!$I$23</f>
        <v>2864.8695913000001</v>
      </c>
      <c r="E121" s="36">
        <f>SUMIFS(СВЦЭМ!$D$39:$D$782,СВЦЭМ!$A$39:$A$782,$A121,СВЦЭМ!$B$39:$B$782,E$113)+'СЕТ СН'!$I$11+СВЦЭМ!$D$10+'СЕТ СН'!$I$6-'СЕТ СН'!$I$23</f>
        <v>2872.5354561900003</v>
      </c>
      <c r="F121" s="36">
        <f>SUMIFS(СВЦЭМ!$D$39:$D$782,СВЦЭМ!$A$39:$A$782,$A121,СВЦЭМ!$B$39:$B$782,F$113)+'СЕТ СН'!$I$11+СВЦЭМ!$D$10+'СЕТ СН'!$I$6-'СЕТ СН'!$I$23</f>
        <v>2842.9667209099998</v>
      </c>
      <c r="G121" s="36">
        <f>SUMIFS(СВЦЭМ!$D$39:$D$782,СВЦЭМ!$A$39:$A$782,$A121,СВЦЭМ!$B$39:$B$782,G$113)+'СЕТ СН'!$I$11+СВЦЭМ!$D$10+'СЕТ СН'!$I$6-'СЕТ СН'!$I$23</f>
        <v>2828.5676258800004</v>
      </c>
      <c r="H121" s="36">
        <f>SUMIFS(СВЦЭМ!$D$39:$D$782,СВЦЭМ!$A$39:$A$782,$A121,СВЦЭМ!$B$39:$B$782,H$113)+'СЕТ СН'!$I$11+СВЦЭМ!$D$10+'СЕТ СН'!$I$6-'СЕТ СН'!$I$23</f>
        <v>2796.57001683</v>
      </c>
      <c r="I121" s="36">
        <f>SUMIFS(СВЦЭМ!$D$39:$D$782,СВЦЭМ!$A$39:$A$782,$A121,СВЦЭМ!$B$39:$B$782,I$113)+'СЕТ СН'!$I$11+СВЦЭМ!$D$10+'СЕТ СН'!$I$6-'СЕТ СН'!$I$23</f>
        <v>2719.9551841500002</v>
      </c>
      <c r="J121" s="36">
        <f>SUMIFS(СВЦЭМ!$D$39:$D$782,СВЦЭМ!$A$39:$A$782,$A121,СВЦЭМ!$B$39:$B$782,J$113)+'СЕТ СН'!$I$11+СВЦЭМ!$D$10+'СЕТ СН'!$I$6-'СЕТ СН'!$I$23</f>
        <v>2709.8345982700002</v>
      </c>
      <c r="K121" s="36">
        <f>SUMIFS(СВЦЭМ!$D$39:$D$782,СВЦЭМ!$A$39:$A$782,$A121,СВЦЭМ!$B$39:$B$782,K$113)+'СЕТ СН'!$I$11+СВЦЭМ!$D$10+'СЕТ СН'!$I$6-'СЕТ СН'!$I$23</f>
        <v>2680.2916990499998</v>
      </c>
      <c r="L121" s="36">
        <f>SUMIFS(СВЦЭМ!$D$39:$D$782,СВЦЭМ!$A$39:$A$782,$A121,СВЦЭМ!$B$39:$B$782,L$113)+'СЕТ СН'!$I$11+СВЦЭМ!$D$10+'СЕТ СН'!$I$6-'СЕТ СН'!$I$23</f>
        <v>2687.6452878600003</v>
      </c>
      <c r="M121" s="36">
        <f>SUMIFS(СВЦЭМ!$D$39:$D$782,СВЦЭМ!$A$39:$A$782,$A121,СВЦЭМ!$B$39:$B$782,M$113)+'СЕТ СН'!$I$11+СВЦЭМ!$D$10+'СЕТ СН'!$I$6-'СЕТ СН'!$I$23</f>
        <v>2707.57099698</v>
      </c>
      <c r="N121" s="36">
        <f>SUMIFS(СВЦЭМ!$D$39:$D$782,СВЦЭМ!$A$39:$A$782,$A121,СВЦЭМ!$B$39:$B$782,N$113)+'СЕТ СН'!$I$11+СВЦЭМ!$D$10+'СЕТ СН'!$I$6-'СЕТ СН'!$I$23</f>
        <v>2705.3583655700004</v>
      </c>
      <c r="O121" s="36">
        <f>SUMIFS(СВЦЭМ!$D$39:$D$782,СВЦЭМ!$A$39:$A$782,$A121,СВЦЭМ!$B$39:$B$782,O$113)+'СЕТ СН'!$I$11+СВЦЭМ!$D$10+'СЕТ СН'!$I$6-'СЕТ СН'!$I$23</f>
        <v>2733.20032283</v>
      </c>
      <c r="P121" s="36">
        <f>SUMIFS(СВЦЭМ!$D$39:$D$782,СВЦЭМ!$A$39:$A$782,$A121,СВЦЭМ!$B$39:$B$782,P$113)+'СЕТ СН'!$I$11+СВЦЭМ!$D$10+'СЕТ СН'!$I$6-'СЕТ СН'!$I$23</f>
        <v>2755.0338808200004</v>
      </c>
      <c r="Q121" s="36">
        <f>SUMIFS(СВЦЭМ!$D$39:$D$782,СВЦЭМ!$A$39:$A$782,$A121,СВЦЭМ!$B$39:$B$782,Q$113)+'СЕТ СН'!$I$11+СВЦЭМ!$D$10+'СЕТ СН'!$I$6-'СЕТ СН'!$I$23</f>
        <v>2763.13105352</v>
      </c>
      <c r="R121" s="36">
        <f>SUMIFS(СВЦЭМ!$D$39:$D$782,СВЦЭМ!$A$39:$A$782,$A121,СВЦЭМ!$B$39:$B$782,R$113)+'СЕТ СН'!$I$11+СВЦЭМ!$D$10+'СЕТ СН'!$I$6-'СЕТ СН'!$I$23</f>
        <v>2766.1096555700001</v>
      </c>
      <c r="S121" s="36">
        <f>SUMIFS(СВЦЭМ!$D$39:$D$782,СВЦЭМ!$A$39:$A$782,$A121,СВЦЭМ!$B$39:$B$782,S$113)+'СЕТ СН'!$I$11+СВЦЭМ!$D$10+'СЕТ СН'!$I$6-'СЕТ СН'!$I$23</f>
        <v>2747.3297641999998</v>
      </c>
      <c r="T121" s="36">
        <f>SUMIFS(СВЦЭМ!$D$39:$D$782,СВЦЭМ!$A$39:$A$782,$A121,СВЦЭМ!$B$39:$B$782,T$113)+'СЕТ СН'!$I$11+СВЦЭМ!$D$10+'СЕТ СН'!$I$6-'СЕТ СН'!$I$23</f>
        <v>2710.6850507899999</v>
      </c>
      <c r="U121" s="36">
        <f>SUMIFS(СВЦЭМ!$D$39:$D$782,СВЦЭМ!$A$39:$A$782,$A121,СВЦЭМ!$B$39:$B$782,U$113)+'СЕТ СН'!$I$11+СВЦЭМ!$D$10+'СЕТ СН'!$I$6-'СЕТ СН'!$I$23</f>
        <v>2712.0754911399999</v>
      </c>
      <c r="V121" s="36">
        <f>SUMIFS(СВЦЭМ!$D$39:$D$782,СВЦЭМ!$A$39:$A$782,$A121,СВЦЭМ!$B$39:$B$782,V$113)+'СЕТ СН'!$I$11+СВЦЭМ!$D$10+'СЕТ СН'!$I$6-'СЕТ СН'!$I$23</f>
        <v>2709.3104568200001</v>
      </c>
      <c r="W121" s="36">
        <f>SUMIFS(СВЦЭМ!$D$39:$D$782,СВЦЭМ!$A$39:$A$782,$A121,СВЦЭМ!$B$39:$B$782,W$113)+'СЕТ СН'!$I$11+СВЦЭМ!$D$10+'СЕТ СН'!$I$6-'СЕТ СН'!$I$23</f>
        <v>2727.3766298199998</v>
      </c>
      <c r="X121" s="36">
        <f>SUMIFS(СВЦЭМ!$D$39:$D$782,СВЦЭМ!$A$39:$A$782,$A121,СВЦЭМ!$B$39:$B$782,X$113)+'СЕТ СН'!$I$11+СВЦЭМ!$D$10+'СЕТ СН'!$I$6-'СЕТ СН'!$I$23</f>
        <v>2759.8779135599998</v>
      </c>
      <c r="Y121" s="36">
        <f>SUMIFS(СВЦЭМ!$D$39:$D$782,СВЦЭМ!$A$39:$A$782,$A121,СВЦЭМ!$B$39:$B$782,Y$113)+'СЕТ СН'!$I$11+СВЦЭМ!$D$10+'СЕТ СН'!$I$6-'СЕТ СН'!$I$23</f>
        <v>2767.2070146200003</v>
      </c>
    </row>
    <row r="122" spans="1:27" ht="15.75" x14ac:dyDescent="0.2">
      <c r="A122" s="35">
        <f t="shared" si="3"/>
        <v>45331</v>
      </c>
      <c r="B122" s="36">
        <f>SUMIFS(СВЦЭМ!$D$39:$D$782,СВЦЭМ!$A$39:$A$782,$A122,СВЦЭМ!$B$39:$B$782,B$113)+'СЕТ СН'!$I$11+СВЦЭМ!$D$10+'СЕТ СН'!$I$6-'СЕТ СН'!$I$23</f>
        <v>2827.4144183899998</v>
      </c>
      <c r="C122" s="36">
        <f>SUMIFS(СВЦЭМ!$D$39:$D$782,СВЦЭМ!$A$39:$A$782,$A122,СВЦЭМ!$B$39:$B$782,C$113)+'СЕТ СН'!$I$11+СВЦЭМ!$D$10+'СЕТ СН'!$I$6-'СЕТ СН'!$I$23</f>
        <v>2878.6128047399998</v>
      </c>
      <c r="D122" s="36">
        <f>SUMIFS(СВЦЭМ!$D$39:$D$782,СВЦЭМ!$A$39:$A$782,$A122,СВЦЭМ!$B$39:$B$782,D$113)+'СЕТ СН'!$I$11+СВЦЭМ!$D$10+'СЕТ СН'!$I$6-'СЕТ СН'!$I$23</f>
        <v>2896.8630512100003</v>
      </c>
      <c r="E122" s="36">
        <f>SUMIFS(СВЦЭМ!$D$39:$D$782,СВЦЭМ!$A$39:$A$782,$A122,СВЦЭМ!$B$39:$B$782,E$113)+'СЕТ СН'!$I$11+СВЦЭМ!$D$10+'СЕТ СН'!$I$6-'СЕТ СН'!$I$23</f>
        <v>2908.0947693900002</v>
      </c>
      <c r="F122" s="36">
        <f>SUMIFS(СВЦЭМ!$D$39:$D$782,СВЦЭМ!$A$39:$A$782,$A122,СВЦЭМ!$B$39:$B$782,F$113)+'СЕТ СН'!$I$11+СВЦЭМ!$D$10+'СЕТ СН'!$I$6-'СЕТ СН'!$I$23</f>
        <v>2910.7772463900001</v>
      </c>
      <c r="G122" s="36">
        <f>SUMIFS(СВЦЭМ!$D$39:$D$782,СВЦЭМ!$A$39:$A$782,$A122,СВЦЭМ!$B$39:$B$782,G$113)+'СЕТ СН'!$I$11+СВЦЭМ!$D$10+'СЕТ СН'!$I$6-'СЕТ СН'!$I$23</f>
        <v>2877.2227616999999</v>
      </c>
      <c r="H122" s="36">
        <f>SUMIFS(СВЦЭМ!$D$39:$D$782,СВЦЭМ!$A$39:$A$782,$A122,СВЦЭМ!$B$39:$B$782,H$113)+'СЕТ СН'!$I$11+СВЦЭМ!$D$10+'СЕТ СН'!$I$6-'СЕТ СН'!$I$23</f>
        <v>2814.4094772799999</v>
      </c>
      <c r="I122" s="36">
        <f>SUMIFS(СВЦЭМ!$D$39:$D$782,СВЦЭМ!$A$39:$A$782,$A122,СВЦЭМ!$B$39:$B$782,I$113)+'СЕТ СН'!$I$11+СВЦЭМ!$D$10+'СЕТ СН'!$I$6-'СЕТ СН'!$I$23</f>
        <v>2756.3611118999997</v>
      </c>
      <c r="J122" s="36">
        <f>SUMIFS(СВЦЭМ!$D$39:$D$782,СВЦЭМ!$A$39:$A$782,$A122,СВЦЭМ!$B$39:$B$782,J$113)+'СЕТ СН'!$I$11+СВЦЭМ!$D$10+'СЕТ СН'!$I$6-'СЕТ СН'!$I$23</f>
        <v>2719.35492363</v>
      </c>
      <c r="K122" s="36">
        <f>SUMIFS(СВЦЭМ!$D$39:$D$782,СВЦЭМ!$A$39:$A$782,$A122,СВЦЭМ!$B$39:$B$782,K$113)+'СЕТ СН'!$I$11+СВЦЭМ!$D$10+'СЕТ СН'!$I$6-'СЕТ СН'!$I$23</f>
        <v>2712.9997463999998</v>
      </c>
      <c r="L122" s="36">
        <f>SUMIFS(СВЦЭМ!$D$39:$D$782,СВЦЭМ!$A$39:$A$782,$A122,СВЦЭМ!$B$39:$B$782,L$113)+'СЕТ СН'!$I$11+СВЦЭМ!$D$10+'СЕТ СН'!$I$6-'СЕТ СН'!$I$23</f>
        <v>2703.4519101699998</v>
      </c>
      <c r="M122" s="36">
        <f>SUMIFS(СВЦЭМ!$D$39:$D$782,СВЦЭМ!$A$39:$A$782,$A122,СВЦЭМ!$B$39:$B$782,M$113)+'СЕТ СН'!$I$11+СВЦЭМ!$D$10+'СЕТ СН'!$I$6-'СЕТ СН'!$I$23</f>
        <v>2720.7228721900001</v>
      </c>
      <c r="N122" s="36">
        <f>SUMIFS(СВЦЭМ!$D$39:$D$782,СВЦЭМ!$A$39:$A$782,$A122,СВЦЭМ!$B$39:$B$782,N$113)+'СЕТ СН'!$I$11+СВЦЭМ!$D$10+'СЕТ СН'!$I$6-'СЕТ СН'!$I$23</f>
        <v>2735.2309576799998</v>
      </c>
      <c r="O122" s="36">
        <f>SUMIFS(СВЦЭМ!$D$39:$D$782,СВЦЭМ!$A$39:$A$782,$A122,СВЦЭМ!$B$39:$B$782,O$113)+'СЕТ СН'!$I$11+СВЦЭМ!$D$10+'СЕТ СН'!$I$6-'СЕТ СН'!$I$23</f>
        <v>2741.5687468900001</v>
      </c>
      <c r="P122" s="36">
        <f>SUMIFS(СВЦЭМ!$D$39:$D$782,СВЦЭМ!$A$39:$A$782,$A122,СВЦЭМ!$B$39:$B$782,P$113)+'СЕТ СН'!$I$11+СВЦЭМ!$D$10+'СЕТ СН'!$I$6-'СЕТ СН'!$I$23</f>
        <v>2766.6228785000003</v>
      </c>
      <c r="Q122" s="36">
        <f>SUMIFS(СВЦЭМ!$D$39:$D$782,СВЦЭМ!$A$39:$A$782,$A122,СВЦЭМ!$B$39:$B$782,Q$113)+'СЕТ СН'!$I$11+СВЦЭМ!$D$10+'СЕТ СН'!$I$6-'СЕТ СН'!$I$23</f>
        <v>2781.0988381799998</v>
      </c>
      <c r="R122" s="36">
        <f>SUMIFS(СВЦЭМ!$D$39:$D$782,СВЦЭМ!$A$39:$A$782,$A122,СВЦЭМ!$B$39:$B$782,R$113)+'СЕТ СН'!$I$11+СВЦЭМ!$D$10+'СЕТ СН'!$I$6-'СЕТ СН'!$I$23</f>
        <v>2779.2490589600002</v>
      </c>
      <c r="S122" s="36">
        <f>SUMIFS(СВЦЭМ!$D$39:$D$782,СВЦЭМ!$A$39:$A$782,$A122,СВЦЭМ!$B$39:$B$782,S$113)+'СЕТ СН'!$I$11+СВЦЭМ!$D$10+'СЕТ СН'!$I$6-'СЕТ СН'!$I$23</f>
        <v>2776.9371456700001</v>
      </c>
      <c r="T122" s="36">
        <f>SUMIFS(СВЦЭМ!$D$39:$D$782,СВЦЭМ!$A$39:$A$782,$A122,СВЦЭМ!$B$39:$B$782,T$113)+'СЕТ СН'!$I$11+СВЦЭМ!$D$10+'СЕТ СН'!$I$6-'СЕТ СН'!$I$23</f>
        <v>2728.3500506700002</v>
      </c>
      <c r="U122" s="36">
        <f>SUMIFS(СВЦЭМ!$D$39:$D$782,СВЦЭМ!$A$39:$A$782,$A122,СВЦЭМ!$B$39:$B$782,U$113)+'СЕТ СН'!$I$11+СВЦЭМ!$D$10+'СЕТ СН'!$I$6-'СЕТ СН'!$I$23</f>
        <v>2730.8806317400004</v>
      </c>
      <c r="V122" s="36">
        <f>SUMIFS(СВЦЭМ!$D$39:$D$782,СВЦЭМ!$A$39:$A$782,$A122,СВЦЭМ!$B$39:$B$782,V$113)+'СЕТ СН'!$I$11+СВЦЭМ!$D$10+'СЕТ СН'!$I$6-'СЕТ СН'!$I$23</f>
        <v>2730.6934185500004</v>
      </c>
      <c r="W122" s="36">
        <f>SUMIFS(СВЦЭМ!$D$39:$D$782,СВЦЭМ!$A$39:$A$782,$A122,СВЦЭМ!$B$39:$B$782,W$113)+'СЕТ СН'!$I$11+СВЦЭМ!$D$10+'СЕТ СН'!$I$6-'СЕТ СН'!$I$23</f>
        <v>2732.2718993400003</v>
      </c>
      <c r="X122" s="36">
        <f>SUMIFS(СВЦЭМ!$D$39:$D$782,СВЦЭМ!$A$39:$A$782,$A122,СВЦЭМ!$B$39:$B$782,X$113)+'СЕТ СН'!$I$11+СВЦЭМ!$D$10+'СЕТ СН'!$I$6-'СЕТ СН'!$I$23</f>
        <v>2764.03675488</v>
      </c>
      <c r="Y122" s="36">
        <f>SUMIFS(СВЦЭМ!$D$39:$D$782,СВЦЭМ!$A$39:$A$782,$A122,СВЦЭМ!$B$39:$B$782,Y$113)+'СЕТ СН'!$I$11+СВЦЭМ!$D$10+'СЕТ СН'!$I$6-'СЕТ СН'!$I$23</f>
        <v>2860.5798959100002</v>
      </c>
    </row>
    <row r="123" spans="1:27" ht="15.75" x14ac:dyDescent="0.2">
      <c r="A123" s="35">
        <f t="shared" si="3"/>
        <v>45332</v>
      </c>
      <c r="B123" s="36">
        <f>SUMIFS(СВЦЭМ!$D$39:$D$782,СВЦЭМ!$A$39:$A$782,$A123,СВЦЭМ!$B$39:$B$782,B$113)+'СЕТ СН'!$I$11+СВЦЭМ!$D$10+'СЕТ СН'!$I$6-'СЕТ СН'!$I$23</f>
        <v>2833.7765480799999</v>
      </c>
      <c r="C123" s="36">
        <f>SUMIFS(СВЦЭМ!$D$39:$D$782,СВЦЭМ!$A$39:$A$782,$A123,СВЦЭМ!$B$39:$B$782,C$113)+'СЕТ СН'!$I$11+СВЦЭМ!$D$10+'СЕТ СН'!$I$6-'СЕТ СН'!$I$23</f>
        <v>2840.0189180799998</v>
      </c>
      <c r="D123" s="36">
        <f>SUMIFS(СВЦЭМ!$D$39:$D$782,СВЦЭМ!$A$39:$A$782,$A123,СВЦЭМ!$B$39:$B$782,D$113)+'СЕТ СН'!$I$11+СВЦЭМ!$D$10+'СЕТ СН'!$I$6-'СЕТ СН'!$I$23</f>
        <v>2874.61095828</v>
      </c>
      <c r="E123" s="36">
        <f>SUMIFS(СВЦЭМ!$D$39:$D$782,СВЦЭМ!$A$39:$A$782,$A123,СВЦЭМ!$B$39:$B$782,E$113)+'СЕТ СН'!$I$11+СВЦЭМ!$D$10+'СЕТ СН'!$I$6-'СЕТ СН'!$I$23</f>
        <v>2889.2566218100001</v>
      </c>
      <c r="F123" s="36">
        <f>SUMIFS(СВЦЭМ!$D$39:$D$782,СВЦЭМ!$A$39:$A$782,$A123,СВЦЭМ!$B$39:$B$782,F$113)+'СЕТ СН'!$I$11+СВЦЭМ!$D$10+'СЕТ СН'!$I$6-'СЕТ СН'!$I$23</f>
        <v>2888.2127922099999</v>
      </c>
      <c r="G123" s="36">
        <f>SUMIFS(СВЦЭМ!$D$39:$D$782,СВЦЭМ!$A$39:$A$782,$A123,СВЦЭМ!$B$39:$B$782,G$113)+'СЕТ СН'!$I$11+СВЦЭМ!$D$10+'СЕТ СН'!$I$6-'СЕТ СН'!$I$23</f>
        <v>2865.4247549800002</v>
      </c>
      <c r="H123" s="36">
        <f>SUMIFS(СВЦЭМ!$D$39:$D$782,СВЦЭМ!$A$39:$A$782,$A123,СВЦЭМ!$B$39:$B$782,H$113)+'СЕТ СН'!$I$11+СВЦЭМ!$D$10+'СЕТ СН'!$I$6-'СЕТ СН'!$I$23</f>
        <v>2840.1958181800001</v>
      </c>
      <c r="I123" s="36">
        <f>SUMIFS(СВЦЭМ!$D$39:$D$782,СВЦЭМ!$A$39:$A$782,$A123,СВЦЭМ!$B$39:$B$782,I$113)+'СЕТ СН'!$I$11+СВЦЭМ!$D$10+'СЕТ СН'!$I$6-'СЕТ СН'!$I$23</f>
        <v>2818.10068284</v>
      </c>
      <c r="J123" s="36">
        <f>SUMIFS(СВЦЭМ!$D$39:$D$782,СВЦЭМ!$A$39:$A$782,$A123,СВЦЭМ!$B$39:$B$782,J$113)+'СЕТ СН'!$I$11+СВЦЭМ!$D$10+'СЕТ СН'!$I$6-'СЕТ СН'!$I$23</f>
        <v>2774.5484195700001</v>
      </c>
      <c r="K123" s="36">
        <f>SUMIFS(СВЦЭМ!$D$39:$D$782,СВЦЭМ!$A$39:$A$782,$A123,СВЦЭМ!$B$39:$B$782,K$113)+'СЕТ СН'!$I$11+СВЦЭМ!$D$10+'СЕТ СН'!$I$6-'СЕТ СН'!$I$23</f>
        <v>2728.4319723099998</v>
      </c>
      <c r="L123" s="36">
        <f>SUMIFS(СВЦЭМ!$D$39:$D$782,СВЦЭМ!$A$39:$A$782,$A123,СВЦЭМ!$B$39:$B$782,L$113)+'СЕТ СН'!$I$11+СВЦЭМ!$D$10+'СЕТ СН'!$I$6-'СЕТ СН'!$I$23</f>
        <v>2708.0727492800002</v>
      </c>
      <c r="M123" s="36">
        <f>SUMIFS(СВЦЭМ!$D$39:$D$782,СВЦЭМ!$A$39:$A$782,$A123,СВЦЭМ!$B$39:$B$782,M$113)+'СЕТ СН'!$I$11+СВЦЭМ!$D$10+'СЕТ СН'!$I$6-'СЕТ СН'!$I$23</f>
        <v>2717.1561885800002</v>
      </c>
      <c r="N123" s="36">
        <f>SUMIFS(СВЦЭМ!$D$39:$D$782,СВЦЭМ!$A$39:$A$782,$A123,СВЦЭМ!$B$39:$B$782,N$113)+'СЕТ СН'!$I$11+СВЦЭМ!$D$10+'СЕТ СН'!$I$6-'СЕТ СН'!$I$23</f>
        <v>2737.9017252600001</v>
      </c>
      <c r="O123" s="36">
        <f>SUMIFS(СВЦЭМ!$D$39:$D$782,СВЦЭМ!$A$39:$A$782,$A123,СВЦЭМ!$B$39:$B$782,O$113)+'СЕТ СН'!$I$11+СВЦЭМ!$D$10+'СЕТ СН'!$I$6-'СЕТ СН'!$I$23</f>
        <v>2752.28913844</v>
      </c>
      <c r="P123" s="36">
        <f>SUMIFS(СВЦЭМ!$D$39:$D$782,СВЦЭМ!$A$39:$A$782,$A123,СВЦЭМ!$B$39:$B$782,P$113)+'СЕТ СН'!$I$11+СВЦЭМ!$D$10+'СЕТ СН'!$I$6-'СЕТ СН'!$I$23</f>
        <v>2769.7695401800001</v>
      </c>
      <c r="Q123" s="36">
        <f>SUMIFS(СВЦЭМ!$D$39:$D$782,СВЦЭМ!$A$39:$A$782,$A123,СВЦЭМ!$B$39:$B$782,Q$113)+'СЕТ СН'!$I$11+СВЦЭМ!$D$10+'СЕТ СН'!$I$6-'СЕТ СН'!$I$23</f>
        <v>2785.57442455</v>
      </c>
      <c r="R123" s="36">
        <f>SUMIFS(СВЦЭМ!$D$39:$D$782,СВЦЭМ!$A$39:$A$782,$A123,СВЦЭМ!$B$39:$B$782,R$113)+'СЕТ СН'!$I$11+СВЦЭМ!$D$10+'СЕТ СН'!$I$6-'СЕТ СН'!$I$23</f>
        <v>2799.7246827099998</v>
      </c>
      <c r="S123" s="36">
        <f>SUMIFS(СВЦЭМ!$D$39:$D$782,СВЦЭМ!$A$39:$A$782,$A123,СВЦЭМ!$B$39:$B$782,S$113)+'СЕТ СН'!$I$11+СВЦЭМ!$D$10+'СЕТ СН'!$I$6-'СЕТ СН'!$I$23</f>
        <v>2771.7656583799999</v>
      </c>
      <c r="T123" s="36">
        <f>SUMIFS(СВЦЭМ!$D$39:$D$782,СВЦЭМ!$A$39:$A$782,$A123,СВЦЭМ!$B$39:$B$782,T$113)+'СЕТ СН'!$I$11+СВЦЭМ!$D$10+'СЕТ СН'!$I$6-'СЕТ СН'!$I$23</f>
        <v>2728.7985456000001</v>
      </c>
      <c r="U123" s="36">
        <f>SUMIFS(СВЦЭМ!$D$39:$D$782,СВЦЭМ!$A$39:$A$782,$A123,СВЦЭМ!$B$39:$B$782,U$113)+'СЕТ СН'!$I$11+СВЦЭМ!$D$10+'СЕТ СН'!$I$6-'СЕТ СН'!$I$23</f>
        <v>2724.18024848</v>
      </c>
      <c r="V123" s="36">
        <f>SUMIFS(СВЦЭМ!$D$39:$D$782,СВЦЭМ!$A$39:$A$782,$A123,СВЦЭМ!$B$39:$B$782,V$113)+'СЕТ СН'!$I$11+СВЦЭМ!$D$10+'СЕТ СН'!$I$6-'СЕТ СН'!$I$23</f>
        <v>2735.8702954300002</v>
      </c>
      <c r="W123" s="36">
        <f>SUMIFS(СВЦЭМ!$D$39:$D$782,СВЦЭМ!$A$39:$A$782,$A123,СВЦЭМ!$B$39:$B$782,W$113)+'СЕТ СН'!$I$11+СВЦЭМ!$D$10+'СЕТ СН'!$I$6-'СЕТ СН'!$I$23</f>
        <v>2740.2073106899998</v>
      </c>
      <c r="X123" s="36">
        <f>SUMIFS(СВЦЭМ!$D$39:$D$782,СВЦЭМ!$A$39:$A$782,$A123,СВЦЭМ!$B$39:$B$782,X$113)+'СЕТ СН'!$I$11+СВЦЭМ!$D$10+'СЕТ СН'!$I$6-'СЕТ СН'!$I$23</f>
        <v>2759.87616316</v>
      </c>
      <c r="Y123" s="36">
        <f>SUMIFS(СВЦЭМ!$D$39:$D$782,СВЦЭМ!$A$39:$A$782,$A123,СВЦЭМ!$B$39:$B$782,Y$113)+'СЕТ СН'!$I$11+СВЦЭМ!$D$10+'СЕТ СН'!$I$6-'СЕТ СН'!$I$23</f>
        <v>2779.36700591</v>
      </c>
    </row>
    <row r="124" spans="1:27" ht="15.75" x14ac:dyDescent="0.2">
      <c r="A124" s="35">
        <f t="shared" si="3"/>
        <v>45333</v>
      </c>
      <c r="B124" s="36">
        <f>SUMIFS(СВЦЭМ!$D$39:$D$782,СВЦЭМ!$A$39:$A$782,$A124,СВЦЭМ!$B$39:$B$782,B$113)+'СЕТ СН'!$I$11+СВЦЭМ!$D$10+'СЕТ СН'!$I$6-'СЕТ СН'!$I$23</f>
        <v>2757.38744365</v>
      </c>
      <c r="C124" s="36">
        <f>SUMIFS(СВЦЭМ!$D$39:$D$782,СВЦЭМ!$A$39:$A$782,$A124,СВЦЭМ!$B$39:$B$782,C$113)+'СЕТ СН'!$I$11+СВЦЭМ!$D$10+'СЕТ СН'!$I$6-'СЕТ СН'!$I$23</f>
        <v>2806.37953913</v>
      </c>
      <c r="D124" s="36">
        <f>SUMIFS(СВЦЭМ!$D$39:$D$782,СВЦЭМ!$A$39:$A$782,$A124,СВЦЭМ!$B$39:$B$782,D$113)+'СЕТ СН'!$I$11+СВЦЭМ!$D$10+'СЕТ СН'!$I$6-'СЕТ СН'!$I$23</f>
        <v>2838.6266870700001</v>
      </c>
      <c r="E124" s="36">
        <f>SUMIFS(СВЦЭМ!$D$39:$D$782,СВЦЭМ!$A$39:$A$782,$A124,СВЦЭМ!$B$39:$B$782,E$113)+'СЕТ СН'!$I$11+СВЦЭМ!$D$10+'СЕТ СН'!$I$6-'СЕТ СН'!$I$23</f>
        <v>2851.9369018500001</v>
      </c>
      <c r="F124" s="36">
        <f>SUMIFS(СВЦЭМ!$D$39:$D$782,СВЦЭМ!$A$39:$A$782,$A124,СВЦЭМ!$B$39:$B$782,F$113)+'СЕТ СН'!$I$11+СВЦЭМ!$D$10+'СЕТ СН'!$I$6-'СЕТ СН'!$I$23</f>
        <v>2843.9075883100004</v>
      </c>
      <c r="G124" s="36">
        <f>SUMIFS(СВЦЭМ!$D$39:$D$782,СВЦЭМ!$A$39:$A$782,$A124,СВЦЭМ!$B$39:$B$782,G$113)+'СЕТ СН'!$I$11+СВЦЭМ!$D$10+'СЕТ СН'!$I$6-'СЕТ СН'!$I$23</f>
        <v>2828.3995984100002</v>
      </c>
      <c r="H124" s="36">
        <f>SUMIFS(СВЦЭМ!$D$39:$D$782,СВЦЭМ!$A$39:$A$782,$A124,СВЦЭМ!$B$39:$B$782,H$113)+'СЕТ СН'!$I$11+СВЦЭМ!$D$10+'СЕТ СН'!$I$6-'СЕТ СН'!$I$23</f>
        <v>2791.75902335</v>
      </c>
      <c r="I124" s="36">
        <f>SUMIFS(СВЦЭМ!$D$39:$D$782,СВЦЭМ!$A$39:$A$782,$A124,СВЦЭМ!$B$39:$B$782,I$113)+'СЕТ СН'!$I$11+СВЦЭМ!$D$10+'СЕТ СН'!$I$6-'СЕТ СН'!$I$23</f>
        <v>2787.6427877200003</v>
      </c>
      <c r="J124" s="36">
        <f>SUMIFS(СВЦЭМ!$D$39:$D$782,СВЦЭМ!$A$39:$A$782,$A124,СВЦЭМ!$B$39:$B$782,J$113)+'СЕТ СН'!$I$11+СВЦЭМ!$D$10+'СЕТ СН'!$I$6-'СЕТ СН'!$I$23</f>
        <v>2745.7378459800002</v>
      </c>
      <c r="K124" s="36">
        <f>SUMIFS(СВЦЭМ!$D$39:$D$782,СВЦЭМ!$A$39:$A$782,$A124,СВЦЭМ!$B$39:$B$782,K$113)+'СЕТ СН'!$I$11+СВЦЭМ!$D$10+'СЕТ СН'!$I$6-'СЕТ СН'!$I$23</f>
        <v>2700.7996165700001</v>
      </c>
      <c r="L124" s="36">
        <f>SUMIFS(СВЦЭМ!$D$39:$D$782,СВЦЭМ!$A$39:$A$782,$A124,СВЦЭМ!$B$39:$B$782,L$113)+'СЕТ СН'!$I$11+СВЦЭМ!$D$10+'СЕТ СН'!$I$6-'СЕТ СН'!$I$23</f>
        <v>2704.24229913</v>
      </c>
      <c r="M124" s="36">
        <f>SUMIFS(СВЦЭМ!$D$39:$D$782,СВЦЭМ!$A$39:$A$782,$A124,СВЦЭМ!$B$39:$B$782,M$113)+'СЕТ СН'!$I$11+СВЦЭМ!$D$10+'СЕТ СН'!$I$6-'СЕТ СН'!$I$23</f>
        <v>2717.5042394000002</v>
      </c>
      <c r="N124" s="36">
        <f>SUMIFS(СВЦЭМ!$D$39:$D$782,СВЦЭМ!$A$39:$A$782,$A124,СВЦЭМ!$B$39:$B$782,N$113)+'СЕТ СН'!$I$11+СВЦЭМ!$D$10+'СЕТ СН'!$I$6-'СЕТ СН'!$I$23</f>
        <v>2737.8581791400002</v>
      </c>
      <c r="O124" s="36">
        <f>SUMIFS(СВЦЭМ!$D$39:$D$782,СВЦЭМ!$A$39:$A$782,$A124,СВЦЭМ!$B$39:$B$782,O$113)+'СЕТ СН'!$I$11+СВЦЭМ!$D$10+'СЕТ СН'!$I$6-'СЕТ СН'!$I$23</f>
        <v>2755.0434929600001</v>
      </c>
      <c r="P124" s="36">
        <f>SUMIFS(СВЦЭМ!$D$39:$D$782,СВЦЭМ!$A$39:$A$782,$A124,СВЦЭМ!$B$39:$B$782,P$113)+'СЕТ СН'!$I$11+СВЦЭМ!$D$10+'СЕТ СН'!$I$6-'СЕТ СН'!$I$23</f>
        <v>2776.33092115</v>
      </c>
      <c r="Q124" s="36">
        <f>SUMIFS(СВЦЭМ!$D$39:$D$782,СВЦЭМ!$A$39:$A$782,$A124,СВЦЭМ!$B$39:$B$782,Q$113)+'СЕТ СН'!$I$11+СВЦЭМ!$D$10+'СЕТ СН'!$I$6-'СЕТ СН'!$I$23</f>
        <v>2799.1616399100003</v>
      </c>
      <c r="R124" s="36">
        <f>SUMIFS(СВЦЭМ!$D$39:$D$782,СВЦЭМ!$A$39:$A$782,$A124,СВЦЭМ!$B$39:$B$782,R$113)+'СЕТ СН'!$I$11+СВЦЭМ!$D$10+'СЕТ СН'!$I$6-'СЕТ СН'!$I$23</f>
        <v>2795.4043291200001</v>
      </c>
      <c r="S124" s="36">
        <f>SUMIFS(СВЦЭМ!$D$39:$D$782,СВЦЭМ!$A$39:$A$782,$A124,СВЦЭМ!$B$39:$B$782,S$113)+'СЕТ СН'!$I$11+СВЦЭМ!$D$10+'СЕТ СН'!$I$6-'СЕТ СН'!$I$23</f>
        <v>2761.7003437800004</v>
      </c>
      <c r="T124" s="36">
        <f>SUMIFS(СВЦЭМ!$D$39:$D$782,СВЦЭМ!$A$39:$A$782,$A124,СВЦЭМ!$B$39:$B$782,T$113)+'СЕТ СН'!$I$11+СВЦЭМ!$D$10+'СЕТ СН'!$I$6-'СЕТ СН'!$I$23</f>
        <v>2713.1250950399999</v>
      </c>
      <c r="U124" s="36">
        <f>SUMIFS(СВЦЭМ!$D$39:$D$782,СВЦЭМ!$A$39:$A$782,$A124,СВЦЭМ!$B$39:$B$782,U$113)+'СЕТ СН'!$I$11+СВЦЭМ!$D$10+'СЕТ СН'!$I$6-'СЕТ СН'!$I$23</f>
        <v>2699.7035824200002</v>
      </c>
      <c r="V124" s="36">
        <f>SUMIFS(СВЦЭМ!$D$39:$D$782,СВЦЭМ!$A$39:$A$782,$A124,СВЦЭМ!$B$39:$B$782,V$113)+'СЕТ СН'!$I$11+СВЦЭМ!$D$10+'СЕТ СН'!$I$6-'СЕТ СН'!$I$23</f>
        <v>2724.9366084499998</v>
      </c>
      <c r="W124" s="36">
        <f>SUMIFS(СВЦЭМ!$D$39:$D$782,СВЦЭМ!$A$39:$A$782,$A124,СВЦЭМ!$B$39:$B$782,W$113)+'СЕТ СН'!$I$11+СВЦЭМ!$D$10+'СЕТ СН'!$I$6-'СЕТ СН'!$I$23</f>
        <v>2733.0189804500001</v>
      </c>
      <c r="X124" s="36">
        <f>SUMIFS(СВЦЭМ!$D$39:$D$782,СВЦЭМ!$A$39:$A$782,$A124,СВЦЭМ!$B$39:$B$782,X$113)+'СЕТ СН'!$I$11+СВЦЭМ!$D$10+'СЕТ СН'!$I$6-'СЕТ СН'!$I$23</f>
        <v>2776.2665813000003</v>
      </c>
      <c r="Y124" s="36">
        <f>SUMIFS(СВЦЭМ!$D$39:$D$782,СВЦЭМ!$A$39:$A$782,$A124,СВЦЭМ!$B$39:$B$782,Y$113)+'СЕТ СН'!$I$11+СВЦЭМ!$D$10+'СЕТ СН'!$I$6-'СЕТ СН'!$I$23</f>
        <v>2787.8932645800001</v>
      </c>
    </row>
    <row r="125" spans="1:27" ht="15.75" x14ac:dyDescent="0.2">
      <c r="A125" s="35">
        <f t="shared" si="3"/>
        <v>45334</v>
      </c>
      <c r="B125" s="36">
        <f>SUMIFS(СВЦЭМ!$D$39:$D$782,СВЦЭМ!$A$39:$A$782,$A125,СВЦЭМ!$B$39:$B$782,B$113)+'СЕТ СН'!$I$11+СВЦЭМ!$D$10+'СЕТ СН'!$I$6-'СЕТ СН'!$I$23</f>
        <v>2737.7153813100003</v>
      </c>
      <c r="C125" s="36">
        <f>SUMIFS(СВЦЭМ!$D$39:$D$782,СВЦЭМ!$A$39:$A$782,$A125,СВЦЭМ!$B$39:$B$782,C$113)+'СЕТ СН'!$I$11+СВЦЭМ!$D$10+'СЕТ СН'!$I$6-'СЕТ СН'!$I$23</f>
        <v>2778.2196317300004</v>
      </c>
      <c r="D125" s="36">
        <f>SUMIFS(СВЦЭМ!$D$39:$D$782,СВЦЭМ!$A$39:$A$782,$A125,СВЦЭМ!$B$39:$B$782,D$113)+'СЕТ СН'!$I$11+СВЦЭМ!$D$10+'СЕТ СН'!$I$6-'СЕТ СН'!$I$23</f>
        <v>2820.8239599200001</v>
      </c>
      <c r="E125" s="36">
        <f>SUMIFS(СВЦЭМ!$D$39:$D$782,СВЦЭМ!$A$39:$A$782,$A125,СВЦЭМ!$B$39:$B$782,E$113)+'СЕТ СН'!$I$11+СВЦЭМ!$D$10+'СЕТ СН'!$I$6-'СЕТ СН'!$I$23</f>
        <v>2829.61230875</v>
      </c>
      <c r="F125" s="36">
        <f>SUMIFS(СВЦЭМ!$D$39:$D$782,СВЦЭМ!$A$39:$A$782,$A125,СВЦЭМ!$B$39:$B$782,F$113)+'СЕТ СН'!$I$11+СВЦЭМ!$D$10+'СЕТ СН'!$I$6-'СЕТ СН'!$I$23</f>
        <v>2820.3493163600001</v>
      </c>
      <c r="G125" s="36">
        <f>SUMIFS(СВЦЭМ!$D$39:$D$782,СВЦЭМ!$A$39:$A$782,$A125,СВЦЭМ!$B$39:$B$782,G$113)+'СЕТ СН'!$I$11+СВЦЭМ!$D$10+'СЕТ СН'!$I$6-'СЕТ СН'!$I$23</f>
        <v>2819.08506403</v>
      </c>
      <c r="H125" s="36">
        <f>SUMIFS(СВЦЭМ!$D$39:$D$782,СВЦЭМ!$A$39:$A$782,$A125,СВЦЭМ!$B$39:$B$782,H$113)+'СЕТ СН'!$I$11+СВЦЭМ!$D$10+'СЕТ СН'!$I$6-'СЕТ СН'!$I$23</f>
        <v>2787.5408556800003</v>
      </c>
      <c r="I125" s="36">
        <f>SUMIFS(СВЦЭМ!$D$39:$D$782,СВЦЭМ!$A$39:$A$782,$A125,СВЦЭМ!$B$39:$B$782,I$113)+'СЕТ СН'!$I$11+СВЦЭМ!$D$10+'СЕТ СН'!$I$6-'СЕТ СН'!$I$23</f>
        <v>2718.46822935</v>
      </c>
      <c r="J125" s="36">
        <f>SUMIFS(СВЦЭМ!$D$39:$D$782,СВЦЭМ!$A$39:$A$782,$A125,СВЦЭМ!$B$39:$B$782,J$113)+'СЕТ СН'!$I$11+СВЦЭМ!$D$10+'СЕТ СН'!$I$6-'СЕТ СН'!$I$23</f>
        <v>2660.6409744900002</v>
      </c>
      <c r="K125" s="36">
        <f>SUMIFS(СВЦЭМ!$D$39:$D$782,СВЦЭМ!$A$39:$A$782,$A125,СВЦЭМ!$B$39:$B$782,K$113)+'СЕТ СН'!$I$11+СВЦЭМ!$D$10+'СЕТ СН'!$I$6-'СЕТ СН'!$I$23</f>
        <v>2658.0433668599999</v>
      </c>
      <c r="L125" s="36">
        <f>SUMIFS(СВЦЭМ!$D$39:$D$782,СВЦЭМ!$A$39:$A$782,$A125,СВЦЭМ!$B$39:$B$782,L$113)+'СЕТ СН'!$I$11+СВЦЭМ!$D$10+'СЕТ СН'!$I$6-'СЕТ СН'!$I$23</f>
        <v>2668.4061569400001</v>
      </c>
      <c r="M125" s="36">
        <f>SUMIFS(СВЦЭМ!$D$39:$D$782,СВЦЭМ!$A$39:$A$782,$A125,СВЦЭМ!$B$39:$B$782,M$113)+'СЕТ СН'!$I$11+СВЦЭМ!$D$10+'СЕТ СН'!$I$6-'СЕТ СН'!$I$23</f>
        <v>2691.1784390100001</v>
      </c>
      <c r="N125" s="36">
        <f>SUMIFS(СВЦЭМ!$D$39:$D$782,СВЦЭМ!$A$39:$A$782,$A125,СВЦЭМ!$B$39:$B$782,N$113)+'СЕТ СН'!$I$11+СВЦЭМ!$D$10+'СЕТ СН'!$I$6-'СЕТ СН'!$I$23</f>
        <v>2690.8989878500001</v>
      </c>
      <c r="O125" s="36">
        <f>SUMIFS(СВЦЭМ!$D$39:$D$782,СВЦЭМ!$A$39:$A$782,$A125,СВЦЭМ!$B$39:$B$782,O$113)+'СЕТ СН'!$I$11+СВЦЭМ!$D$10+'СЕТ СН'!$I$6-'СЕТ СН'!$I$23</f>
        <v>2706.9725832599997</v>
      </c>
      <c r="P125" s="36">
        <f>SUMIFS(СВЦЭМ!$D$39:$D$782,СВЦЭМ!$A$39:$A$782,$A125,СВЦЭМ!$B$39:$B$782,P$113)+'СЕТ СН'!$I$11+СВЦЭМ!$D$10+'СЕТ СН'!$I$6-'СЕТ СН'!$I$23</f>
        <v>2727.1654401800001</v>
      </c>
      <c r="Q125" s="36">
        <f>SUMIFS(СВЦЭМ!$D$39:$D$782,СВЦЭМ!$A$39:$A$782,$A125,СВЦЭМ!$B$39:$B$782,Q$113)+'СЕТ СН'!$I$11+СВЦЭМ!$D$10+'СЕТ СН'!$I$6-'СЕТ СН'!$I$23</f>
        <v>2740.64184015</v>
      </c>
      <c r="R125" s="36">
        <f>SUMIFS(СВЦЭМ!$D$39:$D$782,СВЦЭМ!$A$39:$A$782,$A125,СВЦЭМ!$B$39:$B$782,R$113)+'СЕТ СН'!$I$11+СВЦЭМ!$D$10+'СЕТ СН'!$I$6-'СЕТ СН'!$I$23</f>
        <v>2731.2179681799998</v>
      </c>
      <c r="S125" s="36">
        <f>SUMIFS(СВЦЭМ!$D$39:$D$782,СВЦЭМ!$A$39:$A$782,$A125,СВЦЭМ!$B$39:$B$782,S$113)+'СЕТ СН'!$I$11+СВЦЭМ!$D$10+'СЕТ СН'!$I$6-'СЕТ СН'!$I$23</f>
        <v>2718.5203139300002</v>
      </c>
      <c r="T125" s="36">
        <f>SUMIFS(СВЦЭМ!$D$39:$D$782,СВЦЭМ!$A$39:$A$782,$A125,СВЦЭМ!$B$39:$B$782,T$113)+'СЕТ СН'!$I$11+СВЦЭМ!$D$10+'СЕТ СН'!$I$6-'СЕТ СН'!$I$23</f>
        <v>2673.9446812400001</v>
      </c>
      <c r="U125" s="36">
        <f>SUMIFS(СВЦЭМ!$D$39:$D$782,СВЦЭМ!$A$39:$A$782,$A125,СВЦЭМ!$B$39:$B$782,U$113)+'СЕТ СН'!$I$11+СВЦЭМ!$D$10+'СЕТ СН'!$I$6-'СЕТ СН'!$I$23</f>
        <v>2663.4758813799999</v>
      </c>
      <c r="V125" s="36">
        <f>SUMIFS(СВЦЭМ!$D$39:$D$782,СВЦЭМ!$A$39:$A$782,$A125,СВЦЭМ!$B$39:$B$782,V$113)+'СЕТ СН'!$I$11+СВЦЭМ!$D$10+'СЕТ СН'!$I$6-'СЕТ СН'!$I$23</f>
        <v>2716.34189371</v>
      </c>
      <c r="W125" s="36">
        <f>SUMIFS(СВЦЭМ!$D$39:$D$782,СВЦЭМ!$A$39:$A$782,$A125,СВЦЭМ!$B$39:$B$782,W$113)+'СЕТ СН'!$I$11+СВЦЭМ!$D$10+'СЕТ СН'!$I$6-'СЕТ СН'!$I$23</f>
        <v>2736.4635265699999</v>
      </c>
      <c r="X125" s="36">
        <f>SUMIFS(СВЦЭМ!$D$39:$D$782,СВЦЭМ!$A$39:$A$782,$A125,СВЦЭМ!$B$39:$B$782,X$113)+'СЕТ СН'!$I$11+СВЦЭМ!$D$10+'СЕТ СН'!$I$6-'СЕТ СН'!$I$23</f>
        <v>2773.39055117</v>
      </c>
      <c r="Y125" s="36">
        <f>SUMIFS(СВЦЭМ!$D$39:$D$782,СВЦЭМ!$A$39:$A$782,$A125,СВЦЭМ!$B$39:$B$782,Y$113)+'СЕТ СН'!$I$11+СВЦЭМ!$D$10+'СЕТ СН'!$I$6-'СЕТ СН'!$I$23</f>
        <v>2784.8716922499998</v>
      </c>
    </row>
    <row r="126" spans="1:27" ht="15.75" x14ac:dyDescent="0.2">
      <c r="A126" s="35">
        <f t="shared" si="3"/>
        <v>45335</v>
      </c>
      <c r="B126" s="36">
        <f>SUMIFS(СВЦЭМ!$D$39:$D$782,СВЦЭМ!$A$39:$A$782,$A126,СВЦЭМ!$B$39:$B$782,B$113)+'СЕТ СН'!$I$11+СВЦЭМ!$D$10+'СЕТ СН'!$I$6-'СЕТ СН'!$I$23</f>
        <v>2827.0828311300002</v>
      </c>
      <c r="C126" s="36">
        <f>SUMIFS(СВЦЭМ!$D$39:$D$782,СВЦЭМ!$A$39:$A$782,$A126,СВЦЭМ!$B$39:$B$782,C$113)+'СЕТ СН'!$I$11+СВЦЭМ!$D$10+'СЕТ СН'!$I$6-'СЕТ СН'!$I$23</f>
        <v>2855.3497604599997</v>
      </c>
      <c r="D126" s="36">
        <f>SUMIFS(СВЦЭМ!$D$39:$D$782,СВЦЭМ!$A$39:$A$782,$A126,СВЦЭМ!$B$39:$B$782,D$113)+'СЕТ СН'!$I$11+СВЦЭМ!$D$10+'СЕТ СН'!$I$6-'СЕТ СН'!$I$23</f>
        <v>2880.3075901100001</v>
      </c>
      <c r="E126" s="36">
        <f>SUMIFS(СВЦЭМ!$D$39:$D$782,СВЦЭМ!$A$39:$A$782,$A126,СВЦЭМ!$B$39:$B$782,E$113)+'СЕТ СН'!$I$11+СВЦЭМ!$D$10+'СЕТ СН'!$I$6-'СЕТ СН'!$I$23</f>
        <v>2892.51461105</v>
      </c>
      <c r="F126" s="36">
        <f>SUMIFS(СВЦЭМ!$D$39:$D$782,СВЦЭМ!$A$39:$A$782,$A126,СВЦЭМ!$B$39:$B$782,F$113)+'СЕТ СН'!$I$11+СВЦЭМ!$D$10+'СЕТ СН'!$I$6-'СЕТ СН'!$I$23</f>
        <v>2887.0060022300004</v>
      </c>
      <c r="G126" s="36">
        <f>SUMIFS(СВЦЭМ!$D$39:$D$782,СВЦЭМ!$A$39:$A$782,$A126,СВЦЭМ!$B$39:$B$782,G$113)+'СЕТ СН'!$I$11+СВЦЭМ!$D$10+'СЕТ СН'!$I$6-'СЕТ СН'!$I$23</f>
        <v>2860.0217535700003</v>
      </c>
      <c r="H126" s="36">
        <f>SUMIFS(СВЦЭМ!$D$39:$D$782,СВЦЭМ!$A$39:$A$782,$A126,СВЦЭМ!$B$39:$B$782,H$113)+'СЕТ СН'!$I$11+СВЦЭМ!$D$10+'СЕТ СН'!$I$6-'СЕТ СН'!$I$23</f>
        <v>2781.3880815800003</v>
      </c>
      <c r="I126" s="36">
        <f>SUMIFS(СВЦЭМ!$D$39:$D$782,СВЦЭМ!$A$39:$A$782,$A126,СВЦЭМ!$B$39:$B$782,I$113)+'СЕТ СН'!$I$11+СВЦЭМ!$D$10+'СЕТ СН'!$I$6-'СЕТ СН'!$I$23</f>
        <v>2726.1112916000002</v>
      </c>
      <c r="J126" s="36">
        <f>SUMIFS(СВЦЭМ!$D$39:$D$782,СВЦЭМ!$A$39:$A$782,$A126,СВЦЭМ!$B$39:$B$782,J$113)+'СЕТ СН'!$I$11+СВЦЭМ!$D$10+'СЕТ СН'!$I$6-'СЕТ СН'!$I$23</f>
        <v>2677.66722325</v>
      </c>
      <c r="K126" s="36">
        <f>SUMIFS(СВЦЭМ!$D$39:$D$782,СВЦЭМ!$A$39:$A$782,$A126,СВЦЭМ!$B$39:$B$782,K$113)+'СЕТ СН'!$I$11+СВЦЭМ!$D$10+'СЕТ СН'!$I$6-'СЕТ СН'!$I$23</f>
        <v>2663.0525474000001</v>
      </c>
      <c r="L126" s="36">
        <f>SUMIFS(СВЦЭМ!$D$39:$D$782,СВЦЭМ!$A$39:$A$782,$A126,СВЦЭМ!$B$39:$B$782,L$113)+'СЕТ СН'!$I$11+СВЦЭМ!$D$10+'СЕТ СН'!$I$6-'СЕТ СН'!$I$23</f>
        <v>2653.8979722200002</v>
      </c>
      <c r="M126" s="36">
        <f>SUMIFS(СВЦЭМ!$D$39:$D$782,СВЦЭМ!$A$39:$A$782,$A126,СВЦЭМ!$B$39:$B$782,M$113)+'СЕТ СН'!$I$11+СВЦЭМ!$D$10+'СЕТ СН'!$I$6-'СЕТ СН'!$I$23</f>
        <v>2680.0475343600001</v>
      </c>
      <c r="N126" s="36">
        <f>SUMIFS(СВЦЭМ!$D$39:$D$782,СВЦЭМ!$A$39:$A$782,$A126,СВЦЭМ!$B$39:$B$782,N$113)+'СЕТ СН'!$I$11+СВЦЭМ!$D$10+'СЕТ СН'!$I$6-'СЕТ СН'!$I$23</f>
        <v>2675.6565093999998</v>
      </c>
      <c r="O126" s="36">
        <f>SUMIFS(СВЦЭМ!$D$39:$D$782,СВЦЭМ!$A$39:$A$782,$A126,СВЦЭМ!$B$39:$B$782,O$113)+'СЕТ СН'!$I$11+СВЦЭМ!$D$10+'СЕТ СН'!$I$6-'СЕТ СН'!$I$23</f>
        <v>2708.0591123000004</v>
      </c>
      <c r="P126" s="36">
        <f>SUMIFS(СВЦЭМ!$D$39:$D$782,СВЦЭМ!$A$39:$A$782,$A126,СВЦЭМ!$B$39:$B$782,P$113)+'СЕТ СН'!$I$11+СВЦЭМ!$D$10+'СЕТ СН'!$I$6-'СЕТ СН'!$I$23</f>
        <v>2723.7410671500002</v>
      </c>
      <c r="Q126" s="36">
        <f>SUMIFS(СВЦЭМ!$D$39:$D$782,СВЦЭМ!$A$39:$A$782,$A126,СВЦЭМ!$B$39:$B$782,Q$113)+'СЕТ СН'!$I$11+СВЦЭМ!$D$10+'СЕТ СН'!$I$6-'СЕТ СН'!$I$23</f>
        <v>2733.3337035000004</v>
      </c>
      <c r="R126" s="36">
        <f>SUMIFS(СВЦЭМ!$D$39:$D$782,СВЦЭМ!$A$39:$A$782,$A126,СВЦЭМ!$B$39:$B$782,R$113)+'СЕТ СН'!$I$11+СВЦЭМ!$D$10+'СЕТ СН'!$I$6-'СЕТ СН'!$I$23</f>
        <v>2738.1218505300003</v>
      </c>
      <c r="S126" s="36">
        <f>SUMIFS(СВЦЭМ!$D$39:$D$782,СВЦЭМ!$A$39:$A$782,$A126,СВЦЭМ!$B$39:$B$782,S$113)+'СЕТ СН'!$I$11+СВЦЭМ!$D$10+'СЕТ СН'!$I$6-'СЕТ СН'!$I$23</f>
        <v>2709.25877696</v>
      </c>
      <c r="T126" s="36">
        <f>SUMIFS(СВЦЭМ!$D$39:$D$782,СВЦЭМ!$A$39:$A$782,$A126,СВЦЭМ!$B$39:$B$782,T$113)+'СЕТ СН'!$I$11+СВЦЭМ!$D$10+'СЕТ СН'!$I$6-'СЕТ СН'!$I$23</f>
        <v>2661.3975894800001</v>
      </c>
      <c r="U126" s="36">
        <f>SUMIFS(СВЦЭМ!$D$39:$D$782,СВЦЭМ!$A$39:$A$782,$A126,СВЦЭМ!$B$39:$B$782,U$113)+'СЕТ СН'!$I$11+СВЦЭМ!$D$10+'СЕТ СН'!$I$6-'СЕТ СН'!$I$23</f>
        <v>2682.2496177100002</v>
      </c>
      <c r="V126" s="36">
        <f>SUMIFS(СВЦЭМ!$D$39:$D$782,СВЦЭМ!$A$39:$A$782,$A126,СВЦЭМ!$B$39:$B$782,V$113)+'СЕТ СН'!$I$11+СВЦЭМ!$D$10+'СЕТ СН'!$I$6-'СЕТ СН'!$I$23</f>
        <v>2722.2446416000003</v>
      </c>
      <c r="W126" s="36">
        <f>SUMIFS(СВЦЭМ!$D$39:$D$782,СВЦЭМ!$A$39:$A$782,$A126,СВЦЭМ!$B$39:$B$782,W$113)+'СЕТ СН'!$I$11+СВЦЭМ!$D$10+'СЕТ СН'!$I$6-'СЕТ СН'!$I$23</f>
        <v>2717.3643744600004</v>
      </c>
      <c r="X126" s="36">
        <f>SUMIFS(СВЦЭМ!$D$39:$D$782,СВЦЭМ!$A$39:$A$782,$A126,СВЦЭМ!$B$39:$B$782,X$113)+'СЕТ СН'!$I$11+СВЦЭМ!$D$10+'СЕТ СН'!$I$6-'СЕТ СН'!$I$23</f>
        <v>2749.0403373600002</v>
      </c>
      <c r="Y126" s="36">
        <f>SUMIFS(СВЦЭМ!$D$39:$D$782,СВЦЭМ!$A$39:$A$782,$A126,СВЦЭМ!$B$39:$B$782,Y$113)+'СЕТ СН'!$I$11+СВЦЭМ!$D$10+'СЕТ СН'!$I$6-'СЕТ СН'!$I$23</f>
        <v>2756.732786</v>
      </c>
    </row>
    <row r="127" spans="1:27" ht="15.75" x14ac:dyDescent="0.2">
      <c r="A127" s="35">
        <f t="shared" si="3"/>
        <v>45336</v>
      </c>
      <c r="B127" s="36">
        <f>SUMIFS(СВЦЭМ!$D$39:$D$782,СВЦЭМ!$A$39:$A$782,$A127,СВЦЭМ!$B$39:$B$782,B$113)+'СЕТ СН'!$I$11+СВЦЭМ!$D$10+'СЕТ СН'!$I$6-'СЕТ СН'!$I$23</f>
        <v>2869.0943515999998</v>
      </c>
      <c r="C127" s="36">
        <f>SUMIFS(СВЦЭМ!$D$39:$D$782,СВЦЭМ!$A$39:$A$782,$A127,СВЦЭМ!$B$39:$B$782,C$113)+'СЕТ СН'!$I$11+СВЦЭМ!$D$10+'СЕТ СН'!$I$6-'СЕТ СН'!$I$23</f>
        <v>2903.48361161</v>
      </c>
      <c r="D127" s="36">
        <f>SUMIFS(СВЦЭМ!$D$39:$D$782,СВЦЭМ!$A$39:$A$782,$A127,СВЦЭМ!$B$39:$B$782,D$113)+'СЕТ СН'!$I$11+СВЦЭМ!$D$10+'СЕТ СН'!$I$6-'СЕТ СН'!$I$23</f>
        <v>2922.4470566499999</v>
      </c>
      <c r="E127" s="36">
        <f>SUMIFS(СВЦЭМ!$D$39:$D$782,СВЦЭМ!$A$39:$A$782,$A127,СВЦЭМ!$B$39:$B$782,E$113)+'СЕТ СН'!$I$11+СВЦЭМ!$D$10+'СЕТ СН'!$I$6-'СЕТ СН'!$I$23</f>
        <v>2946.3529610599999</v>
      </c>
      <c r="F127" s="36">
        <f>SUMIFS(СВЦЭМ!$D$39:$D$782,СВЦЭМ!$A$39:$A$782,$A127,СВЦЭМ!$B$39:$B$782,F$113)+'СЕТ СН'!$I$11+СВЦЭМ!$D$10+'СЕТ СН'!$I$6-'СЕТ СН'!$I$23</f>
        <v>2927.4230859300001</v>
      </c>
      <c r="G127" s="36">
        <f>SUMIFS(СВЦЭМ!$D$39:$D$782,СВЦЭМ!$A$39:$A$782,$A127,СВЦЭМ!$B$39:$B$782,G$113)+'СЕТ СН'!$I$11+СВЦЭМ!$D$10+'СЕТ СН'!$I$6-'СЕТ СН'!$I$23</f>
        <v>2904.7557013400001</v>
      </c>
      <c r="H127" s="36">
        <f>SUMIFS(СВЦЭМ!$D$39:$D$782,СВЦЭМ!$A$39:$A$782,$A127,СВЦЭМ!$B$39:$B$782,H$113)+'СЕТ СН'!$I$11+СВЦЭМ!$D$10+'СЕТ СН'!$I$6-'СЕТ СН'!$I$23</f>
        <v>2838.9637409500001</v>
      </c>
      <c r="I127" s="36">
        <f>SUMIFS(СВЦЭМ!$D$39:$D$782,СВЦЭМ!$A$39:$A$782,$A127,СВЦЭМ!$B$39:$B$782,I$113)+'СЕТ СН'!$I$11+СВЦЭМ!$D$10+'СЕТ СН'!$I$6-'СЕТ СН'!$I$23</f>
        <v>2787.9378055400002</v>
      </c>
      <c r="J127" s="36">
        <f>SUMIFS(СВЦЭМ!$D$39:$D$782,СВЦЭМ!$A$39:$A$782,$A127,СВЦЭМ!$B$39:$B$782,J$113)+'СЕТ СН'!$I$11+СВЦЭМ!$D$10+'СЕТ СН'!$I$6-'СЕТ СН'!$I$23</f>
        <v>2741.7369920700003</v>
      </c>
      <c r="K127" s="36">
        <f>SUMIFS(СВЦЭМ!$D$39:$D$782,СВЦЭМ!$A$39:$A$782,$A127,СВЦЭМ!$B$39:$B$782,K$113)+'СЕТ СН'!$I$11+СВЦЭМ!$D$10+'СЕТ СН'!$I$6-'СЕТ СН'!$I$23</f>
        <v>2724.0456349699998</v>
      </c>
      <c r="L127" s="36">
        <f>SUMIFS(СВЦЭМ!$D$39:$D$782,СВЦЭМ!$A$39:$A$782,$A127,СВЦЭМ!$B$39:$B$782,L$113)+'СЕТ СН'!$I$11+СВЦЭМ!$D$10+'СЕТ СН'!$I$6-'СЕТ СН'!$I$23</f>
        <v>2733.9091188900002</v>
      </c>
      <c r="M127" s="36">
        <f>SUMIFS(СВЦЭМ!$D$39:$D$782,СВЦЭМ!$A$39:$A$782,$A127,СВЦЭМ!$B$39:$B$782,M$113)+'СЕТ СН'!$I$11+СВЦЭМ!$D$10+'СЕТ СН'!$I$6-'СЕТ СН'!$I$23</f>
        <v>2749.4940139</v>
      </c>
      <c r="N127" s="36">
        <f>SUMIFS(СВЦЭМ!$D$39:$D$782,СВЦЭМ!$A$39:$A$782,$A127,СВЦЭМ!$B$39:$B$782,N$113)+'СЕТ СН'!$I$11+СВЦЭМ!$D$10+'СЕТ СН'!$I$6-'СЕТ СН'!$I$23</f>
        <v>2750.78988863</v>
      </c>
      <c r="O127" s="36">
        <f>SUMIFS(СВЦЭМ!$D$39:$D$782,СВЦЭМ!$A$39:$A$782,$A127,СВЦЭМ!$B$39:$B$782,O$113)+'СЕТ СН'!$I$11+СВЦЭМ!$D$10+'СЕТ СН'!$I$6-'СЕТ СН'!$I$23</f>
        <v>2784.5355364000002</v>
      </c>
      <c r="P127" s="36">
        <f>SUMIFS(СВЦЭМ!$D$39:$D$782,СВЦЭМ!$A$39:$A$782,$A127,СВЦЭМ!$B$39:$B$782,P$113)+'СЕТ СН'!$I$11+СВЦЭМ!$D$10+'СЕТ СН'!$I$6-'СЕТ СН'!$I$23</f>
        <v>2808.3517236600001</v>
      </c>
      <c r="Q127" s="36">
        <f>SUMIFS(СВЦЭМ!$D$39:$D$782,СВЦЭМ!$A$39:$A$782,$A127,СВЦЭМ!$B$39:$B$782,Q$113)+'СЕТ СН'!$I$11+СВЦЭМ!$D$10+'СЕТ СН'!$I$6-'СЕТ СН'!$I$23</f>
        <v>2821.56863944</v>
      </c>
      <c r="R127" s="36">
        <f>SUMIFS(СВЦЭМ!$D$39:$D$782,СВЦЭМ!$A$39:$A$782,$A127,СВЦЭМ!$B$39:$B$782,R$113)+'СЕТ СН'!$I$11+СВЦЭМ!$D$10+'СЕТ СН'!$I$6-'СЕТ СН'!$I$23</f>
        <v>2824.9886569400001</v>
      </c>
      <c r="S127" s="36">
        <f>SUMIFS(СВЦЭМ!$D$39:$D$782,СВЦЭМ!$A$39:$A$782,$A127,СВЦЭМ!$B$39:$B$782,S$113)+'СЕТ СН'!$I$11+СВЦЭМ!$D$10+'СЕТ СН'!$I$6-'СЕТ СН'!$I$23</f>
        <v>2814.2417329999998</v>
      </c>
      <c r="T127" s="36">
        <f>SUMIFS(СВЦЭМ!$D$39:$D$782,СВЦЭМ!$A$39:$A$782,$A127,СВЦЭМ!$B$39:$B$782,T$113)+'СЕТ СН'!$I$11+СВЦЭМ!$D$10+'СЕТ СН'!$I$6-'СЕТ СН'!$I$23</f>
        <v>2767.1008386000003</v>
      </c>
      <c r="U127" s="36">
        <f>SUMIFS(СВЦЭМ!$D$39:$D$782,СВЦЭМ!$A$39:$A$782,$A127,СВЦЭМ!$B$39:$B$782,U$113)+'СЕТ СН'!$I$11+СВЦЭМ!$D$10+'СЕТ СН'!$I$6-'СЕТ СН'!$I$23</f>
        <v>2766.7055236699998</v>
      </c>
      <c r="V127" s="36">
        <f>SUMIFS(СВЦЭМ!$D$39:$D$782,СВЦЭМ!$A$39:$A$782,$A127,СВЦЭМ!$B$39:$B$782,V$113)+'СЕТ СН'!$I$11+СВЦЭМ!$D$10+'СЕТ СН'!$I$6-'СЕТ СН'!$I$23</f>
        <v>2810.70691579</v>
      </c>
      <c r="W127" s="36">
        <f>SUMIFS(СВЦЭМ!$D$39:$D$782,СВЦЭМ!$A$39:$A$782,$A127,СВЦЭМ!$B$39:$B$782,W$113)+'СЕТ СН'!$I$11+СВЦЭМ!$D$10+'СЕТ СН'!$I$6-'СЕТ СН'!$I$23</f>
        <v>2823.5662882799998</v>
      </c>
      <c r="X127" s="36">
        <f>SUMIFS(СВЦЭМ!$D$39:$D$782,СВЦЭМ!$A$39:$A$782,$A127,СВЦЭМ!$B$39:$B$782,X$113)+'СЕТ СН'!$I$11+СВЦЭМ!$D$10+'СЕТ СН'!$I$6-'СЕТ СН'!$I$23</f>
        <v>2847.7163959899999</v>
      </c>
      <c r="Y127" s="36">
        <f>SUMIFS(СВЦЭМ!$D$39:$D$782,СВЦЭМ!$A$39:$A$782,$A127,СВЦЭМ!$B$39:$B$782,Y$113)+'СЕТ СН'!$I$11+СВЦЭМ!$D$10+'СЕТ СН'!$I$6-'СЕТ СН'!$I$23</f>
        <v>2870.5497585800003</v>
      </c>
    </row>
    <row r="128" spans="1:27" ht="15.75" x14ac:dyDescent="0.2">
      <c r="A128" s="35">
        <f t="shared" si="3"/>
        <v>45337</v>
      </c>
      <c r="B128" s="36">
        <f>SUMIFS(СВЦЭМ!$D$39:$D$782,СВЦЭМ!$A$39:$A$782,$A128,СВЦЭМ!$B$39:$B$782,B$113)+'СЕТ СН'!$I$11+СВЦЭМ!$D$10+'СЕТ СН'!$I$6-'СЕТ СН'!$I$23</f>
        <v>2909.6525183899998</v>
      </c>
      <c r="C128" s="36">
        <f>SUMIFS(СВЦЭМ!$D$39:$D$782,СВЦЭМ!$A$39:$A$782,$A128,СВЦЭМ!$B$39:$B$782,C$113)+'СЕТ СН'!$I$11+СВЦЭМ!$D$10+'СЕТ СН'!$I$6-'СЕТ СН'!$I$23</f>
        <v>2952.0914739099999</v>
      </c>
      <c r="D128" s="36">
        <f>SUMIFS(СВЦЭМ!$D$39:$D$782,СВЦЭМ!$A$39:$A$782,$A128,СВЦЭМ!$B$39:$B$782,D$113)+'СЕТ СН'!$I$11+СВЦЭМ!$D$10+'СЕТ СН'!$I$6-'СЕТ СН'!$I$23</f>
        <v>2970.1090825400001</v>
      </c>
      <c r="E128" s="36">
        <f>SUMIFS(СВЦЭМ!$D$39:$D$782,СВЦЭМ!$A$39:$A$782,$A128,СВЦЭМ!$B$39:$B$782,E$113)+'СЕТ СН'!$I$11+СВЦЭМ!$D$10+'СЕТ СН'!$I$6-'СЕТ СН'!$I$23</f>
        <v>2966.7429103300001</v>
      </c>
      <c r="F128" s="36">
        <f>SUMIFS(СВЦЭМ!$D$39:$D$782,СВЦЭМ!$A$39:$A$782,$A128,СВЦЭМ!$B$39:$B$782,F$113)+'СЕТ СН'!$I$11+СВЦЭМ!$D$10+'СЕТ СН'!$I$6-'СЕТ СН'!$I$23</f>
        <v>2948.4799066300002</v>
      </c>
      <c r="G128" s="36">
        <f>SUMIFS(СВЦЭМ!$D$39:$D$782,СВЦЭМ!$A$39:$A$782,$A128,СВЦЭМ!$B$39:$B$782,G$113)+'СЕТ СН'!$I$11+СВЦЭМ!$D$10+'СЕТ СН'!$I$6-'СЕТ СН'!$I$23</f>
        <v>2932.4197302300004</v>
      </c>
      <c r="H128" s="36">
        <f>SUMIFS(СВЦЭМ!$D$39:$D$782,СВЦЭМ!$A$39:$A$782,$A128,СВЦЭМ!$B$39:$B$782,H$113)+'СЕТ СН'!$I$11+СВЦЭМ!$D$10+'СЕТ СН'!$I$6-'СЕТ СН'!$I$23</f>
        <v>2880.6559204200003</v>
      </c>
      <c r="I128" s="36">
        <f>SUMIFS(СВЦЭМ!$D$39:$D$782,СВЦЭМ!$A$39:$A$782,$A128,СВЦЭМ!$B$39:$B$782,I$113)+'СЕТ СН'!$I$11+СВЦЭМ!$D$10+'СЕТ СН'!$I$6-'СЕТ СН'!$I$23</f>
        <v>2840.0512273000004</v>
      </c>
      <c r="J128" s="36">
        <f>SUMIFS(СВЦЭМ!$D$39:$D$782,СВЦЭМ!$A$39:$A$782,$A128,СВЦЭМ!$B$39:$B$782,J$113)+'СЕТ СН'!$I$11+СВЦЭМ!$D$10+'СЕТ СН'!$I$6-'СЕТ СН'!$I$23</f>
        <v>2787.7287074599999</v>
      </c>
      <c r="K128" s="36">
        <f>SUMIFS(СВЦЭМ!$D$39:$D$782,СВЦЭМ!$A$39:$A$782,$A128,СВЦЭМ!$B$39:$B$782,K$113)+'СЕТ СН'!$I$11+СВЦЭМ!$D$10+'СЕТ СН'!$I$6-'СЕТ СН'!$I$23</f>
        <v>2764.56015819</v>
      </c>
      <c r="L128" s="36">
        <f>SUMIFS(СВЦЭМ!$D$39:$D$782,СВЦЭМ!$A$39:$A$782,$A128,СВЦЭМ!$B$39:$B$782,L$113)+'СЕТ СН'!$I$11+СВЦЭМ!$D$10+'СЕТ СН'!$I$6-'СЕТ СН'!$I$23</f>
        <v>2755.7999854999998</v>
      </c>
      <c r="M128" s="36">
        <f>SUMIFS(СВЦЭМ!$D$39:$D$782,СВЦЭМ!$A$39:$A$782,$A128,СВЦЭМ!$B$39:$B$782,M$113)+'СЕТ СН'!$I$11+СВЦЭМ!$D$10+'СЕТ СН'!$I$6-'СЕТ СН'!$I$23</f>
        <v>2762.3943598800001</v>
      </c>
      <c r="N128" s="36">
        <f>SUMIFS(СВЦЭМ!$D$39:$D$782,СВЦЭМ!$A$39:$A$782,$A128,СВЦЭМ!$B$39:$B$782,N$113)+'СЕТ СН'!$I$11+СВЦЭМ!$D$10+'СЕТ СН'!$I$6-'СЕТ СН'!$I$23</f>
        <v>2760.2217803200001</v>
      </c>
      <c r="O128" s="36">
        <f>SUMIFS(СВЦЭМ!$D$39:$D$782,СВЦЭМ!$A$39:$A$782,$A128,СВЦЭМ!$B$39:$B$782,O$113)+'СЕТ СН'!$I$11+СВЦЭМ!$D$10+'СЕТ СН'!$I$6-'СЕТ СН'!$I$23</f>
        <v>2781.0002326000003</v>
      </c>
      <c r="P128" s="36">
        <f>SUMIFS(СВЦЭМ!$D$39:$D$782,СВЦЭМ!$A$39:$A$782,$A128,СВЦЭМ!$B$39:$B$782,P$113)+'СЕТ СН'!$I$11+СВЦЭМ!$D$10+'СЕТ СН'!$I$6-'СЕТ СН'!$I$23</f>
        <v>2799.1102378100004</v>
      </c>
      <c r="Q128" s="36">
        <f>SUMIFS(СВЦЭМ!$D$39:$D$782,СВЦЭМ!$A$39:$A$782,$A128,СВЦЭМ!$B$39:$B$782,Q$113)+'СЕТ СН'!$I$11+СВЦЭМ!$D$10+'СЕТ СН'!$I$6-'СЕТ СН'!$I$23</f>
        <v>2823.9802109100001</v>
      </c>
      <c r="R128" s="36">
        <f>SUMIFS(СВЦЭМ!$D$39:$D$782,СВЦЭМ!$A$39:$A$782,$A128,СВЦЭМ!$B$39:$B$782,R$113)+'СЕТ СН'!$I$11+СВЦЭМ!$D$10+'СЕТ СН'!$I$6-'СЕТ СН'!$I$23</f>
        <v>2828.5680678600002</v>
      </c>
      <c r="S128" s="36">
        <f>SUMIFS(СВЦЭМ!$D$39:$D$782,СВЦЭМ!$A$39:$A$782,$A128,СВЦЭМ!$B$39:$B$782,S$113)+'СЕТ СН'!$I$11+СВЦЭМ!$D$10+'СЕТ СН'!$I$6-'СЕТ СН'!$I$23</f>
        <v>2799.5536055299999</v>
      </c>
      <c r="T128" s="36">
        <f>SUMIFS(СВЦЭМ!$D$39:$D$782,СВЦЭМ!$A$39:$A$782,$A128,СВЦЭМ!$B$39:$B$782,T$113)+'СЕТ СН'!$I$11+СВЦЭМ!$D$10+'СЕТ СН'!$I$6-'СЕТ СН'!$I$23</f>
        <v>2755.9196372300003</v>
      </c>
      <c r="U128" s="36">
        <f>SUMIFS(СВЦЭМ!$D$39:$D$782,СВЦЭМ!$A$39:$A$782,$A128,СВЦЭМ!$B$39:$B$782,U$113)+'СЕТ СН'!$I$11+СВЦЭМ!$D$10+'СЕТ СН'!$I$6-'СЕТ СН'!$I$23</f>
        <v>2740.9706117699998</v>
      </c>
      <c r="V128" s="36">
        <f>SUMIFS(СВЦЭМ!$D$39:$D$782,СВЦЭМ!$A$39:$A$782,$A128,СВЦЭМ!$B$39:$B$782,V$113)+'СЕТ СН'!$I$11+СВЦЭМ!$D$10+'СЕТ СН'!$I$6-'СЕТ СН'!$I$23</f>
        <v>2781.21501717</v>
      </c>
      <c r="W128" s="36">
        <f>SUMIFS(СВЦЭМ!$D$39:$D$782,СВЦЭМ!$A$39:$A$782,$A128,СВЦЭМ!$B$39:$B$782,W$113)+'СЕТ СН'!$I$11+СВЦЭМ!$D$10+'СЕТ СН'!$I$6-'СЕТ СН'!$I$23</f>
        <v>2798.35637511</v>
      </c>
      <c r="X128" s="36">
        <f>SUMIFS(СВЦЭМ!$D$39:$D$782,СВЦЭМ!$A$39:$A$782,$A128,СВЦЭМ!$B$39:$B$782,X$113)+'СЕТ СН'!$I$11+СВЦЭМ!$D$10+'СЕТ СН'!$I$6-'СЕТ СН'!$I$23</f>
        <v>2831.9266305600004</v>
      </c>
      <c r="Y128" s="36">
        <f>SUMIFS(СВЦЭМ!$D$39:$D$782,СВЦЭМ!$A$39:$A$782,$A128,СВЦЭМ!$B$39:$B$782,Y$113)+'СЕТ СН'!$I$11+СВЦЭМ!$D$10+'СЕТ СН'!$I$6-'СЕТ СН'!$I$23</f>
        <v>2855.7874464900001</v>
      </c>
    </row>
    <row r="129" spans="1:26" ht="15.75" x14ac:dyDescent="0.2">
      <c r="A129" s="35">
        <f t="shared" si="3"/>
        <v>45338</v>
      </c>
      <c r="B129" s="36">
        <f>SUMIFS(СВЦЭМ!$D$39:$D$782,СВЦЭМ!$A$39:$A$782,$A129,СВЦЭМ!$B$39:$B$782,B$113)+'СЕТ СН'!$I$11+СВЦЭМ!$D$10+'СЕТ СН'!$I$6-'СЕТ СН'!$I$23</f>
        <v>2864.45847366</v>
      </c>
      <c r="C129" s="36">
        <f>SUMIFS(СВЦЭМ!$D$39:$D$782,СВЦЭМ!$A$39:$A$782,$A129,СВЦЭМ!$B$39:$B$782,C$113)+'СЕТ СН'!$I$11+СВЦЭМ!$D$10+'СЕТ СН'!$I$6-'СЕТ СН'!$I$23</f>
        <v>2903.1891627</v>
      </c>
      <c r="D129" s="36">
        <f>SUMIFS(СВЦЭМ!$D$39:$D$782,СВЦЭМ!$A$39:$A$782,$A129,СВЦЭМ!$B$39:$B$782,D$113)+'СЕТ СН'!$I$11+СВЦЭМ!$D$10+'СЕТ СН'!$I$6-'СЕТ СН'!$I$23</f>
        <v>2922.6889895700001</v>
      </c>
      <c r="E129" s="36">
        <f>SUMIFS(СВЦЭМ!$D$39:$D$782,СВЦЭМ!$A$39:$A$782,$A129,СВЦЭМ!$B$39:$B$782,E$113)+'СЕТ СН'!$I$11+СВЦЭМ!$D$10+'СЕТ СН'!$I$6-'СЕТ СН'!$I$23</f>
        <v>2927.4810810600002</v>
      </c>
      <c r="F129" s="36">
        <f>SUMIFS(СВЦЭМ!$D$39:$D$782,СВЦЭМ!$A$39:$A$782,$A129,СВЦЭМ!$B$39:$B$782,F$113)+'СЕТ СН'!$I$11+СВЦЭМ!$D$10+'СЕТ СН'!$I$6-'СЕТ СН'!$I$23</f>
        <v>2924.9771626900001</v>
      </c>
      <c r="G129" s="36">
        <f>SUMIFS(СВЦЭМ!$D$39:$D$782,СВЦЭМ!$A$39:$A$782,$A129,СВЦЭМ!$B$39:$B$782,G$113)+'СЕТ СН'!$I$11+СВЦЭМ!$D$10+'СЕТ СН'!$I$6-'СЕТ СН'!$I$23</f>
        <v>2890.05359026</v>
      </c>
      <c r="H129" s="36">
        <f>SUMIFS(СВЦЭМ!$D$39:$D$782,СВЦЭМ!$A$39:$A$782,$A129,СВЦЭМ!$B$39:$B$782,H$113)+'СЕТ СН'!$I$11+СВЦЭМ!$D$10+'СЕТ СН'!$I$6-'СЕТ СН'!$I$23</f>
        <v>2844.1662859600001</v>
      </c>
      <c r="I129" s="36">
        <f>SUMIFS(СВЦЭМ!$D$39:$D$782,СВЦЭМ!$A$39:$A$782,$A129,СВЦЭМ!$B$39:$B$782,I$113)+'СЕТ СН'!$I$11+СВЦЭМ!$D$10+'СЕТ СН'!$I$6-'СЕТ СН'!$I$23</f>
        <v>2785.8237409600001</v>
      </c>
      <c r="J129" s="36">
        <f>SUMIFS(СВЦЭМ!$D$39:$D$782,СВЦЭМ!$A$39:$A$782,$A129,СВЦЭМ!$B$39:$B$782,J$113)+'СЕТ СН'!$I$11+СВЦЭМ!$D$10+'СЕТ СН'!$I$6-'СЕТ СН'!$I$23</f>
        <v>2733.4897034699998</v>
      </c>
      <c r="K129" s="36">
        <f>SUMIFS(СВЦЭМ!$D$39:$D$782,СВЦЭМ!$A$39:$A$782,$A129,СВЦЭМ!$B$39:$B$782,K$113)+'СЕТ СН'!$I$11+СВЦЭМ!$D$10+'СЕТ СН'!$I$6-'СЕТ СН'!$I$23</f>
        <v>2729.5484522200004</v>
      </c>
      <c r="L129" s="36">
        <f>SUMIFS(СВЦЭМ!$D$39:$D$782,СВЦЭМ!$A$39:$A$782,$A129,СВЦЭМ!$B$39:$B$782,L$113)+'СЕТ СН'!$I$11+СВЦЭМ!$D$10+'СЕТ СН'!$I$6-'СЕТ СН'!$I$23</f>
        <v>2735.1096494399999</v>
      </c>
      <c r="M129" s="36">
        <f>SUMIFS(СВЦЭМ!$D$39:$D$782,СВЦЭМ!$A$39:$A$782,$A129,СВЦЭМ!$B$39:$B$782,M$113)+'СЕТ СН'!$I$11+СВЦЭМ!$D$10+'СЕТ СН'!$I$6-'СЕТ СН'!$I$23</f>
        <v>2747.5198263299999</v>
      </c>
      <c r="N129" s="36">
        <f>SUMIFS(СВЦЭМ!$D$39:$D$782,СВЦЭМ!$A$39:$A$782,$A129,СВЦЭМ!$B$39:$B$782,N$113)+'СЕТ СН'!$I$11+СВЦЭМ!$D$10+'СЕТ СН'!$I$6-'СЕТ СН'!$I$23</f>
        <v>2759.3343049800001</v>
      </c>
      <c r="O129" s="36">
        <f>SUMIFS(СВЦЭМ!$D$39:$D$782,СВЦЭМ!$A$39:$A$782,$A129,СВЦЭМ!$B$39:$B$782,O$113)+'СЕТ СН'!$I$11+СВЦЭМ!$D$10+'СЕТ СН'!$I$6-'СЕТ СН'!$I$23</f>
        <v>2771.4432919400001</v>
      </c>
      <c r="P129" s="36">
        <f>SUMIFS(СВЦЭМ!$D$39:$D$782,СВЦЭМ!$A$39:$A$782,$A129,СВЦЭМ!$B$39:$B$782,P$113)+'СЕТ СН'!$I$11+СВЦЭМ!$D$10+'СЕТ СН'!$I$6-'СЕТ СН'!$I$23</f>
        <v>2789.4760781900004</v>
      </c>
      <c r="Q129" s="36">
        <f>SUMIFS(СВЦЭМ!$D$39:$D$782,СВЦЭМ!$A$39:$A$782,$A129,СВЦЭМ!$B$39:$B$782,Q$113)+'СЕТ СН'!$I$11+СВЦЭМ!$D$10+'СЕТ СН'!$I$6-'СЕТ СН'!$I$23</f>
        <v>2809.0526515400002</v>
      </c>
      <c r="R129" s="36">
        <f>SUMIFS(СВЦЭМ!$D$39:$D$782,СВЦЭМ!$A$39:$A$782,$A129,СВЦЭМ!$B$39:$B$782,R$113)+'СЕТ СН'!$I$11+СВЦЭМ!$D$10+'СЕТ СН'!$I$6-'СЕТ СН'!$I$23</f>
        <v>2813.1440915000003</v>
      </c>
      <c r="S129" s="36">
        <f>SUMIFS(СВЦЭМ!$D$39:$D$782,СВЦЭМ!$A$39:$A$782,$A129,СВЦЭМ!$B$39:$B$782,S$113)+'СЕТ СН'!$I$11+СВЦЭМ!$D$10+'СЕТ СН'!$I$6-'СЕТ СН'!$I$23</f>
        <v>2790.3395299600002</v>
      </c>
      <c r="T129" s="36">
        <f>SUMIFS(СВЦЭМ!$D$39:$D$782,СВЦЭМ!$A$39:$A$782,$A129,СВЦЭМ!$B$39:$B$782,T$113)+'СЕТ СН'!$I$11+СВЦЭМ!$D$10+'СЕТ СН'!$I$6-'СЕТ СН'!$I$23</f>
        <v>2747.1331782300003</v>
      </c>
      <c r="U129" s="36">
        <f>SUMIFS(СВЦЭМ!$D$39:$D$782,СВЦЭМ!$A$39:$A$782,$A129,СВЦЭМ!$B$39:$B$782,U$113)+'СЕТ СН'!$I$11+СВЦЭМ!$D$10+'СЕТ СН'!$I$6-'СЕТ СН'!$I$23</f>
        <v>2733.0081762300001</v>
      </c>
      <c r="V129" s="36">
        <f>SUMIFS(СВЦЭМ!$D$39:$D$782,СВЦЭМ!$A$39:$A$782,$A129,СВЦЭМ!$B$39:$B$782,V$113)+'СЕТ СН'!$I$11+СВЦЭМ!$D$10+'СЕТ СН'!$I$6-'СЕТ СН'!$I$23</f>
        <v>2772.83649229</v>
      </c>
      <c r="W129" s="36">
        <f>SUMIFS(СВЦЭМ!$D$39:$D$782,СВЦЭМ!$A$39:$A$782,$A129,СВЦЭМ!$B$39:$B$782,W$113)+'СЕТ СН'!$I$11+СВЦЭМ!$D$10+'СЕТ СН'!$I$6-'СЕТ СН'!$I$23</f>
        <v>2782.3456487800004</v>
      </c>
      <c r="X129" s="36">
        <f>SUMIFS(СВЦЭМ!$D$39:$D$782,СВЦЭМ!$A$39:$A$782,$A129,СВЦЭМ!$B$39:$B$782,X$113)+'СЕТ СН'!$I$11+СВЦЭМ!$D$10+'СЕТ СН'!$I$6-'СЕТ СН'!$I$23</f>
        <v>2822.5815308800002</v>
      </c>
      <c r="Y129" s="36">
        <f>SUMIFS(СВЦЭМ!$D$39:$D$782,СВЦЭМ!$A$39:$A$782,$A129,СВЦЭМ!$B$39:$B$782,Y$113)+'СЕТ СН'!$I$11+СВЦЭМ!$D$10+'СЕТ СН'!$I$6-'СЕТ СН'!$I$23</f>
        <v>2905.5942507</v>
      </c>
    </row>
    <row r="130" spans="1:26" ht="15.75" x14ac:dyDescent="0.2">
      <c r="A130" s="35">
        <f t="shared" si="3"/>
        <v>45339</v>
      </c>
      <c r="B130" s="36">
        <f>SUMIFS(СВЦЭМ!$D$39:$D$782,СВЦЭМ!$A$39:$A$782,$A130,СВЦЭМ!$B$39:$B$782,B$113)+'СЕТ СН'!$I$11+СВЦЭМ!$D$10+'СЕТ СН'!$I$6-'СЕТ СН'!$I$23</f>
        <v>2916.80436659</v>
      </c>
      <c r="C130" s="36">
        <f>SUMIFS(СВЦЭМ!$D$39:$D$782,СВЦЭМ!$A$39:$A$782,$A130,СВЦЭМ!$B$39:$B$782,C$113)+'СЕТ СН'!$I$11+СВЦЭМ!$D$10+'СЕТ СН'!$I$6-'СЕТ СН'!$I$23</f>
        <v>2913.9750716100002</v>
      </c>
      <c r="D130" s="36">
        <f>SUMIFS(СВЦЭМ!$D$39:$D$782,СВЦЭМ!$A$39:$A$782,$A130,СВЦЭМ!$B$39:$B$782,D$113)+'СЕТ СН'!$I$11+СВЦЭМ!$D$10+'СЕТ СН'!$I$6-'СЕТ СН'!$I$23</f>
        <v>2931.0170918500003</v>
      </c>
      <c r="E130" s="36">
        <f>SUMIFS(СВЦЭМ!$D$39:$D$782,СВЦЭМ!$A$39:$A$782,$A130,СВЦЭМ!$B$39:$B$782,E$113)+'СЕТ СН'!$I$11+СВЦЭМ!$D$10+'СЕТ СН'!$I$6-'СЕТ СН'!$I$23</f>
        <v>2922.8133320399998</v>
      </c>
      <c r="F130" s="36">
        <f>SUMIFS(СВЦЭМ!$D$39:$D$782,СВЦЭМ!$A$39:$A$782,$A130,СВЦЭМ!$B$39:$B$782,F$113)+'СЕТ СН'!$I$11+СВЦЭМ!$D$10+'СЕТ СН'!$I$6-'СЕТ СН'!$I$23</f>
        <v>2943.7549670900003</v>
      </c>
      <c r="G130" s="36">
        <f>SUMIFS(СВЦЭМ!$D$39:$D$782,СВЦЭМ!$A$39:$A$782,$A130,СВЦЭМ!$B$39:$B$782,G$113)+'СЕТ СН'!$I$11+СВЦЭМ!$D$10+'СЕТ СН'!$I$6-'СЕТ СН'!$I$23</f>
        <v>2927.9799880300002</v>
      </c>
      <c r="H130" s="36">
        <f>SUMIFS(СВЦЭМ!$D$39:$D$782,СВЦЭМ!$A$39:$A$782,$A130,СВЦЭМ!$B$39:$B$782,H$113)+'СЕТ СН'!$I$11+СВЦЭМ!$D$10+'СЕТ СН'!$I$6-'СЕТ СН'!$I$23</f>
        <v>2900.1986743800003</v>
      </c>
      <c r="I130" s="36">
        <f>SUMIFS(СВЦЭМ!$D$39:$D$782,СВЦЭМ!$A$39:$A$782,$A130,СВЦЭМ!$B$39:$B$782,I$113)+'СЕТ СН'!$I$11+СВЦЭМ!$D$10+'СЕТ СН'!$I$6-'СЕТ СН'!$I$23</f>
        <v>2854.4566809799999</v>
      </c>
      <c r="J130" s="36">
        <f>SUMIFS(СВЦЭМ!$D$39:$D$782,СВЦЭМ!$A$39:$A$782,$A130,СВЦЭМ!$B$39:$B$782,J$113)+'СЕТ СН'!$I$11+СВЦЭМ!$D$10+'СЕТ СН'!$I$6-'СЕТ СН'!$I$23</f>
        <v>2777.7650244000001</v>
      </c>
      <c r="K130" s="36">
        <f>SUMIFS(СВЦЭМ!$D$39:$D$782,СВЦЭМ!$A$39:$A$782,$A130,СВЦЭМ!$B$39:$B$782,K$113)+'СЕТ СН'!$I$11+СВЦЭМ!$D$10+'СЕТ СН'!$I$6-'СЕТ СН'!$I$23</f>
        <v>2722.46060046</v>
      </c>
      <c r="L130" s="36">
        <f>SUMIFS(СВЦЭМ!$D$39:$D$782,СВЦЭМ!$A$39:$A$782,$A130,СВЦЭМ!$B$39:$B$782,L$113)+'СЕТ СН'!$I$11+СВЦЭМ!$D$10+'СЕТ СН'!$I$6-'СЕТ СН'!$I$23</f>
        <v>2690.21405056</v>
      </c>
      <c r="M130" s="36">
        <f>SUMIFS(СВЦЭМ!$D$39:$D$782,СВЦЭМ!$A$39:$A$782,$A130,СВЦЭМ!$B$39:$B$782,M$113)+'СЕТ СН'!$I$11+СВЦЭМ!$D$10+'СЕТ СН'!$I$6-'СЕТ СН'!$I$23</f>
        <v>2699.0894049500002</v>
      </c>
      <c r="N130" s="36">
        <f>SUMIFS(СВЦЭМ!$D$39:$D$782,СВЦЭМ!$A$39:$A$782,$A130,СВЦЭМ!$B$39:$B$782,N$113)+'СЕТ СН'!$I$11+СВЦЭМ!$D$10+'СЕТ СН'!$I$6-'СЕТ СН'!$I$23</f>
        <v>2715.9342938500004</v>
      </c>
      <c r="O130" s="36">
        <f>SUMIFS(СВЦЭМ!$D$39:$D$782,СВЦЭМ!$A$39:$A$782,$A130,СВЦЭМ!$B$39:$B$782,O$113)+'СЕТ СН'!$I$11+СВЦЭМ!$D$10+'СЕТ СН'!$I$6-'СЕТ СН'!$I$23</f>
        <v>2747.1828199900001</v>
      </c>
      <c r="P130" s="36">
        <f>SUMIFS(СВЦЭМ!$D$39:$D$782,СВЦЭМ!$A$39:$A$782,$A130,СВЦЭМ!$B$39:$B$782,P$113)+'СЕТ СН'!$I$11+СВЦЭМ!$D$10+'СЕТ СН'!$I$6-'СЕТ СН'!$I$23</f>
        <v>2766.8201717299999</v>
      </c>
      <c r="Q130" s="36">
        <f>SUMIFS(СВЦЭМ!$D$39:$D$782,СВЦЭМ!$A$39:$A$782,$A130,СВЦЭМ!$B$39:$B$782,Q$113)+'СЕТ СН'!$I$11+СВЦЭМ!$D$10+'СЕТ СН'!$I$6-'СЕТ СН'!$I$23</f>
        <v>2782.6070753399999</v>
      </c>
      <c r="R130" s="36">
        <f>SUMIFS(СВЦЭМ!$D$39:$D$782,СВЦЭМ!$A$39:$A$782,$A130,СВЦЭМ!$B$39:$B$782,R$113)+'СЕТ СН'!$I$11+СВЦЭМ!$D$10+'СЕТ СН'!$I$6-'СЕТ СН'!$I$23</f>
        <v>2789.5563302300002</v>
      </c>
      <c r="S130" s="36">
        <f>SUMIFS(СВЦЭМ!$D$39:$D$782,СВЦЭМ!$A$39:$A$782,$A130,СВЦЭМ!$B$39:$B$782,S$113)+'СЕТ СН'!$I$11+СВЦЭМ!$D$10+'СЕТ СН'!$I$6-'СЕТ СН'!$I$23</f>
        <v>2767.9087031500003</v>
      </c>
      <c r="T130" s="36">
        <f>SUMIFS(СВЦЭМ!$D$39:$D$782,СВЦЭМ!$A$39:$A$782,$A130,СВЦЭМ!$B$39:$B$782,T$113)+'СЕТ СН'!$I$11+СВЦЭМ!$D$10+'СЕТ СН'!$I$6-'СЕТ СН'!$I$23</f>
        <v>2707.5242759399998</v>
      </c>
      <c r="U130" s="36">
        <f>SUMIFS(СВЦЭМ!$D$39:$D$782,СВЦЭМ!$A$39:$A$782,$A130,СВЦЭМ!$B$39:$B$782,U$113)+'СЕТ СН'!$I$11+СВЦЭМ!$D$10+'СЕТ СН'!$I$6-'СЕТ СН'!$I$23</f>
        <v>2689.4773262899998</v>
      </c>
      <c r="V130" s="36">
        <f>SUMIFS(СВЦЭМ!$D$39:$D$782,СВЦЭМ!$A$39:$A$782,$A130,СВЦЭМ!$B$39:$B$782,V$113)+'СЕТ СН'!$I$11+СВЦЭМ!$D$10+'СЕТ СН'!$I$6-'СЕТ СН'!$I$23</f>
        <v>2754.1302215000001</v>
      </c>
      <c r="W130" s="36">
        <f>SUMIFS(СВЦЭМ!$D$39:$D$782,СВЦЭМ!$A$39:$A$782,$A130,СВЦЭМ!$B$39:$B$782,W$113)+'СЕТ СН'!$I$11+СВЦЭМ!$D$10+'СЕТ СН'!$I$6-'СЕТ СН'!$I$23</f>
        <v>2780.9443748000003</v>
      </c>
      <c r="X130" s="36">
        <f>SUMIFS(СВЦЭМ!$D$39:$D$782,СВЦЭМ!$A$39:$A$782,$A130,СВЦЭМ!$B$39:$B$782,X$113)+'СЕТ СН'!$I$11+СВЦЭМ!$D$10+'СЕТ СН'!$I$6-'СЕТ СН'!$I$23</f>
        <v>2818.0278230700001</v>
      </c>
      <c r="Y130" s="36">
        <f>SUMIFS(СВЦЭМ!$D$39:$D$782,СВЦЭМ!$A$39:$A$782,$A130,СВЦЭМ!$B$39:$B$782,Y$113)+'СЕТ СН'!$I$11+СВЦЭМ!$D$10+'СЕТ СН'!$I$6-'СЕТ СН'!$I$23</f>
        <v>2845.5493030799998</v>
      </c>
    </row>
    <row r="131" spans="1:26" ht="15.75" x14ac:dyDescent="0.2">
      <c r="A131" s="35">
        <f t="shared" si="3"/>
        <v>45340</v>
      </c>
      <c r="B131" s="36">
        <f>SUMIFS(СВЦЭМ!$D$39:$D$782,СВЦЭМ!$A$39:$A$782,$A131,СВЦЭМ!$B$39:$B$782,B$113)+'СЕТ СН'!$I$11+СВЦЭМ!$D$10+'СЕТ СН'!$I$6-'СЕТ СН'!$I$23</f>
        <v>2865.3994625200003</v>
      </c>
      <c r="C131" s="36">
        <f>SUMIFS(СВЦЭМ!$D$39:$D$782,СВЦЭМ!$A$39:$A$782,$A131,СВЦЭМ!$B$39:$B$782,C$113)+'СЕТ СН'!$I$11+СВЦЭМ!$D$10+'СЕТ СН'!$I$6-'СЕТ СН'!$I$23</f>
        <v>2911.2426940800001</v>
      </c>
      <c r="D131" s="36">
        <f>SUMIFS(СВЦЭМ!$D$39:$D$782,СВЦЭМ!$A$39:$A$782,$A131,СВЦЭМ!$B$39:$B$782,D$113)+'СЕТ СН'!$I$11+СВЦЭМ!$D$10+'СЕТ СН'!$I$6-'СЕТ СН'!$I$23</f>
        <v>2897.0734044000001</v>
      </c>
      <c r="E131" s="36">
        <f>SUMIFS(СВЦЭМ!$D$39:$D$782,СВЦЭМ!$A$39:$A$782,$A131,СВЦЭМ!$B$39:$B$782,E$113)+'СЕТ СН'!$I$11+СВЦЭМ!$D$10+'СЕТ СН'!$I$6-'СЕТ СН'!$I$23</f>
        <v>2915.9188004500002</v>
      </c>
      <c r="F131" s="36">
        <f>SUMIFS(СВЦЭМ!$D$39:$D$782,СВЦЭМ!$A$39:$A$782,$A131,СВЦЭМ!$B$39:$B$782,F$113)+'СЕТ СН'!$I$11+СВЦЭМ!$D$10+'СЕТ СН'!$I$6-'СЕТ СН'!$I$23</f>
        <v>2907.8136512699998</v>
      </c>
      <c r="G131" s="36">
        <f>SUMIFS(СВЦЭМ!$D$39:$D$782,СВЦЭМ!$A$39:$A$782,$A131,СВЦЭМ!$B$39:$B$782,G$113)+'СЕТ СН'!$I$11+СВЦЭМ!$D$10+'СЕТ СН'!$I$6-'СЕТ СН'!$I$23</f>
        <v>2893.3435458399999</v>
      </c>
      <c r="H131" s="36">
        <f>SUMIFS(СВЦЭМ!$D$39:$D$782,СВЦЭМ!$A$39:$A$782,$A131,СВЦЭМ!$B$39:$B$782,H$113)+'СЕТ СН'!$I$11+СВЦЭМ!$D$10+'СЕТ СН'!$I$6-'СЕТ СН'!$I$23</f>
        <v>2864.0868933900001</v>
      </c>
      <c r="I131" s="36">
        <f>SUMIFS(СВЦЭМ!$D$39:$D$782,СВЦЭМ!$A$39:$A$782,$A131,СВЦЭМ!$B$39:$B$782,I$113)+'СЕТ СН'!$I$11+СВЦЭМ!$D$10+'СЕТ СН'!$I$6-'СЕТ СН'!$I$23</f>
        <v>2867.1756106100001</v>
      </c>
      <c r="J131" s="36">
        <f>SUMIFS(СВЦЭМ!$D$39:$D$782,СВЦЭМ!$A$39:$A$782,$A131,СВЦЭМ!$B$39:$B$782,J$113)+'СЕТ СН'!$I$11+СВЦЭМ!$D$10+'СЕТ СН'!$I$6-'СЕТ СН'!$I$23</f>
        <v>2759.0209571800001</v>
      </c>
      <c r="K131" s="36">
        <f>SUMIFS(СВЦЭМ!$D$39:$D$782,СВЦЭМ!$A$39:$A$782,$A131,СВЦЭМ!$B$39:$B$782,K$113)+'СЕТ СН'!$I$11+СВЦЭМ!$D$10+'СЕТ СН'!$I$6-'СЕТ СН'!$I$23</f>
        <v>2713.8902179900001</v>
      </c>
      <c r="L131" s="36">
        <f>SUMIFS(СВЦЭМ!$D$39:$D$782,СВЦЭМ!$A$39:$A$782,$A131,СВЦЭМ!$B$39:$B$782,L$113)+'СЕТ СН'!$I$11+СВЦЭМ!$D$10+'СЕТ СН'!$I$6-'СЕТ СН'!$I$23</f>
        <v>2679.5018027300002</v>
      </c>
      <c r="M131" s="36">
        <f>SUMIFS(СВЦЭМ!$D$39:$D$782,СВЦЭМ!$A$39:$A$782,$A131,СВЦЭМ!$B$39:$B$782,M$113)+'СЕТ СН'!$I$11+СВЦЭМ!$D$10+'СЕТ СН'!$I$6-'СЕТ СН'!$I$23</f>
        <v>2673.8858286900004</v>
      </c>
      <c r="N131" s="36">
        <f>SUMIFS(СВЦЭМ!$D$39:$D$782,СВЦЭМ!$A$39:$A$782,$A131,СВЦЭМ!$B$39:$B$782,N$113)+'СЕТ СН'!$I$11+СВЦЭМ!$D$10+'СЕТ СН'!$I$6-'СЕТ СН'!$I$23</f>
        <v>2692.3712464600003</v>
      </c>
      <c r="O131" s="36">
        <f>SUMIFS(СВЦЭМ!$D$39:$D$782,СВЦЭМ!$A$39:$A$782,$A131,СВЦЭМ!$B$39:$B$782,O$113)+'СЕТ СН'!$I$11+СВЦЭМ!$D$10+'СЕТ СН'!$I$6-'СЕТ СН'!$I$23</f>
        <v>2716.8054632200001</v>
      </c>
      <c r="P131" s="36">
        <f>SUMIFS(СВЦЭМ!$D$39:$D$782,СВЦЭМ!$A$39:$A$782,$A131,СВЦЭМ!$B$39:$B$782,P$113)+'СЕТ СН'!$I$11+СВЦЭМ!$D$10+'СЕТ СН'!$I$6-'СЕТ СН'!$I$23</f>
        <v>2737.4488532200003</v>
      </c>
      <c r="Q131" s="36">
        <f>SUMIFS(СВЦЭМ!$D$39:$D$782,СВЦЭМ!$A$39:$A$782,$A131,СВЦЭМ!$B$39:$B$782,Q$113)+'СЕТ СН'!$I$11+СВЦЭМ!$D$10+'СЕТ СН'!$I$6-'СЕТ СН'!$I$23</f>
        <v>2758.2510623799999</v>
      </c>
      <c r="R131" s="36">
        <f>SUMIFS(СВЦЭМ!$D$39:$D$782,СВЦЭМ!$A$39:$A$782,$A131,СВЦЭМ!$B$39:$B$782,R$113)+'СЕТ СН'!$I$11+СВЦЭМ!$D$10+'СЕТ СН'!$I$6-'СЕТ СН'!$I$23</f>
        <v>2757.51049332</v>
      </c>
      <c r="S131" s="36">
        <f>SUMIFS(СВЦЭМ!$D$39:$D$782,СВЦЭМ!$A$39:$A$782,$A131,СВЦЭМ!$B$39:$B$782,S$113)+'СЕТ СН'!$I$11+СВЦЭМ!$D$10+'СЕТ СН'!$I$6-'СЕТ СН'!$I$23</f>
        <v>2725.4510675800002</v>
      </c>
      <c r="T131" s="36">
        <f>SUMIFS(СВЦЭМ!$D$39:$D$782,СВЦЭМ!$A$39:$A$782,$A131,СВЦЭМ!$B$39:$B$782,T$113)+'СЕТ СН'!$I$11+СВЦЭМ!$D$10+'СЕТ СН'!$I$6-'СЕТ СН'!$I$23</f>
        <v>2674.10374142</v>
      </c>
      <c r="U131" s="36">
        <f>SUMIFS(СВЦЭМ!$D$39:$D$782,СВЦЭМ!$A$39:$A$782,$A131,СВЦЭМ!$B$39:$B$782,U$113)+'СЕТ СН'!$I$11+СВЦЭМ!$D$10+'СЕТ СН'!$I$6-'СЕТ СН'!$I$23</f>
        <v>2645.30646781</v>
      </c>
      <c r="V131" s="36">
        <f>SUMIFS(СВЦЭМ!$D$39:$D$782,СВЦЭМ!$A$39:$A$782,$A131,СВЦЭМ!$B$39:$B$782,V$113)+'СЕТ СН'!$I$11+СВЦЭМ!$D$10+'СЕТ СН'!$I$6-'СЕТ СН'!$I$23</f>
        <v>2707.91865474</v>
      </c>
      <c r="W131" s="36">
        <f>SUMIFS(СВЦЭМ!$D$39:$D$782,СВЦЭМ!$A$39:$A$782,$A131,СВЦЭМ!$B$39:$B$782,W$113)+'СЕТ СН'!$I$11+СВЦЭМ!$D$10+'СЕТ СН'!$I$6-'СЕТ СН'!$I$23</f>
        <v>2730.53451606</v>
      </c>
      <c r="X131" s="36">
        <f>SUMIFS(СВЦЭМ!$D$39:$D$782,СВЦЭМ!$A$39:$A$782,$A131,СВЦЭМ!$B$39:$B$782,X$113)+'СЕТ СН'!$I$11+СВЦЭМ!$D$10+'СЕТ СН'!$I$6-'СЕТ СН'!$I$23</f>
        <v>2759.8305421800001</v>
      </c>
      <c r="Y131" s="36">
        <f>SUMIFS(СВЦЭМ!$D$39:$D$782,СВЦЭМ!$A$39:$A$782,$A131,СВЦЭМ!$B$39:$B$782,Y$113)+'СЕТ СН'!$I$11+СВЦЭМ!$D$10+'СЕТ СН'!$I$6-'СЕТ СН'!$I$23</f>
        <v>2793.9793146399998</v>
      </c>
    </row>
    <row r="132" spans="1:26" ht="15.75" x14ac:dyDescent="0.2">
      <c r="A132" s="35">
        <f t="shared" si="3"/>
        <v>45341</v>
      </c>
      <c r="B132" s="36">
        <f>SUMIFS(СВЦЭМ!$D$39:$D$782,СВЦЭМ!$A$39:$A$782,$A132,СВЦЭМ!$B$39:$B$782,B$113)+'СЕТ СН'!$I$11+СВЦЭМ!$D$10+'СЕТ СН'!$I$6-'СЕТ СН'!$I$23</f>
        <v>2836.57697598</v>
      </c>
      <c r="C132" s="36">
        <f>SUMIFS(СВЦЭМ!$D$39:$D$782,СВЦЭМ!$A$39:$A$782,$A132,СВЦЭМ!$B$39:$B$782,C$113)+'СЕТ СН'!$I$11+СВЦЭМ!$D$10+'СЕТ СН'!$I$6-'СЕТ СН'!$I$23</f>
        <v>2878.6342565300001</v>
      </c>
      <c r="D132" s="36">
        <f>SUMIFS(СВЦЭМ!$D$39:$D$782,СВЦЭМ!$A$39:$A$782,$A132,СВЦЭМ!$B$39:$B$782,D$113)+'СЕТ СН'!$I$11+СВЦЭМ!$D$10+'СЕТ СН'!$I$6-'СЕТ СН'!$I$23</f>
        <v>2892.9775140900001</v>
      </c>
      <c r="E132" s="36">
        <f>SUMIFS(СВЦЭМ!$D$39:$D$782,СВЦЭМ!$A$39:$A$782,$A132,СВЦЭМ!$B$39:$B$782,E$113)+'СЕТ СН'!$I$11+СВЦЭМ!$D$10+'СЕТ СН'!$I$6-'СЕТ СН'!$I$23</f>
        <v>2905.0302360199998</v>
      </c>
      <c r="F132" s="36">
        <f>SUMIFS(СВЦЭМ!$D$39:$D$782,СВЦЭМ!$A$39:$A$782,$A132,СВЦЭМ!$B$39:$B$782,F$113)+'СЕТ СН'!$I$11+СВЦЭМ!$D$10+'СЕТ СН'!$I$6-'СЕТ СН'!$I$23</f>
        <v>2898.7082669599999</v>
      </c>
      <c r="G132" s="36">
        <f>SUMIFS(СВЦЭМ!$D$39:$D$782,СВЦЭМ!$A$39:$A$782,$A132,СВЦЭМ!$B$39:$B$782,G$113)+'СЕТ СН'!$I$11+СВЦЭМ!$D$10+'СЕТ СН'!$I$6-'СЕТ СН'!$I$23</f>
        <v>2905.6472421399999</v>
      </c>
      <c r="H132" s="36">
        <f>SUMIFS(СВЦЭМ!$D$39:$D$782,СВЦЭМ!$A$39:$A$782,$A132,СВЦЭМ!$B$39:$B$782,H$113)+'СЕТ СН'!$I$11+СВЦЭМ!$D$10+'СЕТ СН'!$I$6-'СЕТ СН'!$I$23</f>
        <v>2846.19294081</v>
      </c>
      <c r="I132" s="36">
        <f>SUMIFS(СВЦЭМ!$D$39:$D$782,СВЦЭМ!$A$39:$A$782,$A132,СВЦЭМ!$B$39:$B$782,I$113)+'СЕТ СН'!$I$11+СВЦЭМ!$D$10+'СЕТ СН'!$I$6-'СЕТ СН'!$I$23</f>
        <v>2799.0535244299999</v>
      </c>
      <c r="J132" s="36">
        <f>SUMIFS(СВЦЭМ!$D$39:$D$782,СВЦЭМ!$A$39:$A$782,$A132,СВЦЭМ!$B$39:$B$782,J$113)+'СЕТ СН'!$I$11+СВЦЭМ!$D$10+'СЕТ СН'!$I$6-'СЕТ СН'!$I$23</f>
        <v>2771.60185318</v>
      </c>
      <c r="K132" s="36">
        <f>SUMIFS(СВЦЭМ!$D$39:$D$782,СВЦЭМ!$A$39:$A$782,$A132,СВЦЭМ!$B$39:$B$782,K$113)+'СЕТ СН'!$I$11+СВЦЭМ!$D$10+'СЕТ СН'!$I$6-'СЕТ СН'!$I$23</f>
        <v>2774.9522600999999</v>
      </c>
      <c r="L132" s="36">
        <f>SUMIFS(СВЦЭМ!$D$39:$D$782,СВЦЭМ!$A$39:$A$782,$A132,СВЦЭМ!$B$39:$B$782,L$113)+'СЕТ СН'!$I$11+СВЦЭМ!$D$10+'СЕТ СН'!$I$6-'СЕТ СН'!$I$23</f>
        <v>2767.7254822200002</v>
      </c>
      <c r="M132" s="36">
        <f>SUMIFS(СВЦЭМ!$D$39:$D$782,СВЦЭМ!$A$39:$A$782,$A132,СВЦЭМ!$B$39:$B$782,M$113)+'СЕТ СН'!$I$11+СВЦЭМ!$D$10+'СЕТ СН'!$I$6-'СЕТ СН'!$I$23</f>
        <v>2792.2802868500003</v>
      </c>
      <c r="N132" s="36">
        <f>SUMIFS(СВЦЭМ!$D$39:$D$782,СВЦЭМ!$A$39:$A$782,$A132,СВЦЭМ!$B$39:$B$782,N$113)+'СЕТ СН'!$I$11+СВЦЭМ!$D$10+'СЕТ СН'!$I$6-'СЕТ СН'!$I$23</f>
        <v>2782.5999966899999</v>
      </c>
      <c r="O132" s="36">
        <f>SUMIFS(СВЦЭМ!$D$39:$D$782,СВЦЭМ!$A$39:$A$782,$A132,СВЦЭМ!$B$39:$B$782,O$113)+'СЕТ СН'!$I$11+СВЦЭМ!$D$10+'СЕТ СН'!$I$6-'СЕТ СН'!$I$23</f>
        <v>2792.9031062000004</v>
      </c>
      <c r="P132" s="36">
        <f>SUMIFS(СВЦЭМ!$D$39:$D$782,СВЦЭМ!$A$39:$A$782,$A132,СВЦЭМ!$B$39:$B$782,P$113)+'СЕТ СН'!$I$11+СВЦЭМ!$D$10+'СЕТ СН'!$I$6-'СЕТ СН'!$I$23</f>
        <v>2814.1438445600002</v>
      </c>
      <c r="Q132" s="36">
        <f>SUMIFS(СВЦЭМ!$D$39:$D$782,СВЦЭМ!$A$39:$A$782,$A132,СВЦЭМ!$B$39:$B$782,Q$113)+'СЕТ СН'!$I$11+СВЦЭМ!$D$10+'СЕТ СН'!$I$6-'СЕТ СН'!$I$23</f>
        <v>2830.9360152999998</v>
      </c>
      <c r="R132" s="36">
        <f>SUMIFS(СВЦЭМ!$D$39:$D$782,СВЦЭМ!$A$39:$A$782,$A132,СВЦЭМ!$B$39:$B$782,R$113)+'СЕТ СН'!$I$11+СВЦЭМ!$D$10+'СЕТ СН'!$I$6-'СЕТ СН'!$I$23</f>
        <v>2826.6892558999998</v>
      </c>
      <c r="S132" s="36">
        <f>SUMIFS(СВЦЭМ!$D$39:$D$782,СВЦЭМ!$A$39:$A$782,$A132,СВЦЭМ!$B$39:$B$782,S$113)+'СЕТ СН'!$I$11+СВЦЭМ!$D$10+'СЕТ СН'!$I$6-'СЕТ СН'!$I$23</f>
        <v>2804.5674791500001</v>
      </c>
      <c r="T132" s="36">
        <f>SUMIFS(СВЦЭМ!$D$39:$D$782,СВЦЭМ!$A$39:$A$782,$A132,СВЦЭМ!$B$39:$B$782,T$113)+'СЕТ СН'!$I$11+СВЦЭМ!$D$10+'СЕТ СН'!$I$6-'СЕТ СН'!$I$23</f>
        <v>2760.7500813000001</v>
      </c>
      <c r="U132" s="36">
        <f>SUMIFS(СВЦЭМ!$D$39:$D$782,СВЦЭМ!$A$39:$A$782,$A132,СВЦЭМ!$B$39:$B$782,U$113)+'СЕТ СН'!$I$11+СВЦЭМ!$D$10+'СЕТ СН'!$I$6-'СЕТ СН'!$I$23</f>
        <v>2727.3419437399998</v>
      </c>
      <c r="V132" s="36">
        <f>SUMIFS(СВЦЭМ!$D$39:$D$782,СВЦЭМ!$A$39:$A$782,$A132,СВЦЭМ!$B$39:$B$782,V$113)+'СЕТ СН'!$I$11+СВЦЭМ!$D$10+'СЕТ СН'!$I$6-'СЕТ СН'!$I$23</f>
        <v>2768.6993161999999</v>
      </c>
      <c r="W132" s="36">
        <f>SUMIFS(СВЦЭМ!$D$39:$D$782,СВЦЭМ!$A$39:$A$782,$A132,СВЦЭМ!$B$39:$B$782,W$113)+'СЕТ СН'!$I$11+СВЦЭМ!$D$10+'СЕТ СН'!$I$6-'СЕТ СН'!$I$23</f>
        <v>2781.5113939800003</v>
      </c>
      <c r="X132" s="36">
        <f>SUMIFS(СВЦЭМ!$D$39:$D$782,СВЦЭМ!$A$39:$A$782,$A132,СВЦЭМ!$B$39:$B$782,X$113)+'СЕТ СН'!$I$11+СВЦЭМ!$D$10+'СЕТ СН'!$I$6-'СЕТ СН'!$I$23</f>
        <v>2801.1390300600001</v>
      </c>
      <c r="Y132" s="36">
        <f>SUMIFS(СВЦЭМ!$D$39:$D$782,СВЦЭМ!$A$39:$A$782,$A132,СВЦЭМ!$B$39:$B$782,Y$113)+'СЕТ СН'!$I$11+СВЦЭМ!$D$10+'СЕТ СН'!$I$6-'СЕТ СН'!$I$23</f>
        <v>2835.8562936799999</v>
      </c>
    </row>
    <row r="133" spans="1:26" ht="15.75" x14ac:dyDescent="0.2">
      <c r="A133" s="35">
        <f t="shared" si="3"/>
        <v>45342</v>
      </c>
      <c r="B133" s="36">
        <f>SUMIFS(СВЦЭМ!$D$39:$D$782,СВЦЭМ!$A$39:$A$782,$A133,СВЦЭМ!$B$39:$B$782,B$113)+'СЕТ СН'!$I$11+СВЦЭМ!$D$10+'СЕТ СН'!$I$6-'СЕТ СН'!$I$23</f>
        <v>2809.81407906</v>
      </c>
      <c r="C133" s="36">
        <f>SUMIFS(СВЦЭМ!$D$39:$D$782,СВЦЭМ!$A$39:$A$782,$A133,СВЦЭМ!$B$39:$B$782,C$113)+'СЕТ СН'!$I$11+СВЦЭМ!$D$10+'СЕТ СН'!$I$6-'СЕТ СН'!$I$23</f>
        <v>2826.3752762300001</v>
      </c>
      <c r="D133" s="36">
        <f>SUMIFS(СВЦЭМ!$D$39:$D$782,СВЦЭМ!$A$39:$A$782,$A133,СВЦЭМ!$B$39:$B$782,D$113)+'СЕТ СН'!$I$11+СВЦЭМ!$D$10+'СЕТ СН'!$I$6-'СЕТ СН'!$I$23</f>
        <v>2843.6749105500003</v>
      </c>
      <c r="E133" s="36">
        <f>SUMIFS(СВЦЭМ!$D$39:$D$782,СВЦЭМ!$A$39:$A$782,$A133,СВЦЭМ!$B$39:$B$782,E$113)+'СЕТ СН'!$I$11+СВЦЭМ!$D$10+'СЕТ СН'!$I$6-'СЕТ СН'!$I$23</f>
        <v>2865.2373210000001</v>
      </c>
      <c r="F133" s="36">
        <f>SUMIFS(СВЦЭМ!$D$39:$D$782,СВЦЭМ!$A$39:$A$782,$A133,СВЦЭМ!$B$39:$B$782,F$113)+'СЕТ СН'!$I$11+СВЦЭМ!$D$10+'СЕТ СН'!$I$6-'СЕТ СН'!$I$23</f>
        <v>2852.64187309</v>
      </c>
      <c r="G133" s="36">
        <f>SUMIFS(СВЦЭМ!$D$39:$D$782,СВЦЭМ!$A$39:$A$782,$A133,СВЦЭМ!$B$39:$B$782,G$113)+'СЕТ СН'!$I$11+СВЦЭМ!$D$10+'СЕТ СН'!$I$6-'СЕТ СН'!$I$23</f>
        <v>2829.6567301200002</v>
      </c>
      <c r="H133" s="36">
        <f>SUMIFS(СВЦЭМ!$D$39:$D$782,СВЦЭМ!$A$39:$A$782,$A133,СВЦЭМ!$B$39:$B$782,H$113)+'СЕТ СН'!$I$11+СВЦЭМ!$D$10+'СЕТ СН'!$I$6-'СЕТ СН'!$I$23</f>
        <v>2784.2712882800001</v>
      </c>
      <c r="I133" s="36">
        <f>SUMIFS(СВЦЭМ!$D$39:$D$782,СВЦЭМ!$A$39:$A$782,$A133,СВЦЭМ!$B$39:$B$782,I$113)+'СЕТ СН'!$I$11+СВЦЭМ!$D$10+'СЕТ СН'!$I$6-'СЕТ СН'!$I$23</f>
        <v>2742.8199293600001</v>
      </c>
      <c r="J133" s="36">
        <f>SUMIFS(СВЦЭМ!$D$39:$D$782,СВЦЭМ!$A$39:$A$782,$A133,СВЦЭМ!$B$39:$B$782,J$113)+'СЕТ СН'!$I$11+СВЦЭМ!$D$10+'СЕТ СН'!$I$6-'СЕТ СН'!$I$23</f>
        <v>2656.4823163000001</v>
      </c>
      <c r="K133" s="36">
        <f>SUMIFS(СВЦЭМ!$D$39:$D$782,СВЦЭМ!$A$39:$A$782,$A133,СВЦЭМ!$B$39:$B$782,K$113)+'СЕТ СН'!$I$11+СВЦЭМ!$D$10+'СЕТ СН'!$I$6-'СЕТ СН'!$I$23</f>
        <v>2655.13991179</v>
      </c>
      <c r="L133" s="36">
        <f>SUMIFS(СВЦЭМ!$D$39:$D$782,СВЦЭМ!$A$39:$A$782,$A133,СВЦЭМ!$B$39:$B$782,L$113)+'СЕТ СН'!$I$11+СВЦЭМ!$D$10+'СЕТ СН'!$I$6-'СЕТ СН'!$I$23</f>
        <v>2648.71971317</v>
      </c>
      <c r="M133" s="36">
        <f>SUMIFS(СВЦЭМ!$D$39:$D$782,СВЦЭМ!$A$39:$A$782,$A133,СВЦЭМ!$B$39:$B$782,M$113)+'СЕТ СН'!$I$11+СВЦЭМ!$D$10+'СЕТ СН'!$I$6-'СЕТ СН'!$I$23</f>
        <v>2673.0928699400001</v>
      </c>
      <c r="N133" s="36">
        <f>SUMIFS(СВЦЭМ!$D$39:$D$782,СВЦЭМ!$A$39:$A$782,$A133,СВЦЭМ!$B$39:$B$782,N$113)+'СЕТ СН'!$I$11+СВЦЭМ!$D$10+'СЕТ СН'!$I$6-'СЕТ СН'!$I$23</f>
        <v>2660.0776102099999</v>
      </c>
      <c r="O133" s="36">
        <f>SUMIFS(СВЦЭМ!$D$39:$D$782,СВЦЭМ!$A$39:$A$782,$A133,СВЦЭМ!$B$39:$B$782,O$113)+'СЕТ СН'!$I$11+СВЦЭМ!$D$10+'СЕТ СН'!$I$6-'СЕТ СН'!$I$23</f>
        <v>2679.5575866999998</v>
      </c>
      <c r="P133" s="36">
        <f>SUMIFS(СВЦЭМ!$D$39:$D$782,СВЦЭМ!$A$39:$A$782,$A133,СВЦЭМ!$B$39:$B$782,P$113)+'СЕТ СН'!$I$11+СВЦЭМ!$D$10+'СЕТ СН'!$I$6-'СЕТ СН'!$I$23</f>
        <v>2701.1523734000002</v>
      </c>
      <c r="Q133" s="36">
        <f>SUMIFS(СВЦЭМ!$D$39:$D$782,СВЦЭМ!$A$39:$A$782,$A133,СВЦЭМ!$B$39:$B$782,Q$113)+'СЕТ СН'!$I$11+СВЦЭМ!$D$10+'СЕТ СН'!$I$6-'СЕТ СН'!$I$23</f>
        <v>2710.7786715299999</v>
      </c>
      <c r="R133" s="36">
        <f>SUMIFS(СВЦЭМ!$D$39:$D$782,СВЦЭМ!$A$39:$A$782,$A133,СВЦЭМ!$B$39:$B$782,R$113)+'СЕТ СН'!$I$11+СВЦЭМ!$D$10+'СЕТ СН'!$I$6-'СЕТ СН'!$I$23</f>
        <v>2710.0894500900004</v>
      </c>
      <c r="S133" s="36">
        <f>SUMIFS(СВЦЭМ!$D$39:$D$782,СВЦЭМ!$A$39:$A$782,$A133,СВЦЭМ!$B$39:$B$782,S$113)+'СЕТ СН'!$I$11+СВЦЭМ!$D$10+'СЕТ СН'!$I$6-'СЕТ СН'!$I$23</f>
        <v>2678.3850905099998</v>
      </c>
      <c r="T133" s="36">
        <f>SUMIFS(СВЦЭМ!$D$39:$D$782,СВЦЭМ!$A$39:$A$782,$A133,СВЦЭМ!$B$39:$B$782,T$113)+'СЕТ СН'!$I$11+СВЦЭМ!$D$10+'СЕТ СН'!$I$6-'СЕТ СН'!$I$23</f>
        <v>2626.79319893</v>
      </c>
      <c r="U133" s="36">
        <f>SUMIFS(СВЦЭМ!$D$39:$D$782,СВЦЭМ!$A$39:$A$782,$A133,СВЦЭМ!$B$39:$B$782,U$113)+'СЕТ СН'!$I$11+СВЦЭМ!$D$10+'СЕТ СН'!$I$6-'СЕТ СН'!$I$23</f>
        <v>2623.2586403200003</v>
      </c>
      <c r="V133" s="36">
        <f>SUMIFS(СВЦЭМ!$D$39:$D$782,СВЦЭМ!$A$39:$A$782,$A133,СВЦЭМ!$B$39:$B$782,V$113)+'СЕТ СН'!$I$11+СВЦЭМ!$D$10+'СЕТ СН'!$I$6-'СЕТ СН'!$I$23</f>
        <v>2700.31802014</v>
      </c>
      <c r="W133" s="36">
        <f>SUMIFS(СВЦЭМ!$D$39:$D$782,СВЦЭМ!$A$39:$A$782,$A133,СВЦЭМ!$B$39:$B$782,W$113)+'СЕТ СН'!$I$11+СВЦЭМ!$D$10+'СЕТ СН'!$I$6-'СЕТ СН'!$I$23</f>
        <v>2718.9231771700001</v>
      </c>
      <c r="X133" s="36">
        <f>SUMIFS(СВЦЭМ!$D$39:$D$782,СВЦЭМ!$A$39:$A$782,$A133,СВЦЭМ!$B$39:$B$782,X$113)+'СЕТ СН'!$I$11+СВЦЭМ!$D$10+'СЕТ СН'!$I$6-'СЕТ СН'!$I$23</f>
        <v>2731.8829029400003</v>
      </c>
      <c r="Y133" s="36">
        <f>SUMIFS(СВЦЭМ!$D$39:$D$782,СВЦЭМ!$A$39:$A$782,$A133,СВЦЭМ!$B$39:$B$782,Y$113)+'СЕТ СН'!$I$11+СВЦЭМ!$D$10+'СЕТ СН'!$I$6-'СЕТ СН'!$I$23</f>
        <v>2765.1102379000004</v>
      </c>
    </row>
    <row r="134" spans="1:26" ht="15.75" x14ac:dyDescent="0.2">
      <c r="A134" s="35">
        <f t="shared" si="3"/>
        <v>45343</v>
      </c>
      <c r="B134" s="36">
        <f>SUMIFS(СВЦЭМ!$D$39:$D$782,СВЦЭМ!$A$39:$A$782,$A134,СВЦЭМ!$B$39:$B$782,B$113)+'СЕТ СН'!$I$11+СВЦЭМ!$D$10+'СЕТ СН'!$I$6-'СЕТ СН'!$I$23</f>
        <v>2776.6981219300001</v>
      </c>
      <c r="C134" s="36">
        <f>SUMIFS(СВЦЭМ!$D$39:$D$782,СВЦЭМ!$A$39:$A$782,$A134,СВЦЭМ!$B$39:$B$782,C$113)+'СЕТ СН'!$I$11+СВЦЭМ!$D$10+'СЕТ СН'!$I$6-'СЕТ СН'!$I$23</f>
        <v>2814.9050335299999</v>
      </c>
      <c r="D134" s="36">
        <f>SUMIFS(СВЦЭМ!$D$39:$D$782,СВЦЭМ!$A$39:$A$782,$A134,СВЦЭМ!$B$39:$B$782,D$113)+'СЕТ СН'!$I$11+СВЦЭМ!$D$10+'СЕТ СН'!$I$6-'СЕТ СН'!$I$23</f>
        <v>2830.8160334300001</v>
      </c>
      <c r="E134" s="36">
        <f>SUMIFS(СВЦЭМ!$D$39:$D$782,СВЦЭМ!$A$39:$A$782,$A134,СВЦЭМ!$B$39:$B$782,E$113)+'СЕТ СН'!$I$11+СВЦЭМ!$D$10+'СЕТ СН'!$I$6-'СЕТ СН'!$I$23</f>
        <v>2847.8709987100001</v>
      </c>
      <c r="F134" s="36">
        <f>SUMIFS(СВЦЭМ!$D$39:$D$782,СВЦЭМ!$A$39:$A$782,$A134,СВЦЭМ!$B$39:$B$782,F$113)+'СЕТ СН'!$I$11+СВЦЭМ!$D$10+'СЕТ СН'!$I$6-'СЕТ СН'!$I$23</f>
        <v>2834.9839886300001</v>
      </c>
      <c r="G134" s="36">
        <f>SUMIFS(СВЦЭМ!$D$39:$D$782,СВЦЭМ!$A$39:$A$782,$A134,СВЦЭМ!$B$39:$B$782,G$113)+'СЕТ СН'!$I$11+СВЦЭМ!$D$10+'СЕТ СН'!$I$6-'СЕТ СН'!$I$23</f>
        <v>2812.9725422700003</v>
      </c>
      <c r="H134" s="36">
        <f>SUMIFS(СВЦЭМ!$D$39:$D$782,СВЦЭМ!$A$39:$A$782,$A134,СВЦЭМ!$B$39:$B$782,H$113)+'СЕТ СН'!$I$11+СВЦЭМ!$D$10+'СЕТ СН'!$I$6-'СЕТ СН'!$I$23</f>
        <v>2752.0369535300001</v>
      </c>
      <c r="I134" s="36">
        <f>SUMIFS(СВЦЭМ!$D$39:$D$782,СВЦЭМ!$A$39:$A$782,$A134,СВЦЭМ!$B$39:$B$782,I$113)+'СЕТ СН'!$I$11+СВЦЭМ!$D$10+'СЕТ СН'!$I$6-'СЕТ СН'!$I$23</f>
        <v>2694.0629828900001</v>
      </c>
      <c r="J134" s="36">
        <f>SUMIFS(СВЦЭМ!$D$39:$D$782,СВЦЭМ!$A$39:$A$782,$A134,СВЦЭМ!$B$39:$B$782,J$113)+'СЕТ СН'!$I$11+СВЦЭМ!$D$10+'СЕТ СН'!$I$6-'СЕТ СН'!$I$23</f>
        <v>2685.2960406500001</v>
      </c>
      <c r="K134" s="36">
        <f>SUMIFS(СВЦЭМ!$D$39:$D$782,СВЦЭМ!$A$39:$A$782,$A134,СВЦЭМ!$B$39:$B$782,K$113)+'СЕТ СН'!$I$11+СВЦЭМ!$D$10+'СЕТ СН'!$I$6-'СЕТ СН'!$I$23</f>
        <v>2687.6254635200003</v>
      </c>
      <c r="L134" s="36">
        <f>SUMIFS(СВЦЭМ!$D$39:$D$782,СВЦЭМ!$A$39:$A$782,$A134,СВЦЭМ!$B$39:$B$782,L$113)+'СЕТ СН'!$I$11+СВЦЭМ!$D$10+'СЕТ СН'!$I$6-'СЕТ СН'!$I$23</f>
        <v>2683.4101090000004</v>
      </c>
      <c r="M134" s="36">
        <f>SUMIFS(СВЦЭМ!$D$39:$D$782,СВЦЭМ!$A$39:$A$782,$A134,СВЦЭМ!$B$39:$B$782,M$113)+'СЕТ СН'!$I$11+СВЦЭМ!$D$10+'СЕТ СН'!$I$6-'СЕТ СН'!$I$23</f>
        <v>2703.7486829600002</v>
      </c>
      <c r="N134" s="36">
        <f>SUMIFS(СВЦЭМ!$D$39:$D$782,СВЦЭМ!$A$39:$A$782,$A134,СВЦЭМ!$B$39:$B$782,N$113)+'СЕТ СН'!$I$11+СВЦЭМ!$D$10+'СЕТ СН'!$I$6-'СЕТ СН'!$I$23</f>
        <v>2699.7696221800002</v>
      </c>
      <c r="O134" s="36">
        <f>SUMIFS(СВЦЭМ!$D$39:$D$782,СВЦЭМ!$A$39:$A$782,$A134,СВЦЭМ!$B$39:$B$782,O$113)+'СЕТ СН'!$I$11+СВЦЭМ!$D$10+'СЕТ СН'!$I$6-'СЕТ СН'!$I$23</f>
        <v>2726.04412727</v>
      </c>
      <c r="P134" s="36">
        <f>SUMIFS(СВЦЭМ!$D$39:$D$782,СВЦЭМ!$A$39:$A$782,$A134,СВЦЭМ!$B$39:$B$782,P$113)+'СЕТ СН'!$I$11+СВЦЭМ!$D$10+'СЕТ СН'!$I$6-'СЕТ СН'!$I$23</f>
        <v>2743.3239489500002</v>
      </c>
      <c r="Q134" s="36">
        <f>SUMIFS(СВЦЭМ!$D$39:$D$782,СВЦЭМ!$A$39:$A$782,$A134,СВЦЭМ!$B$39:$B$782,Q$113)+'СЕТ СН'!$I$11+СВЦЭМ!$D$10+'СЕТ СН'!$I$6-'СЕТ СН'!$I$23</f>
        <v>2753.8253429599999</v>
      </c>
      <c r="R134" s="36">
        <f>SUMIFS(СВЦЭМ!$D$39:$D$782,СВЦЭМ!$A$39:$A$782,$A134,СВЦЭМ!$B$39:$B$782,R$113)+'СЕТ СН'!$I$11+СВЦЭМ!$D$10+'СЕТ СН'!$I$6-'СЕТ СН'!$I$23</f>
        <v>2743.6670645499998</v>
      </c>
      <c r="S134" s="36">
        <f>SUMIFS(СВЦЭМ!$D$39:$D$782,СВЦЭМ!$A$39:$A$782,$A134,СВЦЭМ!$B$39:$B$782,S$113)+'СЕТ СН'!$I$11+СВЦЭМ!$D$10+'СЕТ СН'!$I$6-'СЕТ СН'!$I$23</f>
        <v>2711.9844784000002</v>
      </c>
      <c r="T134" s="36">
        <f>SUMIFS(СВЦЭМ!$D$39:$D$782,СВЦЭМ!$A$39:$A$782,$A134,СВЦЭМ!$B$39:$B$782,T$113)+'СЕТ СН'!$I$11+СВЦЭМ!$D$10+'СЕТ СН'!$I$6-'СЕТ СН'!$I$23</f>
        <v>2670.7522797400002</v>
      </c>
      <c r="U134" s="36">
        <f>SUMIFS(СВЦЭМ!$D$39:$D$782,СВЦЭМ!$A$39:$A$782,$A134,СВЦЭМ!$B$39:$B$782,U$113)+'СЕТ СН'!$I$11+СВЦЭМ!$D$10+'СЕТ СН'!$I$6-'СЕТ СН'!$I$23</f>
        <v>2656.3223168599998</v>
      </c>
      <c r="V134" s="36">
        <f>SUMIFS(СВЦЭМ!$D$39:$D$782,СВЦЭМ!$A$39:$A$782,$A134,СВЦЭМ!$B$39:$B$782,V$113)+'СЕТ СН'!$I$11+СВЦЭМ!$D$10+'СЕТ СН'!$I$6-'СЕТ СН'!$I$23</f>
        <v>2672.6257231500003</v>
      </c>
      <c r="W134" s="36">
        <f>SUMIFS(СВЦЭМ!$D$39:$D$782,СВЦЭМ!$A$39:$A$782,$A134,СВЦЭМ!$B$39:$B$782,W$113)+'СЕТ СН'!$I$11+СВЦЭМ!$D$10+'СЕТ СН'!$I$6-'СЕТ СН'!$I$23</f>
        <v>2698.8017360900003</v>
      </c>
      <c r="X134" s="36">
        <f>SUMIFS(СВЦЭМ!$D$39:$D$782,СВЦЭМ!$A$39:$A$782,$A134,СВЦЭМ!$B$39:$B$782,X$113)+'СЕТ СН'!$I$11+СВЦЭМ!$D$10+'СЕТ СН'!$I$6-'СЕТ СН'!$I$23</f>
        <v>2737.6459290299999</v>
      </c>
      <c r="Y134" s="36">
        <f>SUMIFS(СВЦЭМ!$D$39:$D$782,СВЦЭМ!$A$39:$A$782,$A134,СВЦЭМ!$B$39:$B$782,Y$113)+'СЕТ СН'!$I$11+СВЦЭМ!$D$10+'СЕТ СН'!$I$6-'СЕТ СН'!$I$23</f>
        <v>2755.0692939400001</v>
      </c>
    </row>
    <row r="135" spans="1:26" ht="15.75" x14ac:dyDescent="0.2">
      <c r="A135" s="35">
        <f t="shared" si="3"/>
        <v>45344</v>
      </c>
      <c r="B135" s="36">
        <f>SUMIFS(СВЦЭМ!$D$39:$D$782,СВЦЭМ!$A$39:$A$782,$A135,СВЦЭМ!$B$39:$B$782,B$113)+'СЕТ СН'!$I$11+СВЦЭМ!$D$10+'СЕТ СН'!$I$6-'СЕТ СН'!$I$23</f>
        <v>2782.6136903300003</v>
      </c>
      <c r="C135" s="36">
        <f>SUMIFS(СВЦЭМ!$D$39:$D$782,СВЦЭМ!$A$39:$A$782,$A135,СВЦЭМ!$B$39:$B$782,C$113)+'СЕТ СН'!$I$11+СВЦЭМ!$D$10+'СЕТ СН'!$I$6-'СЕТ СН'!$I$23</f>
        <v>2821.6248125000002</v>
      </c>
      <c r="D135" s="36">
        <f>SUMIFS(СВЦЭМ!$D$39:$D$782,СВЦЭМ!$A$39:$A$782,$A135,СВЦЭМ!$B$39:$B$782,D$113)+'СЕТ СН'!$I$11+СВЦЭМ!$D$10+'СЕТ СН'!$I$6-'СЕТ СН'!$I$23</f>
        <v>2844.1837741200002</v>
      </c>
      <c r="E135" s="36">
        <f>SUMIFS(СВЦЭМ!$D$39:$D$782,СВЦЭМ!$A$39:$A$782,$A135,СВЦЭМ!$B$39:$B$782,E$113)+'СЕТ СН'!$I$11+СВЦЭМ!$D$10+'СЕТ СН'!$I$6-'СЕТ СН'!$I$23</f>
        <v>2852.70720089</v>
      </c>
      <c r="F135" s="36">
        <f>SUMIFS(СВЦЭМ!$D$39:$D$782,СВЦЭМ!$A$39:$A$782,$A135,СВЦЭМ!$B$39:$B$782,F$113)+'СЕТ СН'!$I$11+СВЦЭМ!$D$10+'СЕТ СН'!$I$6-'СЕТ СН'!$I$23</f>
        <v>2842.6139916700004</v>
      </c>
      <c r="G135" s="36">
        <f>SUMIFS(СВЦЭМ!$D$39:$D$782,СВЦЭМ!$A$39:$A$782,$A135,СВЦЭМ!$B$39:$B$782,G$113)+'СЕТ СН'!$I$11+СВЦЭМ!$D$10+'СЕТ СН'!$I$6-'СЕТ СН'!$I$23</f>
        <v>2824.2830546800001</v>
      </c>
      <c r="H135" s="36">
        <f>SUMIFS(СВЦЭМ!$D$39:$D$782,СВЦЭМ!$A$39:$A$782,$A135,СВЦЭМ!$B$39:$B$782,H$113)+'СЕТ СН'!$I$11+СВЦЭМ!$D$10+'СЕТ СН'!$I$6-'СЕТ СН'!$I$23</f>
        <v>2767.78273347</v>
      </c>
      <c r="I135" s="36">
        <f>SUMIFS(СВЦЭМ!$D$39:$D$782,СВЦЭМ!$A$39:$A$782,$A135,СВЦЭМ!$B$39:$B$782,I$113)+'СЕТ СН'!$I$11+СВЦЭМ!$D$10+'СЕТ СН'!$I$6-'СЕТ СН'!$I$23</f>
        <v>2721.8476243100004</v>
      </c>
      <c r="J135" s="36">
        <f>SUMIFS(СВЦЭМ!$D$39:$D$782,СВЦЭМ!$A$39:$A$782,$A135,СВЦЭМ!$B$39:$B$782,J$113)+'СЕТ СН'!$I$11+СВЦЭМ!$D$10+'СЕТ СН'!$I$6-'СЕТ СН'!$I$23</f>
        <v>2692.4473613300001</v>
      </c>
      <c r="K135" s="36">
        <f>SUMIFS(СВЦЭМ!$D$39:$D$782,СВЦЭМ!$A$39:$A$782,$A135,СВЦЭМ!$B$39:$B$782,K$113)+'СЕТ СН'!$I$11+СВЦЭМ!$D$10+'СЕТ СН'!$I$6-'СЕТ СН'!$I$23</f>
        <v>2673.1497662399997</v>
      </c>
      <c r="L135" s="36">
        <f>SUMIFS(СВЦЭМ!$D$39:$D$782,СВЦЭМ!$A$39:$A$782,$A135,СВЦЭМ!$B$39:$B$782,L$113)+'СЕТ СН'!$I$11+СВЦЭМ!$D$10+'СЕТ СН'!$I$6-'СЕТ СН'!$I$23</f>
        <v>2663.3370332100003</v>
      </c>
      <c r="M135" s="36">
        <f>SUMIFS(СВЦЭМ!$D$39:$D$782,СВЦЭМ!$A$39:$A$782,$A135,СВЦЭМ!$B$39:$B$782,M$113)+'СЕТ СН'!$I$11+СВЦЭМ!$D$10+'СЕТ СН'!$I$6-'СЕТ СН'!$I$23</f>
        <v>2697.63237824</v>
      </c>
      <c r="N135" s="36">
        <f>SUMIFS(СВЦЭМ!$D$39:$D$782,СВЦЭМ!$A$39:$A$782,$A135,СВЦЭМ!$B$39:$B$782,N$113)+'СЕТ СН'!$I$11+СВЦЭМ!$D$10+'СЕТ СН'!$I$6-'СЕТ СН'!$I$23</f>
        <v>2697.70274896</v>
      </c>
      <c r="O135" s="36">
        <f>SUMIFS(СВЦЭМ!$D$39:$D$782,СВЦЭМ!$A$39:$A$782,$A135,СВЦЭМ!$B$39:$B$782,O$113)+'СЕТ СН'!$I$11+СВЦЭМ!$D$10+'СЕТ СН'!$I$6-'СЕТ СН'!$I$23</f>
        <v>2725.4775067700002</v>
      </c>
      <c r="P135" s="36">
        <f>SUMIFS(СВЦЭМ!$D$39:$D$782,СВЦЭМ!$A$39:$A$782,$A135,СВЦЭМ!$B$39:$B$782,P$113)+'СЕТ СН'!$I$11+СВЦЭМ!$D$10+'СЕТ СН'!$I$6-'СЕТ СН'!$I$23</f>
        <v>2742.4052872100001</v>
      </c>
      <c r="Q135" s="36">
        <f>SUMIFS(СВЦЭМ!$D$39:$D$782,СВЦЭМ!$A$39:$A$782,$A135,СВЦЭМ!$B$39:$B$782,Q$113)+'СЕТ СН'!$I$11+СВЦЭМ!$D$10+'СЕТ СН'!$I$6-'СЕТ СН'!$I$23</f>
        <v>2754.1380104099999</v>
      </c>
      <c r="R135" s="36">
        <f>SUMIFS(СВЦЭМ!$D$39:$D$782,СВЦЭМ!$A$39:$A$782,$A135,СВЦЭМ!$B$39:$B$782,R$113)+'СЕТ СН'!$I$11+СВЦЭМ!$D$10+'СЕТ СН'!$I$6-'СЕТ СН'!$I$23</f>
        <v>2756.3529208999998</v>
      </c>
      <c r="S135" s="36">
        <f>SUMIFS(СВЦЭМ!$D$39:$D$782,СВЦЭМ!$A$39:$A$782,$A135,СВЦЭМ!$B$39:$B$782,S$113)+'СЕТ СН'!$I$11+СВЦЭМ!$D$10+'СЕТ СН'!$I$6-'СЕТ СН'!$I$23</f>
        <v>2736.5491742599997</v>
      </c>
      <c r="T135" s="36">
        <f>SUMIFS(СВЦЭМ!$D$39:$D$782,СВЦЭМ!$A$39:$A$782,$A135,СВЦЭМ!$B$39:$B$782,T$113)+'СЕТ СН'!$I$11+СВЦЭМ!$D$10+'СЕТ СН'!$I$6-'СЕТ СН'!$I$23</f>
        <v>2687.0136199099998</v>
      </c>
      <c r="U135" s="36">
        <f>SUMIFS(СВЦЭМ!$D$39:$D$782,СВЦЭМ!$A$39:$A$782,$A135,СВЦЭМ!$B$39:$B$782,U$113)+'СЕТ СН'!$I$11+СВЦЭМ!$D$10+'СЕТ СН'!$I$6-'СЕТ СН'!$I$23</f>
        <v>2677.1550513299999</v>
      </c>
      <c r="V135" s="36">
        <f>SUMIFS(СВЦЭМ!$D$39:$D$782,СВЦЭМ!$A$39:$A$782,$A135,СВЦЭМ!$B$39:$B$782,V$113)+'СЕТ СН'!$I$11+СВЦЭМ!$D$10+'СЕТ СН'!$I$6-'СЕТ СН'!$I$23</f>
        <v>2699.7131217900001</v>
      </c>
      <c r="W135" s="36">
        <f>SUMIFS(СВЦЭМ!$D$39:$D$782,СВЦЭМ!$A$39:$A$782,$A135,СВЦЭМ!$B$39:$B$782,W$113)+'СЕТ СН'!$I$11+СВЦЭМ!$D$10+'СЕТ СН'!$I$6-'СЕТ СН'!$I$23</f>
        <v>2712.4917552900001</v>
      </c>
      <c r="X135" s="36">
        <f>SUMIFS(СВЦЭМ!$D$39:$D$782,СВЦЭМ!$A$39:$A$782,$A135,СВЦЭМ!$B$39:$B$782,X$113)+'СЕТ СН'!$I$11+СВЦЭМ!$D$10+'СЕТ СН'!$I$6-'СЕТ СН'!$I$23</f>
        <v>2725.8306226100003</v>
      </c>
      <c r="Y135" s="36">
        <f>SUMIFS(СВЦЭМ!$D$39:$D$782,СВЦЭМ!$A$39:$A$782,$A135,СВЦЭМ!$B$39:$B$782,Y$113)+'СЕТ СН'!$I$11+СВЦЭМ!$D$10+'СЕТ СН'!$I$6-'СЕТ СН'!$I$23</f>
        <v>2740.1391227200002</v>
      </c>
    </row>
    <row r="136" spans="1:26" ht="15.75" x14ac:dyDescent="0.2">
      <c r="A136" s="35">
        <f t="shared" si="3"/>
        <v>45345</v>
      </c>
      <c r="B136" s="36">
        <f>SUMIFS(СВЦЭМ!$D$39:$D$782,СВЦЭМ!$A$39:$A$782,$A136,СВЦЭМ!$B$39:$B$782,B$113)+'СЕТ СН'!$I$11+СВЦЭМ!$D$10+'СЕТ СН'!$I$6-'СЕТ СН'!$I$23</f>
        <v>2800.5482730800004</v>
      </c>
      <c r="C136" s="36">
        <f>SUMIFS(СВЦЭМ!$D$39:$D$782,СВЦЭМ!$A$39:$A$782,$A136,СВЦЭМ!$B$39:$B$782,C$113)+'СЕТ СН'!$I$11+СВЦЭМ!$D$10+'СЕТ СН'!$I$6-'СЕТ СН'!$I$23</f>
        <v>2820.72921382</v>
      </c>
      <c r="D136" s="36">
        <f>SUMIFS(СВЦЭМ!$D$39:$D$782,СВЦЭМ!$A$39:$A$782,$A136,СВЦЭМ!$B$39:$B$782,D$113)+'СЕТ СН'!$I$11+СВЦЭМ!$D$10+'СЕТ СН'!$I$6-'СЕТ СН'!$I$23</f>
        <v>2827.8152083499999</v>
      </c>
      <c r="E136" s="36">
        <f>SUMIFS(СВЦЭМ!$D$39:$D$782,СВЦЭМ!$A$39:$A$782,$A136,СВЦЭМ!$B$39:$B$782,E$113)+'СЕТ СН'!$I$11+СВЦЭМ!$D$10+'СЕТ СН'!$I$6-'СЕТ СН'!$I$23</f>
        <v>2844.5865141599998</v>
      </c>
      <c r="F136" s="36">
        <f>SUMIFS(СВЦЭМ!$D$39:$D$782,СВЦЭМ!$A$39:$A$782,$A136,СВЦЭМ!$B$39:$B$782,F$113)+'СЕТ СН'!$I$11+СВЦЭМ!$D$10+'СЕТ СН'!$I$6-'СЕТ СН'!$I$23</f>
        <v>2848.3545721700002</v>
      </c>
      <c r="G136" s="36">
        <f>SUMIFS(СВЦЭМ!$D$39:$D$782,СВЦЭМ!$A$39:$A$782,$A136,СВЦЭМ!$B$39:$B$782,G$113)+'СЕТ СН'!$I$11+СВЦЭМ!$D$10+'СЕТ СН'!$I$6-'СЕТ СН'!$I$23</f>
        <v>2811.7535027600002</v>
      </c>
      <c r="H136" s="36">
        <f>SUMIFS(СВЦЭМ!$D$39:$D$782,СВЦЭМ!$A$39:$A$782,$A136,СВЦЭМ!$B$39:$B$782,H$113)+'СЕТ СН'!$I$11+СВЦЭМ!$D$10+'СЕТ СН'!$I$6-'СЕТ СН'!$I$23</f>
        <v>2819.1682135800002</v>
      </c>
      <c r="I136" s="36">
        <f>SUMIFS(СВЦЭМ!$D$39:$D$782,СВЦЭМ!$A$39:$A$782,$A136,СВЦЭМ!$B$39:$B$782,I$113)+'СЕТ СН'!$I$11+СВЦЭМ!$D$10+'СЕТ СН'!$I$6-'СЕТ СН'!$I$23</f>
        <v>2800.2497608900003</v>
      </c>
      <c r="J136" s="36">
        <f>SUMIFS(СВЦЭМ!$D$39:$D$782,СВЦЭМ!$A$39:$A$782,$A136,СВЦЭМ!$B$39:$B$782,J$113)+'СЕТ СН'!$I$11+СВЦЭМ!$D$10+'СЕТ СН'!$I$6-'СЕТ СН'!$I$23</f>
        <v>2737.28930584</v>
      </c>
      <c r="K136" s="36">
        <f>SUMIFS(СВЦЭМ!$D$39:$D$782,СВЦЭМ!$A$39:$A$782,$A136,СВЦЭМ!$B$39:$B$782,K$113)+'СЕТ СН'!$I$11+СВЦЭМ!$D$10+'СЕТ СН'!$I$6-'СЕТ СН'!$I$23</f>
        <v>2680.0463605599998</v>
      </c>
      <c r="L136" s="36">
        <f>SUMIFS(СВЦЭМ!$D$39:$D$782,СВЦЭМ!$A$39:$A$782,$A136,СВЦЭМ!$B$39:$B$782,L$113)+'СЕТ СН'!$I$11+СВЦЭМ!$D$10+'СЕТ СН'!$I$6-'СЕТ СН'!$I$23</f>
        <v>2654.92397364</v>
      </c>
      <c r="M136" s="36">
        <f>SUMIFS(СВЦЭМ!$D$39:$D$782,СВЦЭМ!$A$39:$A$782,$A136,СВЦЭМ!$B$39:$B$782,M$113)+'СЕТ СН'!$I$11+СВЦЭМ!$D$10+'СЕТ СН'!$I$6-'СЕТ СН'!$I$23</f>
        <v>2673.56063593</v>
      </c>
      <c r="N136" s="36">
        <f>SUMIFS(СВЦЭМ!$D$39:$D$782,СВЦЭМ!$A$39:$A$782,$A136,СВЦЭМ!$B$39:$B$782,N$113)+'СЕТ СН'!$I$11+СВЦЭМ!$D$10+'СЕТ СН'!$I$6-'СЕТ СН'!$I$23</f>
        <v>2666.9843406099999</v>
      </c>
      <c r="O136" s="36">
        <f>SUMIFS(СВЦЭМ!$D$39:$D$782,СВЦЭМ!$A$39:$A$782,$A136,СВЦЭМ!$B$39:$B$782,O$113)+'СЕТ СН'!$I$11+СВЦЭМ!$D$10+'СЕТ СН'!$I$6-'СЕТ СН'!$I$23</f>
        <v>2694.71472214</v>
      </c>
      <c r="P136" s="36">
        <f>SUMIFS(СВЦЭМ!$D$39:$D$782,СВЦЭМ!$A$39:$A$782,$A136,СВЦЭМ!$B$39:$B$782,P$113)+'СЕТ СН'!$I$11+СВЦЭМ!$D$10+'СЕТ СН'!$I$6-'СЕТ СН'!$I$23</f>
        <v>2723.1242358999998</v>
      </c>
      <c r="Q136" s="36">
        <f>SUMIFS(СВЦЭМ!$D$39:$D$782,СВЦЭМ!$A$39:$A$782,$A136,СВЦЭМ!$B$39:$B$782,Q$113)+'СЕТ СН'!$I$11+СВЦЭМ!$D$10+'СЕТ СН'!$I$6-'СЕТ СН'!$I$23</f>
        <v>2737.1941687600001</v>
      </c>
      <c r="R136" s="36">
        <f>SUMIFS(СВЦЭМ!$D$39:$D$782,СВЦЭМ!$A$39:$A$782,$A136,СВЦЭМ!$B$39:$B$782,R$113)+'СЕТ СН'!$I$11+СВЦЭМ!$D$10+'СЕТ СН'!$I$6-'СЕТ СН'!$I$23</f>
        <v>2741.4831058600003</v>
      </c>
      <c r="S136" s="36">
        <f>SUMIFS(СВЦЭМ!$D$39:$D$782,СВЦЭМ!$A$39:$A$782,$A136,СВЦЭМ!$B$39:$B$782,S$113)+'СЕТ СН'!$I$11+СВЦЭМ!$D$10+'СЕТ СН'!$I$6-'СЕТ СН'!$I$23</f>
        <v>2717.6192308600002</v>
      </c>
      <c r="T136" s="36">
        <f>SUMIFS(СВЦЭМ!$D$39:$D$782,СВЦЭМ!$A$39:$A$782,$A136,СВЦЭМ!$B$39:$B$782,T$113)+'СЕТ СН'!$I$11+СВЦЭМ!$D$10+'СЕТ СН'!$I$6-'СЕТ СН'!$I$23</f>
        <v>2672.9238613400003</v>
      </c>
      <c r="U136" s="36">
        <f>SUMIFS(СВЦЭМ!$D$39:$D$782,СВЦЭМ!$A$39:$A$782,$A136,СВЦЭМ!$B$39:$B$782,U$113)+'СЕТ СН'!$I$11+СВЦЭМ!$D$10+'СЕТ СН'!$I$6-'СЕТ СН'!$I$23</f>
        <v>2641.6126106400002</v>
      </c>
      <c r="V136" s="36">
        <f>SUMIFS(СВЦЭМ!$D$39:$D$782,СВЦЭМ!$A$39:$A$782,$A136,СВЦЭМ!$B$39:$B$782,V$113)+'СЕТ СН'!$I$11+СВЦЭМ!$D$10+'СЕТ СН'!$I$6-'СЕТ СН'!$I$23</f>
        <v>2655.8350176200001</v>
      </c>
      <c r="W136" s="36">
        <f>SUMIFS(СВЦЭМ!$D$39:$D$782,СВЦЭМ!$A$39:$A$782,$A136,СВЦЭМ!$B$39:$B$782,W$113)+'СЕТ СН'!$I$11+СВЦЭМ!$D$10+'СЕТ СН'!$I$6-'СЕТ СН'!$I$23</f>
        <v>2681.85417375</v>
      </c>
      <c r="X136" s="36">
        <f>SUMIFS(СВЦЭМ!$D$39:$D$782,СВЦЭМ!$A$39:$A$782,$A136,СВЦЭМ!$B$39:$B$782,X$113)+'СЕТ СН'!$I$11+СВЦЭМ!$D$10+'СЕТ СН'!$I$6-'СЕТ СН'!$I$23</f>
        <v>2696.3250932400001</v>
      </c>
      <c r="Y136" s="36">
        <f>SUMIFS(СВЦЭМ!$D$39:$D$782,СВЦЭМ!$A$39:$A$782,$A136,СВЦЭМ!$B$39:$B$782,Y$113)+'СЕТ СН'!$I$11+СВЦЭМ!$D$10+'СЕТ СН'!$I$6-'СЕТ СН'!$I$23</f>
        <v>2736.49106274</v>
      </c>
    </row>
    <row r="137" spans="1:26" ht="15.75" x14ac:dyDescent="0.2">
      <c r="A137" s="35">
        <f t="shared" si="3"/>
        <v>45346</v>
      </c>
      <c r="B137" s="36">
        <f>SUMIFS(СВЦЭМ!$D$39:$D$782,СВЦЭМ!$A$39:$A$782,$A137,СВЦЭМ!$B$39:$B$782,B$113)+'СЕТ СН'!$I$11+СВЦЭМ!$D$10+'СЕТ СН'!$I$6-'СЕТ СН'!$I$23</f>
        <v>2746.0807106800003</v>
      </c>
      <c r="C137" s="36">
        <f>SUMIFS(СВЦЭМ!$D$39:$D$782,СВЦЭМ!$A$39:$A$782,$A137,СВЦЭМ!$B$39:$B$782,C$113)+'СЕТ СН'!$I$11+СВЦЭМ!$D$10+'СЕТ СН'!$I$6-'СЕТ СН'!$I$23</f>
        <v>2785.3387212899997</v>
      </c>
      <c r="D137" s="36">
        <f>SUMIFS(СВЦЭМ!$D$39:$D$782,СВЦЭМ!$A$39:$A$782,$A137,СВЦЭМ!$B$39:$B$782,D$113)+'СЕТ СН'!$I$11+СВЦЭМ!$D$10+'СЕТ СН'!$I$6-'СЕТ СН'!$I$23</f>
        <v>2809.2362055100002</v>
      </c>
      <c r="E137" s="36">
        <f>SUMIFS(СВЦЭМ!$D$39:$D$782,СВЦЭМ!$A$39:$A$782,$A137,СВЦЭМ!$B$39:$B$782,E$113)+'СЕТ СН'!$I$11+СВЦЭМ!$D$10+'СЕТ СН'!$I$6-'СЕТ СН'!$I$23</f>
        <v>2814.9508833199998</v>
      </c>
      <c r="F137" s="36">
        <f>SUMIFS(СВЦЭМ!$D$39:$D$782,СВЦЭМ!$A$39:$A$782,$A137,СВЦЭМ!$B$39:$B$782,F$113)+'СЕТ СН'!$I$11+СВЦЭМ!$D$10+'СЕТ СН'!$I$6-'СЕТ СН'!$I$23</f>
        <v>2826.4145575900002</v>
      </c>
      <c r="G137" s="36">
        <f>SUMIFS(СВЦЭМ!$D$39:$D$782,СВЦЭМ!$A$39:$A$782,$A137,СВЦЭМ!$B$39:$B$782,G$113)+'СЕТ СН'!$I$11+СВЦЭМ!$D$10+'СЕТ СН'!$I$6-'СЕТ СН'!$I$23</f>
        <v>2805.5540122100001</v>
      </c>
      <c r="H137" s="36">
        <f>SUMIFS(СВЦЭМ!$D$39:$D$782,СВЦЭМ!$A$39:$A$782,$A137,СВЦЭМ!$B$39:$B$782,H$113)+'СЕТ СН'!$I$11+СВЦЭМ!$D$10+'СЕТ СН'!$I$6-'СЕТ СН'!$I$23</f>
        <v>2770.2307274200002</v>
      </c>
      <c r="I137" s="36">
        <f>SUMIFS(СВЦЭМ!$D$39:$D$782,СВЦЭМ!$A$39:$A$782,$A137,СВЦЭМ!$B$39:$B$782,I$113)+'СЕТ СН'!$I$11+СВЦЭМ!$D$10+'СЕТ СН'!$I$6-'СЕТ СН'!$I$23</f>
        <v>2675.1305863100001</v>
      </c>
      <c r="J137" s="36">
        <f>SUMIFS(СВЦЭМ!$D$39:$D$782,СВЦЭМ!$A$39:$A$782,$A137,СВЦЭМ!$B$39:$B$782,J$113)+'СЕТ СН'!$I$11+СВЦЭМ!$D$10+'СЕТ СН'!$I$6-'СЕТ СН'!$I$23</f>
        <v>2650.0223932099998</v>
      </c>
      <c r="K137" s="36">
        <f>SUMIFS(СВЦЭМ!$D$39:$D$782,СВЦЭМ!$A$39:$A$782,$A137,СВЦЭМ!$B$39:$B$782,K$113)+'СЕТ СН'!$I$11+СВЦЭМ!$D$10+'СЕТ СН'!$I$6-'СЕТ СН'!$I$23</f>
        <v>2592.0127117800002</v>
      </c>
      <c r="L137" s="36">
        <f>SUMIFS(СВЦЭМ!$D$39:$D$782,СВЦЭМ!$A$39:$A$782,$A137,СВЦЭМ!$B$39:$B$782,L$113)+'СЕТ СН'!$I$11+СВЦЭМ!$D$10+'СЕТ СН'!$I$6-'СЕТ СН'!$I$23</f>
        <v>2558.1858845300003</v>
      </c>
      <c r="M137" s="36">
        <f>SUMIFS(СВЦЭМ!$D$39:$D$782,СВЦЭМ!$A$39:$A$782,$A137,СВЦЭМ!$B$39:$B$782,M$113)+'СЕТ СН'!$I$11+СВЦЭМ!$D$10+'СЕТ СН'!$I$6-'СЕТ СН'!$I$23</f>
        <v>2549.8131618300004</v>
      </c>
      <c r="N137" s="36">
        <f>SUMIFS(СВЦЭМ!$D$39:$D$782,СВЦЭМ!$A$39:$A$782,$A137,СВЦЭМ!$B$39:$B$782,N$113)+'СЕТ СН'!$I$11+СВЦЭМ!$D$10+'СЕТ СН'!$I$6-'СЕТ СН'!$I$23</f>
        <v>2563.48328911</v>
      </c>
      <c r="O137" s="36">
        <f>SUMIFS(СВЦЭМ!$D$39:$D$782,СВЦЭМ!$A$39:$A$782,$A137,СВЦЭМ!$B$39:$B$782,O$113)+'СЕТ СН'!$I$11+СВЦЭМ!$D$10+'СЕТ СН'!$I$6-'СЕТ СН'!$I$23</f>
        <v>2589.6397952500001</v>
      </c>
      <c r="P137" s="36">
        <f>SUMIFS(СВЦЭМ!$D$39:$D$782,СВЦЭМ!$A$39:$A$782,$A137,СВЦЭМ!$B$39:$B$782,P$113)+'СЕТ СН'!$I$11+СВЦЭМ!$D$10+'СЕТ СН'!$I$6-'СЕТ СН'!$I$23</f>
        <v>2613.0128697600003</v>
      </c>
      <c r="Q137" s="36">
        <f>SUMIFS(СВЦЭМ!$D$39:$D$782,СВЦЭМ!$A$39:$A$782,$A137,СВЦЭМ!$B$39:$B$782,Q$113)+'СЕТ СН'!$I$11+СВЦЭМ!$D$10+'СЕТ СН'!$I$6-'СЕТ СН'!$I$23</f>
        <v>2627.8876444699999</v>
      </c>
      <c r="R137" s="36">
        <f>SUMIFS(СВЦЭМ!$D$39:$D$782,СВЦЭМ!$A$39:$A$782,$A137,СВЦЭМ!$B$39:$B$782,R$113)+'СЕТ СН'!$I$11+СВЦЭМ!$D$10+'СЕТ СН'!$I$6-'СЕТ СН'!$I$23</f>
        <v>2630.41783317</v>
      </c>
      <c r="S137" s="36">
        <f>SUMIFS(СВЦЭМ!$D$39:$D$782,СВЦЭМ!$A$39:$A$782,$A137,СВЦЭМ!$B$39:$B$782,S$113)+'СЕТ СН'!$I$11+СВЦЭМ!$D$10+'СЕТ СН'!$I$6-'СЕТ СН'!$I$23</f>
        <v>2621.4221115300002</v>
      </c>
      <c r="T137" s="36">
        <f>SUMIFS(СВЦЭМ!$D$39:$D$782,СВЦЭМ!$A$39:$A$782,$A137,СВЦЭМ!$B$39:$B$782,T$113)+'СЕТ СН'!$I$11+СВЦЭМ!$D$10+'СЕТ СН'!$I$6-'СЕТ СН'!$I$23</f>
        <v>2588.6021775099998</v>
      </c>
      <c r="U137" s="36">
        <f>SUMIFS(СВЦЭМ!$D$39:$D$782,СВЦЭМ!$A$39:$A$782,$A137,СВЦЭМ!$B$39:$B$782,U$113)+'СЕТ СН'!$I$11+СВЦЭМ!$D$10+'СЕТ СН'!$I$6-'СЕТ СН'!$I$23</f>
        <v>2564.5858746499998</v>
      </c>
      <c r="V137" s="36">
        <f>SUMIFS(СВЦЭМ!$D$39:$D$782,СВЦЭМ!$A$39:$A$782,$A137,СВЦЭМ!$B$39:$B$782,V$113)+'СЕТ СН'!$I$11+СВЦЭМ!$D$10+'СЕТ СН'!$I$6-'СЕТ СН'!$I$23</f>
        <v>2570.3263536100003</v>
      </c>
      <c r="W137" s="36">
        <f>SUMIFS(СВЦЭМ!$D$39:$D$782,СВЦЭМ!$A$39:$A$782,$A137,СВЦЭМ!$B$39:$B$782,W$113)+'СЕТ СН'!$I$11+СВЦЭМ!$D$10+'СЕТ СН'!$I$6-'СЕТ СН'!$I$23</f>
        <v>2566.3353757900004</v>
      </c>
      <c r="X137" s="36">
        <f>SUMIFS(СВЦЭМ!$D$39:$D$782,СВЦЭМ!$A$39:$A$782,$A137,СВЦЭМ!$B$39:$B$782,X$113)+'СЕТ СН'!$I$11+СВЦЭМ!$D$10+'СЕТ СН'!$I$6-'СЕТ СН'!$I$23</f>
        <v>2607.6674973200002</v>
      </c>
      <c r="Y137" s="36">
        <f>SUMIFS(СВЦЭМ!$D$39:$D$782,СВЦЭМ!$A$39:$A$782,$A137,СВЦЭМ!$B$39:$B$782,Y$113)+'СЕТ СН'!$I$11+СВЦЭМ!$D$10+'СЕТ СН'!$I$6-'СЕТ СН'!$I$23</f>
        <v>2634.7133618799999</v>
      </c>
    </row>
    <row r="138" spans="1:26" ht="15.75" x14ac:dyDescent="0.2">
      <c r="A138" s="35">
        <f t="shared" si="3"/>
        <v>45347</v>
      </c>
      <c r="B138" s="36">
        <f>SUMIFS(СВЦЭМ!$D$39:$D$782,СВЦЭМ!$A$39:$A$782,$A138,СВЦЭМ!$B$39:$B$782,B$113)+'СЕТ СН'!$I$11+СВЦЭМ!$D$10+'СЕТ СН'!$I$6-'СЕТ СН'!$I$23</f>
        <v>2717.1934864200002</v>
      </c>
      <c r="C138" s="36">
        <f>SUMIFS(СВЦЭМ!$D$39:$D$782,СВЦЭМ!$A$39:$A$782,$A138,СВЦЭМ!$B$39:$B$782,C$113)+'СЕТ СН'!$I$11+СВЦЭМ!$D$10+'СЕТ СН'!$I$6-'СЕТ СН'!$I$23</f>
        <v>2691.1944777899998</v>
      </c>
      <c r="D138" s="36">
        <f>SUMIFS(СВЦЭМ!$D$39:$D$782,СВЦЭМ!$A$39:$A$782,$A138,СВЦЭМ!$B$39:$B$782,D$113)+'СЕТ СН'!$I$11+СВЦЭМ!$D$10+'СЕТ СН'!$I$6-'СЕТ СН'!$I$23</f>
        <v>2706.3537767600001</v>
      </c>
      <c r="E138" s="36">
        <f>SUMIFS(СВЦЭМ!$D$39:$D$782,СВЦЭМ!$A$39:$A$782,$A138,СВЦЭМ!$B$39:$B$782,E$113)+'СЕТ СН'!$I$11+СВЦЭМ!$D$10+'СЕТ СН'!$I$6-'СЕТ СН'!$I$23</f>
        <v>2730.0339367200004</v>
      </c>
      <c r="F138" s="36">
        <f>SUMIFS(СВЦЭМ!$D$39:$D$782,СВЦЭМ!$A$39:$A$782,$A138,СВЦЭМ!$B$39:$B$782,F$113)+'СЕТ СН'!$I$11+СВЦЭМ!$D$10+'СЕТ СН'!$I$6-'СЕТ СН'!$I$23</f>
        <v>2725.3793873599998</v>
      </c>
      <c r="G138" s="36">
        <f>SUMIFS(СВЦЭМ!$D$39:$D$782,СВЦЭМ!$A$39:$A$782,$A138,СВЦЭМ!$B$39:$B$782,G$113)+'СЕТ СН'!$I$11+СВЦЭМ!$D$10+'СЕТ СН'!$I$6-'СЕТ СН'!$I$23</f>
        <v>2712.8445590199999</v>
      </c>
      <c r="H138" s="36">
        <f>SUMIFS(СВЦЭМ!$D$39:$D$782,СВЦЭМ!$A$39:$A$782,$A138,СВЦЭМ!$B$39:$B$782,H$113)+'СЕТ СН'!$I$11+СВЦЭМ!$D$10+'СЕТ СН'!$I$6-'СЕТ СН'!$I$23</f>
        <v>2688.08580987</v>
      </c>
      <c r="I138" s="36">
        <f>SUMIFS(СВЦЭМ!$D$39:$D$782,СВЦЭМ!$A$39:$A$782,$A138,СВЦЭМ!$B$39:$B$782,I$113)+'СЕТ СН'!$I$11+СВЦЭМ!$D$10+'СЕТ СН'!$I$6-'СЕТ СН'!$I$23</f>
        <v>2690.97456238</v>
      </c>
      <c r="J138" s="36">
        <f>SUMIFS(СВЦЭМ!$D$39:$D$782,СВЦЭМ!$A$39:$A$782,$A138,СВЦЭМ!$B$39:$B$782,J$113)+'СЕТ СН'!$I$11+СВЦЭМ!$D$10+'СЕТ СН'!$I$6-'СЕТ СН'!$I$23</f>
        <v>2535.6698719200003</v>
      </c>
      <c r="K138" s="36">
        <f>SUMIFS(СВЦЭМ!$D$39:$D$782,СВЦЭМ!$A$39:$A$782,$A138,СВЦЭМ!$B$39:$B$782,K$113)+'СЕТ СН'!$I$11+СВЦЭМ!$D$10+'СЕТ СН'!$I$6-'СЕТ СН'!$I$23</f>
        <v>2489.9699832300003</v>
      </c>
      <c r="L138" s="36">
        <f>SUMIFS(СВЦЭМ!$D$39:$D$782,СВЦЭМ!$A$39:$A$782,$A138,СВЦЭМ!$B$39:$B$782,L$113)+'СЕТ СН'!$I$11+СВЦЭМ!$D$10+'СЕТ СН'!$I$6-'СЕТ СН'!$I$23</f>
        <v>2453.3430565400004</v>
      </c>
      <c r="M138" s="36">
        <f>SUMIFS(СВЦЭМ!$D$39:$D$782,СВЦЭМ!$A$39:$A$782,$A138,СВЦЭМ!$B$39:$B$782,M$113)+'СЕТ СН'!$I$11+СВЦЭМ!$D$10+'СЕТ СН'!$I$6-'СЕТ СН'!$I$23</f>
        <v>2454.4870139100003</v>
      </c>
      <c r="N138" s="36">
        <f>SUMIFS(СВЦЭМ!$D$39:$D$782,СВЦЭМ!$A$39:$A$782,$A138,СВЦЭМ!$B$39:$B$782,N$113)+'СЕТ СН'!$I$11+СВЦЭМ!$D$10+'СЕТ СН'!$I$6-'СЕТ СН'!$I$23</f>
        <v>2470.0879273999999</v>
      </c>
      <c r="O138" s="36">
        <f>SUMIFS(СВЦЭМ!$D$39:$D$782,СВЦЭМ!$A$39:$A$782,$A138,СВЦЭМ!$B$39:$B$782,O$113)+'СЕТ СН'!$I$11+СВЦЭМ!$D$10+'СЕТ СН'!$I$6-'СЕТ СН'!$I$23</f>
        <v>2496.1412702500002</v>
      </c>
      <c r="P138" s="36">
        <f>SUMIFS(СВЦЭМ!$D$39:$D$782,СВЦЭМ!$A$39:$A$782,$A138,СВЦЭМ!$B$39:$B$782,P$113)+'СЕТ СН'!$I$11+СВЦЭМ!$D$10+'СЕТ СН'!$I$6-'СЕТ СН'!$I$23</f>
        <v>2511.9265112100002</v>
      </c>
      <c r="Q138" s="36">
        <f>SUMIFS(СВЦЭМ!$D$39:$D$782,СВЦЭМ!$A$39:$A$782,$A138,СВЦЭМ!$B$39:$B$782,Q$113)+'СЕТ СН'!$I$11+СВЦЭМ!$D$10+'СЕТ СН'!$I$6-'СЕТ СН'!$I$23</f>
        <v>2540.4718755499998</v>
      </c>
      <c r="R138" s="36">
        <f>SUMIFS(СВЦЭМ!$D$39:$D$782,СВЦЭМ!$A$39:$A$782,$A138,СВЦЭМ!$B$39:$B$782,R$113)+'СЕТ СН'!$I$11+СВЦЭМ!$D$10+'СЕТ СН'!$I$6-'СЕТ СН'!$I$23</f>
        <v>2547.2442354100003</v>
      </c>
      <c r="S138" s="36">
        <f>SUMIFS(СВЦЭМ!$D$39:$D$782,СВЦЭМ!$A$39:$A$782,$A138,СВЦЭМ!$B$39:$B$782,S$113)+'СЕТ СН'!$I$11+СВЦЭМ!$D$10+'СЕТ СН'!$I$6-'СЕТ СН'!$I$23</f>
        <v>2538.6916146600001</v>
      </c>
      <c r="T138" s="36">
        <f>SUMIFS(СВЦЭМ!$D$39:$D$782,СВЦЭМ!$A$39:$A$782,$A138,СВЦЭМ!$B$39:$B$782,T$113)+'СЕТ СН'!$I$11+СВЦЭМ!$D$10+'СЕТ СН'!$I$6-'СЕТ СН'!$I$23</f>
        <v>2486.4305788900001</v>
      </c>
      <c r="U138" s="36">
        <f>SUMIFS(СВЦЭМ!$D$39:$D$782,СВЦЭМ!$A$39:$A$782,$A138,СВЦЭМ!$B$39:$B$782,U$113)+'СЕТ СН'!$I$11+СВЦЭМ!$D$10+'СЕТ СН'!$I$6-'СЕТ СН'!$I$23</f>
        <v>2454.0817285100002</v>
      </c>
      <c r="V138" s="36">
        <f>SUMIFS(СВЦЭМ!$D$39:$D$782,СВЦЭМ!$A$39:$A$782,$A138,СВЦЭМ!$B$39:$B$782,V$113)+'СЕТ СН'!$I$11+СВЦЭМ!$D$10+'СЕТ СН'!$I$6-'СЕТ СН'!$I$23</f>
        <v>2582.2165069100001</v>
      </c>
      <c r="W138" s="36">
        <f>SUMIFS(СВЦЭМ!$D$39:$D$782,СВЦЭМ!$A$39:$A$782,$A138,СВЦЭМ!$B$39:$B$782,W$113)+'СЕТ СН'!$I$11+СВЦЭМ!$D$10+'СЕТ СН'!$I$6-'СЕТ СН'!$I$23</f>
        <v>2573.6450101300002</v>
      </c>
      <c r="X138" s="36">
        <f>SUMIFS(СВЦЭМ!$D$39:$D$782,СВЦЭМ!$A$39:$A$782,$A138,СВЦЭМ!$B$39:$B$782,X$113)+'СЕТ СН'!$I$11+СВЦЭМ!$D$10+'СЕТ СН'!$I$6-'СЕТ СН'!$I$23</f>
        <v>2611.5261797900002</v>
      </c>
      <c r="Y138" s="36">
        <f>SUMIFS(СВЦЭМ!$D$39:$D$782,СВЦЭМ!$A$39:$A$782,$A138,СВЦЭМ!$B$39:$B$782,Y$113)+'СЕТ СН'!$I$11+СВЦЭМ!$D$10+'СЕТ СН'!$I$6-'СЕТ СН'!$I$23</f>
        <v>2640.7171761</v>
      </c>
    </row>
    <row r="139" spans="1:26" ht="15.75" x14ac:dyDescent="0.2">
      <c r="A139" s="35">
        <f t="shared" si="3"/>
        <v>45348</v>
      </c>
      <c r="B139" s="36">
        <f>SUMIFS(СВЦЭМ!$D$39:$D$782,СВЦЭМ!$A$39:$A$782,$A139,СВЦЭМ!$B$39:$B$782,B$113)+'СЕТ СН'!$I$11+СВЦЭМ!$D$10+'СЕТ СН'!$I$6-'СЕТ СН'!$I$23</f>
        <v>2642.0733034900004</v>
      </c>
      <c r="C139" s="36">
        <f>SUMIFS(СВЦЭМ!$D$39:$D$782,СВЦЭМ!$A$39:$A$782,$A139,СВЦЭМ!$B$39:$B$782,C$113)+'СЕТ СН'!$I$11+СВЦЭМ!$D$10+'СЕТ СН'!$I$6-'СЕТ СН'!$I$23</f>
        <v>2674.9221696599998</v>
      </c>
      <c r="D139" s="36">
        <f>SUMIFS(СВЦЭМ!$D$39:$D$782,СВЦЭМ!$A$39:$A$782,$A139,СВЦЭМ!$B$39:$B$782,D$113)+'СЕТ СН'!$I$11+СВЦЭМ!$D$10+'СЕТ СН'!$I$6-'СЕТ СН'!$I$23</f>
        <v>2696.80222478</v>
      </c>
      <c r="E139" s="36">
        <f>SUMIFS(СВЦЭМ!$D$39:$D$782,СВЦЭМ!$A$39:$A$782,$A139,СВЦЭМ!$B$39:$B$782,E$113)+'СЕТ СН'!$I$11+СВЦЭМ!$D$10+'СЕТ СН'!$I$6-'СЕТ СН'!$I$23</f>
        <v>2683.4266713699999</v>
      </c>
      <c r="F139" s="36">
        <f>SUMIFS(СВЦЭМ!$D$39:$D$782,СВЦЭМ!$A$39:$A$782,$A139,СВЦЭМ!$B$39:$B$782,F$113)+'СЕТ СН'!$I$11+СВЦЭМ!$D$10+'СЕТ СН'!$I$6-'СЕТ СН'!$I$23</f>
        <v>2688.7443639100002</v>
      </c>
      <c r="G139" s="36">
        <f>SUMIFS(СВЦЭМ!$D$39:$D$782,СВЦЭМ!$A$39:$A$782,$A139,СВЦЭМ!$B$39:$B$782,G$113)+'СЕТ СН'!$I$11+СВЦЭМ!$D$10+'СЕТ СН'!$I$6-'СЕТ СН'!$I$23</f>
        <v>2743.6890583300001</v>
      </c>
      <c r="H139" s="36">
        <f>SUMIFS(СВЦЭМ!$D$39:$D$782,СВЦЭМ!$A$39:$A$782,$A139,СВЦЭМ!$B$39:$B$782,H$113)+'СЕТ СН'!$I$11+СВЦЭМ!$D$10+'СЕТ СН'!$I$6-'СЕТ СН'!$I$23</f>
        <v>2677.7065276600001</v>
      </c>
      <c r="I139" s="36">
        <f>SUMIFS(СВЦЭМ!$D$39:$D$782,СВЦЭМ!$A$39:$A$782,$A139,СВЦЭМ!$B$39:$B$782,I$113)+'СЕТ СН'!$I$11+СВЦЭМ!$D$10+'СЕТ СН'!$I$6-'СЕТ СН'!$I$23</f>
        <v>2620.5826042600002</v>
      </c>
      <c r="J139" s="36">
        <f>SUMIFS(СВЦЭМ!$D$39:$D$782,СВЦЭМ!$A$39:$A$782,$A139,СВЦЭМ!$B$39:$B$782,J$113)+'СЕТ СН'!$I$11+СВЦЭМ!$D$10+'СЕТ СН'!$I$6-'СЕТ СН'!$I$23</f>
        <v>2585.9366481100001</v>
      </c>
      <c r="K139" s="36">
        <f>SUMIFS(СВЦЭМ!$D$39:$D$782,СВЦЭМ!$A$39:$A$782,$A139,СВЦЭМ!$B$39:$B$782,K$113)+'СЕТ СН'!$I$11+СВЦЭМ!$D$10+'СЕТ СН'!$I$6-'СЕТ СН'!$I$23</f>
        <v>2596.48312945</v>
      </c>
      <c r="L139" s="36">
        <f>SUMIFS(СВЦЭМ!$D$39:$D$782,СВЦЭМ!$A$39:$A$782,$A139,СВЦЭМ!$B$39:$B$782,L$113)+'СЕТ СН'!$I$11+СВЦЭМ!$D$10+'СЕТ СН'!$I$6-'СЕТ СН'!$I$23</f>
        <v>2595.0320305300002</v>
      </c>
      <c r="M139" s="36">
        <f>SUMIFS(СВЦЭМ!$D$39:$D$782,СВЦЭМ!$A$39:$A$782,$A139,СВЦЭМ!$B$39:$B$782,M$113)+'СЕТ СН'!$I$11+СВЦЭМ!$D$10+'СЕТ СН'!$I$6-'СЕТ СН'!$I$23</f>
        <v>2603.0592049100001</v>
      </c>
      <c r="N139" s="36">
        <f>SUMIFS(СВЦЭМ!$D$39:$D$782,СВЦЭМ!$A$39:$A$782,$A139,СВЦЭМ!$B$39:$B$782,N$113)+'СЕТ СН'!$I$11+СВЦЭМ!$D$10+'СЕТ СН'!$I$6-'СЕТ СН'!$I$23</f>
        <v>2605.60707301</v>
      </c>
      <c r="O139" s="36">
        <f>SUMIFS(СВЦЭМ!$D$39:$D$782,СВЦЭМ!$A$39:$A$782,$A139,СВЦЭМ!$B$39:$B$782,O$113)+'СЕТ СН'!$I$11+СВЦЭМ!$D$10+'СЕТ СН'!$I$6-'СЕТ СН'!$I$23</f>
        <v>2622.3371422800001</v>
      </c>
      <c r="P139" s="36">
        <f>SUMIFS(СВЦЭМ!$D$39:$D$782,СВЦЭМ!$A$39:$A$782,$A139,СВЦЭМ!$B$39:$B$782,P$113)+'СЕТ СН'!$I$11+СВЦЭМ!$D$10+'СЕТ СН'!$I$6-'СЕТ СН'!$I$23</f>
        <v>2632.4593659700004</v>
      </c>
      <c r="Q139" s="36">
        <f>SUMIFS(СВЦЭМ!$D$39:$D$782,СВЦЭМ!$A$39:$A$782,$A139,СВЦЭМ!$B$39:$B$782,Q$113)+'СЕТ СН'!$I$11+СВЦЭМ!$D$10+'СЕТ СН'!$I$6-'СЕТ СН'!$I$23</f>
        <v>2664.0201832100001</v>
      </c>
      <c r="R139" s="36">
        <f>SUMIFS(СВЦЭМ!$D$39:$D$782,СВЦЭМ!$A$39:$A$782,$A139,СВЦЭМ!$B$39:$B$782,R$113)+'СЕТ СН'!$I$11+СВЦЭМ!$D$10+'СЕТ СН'!$I$6-'СЕТ СН'!$I$23</f>
        <v>2669.0405036000002</v>
      </c>
      <c r="S139" s="36">
        <f>SUMIFS(СВЦЭМ!$D$39:$D$782,СВЦЭМ!$A$39:$A$782,$A139,СВЦЭМ!$B$39:$B$782,S$113)+'СЕТ СН'!$I$11+СВЦЭМ!$D$10+'СЕТ СН'!$I$6-'СЕТ СН'!$I$23</f>
        <v>2664.3634370099999</v>
      </c>
      <c r="T139" s="36">
        <f>SUMIFS(СВЦЭМ!$D$39:$D$782,СВЦЭМ!$A$39:$A$782,$A139,СВЦЭМ!$B$39:$B$782,T$113)+'СЕТ СН'!$I$11+СВЦЭМ!$D$10+'СЕТ СН'!$I$6-'СЕТ СН'!$I$23</f>
        <v>2620.16305633</v>
      </c>
      <c r="U139" s="36">
        <f>SUMIFS(СВЦЭМ!$D$39:$D$782,СВЦЭМ!$A$39:$A$782,$A139,СВЦЭМ!$B$39:$B$782,U$113)+'СЕТ СН'!$I$11+СВЦЭМ!$D$10+'СЕТ СН'!$I$6-'СЕТ СН'!$I$23</f>
        <v>2591.2240668700001</v>
      </c>
      <c r="V139" s="36">
        <f>SUMIFS(СВЦЭМ!$D$39:$D$782,СВЦЭМ!$A$39:$A$782,$A139,СВЦЭМ!$B$39:$B$782,V$113)+'СЕТ СН'!$I$11+СВЦЭМ!$D$10+'СЕТ СН'!$I$6-'СЕТ СН'!$I$23</f>
        <v>2610.7587030100003</v>
      </c>
      <c r="W139" s="36">
        <f>SUMIFS(СВЦЭМ!$D$39:$D$782,СВЦЭМ!$A$39:$A$782,$A139,СВЦЭМ!$B$39:$B$782,W$113)+'СЕТ СН'!$I$11+СВЦЭМ!$D$10+'СЕТ СН'!$I$6-'СЕТ СН'!$I$23</f>
        <v>2625.83521617</v>
      </c>
      <c r="X139" s="36">
        <f>SUMIFS(СВЦЭМ!$D$39:$D$782,СВЦЭМ!$A$39:$A$782,$A139,СВЦЭМ!$B$39:$B$782,X$113)+'СЕТ СН'!$I$11+СВЦЭМ!$D$10+'СЕТ СН'!$I$6-'СЕТ СН'!$I$23</f>
        <v>2638.6426132500001</v>
      </c>
      <c r="Y139" s="36">
        <f>SUMIFS(СВЦЭМ!$D$39:$D$782,СВЦЭМ!$A$39:$A$782,$A139,СВЦЭМ!$B$39:$B$782,Y$113)+'СЕТ СН'!$I$11+СВЦЭМ!$D$10+'СЕТ СН'!$I$6-'СЕТ СН'!$I$23</f>
        <v>2662.3638578</v>
      </c>
    </row>
    <row r="140" spans="1:26" ht="15.75" x14ac:dyDescent="0.2">
      <c r="A140" s="35">
        <f t="shared" si="3"/>
        <v>45349</v>
      </c>
      <c r="B140" s="36">
        <f>SUMIFS(СВЦЭМ!$D$39:$D$782,СВЦЭМ!$A$39:$A$782,$A140,СВЦЭМ!$B$39:$B$782,B$113)+'СЕТ СН'!$I$11+СВЦЭМ!$D$10+'СЕТ СН'!$I$6-'СЕТ СН'!$I$23</f>
        <v>2803.1463775900002</v>
      </c>
      <c r="C140" s="36">
        <f>SUMIFS(СВЦЭМ!$D$39:$D$782,СВЦЭМ!$A$39:$A$782,$A140,СВЦЭМ!$B$39:$B$782,C$113)+'СЕТ СН'!$I$11+СВЦЭМ!$D$10+'СЕТ СН'!$I$6-'СЕТ СН'!$I$23</f>
        <v>2832.2243785299997</v>
      </c>
      <c r="D140" s="36">
        <f>SUMIFS(СВЦЭМ!$D$39:$D$782,СВЦЭМ!$A$39:$A$782,$A140,СВЦЭМ!$B$39:$B$782,D$113)+'СЕТ СН'!$I$11+СВЦЭМ!$D$10+'СЕТ СН'!$I$6-'СЕТ СН'!$I$23</f>
        <v>2845.9477164099999</v>
      </c>
      <c r="E140" s="36">
        <f>SUMIFS(СВЦЭМ!$D$39:$D$782,СВЦЭМ!$A$39:$A$782,$A140,СВЦЭМ!$B$39:$B$782,E$113)+'СЕТ СН'!$I$11+СВЦЭМ!$D$10+'СЕТ СН'!$I$6-'СЕТ СН'!$I$23</f>
        <v>2863.6243248800001</v>
      </c>
      <c r="F140" s="36">
        <f>SUMIFS(СВЦЭМ!$D$39:$D$782,СВЦЭМ!$A$39:$A$782,$A140,СВЦЭМ!$B$39:$B$782,F$113)+'СЕТ СН'!$I$11+СВЦЭМ!$D$10+'СЕТ СН'!$I$6-'СЕТ СН'!$I$23</f>
        <v>2858.4647959399999</v>
      </c>
      <c r="G140" s="36">
        <f>SUMIFS(СВЦЭМ!$D$39:$D$782,СВЦЭМ!$A$39:$A$782,$A140,СВЦЭМ!$B$39:$B$782,G$113)+'СЕТ СН'!$I$11+СВЦЭМ!$D$10+'СЕТ СН'!$I$6-'СЕТ СН'!$I$23</f>
        <v>2830.2868861799998</v>
      </c>
      <c r="H140" s="36">
        <f>SUMIFS(СВЦЭМ!$D$39:$D$782,СВЦЭМ!$A$39:$A$782,$A140,СВЦЭМ!$B$39:$B$782,H$113)+'СЕТ СН'!$I$11+СВЦЭМ!$D$10+'СЕТ СН'!$I$6-'СЕТ СН'!$I$23</f>
        <v>2781.88620851</v>
      </c>
      <c r="I140" s="36">
        <f>SUMIFS(СВЦЭМ!$D$39:$D$782,СВЦЭМ!$A$39:$A$782,$A140,СВЦЭМ!$B$39:$B$782,I$113)+'СЕТ СН'!$I$11+СВЦЭМ!$D$10+'СЕТ СН'!$I$6-'СЕТ СН'!$I$23</f>
        <v>2735.3140168700002</v>
      </c>
      <c r="J140" s="36">
        <f>SUMIFS(СВЦЭМ!$D$39:$D$782,СВЦЭМ!$A$39:$A$782,$A140,СВЦЭМ!$B$39:$B$782,J$113)+'СЕТ СН'!$I$11+СВЦЭМ!$D$10+'СЕТ СН'!$I$6-'СЕТ СН'!$I$23</f>
        <v>2695.6581721399998</v>
      </c>
      <c r="K140" s="36">
        <f>SUMIFS(СВЦЭМ!$D$39:$D$782,СВЦЭМ!$A$39:$A$782,$A140,СВЦЭМ!$B$39:$B$782,K$113)+'СЕТ СН'!$I$11+СВЦЭМ!$D$10+'СЕТ СН'!$I$6-'СЕТ СН'!$I$23</f>
        <v>2706.6300251299999</v>
      </c>
      <c r="L140" s="36">
        <f>SUMIFS(СВЦЭМ!$D$39:$D$782,СВЦЭМ!$A$39:$A$782,$A140,СВЦЭМ!$B$39:$B$782,L$113)+'СЕТ СН'!$I$11+СВЦЭМ!$D$10+'СЕТ СН'!$I$6-'СЕТ СН'!$I$23</f>
        <v>2692.2352299700001</v>
      </c>
      <c r="M140" s="36">
        <f>SUMIFS(СВЦЭМ!$D$39:$D$782,СВЦЭМ!$A$39:$A$782,$A140,СВЦЭМ!$B$39:$B$782,M$113)+'СЕТ СН'!$I$11+СВЦЭМ!$D$10+'СЕТ СН'!$I$6-'СЕТ СН'!$I$23</f>
        <v>2715.7534151</v>
      </c>
      <c r="N140" s="36">
        <f>SUMIFS(СВЦЭМ!$D$39:$D$782,СВЦЭМ!$A$39:$A$782,$A140,СВЦЭМ!$B$39:$B$782,N$113)+'СЕТ СН'!$I$11+СВЦЭМ!$D$10+'СЕТ СН'!$I$6-'СЕТ СН'!$I$23</f>
        <v>2706.5349967700004</v>
      </c>
      <c r="O140" s="36">
        <f>SUMIFS(СВЦЭМ!$D$39:$D$782,СВЦЭМ!$A$39:$A$782,$A140,СВЦЭМ!$B$39:$B$782,O$113)+'СЕТ СН'!$I$11+СВЦЭМ!$D$10+'СЕТ СН'!$I$6-'СЕТ СН'!$I$23</f>
        <v>2722.8482705900001</v>
      </c>
      <c r="P140" s="36">
        <f>SUMIFS(СВЦЭМ!$D$39:$D$782,СВЦЭМ!$A$39:$A$782,$A140,СВЦЭМ!$B$39:$B$782,P$113)+'СЕТ СН'!$I$11+СВЦЭМ!$D$10+'СЕТ СН'!$I$6-'СЕТ СН'!$I$23</f>
        <v>2736.89270597</v>
      </c>
      <c r="Q140" s="36">
        <f>SUMIFS(СВЦЭМ!$D$39:$D$782,СВЦЭМ!$A$39:$A$782,$A140,СВЦЭМ!$B$39:$B$782,Q$113)+'СЕТ СН'!$I$11+СВЦЭМ!$D$10+'СЕТ СН'!$I$6-'СЕТ СН'!$I$23</f>
        <v>2758.66663634</v>
      </c>
      <c r="R140" s="36">
        <f>SUMIFS(СВЦЭМ!$D$39:$D$782,СВЦЭМ!$A$39:$A$782,$A140,СВЦЭМ!$B$39:$B$782,R$113)+'СЕТ СН'!$I$11+СВЦЭМ!$D$10+'СЕТ СН'!$I$6-'СЕТ СН'!$I$23</f>
        <v>2758.01288565</v>
      </c>
      <c r="S140" s="36">
        <f>SUMIFS(СВЦЭМ!$D$39:$D$782,СВЦЭМ!$A$39:$A$782,$A140,СВЦЭМ!$B$39:$B$782,S$113)+'СЕТ СН'!$I$11+СВЦЭМ!$D$10+'СЕТ СН'!$I$6-'СЕТ СН'!$I$23</f>
        <v>2746.4259065400001</v>
      </c>
      <c r="T140" s="36">
        <f>SUMIFS(СВЦЭМ!$D$39:$D$782,СВЦЭМ!$A$39:$A$782,$A140,СВЦЭМ!$B$39:$B$782,T$113)+'СЕТ СН'!$I$11+СВЦЭМ!$D$10+'СЕТ СН'!$I$6-'СЕТ СН'!$I$23</f>
        <v>2709.2682557500002</v>
      </c>
      <c r="U140" s="36">
        <f>SUMIFS(СВЦЭМ!$D$39:$D$782,СВЦЭМ!$A$39:$A$782,$A140,СВЦЭМ!$B$39:$B$782,U$113)+'СЕТ СН'!$I$11+СВЦЭМ!$D$10+'СЕТ СН'!$I$6-'СЕТ СН'!$I$23</f>
        <v>2695.0245319300002</v>
      </c>
      <c r="V140" s="36">
        <f>SUMIFS(СВЦЭМ!$D$39:$D$782,СВЦЭМ!$A$39:$A$782,$A140,СВЦЭМ!$B$39:$B$782,V$113)+'СЕТ СН'!$I$11+СВЦЭМ!$D$10+'СЕТ СН'!$I$6-'СЕТ СН'!$I$23</f>
        <v>2711.2583881199998</v>
      </c>
      <c r="W140" s="36">
        <f>SUMIFS(СВЦЭМ!$D$39:$D$782,СВЦЭМ!$A$39:$A$782,$A140,СВЦЭМ!$B$39:$B$782,W$113)+'СЕТ СН'!$I$11+СВЦЭМ!$D$10+'СЕТ СН'!$I$6-'СЕТ СН'!$I$23</f>
        <v>2722.91683328</v>
      </c>
      <c r="X140" s="36">
        <f>SUMIFS(СВЦЭМ!$D$39:$D$782,СВЦЭМ!$A$39:$A$782,$A140,СВЦЭМ!$B$39:$B$782,X$113)+'СЕТ СН'!$I$11+СВЦЭМ!$D$10+'СЕТ СН'!$I$6-'СЕТ СН'!$I$23</f>
        <v>2750.5673455900001</v>
      </c>
      <c r="Y140" s="36">
        <f>SUMIFS(СВЦЭМ!$D$39:$D$782,СВЦЭМ!$A$39:$A$782,$A140,СВЦЭМ!$B$39:$B$782,Y$113)+'СЕТ СН'!$I$11+СВЦЭМ!$D$10+'СЕТ СН'!$I$6-'СЕТ СН'!$I$23</f>
        <v>2754.8515094200002</v>
      </c>
    </row>
    <row r="141" spans="1:26" ht="15.75" x14ac:dyDescent="0.2">
      <c r="A141" s="35">
        <f t="shared" si="3"/>
        <v>45350</v>
      </c>
      <c r="B141" s="36">
        <f>SUMIFS(СВЦЭМ!$D$39:$D$782,СВЦЭМ!$A$39:$A$782,$A141,СВЦЭМ!$B$39:$B$782,B$113)+'СЕТ СН'!$I$11+СВЦЭМ!$D$10+'СЕТ СН'!$I$6-'СЕТ СН'!$I$23</f>
        <v>2830.21443649</v>
      </c>
      <c r="C141" s="36">
        <f>SUMIFS(СВЦЭМ!$D$39:$D$782,СВЦЭМ!$A$39:$A$782,$A141,СВЦЭМ!$B$39:$B$782,C$113)+'СЕТ СН'!$I$11+СВЦЭМ!$D$10+'СЕТ СН'!$I$6-'СЕТ СН'!$I$23</f>
        <v>2867.0521465700003</v>
      </c>
      <c r="D141" s="36">
        <f>SUMIFS(СВЦЭМ!$D$39:$D$782,СВЦЭМ!$A$39:$A$782,$A141,СВЦЭМ!$B$39:$B$782,D$113)+'СЕТ СН'!$I$11+СВЦЭМ!$D$10+'СЕТ СН'!$I$6-'СЕТ СН'!$I$23</f>
        <v>2895.91404943</v>
      </c>
      <c r="E141" s="36">
        <f>SUMIFS(СВЦЭМ!$D$39:$D$782,СВЦЭМ!$A$39:$A$782,$A141,СВЦЭМ!$B$39:$B$782,E$113)+'СЕТ СН'!$I$11+СВЦЭМ!$D$10+'СЕТ СН'!$I$6-'СЕТ СН'!$I$23</f>
        <v>2917.9217884100003</v>
      </c>
      <c r="F141" s="36">
        <f>SUMIFS(СВЦЭМ!$D$39:$D$782,СВЦЭМ!$A$39:$A$782,$A141,СВЦЭМ!$B$39:$B$782,F$113)+'СЕТ СН'!$I$11+СВЦЭМ!$D$10+'СЕТ СН'!$I$6-'СЕТ СН'!$I$23</f>
        <v>2911.5686872199999</v>
      </c>
      <c r="G141" s="36">
        <f>SUMIFS(СВЦЭМ!$D$39:$D$782,СВЦЭМ!$A$39:$A$782,$A141,СВЦЭМ!$B$39:$B$782,G$113)+'СЕТ СН'!$I$11+СВЦЭМ!$D$10+'СЕТ СН'!$I$6-'СЕТ СН'!$I$23</f>
        <v>2891.6792686899998</v>
      </c>
      <c r="H141" s="36">
        <f>SUMIFS(СВЦЭМ!$D$39:$D$782,СВЦЭМ!$A$39:$A$782,$A141,СВЦЭМ!$B$39:$B$782,H$113)+'СЕТ СН'!$I$11+СВЦЭМ!$D$10+'СЕТ СН'!$I$6-'СЕТ СН'!$I$23</f>
        <v>2832.1821416399998</v>
      </c>
      <c r="I141" s="36">
        <f>SUMIFS(СВЦЭМ!$D$39:$D$782,СВЦЭМ!$A$39:$A$782,$A141,СВЦЭМ!$B$39:$B$782,I$113)+'СЕТ СН'!$I$11+СВЦЭМ!$D$10+'СЕТ СН'!$I$6-'СЕТ СН'!$I$23</f>
        <v>2771.1687947999999</v>
      </c>
      <c r="J141" s="36">
        <f>SUMIFS(СВЦЭМ!$D$39:$D$782,СВЦЭМ!$A$39:$A$782,$A141,СВЦЭМ!$B$39:$B$782,J$113)+'СЕТ СН'!$I$11+СВЦЭМ!$D$10+'СЕТ СН'!$I$6-'СЕТ СН'!$I$23</f>
        <v>2735.83188681</v>
      </c>
      <c r="K141" s="36">
        <f>SUMIFS(СВЦЭМ!$D$39:$D$782,СВЦЭМ!$A$39:$A$782,$A141,СВЦЭМ!$B$39:$B$782,K$113)+'СЕТ СН'!$I$11+СВЦЭМ!$D$10+'СЕТ СН'!$I$6-'СЕТ СН'!$I$23</f>
        <v>2743.3479170299997</v>
      </c>
      <c r="L141" s="36">
        <f>SUMIFS(СВЦЭМ!$D$39:$D$782,СВЦЭМ!$A$39:$A$782,$A141,СВЦЭМ!$B$39:$B$782,L$113)+'СЕТ СН'!$I$11+СВЦЭМ!$D$10+'СЕТ СН'!$I$6-'СЕТ СН'!$I$23</f>
        <v>2719.471998</v>
      </c>
      <c r="M141" s="36">
        <f>SUMIFS(СВЦЭМ!$D$39:$D$782,СВЦЭМ!$A$39:$A$782,$A141,СВЦЭМ!$B$39:$B$782,M$113)+'СЕТ СН'!$I$11+СВЦЭМ!$D$10+'СЕТ СН'!$I$6-'СЕТ СН'!$I$23</f>
        <v>2730.7338298100003</v>
      </c>
      <c r="N141" s="36">
        <f>SUMIFS(СВЦЭМ!$D$39:$D$782,СВЦЭМ!$A$39:$A$782,$A141,СВЦЭМ!$B$39:$B$782,N$113)+'СЕТ СН'!$I$11+СВЦЭМ!$D$10+'СЕТ СН'!$I$6-'СЕТ СН'!$I$23</f>
        <v>2750.2106152599999</v>
      </c>
      <c r="O141" s="36">
        <f>SUMIFS(СВЦЭМ!$D$39:$D$782,СВЦЭМ!$A$39:$A$782,$A141,СВЦЭМ!$B$39:$B$782,O$113)+'СЕТ СН'!$I$11+СВЦЭМ!$D$10+'СЕТ СН'!$I$6-'СЕТ СН'!$I$23</f>
        <v>2768.4279730899998</v>
      </c>
      <c r="P141" s="36">
        <f>SUMIFS(СВЦЭМ!$D$39:$D$782,СВЦЭМ!$A$39:$A$782,$A141,СВЦЭМ!$B$39:$B$782,P$113)+'СЕТ СН'!$I$11+СВЦЭМ!$D$10+'СЕТ СН'!$I$6-'СЕТ СН'!$I$23</f>
        <v>2782.3492949600004</v>
      </c>
      <c r="Q141" s="36">
        <f>SUMIFS(СВЦЭМ!$D$39:$D$782,СВЦЭМ!$A$39:$A$782,$A141,СВЦЭМ!$B$39:$B$782,Q$113)+'СЕТ СН'!$I$11+СВЦЭМ!$D$10+'СЕТ СН'!$I$6-'СЕТ СН'!$I$23</f>
        <v>2810.2584723600003</v>
      </c>
      <c r="R141" s="36">
        <f>SUMIFS(СВЦЭМ!$D$39:$D$782,СВЦЭМ!$A$39:$A$782,$A141,СВЦЭМ!$B$39:$B$782,R$113)+'СЕТ СН'!$I$11+СВЦЭМ!$D$10+'СЕТ СН'!$I$6-'СЕТ СН'!$I$23</f>
        <v>2806.9789193300003</v>
      </c>
      <c r="S141" s="36">
        <f>SUMIFS(СВЦЭМ!$D$39:$D$782,СВЦЭМ!$A$39:$A$782,$A141,СВЦЭМ!$B$39:$B$782,S$113)+'СЕТ СН'!$I$11+СВЦЭМ!$D$10+'СЕТ СН'!$I$6-'СЕТ СН'!$I$23</f>
        <v>2795.54446805</v>
      </c>
      <c r="T141" s="36">
        <f>SUMIFS(СВЦЭМ!$D$39:$D$782,СВЦЭМ!$A$39:$A$782,$A141,СВЦЭМ!$B$39:$B$782,T$113)+'СЕТ СН'!$I$11+СВЦЭМ!$D$10+'СЕТ СН'!$I$6-'СЕТ СН'!$I$23</f>
        <v>2759.9401394500001</v>
      </c>
      <c r="U141" s="36">
        <f>SUMIFS(СВЦЭМ!$D$39:$D$782,СВЦЭМ!$A$39:$A$782,$A141,СВЦЭМ!$B$39:$B$782,U$113)+'СЕТ СН'!$I$11+СВЦЭМ!$D$10+'СЕТ СН'!$I$6-'СЕТ СН'!$I$23</f>
        <v>2720.5135389900001</v>
      </c>
      <c r="V141" s="36">
        <f>SUMIFS(СВЦЭМ!$D$39:$D$782,СВЦЭМ!$A$39:$A$782,$A141,СВЦЭМ!$B$39:$B$782,V$113)+'СЕТ СН'!$I$11+СВЦЭМ!$D$10+'СЕТ СН'!$I$6-'СЕТ СН'!$I$23</f>
        <v>2738.2848184200002</v>
      </c>
      <c r="W141" s="36">
        <f>SUMIFS(СВЦЭМ!$D$39:$D$782,СВЦЭМ!$A$39:$A$782,$A141,СВЦЭМ!$B$39:$B$782,W$113)+'СЕТ СН'!$I$11+СВЦЭМ!$D$10+'СЕТ СН'!$I$6-'СЕТ СН'!$I$23</f>
        <v>2740.93238965</v>
      </c>
      <c r="X141" s="36">
        <f>SUMIFS(СВЦЭМ!$D$39:$D$782,СВЦЭМ!$A$39:$A$782,$A141,СВЦЭМ!$B$39:$B$782,X$113)+'СЕТ СН'!$I$11+СВЦЭМ!$D$10+'СЕТ СН'!$I$6-'СЕТ СН'!$I$23</f>
        <v>2772.8308318899999</v>
      </c>
      <c r="Y141" s="36">
        <f>SUMIFS(СВЦЭМ!$D$39:$D$782,СВЦЭМ!$A$39:$A$782,$A141,СВЦЭМ!$B$39:$B$782,Y$113)+'СЕТ СН'!$I$11+СВЦЭМ!$D$10+'СЕТ СН'!$I$6-'СЕТ СН'!$I$23</f>
        <v>2774.4676452800004</v>
      </c>
    </row>
    <row r="142" spans="1:26" ht="15.75" x14ac:dyDescent="0.2">
      <c r="A142" s="35">
        <f t="shared" si="3"/>
        <v>45351</v>
      </c>
      <c r="B142" s="36">
        <f>SUMIFS(СВЦЭМ!$D$39:$D$782,СВЦЭМ!$A$39:$A$782,$A142,СВЦЭМ!$B$39:$B$782,B$113)+'СЕТ СН'!$I$11+СВЦЭМ!$D$10+'СЕТ СН'!$I$6-'СЕТ СН'!$I$23</f>
        <v>2821.6655686700001</v>
      </c>
      <c r="C142" s="36">
        <f>SUMIFS(СВЦЭМ!$D$39:$D$782,СВЦЭМ!$A$39:$A$782,$A142,СВЦЭМ!$B$39:$B$782,C$113)+'СЕТ СН'!$I$11+СВЦЭМ!$D$10+'СЕТ СН'!$I$6-'СЕТ СН'!$I$23</f>
        <v>2852.3292288299999</v>
      </c>
      <c r="D142" s="36">
        <f>SUMIFS(СВЦЭМ!$D$39:$D$782,СВЦЭМ!$A$39:$A$782,$A142,СВЦЭМ!$B$39:$B$782,D$113)+'СЕТ СН'!$I$11+СВЦЭМ!$D$10+'СЕТ СН'!$I$6-'СЕТ СН'!$I$23</f>
        <v>2893.1116974699999</v>
      </c>
      <c r="E142" s="36">
        <f>SUMIFS(СВЦЭМ!$D$39:$D$782,СВЦЭМ!$A$39:$A$782,$A142,СВЦЭМ!$B$39:$B$782,E$113)+'СЕТ СН'!$I$11+СВЦЭМ!$D$10+'СЕТ СН'!$I$6-'СЕТ СН'!$I$23</f>
        <v>2915.2497358100004</v>
      </c>
      <c r="F142" s="36">
        <f>SUMIFS(СВЦЭМ!$D$39:$D$782,СВЦЭМ!$A$39:$A$782,$A142,СВЦЭМ!$B$39:$B$782,F$113)+'СЕТ СН'!$I$11+СВЦЭМ!$D$10+'СЕТ СН'!$I$6-'СЕТ СН'!$I$23</f>
        <v>2913.6970343200001</v>
      </c>
      <c r="G142" s="36">
        <f>SUMIFS(СВЦЭМ!$D$39:$D$782,СВЦЭМ!$A$39:$A$782,$A142,СВЦЭМ!$B$39:$B$782,G$113)+'СЕТ СН'!$I$11+СВЦЭМ!$D$10+'СЕТ СН'!$I$6-'СЕТ СН'!$I$23</f>
        <v>2891.3379785799998</v>
      </c>
      <c r="H142" s="36">
        <f>SUMIFS(СВЦЭМ!$D$39:$D$782,СВЦЭМ!$A$39:$A$782,$A142,СВЦЭМ!$B$39:$B$782,H$113)+'СЕТ СН'!$I$11+СВЦЭМ!$D$10+'СЕТ СН'!$I$6-'СЕТ СН'!$I$23</f>
        <v>2841.8471033699998</v>
      </c>
      <c r="I142" s="36">
        <f>SUMIFS(СВЦЭМ!$D$39:$D$782,СВЦЭМ!$A$39:$A$782,$A142,СВЦЭМ!$B$39:$B$782,I$113)+'СЕТ СН'!$I$11+СВЦЭМ!$D$10+'СЕТ СН'!$I$6-'СЕТ СН'!$I$23</f>
        <v>2787.5515295200003</v>
      </c>
      <c r="J142" s="36">
        <f>SUMIFS(СВЦЭМ!$D$39:$D$782,СВЦЭМ!$A$39:$A$782,$A142,СВЦЭМ!$B$39:$B$782,J$113)+'СЕТ СН'!$I$11+СВЦЭМ!$D$10+'СЕТ СН'!$I$6-'СЕТ СН'!$I$23</f>
        <v>2766.8040723499998</v>
      </c>
      <c r="K142" s="36">
        <f>SUMIFS(СВЦЭМ!$D$39:$D$782,СВЦЭМ!$A$39:$A$782,$A142,СВЦЭМ!$B$39:$B$782,K$113)+'СЕТ СН'!$I$11+СВЦЭМ!$D$10+'СЕТ СН'!$I$6-'СЕТ СН'!$I$23</f>
        <v>2752.6426049400002</v>
      </c>
      <c r="L142" s="36">
        <f>SUMIFS(СВЦЭМ!$D$39:$D$782,СВЦЭМ!$A$39:$A$782,$A142,СВЦЭМ!$B$39:$B$782,L$113)+'СЕТ СН'!$I$11+СВЦЭМ!$D$10+'СЕТ СН'!$I$6-'СЕТ СН'!$I$23</f>
        <v>2754.43363494</v>
      </c>
      <c r="M142" s="36">
        <f>SUMIFS(СВЦЭМ!$D$39:$D$782,СВЦЭМ!$A$39:$A$782,$A142,СВЦЭМ!$B$39:$B$782,M$113)+'СЕТ СН'!$I$11+СВЦЭМ!$D$10+'СЕТ СН'!$I$6-'СЕТ СН'!$I$23</f>
        <v>2776.52351967</v>
      </c>
      <c r="N142" s="36">
        <f>SUMIFS(СВЦЭМ!$D$39:$D$782,СВЦЭМ!$A$39:$A$782,$A142,СВЦЭМ!$B$39:$B$782,N$113)+'СЕТ СН'!$I$11+СВЦЭМ!$D$10+'СЕТ СН'!$I$6-'СЕТ СН'!$I$23</f>
        <v>2793.50919587</v>
      </c>
      <c r="O142" s="36">
        <f>SUMIFS(СВЦЭМ!$D$39:$D$782,СВЦЭМ!$A$39:$A$782,$A142,СВЦЭМ!$B$39:$B$782,O$113)+'СЕТ СН'!$I$11+СВЦЭМ!$D$10+'СЕТ СН'!$I$6-'СЕТ СН'!$I$23</f>
        <v>2829.3783284600004</v>
      </c>
      <c r="P142" s="36">
        <f>SUMIFS(СВЦЭМ!$D$39:$D$782,СВЦЭМ!$A$39:$A$782,$A142,СВЦЭМ!$B$39:$B$782,P$113)+'СЕТ СН'!$I$11+СВЦЭМ!$D$10+'СЕТ СН'!$I$6-'СЕТ СН'!$I$23</f>
        <v>2862.57718677</v>
      </c>
      <c r="Q142" s="36">
        <f>SUMIFS(СВЦЭМ!$D$39:$D$782,СВЦЭМ!$A$39:$A$782,$A142,СВЦЭМ!$B$39:$B$782,Q$113)+'СЕТ СН'!$I$11+СВЦЭМ!$D$10+'СЕТ СН'!$I$6-'СЕТ СН'!$I$23</f>
        <v>2877.4104880100003</v>
      </c>
      <c r="R142" s="36">
        <f>SUMIFS(СВЦЭМ!$D$39:$D$782,СВЦЭМ!$A$39:$A$782,$A142,СВЦЭМ!$B$39:$B$782,R$113)+'СЕТ СН'!$I$11+СВЦЭМ!$D$10+'СЕТ СН'!$I$6-'СЕТ СН'!$I$23</f>
        <v>2897.7988247099997</v>
      </c>
      <c r="S142" s="36">
        <f>SUMIFS(СВЦЭМ!$D$39:$D$782,СВЦЭМ!$A$39:$A$782,$A142,СВЦЭМ!$B$39:$B$782,S$113)+'СЕТ СН'!$I$11+СВЦЭМ!$D$10+'СЕТ СН'!$I$6-'СЕТ СН'!$I$23</f>
        <v>2860.6834093300004</v>
      </c>
      <c r="T142" s="36">
        <f>SUMIFS(СВЦЭМ!$D$39:$D$782,СВЦЭМ!$A$39:$A$782,$A142,СВЦЭМ!$B$39:$B$782,T$113)+'СЕТ СН'!$I$11+СВЦЭМ!$D$10+'СЕТ СН'!$I$6-'СЕТ СН'!$I$23</f>
        <v>2811.3330480200002</v>
      </c>
      <c r="U142" s="36">
        <f>SUMIFS(СВЦЭМ!$D$39:$D$782,СВЦЭМ!$A$39:$A$782,$A142,СВЦЭМ!$B$39:$B$782,U$113)+'СЕТ СН'!$I$11+СВЦЭМ!$D$10+'СЕТ СН'!$I$6-'СЕТ СН'!$I$23</f>
        <v>2760.2285009500001</v>
      </c>
      <c r="V142" s="36">
        <f>SUMIFS(СВЦЭМ!$D$39:$D$782,СВЦЭМ!$A$39:$A$782,$A142,СВЦЭМ!$B$39:$B$782,V$113)+'СЕТ СН'!$I$11+СВЦЭМ!$D$10+'СЕТ СН'!$I$6-'СЕТ СН'!$I$23</f>
        <v>2754.39189089</v>
      </c>
      <c r="W142" s="36">
        <f>SUMIFS(СВЦЭМ!$D$39:$D$782,СВЦЭМ!$A$39:$A$782,$A142,СВЦЭМ!$B$39:$B$782,W$113)+'СЕТ СН'!$I$11+СВЦЭМ!$D$10+'СЕТ СН'!$I$6-'СЕТ СН'!$I$23</f>
        <v>2772.59765788</v>
      </c>
      <c r="X142" s="36">
        <f>SUMIFS(СВЦЭМ!$D$39:$D$782,СВЦЭМ!$A$39:$A$782,$A142,СВЦЭМ!$B$39:$B$782,X$113)+'СЕТ СН'!$I$11+СВЦЭМ!$D$10+'СЕТ СН'!$I$6-'СЕТ СН'!$I$23</f>
        <v>2807.71734737</v>
      </c>
      <c r="Y142" s="36">
        <f>SUMIFS(СВЦЭМ!$D$39:$D$782,СВЦЭМ!$A$39:$A$782,$A142,СВЦЭМ!$B$39:$B$782,Y$113)+'СЕТ СН'!$I$11+СВЦЭМ!$D$10+'СЕТ СН'!$I$6-'СЕТ СН'!$I$23</f>
        <v>2796.1884238700004</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33" t="s">
        <v>7</v>
      </c>
      <c r="B145" s="127" t="s">
        <v>106</v>
      </c>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9"/>
    </row>
    <row r="146" spans="1:27" ht="12.75" customHeight="1" x14ac:dyDescent="0.2">
      <c r="A146" s="134"/>
      <c r="B146" s="130"/>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2"/>
    </row>
    <row r="147" spans="1:27" s="46" customFormat="1" ht="12.75" customHeight="1" x14ac:dyDescent="0.2">
      <c r="A147" s="135"/>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01.02.2024</v>
      </c>
      <c r="B148" s="36">
        <f>SUMIFS(СВЦЭМ!$E$39:$E$782,СВЦЭМ!$A$39:$A$782,$A148,СВЦЭМ!$B$39:$B$782,B$147)+'СЕТ СН'!$F$12</f>
        <v>135.09251752</v>
      </c>
      <c r="C148" s="36">
        <f>SUMIFS(СВЦЭМ!$E$39:$E$782,СВЦЭМ!$A$39:$A$782,$A148,СВЦЭМ!$B$39:$B$782,C$147)+'СЕТ СН'!$F$12</f>
        <v>137.59094848999999</v>
      </c>
      <c r="D148" s="36">
        <f>SUMIFS(СВЦЭМ!$E$39:$E$782,СВЦЭМ!$A$39:$A$782,$A148,СВЦЭМ!$B$39:$B$782,D$147)+'СЕТ СН'!$F$12</f>
        <v>138.35157943999999</v>
      </c>
      <c r="E148" s="36">
        <f>SUMIFS(СВЦЭМ!$E$39:$E$782,СВЦЭМ!$A$39:$A$782,$A148,СВЦЭМ!$B$39:$B$782,E$147)+'СЕТ СН'!$F$12</f>
        <v>139.23519091</v>
      </c>
      <c r="F148" s="36">
        <f>SUMIFS(СВЦЭМ!$E$39:$E$782,СВЦЭМ!$A$39:$A$782,$A148,СВЦЭМ!$B$39:$B$782,F$147)+'СЕТ СН'!$F$12</f>
        <v>138.50306548</v>
      </c>
      <c r="G148" s="36">
        <f>SUMIFS(СВЦЭМ!$E$39:$E$782,СВЦЭМ!$A$39:$A$782,$A148,СВЦЭМ!$B$39:$B$782,G$147)+'СЕТ СН'!$F$12</f>
        <v>136.70714591000001</v>
      </c>
      <c r="H148" s="36">
        <f>SUMIFS(СВЦЭМ!$E$39:$E$782,СВЦЭМ!$A$39:$A$782,$A148,СВЦЭМ!$B$39:$B$782,H$147)+'СЕТ СН'!$F$12</f>
        <v>131.59229685</v>
      </c>
      <c r="I148" s="36">
        <f>SUMIFS(СВЦЭМ!$E$39:$E$782,СВЦЭМ!$A$39:$A$782,$A148,СВЦЭМ!$B$39:$B$782,I$147)+'СЕТ СН'!$F$12</f>
        <v>129.56023053999999</v>
      </c>
      <c r="J148" s="36">
        <f>SUMIFS(СВЦЭМ!$E$39:$E$782,СВЦЭМ!$A$39:$A$782,$A148,СВЦЭМ!$B$39:$B$782,J$147)+'СЕТ СН'!$F$12</f>
        <v>123.31238395</v>
      </c>
      <c r="K148" s="36">
        <f>SUMIFS(СВЦЭМ!$E$39:$E$782,СВЦЭМ!$A$39:$A$782,$A148,СВЦЭМ!$B$39:$B$782,K$147)+'СЕТ СН'!$F$12</f>
        <v>120.50426786</v>
      </c>
      <c r="L148" s="36">
        <f>SUMIFS(СВЦЭМ!$E$39:$E$782,СВЦЭМ!$A$39:$A$782,$A148,СВЦЭМ!$B$39:$B$782,L$147)+'СЕТ СН'!$F$12</f>
        <v>121.02189731999999</v>
      </c>
      <c r="M148" s="36">
        <f>SUMIFS(СВЦЭМ!$E$39:$E$782,СВЦЭМ!$A$39:$A$782,$A148,СВЦЭМ!$B$39:$B$782,M$147)+'СЕТ СН'!$F$12</f>
        <v>122.73413839</v>
      </c>
      <c r="N148" s="36">
        <f>SUMIFS(СВЦЭМ!$E$39:$E$782,СВЦЭМ!$A$39:$A$782,$A148,СВЦЭМ!$B$39:$B$782,N$147)+'СЕТ СН'!$F$12</f>
        <v>124.18511964</v>
      </c>
      <c r="O148" s="36">
        <f>SUMIFS(СВЦЭМ!$E$39:$E$782,СВЦЭМ!$A$39:$A$782,$A148,СВЦЭМ!$B$39:$B$782,O$147)+'СЕТ СН'!$F$12</f>
        <v>125.41519516</v>
      </c>
      <c r="P148" s="36">
        <f>SUMIFS(СВЦЭМ!$E$39:$E$782,СВЦЭМ!$A$39:$A$782,$A148,СВЦЭМ!$B$39:$B$782,P$147)+'СЕТ СН'!$F$12</f>
        <v>126.83592265</v>
      </c>
      <c r="Q148" s="36">
        <f>SUMIFS(СВЦЭМ!$E$39:$E$782,СВЦЭМ!$A$39:$A$782,$A148,СВЦЭМ!$B$39:$B$782,Q$147)+'СЕТ СН'!$F$12</f>
        <v>128.13496423999999</v>
      </c>
      <c r="R148" s="36">
        <f>SUMIFS(СВЦЭМ!$E$39:$E$782,СВЦЭМ!$A$39:$A$782,$A148,СВЦЭМ!$B$39:$B$782,R$147)+'СЕТ СН'!$F$12</f>
        <v>127.96233164</v>
      </c>
      <c r="S148" s="36">
        <f>SUMIFS(СВЦЭМ!$E$39:$E$782,СВЦЭМ!$A$39:$A$782,$A148,СВЦЭМ!$B$39:$B$782,S$147)+'СЕТ СН'!$F$12</f>
        <v>125.98899594</v>
      </c>
      <c r="T148" s="36">
        <f>SUMIFS(СВЦЭМ!$E$39:$E$782,СВЦЭМ!$A$39:$A$782,$A148,СВЦЭМ!$B$39:$B$782,T$147)+'СЕТ СН'!$F$12</f>
        <v>122.97308892</v>
      </c>
      <c r="U148" s="36">
        <f>SUMIFS(СВЦЭМ!$E$39:$E$782,СВЦЭМ!$A$39:$A$782,$A148,СВЦЭМ!$B$39:$B$782,U$147)+'СЕТ СН'!$F$12</f>
        <v>123.11307814</v>
      </c>
      <c r="V148" s="36">
        <f>SUMIFS(СВЦЭМ!$E$39:$E$782,СВЦЭМ!$A$39:$A$782,$A148,СВЦЭМ!$B$39:$B$782,V$147)+'СЕТ СН'!$F$12</f>
        <v>124.39078461</v>
      </c>
      <c r="W148" s="36">
        <f>SUMIFS(СВЦЭМ!$E$39:$E$782,СВЦЭМ!$A$39:$A$782,$A148,СВЦЭМ!$B$39:$B$782,W$147)+'СЕТ СН'!$F$12</f>
        <v>125.66951469999999</v>
      </c>
      <c r="X148" s="36">
        <f>SUMIFS(СВЦЭМ!$E$39:$E$782,СВЦЭМ!$A$39:$A$782,$A148,СВЦЭМ!$B$39:$B$782,X$147)+'СЕТ СН'!$F$12</f>
        <v>128.25728622</v>
      </c>
      <c r="Y148" s="36">
        <f>SUMIFS(СВЦЭМ!$E$39:$E$782,СВЦЭМ!$A$39:$A$782,$A148,СВЦЭМ!$B$39:$B$782,Y$147)+'СЕТ СН'!$F$12</f>
        <v>130.37381289999999</v>
      </c>
      <c r="AA148" s="45"/>
    </row>
    <row r="149" spans="1:27" ht="15.75" x14ac:dyDescent="0.2">
      <c r="A149" s="35">
        <f>A148+1</f>
        <v>45324</v>
      </c>
      <c r="B149" s="36">
        <f>SUMIFS(СВЦЭМ!$E$39:$E$782,СВЦЭМ!$A$39:$A$782,$A149,СВЦЭМ!$B$39:$B$782,B$147)+'СЕТ СН'!$F$12</f>
        <v>130.54231408000001</v>
      </c>
      <c r="C149" s="36">
        <f>SUMIFS(СВЦЭМ!$E$39:$E$782,СВЦЭМ!$A$39:$A$782,$A149,СВЦЭМ!$B$39:$B$782,C$147)+'СЕТ СН'!$F$12</f>
        <v>132.02648407999999</v>
      </c>
      <c r="D149" s="36">
        <f>SUMIFS(СВЦЭМ!$E$39:$E$782,СВЦЭМ!$A$39:$A$782,$A149,СВЦЭМ!$B$39:$B$782,D$147)+'СЕТ СН'!$F$12</f>
        <v>134.97609722999999</v>
      </c>
      <c r="E149" s="36">
        <f>SUMIFS(СВЦЭМ!$E$39:$E$782,СВЦЭМ!$A$39:$A$782,$A149,СВЦЭМ!$B$39:$B$782,E$147)+'СЕТ СН'!$F$12</f>
        <v>133.77605711000001</v>
      </c>
      <c r="F149" s="36">
        <f>SUMIFS(СВЦЭМ!$E$39:$E$782,СВЦЭМ!$A$39:$A$782,$A149,СВЦЭМ!$B$39:$B$782,F$147)+'СЕТ СН'!$F$12</f>
        <v>133.30872497999999</v>
      </c>
      <c r="G149" s="36">
        <f>SUMIFS(СВЦЭМ!$E$39:$E$782,СВЦЭМ!$A$39:$A$782,$A149,СВЦЭМ!$B$39:$B$782,G$147)+'СЕТ СН'!$F$12</f>
        <v>133.12824509000001</v>
      </c>
      <c r="H149" s="36">
        <f>SUMIFS(СВЦЭМ!$E$39:$E$782,СВЦЭМ!$A$39:$A$782,$A149,СВЦЭМ!$B$39:$B$782,H$147)+'СЕТ СН'!$F$12</f>
        <v>129.33689125000001</v>
      </c>
      <c r="I149" s="36">
        <f>SUMIFS(СВЦЭМ!$E$39:$E$782,СВЦЭМ!$A$39:$A$782,$A149,СВЦЭМ!$B$39:$B$782,I$147)+'СЕТ СН'!$F$12</f>
        <v>126.44221435</v>
      </c>
      <c r="J149" s="36">
        <f>SUMIFS(СВЦЭМ!$E$39:$E$782,СВЦЭМ!$A$39:$A$782,$A149,СВЦЭМ!$B$39:$B$782,J$147)+'СЕТ СН'!$F$12</f>
        <v>121.92687467</v>
      </c>
      <c r="K149" s="36">
        <f>SUMIFS(СВЦЭМ!$E$39:$E$782,СВЦЭМ!$A$39:$A$782,$A149,СВЦЭМ!$B$39:$B$782,K$147)+'СЕТ СН'!$F$12</f>
        <v>120.00530028</v>
      </c>
      <c r="L149" s="36">
        <f>SUMIFS(СВЦЭМ!$E$39:$E$782,СВЦЭМ!$A$39:$A$782,$A149,СВЦЭМ!$B$39:$B$782,L$147)+'СЕТ СН'!$F$12</f>
        <v>119.50635569000001</v>
      </c>
      <c r="M149" s="36">
        <f>SUMIFS(СВЦЭМ!$E$39:$E$782,СВЦЭМ!$A$39:$A$782,$A149,СВЦЭМ!$B$39:$B$782,M$147)+'СЕТ СН'!$F$12</f>
        <v>119.80792049</v>
      </c>
      <c r="N149" s="36">
        <f>SUMIFS(СВЦЭМ!$E$39:$E$782,СВЦЭМ!$A$39:$A$782,$A149,СВЦЭМ!$B$39:$B$782,N$147)+'СЕТ СН'!$F$12</f>
        <v>121.57096239000001</v>
      </c>
      <c r="O149" s="36">
        <f>SUMIFS(СВЦЭМ!$E$39:$E$782,СВЦЭМ!$A$39:$A$782,$A149,СВЦЭМ!$B$39:$B$782,O$147)+'СЕТ СН'!$F$12</f>
        <v>122.40997774</v>
      </c>
      <c r="P149" s="36">
        <f>SUMIFS(СВЦЭМ!$E$39:$E$782,СВЦЭМ!$A$39:$A$782,$A149,СВЦЭМ!$B$39:$B$782,P$147)+'СЕТ СН'!$F$12</f>
        <v>123.34623311999999</v>
      </c>
      <c r="Q149" s="36">
        <f>SUMIFS(СВЦЭМ!$E$39:$E$782,СВЦЭМ!$A$39:$A$782,$A149,СВЦЭМ!$B$39:$B$782,Q$147)+'СЕТ СН'!$F$12</f>
        <v>124.91762278</v>
      </c>
      <c r="R149" s="36">
        <f>SUMIFS(СВЦЭМ!$E$39:$E$782,СВЦЭМ!$A$39:$A$782,$A149,СВЦЭМ!$B$39:$B$782,R$147)+'СЕТ СН'!$F$12</f>
        <v>125.16022312</v>
      </c>
      <c r="S149" s="36">
        <f>SUMIFS(СВЦЭМ!$E$39:$E$782,СВЦЭМ!$A$39:$A$782,$A149,СВЦЭМ!$B$39:$B$782,S$147)+'СЕТ СН'!$F$12</f>
        <v>126.57100234000001</v>
      </c>
      <c r="T149" s="36">
        <f>SUMIFS(СВЦЭМ!$E$39:$E$782,СВЦЭМ!$A$39:$A$782,$A149,СВЦЭМ!$B$39:$B$782,T$147)+'СЕТ СН'!$F$12</f>
        <v>122.13584452000001</v>
      </c>
      <c r="U149" s="36">
        <f>SUMIFS(СВЦЭМ!$E$39:$E$782,СВЦЭМ!$A$39:$A$782,$A149,СВЦЭМ!$B$39:$B$782,U$147)+'СЕТ СН'!$F$12</f>
        <v>122.44766353</v>
      </c>
      <c r="V149" s="36">
        <f>SUMIFS(СВЦЭМ!$E$39:$E$782,СВЦЭМ!$A$39:$A$782,$A149,СВЦЭМ!$B$39:$B$782,V$147)+'СЕТ СН'!$F$12</f>
        <v>122.44353688</v>
      </c>
      <c r="W149" s="36">
        <f>SUMIFS(СВЦЭМ!$E$39:$E$782,СВЦЭМ!$A$39:$A$782,$A149,СВЦЭМ!$B$39:$B$782,W$147)+'СЕТ СН'!$F$12</f>
        <v>123.02484509999999</v>
      </c>
      <c r="X149" s="36">
        <f>SUMIFS(СВЦЭМ!$E$39:$E$782,СВЦЭМ!$A$39:$A$782,$A149,СВЦЭМ!$B$39:$B$782,X$147)+'СЕТ СН'!$F$12</f>
        <v>125.86046761</v>
      </c>
      <c r="Y149" s="36">
        <f>SUMIFS(СВЦЭМ!$E$39:$E$782,СВЦЭМ!$A$39:$A$782,$A149,СВЦЭМ!$B$39:$B$782,Y$147)+'СЕТ СН'!$F$12</f>
        <v>134.997038</v>
      </c>
    </row>
    <row r="150" spans="1:27" ht="15.75" x14ac:dyDescent="0.2">
      <c r="A150" s="35">
        <f t="shared" ref="A150:A176" si="4">A149+1</f>
        <v>45325</v>
      </c>
      <c r="B150" s="36">
        <f>SUMIFS(СВЦЭМ!$E$39:$E$782,СВЦЭМ!$A$39:$A$782,$A150,СВЦЭМ!$B$39:$B$782,B$147)+'СЕТ СН'!$F$12</f>
        <v>126.74758463000001</v>
      </c>
      <c r="C150" s="36">
        <f>SUMIFS(СВЦЭМ!$E$39:$E$782,СВЦЭМ!$A$39:$A$782,$A150,СВЦЭМ!$B$39:$B$782,C$147)+'СЕТ СН'!$F$12</f>
        <v>126.99801162999999</v>
      </c>
      <c r="D150" s="36">
        <f>SUMIFS(СВЦЭМ!$E$39:$E$782,СВЦЭМ!$A$39:$A$782,$A150,СВЦЭМ!$B$39:$B$782,D$147)+'СЕТ СН'!$F$12</f>
        <v>128.25169249000001</v>
      </c>
      <c r="E150" s="36">
        <f>SUMIFS(СВЦЭМ!$E$39:$E$782,СВЦЭМ!$A$39:$A$782,$A150,СВЦЭМ!$B$39:$B$782,E$147)+'СЕТ СН'!$F$12</f>
        <v>128.73674441</v>
      </c>
      <c r="F150" s="36">
        <f>SUMIFS(СВЦЭМ!$E$39:$E$782,СВЦЭМ!$A$39:$A$782,$A150,СВЦЭМ!$B$39:$B$782,F$147)+'СЕТ СН'!$F$12</f>
        <v>128.89741164</v>
      </c>
      <c r="G150" s="36">
        <f>SUMIFS(СВЦЭМ!$E$39:$E$782,СВЦЭМ!$A$39:$A$782,$A150,СВЦЭМ!$B$39:$B$782,G$147)+'СЕТ СН'!$F$12</f>
        <v>127.99330163</v>
      </c>
      <c r="H150" s="36">
        <f>SUMIFS(СВЦЭМ!$E$39:$E$782,СВЦЭМ!$A$39:$A$782,$A150,СВЦЭМ!$B$39:$B$782,H$147)+'СЕТ СН'!$F$12</f>
        <v>127.5930267</v>
      </c>
      <c r="I150" s="36">
        <f>SUMIFS(СВЦЭМ!$E$39:$E$782,СВЦЭМ!$A$39:$A$782,$A150,СВЦЭМ!$B$39:$B$782,I$147)+'СЕТ СН'!$F$12</f>
        <v>126.20774793</v>
      </c>
      <c r="J150" s="36">
        <f>SUMIFS(СВЦЭМ!$E$39:$E$782,СВЦЭМ!$A$39:$A$782,$A150,СВЦЭМ!$B$39:$B$782,J$147)+'СЕТ СН'!$F$12</f>
        <v>124.06199418999999</v>
      </c>
      <c r="K150" s="36">
        <f>SUMIFS(СВЦЭМ!$E$39:$E$782,СВЦЭМ!$A$39:$A$782,$A150,СВЦЭМ!$B$39:$B$782,K$147)+'СЕТ СН'!$F$12</f>
        <v>119.57168557999999</v>
      </c>
      <c r="L150" s="36">
        <f>SUMIFS(СВЦЭМ!$E$39:$E$782,СВЦЭМ!$A$39:$A$782,$A150,СВЦЭМ!$B$39:$B$782,L$147)+'СЕТ СН'!$F$12</f>
        <v>117.28864355</v>
      </c>
      <c r="M150" s="36">
        <f>SUMIFS(СВЦЭМ!$E$39:$E$782,СВЦЭМ!$A$39:$A$782,$A150,СВЦЭМ!$B$39:$B$782,M$147)+'СЕТ СН'!$F$12</f>
        <v>117.58718558</v>
      </c>
      <c r="N150" s="36">
        <f>SUMIFS(СВЦЭМ!$E$39:$E$782,СВЦЭМ!$A$39:$A$782,$A150,СВЦЭМ!$B$39:$B$782,N$147)+'СЕТ СН'!$F$12</f>
        <v>119.43353861999999</v>
      </c>
      <c r="O150" s="36">
        <f>SUMIFS(СВЦЭМ!$E$39:$E$782,СВЦЭМ!$A$39:$A$782,$A150,СВЦЭМ!$B$39:$B$782,O$147)+'СЕТ СН'!$F$12</f>
        <v>120.22877024</v>
      </c>
      <c r="P150" s="36">
        <f>SUMIFS(СВЦЭМ!$E$39:$E$782,СВЦЭМ!$A$39:$A$782,$A150,СВЦЭМ!$B$39:$B$782,P$147)+'СЕТ СН'!$F$12</f>
        <v>121.68070385</v>
      </c>
      <c r="Q150" s="36">
        <f>SUMIFS(СВЦЭМ!$E$39:$E$782,СВЦЭМ!$A$39:$A$782,$A150,СВЦЭМ!$B$39:$B$782,Q$147)+'СЕТ СН'!$F$12</f>
        <v>122.58930960000001</v>
      </c>
      <c r="R150" s="36">
        <f>SUMIFS(СВЦЭМ!$E$39:$E$782,СВЦЭМ!$A$39:$A$782,$A150,СВЦЭМ!$B$39:$B$782,R$147)+'СЕТ СН'!$F$12</f>
        <v>123.31098466</v>
      </c>
      <c r="S150" s="36">
        <f>SUMIFS(СВЦЭМ!$E$39:$E$782,СВЦЭМ!$A$39:$A$782,$A150,СВЦЭМ!$B$39:$B$782,S$147)+'СЕТ СН'!$F$12</f>
        <v>121.67323025</v>
      </c>
      <c r="T150" s="36">
        <f>SUMIFS(СВЦЭМ!$E$39:$E$782,СВЦЭМ!$A$39:$A$782,$A150,СВЦЭМ!$B$39:$B$782,T$147)+'СЕТ СН'!$F$12</f>
        <v>118.08314847</v>
      </c>
      <c r="U150" s="36">
        <f>SUMIFS(СВЦЭМ!$E$39:$E$782,СВЦЭМ!$A$39:$A$782,$A150,СВЦЭМ!$B$39:$B$782,U$147)+'СЕТ СН'!$F$12</f>
        <v>118.07694463</v>
      </c>
      <c r="V150" s="36">
        <f>SUMIFS(СВЦЭМ!$E$39:$E$782,СВЦЭМ!$A$39:$A$782,$A150,СВЦЭМ!$B$39:$B$782,V$147)+'СЕТ СН'!$F$12</f>
        <v>119.23736927</v>
      </c>
      <c r="W150" s="36">
        <f>SUMIFS(СВЦЭМ!$E$39:$E$782,СВЦЭМ!$A$39:$A$782,$A150,СВЦЭМ!$B$39:$B$782,W$147)+'СЕТ СН'!$F$12</f>
        <v>120.67173895000001</v>
      </c>
      <c r="X150" s="36">
        <f>SUMIFS(СВЦЭМ!$E$39:$E$782,СВЦЭМ!$A$39:$A$782,$A150,СВЦЭМ!$B$39:$B$782,X$147)+'СЕТ СН'!$F$12</f>
        <v>122.44081923</v>
      </c>
      <c r="Y150" s="36">
        <f>SUMIFS(СВЦЭМ!$E$39:$E$782,СВЦЭМ!$A$39:$A$782,$A150,СВЦЭМ!$B$39:$B$782,Y$147)+'СЕТ СН'!$F$12</f>
        <v>124.52942555</v>
      </c>
    </row>
    <row r="151" spans="1:27" ht="15.75" x14ac:dyDescent="0.2">
      <c r="A151" s="35">
        <f t="shared" si="4"/>
        <v>45326</v>
      </c>
      <c r="B151" s="36">
        <f>SUMIFS(СВЦЭМ!$E$39:$E$782,СВЦЭМ!$A$39:$A$782,$A151,СВЦЭМ!$B$39:$B$782,B$147)+'СЕТ СН'!$F$12</f>
        <v>121.28099648</v>
      </c>
      <c r="C151" s="36">
        <f>SUMIFS(СВЦЭМ!$E$39:$E$782,СВЦЭМ!$A$39:$A$782,$A151,СВЦЭМ!$B$39:$B$782,C$147)+'СЕТ СН'!$F$12</f>
        <v>122.4945529</v>
      </c>
      <c r="D151" s="36">
        <f>SUMIFS(СВЦЭМ!$E$39:$E$782,СВЦЭМ!$A$39:$A$782,$A151,СВЦЭМ!$B$39:$B$782,D$147)+'СЕТ СН'!$F$12</f>
        <v>123.67468701999999</v>
      </c>
      <c r="E151" s="36">
        <f>SUMIFS(СВЦЭМ!$E$39:$E$782,СВЦЭМ!$A$39:$A$782,$A151,СВЦЭМ!$B$39:$B$782,E$147)+'СЕТ СН'!$F$12</f>
        <v>124.73578764</v>
      </c>
      <c r="F151" s="36">
        <f>SUMIFS(СВЦЭМ!$E$39:$E$782,СВЦЭМ!$A$39:$A$782,$A151,СВЦЭМ!$B$39:$B$782,F$147)+'СЕТ СН'!$F$12</f>
        <v>124.10823933</v>
      </c>
      <c r="G151" s="36">
        <f>SUMIFS(СВЦЭМ!$E$39:$E$782,СВЦЭМ!$A$39:$A$782,$A151,СВЦЭМ!$B$39:$B$782,G$147)+'СЕТ СН'!$F$12</f>
        <v>123.37962268</v>
      </c>
      <c r="H151" s="36">
        <f>SUMIFS(СВЦЭМ!$E$39:$E$782,СВЦЭМ!$A$39:$A$782,$A151,СВЦЭМ!$B$39:$B$782,H$147)+'СЕТ СН'!$F$12</f>
        <v>121.67974234</v>
      </c>
      <c r="I151" s="36">
        <f>SUMIFS(СВЦЭМ!$E$39:$E$782,СВЦЭМ!$A$39:$A$782,$A151,СВЦЭМ!$B$39:$B$782,I$147)+'СЕТ СН'!$F$12</f>
        <v>121.15856506999999</v>
      </c>
      <c r="J151" s="36">
        <f>SUMIFS(СВЦЭМ!$E$39:$E$782,СВЦЭМ!$A$39:$A$782,$A151,СВЦЭМ!$B$39:$B$782,J$147)+'СЕТ СН'!$F$12</f>
        <v>120.41306102</v>
      </c>
      <c r="K151" s="36">
        <f>SUMIFS(СВЦЭМ!$E$39:$E$782,СВЦЭМ!$A$39:$A$782,$A151,СВЦЭМ!$B$39:$B$782,K$147)+'СЕТ СН'!$F$12</f>
        <v>116.37845599000001</v>
      </c>
      <c r="L151" s="36">
        <f>SUMIFS(СВЦЭМ!$E$39:$E$782,СВЦЭМ!$A$39:$A$782,$A151,СВЦЭМ!$B$39:$B$782,L$147)+'СЕТ СН'!$F$12</f>
        <v>113.94548254</v>
      </c>
      <c r="M151" s="36">
        <f>SUMIFS(СВЦЭМ!$E$39:$E$782,СВЦЭМ!$A$39:$A$782,$A151,СВЦЭМ!$B$39:$B$782,M$147)+'СЕТ СН'!$F$12</f>
        <v>114.56179426999999</v>
      </c>
      <c r="N151" s="36">
        <f>SUMIFS(СВЦЭМ!$E$39:$E$782,СВЦЭМ!$A$39:$A$782,$A151,СВЦЭМ!$B$39:$B$782,N$147)+'СЕТ СН'!$F$12</f>
        <v>115.1815484</v>
      </c>
      <c r="O151" s="36">
        <f>SUMIFS(СВЦЭМ!$E$39:$E$782,СВЦЭМ!$A$39:$A$782,$A151,СВЦЭМ!$B$39:$B$782,O$147)+'СЕТ СН'!$F$12</f>
        <v>116.27594723999999</v>
      </c>
      <c r="P151" s="36">
        <f>SUMIFS(СВЦЭМ!$E$39:$E$782,СВЦЭМ!$A$39:$A$782,$A151,СВЦЭМ!$B$39:$B$782,P$147)+'СЕТ СН'!$F$12</f>
        <v>117.39254336</v>
      </c>
      <c r="Q151" s="36">
        <f>SUMIFS(СВЦЭМ!$E$39:$E$782,СВЦЭМ!$A$39:$A$782,$A151,СВЦЭМ!$B$39:$B$782,Q$147)+'СЕТ СН'!$F$12</f>
        <v>119.08099525999999</v>
      </c>
      <c r="R151" s="36">
        <f>SUMIFS(СВЦЭМ!$E$39:$E$782,СВЦЭМ!$A$39:$A$782,$A151,СВЦЭМ!$B$39:$B$782,R$147)+'СЕТ СН'!$F$12</f>
        <v>118.86203521</v>
      </c>
      <c r="S151" s="36">
        <f>SUMIFS(СВЦЭМ!$E$39:$E$782,СВЦЭМ!$A$39:$A$782,$A151,СВЦЭМ!$B$39:$B$782,S$147)+'СЕТ СН'!$F$12</f>
        <v>116.86539236</v>
      </c>
      <c r="T151" s="36">
        <f>SUMIFS(СВЦЭМ!$E$39:$E$782,СВЦЭМ!$A$39:$A$782,$A151,СВЦЭМ!$B$39:$B$782,T$147)+'СЕТ СН'!$F$12</f>
        <v>113.15684596</v>
      </c>
      <c r="U151" s="36">
        <f>SUMIFS(СВЦЭМ!$E$39:$E$782,СВЦЭМ!$A$39:$A$782,$A151,СВЦЭМ!$B$39:$B$782,U$147)+'СЕТ СН'!$F$12</f>
        <v>112.26394422</v>
      </c>
      <c r="V151" s="36">
        <f>SUMIFS(СВЦЭМ!$E$39:$E$782,СВЦЭМ!$A$39:$A$782,$A151,СВЦЭМ!$B$39:$B$782,V$147)+'СЕТ СН'!$F$12</f>
        <v>113.64155747</v>
      </c>
      <c r="W151" s="36">
        <f>SUMIFS(СВЦЭМ!$E$39:$E$782,СВЦЭМ!$A$39:$A$782,$A151,СВЦЭМ!$B$39:$B$782,W$147)+'СЕТ СН'!$F$12</f>
        <v>114.71528087</v>
      </c>
      <c r="X151" s="36">
        <f>SUMIFS(СВЦЭМ!$E$39:$E$782,СВЦЭМ!$A$39:$A$782,$A151,СВЦЭМ!$B$39:$B$782,X$147)+'СЕТ СН'!$F$12</f>
        <v>116.45806678</v>
      </c>
      <c r="Y151" s="36">
        <f>SUMIFS(СВЦЭМ!$E$39:$E$782,СВЦЭМ!$A$39:$A$782,$A151,СВЦЭМ!$B$39:$B$782,Y$147)+'СЕТ СН'!$F$12</f>
        <v>118.33662067</v>
      </c>
    </row>
    <row r="152" spans="1:27" ht="15.75" x14ac:dyDescent="0.2">
      <c r="A152" s="35">
        <f t="shared" si="4"/>
        <v>45327</v>
      </c>
      <c r="B152" s="36">
        <f>SUMIFS(СВЦЭМ!$E$39:$E$782,СВЦЭМ!$A$39:$A$782,$A152,СВЦЭМ!$B$39:$B$782,B$147)+'СЕТ СН'!$F$12</f>
        <v>125.51222957</v>
      </c>
      <c r="C152" s="36">
        <f>SUMIFS(СВЦЭМ!$E$39:$E$782,СВЦЭМ!$A$39:$A$782,$A152,СВЦЭМ!$B$39:$B$782,C$147)+'СЕТ СН'!$F$12</f>
        <v>131.03275608000001</v>
      </c>
      <c r="D152" s="36">
        <f>SUMIFS(СВЦЭМ!$E$39:$E$782,СВЦЭМ!$A$39:$A$782,$A152,СВЦЭМ!$B$39:$B$782,D$147)+'СЕТ СН'!$F$12</f>
        <v>134.35463059</v>
      </c>
      <c r="E152" s="36">
        <f>SUMIFS(СВЦЭМ!$E$39:$E$782,СВЦЭМ!$A$39:$A$782,$A152,СВЦЭМ!$B$39:$B$782,E$147)+'СЕТ СН'!$F$12</f>
        <v>135.08988226</v>
      </c>
      <c r="F152" s="36">
        <f>SUMIFS(СВЦЭМ!$E$39:$E$782,СВЦЭМ!$A$39:$A$782,$A152,СВЦЭМ!$B$39:$B$782,F$147)+'СЕТ СН'!$F$12</f>
        <v>134.14738252000001</v>
      </c>
      <c r="G152" s="36">
        <f>SUMIFS(СВЦЭМ!$E$39:$E$782,СВЦЭМ!$A$39:$A$782,$A152,СВЦЭМ!$B$39:$B$782,G$147)+'СЕТ СН'!$F$12</f>
        <v>133.88563997</v>
      </c>
      <c r="H152" s="36">
        <f>SUMIFS(СВЦЭМ!$E$39:$E$782,СВЦЭМ!$A$39:$A$782,$A152,СВЦЭМ!$B$39:$B$782,H$147)+'СЕТ СН'!$F$12</f>
        <v>129.09364353000001</v>
      </c>
      <c r="I152" s="36">
        <f>SUMIFS(СВЦЭМ!$E$39:$E$782,СВЦЭМ!$A$39:$A$782,$A152,СВЦЭМ!$B$39:$B$782,I$147)+'СЕТ СН'!$F$12</f>
        <v>124.86308364999999</v>
      </c>
      <c r="J152" s="36">
        <f>SUMIFS(СВЦЭМ!$E$39:$E$782,СВЦЭМ!$A$39:$A$782,$A152,СВЦЭМ!$B$39:$B$782,J$147)+'СЕТ СН'!$F$12</f>
        <v>121.71284811</v>
      </c>
      <c r="K152" s="36">
        <f>SUMIFS(СВЦЭМ!$E$39:$E$782,СВЦЭМ!$A$39:$A$782,$A152,СВЦЭМ!$B$39:$B$782,K$147)+'СЕТ СН'!$F$12</f>
        <v>119.90471413</v>
      </c>
      <c r="L152" s="36">
        <f>SUMIFS(СВЦЭМ!$E$39:$E$782,СВЦЭМ!$A$39:$A$782,$A152,СВЦЭМ!$B$39:$B$782,L$147)+'СЕТ СН'!$F$12</f>
        <v>119.38823862</v>
      </c>
      <c r="M152" s="36">
        <f>SUMIFS(СВЦЭМ!$E$39:$E$782,СВЦЭМ!$A$39:$A$782,$A152,СВЦЭМ!$B$39:$B$782,M$147)+'СЕТ СН'!$F$12</f>
        <v>121.20772644</v>
      </c>
      <c r="N152" s="36">
        <f>SUMIFS(СВЦЭМ!$E$39:$E$782,СВЦЭМ!$A$39:$A$782,$A152,СВЦЭМ!$B$39:$B$782,N$147)+'СЕТ СН'!$F$12</f>
        <v>122.28239021</v>
      </c>
      <c r="O152" s="36">
        <f>SUMIFS(СВЦЭМ!$E$39:$E$782,СВЦЭМ!$A$39:$A$782,$A152,СВЦЭМ!$B$39:$B$782,O$147)+'СЕТ СН'!$F$12</f>
        <v>123.04450928</v>
      </c>
      <c r="P152" s="36">
        <f>SUMIFS(СВЦЭМ!$E$39:$E$782,СВЦЭМ!$A$39:$A$782,$A152,СВЦЭМ!$B$39:$B$782,P$147)+'СЕТ СН'!$F$12</f>
        <v>124.18510485</v>
      </c>
      <c r="Q152" s="36">
        <f>SUMIFS(СВЦЭМ!$E$39:$E$782,СВЦЭМ!$A$39:$A$782,$A152,СВЦЭМ!$B$39:$B$782,Q$147)+'СЕТ СН'!$F$12</f>
        <v>125.20805683</v>
      </c>
      <c r="R152" s="36">
        <f>SUMIFS(СВЦЭМ!$E$39:$E$782,СВЦЭМ!$A$39:$A$782,$A152,СВЦЭМ!$B$39:$B$782,R$147)+'СЕТ СН'!$F$12</f>
        <v>125.49157944</v>
      </c>
      <c r="S152" s="36">
        <f>SUMIFS(СВЦЭМ!$E$39:$E$782,СВЦЭМ!$A$39:$A$782,$A152,СВЦЭМ!$B$39:$B$782,S$147)+'СЕТ СН'!$F$12</f>
        <v>124.42150484</v>
      </c>
      <c r="T152" s="36">
        <f>SUMIFS(СВЦЭМ!$E$39:$E$782,СВЦЭМ!$A$39:$A$782,$A152,СВЦЭМ!$B$39:$B$782,T$147)+'СЕТ СН'!$F$12</f>
        <v>120.70437920000001</v>
      </c>
      <c r="U152" s="36">
        <f>SUMIFS(СВЦЭМ!$E$39:$E$782,СВЦЭМ!$A$39:$A$782,$A152,СВЦЭМ!$B$39:$B$782,U$147)+'СЕТ СН'!$F$12</f>
        <v>119.70826853</v>
      </c>
      <c r="V152" s="36">
        <f>SUMIFS(СВЦЭМ!$E$39:$E$782,СВЦЭМ!$A$39:$A$782,$A152,СВЦЭМ!$B$39:$B$782,V$147)+'СЕТ СН'!$F$12</f>
        <v>121.26500253</v>
      </c>
      <c r="W152" s="36">
        <f>SUMIFS(СВЦЭМ!$E$39:$E$782,СВЦЭМ!$A$39:$A$782,$A152,СВЦЭМ!$B$39:$B$782,W$147)+'СЕТ СН'!$F$12</f>
        <v>123.07645294</v>
      </c>
      <c r="X152" s="36">
        <f>SUMIFS(СВЦЭМ!$E$39:$E$782,СВЦЭМ!$A$39:$A$782,$A152,СВЦЭМ!$B$39:$B$782,X$147)+'СЕТ СН'!$F$12</f>
        <v>125.553282</v>
      </c>
      <c r="Y152" s="36">
        <f>SUMIFS(СВЦЭМ!$E$39:$E$782,СВЦЭМ!$A$39:$A$782,$A152,СВЦЭМ!$B$39:$B$782,Y$147)+'СЕТ СН'!$F$12</f>
        <v>127.52977670999999</v>
      </c>
    </row>
    <row r="153" spans="1:27" ht="15.75" x14ac:dyDescent="0.2">
      <c r="A153" s="35">
        <f t="shared" si="4"/>
        <v>45328</v>
      </c>
      <c r="B153" s="36">
        <f>SUMIFS(СВЦЭМ!$E$39:$E$782,СВЦЭМ!$A$39:$A$782,$A153,СВЦЭМ!$B$39:$B$782,B$147)+'СЕТ СН'!$F$12</f>
        <v>133.15478268000001</v>
      </c>
      <c r="C153" s="36">
        <f>SUMIFS(СВЦЭМ!$E$39:$E$782,СВЦЭМ!$A$39:$A$782,$A153,СВЦЭМ!$B$39:$B$782,C$147)+'СЕТ СН'!$F$12</f>
        <v>136.94045399999999</v>
      </c>
      <c r="D153" s="36">
        <f>SUMIFS(СВЦЭМ!$E$39:$E$782,СВЦЭМ!$A$39:$A$782,$A153,СВЦЭМ!$B$39:$B$782,D$147)+'СЕТ СН'!$F$12</f>
        <v>142.14890711999999</v>
      </c>
      <c r="E153" s="36">
        <f>SUMIFS(СВЦЭМ!$E$39:$E$782,СВЦЭМ!$A$39:$A$782,$A153,СВЦЭМ!$B$39:$B$782,E$147)+'СЕТ СН'!$F$12</f>
        <v>146.21009702999999</v>
      </c>
      <c r="F153" s="36">
        <f>SUMIFS(СВЦЭМ!$E$39:$E$782,СВЦЭМ!$A$39:$A$782,$A153,СВЦЭМ!$B$39:$B$782,F$147)+'СЕТ СН'!$F$12</f>
        <v>146.58205174</v>
      </c>
      <c r="G153" s="36">
        <f>SUMIFS(СВЦЭМ!$E$39:$E$782,СВЦЭМ!$A$39:$A$782,$A153,СВЦЭМ!$B$39:$B$782,G$147)+'СЕТ СН'!$F$12</f>
        <v>146.22877502</v>
      </c>
      <c r="H153" s="36">
        <f>SUMIFS(СВЦЭМ!$E$39:$E$782,СВЦЭМ!$A$39:$A$782,$A153,СВЦЭМ!$B$39:$B$782,H$147)+'СЕТ СН'!$F$12</f>
        <v>141.20301355999999</v>
      </c>
      <c r="I153" s="36">
        <f>SUMIFS(СВЦЭМ!$E$39:$E$782,СВЦЭМ!$A$39:$A$782,$A153,СВЦЭМ!$B$39:$B$782,I$147)+'СЕТ СН'!$F$12</f>
        <v>137.36372942</v>
      </c>
      <c r="J153" s="36">
        <f>SUMIFS(СВЦЭМ!$E$39:$E$782,СВЦЭМ!$A$39:$A$782,$A153,СВЦЭМ!$B$39:$B$782,J$147)+'СЕТ СН'!$F$12</f>
        <v>135.60742042000001</v>
      </c>
      <c r="K153" s="36">
        <f>SUMIFS(СВЦЭМ!$E$39:$E$782,СВЦЭМ!$A$39:$A$782,$A153,СВЦЭМ!$B$39:$B$782,K$147)+'СЕТ СН'!$F$12</f>
        <v>133.70154314000001</v>
      </c>
      <c r="L153" s="36">
        <f>SUMIFS(СВЦЭМ!$E$39:$E$782,СВЦЭМ!$A$39:$A$782,$A153,СВЦЭМ!$B$39:$B$782,L$147)+'СЕТ СН'!$F$12</f>
        <v>133.37480972</v>
      </c>
      <c r="M153" s="36">
        <f>SUMIFS(СВЦЭМ!$E$39:$E$782,СВЦЭМ!$A$39:$A$782,$A153,СВЦЭМ!$B$39:$B$782,M$147)+'СЕТ СН'!$F$12</f>
        <v>135.06015379999999</v>
      </c>
      <c r="N153" s="36">
        <f>SUMIFS(СВЦЭМ!$E$39:$E$782,СВЦЭМ!$A$39:$A$782,$A153,СВЦЭМ!$B$39:$B$782,N$147)+'СЕТ СН'!$F$12</f>
        <v>135.92348231</v>
      </c>
      <c r="O153" s="36">
        <f>SUMIFS(СВЦЭМ!$E$39:$E$782,СВЦЭМ!$A$39:$A$782,$A153,СВЦЭМ!$B$39:$B$782,O$147)+'СЕТ СН'!$F$12</f>
        <v>136.05660889000001</v>
      </c>
      <c r="P153" s="36">
        <f>SUMIFS(СВЦЭМ!$E$39:$E$782,СВЦЭМ!$A$39:$A$782,$A153,СВЦЭМ!$B$39:$B$782,P$147)+'СЕТ СН'!$F$12</f>
        <v>137.16004842000001</v>
      </c>
      <c r="Q153" s="36">
        <f>SUMIFS(СВЦЭМ!$E$39:$E$782,СВЦЭМ!$A$39:$A$782,$A153,СВЦЭМ!$B$39:$B$782,Q$147)+'СЕТ СН'!$F$12</f>
        <v>138.41114820999999</v>
      </c>
      <c r="R153" s="36">
        <f>SUMIFS(СВЦЭМ!$E$39:$E$782,СВЦЭМ!$A$39:$A$782,$A153,СВЦЭМ!$B$39:$B$782,R$147)+'СЕТ СН'!$F$12</f>
        <v>138.69810563999999</v>
      </c>
      <c r="S153" s="36">
        <f>SUMIFS(СВЦЭМ!$E$39:$E$782,СВЦЭМ!$A$39:$A$782,$A153,СВЦЭМ!$B$39:$B$782,S$147)+'СЕТ СН'!$F$12</f>
        <v>137.58009367</v>
      </c>
      <c r="T153" s="36">
        <f>SUMIFS(СВЦЭМ!$E$39:$E$782,СВЦЭМ!$A$39:$A$782,$A153,СВЦЭМ!$B$39:$B$782,T$147)+'СЕТ СН'!$F$12</f>
        <v>133.78072932000001</v>
      </c>
      <c r="U153" s="36">
        <f>SUMIFS(СВЦЭМ!$E$39:$E$782,СВЦЭМ!$A$39:$A$782,$A153,СВЦЭМ!$B$39:$B$782,U$147)+'СЕТ СН'!$F$12</f>
        <v>134.24241720000001</v>
      </c>
      <c r="V153" s="36">
        <f>SUMIFS(СВЦЭМ!$E$39:$E$782,СВЦЭМ!$A$39:$A$782,$A153,СВЦЭМ!$B$39:$B$782,V$147)+'СЕТ СН'!$F$12</f>
        <v>135.34640485</v>
      </c>
      <c r="W153" s="36">
        <f>SUMIFS(СВЦЭМ!$E$39:$E$782,СВЦЭМ!$A$39:$A$782,$A153,СВЦЭМ!$B$39:$B$782,W$147)+'СЕТ СН'!$F$12</f>
        <v>136.77836808000001</v>
      </c>
      <c r="X153" s="36">
        <f>SUMIFS(СВЦЭМ!$E$39:$E$782,СВЦЭМ!$A$39:$A$782,$A153,СВЦЭМ!$B$39:$B$782,X$147)+'СЕТ СН'!$F$12</f>
        <v>139.68670470999999</v>
      </c>
      <c r="Y153" s="36">
        <f>SUMIFS(СВЦЭМ!$E$39:$E$782,СВЦЭМ!$A$39:$A$782,$A153,СВЦЭМ!$B$39:$B$782,Y$147)+'СЕТ СН'!$F$12</f>
        <v>141.28988254000001</v>
      </c>
    </row>
    <row r="154" spans="1:27" ht="15.75" x14ac:dyDescent="0.2">
      <c r="A154" s="35">
        <f t="shared" si="4"/>
        <v>45329</v>
      </c>
      <c r="B154" s="36">
        <f>SUMIFS(СВЦЭМ!$E$39:$E$782,СВЦЭМ!$A$39:$A$782,$A154,СВЦЭМ!$B$39:$B$782,B$147)+'СЕТ СН'!$F$12</f>
        <v>143.18702223</v>
      </c>
      <c r="C154" s="36">
        <f>SUMIFS(СВЦЭМ!$E$39:$E$782,СВЦЭМ!$A$39:$A$782,$A154,СВЦЭМ!$B$39:$B$782,C$147)+'СЕТ СН'!$F$12</f>
        <v>147.48193426</v>
      </c>
      <c r="D154" s="36">
        <f>SUMIFS(СВЦЭМ!$E$39:$E$782,СВЦЭМ!$A$39:$A$782,$A154,СВЦЭМ!$B$39:$B$782,D$147)+'СЕТ СН'!$F$12</f>
        <v>150.89310806</v>
      </c>
      <c r="E154" s="36">
        <f>SUMIFS(СВЦЭМ!$E$39:$E$782,СВЦЭМ!$A$39:$A$782,$A154,СВЦЭМ!$B$39:$B$782,E$147)+'СЕТ СН'!$F$12</f>
        <v>153.66060056000001</v>
      </c>
      <c r="F154" s="36">
        <f>SUMIFS(СВЦЭМ!$E$39:$E$782,СВЦЭМ!$A$39:$A$782,$A154,СВЦЭМ!$B$39:$B$782,F$147)+'СЕТ СН'!$F$12</f>
        <v>152.43616919999999</v>
      </c>
      <c r="G154" s="36">
        <f>SUMIFS(СВЦЭМ!$E$39:$E$782,СВЦЭМ!$A$39:$A$782,$A154,СВЦЭМ!$B$39:$B$782,G$147)+'СЕТ СН'!$F$12</f>
        <v>150.68922505</v>
      </c>
      <c r="H154" s="36">
        <f>SUMIFS(СВЦЭМ!$E$39:$E$782,СВЦЭМ!$A$39:$A$782,$A154,СВЦЭМ!$B$39:$B$782,H$147)+'СЕТ СН'!$F$12</f>
        <v>147.0109391</v>
      </c>
      <c r="I154" s="36">
        <f>SUMIFS(СВЦЭМ!$E$39:$E$782,СВЦЭМ!$A$39:$A$782,$A154,СВЦЭМ!$B$39:$B$782,I$147)+'СЕТ СН'!$F$12</f>
        <v>143.22122456</v>
      </c>
      <c r="J154" s="36">
        <f>SUMIFS(СВЦЭМ!$E$39:$E$782,СВЦЭМ!$A$39:$A$782,$A154,СВЦЭМ!$B$39:$B$782,J$147)+'СЕТ СН'!$F$12</f>
        <v>139.75754287000001</v>
      </c>
      <c r="K154" s="36">
        <f>SUMIFS(СВЦЭМ!$E$39:$E$782,СВЦЭМ!$A$39:$A$782,$A154,СВЦЭМ!$B$39:$B$782,K$147)+'СЕТ СН'!$F$12</f>
        <v>137.187375</v>
      </c>
      <c r="L154" s="36">
        <f>SUMIFS(СВЦЭМ!$E$39:$E$782,СВЦЭМ!$A$39:$A$782,$A154,СВЦЭМ!$B$39:$B$782,L$147)+'СЕТ СН'!$F$12</f>
        <v>136.39314587999999</v>
      </c>
      <c r="M154" s="36">
        <f>SUMIFS(СВЦЭМ!$E$39:$E$782,СВЦЭМ!$A$39:$A$782,$A154,СВЦЭМ!$B$39:$B$782,M$147)+'СЕТ СН'!$F$12</f>
        <v>139.25430435999999</v>
      </c>
      <c r="N154" s="36">
        <f>SUMIFS(СВЦЭМ!$E$39:$E$782,СВЦЭМ!$A$39:$A$782,$A154,СВЦЭМ!$B$39:$B$782,N$147)+'СЕТ СН'!$F$12</f>
        <v>140.71813447</v>
      </c>
      <c r="O154" s="36">
        <f>SUMIFS(СВЦЭМ!$E$39:$E$782,СВЦЭМ!$A$39:$A$782,$A154,СВЦЭМ!$B$39:$B$782,O$147)+'СЕТ СН'!$F$12</f>
        <v>141.89526778999999</v>
      </c>
      <c r="P154" s="36">
        <f>SUMIFS(СВЦЭМ!$E$39:$E$782,СВЦЭМ!$A$39:$A$782,$A154,СВЦЭМ!$B$39:$B$782,P$147)+'СЕТ СН'!$F$12</f>
        <v>143.67334589999999</v>
      </c>
      <c r="Q154" s="36">
        <f>SUMIFS(СВЦЭМ!$E$39:$E$782,СВЦЭМ!$A$39:$A$782,$A154,СВЦЭМ!$B$39:$B$782,Q$147)+'СЕТ СН'!$F$12</f>
        <v>145.11133599999999</v>
      </c>
      <c r="R154" s="36">
        <f>SUMIFS(СВЦЭМ!$E$39:$E$782,СВЦЭМ!$A$39:$A$782,$A154,СВЦЭМ!$B$39:$B$782,R$147)+'СЕТ СН'!$F$12</f>
        <v>146.21055459999999</v>
      </c>
      <c r="S154" s="36">
        <f>SUMIFS(СВЦЭМ!$E$39:$E$782,СВЦЭМ!$A$39:$A$782,$A154,СВЦЭМ!$B$39:$B$782,S$147)+'СЕТ СН'!$F$12</f>
        <v>145.05436180999999</v>
      </c>
      <c r="T154" s="36">
        <f>SUMIFS(СВЦЭМ!$E$39:$E$782,СВЦЭМ!$A$39:$A$782,$A154,СВЦЭМ!$B$39:$B$782,T$147)+'СЕТ СН'!$F$12</f>
        <v>141.47865153999999</v>
      </c>
      <c r="U154" s="36">
        <f>SUMIFS(СВЦЭМ!$E$39:$E$782,СВЦЭМ!$A$39:$A$782,$A154,СВЦЭМ!$B$39:$B$782,U$147)+'СЕТ СН'!$F$12</f>
        <v>140.58504382000001</v>
      </c>
      <c r="V154" s="36">
        <f>SUMIFS(СВЦЭМ!$E$39:$E$782,СВЦЭМ!$A$39:$A$782,$A154,СВЦЭМ!$B$39:$B$782,V$147)+'СЕТ СН'!$F$12</f>
        <v>141.11629593999999</v>
      </c>
      <c r="W154" s="36">
        <f>SUMIFS(СВЦЭМ!$E$39:$E$782,СВЦЭМ!$A$39:$A$782,$A154,СВЦЭМ!$B$39:$B$782,W$147)+'СЕТ СН'!$F$12</f>
        <v>142.57513824</v>
      </c>
      <c r="X154" s="36">
        <f>SUMIFS(СВЦЭМ!$E$39:$E$782,СВЦЭМ!$A$39:$A$782,$A154,СВЦЭМ!$B$39:$B$782,X$147)+'СЕТ СН'!$F$12</f>
        <v>144.87292542</v>
      </c>
      <c r="Y154" s="36">
        <f>SUMIFS(СВЦЭМ!$E$39:$E$782,СВЦЭМ!$A$39:$A$782,$A154,СВЦЭМ!$B$39:$B$782,Y$147)+'СЕТ СН'!$F$12</f>
        <v>146.19155452000001</v>
      </c>
    </row>
    <row r="155" spans="1:27" ht="15.75" x14ac:dyDescent="0.2">
      <c r="A155" s="35">
        <f t="shared" si="4"/>
        <v>45330</v>
      </c>
      <c r="B155" s="36">
        <f>SUMIFS(СВЦЭМ!$E$39:$E$782,СВЦЭМ!$A$39:$A$782,$A155,СВЦЭМ!$B$39:$B$782,B$147)+'СЕТ СН'!$F$12</f>
        <v>151.00961676</v>
      </c>
      <c r="C155" s="36">
        <f>SUMIFS(СВЦЭМ!$E$39:$E$782,СВЦЭМ!$A$39:$A$782,$A155,СВЦЭМ!$B$39:$B$782,C$147)+'СЕТ СН'!$F$12</f>
        <v>153.77571214</v>
      </c>
      <c r="D155" s="36">
        <f>SUMIFS(СВЦЭМ!$E$39:$E$782,СВЦЭМ!$A$39:$A$782,$A155,СВЦЭМ!$B$39:$B$782,D$147)+'СЕТ СН'!$F$12</f>
        <v>150.90719881999999</v>
      </c>
      <c r="E155" s="36">
        <f>SUMIFS(СВЦЭМ!$E$39:$E$782,СВЦЭМ!$A$39:$A$782,$A155,СВЦЭМ!$B$39:$B$782,E$147)+'СЕТ СН'!$F$12</f>
        <v>151.49494113</v>
      </c>
      <c r="F155" s="36">
        <f>SUMIFS(СВЦЭМ!$E$39:$E$782,СВЦЭМ!$A$39:$A$782,$A155,СВЦЭМ!$B$39:$B$782,F$147)+'СЕТ СН'!$F$12</f>
        <v>149.22790447</v>
      </c>
      <c r="G155" s="36">
        <f>SUMIFS(СВЦЭМ!$E$39:$E$782,СВЦЭМ!$A$39:$A$782,$A155,СВЦЭМ!$B$39:$B$782,G$147)+'СЕТ СН'!$F$12</f>
        <v>148.12392500999999</v>
      </c>
      <c r="H155" s="36">
        <f>SUMIFS(СВЦЭМ!$E$39:$E$782,СВЦЭМ!$A$39:$A$782,$A155,СВЦЭМ!$B$39:$B$782,H$147)+'СЕТ СН'!$F$12</f>
        <v>145.67066645</v>
      </c>
      <c r="I155" s="36">
        <f>SUMIFS(СВЦЭМ!$E$39:$E$782,СВЦЭМ!$A$39:$A$782,$A155,СВЦЭМ!$B$39:$B$782,I$147)+'СЕТ СН'!$F$12</f>
        <v>139.79660275000001</v>
      </c>
      <c r="J155" s="36">
        <f>SUMIFS(СВЦЭМ!$E$39:$E$782,СВЦЭМ!$A$39:$A$782,$A155,СВЦЭМ!$B$39:$B$782,J$147)+'СЕТ СН'!$F$12</f>
        <v>139.02065683999999</v>
      </c>
      <c r="K155" s="36">
        <f>SUMIFS(СВЦЭМ!$E$39:$E$782,СВЦЭМ!$A$39:$A$782,$A155,СВЦЭМ!$B$39:$B$782,K$147)+'СЕТ СН'!$F$12</f>
        <v>136.75560103000001</v>
      </c>
      <c r="L155" s="36">
        <f>SUMIFS(СВЦЭМ!$E$39:$E$782,СВЦЭМ!$A$39:$A$782,$A155,СВЦЭМ!$B$39:$B$782,L$147)+'СЕТ СН'!$F$12</f>
        <v>137.31940111</v>
      </c>
      <c r="M155" s="36">
        <f>SUMIFS(СВЦЭМ!$E$39:$E$782,СВЦЭМ!$A$39:$A$782,$A155,СВЦЭМ!$B$39:$B$782,M$147)+'СЕТ СН'!$F$12</f>
        <v>138.8471064</v>
      </c>
      <c r="N155" s="36">
        <f>SUMIFS(СВЦЭМ!$E$39:$E$782,СВЦЭМ!$A$39:$A$782,$A155,СВЦЭМ!$B$39:$B$782,N$147)+'СЕТ СН'!$F$12</f>
        <v>138.67746382000001</v>
      </c>
      <c r="O155" s="36">
        <f>SUMIFS(СВЦЭМ!$E$39:$E$782,СВЦЭМ!$A$39:$A$782,$A155,СВЦЭМ!$B$39:$B$782,O$147)+'СЕТ СН'!$F$12</f>
        <v>140.81210831000001</v>
      </c>
      <c r="P155" s="36">
        <f>SUMIFS(СВЦЭМ!$E$39:$E$782,СВЦЭМ!$A$39:$A$782,$A155,СВЦЭМ!$B$39:$B$782,P$147)+'СЕТ СН'!$F$12</f>
        <v>142.48608848000001</v>
      </c>
      <c r="Q155" s="36">
        <f>SUMIFS(СВЦЭМ!$E$39:$E$782,СВЦЭМ!$A$39:$A$782,$A155,СВЦЭМ!$B$39:$B$782,Q$147)+'СЕТ СН'!$F$12</f>
        <v>143.10689918</v>
      </c>
      <c r="R155" s="36">
        <f>SUMIFS(СВЦЭМ!$E$39:$E$782,СВЦЭМ!$A$39:$A$782,$A155,СВЦЭМ!$B$39:$B$782,R$147)+'СЕТ СН'!$F$12</f>
        <v>143.33526877</v>
      </c>
      <c r="S155" s="36">
        <f>SUMIFS(СВЦЭМ!$E$39:$E$782,СВЦЭМ!$A$39:$A$782,$A155,СВЦЭМ!$B$39:$B$782,S$147)+'СЕТ СН'!$F$12</f>
        <v>141.8954134</v>
      </c>
      <c r="T155" s="36">
        <f>SUMIFS(СВЦЭМ!$E$39:$E$782,СВЦЭМ!$A$39:$A$782,$A155,СВЦЭМ!$B$39:$B$782,T$147)+'СЕТ СН'!$F$12</f>
        <v>139.08586109000001</v>
      </c>
      <c r="U155" s="36">
        <f>SUMIFS(СВЦЭМ!$E$39:$E$782,СВЦЭМ!$A$39:$A$782,$A155,СВЦЭМ!$B$39:$B$782,U$147)+'СЕТ СН'!$F$12</f>
        <v>139.19246623000001</v>
      </c>
      <c r="V155" s="36">
        <f>SUMIFS(СВЦЭМ!$E$39:$E$782,СВЦЭМ!$A$39:$A$782,$A155,СВЦЭМ!$B$39:$B$782,V$147)+'СЕТ СН'!$F$12</f>
        <v>138.98047088999999</v>
      </c>
      <c r="W155" s="36">
        <f>SUMIFS(СВЦЭМ!$E$39:$E$782,СВЦЭМ!$A$39:$A$782,$A155,СВЦЭМ!$B$39:$B$782,W$147)+'СЕТ СН'!$F$12</f>
        <v>140.36560542999999</v>
      </c>
      <c r="X155" s="36">
        <f>SUMIFS(СВЦЭМ!$E$39:$E$782,СВЦЭМ!$A$39:$A$782,$A155,СВЦЭМ!$B$39:$B$782,X$147)+'СЕТ СН'!$F$12</f>
        <v>142.85748075000001</v>
      </c>
      <c r="Y155" s="36">
        <f>SUMIFS(СВЦЭМ!$E$39:$E$782,СВЦЭМ!$A$39:$A$782,$A155,СВЦЭМ!$B$39:$B$782,Y$147)+'СЕТ СН'!$F$12</f>
        <v>143.41940335999999</v>
      </c>
    </row>
    <row r="156" spans="1:27" ht="15.75" x14ac:dyDescent="0.2">
      <c r="A156" s="35">
        <f t="shared" si="4"/>
        <v>45331</v>
      </c>
      <c r="B156" s="36">
        <f>SUMIFS(СВЦЭМ!$E$39:$E$782,СВЦЭМ!$A$39:$A$782,$A156,СВЦЭМ!$B$39:$B$782,B$147)+'СЕТ СН'!$F$12</f>
        <v>148.03550852000001</v>
      </c>
      <c r="C156" s="36">
        <f>SUMIFS(СВЦЭМ!$E$39:$E$782,СВЦЭМ!$A$39:$A$782,$A156,СВЦЭМ!$B$39:$B$782,C$147)+'СЕТ СН'!$F$12</f>
        <v>151.96089180000001</v>
      </c>
      <c r="D156" s="36">
        <f>SUMIFS(СВЦЭМ!$E$39:$E$782,СВЦЭМ!$A$39:$A$782,$A156,СВЦЭМ!$B$39:$B$782,D$147)+'СЕТ СН'!$F$12</f>
        <v>153.36013926000001</v>
      </c>
      <c r="E156" s="36">
        <f>SUMIFS(СВЦЭМ!$E$39:$E$782,СВЦЭМ!$A$39:$A$782,$A156,СВЦЭМ!$B$39:$B$782,E$147)+'СЕТ СН'!$F$12</f>
        <v>154.22127574999999</v>
      </c>
      <c r="F156" s="36">
        <f>SUMIFS(СВЦЭМ!$E$39:$E$782,СВЦЭМ!$A$39:$A$782,$A156,СВЦЭМ!$B$39:$B$782,F$147)+'СЕТ СН'!$F$12</f>
        <v>154.42694141999999</v>
      </c>
      <c r="G156" s="36">
        <f>SUMIFS(СВЦЭМ!$E$39:$E$782,СВЦЭМ!$A$39:$A$782,$A156,СВЦЭМ!$B$39:$B$782,G$147)+'СЕТ СН'!$F$12</f>
        <v>151.85431711999999</v>
      </c>
      <c r="H156" s="36">
        <f>SUMIFS(СВЦЭМ!$E$39:$E$782,СВЦЭМ!$A$39:$A$782,$A156,СВЦЭМ!$B$39:$B$782,H$147)+'СЕТ СН'!$F$12</f>
        <v>147.03841893000001</v>
      </c>
      <c r="I156" s="36">
        <f>SUMIFS(СВЦЭМ!$E$39:$E$782,СВЦЭМ!$A$39:$A$782,$A156,СВЦЭМ!$B$39:$B$782,I$147)+'СЕТ СН'!$F$12</f>
        <v>142.58784736000001</v>
      </c>
      <c r="J156" s="36">
        <f>SUMIFS(СВЦЭМ!$E$39:$E$782,СВЦЭМ!$A$39:$A$782,$A156,СВЦЭМ!$B$39:$B$782,J$147)+'СЕТ СН'!$F$12</f>
        <v>139.75058074</v>
      </c>
      <c r="K156" s="36">
        <f>SUMIFS(СВЦЭМ!$E$39:$E$782,СВЦЭМ!$A$39:$A$782,$A156,СВЦЭМ!$B$39:$B$782,K$147)+'СЕТ СН'!$F$12</f>
        <v>139.26332893</v>
      </c>
      <c r="L156" s="36">
        <f>SUMIFS(СВЦЭМ!$E$39:$E$782,СВЦЭМ!$A$39:$A$782,$A156,СВЦЭМ!$B$39:$B$782,L$147)+'СЕТ СН'!$F$12</f>
        <v>138.53129577000001</v>
      </c>
      <c r="M156" s="36">
        <f>SUMIFS(СВЦЭМ!$E$39:$E$782,СВЦЭМ!$A$39:$A$782,$A156,СВЦЭМ!$B$39:$B$782,M$147)+'СЕТ СН'!$F$12</f>
        <v>139.85546144</v>
      </c>
      <c r="N156" s="36">
        <f>SUMIFS(СВЦЭМ!$E$39:$E$782,СВЦЭМ!$A$39:$A$782,$A156,СВЦЭМ!$B$39:$B$782,N$147)+'СЕТ СН'!$F$12</f>
        <v>140.96779720000001</v>
      </c>
      <c r="O156" s="36">
        <f>SUMIFS(СВЦЭМ!$E$39:$E$782,СВЦЭМ!$A$39:$A$782,$A156,СВЦЭМ!$B$39:$B$782,O$147)+'СЕТ СН'!$F$12</f>
        <v>141.45371587</v>
      </c>
      <c r="P156" s="36">
        <f>SUMIFS(СВЦЭМ!$E$39:$E$782,СВЦЭМ!$A$39:$A$782,$A156,СВЦЭМ!$B$39:$B$782,P$147)+'СЕТ СН'!$F$12</f>
        <v>143.37461761</v>
      </c>
      <c r="Q156" s="36">
        <f>SUMIFS(СВЦЭМ!$E$39:$E$782,СВЦЭМ!$A$39:$A$782,$A156,СВЦЭМ!$B$39:$B$782,Q$147)+'СЕТ СН'!$F$12</f>
        <v>144.48449027999999</v>
      </c>
      <c r="R156" s="36">
        <f>SUMIFS(СВЦЭМ!$E$39:$E$782,СВЦЭМ!$A$39:$A$782,$A156,СВЦЭМ!$B$39:$B$782,R$147)+'СЕТ СН'!$F$12</f>
        <v>144.3426676</v>
      </c>
      <c r="S156" s="36">
        <f>SUMIFS(СВЦЭМ!$E$39:$E$782,СВЦЭМ!$A$39:$A$782,$A156,СВЦЭМ!$B$39:$B$782,S$147)+'СЕТ СН'!$F$12</f>
        <v>144.16541307</v>
      </c>
      <c r="T156" s="36">
        <f>SUMIFS(СВЦЭМ!$E$39:$E$782,СВЦЭМ!$A$39:$A$782,$A156,СВЦЭМ!$B$39:$B$782,T$147)+'СЕТ СН'!$F$12</f>
        <v>140.44023766000001</v>
      </c>
      <c r="U156" s="36">
        <f>SUMIFS(СВЦЭМ!$E$39:$E$782,СВЦЭМ!$A$39:$A$782,$A156,СВЦЭМ!$B$39:$B$782,U$147)+'СЕТ СН'!$F$12</f>
        <v>140.63425745999999</v>
      </c>
      <c r="V156" s="36">
        <f>SUMIFS(СВЦЭМ!$E$39:$E$782,СВЦЭМ!$A$39:$A$782,$A156,СВЦЭМ!$B$39:$B$782,V$147)+'СЕТ СН'!$F$12</f>
        <v>140.61990381000001</v>
      </c>
      <c r="W156" s="36">
        <f>SUMIFS(СВЦЭМ!$E$39:$E$782,СВЦЭМ!$A$39:$A$782,$A156,СВЦЭМ!$B$39:$B$782,W$147)+'СЕТ СН'!$F$12</f>
        <v>140.74092603</v>
      </c>
      <c r="X156" s="36">
        <f>SUMIFS(СВЦЭМ!$E$39:$E$782,СВЦЭМ!$A$39:$A$782,$A156,СВЦЭМ!$B$39:$B$782,X$147)+'СЕТ СН'!$F$12</f>
        <v>143.17633935999999</v>
      </c>
      <c r="Y156" s="36">
        <f>SUMIFS(СВЦЭМ!$E$39:$E$782,СВЦЭМ!$A$39:$A$782,$A156,СВЦЭМ!$B$39:$B$782,Y$147)+'СЕТ СН'!$F$12</f>
        <v>150.57830762</v>
      </c>
    </row>
    <row r="157" spans="1:27" ht="15.75" x14ac:dyDescent="0.2">
      <c r="A157" s="35">
        <f t="shared" si="4"/>
        <v>45332</v>
      </c>
      <c r="B157" s="36">
        <f>SUMIFS(СВЦЭМ!$E$39:$E$782,СВЦЭМ!$A$39:$A$782,$A157,СВЦЭМ!$B$39:$B$782,B$147)+'СЕТ СН'!$F$12</f>
        <v>148.52329338000001</v>
      </c>
      <c r="C157" s="36">
        <f>SUMIFS(СВЦЭМ!$E$39:$E$782,СВЦЭМ!$A$39:$A$782,$A157,СВЦЭМ!$B$39:$B$782,C$147)+'СЕТ СН'!$F$12</f>
        <v>149.00189624999999</v>
      </c>
      <c r="D157" s="36">
        <f>SUMIFS(СВЦЭМ!$E$39:$E$782,СВЦЭМ!$A$39:$A$782,$A157,СВЦЭМ!$B$39:$B$782,D$147)+'СЕТ СН'!$F$12</f>
        <v>151.65406999999999</v>
      </c>
      <c r="E157" s="36">
        <f>SUMIFS(СВЦЭМ!$E$39:$E$782,СВЦЭМ!$A$39:$A$782,$A157,СВЦЭМ!$B$39:$B$782,E$147)+'СЕТ СН'!$F$12</f>
        <v>152.77695387</v>
      </c>
      <c r="F157" s="36">
        <f>SUMIFS(СВЦЭМ!$E$39:$E$782,СВЦЭМ!$A$39:$A$782,$A157,СВЦЭМ!$B$39:$B$782,F$147)+'СЕТ СН'!$F$12</f>
        <v>152.6969234</v>
      </c>
      <c r="G157" s="36">
        <f>SUMIFS(СВЦЭМ!$E$39:$E$782,СВЦЭМ!$A$39:$A$782,$A157,СВЦЭМ!$B$39:$B$782,G$147)+'СЕТ СН'!$F$12</f>
        <v>150.94976324999999</v>
      </c>
      <c r="H157" s="36">
        <f>SUMIFS(СВЦЭМ!$E$39:$E$782,СВЦЭМ!$A$39:$A$782,$A157,СВЦЭМ!$B$39:$B$782,H$147)+'СЕТ СН'!$F$12</f>
        <v>149.01545919</v>
      </c>
      <c r="I157" s="36">
        <f>SUMIFS(СВЦЭМ!$E$39:$E$782,СВЦЭМ!$A$39:$A$782,$A157,СВЦЭМ!$B$39:$B$782,I$147)+'СЕТ СН'!$F$12</f>
        <v>147.32142386999999</v>
      </c>
      <c r="J157" s="36">
        <f>SUMIFS(СВЦЭМ!$E$39:$E$782,СВЦЭМ!$A$39:$A$782,$A157,СВЦЭМ!$B$39:$B$782,J$147)+'СЕТ СН'!$F$12</f>
        <v>143.98226930000001</v>
      </c>
      <c r="K157" s="36">
        <f>SUMIFS(СВЦЭМ!$E$39:$E$782,СВЦЭМ!$A$39:$A$782,$A157,СВЦЭМ!$B$39:$B$782,K$147)+'СЕТ СН'!$F$12</f>
        <v>140.44651859999999</v>
      </c>
      <c r="L157" s="36">
        <f>SUMIFS(СВЦЭМ!$E$39:$E$782,СВЦЭМ!$A$39:$A$782,$A157,СВЦЭМ!$B$39:$B$782,L$147)+'СЕТ СН'!$F$12</f>
        <v>138.88557578000001</v>
      </c>
      <c r="M157" s="36">
        <f>SUMIFS(СВЦЭМ!$E$39:$E$782,СВЦЭМ!$A$39:$A$782,$A157,СВЦЭМ!$B$39:$B$782,M$147)+'СЕТ СН'!$F$12</f>
        <v>139.58200360000001</v>
      </c>
      <c r="N157" s="36">
        <f>SUMIFS(СВЦЭМ!$E$39:$E$782,СВЦЭМ!$A$39:$A$782,$A157,СВЦЭМ!$B$39:$B$782,N$147)+'СЕТ СН'!$F$12</f>
        <v>141.17256510999999</v>
      </c>
      <c r="O157" s="36">
        <f>SUMIFS(СВЦЭМ!$E$39:$E$782,СВЦЭМ!$A$39:$A$782,$A157,СВЦЭМ!$B$39:$B$782,O$147)+'СЕТ СН'!$F$12</f>
        <v>142.27564892000001</v>
      </c>
      <c r="P157" s="36">
        <f>SUMIFS(СВЦЭМ!$E$39:$E$782,СВЦЭМ!$A$39:$A$782,$A157,СВЦЭМ!$B$39:$B$782,P$147)+'СЕТ СН'!$F$12</f>
        <v>143.61587234000001</v>
      </c>
      <c r="Q157" s="36">
        <f>SUMIFS(СВЦЭМ!$E$39:$E$782,СВЦЭМ!$A$39:$A$782,$A157,СВЦЭМ!$B$39:$B$782,Q$147)+'СЕТ СН'!$F$12</f>
        <v>144.82763374999999</v>
      </c>
      <c r="R157" s="36">
        <f>SUMIFS(СВЦЭМ!$E$39:$E$782,СВЦЭМ!$A$39:$A$782,$A157,СВЦЭМ!$B$39:$B$782,R$147)+'СЕТ СН'!$F$12</f>
        <v>145.91253487</v>
      </c>
      <c r="S157" s="36">
        <f>SUMIFS(СВЦЭМ!$E$39:$E$782,СВЦЭМ!$A$39:$A$782,$A157,СВЦЭМ!$B$39:$B$782,S$147)+'СЕТ СН'!$F$12</f>
        <v>143.76891484000001</v>
      </c>
      <c r="T157" s="36">
        <f>SUMIFS(СВЦЭМ!$E$39:$E$782,СВЦЭМ!$A$39:$A$782,$A157,СВЦЭМ!$B$39:$B$782,T$147)+'СЕТ СН'!$F$12</f>
        <v>140.47462379000001</v>
      </c>
      <c r="U157" s="36">
        <f>SUMIFS(СВЦЭМ!$E$39:$E$782,СВЦЭМ!$A$39:$A$782,$A157,СВЦЭМ!$B$39:$B$782,U$147)+'СЕТ СН'!$F$12</f>
        <v>140.12053868000001</v>
      </c>
      <c r="V157" s="36">
        <f>SUMIFS(СВЦЭМ!$E$39:$E$782,СВЦЭМ!$A$39:$A$782,$A157,СВЦЭМ!$B$39:$B$782,V$147)+'СЕТ СН'!$F$12</f>
        <v>141.01681525999999</v>
      </c>
      <c r="W157" s="36">
        <f>SUMIFS(СВЦЭМ!$E$39:$E$782,СВЦЭМ!$A$39:$A$782,$A157,СВЦЭМ!$B$39:$B$782,W$147)+'СЕТ СН'!$F$12</f>
        <v>141.34933448000001</v>
      </c>
      <c r="X157" s="36">
        <f>SUMIFS(СВЦЭМ!$E$39:$E$782,СВЦЭМ!$A$39:$A$782,$A157,СВЦЭМ!$B$39:$B$782,X$147)+'СЕТ СН'!$F$12</f>
        <v>142.85734654999999</v>
      </c>
      <c r="Y157" s="36">
        <f>SUMIFS(СВЦЭМ!$E$39:$E$782,СВЦЭМ!$A$39:$A$782,$A157,СВЦЭМ!$B$39:$B$782,Y$147)+'СЕТ СН'!$F$12</f>
        <v>144.35171059999999</v>
      </c>
    </row>
    <row r="158" spans="1:27" ht="15.75" x14ac:dyDescent="0.2">
      <c r="A158" s="35">
        <f t="shared" si="4"/>
        <v>45333</v>
      </c>
      <c r="B158" s="36">
        <f>SUMIFS(СВЦЭМ!$E$39:$E$782,СВЦЭМ!$A$39:$A$782,$A158,СВЦЭМ!$B$39:$B$782,B$147)+'СЕТ СН'!$F$12</f>
        <v>142.66653628</v>
      </c>
      <c r="C158" s="36">
        <f>SUMIFS(СВЦЭМ!$E$39:$E$782,СВЦЭМ!$A$39:$A$782,$A158,СВЦЭМ!$B$39:$B$782,C$147)+'СЕТ СН'!$F$12</f>
        <v>146.4227631</v>
      </c>
      <c r="D158" s="36">
        <f>SUMIFS(СВЦЭМ!$E$39:$E$782,СВЦЭМ!$A$39:$A$782,$A158,СВЦЭМ!$B$39:$B$782,D$147)+'СЕТ СН'!$F$12</f>
        <v>148.89515381999999</v>
      </c>
      <c r="E158" s="36">
        <f>SUMIFS(СВЦЭМ!$E$39:$E$782,СВЦЭМ!$A$39:$A$782,$A158,СВЦЭМ!$B$39:$B$782,E$147)+'СЕТ СН'!$F$12</f>
        <v>149.91564876000001</v>
      </c>
      <c r="F158" s="36">
        <f>SUMIFS(СВЦЭМ!$E$39:$E$782,СВЦЭМ!$A$39:$A$782,$A158,СВЦЭМ!$B$39:$B$782,F$147)+'СЕТ СН'!$F$12</f>
        <v>149.30004083</v>
      </c>
      <c r="G158" s="36">
        <f>SUMIFS(СВЦЭМ!$E$39:$E$782,СВЦЭМ!$A$39:$A$782,$A158,СВЦЭМ!$B$39:$B$782,G$147)+'СЕТ СН'!$F$12</f>
        <v>148.11104233</v>
      </c>
      <c r="H158" s="36">
        <f>SUMIFS(СВЦЭМ!$E$39:$E$782,СВЦЭМ!$A$39:$A$782,$A158,СВЦЭМ!$B$39:$B$782,H$147)+'СЕТ СН'!$F$12</f>
        <v>145.30180730000001</v>
      </c>
      <c r="I158" s="36">
        <f>SUMIFS(СВЦЭМ!$E$39:$E$782,СВЦЭМ!$A$39:$A$782,$A158,СВЦЭМ!$B$39:$B$782,I$147)+'СЕТ СН'!$F$12</f>
        <v>144.98621527</v>
      </c>
      <c r="J158" s="36">
        <f>SUMIFS(СВЦЭМ!$E$39:$E$782,СВЦЭМ!$A$39:$A$782,$A158,СВЦЭМ!$B$39:$B$782,J$147)+'СЕТ СН'!$F$12</f>
        <v>141.77336094</v>
      </c>
      <c r="K158" s="36">
        <f>SUMIFS(СВЦЭМ!$E$39:$E$782,СВЦЭМ!$A$39:$A$782,$A158,СВЦЭМ!$B$39:$B$782,K$147)+'СЕТ СН'!$F$12</f>
        <v>138.32794426999999</v>
      </c>
      <c r="L158" s="36">
        <f>SUMIFS(СВЦЭМ!$E$39:$E$782,СВЦЭМ!$A$39:$A$782,$A158,СВЦЭМ!$B$39:$B$782,L$147)+'СЕТ СН'!$F$12</f>
        <v>138.59189494</v>
      </c>
      <c r="M158" s="36">
        <f>SUMIFS(СВЦЭМ!$E$39:$E$782,СВЦЭМ!$A$39:$A$782,$A158,СВЦЭМ!$B$39:$B$782,M$147)+'СЕТ СН'!$F$12</f>
        <v>139.60868866999999</v>
      </c>
      <c r="N158" s="36">
        <f>SUMIFS(СВЦЭМ!$E$39:$E$782,СВЦЭМ!$A$39:$A$782,$A158,СВЦЭМ!$B$39:$B$782,N$147)+'СЕТ СН'!$F$12</f>
        <v>141.16922642</v>
      </c>
      <c r="O158" s="36">
        <f>SUMIFS(СВЦЭМ!$E$39:$E$782,СВЦЭМ!$A$39:$A$782,$A158,СВЦЭМ!$B$39:$B$782,O$147)+'СЕТ СН'!$F$12</f>
        <v>142.48682543999999</v>
      </c>
      <c r="P158" s="36">
        <f>SUMIFS(СВЦЭМ!$E$39:$E$782,СВЦЭМ!$A$39:$A$782,$A158,СВЦЭМ!$B$39:$B$782,P$147)+'СЕТ СН'!$F$12</f>
        <v>144.11893380000001</v>
      </c>
      <c r="Q158" s="36">
        <f>SUMIFS(СВЦЭМ!$E$39:$E$782,СВЦЭМ!$A$39:$A$782,$A158,СВЦЭМ!$B$39:$B$782,Q$147)+'СЕТ СН'!$F$12</f>
        <v>145.86936635000001</v>
      </c>
      <c r="R158" s="36">
        <f>SUMIFS(СВЦЭМ!$E$39:$E$782,СВЦЭМ!$A$39:$A$782,$A158,СВЦЭМ!$B$39:$B$782,R$147)+'СЕТ СН'!$F$12</f>
        <v>145.58129310999999</v>
      </c>
      <c r="S158" s="36">
        <f>SUMIFS(СВЦЭМ!$E$39:$E$782,СВЦЭМ!$A$39:$A$782,$A158,СВЦЭМ!$B$39:$B$782,S$147)+'СЕТ СН'!$F$12</f>
        <v>142.99720658000001</v>
      </c>
      <c r="T158" s="36">
        <f>SUMIFS(СВЦЭМ!$E$39:$E$782,СВЦЭМ!$A$39:$A$782,$A158,СВЦЭМ!$B$39:$B$782,T$147)+'СЕТ СН'!$F$12</f>
        <v>139.27293942</v>
      </c>
      <c r="U158" s="36">
        <f>SUMIFS(СВЦЭМ!$E$39:$E$782,СВЦЭМ!$A$39:$A$782,$A158,СВЦЭМ!$B$39:$B$782,U$147)+'СЕТ СН'!$F$12</f>
        <v>138.24391126</v>
      </c>
      <c r="V158" s="36">
        <f>SUMIFS(СВЦЭМ!$E$39:$E$782,СВЦЭМ!$A$39:$A$782,$A158,СВЦЭМ!$B$39:$B$782,V$147)+'СЕТ СН'!$F$12</f>
        <v>140.17852884000001</v>
      </c>
      <c r="W158" s="36">
        <f>SUMIFS(СВЦЭМ!$E$39:$E$782,СВЦЭМ!$A$39:$A$782,$A158,СВЦЭМ!$B$39:$B$782,W$147)+'СЕТ СН'!$F$12</f>
        <v>140.79820477999999</v>
      </c>
      <c r="X158" s="36">
        <f>SUMIFS(СВЦЭМ!$E$39:$E$782,СВЦЭМ!$A$39:$A$782,$A158,СВЦЭМ!$B$39:$B$782,X$147)+'СЕТ СН'!$F$12</f>
        <v>144.11400086</v>
      </c>
      <c r="Y158" s="36">
        <f>SUMIFS(СВЦЭМ!$E$39:$E$782,СВЦЭМ!$A$39:$A$782,$A158,СВЦЭМ!$B$39:$B$782,Y$147)+'СЕТ СН'!$F$12</f>
        <v>145.00541935000001</v>
      </c>
    </row>
    <row r="159" spans="1:27" ht="15.75" x14ac:dyDescent="0.2">
      <c r="A159" s="35">
        <f t="shared" si="4"/>
        <v>45334</v>
      </c>
      <c r="B159" s="36">
        <f>SUMIFS(СВЦЭМ!$E$39:$E$782,СВЦЭМ!$A$39:$A$782,$A159,СВЦЭМ!$B$39:$B$782,B$147)+'СЕТ СН'!$F$12</f>
        <v>141.15827811</v>
      </c>
      <c r="C159" s="36">
        <f>SUMIFS(СВЦЭМ!$E$39:$E$782,СВЦЭМ!$A$39:$A$782,$A159,СВЦЭМ!$B$39:$B$782,C$147)+'СЕТ СН'!$F$12</f>
        <v>144.26374135</v>
      </c>
      <c r="D159" s="36">
        <f>SUMIFS(СВЦЭМ!$E$39:$E$782,СВЦЭМ!$A$39:$A$782,$A159,СВЦЭМ!$B$39:$B$782,D$147)+'СЕТ СН'!$F$12</f>
        <v>147.53021769</v>
      </c>
      <c r="E159" s="36">
        <f>SUMIFS(СВЦЭМ!$E$39:$E$782,СВЦЭМ!$A$39:$A$782,$A159,СВЦЭМ!$B$39:$B$782,E$147)+'СЕТ СН'!$F$12</f>
        <v>148.20402091</v>
      </c>
      <c r="F159" s="36">
        <f>SUMIFS(СВЦЭМ!$E$39:$E$782,СВЦЭМ!$A$39:$A$782,$A159,СВЦЭМ!$B$39:$B$782,F$147)+'СЕТ СН'!$F$12</f>
        <v>147.49382674</v>
      </c>
      <c r="G159" s="36">
        <f>SUMIFS(СВЦЭМ!$E$39:$E$782,СВЦЭМ!$A$39:$A$782,$A159,СВЦЭМ!$B$39:$B$782,G$147)+'СЕТ СН'!$F$12</f>
        <v>147.39689644000001</v>
      </c>
      <c r="H159" s="36">
        <f>SUMIFS(СВЦЭМ!$E$39:$E$782,СВЦЭМ!$A$39:$A$782,$A159,СВЦЭМ!$B$39:$B$782,H$147)+'СЕТ СН'!$F$12</f>
        <v>144.97840013999999</v>
      </c>
      <c r="I159" s="36">
        <f>SUMIFS(СВЦЭМ!$E$39:$E$782,СВЦЭМ!$A$39:$A$782,$A159,СВЦЭМ!$B$39:$B$782,I$147)+'СЕТ СН'!$F$12</f>
        <v>139.68259784</v>
      </c>
      <c r="J159" s="36">
        <f>SUMIFS(СВЦЭМ!$E$39:$E$782,СВЦЭМ!$A$39:$A$782,$A159,СВЦЭМ!$B$39:$B$782,J$147)+'СЕТ СН'!$F$12</f>
        <v>135.24897883</v>
      </c>
      <c r="K159" s="36">
        <f>SUMIFS(СВЦЭМ!$E$39:$E$782,СВЦЭМ!$A$39:$A$782,$A159,СВЦЭМ!$B$39:$B$782,K$147)+'СЕТ СН'!$F$12</f>
        <v>135.04982010000001</v>
      </c>
      <c r="L159" s="36">
        <f>SUMIFS(СВЦЭМ!$E$39:$E$782,СВЦЭМ!$A$39:$A$782,$A159,СВЦЭМ!$B$39:$B$782,L$147)+'СЕТ СН'!$F$12</f>
        <v>135.84433582</v>
      </c>
      <c r="M159" s="36">
        <f>SUMIFS(СВЦЭМ!$E$39:$E$782,СВЦЭМ!$A$39:$A$782,$A159,СВЦЭМ!$B$39:$B$782,M$147)+'СЕТ СН'!$F$12</f>
        <v>137.59028802</v>
      </c>
      <c r="N159" s="36">
        <f>SUMIFS(СВЦЭМ!$E$39:$E$782,СВЦЭМ!$A$39:$A$782,$A159,СВЦЭМ!$B$39:$B$782,N$147)+'СЕТ СН'!$F$12</f>
        <v>137.56886248000001</v>
      </c>
      <c r="O159" s="36">
        <f>SUMIFS(СВЦЭМ!$E$39:$E$782,СВЦЭМ!$A$39:$A$782,$A159,СВЦЭМ!$B$39:$B$782,O$147)+'СЕТ СН'!$F$12</f>
        <v>138.80122598</v>
      </c>
      <c r="P159" s="36">
        <f>SUMIFS(СВЦЭМ!$E$39:$E$782,СВЦЭМ!$A$39:$A$782,$A159,СВЦЭМ!$B$39:$B$782,P$147)+'СЕТ СН'!$F$12</f>
        <v>140.3494135</v>
      </c>
      <c r="Q159" s="36">
        <f>SUMIFS(СВЦЭМ!$E$39:$E$782,СВЦЭМ!$A$39:$A$782,$A159,СВЦЭМ!$B$39:$B$782,Q$147)+'СЕТ СН'!$F$12</f>
        <v>141.38264988</v>
      </c>
      <c r="R159" s="36">
        <f>SUMIFS(СВЦЭМ!$E$39:$E$782,СВЦЭМ!$A$39:$A$782,$A159,СВЦЭМ!$B$39:$B$782,R$147)+'СЕТ СН'!$F$12</f>
        <v>140.66012105999999</v>
      </c>
      <c r="S159" s="36">
        <f>SUMIFS(СВЦЭМ!$E$39:$E$782,СВЦЭМ!$A$39:$A$782,$A159,СВЦЭМ!$B$39:$B$782,S$147)+'СЕТ СН'!$F$12</f>
        <v>139.68659117000001</v>
      </c>
      <c r="T159" s="36">
        <f>SUMIFS(СВЦЭМ!$E$39:$E$782,СВЦЭМ!$A$39:$A$782,$A159,СВЦЭМ!$B$39:$B$782,T$147)+'СЕТ СН'!$F$12</f>
        <v>136.2689748</v>
      </c>
      <c r="U159" s="36">
        <f>SUMIFS(СВЦЭМ!$E$39:$E$782,СВЦЭМ!$A$39:$A$782,$A159,СВЦЭМ!$B$39:$B$782,U$147)+'СЕТ СН'!$F$12</f>
        <v>135.46633130999999</v>
      </c>
      <c r="V159" s="36">
        <f>SUMIFS(СВЦЭМ!$E$39:$E$782,СВЦЭМ!$A$39:$A$782,$A159,СВЦЭМ!$B$39:$B$782,V$147)+'СЕТ СН'!$F$12</f>
        <v>139.51957156</v>
      </c>
      <c r="W159" s="36">
        <f>SUMIFS(СВЦЭМ!$E$39:$E$782,СВЦЭМ!$A$39:$A$782,$A159,СВЦЭМ!$B$39:$B$782,W$147)+'СЕТ СН'!$F$12</f>
        <v>141.06229833</v>
      </c>
      <c r="X159" s="36">
        <f>SUMIFS(СВЦЭМ!$E$39:$E$782,СВЦЭМ!$A$39:$A$782,$A159,СВЦЭМ!$B$39:$B$782,X$147)+'СЕТ СН'!$F$12</f>
        <v>143.89349547</v>
      </c>
      <c r="Y159" s="36">
        <f>SUMIFS(СВЦЭМ!$E$39:$E$782,СВЦЭМ!$A$39:$A$782,$A159,СВЦЭМ!$B$39:$B$782,Y$147)+'СЕТ СН'!$F$12</f>
        <v>144.77375522</v>
      </c>
    </row>
    <row r="160" spans="1:27" ht="15.75" x14ac:dyDescent="0.2">
      <c r="A160" s="35">
        <f t="shared" si="4"/>
        <v>45335</v>
      </c>
      <c r="B160" s="36">
        <f>SUMIFS(СВЦЭМ!$E$39:$E$782,СВЦЭМ!$A$39:$A$782,$A160,СВЦЭМ!$B$39:$B$782,B$147)+'СЕТ СН'!$F$12</f>
        <v>148.01008571</v>
      </c>
      <c r="C160" s="36">
        <f>SUMIFS(СВЦЭМ!$E$39:$E$782,СВЦЭМ!$A$39:$A$782,$A160,СВЦЭМ!$B$39:$B$782,C$147)+'СЕТ СН'!$F$12</f>
        <v>150.17731283000001</v>
      </c>
      <c r="D160" s="36">
        <f>SUMIFS(СВЦЭМ!$E$39:$E$782,СВЦЭМ!$A$39:$A$782,$A160,СВЦЭМ!$B$39:$B$782,D$147)+'СЕТ СН'!$F$12</f>
        <v>152.09083108999999</v>
      </c>
      <c r="E160" s="36">
        <f>SUMIFS(СВЦЭМ!$E$39:$E$782,СВЦЭМ!$A$39:$A$782,$A160,СВЦЭМ!$B$39:$B$782,E$147)+'СЕТ СН'!$F$12</f>
        <v>153.0267441</v>
      </c>
      <c r="F160" s="36">
        <f>SUMIFS(СВЦЭМ!$E$39:$E$782,СВЦЭМ!$A$39:$A$782,$A160,СВЦЭМ!$B$39:$B$782,F$147)+'СЕТ СН'!$F$12</f>
        <v>152.60439873999999</v>
      </c>
      <c r="G160" s="36">
        <f>SUMIFS(СВЦЭМ!$E$39:$E$782,СВЦЭМ!$A$39:$A$782,$A160,СВЦЭМ!$B$39:$B$782,G$147)+'СЕТ СН'!$F$12</f>
        <v>150.53551482</v>
      </c>
      <c r="H160" s="36">
        <f>SUMIFS(СВЦЭМ!$E$39:$E$782,СВЦЭМ!$A$39:$A$782,$A160,СВЦЭМ!$B$39:$B$782,H$147)+'СЕТ СН'!$F$12</f>
        <v>144.50666659000001</v>
      </c>
      <c r="I160" s="36">
        <f>SUMIFS(СВЦЭМ!$E$39:$E$782,СВЦЭМ!$A$39:$A$782,$A160,СВЦЭМ!$B$39:$B$782,I$147)+'СЕТ СН'!$F$12</f>
        <v>140.26859186999999</v>
      </c>
      <c r="J160" s="36">
        <f>SUMIFS(СВЦЭМ!$E$39:$E$782,СВЦЭМ!$A$39:$A$782,$A160,СВЦЭМ!$B$39:$B$782,J$147)+'СЕТ СН'!$F$12</f>
        <v>136.55438232</v>
      </c>
      <c r="K160" s="36">
        <f>SUMIFS(СВЦЭМ!$E$39:$E$782,СВЦЭМ!$A$39:$A$782,$A160,СВЦЭМ!$B$39:$B$782,K$147)+'СЕТ СН'!$F$12</f>
        <v>135.43387426999999</v>
      </c>
      <c r="L160" s="36">
        <f>SUMIFS(СВЦЭМ!$E$39:$E$782,СВЦЭМ!$A$39:$A$782,$A160,СВЦЭМ!$B$39:$B$782,L$147)+'СЕТ СН'!$F$12</f>
        <v>134.73199245000001</v>
      </c>
      <c r="M160" s="36">
        <f>SUMIFS(СВЦЭМ!$E$39:$E$782,СВЦЭМ!$A$39:$A$782,$A160,СВЦЭМ!$B$39:$B$782,M$147)+'СЕТ СН'!$F$12</f>
        <v>136.73688091</v>
      </c>
      <c r="N160" s="36">
        <f>SUMIFS(СВЦЭМ!$E$39:$E$782,СВЦЭМ!$A$39:$A$782,$A160,СВЦЭМ!$B$39:$B$782,N$147)+'СЕТ СН'!$F$12</f>
        <v>136.40022077</v>
      </c>
      <c r="O160" s="36">
        <f>SUMIFS(СВЦЭМ!$E$39:$E$782,СВЦЭМ!$A$39:$A$782,$A160,СВЦЭМ!$B$39:$B$782,O$147)+'СЕТ СН'!$F$12</f>
        <v>138.88453023</v>
      </c>
      <c r="P160" s="36">
        <f>SUMIFS(СВЦЭМ!$E$39:$E$782,СВЦЭМ!$A$39:$A$782,$A160,СВЦЭМ!$B$39:$B$782,P$147)+'СЕТ СН'!$F$12</f>
        <v>140.08686662</v>
      </c>
      <c r="Q160" s="36">
        <f>SUMIFS(СВЦЭМ!$E$39:$E$782,СВЦЭМ!$A$39:$A$782,$A160,СВЦЭМ!$B$39:$B$782,Q$147)+'СЕТ СН'!$F$12</f>
        <v>140.82233461000001</v>
      </c>
      <c r="R160" s="36">
        <f>SUMIFS(СВЦЭМ!$E$39:$E$782,СВЦЭМ!$A$39:$A$782,$A160,СВЦЭМ!$B$39:$B$782,R$147)+'СЕТ СН'!$F$12</f>
        <v>141.18944213</v>
      </c>
      <c r="S160" s="36">
        <f>SUMIFS(СВЦЭМ!$E$39:$E$782,СВЦЭМ!$A$39:$A$782,$A160,СВЦЭМ!$B$39:$B$782,S$147)+'СЕТ СН'!$F$12</f>
        <v>138.97650859000001</v>
      </c>
      <c r="T160" s="36">
        <f>SUMIFS(СВЦЭМ!$E$39:$E$782,СВЦЭМ!$A$39:$A$782,$A160,СВЦЭМ!$B$39:$B$782,T$147)+'СЕТ СН'!$F$12</f>
        <v>135.30698855</v>
      </c>
      <c r="U160" s="36">
        <f>SUMIFS(СВЦЭМ!$E$39:$E$782,СВЦЭМ!$A$39:$A$782,$A160,СВЦЭМ!$B$39:$B$782,U$147)+'СЕТ СН'!$F$12</f>
        <v>136.90571477</v>
      </c>
      <c r="V160" s="36">
        <f>SUMIFS(СВЦЭМ!$E$39:$E$782,СВЦЭМ!$A$39:$A$782,$A160,СВЦЭМ!$B$39:$B$782,V$147)+'СЕТ СН'!$F$12</f>
        <v>139.97213558999999</v>
      </c>
      <c r="W160" s="36">
        <f>SUMIFS(СВЦЭМ!$E$39:$E$782,СВЦЭМ!$A$39:$A$782,$A160,СВЦЭМ!$B$39:$B$782,W$147)+'СЕТ СН'!$F$12</f>
        <v>139.59796521999999</v>
      </c>
      <c r="X160" s="36">
        <f>SUMIFS(СВЦЭМ!$E$39:$E$782,СВЦЭМ!$A$39:$A$782,$A160,СВЦЭМ!$B$39:$B$782,X$147)+'СЕТ СН'!$F$12</f>
        <v>142.02656314999999</v>
      </c>
      <c r="Y160" s="36">
        <f>SUMIFS(СВЦЭМ!$E$39:$E$782,СВЦЭМ!$A$39:$A$782,$A160,СВЦЭМ!$B$39:$B$782,Y$147)+'СЕТ СН'!$F$12</f>
        <v>142.61634364</v>
      </c>
    </row>
    <row r="161" spans="1:25" ht="15.75" x14ac:dyDescent="0.2">
      <c r="A161" s="35">
        <f t="shared" si="4"/>
        <v>45336</v>
      </c>
      <c r="B161" s="36">
        <f>SUMIFS(СВЦЭМ!$E$39:$E$782,СВЦЭМ!$A$39:$A$782,$A161,СВЦЭМ!$B$39:$B$782,B$147)+'СЕТ СН'!$F$12</f>
        <v>151.23111144000001</v>
      </c>
      <c r="C161" s="36">
        <f>SUMIFS(СВЦЭМ!$E$39:$E$782,СВЦЭМ!$A$39:$A$782,$A161,СВЦЭМ!$B$39:$B$782,C$147)+'СЕТ СН'!$F$12</f>
        <v>153.86773801000001</v>
      </c>
      <c r="D161" s="36">
        <f>SUMIFS(СВЦЭМ!$E$39:$E$782,СВЦЭМ!$A$39:$A$782,$A161,СВЦЭМ!$B$39:$B$782,D$147)+'СЕТ СН'!$F$12</f>
        <v>155.32166645000001</v>
      </c>
      <c r="E161" s="36">
        <f>SUMIFS(СВЦЭМ!$E$39:$E$782,СВЦЭМ!$A$39:$A$782,$A161,СВЦЭМ!$B$39:$B$782,E$147)+'СЕТ СН'!$F$12</f>
        <v>157.15453353999999</v>
      </c>
      <c r="F161" s="36">
        <f>SUMIFS(СВЦЭМ!$E$39:$E$782,СВЦЭМ!$A$39:$A$782,$A161,СВЦЭМ!$B$39:$B$782,F$147)+'СЕТ СН'!$F$12</f>
        <v>155.70317890999999</v>
      </c>
      <c r="G161" s="36">
        <f>SUMIFS(СВЦЭМ!$E$39:$E$782,СВЦЭМ!$A$39:$A$782,$A161,СВЦЭМ!$B$39:$B$782,G$147)+'СЕТ СН'!$F$12</f>
        <v>153.96526921</v>
      </c>
      <c r="H161" s="36">
        <f>SUMIFS(СВЦЭМ!$E$39:$E$782,СВЦЭМ!$A$39:$A$782,$A161,СВЦЭМ!$B$39:$B$782,H$147)+'СЕТ СН'!$F$12</f>
        <v>148.92099576000001</v>
      </c>
      <c r="I161" s="36">
        <f>SUMIFS(СВЦЭМ!$E$39:$E$782,СВЦЭМ!$A$39:$A$782,$A161,СВЦЭМ!$B$39:$B$782,I$147)+'СЕТ СН'!$F$12</f>
        <v>145.00883431</v>
      </c>
      <c r="J161" s="36">
        <f>SUMIFS(СВЦЭМ!$E$39:$E$782,СВЦЭМ!$A$39:$A$782,$A161,СВЦЭМ!$B$39:$B$782,J$147)+'СЕТ СН'!$F$12</f>
        <v>141.46661524000001</v>
      </c>
      <c r="K161" s="36">
        <f>SUMIFS(СВЦЭМ!$E$39:$E$782,СВЦЭМ!$A$39:$A$782,$A161,СВЦЭМ!$B$39:$B$782,K$147)+'СЕТ СН'!$F$12</f>
        <v>140.11021786000001</v>
      </c>
      <c r="L161" s="36">
        <f>SUMIFS(СВЦЭМ!$E$39:$E$782,СВЦЭМ!$A$39:$A$782,$A161,СВЦЭМ!$B$39:$B$782,L$147)+'СЕТ СН'!$F$12</f>
        <v>140.86645174</v>
      </c>
      <c r="M161" s="36">
        <f>SUMIFS(СВЦЭМ!$E$39:$E$782,СВЦЭМ!$A$39:$A$782,$A161,СВЦЭМ!$B$39:$B$782,M$147)+'СЕТ СН'!$F$12</f>
        <v>142.06134656</v>
      </c>
      <c r="N161" s="36">
        <f>SUMIFS(СВЦЭМ!$E$39:$E$782,СВЦЭМ!$A$39:$A$782,$A161,СВЦЭМ!$B$39:$B$782,N$147)+'СЕТ СН'!$F$12</f>
        <v>142.16070135000001</v>
      </c>
      <c r="O161" s="36">
        <f>SUMIFS(СВЦЭМ!$E$39:$E$782,СВЦЭМ!$A$39:$A$782,$A161,СВЦЭМ!$B$39:$B$782,O$147)+'СЕТ СН'!$F$12</f>
        <v>144.74798213</v>
      </c>
      <c r="P161" s="36">
        <f>SUMIFS(СВЦЭМ!$E$39:$E$782,СВЦЭМ!$A$39:$A$782,$A161,СВЦЭМ!$B$39:$B$782,P$147)+'СЕТ СН'!$F$12</f>
        <v>146.5739706</v>
      </c>
      <c r="Q161" s="36">
        <f>SUMIFS(СВЦЭМ!$E$39:$E$782,СВЦЭМ!$A$39:$A$782,$A161,СВЦЭМ!$B$39:$B$782,Q$147)+'СЕТ СН'!$F$12</f>
        <v>147.58731230999999</v>
      </c>
      <c r="R161" s="36">
        <f>SUMIFS(СВЦЭМ!$E$39:$E$782,СВЦЭМ!$A$39:$A$782,$A161,СВЦЭМ!$B$39:$B$782,R$147)+'СЕТ СН'!$F$12</f>
        <v>147.84952525</v>
      </c>
      <c r="S161" s="36">
        <f>SUMIFS(СВЦЭМ!$E$39:$E$782,СВЦЭМ!$A$39:$A$782,$A161,СВЦЭМ!$B$39:$B$782,S$147)+'СЕТ СН'!$F$12</f>
        <v>147.02555795999999</v>
      </c>
      <c r="T161" s="36">
        <f>SUMIFS(СВЦЭМ!$E$39:$E$782,СВЦЭМ!$A$39:$A$782,$A161,СВЦЭМ!$B$39:$B$782,T$147)+'СЕТ СН'!$F$12</f>
        <v>143.41126283</v>
      </c>
      <c r="U161" s="36">
        <f>SUMIFS(СВЦЭМ!$E$39:$E$782,СВЦЭМ!$A$39:$A$782,$A161,СВЦЭМ!$B$39:$B$782,U$147)+'СЕТ СН'!$F$12</f>
        <v>143.38095401999999</v>
      </c>
      <c r="V161" s="36">
        <f>SUMIFS(СВЦЭМ!$E$39:$E$782,СВЦЭМ!$A$39:$A$782,$A161,СВЦЭМ!$B$39:$B$782,V$147)+'СЕТ СН'!$F$12</f>
        <v>146.75454332000001</v>
      </c>
      <c r="W161" s="36">
        <f>SUMIFS(СВЦЭМ!$E$39:$E$782,СВЦЭМ!$A$39:$A$782,$A161,СВЦЭМ!$B$39:$B$782,W$147)+'СЕТ СН'!$F$12</f>
        <v>147.74047216</v>
      </c>
      <c r="X161" s="36">
        <f>SUMIFS(СВЦЭМ!$E$39:$E$782,СВЦЭМ!$A$39:$A$782,$A161,СВЦЭМ!$B$39:$B$782,X$147)+'СЕТ СН'!$F$12</f>
        <v>149.59206233</v>
      </c>
      <c r="Y161" s="36">
        <f>SUMIFS(СВЦЭМ!$E$39:$E$782,СВЦЭМ!$A$39:$A$782,$A161,СВЦЭМ!$B$39:$B$782,Y$147)+'СЕТ СН'!$F$12</f>
        <v>151.34269757999999</v>
      </c>
    </row>
    <row r="162" spans="1:25" ht="15.75" x14ac:dyDescent="0.2">
      <c r="A162" s="35">
        <f t="shared" si="4"/>
        <v>45337</v>
      </c>
      <c r="B162" s="36">
        <f>SUMIFS(СВЦЭМ!$E$39:$E$782,СВЦЭМ!$A$39:$A$782,$A162,СВЦЭМ!$B$39:$B$782,B$147)+'СЕТ СН'!$F$12</f>
        <v>154.34070846</v>
      </c>
      <c r="C162" s="36">
        <f>SUMIFS(СВЦЭМ!$E$39:$E$782,СВЦЭМ!$A$39:$A$782,$A162,СВЦЭМ!$B$39:$B$782,C$147)+'СЕТ СН'!$F$12</f>
        <v>157.59450566000001</v>
      </c>
      <c r="D162" s="36">
        <f>SUMIFS(СВЦЭМ!$E$39:$E$782,СВЦЭМ!$A$39:$A$782,$A162,СВЦЭМ!$B$39:$B$782,D$147)+'СЕТ СН'!$F$12</f>
        <v>158.97591677</v>
      </c>
      <c r="E162" s="36">
        <f>SUMIFS(СВЦЭМ!$E$39:$E$782,СВЦЭМ!$A$39:$A$782,$A162,СВЦЭМ!$B$39:$B$782,E$147)+'СЕТ СН'!$F$12</f>
        <v>158.71783214999999</v>
      </c>
      <c r="F162" s="36">
        <f>SUMIFS(СВЦЭМ!$E$39:$E$782,СВЦЭМ!$A$39:$A$782,$A162,СВЦЭМ!$B$39:$B$782,F$147)+'СЕТ СН'!$F$12</f>
        <v>157.31760657999999</v>
      </c>
      <c r="G162" s="36">
        <f>SUMIFS(СВЦЭМ!$E$39:$E$782,СВЦЭМ!$A$39:$A$782,$A162,СВЦЭМ!$B$39:$B$782,G$147)+'СЕТ СН'!$F$12</f>
        <v>156.08627192</v>
      </c>
      <c r="H162" s="36">
        <f>SUMIFS(СВЦЭМ!$E$39:$E$782,СВЦЭМ!$A$39:$A$782,$A162,СВЦЭМ!$B$39:$B$782,H$147)+'СЕТ СН'!$F$12</f>
        <v>152.11753759999999</v>
      </c>
      <c r="I162" s="36">
        <f>SUMIFS(СВЦЭМ!$E$39:$E$782,СВЦЭМ!$A$39:$A$782,$A162,СВЦЭМ!$B$39:$B$782,I$147)+'СЕТ СН'!$F$12</f>
        <v>149.00437339999999</v>
      </c>
      <c r="J162" s="36">
        <f>SUMIFS(СВЦЭМ!$E$39:$E$782,СВЦЭМ!$A$39:$A$782,$A162,СВЦЭМ!$B$39:$B$782,J$147)+'СЕТ СН'!$F$12</f>
        <v>144.99280275000001</v>
      </c>
      <c r="K162" s="36">
        <f>SUMIFS(СВЦЭМ!$E$39:$E$782,СВЦЭМ!$A$39:$A$782,$A162,СВЦЭМ!$B$39:$B$782,K$147)+'СЕТ СН'!$F$12</f>
        <v>143.21646871999999</v>
      </c>
      <c r="L162" s="36">
        <f>SUMIFS(СВЦЭМ!$E$39:$E$782,СВЦЭМ!$A$39:$A$782,$A162,СВЦЭМ!$B$39:$B$782,L$147)+'СЕТ СН'!$F$12</f>
        <v>142.54482576999999</v>
      </c>
      <c r="M162" s="36">
        <f>SUMIFS(СВЦЭМ!$E$39:$E$782,СВЦЭМ!$A$39:$A$782,$A162,СВЦЭМ!$B$39:$B$782,M$147)+'СЕТ СН'!$F$12</f>
        <v>143.05041684</v>
      </c>
      <c r="N162" s="36">
        <f>SUMIFS(СВЦЭМ!$E$39:$E$782,СВЦЭМ!$A$39:$A$782,$A162,СВЦЭМ!$B$39:$B$782,N$147)+'СЕТ СН'!$F$12</f>
        <v>142.88384503</v>
      </c>
      <c r="O162" s="36">
        <f>SUMIFS(СВЦЭМ!$E$39:$E$782,СВЦЭМ!$A$39:$A$782,$A162,СВЦЭМ!$B$39:$B$782,O$147)+'СЕТ СН'!$F$12</f>
        <v>144.47693018999999</v>
      </c>
      <c r="P162" s="36">
        <f>SUMIFS(СВЦЭМ!$E$39:$E$782,СВЦЭМ!$A$39:$A$782,$A162,СВЦЭМ!$B$39:$B$782,P$147)+'СЕТ СН'!$F$12</f>
        <v>145.86542534</v>
      </c>
      <c r="Q162" s="36">
        <f>SUMIFS(СВЦЭМ!$E$39:$E$782,СВЦЭМ!$A$39:$A$782,$A162,СВЦЭМ!$B$39:$B$782,Q$147)+'СЕТ СН'!$F$12</f>
        <v>147.77220763</v>
      </c>
      <c r="R162" s="36">
        <f>SUMIFS(СВЦЭМ!$E$39:$E$782,СВЦЭМ!$A$39:$A$782,$A162,СВЦЭМ!$B$39:$B$782,R$147)+'СЕТ СН'!$F$12</f>
        <v>148.12395889999999</v>
      </c>
      <c r="S162" s="36">
        <f>SUMIFS(СВЦЭМ!$E$39:$E$782,СВЦЭМ!$A$39:$A$782,$A162,СВЦЭМ!$B$39:$B$782,S$147)+'СЕТ СН'!$F$12</f>
        <v>145.89941837000001</v>
      </c>
      <c r="T162" s="36">
        <f>SUMIFS(СВЦЭМ!$E$39:$E$782,СВЦЭМ!$A$39:$A$782,$A162,СВЦЭМ!$B$39:$B$782,T$147)+'СЕТ СН'!$F$12</f>
        <v>142.55399947000001</v>
      </c>
      <c r="U162" s="36">
        <f>SUMIFS(СВЦЭМ!$E$39:$E$782,СВЦЭМ!$A$39:$A$782,$A162,СВЦЭМ!$B$39:$B$782,U$147)+'СЕТ СН'!$F$12</f>
        <v>141.40785682000001</v>
      </c>
      <c r="V162" s="36">
        <f>SUMIFS(СВЦЭМ!$E$39:$E$782,СВЦЭМ!$A$39:$A$782,$A162,СВЦЭМ!$B$39:$B$782,V$147)+'СЕТ СН'!$F$12</f>
        <v>144.49339773</v>
      </c>
      <c r="W162" s="36">
        <f>SUMIFS(СВЦЭМ!$E$39:$E$782,СВЦЭМ!$A$39:$A$782,$A162,СВЦЭМ!$B$39:$B$782,W$147)+'СЕТ СН'!$F$12</f>
        <v>145.80762665</v>
      </c>
      <c r="X162" s="36">
        <f>SUMIFS(СВЦЭМ!$E$39:$E$782,СВЦЭМ!$A$39:$A$782,$A162,СВЦЭМ!$B$39:$B$782,X$147)+'СЕТ СН'!$F$12</f>
        <v>148.38146008999999</v>
      </c>
      <c r="Y162" s="36">
        <f>SUMIFS(СВЦЭМ!$E$39:$E$782,СВЦЭМ!$A$39:$A$782,$A162,СВЦЭМ!$B$39:$B$782,Y$147)+'СЕТ СН'!$F$12</f>
        <v>150.21087025</v>
      </c>
    </row>
    <row r="163" spans="1:25" ht="15.75" x14ac:dyDescent="0.2">
      <c r="A163" s="35">
        <f t="shared" si="4"/>
        <v>45338</v>
      </c>
      <c r="B163" s="36">
        <f>SUMIFS(СВЦЭМ!$E$39:$E$782,СВЦЭМ!$A$39:$A$782,$A163,СВЦЭМ!$B$39:$B$782,B$147)+'СЕТ СН'!$F$12</f>
        <v>150.87567841000001</v>
      </c>
      <c r="C163" s="36">
        <f>SUMIFS(СВЦЭМ!$E$39:$E$782,СВЦЭМ!$A$39:$A$782,$A163,СВЦЭМ!$B$39:$B$782,C$147)+'СЕТ СН'!$F$12</f>
        <v>153.84516260000001</v>
      </c>
      <c r="D163" s="36">
        <f>SUMIFS(СВЦЭМ!$E$39:$E$782,СВЦЭМ!$A$39:$A$782,$A163,СВЦЭМ!$B$39:$B$782,D$147)+'СЕТ СН'!$F$12</f>
        <v>155.34021547</v>
      </c>
      <c r="E163" s="36">
        <f>SUMIFS(СВЦЭМ!$E$39:$E$782,СВЦЭМ!$A$39:$A$782,$A163,СВЦЭМ!$B$39:$B$782,E$147)+'СЕТ СН'!$F$12</f>
        <v>155.70762540000001</v>
      </c>
      <c r="F163" s="36">
        <f>SUMIFS(СВЦЭМ!$E$39:$E$782,СВЦЭМ!$A$39:$A$782,$A163,СВЦЭМ!$B$39:$B$782,F$147)+'СЕТ СН'!$F$12</f>
        <v>155.51564983</v>
      </c>
      <c r="G163" s="36">
        <f>SUMIFS(СВЦЭМ!$E$39:$E$782,СВЦЭМ!$A$39:$A$782,$A163,СВЦЭМ!$B$39:$B$782,G$147)+'СЕТ СН'!$F$12</f>
        <v>152.83805749000001</v>
      </c>
      <c r="H163" s="36">
        <f>SUMIFS(СВЦЭМ!$E$39:$E$782,СВЦЭМ!$A$39:$A$782,$A163,СВЦЭМ!$B$39:$B$782,H$147)+'СЕТ СН'!$F$12</f>
        <v>149.31987519</v>
      </c>
      <c r="I163" s="36">
        <f>SUMIFS(СВЦЭМ!$E$39:$E$782,СВЦЭМ!$A$39:$A$782,$A163,СВЦЭМ!$B$39:$B$782,I$147)+'СЕТ СН'!$F$12</f>
        <v>144.84674885000001</v>
      </c>
      <c r="J163" s="36">
        <f>SUMIFS(СВЦЭМ!$E$39:$E$782,СВЦЭМ!$A$39:$A$782,$A163,СВЦЭМ!$B$39:$B$782,J$147)+'СЕТ СН'!$F$12</f>
        <v>140.83429513999999</v>
      </c>
      <c r="K163" s="36">
        <f>SUMIFS(СВЦЭМ!$E$39:$E$782,СВЦЭМ!$A$39:$A$782,$A163,СВЦЭМ!$B$39:$B$782,K$147)+'СЕТ СН'!$F$12</f>
        <v>140.53211918</v>
      </c>
      <c r="L163" s="36">
        <f>SUMIFS(СВЦЭМ!$E$39:$E$782,СВЦЭМ!$A$39:$A$782,$A163,СВЦЭМ!$B$39:$B$782,L$147)+'СЕТ СН'!$F$12</f>
        <v>140.95849648999999</v>
      </c>
      <c r="M163" s="36">
        <f>SUMIFS(СВЦЭМ!$E$39:$E$782,СВЦЭМ!$A$39:$A$782,$A163,СВЦЭМ!$B$39:$B$782,M$147)+'СЕТ СН'!$F$12</f>
        <v>141.90998547999999</v>
      </c>
      <c r="N163" s="36">
        <f>SUMIFS(СВЦЭМ!$E$39:$E$782,СВЦЭМ!$A$39:$A$782,$A163,СВЦЭМ!$B$39:$B$782,N$147)+'СЕТ СН'!$F$12</f>
        <v>142.81580224999999</v>
      </c>
      <c r="O163" s="36">
        <f>SUMIFS(СВЦЭМ!$E$39:$E$782,СВЦЭМ!$A$39:$A$782,$A163,СВЦЭМ!$B$39:$B$782,O$147)+'СЕТ СН'!$F$12</f>
        <v>143.74419899</v>
      </c>
      <c r="P163" s="36">
        <f>SUMIFS(СВЦЭМ!$E$39:$E$782,СВЦЭМ!$A$39:$A$782,$A163,СВЦЭМ!$B$39:$B$782,P$147)+'СЕТ СН'!$F$12</f>
        <v>145.12677375999999</v>
      </c>
      <c r="Q163" s="36">
        <f>SUMIFS(СВЦЭМ!$E$39:$E$782,СВЦЭМ!$A$39:$A$782,$A163,СВЦЭМ!$B$39:$B$782,Q$147)+'СЕТ СН'!$F$12</f>
        <v>146.62771079000001</v>
      </c>
      <c r="R163" s="36">
        <f>SUMIFS(СВЦЭМ!$E$39:$E$782,СВЦЭМ!$A$39:$A$782,$A163,СВЦЭМ!$B$39:$B$782,R$147)+'СЕТ СН'!$F$12</f>
        <v>146.94140173</v>
      </c>
      <c r="S163" s="36">
        <f>SUMIFS(СВЦЭМ!$E$39:$E$782,СВЦЭМ!$A$39:$A$782,$A163,СВЦЭМ!$B$39:$B$782,S$147)+'СЕТ СН'!$F$12</f>
        <v>145.19297466</v>
      </c>
      <c r="T163" s="36">
        <f>SUMIFS(СВЦЭМ!$E$39:$E$782,СВЦЭМ!$A$39:$A$782,$A163,СВЦЭМ!$B$39:$B$782,T$147)+'СЕТ СН'!$F$12</f>
        <v>141.88034114999999</v>
      </c>
      <c r="U163" s="36">
        <f>SUMIFS(СВЦЭМ!$E$39:$E$782,СВЦЭМ!$A$39:$A$782,$A163,СВЦЭМ!$B$39:$B$782,U$147)+'СЕТ СН'!$F$12</f>
        <v>140.79737642000001</v>
      </c>
      <c r="V163" s="36">
        <f>SUMIFS(СВЦЭМ!$E$39:$E$782,СВЦЭМ!$A$39:$A$782,$A163,СВЦЭМ!$B$39:$B$782,V$147)+'СЕТ СН'!$F$12</f>
        <v>143.85101574000001</v>
      </c>
      <c r="W163" s="36">
        <f>SUMIFS(СВЦЭМ!$E$39:$E$782,СВЦЭМ!$A$39:$A$782,$A163,СВЦЭМ!$B$39:$B$782,W$147)+'СЕТ СН'!$F$12</f>
        <v>144.58008332</v>
      </c>
      <c r="X163" s="36">
        <f>SUMIFS(СВЦЭМ!$E$39:$E$782,СВЦЭМ!$A$39:$A$782,$A163,СВЦЭМ!$B$39:$B$782,X$147)+'СЕТ СН'!$F$12</f>
        <v>147.66497075999999</v>
      </c>
      <c r="Y163" s="36">
        <f>SUMIFS(СВЦЭМ!$E$39:$E$782,СВЦЭМ!$A$39:$A$782,$A163,СВЦЭМ!$B$39:$B$782,Y$147)+'СЕТ СН'!$F$12</f>
        <v>154.02956083999999</v>
      </c>
    </row>
    <row r="164" spans="1:25" ht="15.75" x14ac:dyDescent="0.2">
      <c r="A164" s="35">
        <f t="shared" si="4"/>
        <v>45339</v>
      </c>
      <c r="B164" s="36">
        <f>SUMIFS(СВЦЭМ!$E$39:$E$782,СВЦЭМ!$A$39:$A$782,$A164,СВЦЭМ!$B$39:$B$782,B$147)+'СЕТ СН'!$F$12</f>
        <v>154.88904108</v>
      </c>
      <c r="C164" s="36">
        <f>SUMIFS(СВЦЭМ!$E$39:$E$782,СВЦЭМ!$A$39:$A$782,$A164,СВЦЭМ!$B$39:$B$782,C$147)+'СЕТ СН'!$F$12</f>
        <v>154.67211886999999</v>
      </c>
      <c r="D164" s="36">
        <f>SUMIFS(СВЦЭМ!$E$39:$E$782,СВЦЭМ!$A$39:$A$782,$A164,СВЦЭМ!$B$39:$B$782,D$147)+'СЕТ СН'!$F$12</f>
        <v>155.97873154999999</v>
      </c>
      <c r="E164" s="36">
        <f>SUMIFS(СВЦЭМ!$E$39:$E$782,СВЦЭМ!$A$39:$A$782,$A164,СВЦЭМ!$B$39:$B$782,E$147)+'СЕТ СН'!$F$12</f>
        <v>155.34974880999999</v>
      </c>
      <c r="F164" s="36">
        <f>SUMIFS(СВЦЭМ!$E$39:$E$782,СВЦЭМ!$A$39:$A$782,$A164,СВЦЭМ!$B$39:$B$782,F$147)+'СЕТ СН'!$F$12</f>
        <v>156.95534519</v>
      </c>
      <c r="G164" s="36">
        <f>SUMIFS(СВЦЭМ!$E$39:$E$782,СВЦЭМ!$A$39:$A$782,$A164,СВЦЭМ!$B$39:$B$782,G$147)+'СЕТ СН'!$F$12</f>
        <v>155.74587663</v>
      </c>
      <c r="H164" s="36">
        <f>SUMIFS(СВЦЭМ!$E$39:$E$782,СВЦЭМ!$A$39:$A$782,$A164,СВЦЭМ!$B$39:$B$782,H$147)+'СЕТ СН'!$F$12</f>
        <v>153.61588169000001</v>
      </c>
      <c r="I164" s="36">
        <f>SUMIFS(СВЦЭМ!$E$39:$E$782,СВЦЭМ!$A$39:$A$782,$A164,СВЦЭМ!$B$39:$B$782,I$147)+'СЕТ СН'!$F$12</f>
        <v>150.10884038</v>
      </c>
      <c r="J164" s="36">
        <f>SUMIFS(СВЦЭМ!$E$39:$E$782,СВЦЭМ!$A$39:$A$782,$A164,СВЦЭМ!$B$39:$B$782,J$147)+'СЕТ СН'!$F$12</f>
        <v>144.22888657999999</v>
      </c>
      <c r="K164" s="36">
        <f>SUMIFS(СВЦЭМ!$E$39:$E$782,СВЦЭМ!$A$39:$A$782,$A164,СВЦЭМ!$B$39:$B$782,K$147)+'СЕТ СН'!$F$12</f>
        <v>139.98869317</v>
      </c>
      <c r="L164" s="36">
        <f>SUMIFS(СВЦЭМ!$E$39:$E$782,СВЦЭМ!$A$39:$A$782,$A164,СВЦЭМ!$B$39:$B$782,L$147)+'СЕТ СН'!$F$12</f>
        <v>137.5163483</v>
      </c>
      <c r="M164" s="36">
        <f>SUMIFS(СВЦЭМ!$E$39:$E$782,СВЦЭМ!$A$39:$A$782,$A164,СВЦЭМ!$B$39:$B$782,M$147)+'СЕТ СН'!$F$12</f>
        <v>138.19682223999999</v>
      </c>
      <c r="N164" s="36">
        <f>SUMIFS(СВЦЭМ!$E$39:$E$782,СВЦЭМ!$A$39:$A$782,$A164,СВЦЭМ!$B$39:$B$782,N$147)+'СЕТ СН'!$F$12</f>
        <v>139.48832085999999</v>
      </c>
      <c r="O164" s="36">
        <f>SUMIFS(СВЦЭМ!$E$39:$E$782,СВЦЭМ!$A$39:$A$782,$A164,СВЦЭМ!$B$39:$B$782,O$147)+'СЕТ СН'!$F$12</f>
        <v>141.88414718000001</v>
      </c>
      <c r="P164" s="36">
        <f>SUMIFS(СВЦЭМ!$E$39:$E$782,СВЦЭМ!$A$39:$A$782,$A164,СВЦЭМ!$B$39:$B$782,P$147)+'СЕТ СН'!$F$12</f>
        <v>143.38974408999999</v>
      </c>
      <c r="Q164" s="36">
        <f>SUMIFS(СВЦЭМ!$E$39:$E$782,СВЦЭМ!$A$39:$A$782,$A164,СВЦЭМ!$B$39:$B$782,Q$147)+'СЕТ СН'!$F$12</f>
        <v>144.60012691</v>
      </c>
      <c r="R164" s="36">
        <f>SUMIFS(СВЦЭМ!$E$39:$E$782,СВЦЭМ!$A$39:$A$782,$A164,СВЦЭМ!$B$39:$B$782,R$147)+'СЕТ СН'!$F$12</f>
        <v>145.13292669000001</v>
      </c>
      <c r="S164" s="36">
        <f>SUMIFS(СВЦЭМ!$E$39:$E$782,СВЦЭМ!$A$39:$A$782,$A164,СВЦЭМ!$B$39:$B$782,S$147)+'СЕТ СН'!$F$12</f>
        <v>143.47320185999999</v>
      </c>
      <c r="T164" s="36">
        <f>SUMIFS(СВЦЭМ!$E$39:$E$782,СВЦЭМ!$A$39:$A$782,$A164,СВЦЭМ!$B$39:$B$782,T$147)+'СЕТ СН'!$F$12</f>
        <v>138.84352429</v>
      </c>
      <c r="U164" s="36">
        <f>SUMIFS(СВЦЭМ!$E$39:$E$782,СВЦЭМ!$A$39:$A$782,$A164,СВЦЭМ!$B$39:$B$782,U$147)+'СЕТ СН'!$F$12</f>
        <v>137.45986361000001</v>
      </c>
      <c r="V164" s="36">
        <f>SUMIFS(СВЦЭМ!$E$39:$E$782,СВЦЭМ!$A$39:$A$782,$A164,СВЦЭМ!$B$39:$B$782,V$147)+'СЕТ СН'!$F$12</f>
        <v>142.41680486000001</v>
      </c>
      <c r="W164" s="36">
        <f>SUMIFS(СВЦЭМ!$E$39:$E$782,СВЦЭМ!$A$39:$A$782,$A164,СВЦЭМ!$B$39:$B$782,W$147)+'СЕТ СН'!$F$12</f>
        <v>144.47264756000001</v>
      </c>
      <c r="X164" s="36">
        <f>SUMIFS(СВЦЭМ!$E$39:$E$782,СВЦЭМ!$A$39:$A$782,$A164,СВЦЭМ!$B$39:$B$782,X$147)+'СЕТ СН'!$F$12</f>
        <v>147.31583771000001</v>
      </c>
      <c r="Y164" s="36">
        <f>SUMIFS(СВЦЭМ!$E$39:$E$782,СВЦЭМ!$A$39:$A$782,$A164,СВЦЭМ!$B$39:$B$782,Y$147)+'СЕТ СН'!$F$12</f>
        <v>149.42591118999999</v>
      </c>
    </row>
    <row r="165" spans="1:25" ht="15.75" x14ac:dyDescent="0.2">
      <c r="A165" s="35">
        <f t="shared" si="4"/>
        <v>45340</v>
      </c>
      <c r="B165" s="36">
        <f>SUMIFS(СВЦЭМ!$E$39:$E$782,СВЦЭМ!$A$39:$A$782,$A165,СВЦЭМ!$B$39:$B$782,B$147)+'СЕТ СН'!$F$12</f>
        <v>150.94782408</v>
      </c>
      <c r="C165" s="36">
        <f>SUMIFS(СВЦЭМ!$E$39:$E$782,СВЦЭМ!$A$39:$A$782,$A165,СВЦЭМ!$B$39:$B$782,C$147)+'СЕТ СН'!$F$12</f>
        <v>154.46262732</v>
      </c>
      <c r="D165" s="36">
        <f>SUMIFS(СВЦЭМ!$E$39:$E$782,СВЦЭМ!$A$39:$A$782,$A165,СВЦЭМ!$B$39:$B$782,D$147)+'СЕТ СН'!$F$12</f>
        <v>153.37626705</v>
      </c>
      <c r="E165" s="36">
        <f>SUMIFS(СВЦЭМ!$E$39:$E$782,СВЦЭМ!$A$39:$A$782,$A165,СВЦЭМ!$B$39:$B$782,E$147)+'СЕТ СН'!$F$12</f>
        <v>154.82114467</v>
      </c>
      <c r="F165" s="36">
        <f>SUMIFS(СВЦЭМ!$E$39:$E$782,СВЦЭМ!$A$39:$A$782,$A165,СВЦЭМ!$B$39:$B$782,F$147)+'СЕТ СН'!$F$12</f>
        <v>154.19972240999999</v>
      </c>
      <c r="G165" s="36">
        <f>SUMIFS(СВЦЭМ!$E$39:$E$782,СВЦЭМ!$A$39:$A$782,$A165,СВЦЭМ!$B$39:$B$782,G$147)+'СЕТ СН'!$F$12</f>
        <v>153.09029858</v>
      </c>
      <c r="H165" s="36">
        <f>SUMIFS(СВЦЭМ!$E$39:$E$782,СВЦЭМ!$A$39:$A$782,$A165,СВЦЭМ!$B$39:$B$782,H$147)+'СЕТ СН'!$F$12</f>
        <v>150.84718932999999</v>
      </c>
      <c r="I165" s="36">
        <f>SUMIFS(СВЦЭМ!$E$39:$E$782,СВЦЭМ!$A$39:$A$782,$A165,СВЦЭМ!$B$39:$B$782,I$147)+'СЕТ СН'!$F$12</f>
        <v>151.08400146</v>
      </c>
      <c r="J165" s="36">
        <f>SUMIFS(СВЦЭМ!$E$39:$E$782,СВЦЭМ!$A$39:$A$782,$A165,СВЦЭМ!$B$39:$B$782,J$147)+'СЕТ СН'!$F$12</f>
        <v>142.79177784999999</v>
      </c>
      <c r="K165" s="36">
        <f>SUMIFS(СВЦЭМ!$E$39:$E$782,СВЦЭМ!$A$39:$A$782,$A165,СВЦЭМ!$B$39:$B$782,K$147)+'СЕТ СН'!$F$12</f>
        <v>139.33160143999999</v>
      </c>
      <c r="L165" s="36">
        <f>SUMIFS(СВЦЭМ!$E$39:$E$782,СВЦЭМ!$A$39:$A$782,$A165,СВЦЭМ!$B$39:$B$782,L$147)+'СЕТ СН'!$F$12</f>
        <v>136.69503963</v>
      </c>
      <c r="M165" s="36">
        <f>SUMIFS(СВЦЭМ!$E$39:$E$782,СВЦЭМ!$A$39:$A$782,$A165,СВЦЭМ!$B$39:$B$782,M$147)+'СЕТ СН'!$F$12</f>
        <v>136.26446257999999</v>
      </c>
      <c r="N165" s="36">
        <f>SUMIFS(СВЦЭМ!$E$39:$E$782,СВЦЭМ!$A$39:$A$782,$A165,СВЦЭМ!$B$39:$B$782,N$147)+'СЕТ СН'!$F$12</f>
        <v>137.68174063999999</v>
      </c>
      <c r="O165" s="36">
        <f>SUMIFS(СВЦЭМ!$E$39:$E$782,СВЦЭМ!$A$39:$A$782,$A165,СВЦЭМ!$B$39:$B$782,O$147)+'СЕТ СН'!$F$12</f>
        <v>139.55511346</v>
      </c>
      <c r="P165" s="36">
        <f>SUMIFS(СВЦЭМ!$E$39:$E$782,СВЦЭМ!$A$39:$A$782,$A165,СВЦЭМ!$B$39:$B$782,P$147)+'СЕТ СН'!$F$12</f>
        <v>141.13784337999999</v>
      </c>
      <c r="Q165" s="36">
        <f>SUMIFS(СВЦЭМ!$E$39:$E$782,СВЦЭМ!$A$39:$A$782,$A165,СВЦЭМ!$B$39:$B$782,Q$147)+'СЕТ СН'!$F$12</f>
        <v>142.73274996999999</v>
      </c>
      <c r="R165" s="36">
        <f>SUMIFS(СВЦЭМ!$E$39:$E$782,СВЦЭМ!$A$39:$A$782,$A165,СВЦЭМ!$B$39:$B$782,R$147)+'СЕТ СН'!$F$12</f>
        <v>142.67597050000001</v>
      </c>
      <c r="S165" s="36">
        <f>SUMIFS(СВЦЭМ!$E$39:$E$782,СВЦЭМ!$A$39:$A$782,$A165,СВЦЭМ!$B$39:$B$782,S$147)+'СЕТ СН'!$F$12</f>
        <v>140.21797246</v>
      </c>
      <c r="T165" s="36">
        <f>SUMIFS(СВЦЭМ!$E$39:$E$782,СВЦЭМ!$A$39:$A$782,$A165,СВЦЭМ!$B$39:$B$782,T$147)+'СЕТ СН'!$F$12</f>
        <v>136.28116996</v>
      </c>
      <c r="U165" s="36">
        <f>SUMIFS(СВЦЭМ!$E$39:$E$782,СВЦЭМ!$A$39:$A$782,$A165,СВЦЭМ!$B$39:$B$782,U$147)+'СЕТ СН'!$F$12</f>
        <v>134.07328131</v>
      </c>
      <c r="V165" s="36">
        <f>SUMIFS(СВЦЭМ!$E$39:$E$782,СВЦЭМ!$A$39:$A$782,$A165,СВЦЭМ!$B$39:$B$782,V$147)+'СЕТ СН'!$F$12</f>
        <v>138.87376133999999</v>
      </c>
      <c r="W165" s="36">
        <f>SUMIFS(СВЦЭМ!$E$39:$E$782,СВЦЭМ!$A$39:$A$782,$A165,СВЦЭМ!$B$39:$B$782,W$147)+'СЕТ СН'!$F$12</f>
        <v>140.60772075</v>
      </c>
      <c r="X165" s="36">
        <f>SUMIFS(СВЦЭМ!$E$39:$E$782,СВЦЭМ!$A$39:$A$782,$A165,СВЦЭМ!$B$39:$B$782,X$147)+'СЕТ СН'!$F$12</f>
        <v>142.85384877999999</v>
      </c>
      <c r="Y165" s="36">
        <f>SUMIFS(СВЦЭМ!$E$39:$E$782,СВЦЭМ!$A$39:$A$782,$A165,СВЦЭМ!$B$39:$B$782,Y$147)+'СЕТ СН'!$F$12</f>
        <v>145.47203716000001</v>
      </c>
    </row>
    <row r="166" spans="1:25" ht="15.75" x14ac:dyDescent="0.2">
      <c r="A166" s="35">
        <f t="shared" si="4"/>
        <v>45341</v>
      </c>
      <c r="B166" s="36">
        <f>SUMIFS(СВЦЭМ!$E$39:$E$782,СВЦЭМ!$A$39:$A$782,$A166,СВЦЭМ!$B$39:$B$782,B$147)+'СЕТ СН'!$F$12</f>
        <v>148.73800234999999</v>
      </c>
      <c r="C166" s="36">
        <f>SUMIFS(СВЦЭМ!$E$39:$E$782,СВЦЭМ!$A$39:$A$782,$A166,СВЦЭМ!$B$39:$B$782,C$147)+'СЕТ СН'!$F$12</f>
        <v>151.96253651000001</v>
      </c>
      <c r="D166" s="36">
        <f>SUMIFS(СВЦЭМ!$E$39:$E$782,СВЦЭМ!$A$39:$A$782,$A166,СВЦЭМ!$B$39:$B$782,D$147)+'СЕТ СН'!$F$12</f>
        <v>153.06223489999999</v>
      </c>
      <c r="E166" s="36">
        <f>SUMIFS(СВЦЭМ!$E$39:$E$782,СВЦЭМ!$A$39:$A$782,$A166,СВЦЭМ!$B$39:$B$782,E$147)+'СЕТ СН'!$F$12</f>
        <v>153.98631779999999</v>
      </c>
      <c r="F166" s="36">
        <f>SUMIFS(СВЦЭМ!$E$39:$E$782,СВЦЭМ!$A$39:$A$782,$A166,СВЦЭМ!$B$39:$B$782,F$147)+'СЕТ СН'!$F$12</f>
        <v>153.50161206000001</v>
      </c>
      <c r="G166" s="36">
        <f>SUMIFS(СВЦЭМ!$E$39:$E$782,СВЦЭМ!$A$39:$A$782,$A166,СВЦЭМ!$B$39:$B$782,G$147)+'СЕТ СН'!$F$12</f>
        <v>154.03362369000001</v>
      </c>
      <c r="H166" s="36">
        <f>SUMIFS(СВЦЭМ!$E$39:$E$782,СВЦЭМ!$A$39:$A$782,$A166,СВЦЭМ!$B$39:$B$782,H$147)+'СЕТ СН'!$F$12</f>
        <v>149.47525893</v>
      </c>
      <c r="I166" s="36">
        <f>SUMIFS(СВЦЭМ!$E$39:$E$782,СВЦЭМ!$A$39:$A$782,$A166,СВЦЭМ!$B$39:$B$782,I$147)+'СЕТ СН'!$F$12</f>
        <v>145.86107713000001</v>
      </c>
      <c r="J166" s="36">
        <f>SUMIFS(СВЦЭМ!$E$39:$E$782,СВЦЭМ!$A$39:$A$782,$A166,СВЦЭМ!$B$39:$B$782,J$147)+'СЕТ СН'!$F$12</f>
        <v>143.75635589000001</v>
      </c>
      <c r="K166" s="36">
        <f>SUMIFS(СВЦЭМ!$E$39:$E$782,СВЦЭМ!$A$39:$A$782,$A166,СВЦЭМ!$B$39:$B$782,K$147)+'СЕТ СН'!$F$12</f>
        <v>144.01323178000001</v>
      </c>
      <c r="L166" s="36">
        <f>SUMIFS(СВЦЭМ!$E$39:$E$782,СВЦЭМ!$A$39:$A$782,$A166,СВЦЭМ!$B$39:$B$782,L$147)+'СЕТ СН'!$F$12</f>
        <v>143.45915429999999</v>
      </c>
      <c r="M166" s="36">
        <f>SUMIFS(СВЦЭМ!$E$39:$E$782,СВЦЭМ!$A$39:$A$782,$A166,СВЦЭМ!$B$39:$B$782,M$147)+'СЕТ СН'!$F$12</f>
        <v>145.34177260000001</v>
      </c>
      <c r="N166" s="36">
        <f>SUMIFS(СВЦЭМ!$E$39:$E$782,СВЦЭМ!$A$39:$A$782,$A166,СВЦЭМ!$B$39:$B$782,N$147)+'СЕТ СН'!$F$12</f>
        <v>144.59958419</v>
      </c>
      <c r="O166" s="36">
        <f>SUMIFS(СВЦЭМ!$E$39:$E$782,СВЦЭМ!$A$39:$A$782,$A166,СВЦЭМ!$B$39:$B$782,O$147)+'СЕТ СН'!$F$12</f>
        <v>145.38952420000001</v>
      </c>
      <c r="P166" s="36">
        <f>SUMIFS(СВЦЭМ!$E$39:$E$782,СВЦЭМ!$A$39:$A$782,$A166,СВЦЭМ!$B$39:$B$782,P$147)+'СЕТ СН'!$F$12</f>
        <v>147.01805285</v>
      </c>
      <c r="Q166" s="36">
        <f>SUMIFS(СВЦЭМ!$E$39:$E$782,СВЦЭМ!$A$39:$A$782,$A166,СВЦЭМ!$B$39:$B$782,Q$147)+'СЕТ СН'!$F$12</f>
        <v>148.30550955999999</v>
      </c>
      <c r="R166" s="36">
        <f>SUMIFS(СВЦЭМ!$E$39:$E$782,СВЦЭМ!$A$39:$A$782,$A166,СВЦЭМ!$B$39:$B$782,R$147)+'СЕТ СН'!$F$12</f>
        <v>147.97991027</v>
      </c>
      <c r="S166" s="36">
        <f>SUMIFS(СВЦЭМ!$E$39:$E$782,СВЦЭМ!$A$39:$A$782,$A166,СВЦЭМ!$B$39:$B$782,S$147)+'СЕТ СН'!$F$12</f>
        <v>146.28383235999999</v>
      </c>
      <c r="T166" s="36">
        <f>SUMIFS(СВЦЭМ!$E$39:$E$782,СВЦЭМ!$A$39:$A$782,$A166,СВЦЭМ!$B$39:$B$782,T$147)+'СЕТ СН'!$F$12</f>
        <v>142.92434990000001</v>
      </c>
      <c r="U166" s="36">
        <f>SUMIFS(СВЦЭМ!$E$39:$E$782,СВЦЭМ!$A$39:$A$782,$A166,СВЦЭМ!$B$39:$B$782,U$147)+'СЕТ СН'!$F$12</f>
        <v>140.36294604</v>
      </c>
      <c r="V166" s="36">
        <f>SUMIFS(СВЦЭМ!$E$39:$E$782,СВЦЭМ!$A$39:$A$782,$A166,СВЦЭМ!$B$39:$B$782,V$147)+'СЕТ СН'!$F$12</f>
        <v>143.53381820999999</v>
      </c>
      <c r="W166" s="36">
        <f>SUMIFS(СВЦЭМ!$E$39:$E$782,СВЦЭМ!$A$39:$A$782,$A166,СВЦЭМ!$B$39:$B$782,W$147)+'СЕТ СН'!$F$12</f>
        <v>144.51612095999999</v>
      </c>
      <c r="X166" s="36">
        <f>SUMIFS(СВЦЭМ!$E$39:$E$782,СВЦЭМ!$A$39:$A$782,$A166,СВЦЭМ!$B$39:$B$782,X$147)+'СЕТ СН'!$F$12</f>
        <v>146.02097295999999</v>
      </c>
      <c r="Y166" s="36">
        <f>SUMIFS(СВЦЭМ!$E$39:$E$782,СВЦЭМ!$A$39:$A$782,$A166,СВЦЭМ!$B$39:$B$782,Y$147)+'СЕТ СН'!$F$12</f>
        <v>148.6827476</v>
      </c>
    </row>
    <row r="167" spans="1:25" ht="15.75" x14ac:dyDescent="0.2">
      <c r="A167" s="35">
        <f t="shared" si="4"/>
        <v>45342</v>
      </c>
      <c r="B167" s="36">
        <f>SUMIFS(СВЦЭМ!$E$39:$E$782,СВЦЭМ!$A$39:$A$782,$A167,СВЦЭМ!$B$39:$B$782,B$147)+'СЕТ СН'!$F$12</f>
        <v>146.68608947999999</v>
      </c>
      <c r="C167" s="36">
        <f>SUMIFS(СВЦЭМ!$E$39:$E$782,СВЦЭМ!$A$39:$A$782,$A167,СВЦЭМ!$B$39:$B$782,C$147)+'СЕТ СН'!$F$12</f>
        <v>147.95583743</v>
      </c>
      <c r="D167" s="36">
        <f>SUMIFS(СВЦЭМ!$E$39:$E$782,СВЦЭМ!$A$39:$A$782,$A167,СВЦЭМ!$B$39:$B$782,D$147)+'СЕТ СН'!$F$12</f>
        <v>149.28220141</v>
      </c>
      <c r="E167" s="36">
        <f>SUMIFS(СВЦЭМ!$E$39:$E$782,СВЦЭМ!$A$39:$A$782,$A167,СВЦЭМ!$B$39:$B$782,E$147)+'СЕТ СН'!$F$12</f>
        <v>150.93539268000001</v>
      </c>
      <c r="F167" s="36">
        <f>SUMIFS(СВЦЭМ!$E$39:$E$782,СВЦЭМ!$A$39:$A$782,$A167,СВЦЭМ!$B$39:$B$782,F$147)+'СЕТ СН'!$F$12</f>
        <v>149.96969895000001</v>
      </c>
      <c r="G167" s="36">
        <f>SUMIFS(СВЦЭМ!$E$39:$E$782,СВЦЭМ!$A$39:$A$782,$A167,СВЦЭМ!$B$39:$B$782,G$147)+'СЕТ СН'!$F$12</f>
        <v>148.20742669000001</v>
      </c>
      <c r="H167" s="36">
        <f>SUMIFS(СВЦЭМ!$E$39:$E$782,СВЦЭМ!$A$39:$A$782,$A167,СВЦЭМ!$B$39:$B$782,H$147)+'СЕТ СН'!$F$12</f>
        <v>144.72772222</v>
      </c>
      <c r="I167" s="36">
        <f>SUMIFS(СВЦЭМ!$E$39:$E$782,СВЦЭМ!$A$39:$A$782,$A167,СВЦЭМ!$B$39:$B$782,I$147)+'СЕТ СН'!$F$12</f>
        <v>141.54964409999999</v>
      </c>
      <c r="J167" s="36">
        <f>SUMIFS(СВЦЭМ!$E$39:$E$782,СВЦЭМ!$A$39:$A$782,$A167,СВЦЭМ!$B$39:$B$782,J$147)+'СЕТ СН'!$F$12</f>
        <v>134.93013425999999</v>
      </c>
      <c r="K167" s="36">
        <f>SUMIFS(СВЦЭМ!$E$39:$E$782,СВЦЭМ!$A$39:$A$782,$A167,СВЦЭМ!$B$39:$B$782,K$147)+'СЕТ СН'!$F$12</f>
        <v>134.82721203</v>
      </c>
      <c r="L167" s="36">
        <f>SUMIFS(СВЦЭМ!$E$39:$E$782,СВЦЭМ!$A$39:$A$782,$A167,СВЦЭМ!$B$39:$B$782,L$147)+'СЕТ СН'!$F$12</f>
        <v>134.33497503000001</v>
      </c>
      <c r="M167" s="36">
        <f>SUMIFS(СВЦЭМ!$E$39:$E$782,СВЦЭМ!$A$39:$A$782,$A167,СВЦЭМ!$B$39:$B$782,M$147)+'СЕТ СН'!$F$12</f>
        <v>136.20366637999999</v>
      </c>
      <c r="N167" s="36">
        <f>SUMIFS(СВЦЭМ!$E$39:$E$782,СВЦЭМ!$A$39:$A$782,$A167,СВЦЭМ!$B$39:$B$782,N$147)+'СЕТ СН'!$F$12</f>
        <v>135.20578566</v>
      </c>
      <c r="O167" s="36">
        <f>SUMIFS(СВЦЭМ!$E$39:$E$782,СВЦЭМ!$A$39:$A$782,$A167,СВЦЭМ!$B$39:$B$782,O$147)+'СЕТ СН'!$F$12</f>
        <v>136.69931659</v>
      </c>
      <c r="P167" s="36">
        <f>SUMIFS(СВЦЭМ!$E$39:$E$782,СВЦЭМ!$A$39:$A$782,$A167,СВЦЭМ!$B$39:$B$782,P$147)+'СЕТ СН'!$F$12</f>
        <v>138.35499014999999</v>
      </c>
      <c r="Q167" s="36">
        <f>SUMIFS(СВЦЭМ!$E$39:$E$782,СВЦЭМ!$A$39:$A$782,$A167,СВЦЭМ!$B$39:$B$782,Q$147)+'СЕТ СН'!$F$12</f>
        <v>139.09303899</v>
      </c>
      <c r="R167" s="36">
        <f>SUMIFS(СВЦЭМ!$E$39:$E$782,СВЦЭМ!$A$39:$A$782,$A167,СВЦЭМ!$B$39:$B$782,R$147)+'СЕТ СН'!$F$12</f>
        <v>139.04019633999999</v>
      </c>
      <c r="S167" s="36">
        <f>SUMIFS(СВЦЭМ!$E$39:$E$782,СВЦЭМ!$A$39:$A$782,$A167,СВЦЭМ!$B$39:$B$782,S$147)+'СЕТ СН'!$F$12</f>
        <v>136.60942123999999</v>
      </c>
      <c r="T167" s="36">
        <f>SUMIFS(СВЦЭМ!$E$39:$E$782,СВЦЭМ!$A$39:$A$782,$A167,СВЦЭМ!$B$39:$B$782,T$147)+'СЕТ СН'!$F$12</f>
        <v>132.65386789999999</v>
      </c>
      <c r="U167" s="36">
        <f>SUMIFS(СВЦЭМ!$E$39:$E$782,СВЦЭМ!$A$39:$A$782,$A167,СВЦЭМ!$B$39:$B$782,U$147)+'СЕТ СН'!$F$12</f>
        <v>132.38287308</v>
      </c>
      <c r="V167" s="36">
        <f>SUMIFS(СВЦЭМ!$E$39:$E$782,СВЦЭМ!$A$39:$A$782,$A167,СВЦЭМ!$B$39:$B$782,V$147)+'СЕТ СН'!$F$12</f>
        <v>138.29102023999999</v>
      </c>
      <c r="W167" s="36">
        <f>SUMIFS(СВЦЭМ!$E$39:$E$782,СВЦЭМ!$A$39:$A$782,$A167,СВЦЭМ!$B$39:$B$782,W$147)+'СЕТ СН'!$F$12</f>
        <v>139.71747872</v>
      </c>
      <c r="X167" s="36">
        <f>SUMIFS(СВЦЭМ!$E$39:$E$782,СВЦЭМ!$A$39:$A$782,$A167,СВЦЭМ!$B$39:$B$782,X$147)+'СЕТ СН'!$F$12</f>
        <v>140.71110164999999</v>
      </c>
      <c r="Y167" s="36">
        <f>SUMIFS(СВЦЭМ!$E$39:$E$782,СВЦЭМ!$A$39:$A$782,$A167,СВЦЭМ!$B$39:$B$782,Y$147)+'СЕТ СН'!$F$12</f>
        <v>143.25864336000001</v>
      </c>
    </row>
    <row r="168" spans="1:25" ht="15.75" x14ac:dyDescent="0.2">
      <c r="A168" s="35">
        <f t="shared" si="4"/>
        <v>45343</v>
      </c>
      <c r="B168" s="36">
        <f>SUMIFS(СВЦЭМ!$E$39:$E$782,СВЦЭМ!$A$39:$A$782,$A168,СВЦЭМ!$B$39:$B$782,B$147)+'СЕТ СН'!$F$12</f>
        <v>144.14708711</v>
      </c>
      <c r="C168" s="36">
        <f>SUMIFS(СВЦЭМ!$E$39:$E$782,СВЦЭМ!$A$39:$A$782,$A168,СВЦЭМ!$B$39:$B$782,C$147)+'СЕТ СН'!$F$12</f>
        <v>147.07641325</v>
      </c>
      <c r="D168" s="36">
        <f>SUMIFS(СВЦЭМ!$E$39:$E$782,СВЦЭМ!$A$39:$A$782,$A168,СВЦЭМ!$B$39:$B$782,D$147)+'СЕТ СН'!$F$12</f>
        <v>148.29631054999999</v>
      </c>
      <c r="E168" s="36">
        <f>SUMIFS(СВЦЭМ!$E$39:$E$782,СВЦЭМ!$A$39:$A$782,$A168,СВЦЭМ!$B$39:$B$782,E$147)+'СЕТ СН'!$F$12</f>
        <v>149.60391573000001</v>
      </c>
      <c r="F168" s="36">
        <f>SUMIFS(СВЦЭМ!$E$39:$E$782,СВЦЭМ!$A$39:$A$782,$A168,СВЦЭМ!$B$39:$B$782,F$147)+'СЕТ СН'!$F$12</f>
        <v>148.61586792</v>
      </c>
      <c r="G168" s="36">
        <f>SUMIFS(СВЦЭМ!$E$39:$E$782,СВЦЭМ!$A$39:$A$782,$A168,СВЦЭМ!$B$39:$B$782,G$147)+'СЕТ СН'!$F$12</f>
        <v>146.92824904</v>
      </c>
      <c r="H168" s="36">
        <f>SUMIFS(СВЦЭМ!$E$39:$E$782,СВЦЭМ!$A$39:$A$782,$A168,СВЦЭМ!$B$39:$B$782,H$147)+'СЕТ СН'!$F$12</f>
        <v>142.25631389</v>
      </c>
      <c r="I168" s="36">
        <f>SUMIFS(СВЦЭМ!$E$39:$E$782,СВЦЭМ!$A$39:$A$782,$A168,СВЦЭМ!$B$39:$B$782,I$147)+'СЕТ СН'!$F$12</f>
        <v>137.81144617000001</v>
      </c>
      <c r="J168" s="36">
        <f>SUMIFS(СВЦЭМ!$E$39:$E$782,СВЦЭМ!$A$39:$A$782,$A168,СВЦЭМ!$B$39:$B$782,J$147)+'СЕТ СН'!$F$12</f>
        <v>137.13928419000001</v>
      </c>
      <c r="K168" s="36">
        <f>SUMIFS(СВЦЭМ!$E$39:$E$782,СВЦЭМ!$A$39:$A$782,$A168,СВЦЭМ!$B$39:$B$782,K$147)+'СЕТ СН'!$F$12</f>
        <v>137.31788118</v>
      </c>
      <c r="L168" s="36">
        <f>SUMIFS(СВЦЭМ!$E$39:$E$782,СВЦЭМ!$A$39:$A$782,$A168,СВЦЭМ!$B$39:$B$782,L$147)+'СЕТ СН'!$F$12</f>
        <v>136.99468970000001</v>
      </c>
      <c r="M168" s="36">
        <f>SUMIFS(СВЦЭМ!$E$39:$E$782,СВЦЭМ!$A$39:$A$782,$A168,СВЦЭМ!$B$39:$B$782,M$147)+'СЕТ СН'!$F$12</f>
        <v>138.55404935999999</v>
      </c>
      <c r="N168" s="36">
        <f>SUMIFS(СВЦЭМ!$E$39:$E$782,СВЦЭМ!$A$39:$A$782,$A168,СВЦЭМ!$B$39:$B$782,N$147)+'СЕТ СН'!$F$12</f>
        <v>138.24897454000001</v>
      </c>
      <c r="O168" s="36">
        <f>SUMIFS(СВЦЭМ!$E$39:$E$782,СВЦЭМ!$A$39:$A$782,$A168,СВЦЭМ!$B$39:$B$782,O$147)+'СЕТ СН'!$F$12</f>
        <v>140.26344237999999</v>
      </c>
      <c r="P168" s="36">
        <f>SUMIFS(СВЦЭМ!$E$39:$E$782,СВЦЭМ!$A$39:$A$782,$A168,СВЦЭМ!$B$39:$B$782,P$147)+'СЕТ СН'!$F$12</f>
        <v>141.58828732000001</v>
      </c>
      <c r="Q168" s="36">
        <f>SUMIFS(СВЦЭМ!$E$39:$E$782,СВЦЭМ!$A$39:$A$782,$A168,СВЦЭМ!$B$39:$B$782,Q$147)+'СЕТ СН'!$F$12</f>
        <v>142.39342980999999</v>
      </c>
      <c r="R168" s="36">
        <f>SUMIFS(СВЦЭМ!$E$39:$E$782,СВЦЭМ!$A$39:$A$782,$A168,СВЦЭМ!$B$39:$B$782,R$147)+'СЕТ СН'!$F$12</f>
        <v>141.61459400999999</v>
      </c>
      <c r="S168" s="36">
        <f>SUMIFS(СВЦЭМ!$E$39:$E$782,СВЦЭМ!$A$39:$A$782,$A168,СВЦЭМ!$B$39:$B$782,S$147)+'СЕТ СН'!$F$12</f>
        <v>139.18548827999999</v>
      </c>
      <c r="T168" s="36">
        <f>SUMIFS(СВЦЭМ!$E$39:$E$782,СВЦЭМ!$A$39:$A$782,$A168,СВЦЭМ!$B$39:$B$782,T$147)+'СЕТ СН'!$F$12</f>
        <v>136.02421319000001</v>
      </c>
      <c r="U168" s="36">
        <f>SUMIFS(СВЦЭМ!$E$39:$E$782,СВЦЭМ!$A$39:$A$782,$A168,СВЦЭМ!$B$39:$B$782,U$147)+'СЕТ СН'!$F$12</f>
        <v>134.9178671</v>
      </c>
      <c r="V168" s="36">
        <f>SUMIFS(СВЦЭМ!$E$39:$E$782,СВЦЭМ!$A$39:$A$782,$A168,СВЦЭМ!$B$39:$B$782,V$147)+'СЕТ СН'!$F$12</f>
        <v>136.16785021000001</v>
      </c>
      <c r="W168" s="36">
        <f>SUMIFS(СВЦЭМ!$E$39:$E$782,СВЦЭМ!$A$39:$A$782,$A168,СВЦЭМ!$B$39:$B$782,W$147)+'СЕТ СН'!$F$12</f>
        <v>138.17476665000001</v>
      </c>
      <c r="X168" s="36">
        <f>SUMIFS(СВЦЭМ!$E$39:$E$782,СВЦЭМ!$A$39:$A$782,$A168,СВЦЭМ!$B$39:$B$782,X$147)+'СЕТ СН'!$F$12</f>
        <v>141.15295320000001</v>
      </c>
      <c r="Y168" s="36">
        <f>SUMIFS(СВЦЭМ!$E$39:$E$782,СВЦЭМ!$A$39:$A$782,$A168,СВЦЭМ!$B$39:$B$782,Y$147)+'СЕТ СН'!$F$12</f>
        <v>142.48880360000001</v>
      </c>
    </row>
    <row r="169" spans="1:25" ht="15.75" x14ac:dyDescent="0.2">
      <c r="A169" s="35">
        <f t="shared" si="4"/>
        <v>45344</v>
      </c>
      <c r="B169" s="36">
        <f>SUMIFS(СВЦЭМ!$E$39:$E$782,СВЦЭМ!$A$39:$A$782,$A169,СВЦЭМ!$B$39:$B$782,B$147)+'СЕТ СН'!$F$12</f>
        <v>144.60063407999999</v>
      </c>
      <c r="C169" s="36">
        <f>SUMIFS(СВЦЭМ!$E$39:$E$782,СВЦЭМ!$A$39:$A$782,$A169,СВЦЭМ!$B$39:$B$782,C$147)+'СЕТ СН'!$F$12</f>
        <v>147.5916191</v>
      </c>
      <c r="D169" s="36">
        <f>SUMIFS(СВЦЭМ!$E$39:$E$782,СВЦЭМ!$A$39:$A$782,$A169,СВЦЭМ!$B$39:$B$782,D$147)+'СЕТ СН'!$F$12</f>
        <v>149.32121601</v>
      </c>
      <c r="E169" s="36">
        <f>SUMIFS(СВЦЭМ!$E$39:$E$782,СВЦЭМ!$A$39:$A$782,$A169,СВЦЭМ!$B$39:$B$782,E$147)+'СЕТ СН'!$F$12</f>
        <v>149.97470763999999</v>
      </c>
      <c r="F169" s="36">
        <f>SUMIFS(СВЦЭМ!$E$39:$E$782,СВЦЭМ!$A$39:$A$782,$A169,СВЦЭМ!$B$39:$B$782,F$147)+'СЕТ СН'!$F$12</f>
        <v>149.20086069999999</v>
      </c>
      <c r="G169" s="36">
        <f>SUMIFS(СВЦЭМ!$E$39:$E$782,СВЦЭМ!$A$39:$A$782,$A169,СВЦЭМ!$B$39:$B$782,G$147)+'СЕТ СН'!$F$12</f>
        <v>147.79542667999999</v>
      </c>
      <c r="H169" s="36">
        <f>SUMIFS(СВЦЭМ!$E$39:$E$782,СВЦЭМ!$A$39:$A$782,$A169,СВЦЭМ!$B$39:$B$782,H$147)+'СЕТ СН'!$F$12</f>
        <v>143.46354375000001</v>
      </c>
      <c r="I169" s="36">
        <f>SUMIFS(СВЦЭМ!$E$39:$E$782,СВЦЭМ!$A$39:$A$782,$A169,СВЦЭМ!$B$39:$B$782,I$147)+'СЕТ СН'!$F$12</f>
        <v>139.94169625000001</v>
      </c>
      <c r="J169" s="36">
        <f>SUMIFS(СВЦЭМ!$E$39:$E$782,СВЦЭМ!$A$39:$A$782,$A169,СВЦЭМ!$B$39:$B$782,J$147)+'СЕТ СН'!$F$12</f>
        <v>137.68757636999999</v>
      </c>
      <c r="K169" s="36">
        <f>SUMIFS(СВЦЭМ!$E$39:$E$782,СВЦЭМ!$A$39:$A$782,$A169,СВЦЭМ!$B$39:$B$782,K$147)+'СЕТ СН'!$F$12</f>
        <v>136.20802861999999</v>
      </c>
      <c r="L169" s="36">
        <f>SUMIFS(СВЦЭМ!$E$39:$E$782,СВЦЭМ!$A$39:$A$782,$A169,СВЦЭМ!$B$39:$B$782,L$147)+'СЕТ СН'!$F$12</f>
        <v>135.45568581000001</v>
      </c>
      <c r="M169" s="36">
        <f>SUMIFS(СВЦЭМ!$E$39:$E$782,СВЦЭМ!$A$39:$A$782,$A169,СВЦЭМ!$B$39:$B$782,M$147)+'СЕТ СН'!$F$12</f>
        <v>138.08511192</v>
      </c>
      <c r="N169" s="36">
        <f>SUMIFS(СВЦЭМ!$E$39:$E$782,СВЦЭМ!$A$39:$A$782,$A169,СВЦЭМ!$B$39:$B$782,N$147)+'СЕТ СН'!$F$12</f>
        <v>138.09050723999999</v>
      </c>
      <c r="O169" s="36">
        <f>SUMIFS(СВЦЭМ!$E$39:$E$782,СВЦЭМ!$A$39:$A$782,$A169,СВЦЭМ!$B$39:$B$782,O$147)+'СЕТ СН'!$F$12</f>
        <v>140.21999955000001</v>
      </c>
      <c r="P169" s="36">
        <f>SUMIFS(СВЦЭМ!$E$39:$E$782,СВЦЭМ!$A$39:$A$782,$A169,СВЦЭМ!$B$39:$B$782,P$147)+'СЕТ СН'!$F$12</f>
        <v>141.51785347000001</v>
      </c>
      <c r="Q169" s="36">
        <f>SUMIFS(СВЦЭМ!$E$39:$E$782,СВЦЭМ!$A$39:$A$782,$A169,СВЦЭМ!$B$39:$B$782,Q$147)+'СЕТ СН'!$F$12</f>
        <v>142.41740204000001</v>
      </c>
      <c r="R169" s="36">
        <f>SUMIFS(СВЦЭМ!$E$39:$E$782,СВЦЭМ!$A$39:$A$782,$A169,СВЦЭМ!$B$39:$B$782,R$147)+'СЕТ СН'!$F$12</f>
        <v>142.58721936000001</v>
      </c>
      <c r="S169" s="36">
        <f>SUMIFS(СВЦЭМ!$E$39:$E$782,СВЦЭМ!$A$39:$A$782,$A169,СВЦЭМ!$B$39:$B$782,S$147)+'СЕТ СН'!$F$12</f>
        <v>141.06886494</v>
      </c>
      <c r="T169" s="36">
        <f>SUMIFS(СВЦЭМ!$E$39:$E$782,СВЦЭМ!$A$39:$A$782,$A169,СВЦЭМ!$B$39:$B$782,T$147)+'СЕТ СН'!$F$12</f>
        <v>137.2709711</v>
      </c>
      <c r="U169" s="36">
        <f>SUMIFS(СВЦЭМ!$E$39:$E$782,СВЦЭМ!$A$39:$A$782,$A169,СВЦЭМ!$B$39:$B$782,U$147)+'СЕТ СН'!$F$12</f>
        <v>136.51511407000001</v>
      </c>
      <c r="V169" s="36">
        <f>SUMIFS(СВЦЭМ!$E$39:$E$782,СВЦЭМ!$A$39:$A$782,$A169,СВЦЭМ!$B$39:$B$782,V$147)+'СЕТ СН'!$F$12</f>
        <v>138.24464265</v>
      </c>
      <c r="W169" s="36">
        <f>SUMIFS(СВЦЭМ!$E$39:$E$782,СВЦЭМ!$A$39:$A$782,$A169,СВЦЭМ!$B$39:$B$782,W$147)+'СЕТ СН'!$F$12</f>
        <v>139.22438122</v>
      </c>
      <c r="X169" s="36">
        <f>SUMIFS(СВЦЭМ!$E$39:$E$782,СВЦЭМ!$A$39:$A$782,$A169,СВЦЭМ!$B$39:$B$782,X$147)+'СЕТ СН'!$F$12</f>
        <v>140.24707296</v>
      </c>
      <c r="Y169" s="36">
        <f>SUMIFS(СВЦЭМ!$E$39:$E$782,СВЦЭМ!$A$39:$A$782,$A169,СВЦЭМ!$B$39:$B$782,Y$147)+'СЕТ СН'!$F$12</f>
        <v>141.34410650000001</v>
      </c>
    </row>
    <row r="170" spans="1:25" ht="15.75" x14ac:dyDescent="0.2">
      <c r="A170" s="35">
        <f t="shared" si="4"/>
        <v>45345</v>
      </c>
      <c r="B170" s="36">
        <f>SUMIFS(СВЦЭМ!$E$39:$E$782,СВЦЭМ!$A$39:$A$782,$A170,СВЦЭМ!$B$39:$B$782,B$147)+'СЕТ СН'!$F$12</f>
        <v>145.97567959</v>
      </c>
      <c r="C170" s="36">
        <f>SUMIFS(СВЦЭМ!$E$39:$E$782,СВЦЭМ!$A$39:$A$782,$A170,СВЦЭМ!$B$39:$B$782,C$147)+'СЕТ СН'!$F$12</f>
        <v>147.5229535</v>
      </c>
      <c r="D170" s="36">
        <f>SUMIFS(СВЦЭМ!$E$39:$E$782,СВЦЭМ!$A$39:$A$782,$A170,СВЦЭМ!$B$39:$B$782,D$147)+'СЕТ СН'!$F$12</f>
        <v>148.06623711</v>
      </c>
      <c r="E170" s="36">
        <f>SUMIFS(СВЦЭМ!$E$39:$E$782,СВЦЭМ!$A$39:$A$782,$A170,СВЦЭМ!$B$39:$B$782,E$147)+'СЕТ СН'!$F$12</f>
        <v>149.35209411</v>
      </c>
      <c r="F170" s="36">
        <f>SUMIFS(СВЦЭМ!$E$39:$E$782,СВЦЭМ!$A$39:$A$782,$A170,СВЦЭМ!$B$39:$B$782,F$147)+'СЕТ СН'!$F$12</f>
        <v>149.64099134</v>
      </c>
      <c r="G170" s="36">
        <f>SUMIFS(СВЦЭМ!$E$39:$E$782,СВЦЭМ!$A$39:$A$782,$A170,СВЦЭМ!$B$39:$B$782,G$147)+'СЕТ СН'!$F$12</f>
        <v>146.83478521000001</v>
      </c>
      <c r="H170" s="36">
        <f>SUMIFS(СВЦЭМ!$E$39:$E$782,СВЦЭМ!$A$39:$A$782,$A170,СВЦЭМ!$B$39:$B$782,H$147)+'СЕТ СН'!$F$12</f>
        <v>147.40327152</v>
      </c>
      <c r="I170" s="36">
        <f>SUMIFS(СВЦЭМ!$E$39:$E$782,СВЦЭМ!$A$39:$A$782,$A170,СВЦЭМ!$B$39:$B$782,I$147)+'СЕТ СН'!$F$12</f>
        <v>145.95279264000001</v>
      </c>
      <c r="J170" s="36">
        <f>SUMIFS(СВЦЭМ!$E$39:$E$782,СВЦЭМ!$A$39:$A$782,$A170,СВЦЭМ!$B$39:$B$782,J$147)+'СЕТ СН'!$F$12</f>
        <v>141.12561088000001</v>
      </c>
      <c r="K170" s="36">
        <f>SUMIFS(СВЦЭМ!$E$39:$E$782,СВЦЭМ!$A$39:$A$782,$A170,СВЦЭМ!$B$39:$B$782,K$147)+'СЕТ СН'!$F$12</f>
        <v>136.73679091</v>
      </c>
      <c r="L170" s="36">
        <f>SUMIFS(СВЦЭМ!$E$39:$E$782,СВЦЭМ!$A$39:$A$782,$A170,СВЦЭМ!$B$39:$B$782,L$147)+'СЕТ СН'!$F$12</f>
        <v>134.81065604</v>
      </c>
      <c r="M170" s="36">
        <f>SUMIFS(СВЦЭМ!$E$39:$E$782,СВЦЭМ!$A$39:$A$782,$A170,СВЦЭМ!$B$39:$B$782,M$147)+'СЕТ СН'!$F$12</f>
        <v>136.23953003</v>
      </c>
      <c r="N170" s="36">
        <f>SUMIFS(СВЦЭМ!$E$39:$E$782,СВЦЭМ!$A$39:$A$782,$A170,СВЦЭМ!$B$39:$B$782,N$147)+'СЕТ СН'!$F$12</f>
        <v>135.73532508</v>
      </c>
      <c r="O170" s="36">
        <f>SUMIFS(СВЦЭМ!$E$39:$E$782,СВЦЭМ!$A$39:$A$782,$A170,СВЦЭМ!$B$39:$B$782,O$147)+'СЕТ СН'!$F$12</f>
        <v>137.86141505000001</v>
      </c>
      <c r="P170" s="36">
        <f>SUMIFS(СВЦЭМ!$E$39:$E$782,СВЦЭМ!$A$39:$A$782,$A170,СВЦЭМ!$B$39:$B$782,P$147)+'СЕТ СН'!$F$12</f>
        <v>140.03957413000001</v>
      </c>
      <c r="Q170" s="36">
        <f>SUMIFS(СВЦЭМ!$E$39:$E$782,СВЦЭМ!$A$39:$A$782,$A170,СВЦЭМ!$B$39:$B$782,Q$147)+'СЕТ СН'!$F$12</f>
        <v>141.11831670999999</v>
      </c>
      <c r="R170" s="36">
        <f>SUMIFS(СВЦЭМ!$E$39:$E$782,СВЦЭМ!$A$39:$A$782,$A170,СВЦЭМ!$B$39:$B$782,R$147)+'СЕТ СН'!$F$12</f>
        <v>141.44714977000001</v>
      </c>
      <c r="S170" s="36">
        <f>SUMIFS(СВЦЭМ!$E$39:$E$782,СВЦЭМ!$A$39:$A$782,$A170,СВЦЭМ!$B$39:$B$782,S$147)+'СЕТ СН'!$F$12</f>
        <v>139.61750508</v>
      </c>
      <c r="T170" s="36">
        <f>SUMIFS(СВЦЭМ!$E$39:$E$782,СВЦЭМ!$A$39:$A$782,$A170,СВЦЭМ!$B$39:$B$782,T$147)+'СЕТ СН'!$F$12</f>
        <v>136.19070848000001</v>
      </c>
      <c r="U170" s="36">
        <f>SUMIFS(СВЦЭМ!$E$39:$E$782,СВЦЭМ!$A$39:$A$782,$A170,СВЦЭМ!$B$39:$B$782,U$147)+'СЕТ СН'!$F$12</f>
        <v>133.79007306</v>
      </c>
      <c r="V170" s="36">
        <f>SUMIFS(СВЦЭМ!$E$39:$E$782,СВЦЭМ!$A$39:$A$782,$A170,СВЦЭМ!$B$39:$B$782,V$147)+'СЕТ СН'!$F$12</f>
        <v>134.88050584000001</v>
      </c>
      <c r="W170" s="36">
        <f>SUMIFS(СВЦЭМ!$E$39:$E$782,СВЦЭМ!$A$39:$A$782,$A170,СВЦЭМ!$B$39:$B$782,W$147)+'СЕТ СН'!$F$12</f>
        <v>136.87539606000001</v>
      </c>
      <c r="X170" s="36">
        <f>SUMIFS(СВЦЭМ!$E$39:$E$782,СВЦЭМ!$A$39:$A$782,$A170,СВЦЭМ!$B$39:$B$782,X$147)+'СЕТ СН'!$F$12</f>
        <v>137.98488230000001</v>
      </c>
      <c r="Y170" s="36">
        <f>SUMIFS(СВЦЭМ!$E$39:$E$782,СВЦЭМ!$A$39:$A$782,$A170,СВЦЭМ!$B$39:$B$782,Y$147)+'СЕТ СН'!$F$12</f>
        <v>141.06440953000001</v>
      </c>
    </row>
    <row r="171" spans="1:25" ht="15.75" x14ac:dyDescent="0.2">
      <c r="A171" s="35">
        <f t="shared" si="4"/>
        <v>45346</v>
      </c>
      <c r="B171" s="36">
        <f>SUMIFS(СВЦЭМ!$E$39:$E$782,СВЦЭМ!$A$39:$A$782,$A171,СВЦЭМ!$B$39:$B$782,B$147)+'СЕТ СН'!$F$12</f>
        <v>141.7996484</v>
      </c>
      <c r="C171" s="36">
        <f>SUMIFS(СВЦЭМ!$E$39:$E$782,СВЦЭМ!$A$39:$A$782,$A171,СВЦЭМ!$B$39:$B$782,C$147)+'СЕТ СН'!$F$12</f>
        <v>144.80956237000001</v>
      </c>
      <c r="D171" s="36">
        <f>SUMIFS(СВЦЭМ!$E$39:$E$782,СВЦЭМ!$A$39:$A$782,$A171,СВЦЭМ!$B$39:$B$782,D$147)+'СЕТ СН'!$F$12</f>
        <v>146.64178387999999</v>
      </c>
      <c r="E171" s="36">
        <f>SUMIFS(СВЦЭМ!$E$39:$E$782,СВЦЭМ!$A$39:$A$782,$A171,СВЦЭМ!$B$39:$B$782,E$147)+'СЕТ СН'!$F$12</f>
        <v>147.07992856000001</v>
      </c>
      <c r="F171" s="36">
        <f>SUMIFS(СВЦЭМ!$E$39:$E$782,СВЦЭМ!$A$39:$A$782,$A171,СВЦЭМ!$B$39:$B$782,F$147)+'СЕТ СН'!$F$12</f>
        <v>147.95884914000001</v>
      </c>
      <c r="G171" s="36">
        <f>SUMIFS(СВЦЭМ!$E$39:$E$782,СВЦЭМ!$A$39:$A$782,$A171,СВЦЭМ!$B$39:$B$782,G$147)+'СЕТ СН'!$F$12</f>
        <v>146.35946989999999</v>
      </c>
      <c r="H171" s="36">
        <f>SUMIFS(СВЦЭМ!$E$39:$E$782,СВЦЭМ!$A$39:$A$782,$A171,СВЦЭМ!$B$39:$B$782,H$147)+'СЕТ СН'!$F$12</f>
        <v>143.65123159000001</v>
      </c>
      <c r="I171" s="36">
        <f>SUMIFS(СВЦЭМ!$E$39:$E$782,СВЦЭМ!$A$39:$A$782,$A171,СВЦЭМ!$B$39:$B$782,I$147)+'СЕТ СН'!$F$12</f>
        <v>136.35989821000001</v>
      </c>
      <c r="J171" s="36">
        <f>SUMIFS(СВЦЭМ!$E$39:$E$782,СВЦЭМ!$A$39:$A$782,$A171,СВЦЭМ!$B$39:$B$782,J$147)+'СЕТ СН'!$F$12</f>
        <v>134.43485157999999</v>
      </c>
      <c r="K171" s="36">
        <f>SUMIFS(СВЦЭМ!$E$39:$E$782,СВЦЭМ!$A$39:$A$782,$A171,СВЦЭМ!$B$39:$B$782,K$147)+'СЕТ СН'!$F$12</f>
        <v>129.98724591999999</v>
      </c>
      <c r="L171" s="36">
        <f>SUMIFS(СВЦЭМ!$E$39:$E$782,СВЦЭМ!$A$39:$A$782,$A171,СВЦЭМ!$B$39:$B$782,L$147)+'СЕТ СН'!$F$12</f>
        <v>127.39374109000001</v>
      </c>
      <c r="M171" s="36">
        <f>SUMIFS(СВЦЭМ!$E$39:$E$782,СВЦЭМ!$A$39:$A$782,$A171,СВЦЭМ!$B$39:$B$782,M$147)+'СЕТ СН'!$F$12</f>
        <v>126.75180395</v>
      </c>
      <c r="N171" s="36">
        <f>SUMIFS(СВЦЭМ!$E$39:$E$782,СВЦЭМ!$A$39:$A$782,$A171,СВЦЭМ!$B$39:$B$782,N$147)+'СЕТ СН'!$F$12</f>
        <v>127.79989341</v>
      </c>
      <c r="O171" s="36">
        <f>SUMIFS(СВЦЭМ!$E$39:$E$782,СВЦЭМ!$A$39:$A$782,$A171,СВЦЭМ!$B$39:$B$782,O$147)+'СЕТ СН'!$F$12</f>
        <v>129.80531427</v>
      </c>
      <c r="P171" s="36">
        <f>SUMIFS(СВЦЭМ!$E$39:$E$782,СВЦЭМ!$A$39:$A$782,$A171,СВЦЭМ!$B$39:$B$782,P$147)+'СЕТ СН'!$F$12</f>
        <v>131.59732926000001</v>
      </c>
      <c r="Q171" s="36">
        <f>SUMIFS(СВЦЭМ!$E$39:$E$782,СВЦЭМ!$A$39:$A$782,$A171,СВЦЭМ!$B$39:$B$782,Q$147)+'СЕТ СН'!$F$12</f>
        <v>132.73777910000001</v>
      </c>
      <c r="R171" s="36">
        <f>SUMIFS(СВЦЭМ!$E$39:$E$782,СВЦЭМ!$A$39:$A$782,$A171,СВЦЭМ!$B$39:$B$782,R$147)+'СЕТ СН'!$F$12</f>
        <v>132.93176882</v>
      </c>
      <c r="S171" s="36">
        <f>SUMIFS(СВЦЭМ!$E$39:$E$782,СВЦЭМ!$A$39:$A$782,$A171,СВЦЭМ!$B$39:$B$782,S$147)+'СЕТ СН'!$F$12</f>
        <v>132.24206631000001</v>
      </c>
      <c r="T171" s="36">
        <f>SUMIFS(СВЦЭМ!$E$39:$E$782,СВЦЭМ!$A$39:$A$782,$A171,СВЦЭМ!$B$39:$B$782,T$147)+'СЕТ СН'!$F$12</f>
        <v>129.72576004999999</v>
      </c>
      <c r="U171" s="36">
        <f>SUMIFS(СВЦЭМ!$E$39:$E$782,СВЦЭМ!$A$39:$A$782,$A171,СВЦЭМ!$B$39:$B$782,U$147)+'СЕТ СН'!$F$12</f>
        <v>127.88442870999999</v>
      </c>
      <c r="V171" s="36">
        <f>SUMIFS(СВЦЭМ!$E$39:$E$782,СВЦЭМ!$A$39:$A$782,$A171,СВЦЭМ!$B$39:$B$782,V$147)+'СЕТ СН'!$F$12</f>
        <v>128.32455157000001</v>
      </c>
      <c r="W171" s="36">
        <f>SUMIFS(СВЦЭМ!$E$39:$E$782,СВЦЭМ!$A$39:$A$782,$A171,СВЦЭМ!$B$39:$B$782,W$147)+'СЕТ СН'!$F$12</f>
        <v>128.01856305999999</v>
      </c>
      <c r="X171" s="36">
        <f>SUMIFS(СВЦЭМ!$E$39:$E$782,СВЦЭМ!$A$39:$A$782,$A171,СВЦЭМ!$B$39:$B$782,X$147)+'СЕТ СН'!$F$12</f>
        <v>131.18749923999999</v>
      </c>
      <c r="Y171" s="36">
        <f>SUMIFS(СВЦЭМ!$E$39:$E$782,СВЦЭМ!$A$39:$A$782,$A171,СВЦЭМ!$B$39:$B$782,Y$147)+'СЕТ СН'!$F$12</f>
        <v>133.26110725999999</v>
      </c>
    </row>
    <row r="172" spans="1:25" ht="15.75" x14ac:dyDescent="0.2">
      <c r="A172" s="35">
        <f t="shared" si="4"/>
        <v>45347</v>
      </c>
      <c r="B172" s="36">
        <f>SUMIFS(СВЦЭМ!$E$39:$E$782,СВЦЭМ!$A$39:$A$782,$A172,СВЦЭМ!$B$39:$B$782,B$147)+'СЕТ СН'!$F$12</f>
        <v>139.58486323</v>
      </c>
      <c r="C172" s="36">
        <f>SUMIFS(СВЦЭМ!$E$39:$E$782,СВЦЭМ!$A$39:$A$782,$A172,СВЦЭМ!$B$39:$B$782,C$147)+'СЕТ СН'!$F$12</f>
        <v>137.59151771000001</v>
      </c>
      <c r="D172" s="36">
        <f>SUMIFS(СВЦЭМ!$E$39:$E$782,СВЦЭМ!$A$39:$A$782,$A172,СВЦЭМ!$B$39:$B$782,D$147)+'СЕТ СН'!$F$12</f>
        <v>138.75378205000001</v>
      </c>
      <c r="E172" s="36">
        <f>SUMIFS(СВЦЭМ!$E$39:$E$782,СВЦЭМ!$A$39:$A$782,$A172,СВЦЭМ!$B$39:$B$782,E$147)+'СЕТ СН'!$F$12</f>
        <v>140.56934129999999</v>
      </c>
      <c r="F172" s="36">
        <f>SUMIFS(СВЦЭМ!$E$39:$E$782,СВЦЭМ!$A$39:$A$782,$A172,СВЦЭМ!$B$39:$B$782,F$147)+'СЕТ СН'!$F$12</f>
        <v>140.21247672999999</v>
      </c>
      <c r="G172" s="36">
        <f>SUMIFS(СВЦЭМ!$E$39:$E$782,СВЦЭМ!$A$39:$A$782,$A172,СВЦЭМ!$B$39:$B$782,G$147)+'СЕТ СН'!$F$12</f>
        <v>139.25143070999999</v>
      </c>
      <c r="H172" s="36">
        <f>SUMIFS(СВЦЭМ!$E$39:$E$782,СВЦЭМ!$A$39:$A$782,$A172,СВЦЭМ!$B$39:$B$782,H$147)+'СЕТ СН'!$F$12</f>
        <v>137.35317595999999</v>
      </c>
      <c r="I172" s="36">
        <f>SUMIFS(СВЦЭМ!$E$39:$E$782,СВЦЭМ!$A$39:$A$782,$A172,СВЦЭМ!$B$39:$B$782,I$147)+'СЕТ СН'!$F$12</f>
        <v>137.57465679000001</v>
      </c>
      <c r="J172" s="36">
        <f>SUMIFS(СВЦЭМ!$E$39:$E$782,СВЦЭМ!$A$39:$A$782,$A172,СВЦЭМ!$B$39:$B$782,J$147)+'СЕТ СН'!$F$12</f>
        <v>125.66743709000001</v>
      </c>
      <c r="K172" s="36">
        <f>SUMIFS(СВЦЭМ!$E$39:$E$782,СВЦЭМ!$A$39:$A$782,$A172,СВЦЭМ!$B$39:$B$782,K$147)+'СЕТ СН'!$F$12</f>
        <v>122.16362395</v>
      </c>
      <c r="L172" s="36">
        <f>SUMIFS(СВЦЭМ!$E$39:$E$782,СВЦЭМ!$A$39:$A$782,$A172,СВЦЭМ!$B$39:$B$782,L$147)+'СЕТ СН'!$F$12</f>
        <v>119.35543534</v>
      </c>
      <c r="M172" s="36">
        <f>SUMIFS(СВЦЭМ!$E$39:$E$782,СВЦЭМ!$A$39:$A$782,$A172,СВЦЭМ!$B$39:$B$782,M$147)+'СЕТ СН'!$F$12</f>
        <v>119.44314262</v>
      </c>
      <c r="N172" s="36">
        <f>SUMIFS(СВЦЭМ!$E$39:$E$782,СВЦЭМ!$A$39:$A$782,$A172,СВЦЭМ!$B$39:$B$782,N$147)+'СЕТ СН'!$F$12</f>
        <v>120.63926557000001</v>
      </c>
      <c r="O172" s="36">
        <f>SUMIFS(СВЦЭМ!$E$39:$E$782,СВЦЭМ!$A$39:$A$782,$A172,СВЦЭМ!$B$39:$B$782,O$147)+'СЕТ СН'!$F$12</f>
        <v>122.63677688999999</v>
      </c>
      <c r="P172" s="36">
        <f>SUMIFS(СВЦЭМ!$E$39:$E$782,СВЦЭМ!$A$39:$A$782,$A172,СВЦЭМ!$B$39:$B$782,P$147)+'СЕТ СН'!$F$12</f>
        <v>123.84703224</v>
      </c>
      <c r="Q172" s="36">
        <f>SUMIFS(СВЦЭМ!$E$39:$E$782,СВЦЭМ!$A$39:$A$782,$A172,СВЦЭМ!$B$39:$B$782,Q$147)+'СЕТ СН'!$F$12</f>
        <v>126.03560699000001</v>
      </c>
      <c r="R172" s="36">
        <f>SUMIFS(СВЦЭМ!$E$39:$E$782,СВЦЭМ!$A$39:$A$782,$A172,СВЦЭМ!$B$39:$B$782,R$147)+'СЕТ СН'!$F$12</f>
        <v>126.55484422000001</v>
      </c>
      <c r="S172" s="36">
        <f>SUMIFS(СВЦЭМ!$E$39:$E$782,СВЦЭМ!$A$39:$A$782,$A172,СВЦЭМ!$B$39:$B$782,S$147)+'СЕТ СН'!$F$12</f>
        <v>125.89911428000001</v>
      </c>
      <c r="T172" s="36">
        <f>SUMIFS(СВЦЭМ!$E$39:$E$782,СВЦЭМ!$A$39:$A$782,$A172,СВЦЭМ!$B$39:$B$782,T$147)+'СЕТ СН'!$F$12</f>
        <v>121.89225761</v>
      </c>
      <c r="U172" s="36">
        <f>SUMIFS(СВЦЭМ!$E$39:$E$782,СВЦЭМ!$A$39:$A$782,$A172,СВЦЭМ!$B$39:$B$782,U$147)+'СЕТ СН'!$F$12</f>
        <v>119.41206936</v>
      </c>
      <c r="V172" s="36">
        <f>SUMIFS(СВЦЭМ!$E$39:$E$782,СВЦЭМ!$A$39:$A$782,$A172,СВЦЭМ!$B$39:$B$782,V$147)+'СЕТ СН'!$F$12</f>
        <v>129.23617032000001</v>
      </c>
      <c r="W172" s="36">
        <f>SUMIFS(СВЦЭМ!$E$39:$E$782,СВЦЭМ!$A$39:$A$782,$A172,СВЦЭМ!$B$39:$B$782,W$147)+'СЕТ СН'!$F$12</f>
        <v>128.57899316000001</v>
      </c>
      <c r="X172" s="36">
        <f>SUMIFS(СВЦЭМ!$E$39:$E$782,СВЦЭМ!$A$39:$A$782,$A172,СВЦЭМ!$B$39:$B$782,X$147)+'СЕТ СН'!$F$12</f>
        <v>131.48334464999999</v>
      </c>
      <c r="Y172" s="36">
        <f>SUMIFS(СВЦЭМ!$E$39:$E$782,СВЦЭМ!$A$39:$A$782,$A172,СВЦЭМ!$B$39:$B$782,Y$147)+'СЕТ СН'!$F$12</f>
        <v>133.72142004</v>
      </c>
    </row>
    <row r="173" spans="1:25" ht="15.75" x14ac:dyDescent="0.2">
      <c r="A173" s="35">
        <f t="shared" si="4"/>
        <v>45348</v>
      </c>
      <c r="B173" s="36">
        <f>SUMIFS(СВЦЭМ!$E$39:$E$782,СВЦЭМ!$A$39:$A$782,$A173,СВЦЭМ!$B$39:$B$782,B$147)+'СЕТ СН'!$F$12</f>
        <v>133.82539441</v>
      </c>
      <c r="C173" s="36">
        <f>SUMIFS(СВЦЭМ!$E$39:$E$782,СВЦЭМ!$A$39:$A$782,$A173,СВЦЭМ!$B$39:$B$782,C$147)+'СЕТ СН'!$F$12</f>
        <v>136.34391890000001</v>
      </c>
      <c r="D173" s="36">
        <f>SUMIFS(СВЦЭМ!$E$39:$E$782,СВЦЭМ!$A$39:$A$782,$A173,СВЦЭМ!$B$39:$B$782,D$147)+'СЕТ СН'!$F$12</f>
        <v>138.02146400000001</v>
      </c>
      <c r="E173" s="36">
        <f>SUMIFS(СВЦЭМ!$E$39:$E$782,СВЦЭМ!$A$39:$A$782,$A173,СВЦЭМ!$B$39:$B$782,E$147)+'СЕТ СН'!$F$12</f>
        <v>136.99595954</v>
      </c>
      <c r="F173" s="36">
        <f>SUMIFS(СВЦЭМ!$E$39:$E$782,СВЦЭМ!$A$39:$A$782,$A173,СВЦЭМ!$B$39:$B$782,F$147)+'СЕТ СН'!$F$12</f>
        <v>137.40366734</v>
      </c>
      <c r="G173" s="36">
        <f>SUMIFS(СВЦЭМ!$E$39:$E$782,СВЦЭМ!$A$39:$A$782,$A173,СВЦЭМ!$B$39:$B$782,G$147)+'СЕТ СН'!$F$12</f>
        <v>141.61628027</v>
      </c>
      <c r="H173" s="36">
        <f>SUMIFS(СВЦЭМ!$E$39:$E$782,СВЦЭМ!$A$39:$A$782,$A173,СВЦЭМ!$B$39:$B$782,H$147)+'СЕТ СН'!$F$12</f>
        <v>136.55739578999999</v>
      </c>
      <c r="I173" s="36">
        <f>SUMIFS(СВЦЭМ!$E$39:$E$782,СВЦЭМ!$A$39:$A$782,$A173,СВЦЭМ!$B$39:$B$782,I$147)+'СЕТ СН'!$F$12</f>
        <v>132.17770124</v>
      </c>
      <c r="J173" s="36">
        <f>SUMIFS(СВЦЭМ!$E$39:$E$782,СВЦЭМ!$A$39:$A$782,$A173,СВЦЭМ!$B$39:$B$782,J$147)+'СЕТ СН'!$F$12</f>
        <v>129.52139376</v>
      </c>
      <c r="K173" s="36">
        <f>SUMIFS(СВЦЭМ!$E$39:$E$782,СВЦЭМ!$A$39:$A$782,$A173,СВЦЭМ!$B$39:$B$782,K$147)+'СЕТ СН'!$F$12</f>
        <v>130.3299931</v>
      </c>
      <c r="L173" s="36">
        <f>SUMIFS(СВЦЭМ!$E$39:$E$782,СВЦЭМ!$A$39:$A$782,$A173,СВЦЭМ!$B$39:$B$782,L$147)+'СЕТ СН'!$F$12</f>
        <v>130.21873726000001</v>
      </c>
      <c r="M173" s="36">
        <f>SUMIFS(СВЦЭМ!$E$39:$E$782,СВЦЭМ!$A$39:$A$782,$A173,СВЦЭМ!$B$39:$B$782,M$147)+'СЕТ СН'!$F$12</f>
        <v>130.83418119000001</v>
      </c>
      <c r="N173" s="36">
        <f>SUMIFS(СВЦЭМ!$E$39:$E$782,СВЦЭМ!$A$39:$A$782,$A173,СВЦЭМ!$B$39:$B$782,N$147)+'СЕТ СН'!$F$12</f>
        <v>131.02952639</v>
      </c>
      <c r="O173" s="36">
        <f>SUMIFS(СВЦЭМ!$E$39:$E$782,СВЦЭМ!$A$39:$A$782,$A173,СВЦЭМ!$B$39:$B$782,O$147)+'СЕТ СН'!$F$12</f>
        <v>132.31222177000001</v>
      </c>
      <c r="P173" s="36">
        <f>SUMIFS(СВЦЭМ!$E$39:$E$782,СВЦЭМ!$A$39:$A$782,$A173,СВЦЭМ!$B$39:$B$782,P$147)+'СЕТ СН'!$F$12</f>
        <v>133.08829326</v>
      </c>
      <c r="Q173" s="36">
        <f>SUMIFS(СВЦЭМ!$E$39:$E$782,СВЦЭМ!$A$39:$A$782,$A173,СВЦЭМ!$B$39:$B$782,Q$147)+'СЕТ СН'!$F$12</f>
        <v>135.50806295999999</v>
      </c>
      <c r="R173" s="36">
        <f>SUMIFS(СВЦЭМ!$E$39:$E$782,СВЦЭМ!$A$39:$A$782,$A173,СВЦЭМ!$B$39:$B$782,R$147)+'СЕТ СН'!$F$12</f>
        <v>135.89297121999999</v>
      </c>
      <c r="S173" s="36">
        <f>SUMIFS(СВЦЭМ!$E$39:$E$782,СВЦЭМ!$A$39:$A$782,$A173,СВЦЭМ!$B$39:$B$782,S$147)+'СЕТ СН'!$F$12</f>
        <v>135.53438025</v>
      </c>
      <c r="T173" s="36">
        <f>SUMIFS(СВЦЭМ!$E$39:$E$782,СВЦЭМ!$A$39:$A$782,$A173,СВЦЭМ!$B$39:$B$782,T$147)+'СЕТ СН'!$F$12</f>
        <v>132.14553448000001</v>
      </c>
      <c r="U173" s="36">
        <f>SUMIFS(СВЦЭМ!$E$39:$E$782,СВЦЭМ!$A$39:$A$782,$A173,СВЦЭМ!$B$39:$B$782,U$147)+'СЕТ СН'!$F$12</f>
        <v>129.92678046</v>
      </c>
      <c r="V173" s="36">
        <f>SUMIFS(СВЦЭМ!$E$39:$E$782,СВЦЭМ!$A$39:$A$782,$A173,СВЦЭМ!$B$39:$B$782,V$147)+'СЕТ СН'!$F$12</f>
        <v>131.42450216</v>
      </c>
      <c r="W173" s="36">
        <f>SUMIFS(СВЦЭМ!$E$39:$E$782,СВЦЭМ!$A$39:$A$782,$A173,СВЦЭМ!$B$39:$B$782,W$147)+'СЕТ СН'!$F$12</f>
        <v>132.58041929999999</v>
      </c>
      <c r="X173" s="36">
        <f>SUMIFS(СВЦЭМ!$E$39:$E$782,СВЦЭМ!$A$39:$A$782,$A173,СВЦЭМ!$B$39:$B$782,X$147)+'СЕТ СН'!$F$12</f>
        <v>133.56236319000001</v>
      </c>
      <c r="Y173" s="36">
        <f>SUMIFS(СВЦЭМ!$E$39:$E$782,СВЦЭМ!$A$39:$A$782,$A173,СВЦЭМ!$B$39:$B$782,Y$147)+'СЕТ СН'!$F$12</f>
        <v>135.38107239000001</v>
      </c>
    </row>
    <row r="174" spans="1:25" ht="15.75" x14ac:dyDescent="0.2">
      <c r="A174" s="35">
        <f t="shared" si="4"/>
        <v>45349</v>
      </c>
      <c r="B174" s="36">
        <f>SUMIFS(СВЦЭМ!$E$39:$E$782,СВЦЭМ!$A$39:$A$782,$A174,СВЦЭМ!$B$39:$B$782,B$147)+'СЕТ СН'!$F$12</f>
        <v>146.17487642</v>
      </c>
      <c r="C174" s="36">
        <f>SUMIFS(СВЦЭМ!$E$39:$E$782,СВЦЭМ!$A$39:$A$782,$A174,СВЦЭМ!$B$39:$B$782,C$147)+'СЕТ СН'!$F$12</f>
        <v>148.40428845</v>
      </c>
      <c r="D174" s="36">
        <f>SUMIFS(СВЦЭМ!$E$39:$E$782,СВЦЭМ!$A$39:$A$782,$A174,СВЦЭМ!$B$39:$B$782,D$147)+'СЕТ СН'!$F$12</f>
        <v>149.45645757</v>
      </c>
      <c r="E174" s="36">
        <f>SUMIFS(СВЦЭМ!$E$39:$E$782,СВЦЭМ!$A$39:$A$782,$A174,СВЦЭМ!$B$39:$B$782,E$147)+'СЕТ СН'!$F$12</f>
        <v>150.81172416999999</v>
      </c>
      <c r="F174" s="36">
        <f>SUMIFS(СВЦЭМ!$E$39:$E$782,СВЦЭМ!$A$39:$A$782,$A174,СВЦЭМ!$B$39:$B$782,F$147)+'СЕТ СН'!$F$12</f>
        <v>150.41614279000001</v>
      </c>
      <c r="G174" s="36">
        <f>SUMIFS(СВЦЭМ!$E$39:$E$782,СВЦЭМ!$A$39:$A$782,$A174,СВЦЭМ!$B$39:$B$782,G$147)+'СЕТ СН'!$F$12</f>
        <v>148.25574080000001</v>
      </c>
      <c r="H174" s="36">
        <f>SUMIFS(СВЦЭМ!$E$39:$E$782,СВЦЭМ!$A$39:$A$782,$A174,СВЦЭМ!$B$39:$B$782,H$147)+'СЕТ СН'!$F$12</f>
        <v>144.54485801000001</v>
      </c>
      <c r="I174" s="36">
        <f>SUMIFS(СВЦЭМ!$E$39:$E$782,СВЦЭМ!$A$39:$A$782,$A174,СВЦЭМ!$B$39:$B$782,I$147)+'СЕТ СН'!$F$12</f>
        <v>140.97416534999999</v>
      </c>
      <c r="J174" s="36">
        <f>SUMIFS(СВЦЭМ!$E$39:$E$782,СВЦЭМ!$A$39:$A$782,$A174,СВЦЭМ!$B$39:$B$782,J$147)+'СЕТ СН'!$F$12</f>
        <v>137.93374942</v>
      </c>
      <c r="K174" s="36">
        <f>SUMIFS(СВЦЭМ!$E$39:$E$782,СВЦЭМ!$A$39:$A$782,$A174,СВЦЭМ!$B$39:$B$782,K$147)+'СЕТ СН'!$F$12</f>
        <v>138.77496203000001</v>
      </c>
      <c r="L174" s="36">
        <f>SUMIFS(СВЦЭМ!$E$39:$E$782,СВЦЭМ!$A$39:$A$782,$A174,СВЦЭМ!$B$39:$B$782,L$147)+'СЕТ СН'!$F$12</f>
        <v>137.67131223999999</v>
      </c>
      <c r="M174" s="36">
        <f>SUMIFS(СВЦЭМ!$E$39:$E$782,СВЦЭМ!$A$39:$A$782,$A174,СВЦЭМ!$B$39:$B$782,M$147)+'СЕТ СН'!$F$12</f>
        <v>139.47445286999999</v>
      </c>
      <c r="N174" s="36">
        <f>SUMIFS(СВЦЭМ!$E$39:$E$782,СВЦЭМ!$A$39:$A$782,$A174,СВЦЭМ!$B$39:$B$782,N$147)+'СЕТ СН'!$F$12</f>
        <v>138.76767620000001</v>
      </c>
      <c r="O174" s="36">
        <f>SUMIFS(СВЦЭМ!$E$39:$E$782,СВЦЭМ!$A$39:$A$782,$A174,СВЦЭМ!$B$39:$B$782,O$147)+'СЕТ СН'!$F$12</f>
        <v>140.01841586</v>
      </c>
      <c r="P174" s="36">
        <f>SUMIFS(СВЦЭМ!$E$39:$E$782,СВЦЭМ!$A$39:$A$782,$A174,СВЦЭМ!$B$39:$B$782,P$147)+'СЕТ СН'!$F$12</f>
        <v>141.09520354</v>
      </c>
      <c r="Q174" s="36">
        <f>SUMIFS(СВЦЭМ!$E$39:$E$782,СВЦЭМ!$A$39:$A$782,$A174,СВЦЭМ!$B$39:$B$782,Q$147)+'СЕТ СН'!$F$12</f>
        <v>142.76461205000001</v>
      </c>
      <c r="R174" s="36">
        <f>SUMIFS(СВЦЭМ!$E$39:$E$782,СВЦЭМ!$A$39:$A$782,$A174,СВЦЭМ!$B$39:$B$782,R$147)+'СЕТ СН'!$F$12</f>
        <v>142.71448895</v>
      </c>
      <c r="S174" s="36">
        <f>SUMIFS(СВЦЭМ!$E$39:$E$782,СВЦЭМ!$A$39:$A$782,$A174,СВЦЭМ!$B$39:$B$782,S$147)+'СЕТ СН'!$F$12</f>
        <v>141.82611459</v>
      </c>
      <c r="T174" s="36">
        <f>SUMIFS(СВЦЭМ!$E$39:$E$782,СВЦЭМ!$A$39:$A$782,$A174,СВЦЭМ!$B$39:$B$782,T$147)+'СЕТ СН'!$F$12</f>
        <v>138.97723533000001</v>
      </c>
      <c r="U174" s="36">
        <f>SUMIFS(СВЦЭМ!$E$39:$E$782,СВЦЭМ!$A$39:$A$782,$A174,СВЦЭМ!$B$39:$B$782,U$147)+'СЕТ СН'!$F$12</f>
        <v>137.88516819</v>
      </c>
      <c r="V174" s="36">
        <f>SUMIFS(СВЦЭМ!$E$39:$E$782,СВЦЭМ!$A$39:$A$782,$A174,СВЦЭМ!$B$39:$B$782,V$147)+'СЕТ СН'!$F$12</f>
        <v>139.12981889</v>
      </c>
      <c r="W174" s="36">
        <f>SUMIFS(СВЦЭМ!$E$39:$E$782,СВЦЭМ!$A$39:$A$782,$A174,СВЦЭМ!$B$39:$B$782,W$147)+'СЕТ СН'!$F$12</f>
        <v>140.02367255999999</v>
      </c>
      <c r="X174" s="36">
        <f>SUMIFS(СВЦЭМ!$E$39:$E$782,СВЦЭМ!$A$39:$A$782,$A174,СВЦЭМ!$B$39:$B$782,X$147)+'СЕТ СН'!$F$12</f>
        <v>142.14363896</v>
      </c>
      <c r="Y174" s="36">
        <f>SUMIFS(СВЦЭМ!$E$39:$E$782,СВЦЭМ!$A$39:$A$782,$A174,СВЦЭМ!$B$39:$B$782,Y$147)+'СЕТ СН'!$F$12</f>
        <v>142.47210605000001</v>
      </c>
    </row>
    <row r="175" spans="1:25" ht="15.75" x14ac:dyDescent="0.2">
      <c r="A175" s="35">
        <f t="shared" si="4"/>
        <v>45350</v>
      </c>
      <c r="B175" s="36">
        <f>SUMIFS(СВЦЭМ!$E$39:$E$782,СВЦЭМ!$A$39:$A$782,$A175,СВЦЭМ!$B$39:$B$782,B$147)+'СЕТ СН'!$F$12</f>
        <v>148.25018607000001</v>
      </c>
      <c r="C175" s="36">
        <f>SUMIFS(СВЦЭМ!$E$39:$E$782,СВЦЭМ!$A$39:$A$782,$A175,СВЦЭМ!$B$39:$B$782,C$147)+'СЕТ СН'!$F$12</f>
        <v>151.07453545999999</v>
      </c>
      <c r="D175" s="36">
        <f>SUMIFS(СВЦЭМ!$E$39:$E$782,СВЦЭМ!$A$39:$A$782,$A175,СВЦЭМ!$B$39:$B$782,D$147)+'СЕТ СН'!$F$12</f>
        <v>153.28737924000001</v>
      </c>
      <c r="E175" s="36">
        <f>SUMIFS(СВЦЭМ!$E$39:$E$782,СВЦЭМ!$A$39:$A$782,$A175,СВЦЭМ!$B$39:$B$782,E$147)+'СЕТ СН'!$F$12</f>
        <v>154.97471386999999</v>
      </c>
      <c r="F175" s="36">
        <f>SUMIFS(СВЦЭМ!$E$39:$E$782,СВЦЭМ!$A$39:$A$782,$A175,СВЦЭМ!$B$39:$B$782,F$147)+'СЕТ СН'!$F$12</f>
        <v>154.48762123</v>
      </c>
      <c r="G175" s="36">
        <f>SUMIFS(СВЦЭМ!$E$39:$E$782,СВЦЭМ!$A$39:$A$782,$A175,СВЦЭМ!$B$39:$B$782,G$147)+'СЕТ СН'!$F$12</f>
        <v>152.96269835000001</v>
      </c>
      <c r="H175" s="36">
        <f>SUMIFS(СВЦЭМ!$E$39:$E$782,СВЦЭМ!$A$39:$A$782,$A175,СВЦЭМ!$B$39:$B$782,H$147)+'СЕТ СН'!$F$12</f>
        <v>148.40105014</v>
      </c>
      <c r="I175" s="36">
        <f>SUMIFS(СВЦЭМ!$E$39:$E$782,СВЦЭМ!$A$39:$A$782,$A175,СВЦЭМ!$B$39:$B$782,I$147)+'СЕТ СН'!$F$12</f>
        <v>143.72315327000001</v>
      </c>
      <c r="J175" s="36">
        <f>SUMIFS(СВЦЭМ!$E$39:$E$782,СВЦЭМ!$A$39:$A$782,$A175,СВЦЭМ!$B$39:$B$782,J$147)+'СЕТ СН'!$F$12</f>
        <v>141.01387047</v>
      </c>
      <c r="K175" s="36">
        <f>SUMIFS(СВЦЭМ!$E$39:$E$782,СВЦЭМ!$A$39:$A$782,$A175,СВЦЭМ!$B$39:$B$782,K$147)+'СЕТ СН'!$F$12</f>
        <v>141.59012494999999</v>
      </c>
      <c r="L175" s="36">
        <f>SUMIFS(СВЦЭМ!$E$39:$E$782,СВЦЭМ!$A$39:$A$782,$A175,СВЦЭМ!$B$39:$B$782,L$147)+'СЕТ СН'!$F$12</f>
        <v>139.75955683999999</v>
      </c>
      <c r="M175" s="36">
        <f>SUMIFS(СВЦЭМ!$E$39:$E$782,СВЦЭМ!$A$39:$A$782,$A175,СВЦЭМ!$B$39:$B$782,M$147)+'СЕТ СН'!$F$12</f>
        <v>140.62300214000001</v>
      </c>
      <c r="N175" s="36">
        <f>SUMIFS(СВЦЭМ!$E$39:$E$782,СВЦЭМ!$A$39:$A$782,$A175,СВЦЭМ!$B$39:$B$782,N$147)+'СЕТ СН'!$F$12</f>
        <v>142.11628841999999</v>
      </c>
      <c r="O175" s="36">
        <f>SUMIFS(СВЦЭМ!$E$39:$E$782,СВЦЭМ!$A$39:$A$782,$A175,СВЦЭМ!$B$39:$B$782,O$147)+'СЕТ СН'!$F$12</f>
        <v>143.51301430999999</v>
      </c>
      <c r="P175" s="36">
        <f>SUMIFS(СВЦЭМ!$E$39:$E$782,СВЦЭМ!$A$39:$A$782,$A175,СВЦЭМ!$B$39:$B$782,P$147)+'СЕТ СН'!$F$12</f>
        <v>144.58036288</v>
      </c>
      <c r="Q175" s="36">
        <f>SUMIFS(СВЦЭМ!$E$39:$E$782,СВЦЭМ!$A$39:$A$782,$A175,СВЦЭМ!$B$39:$B$782,Q$147)+'СЕТ СН'!$F$12</f>
        <v>146.72016113999999</v>
      </c>
      <c r="R175" s="36">
        <f>SUMIFS(СВЦЭМ!$E$39:$E$782,СВЦЭМ!$A$39:$A$782,$A175,СВЦЭМ!$B$39:$B$782,R$147)+'СЕТ СН'!$F$12</f>
        <v>146.46871762000001</v>
      </c>
      <c r="S175" s="36">
        <f>SUMIFS(СВЦЭМ!$E$39:$E$782,СВЦЭМ!$A$39:$A$782,$A175,СВЦЭМ!$B$39:$B$782,S$147)+'СЕТ СН'!$F$12</f>
        <v>145.59203757</v>
      </c>
      <c r="T175" s="36">
        <f>SUMIFS(СВЦЭМ!$E$39:$E$782,СВЦЭМ!$A$39:$A$782,$A175,СВЦЭМ!$B$39:$B$782,T$147)+'СЕТ СН'!$F$12</f>
        <v>142.86225160999999</v>
      </c>
      <c r="U175" s="36">
        <f>SUMIFS(СВЦЭМ!$E$39:$E$782,СВЦЭМ!$A$39:$A$782,$A175,СВЦЭМ!$B$39:$B$782,U$147)+'СЕТ СН'!$F$12</f>
        <v>139.83941185</v>
      </c>
      <c r="V175" s="36">
        <f>SUMIFS(СВЦЭМ!$E$39:$E$782,СВЦЭМ!$A$39:$A$782,$A175,СВЦЭМ!$B$39:$B$782,V$147)+'СЕТ СН'!$F$12</f>
        <v>141.20193688000001</v>
      </c>
      <c r="W175" s="36">
        <f>SUMIFS(СВЦЭМ!$E$39:$E$782,СВЦЭМ!$A$39:$A$782,$A175,СВЦЭМ!$B$39:$B$782,W$147)+'СЕТ СН'!$F$12</f>
        <v>141.40492631999999</v>
      </c>
      <c r="X175" s="36">
        <f>SUMIFS(СВЦЭМ!$E$39:$E$782,СВЦЭМ!$A$39:$A$782,$A175,СВЦЭМ!$B$39:$B$782,X$147)+'СЕТ СН'!$F$12</f>
        <v>143.85058176000001</v>
      </c>
      <c r="Y175" s="36">
        <f>SUMIFS(СВЦЭМ!$E$39:$E$782,СВЦЭМ!$A$39:$A$782,$A175,СВЦЭМ!$B$39:$B$782,Y$147)+'СЕТ СН'!$F$12</f>
        <v>143.97607633000001</v>
      </c>
    </row>
    <row r="176" spans="1:25" ht="15.75" x14ac:dyDescent="0.2">
      <c r="A176" s="35">
        <f t="shared" si="4"/>
        <v>45351</v>
      </c>
      <c r="B176" s="36">
        <f>SUMIFS(СВЦЭМ!$E$39:$E$782,СВЦЭМ!$A$39:$A$782,$A176,СВЦЭМ!$B$39:$B$782,B$147)+'СЕТ СН'!$F$12</f>
        <v>147.59474388000001</v>
      </c>
      <c r="C176" s="36">
        <f>SUMIFS(СВЦЭМ!$E$39:$E$782,СВЦЭМ!$A$39:$A$782,$A176,СВЦЭМ!$B$39:$B$782,C$147)+'СЕТ СН'!$F$12</f>
        <v>149.9457285</v>
      </c>
      <c r="D176" s="36">
        <f>SUMIFS(СВЦЭМ!$E$39:$E$782,СВЦЭМ!$A$39:$A$782,$A176,СВЦЭМ!$B$39:$B$782,D$147)+'СЕТ СН'!$F$12</f>
        <v>153.07252274999999</v>
      </c>
      <c r="E176" s="36">
        <f>SUMIFS(СВЦЭМ!$E$39:$E$782,СВЦЭМ!$A$39:$A$782,$A176,СВЦЭМ!$B$39:$B$782,E$147)+'СЕТ СН'!$F$12</f>
        <v>154.76984744000001</v>
      </c>
      <c r="F176" s="36">
        <f>SUMIFS(СВЦЭМ!$E$39:$E$782,СВЦЭМ!$A$39:$A$782,$A176,СВЦЭМ!$B$39:$B$782,F$147)+'СЕТ СН'!$F$12</f>
        <v>154.65080173000001</v>
      </c>
      <c r="G176" s="36">
        <f>SUMIFS(СВЦЭМ!$E$39:$E$782,СВЦЭМ!$A$39:$A$782,$A176,СВЦЭМ!$B$39:$B$782,G$147)+'СЕТ СН'!$F$12</f>
        <v>152.93653162000001</v>
      </c>
      <c r="H176" s="36">
        <f>SUMIFS(СВЦЭМ!$E$39:$E$782,СВЦЭМ!$A$39:$A$782,$A176,СВЦЭМ!$B$39:$B$782,H$147)+'СЕТ СН'!$F$12</f>
        <v>149.14206332000001</v>
      </c>
      <c r="I176" s="36">
        <f>SUMIFS(СВЦЭМ!$E$39:$E$782,СВЦЭМ!$A$39:$A$782,$A176,СВЦЭМ!$B$39:$B$782,I$147)+'СЕТ СН'!$F$12</f>
        <v>144.9792185</v>
      </c>
      <c r="J176" s="36">
        <f>SUMIFS(СВЦЭМ!$E$39:$E$782,СВЦЭМ!$A$39:$A$782,$A176,СВЦЭМ!$B$39:$B$782,J$147)+'СЕТ СН'!$F$12</f>
        <v>143.38850975</v>
      </c>
      <c r="K176" s="36">
        <f>SUMIFS(СВЦЭМ!$E$39:$E$782,СВЦЭМ!$A$39:$A$782,$A176,СВЦЭМ!$B$39:$B$782,K$147)+'СЕТ СН'!$F$12</f>
        <v>142.30274921</v>
      </c>
      <c r="L176" s="36">
        <f>SUMIFS(СВЦЭМ!$E$39:$E$782,СВЦЭМ!$A$39:$A$782,$A176,СВЦЭМ!$B$39:$B$782,L$147)+'СЕТ СН'!$F$12</f>
        <v>142.44006759000001</v>
      </c>
      <c r="M176" s="36">
        <f>SUMIFS(СВЦЭМ!$E$39:$E$782,СВЦЭМ!$A$39:$A$782,$A176,СВЦЭМ!$B$39:$B$782,M$147)+'СЕТ СН'!$F$12</f>
        <v>144.13370033999999</v>
      </c>
      <c r="N176" s="36">
        <f>SUMIFS(СВЦЭМ!$E$39:$E$782,СВЦЭМ!$A$39:$A$782,$A176,СВЦЭМ!$B$39:$B$782,N$147)+'СЕТ СН'!$F$12</f>
        <v>145.43599313000001</v>
      </c>
      <c r="O176" s="36">
        <f>SUMIFS(СВЦЭМ!$E$39:$E$782,СВЦЭМ!$A$39:$A$782,$A176,СВЦЭМ!$B$39:$B$782,O$147)+'СЕТ СН'!$F$12</f>
        <v>148.18608162000001</v>
      </c>
      <c r="P176" s="36">
        <f>SUMIFS(СВЦЭМ!$E$39:$E$782,СВЦЭМ!$A$39:$A$782,$A176,СВЦЭМ!$B$39:$B$782,P$147)+'СЕТ СН'!$F$12</f>
        <v>150.73144002999999</v>
      </c>
      <c r="Q176" s="36">
        <f>SUMIFS(СВЦЭМ!$E$39:$E$782,СВЦЭМ!$A$39:$A$782,$A176,СВЦЭМ!$B$39:$B$782,Q$147)+'СЕТ СН'!$F$12</f>
        <v>151.86871009999999</v>
      </c>
      <c r="R176" s="36">
        <f>SUMIFS(СВЦЭМ!$E$39:$E$782,СВЦЭМ!$A$39:$A$782,$A176,СВЦЭМ!$B$39:$B$782,R$147)+'СЕТ СН'!$F$12</f>
        <v>153.43188506999999</v>
      </c>
      <c r="S176" s="36">
        <f>SUMIFS(СВЦЭМ!$E$39:$E$782,СВЦЭМ!$A$39:$A$782,$A176,СВЦЭМ!$B$39:$B$782,S$147)+'СЕТ СН'!$F$12</f>
        <v>150.58624399999999</v>
      </c>
      <c r="T176" s="36">
        <f>SUMIFS(СВЦЭМ!$E$39:$E$782,СВЦЭМ!$A$39:$A$782,$A176,СВЦЭМ!$B$39:$B$782,T$147)+'СЕТ СН'!$F$12</f>
        <v>146.80254891999999</v>
      </c>
      <c r="U176" s="36">
        <f>SUMIFS(СВЦЭМ!$E$39:$E$782,СВЦЭМ!$A$39:$A$782,$A176,СВЦЭМ!$B$39:$B$782,U$147)+'СЕТ СН'!$F$12</f>
        <v>142.88436031000001</v>
      </c>
      <c r="V176" s="36">
        <f>SUMIFS(СВЦЭМ!$E$39:$E$782,СВЦЭМ!$A$39:$A$782,$A176,СВЦЭМ!$B$39:$B$782,V$147)+'СЕТ СН'!$F$12</f>
        <v>142.43686707000001</v>
      </c>
      <c r="W176" s="36">
        <f>SUMIFS(СВЦЭМ!$E$39:$E$782,СВЦЭМ!$A$39:$A$782,$A176,СВЦЭМ!$B$39:$B$782,W$147)+'СЕТ СН'!$F$12</f>
        <v>143.83270429000001</v>
      </c>
      <c r="X176" s="36">
        <f>SUMIFS(СВЦЭМ!$E$39:$E$782,СВЦЭМ!$A$39:$A$782,$A176,СВЦЭМ!$B$39:$B$782,X$147)+'СЕТ СН'!$F$12</f>
        <v>146.52533294</v>
      </c>
      <c r="Y176" s="36">
        <f>SUMIFS(СВЦЭМ!$E$39:$E$782,СВЦЭМ!$A$39:$A$782,$A176,СВЦЭМ!$B$39:$B$782,Y$147)+'СЕТ СН'!$F$12</f>
        <v>145.6414097</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row>
    <row r="178" spans="1:27" ht="12.75" customHeight="1" x14ac:dyDescent="0.2">
      <c r="A178" s="133" t="s">
        <v>7</v>
      </c>
      <c r="B178" s="127" t="s">
        <v>107</v>
      </c>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9"/>
    </row>
    <row r="179" spans="1:27" ht="12.75" customHeight="1" x14ac:dyDescent="0.2">
      <c r="A179" s="134"/>
      <c r="B179" s="130"/>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2"/>
    </row>
    <row r="180" spans="1:27" s="46" customFormat="1" ht="12.75" customHeight="1" x14ac:dyDescent="0.2">
      <c r="A180" s="135"/>
      <c r="B180" s="34">
        <v>1</v>
      </c>
      <c r="C180" s="34">
        <v>2</v>
      </c>
      <c r="D180" s="34">
        <v>3</v>
      </c>
      <c r="E180" s="34">
        <v>4</v>
      </c>
      <c r="F180" s="34">
        <v>5</v>
      </c>
      <c r="G180" s="34">
        <v>6</v>
      </c>
      <c r="H180" s="34">
        <v>7</v>
      </c>
      <c r="I180" s="34">
        <v>8</v>
      </c>
      <c r="J180" s="34">
        <v>9</v>
      </c>
      <c r="K180" s="34">
        <v>10</v>
      </c>
      <c r="L180" s="34">
        <v>11</v>
      </c>
      <c r="M180" s="34">
        <v>12</v>
      </c>
      <c r="N180" s="34">
        <v>13</v>
      </c>
      <c r="O180" s="34">
        <v>14</v>
      </c>
      <c r="P180" s="34">
        <v>15</v>
      </c>
      <c r="Q180" s="34">
        <v>16</v>
      </c>
      <c r="R180" s="34">
        <v>17</v>
      </c>
      <c r="S180" s="34">
        <v>18</v>
      </c>
      <c r="T180" s="34">
        <v>19</v>
      </c>
      <c r="U180" s="34">
        <v>20</v>
      </c>
      <c r="V180" s="34">
        <v>21</v>
      </c>
      <c r="W180" s="34">
        <v>22</v>
      </c>
      <c r="X180" s="34">
        <v>23</v>
      </c>
      <c r="Y180" s="34">
        <v>24</v>
      </c>
    </row>
    <row r="181" spans="1:27" ht="15.75" customHeight="1" x14ac:dyDescent="0.2">
      <c r="A181" s="35" t="str">
        <f>A148</f>
        <v>01.02.2024</v>
      </c>
      <c r="B181" s="36">
        <f>SUMIFS(СВЦЭМ!$F$39:$F$782,СВЦЭМ!$A$39:$A$782,$A181,СВЦЭМ!$B$39:$B$782,B$180)+'СЕТ СН'!$F$12</f>
        <v>135.09251752</v>
      </c>
      <c r="C181" s="36">
        <f>SUMIFS(СВЦЭМ!$F$39:$F$782,СВЦЭМ!$A$39:$A$782,$A181,СВЦЭМ!$B$39:$B$782,C$180)+'СЕТ СН'!$F$12</f>
        <v>137.59094848999999</v>
      </c>
      <c r="D181" s="36">
        <f>SUMIFS(СВЦЭМ!$F$39:$F$782,СВЦЭМ!$A$39:$A$782,$A181,СВЦЭМ!$B$39:$B$782,D$180)+'СЕТ СН'!$F$12</f>
        <v>138.35157943999999</v>
      </c>
      <c r="E181" s="36">
        <f>SUMIFS(СВЦЭМ!$F$39:$F$782,СВЦЭМ!$A$39:$A$782,$A181,СВЦЭМ!$B$39:$B$782,E$180)+'СЕТ СН'!$F$12</f>
        <v>139.23519091</v>
      </c>
      <c r="F181" s="36">
        <f>SUMIFS(СВЦЭМ!$F$39:$F$782,СВЦЭМ!$A$39:$A$782,$A181,СВЦЭМ!$B$39:$B$782,F$180)+'СЕТ СН'!$F$12</f>
        <v>138.50306548</v>
      </c>
      <c r="G181" s="36">
        <f>SUMIFS(СВЦЭМ!$F$39:$F$782,СВЦЭМ!$A$39:$A$782,$A181,СВЦЭМ!$B$39:$B$782,G$180)+'СЕТ СН'!$F$12</f>
        <v>136.70714591000001</v>
      </c>
      <c r="H181" s="36">
        <f>SUMIFS(СВЦЭМ!$F$39:$F$782,СВЦЭМ!$A$39:$A$782,$A181,СВЦЭМ!$B$39:$B$782,H$180)+'СЕТ СН'!$F$12</f>
        <v>131.59229685</v>
      </c>
      <c r="I181" s="36">
        <f>SUMIFS(СВЦЭМ!$F$39:$F$782,СВЦЭМ!$A$39:$A$782,$A181,СВЦЭМ!$B$39:$B$782,I$180)+'СЕТ СН'!$F$12</f>
        <v>129.56023053999999</v>
      </c>
      <c r="J181" s="36">
        <f>SUMIFS(СВЦЭМ!$F$39:$F$782,СВЦЭМ!$A$39:$A$782,$A181,СВЦЭМ!$B$39:$B$782,J$180)+'СЕТ СН'!$F$12</f>
        <v>123.31238395</v>
      </c>
      <c r="K181" s="36">
        <f>SUMIFS(СВЦЭМ!$F$39:$F$782,СВЦЭМ!$A$39:$A$782,$A181,СВЦЭМ!$B$39:$B$782,K$180)+'СЕТ СН'!$F$12</f>
        <v>120.50426786</v>
      </c>
      <c r="L181" s="36">
        <f>SUMIFS(СВЦЭМ!$F$39:$F$782,СВЦЭМ!$A$39:$A$782,$A181,СВЦЭМ!$B$39:$B$782,L$180)+'СЕТ СН'!$F$12</f>
        <v>121.02189731999999</v>
      </c>
      <c r="M181" s="36">
        <f>SUMIFS(СВЦЭМ!$F$39:$F$782,СВЦЭМ!$A$39:$A$782,$A181,СВЦЭМ!$B$39:$B$782,M$180)+'СЕТ СН'!$F$12</f>
        <v>122.73413839</v>
      </c>
      <c r="N181" s="36">
        <f>SUMIFS(СВЦЭМ!$F$39:$F$782,СВЦЭМ!$A$39:$A$782,$A181,СВЦЭМ!$B$39:$B$782,N$180)+'СЕТ СН'!$F$12</f>
        <v>124.18511964</v>
      </c>
      <c r="O181" s="36">
        <f>SUMIFS(СВЦЭМ!$F$39:$F$782,СВЦЭМ!$A$39:$A$782,$A181,СВЦЭМ!$B$39:$B$782,O$180)+'СЕТ СН'!$F$12</f>
        <v>125.41519516</v>
      </c>
      <c r="P181" s="36">
        <f>SUMIFS(СВЦЭМ!$F$39:$F$782,СВЦЭМ!$A$39:$A$782,$A181,СВЦЭМ!$B$39:$B$782,P$180)+'СЕТ СН'!$F$12</f>
        <v>126.83592265</v>
      </c>
      <c r="Q181" s="36">
        <f>SUMIFS(СВЦЭМ!$F$39:$F$782,СВЦЭМ!$A$39:$A$782,$A181,СВЦЭМ!$B$39:$B$782,Q$180)+'СЕТ СН'!$F$12</f>
        <v>128.13496423999999</v>
      </c>
      <c r="R181" s="36">
        <f>SUMIFS(СВЦЭМ!$F$39:$F$782,СВЦЭМ!$A$39:$A$782,$A181,СВЦЭМ!$B$39:$B$782,R$180)+'СЕТ СН'!$F$12</f>
        <v>127.96233164</v>
      </c>
      <c r="S181" s="36">
        <f>SUMIFS(СВЦЭМ!$F$39:$F$782,СВЦЭМ!$A$39:$A$782,$A181,СВЦЭМ!$B$39:$B$782,S$180)+'СЕТ СН'!$F$12</f>
        <v>125.98899594</v>
      </c>
      <c r="T181" s="36">
        <f>SUMIFS(СВЦЭМ!$F$39:$F$782,СВЦЭМ!$A$39:$A$782,$A181,СВЦЭМ!$B$39:$B$782,T$180)+'СЕТ СН'!$F$12</f>
        <v>122.97308892</v>
      </c>
      <c r="U181" s="36">
        <f>SUMIFS(СВЦЭМ!$F$39:$F$782,СВЦЭМ!$A$39:$A$782,$A181,СВЦЭМ!$B$39:$B$782,U$180)+'СЕТ СН'!$F$12</f>
        <v>123.11307814</v>
      </c>
      <c r="V181" s="36">
        <f>SUMIFS(СВЦЭМ!$F$39:$F$782,СВЦЭМ!$A$39:$A$782,$A181,СВЦЭМ!$B$39:$B$782,V$180)+'СЕТ СН'!$F$12</f>
        <v>124.39078461</v>
      </c>
      <c r="W181" s="36">
        <f>SUMIFS(СВЦЭМ!$F$39:$F$782,СВЦЭМ!$A$39:$A$782,$A181,СВЦЭМ!$B$39:$B$782,W$180)+'СЕТ СН'!$F$12</f>
        <v>125.66951469999999</v>
      </c>
      <c r="X181" s="36">
        <f>SUMIFS(СВЦЭМ!$F$39:$F$782,СВЦЭМ!$A$39:$A$782,$A181,СВЦЭМ!$B$39:$B$782,X$180)+'СЕТ СН'!$F$12</f>
        <v>128.25728622</v>
      </c>
      <c r="Y181" s="36">
        <f>SUMIFS(СВЦЭМ!$F$39:$F$782,СВЦЭМ!$A$39:$A$782,$A181,СВЦЭМ!$B$39:$B$782,Y$180)+'СЕТ СН'!$F$12</f>
        <v>130.37381289999999</v>
      </c>
      <c r="AA181" s="45"/>
    </row>
    <row r="182" spans="1:27" ht="15.75" x14ac:dyDescent="0.2">
      <c r="A182" s="35">
        <f>A181+1</f>
        <v>45324</v>
      </c>
      <c r="B182" s="36">
        <f>SUMIFS(СВЦЭМ!$F$39:$F$782,СВЦЭМ!$A$39:$A$782,$A182,СВЦЭМ!$B$39:$B$782,B$180)+'СЕТ СН'!$F$12</f>
        <v>130.54231408000001</v>
      </c>
      <c r="C182" s="36">
        <f>SUMIFS(СВЦЭМ!$F$39:$F$782,СВЦЭМ!$A$39:$A$782,$A182,СВЦЭМ!$B$39:$B$782,C$180)+'СЕТ СН'!$F$12</f>
        <v>132.02648407999999</v>
      </c>
      <c r="D182" s="36">
        <f>SUMIFS(СВЦЭМ!$F$39:$F$782,СВЦЭМ!$A$39:$A$782,$A182,СВЦЭМ!$B$39:$B$782,D$180)+'СЕТ СН'!$F$12</f>
        <v>134.97609722999999</v>
      </c>
      <c r="E182" s="36">
        <f>SUMIFS(СВЦЭМ!$F$39:$F$782,СВЦЭМ!$A$39:$A$782,$A182,СВЦЭМ!$B$39:$B$782,E$180)+'СЕТ СН'!$F$12</f>
        <v>133.77605711000001</v>
      </c>
      <c r="F182" s="36">
        <f>SUMIFS(СВЦЭМ!$F$39:$F$782,СВЦЭМ!$A$39:$A$782,$A182,СВЦЭМ!$B$39:$B$782,F$180)+'СЕТ СН'!$F$12</f>
        <v>133.30872497999999</v>
      </c>
      <c r="G182" s="36">
        <f>SUMIFS(СВЦЭМ!$F$39:$F$782,СВЦЭМ!$A$39:$A$782,$A182,СВЦЭМ!$B$39:$B$782,G$180)+'СЕТ СН'!$F$12</f>
        <v>133.12824509000001</v>
      </c>
      <c r="H182" s="36">
        <f>SUMIFS(СВЦЭМ!$F$39:$F$782,СВЦЭМ!$A$39:$A$782,$A182,СВЦЭМ!$B$39:$B$782,H$180)+'СЕТ СН'!$F$12</f>
        <v>129.33689125000001</v>
      </c>
      <c r="I182" s="36">
        <f>SUMIFS(СВЦЭМ!$F$39:$F$782,СВЦЭМ!$A$39:$A$782,$A182,СВЦЭМ!$B$39:$B$782,I$180)+'СЕТ СН'!$F$12</f>
        <v>126.44221435</v>
      </c>
      <c r="J182" s="36">
        <f>SUMIFS(СВЦЭМ!$F$39:$F$782,СВЦЭМ!$A$39:$A$782,$A182,СВЦЭМ!$B$39:$B$782,J$180)+'СЕТ СН'!$F$12</f>
        <v>121.92687467</v>
      </c>
      <c r="K182" s="36">
        <f>SUMIFS(СВЦЭМ!$F$39:$F$782,СВЦЭМ!$A$39:$A$782,$A182,СВЦЭМ!$B$39:$B$782,K$180)+'СЕТ СН'!$F$12</f>
        <v>120.00530028</v>
      </c>
      <c r="L182" s="36">
        <f>SUMIFS(СВЦЭМ!$F$39:$F$782,СВЦЭМ!$A$39:$A$782,$A182,СВЦЭМ!$B$39:$B$782,L$180)+'СЕТ СН'!$F$12</f>
        <v>119.50635569000001</v>
      </c>
      <c r="M182" s="36">
        <f>SUMIFS(СВЦЭМ!$F$39:$F$782,СВЦЭМ!$A$39:$A$782,$A182,СВЦЭМ!$B$39:$B$782,M$180)+'СЕТ СН'!$F$12</f>
        <v>119.80792049</v>
      </c>
      <c r="N182" s="36">
        <f>SUMIFS(СВЦЭМ!$F$39:$F$782,СВЦЭМ!$A$39:$A$782,$A182,СВЦЭМ!$B$39:$B$782,N$180)+'СЕТ СН'!$F$12</f>
        <v>121.57096239000001</v>
      </c>
      <c r="O182" s="36">
        <f>SUMIFS(СВЦЭМ!$F$39:$F$782,СВЦЭМ!$A$39:$A$782,$A182,СВЦЭМ!$B$39:$B$782,O$180)+'СЕТ СН'!$F$12</f>
        <v>122.40997774</v>
      </c>
      <c r="P182" s="36">
        <f>SUMIFS(СВЦЭМ!$F$39:$F$782,СВЦЭМ!$A$39:$A$782,$A182,СВЦЭМ!$B$39:$B$782,P$180)+'СЕТ СН'!$F$12</f>
        <v>123.34623311999999</v>
      </c>
      <c r="Q182" s="36">
        <f>SUMIFS(СВЦЭМ!$F$39:$F$782,СВЦЭМ!$A$39:$A$782,$A182,СВЦЭМ!$B$39:$B$782,Q$180)+'СЕТ СН'!$F$12</f>
        <v>124.91762278</v>
      </c>
      <c r="R182" s="36">
        <f>SUMIFS(СВЦЭМ!$F$39:$F$782,СВЦЭМ!$A$39:$A$782,$A182,СВЦЭМ!$B$39:$B$782,R$180)+'СЕТ СН'!$F$12</f>
        <v>125.16022312</v>
      </c>
      <c r="S182" s="36">
        <f>SUMIFS(СВЦЭМ!$F$39:$F$782,СВЦЭМ!$A$39:$A$782,$A182,СВЦЭМ!$B$39:$B$782,S$180)+'СЕТ СН'!$F$12</f>
        <v>126.57100234000001</v>
      </c>
      <c r="T182" s="36">
        <f>SUMIFS(СВЦЭМ!$F$39:$F$782,СВЦЭМ!$A$39:$A$782,$A182,СВЦЭМ!$B$39:$B$782,T$180)+'СЕТ СН'!$F$12</f>
        <v>122.13584452000001</v>
      </c>
      <c r="U182" s="36">
        <f>SUMIFS(СВЦЭМ!$F$39:$F$782,СВЦЭМ!$A$39:$A$782,$A182,СВЦЭМ!$B$39:$B$782,U$180)+'СЕТ СН'!$F$12</f>
        <v>122.44766353</v>
      </c>
      <c r="V182" s="36">
        <f>SUMIFS(СВЦЭМ!$F$39:$F$782,СВЦЭМ!$A$39:$A$782,$A182,СВЦЭМ!$B$39:$B$782,V$180)+'СЕТ СН'!$F$12</f>
        <v>122.44353688</v>
      </c>
      <c r="W182" s="36">
        <f>SUMIFS(СВЦЭМ!$F$39:$F$782,СВЦЭМ!$A$39:$A$782,$A182,СВЦЭМ!$B$39:$B$782,W$180)+'СЕТ СН'!$F$12</f>
        <v>123.02484509999999</v>
      </c>
      <c r="X182" s="36">
        <f>SUMIFS(СВЦЭМ!$F$39:$F$782,СВЦЭМ!$A$39:$A$782,$A182,СВЦЭМ!$B$39:$B$782,X$180)+'СЕТ СН'!$F$12</f>
        <v>125.86046761</v>
      </c>
      <c r="Y182" s="36">
        <f>SUMIFS(СВЦЭМ!$F$39:$F$782,СВЦЭМ!$A$39:$A$782,$A182,СВЦЭМ!$B$39:$B$782,Y$180)+'СЕТ СН'!$F$12</f>
        <v>134.997038</v>
      </c>
    </row>
    <row r="183" spans="1:27" ht="15.75" x14ac:dyDescent="0.2">
      <c r="A183" s="35">
        <f t="shared" ref="A183:A209" si="5">A182+1</f>
        <v>45325</v>
      </c>
      <c r="B183" s="36">
        <f>SUMIFS(СВЦЭМ!$F$39:$F$782,СВЦЭМ!$A$39:$A$782,$A183,СВЦЭМ!$B$39:$B$782,B$180)+'СЕТ СН'!$F$12</f>
        <v>126.74758463000001</v>
      </c>
      <c r="C183" s="36">
        <f>SUMIFS(СВЦЭМ!$F$39:$F$782,СВЦЭМ!$A$39:$A$782,$A183,СВЦЭМ!$B$39:$B$782,C$180)+'СЕТ СН'!$F$12</f>
        <v>126.99801162999999</v>
      </c>
      <c r="D183" s="36">
        <f>SUMIFS(СВЦЭМ!$F$39:$F$782,СВЦЭМ!$A$39:$A$782,$A183,СВЦЭМ!$B$39:$B$782,D$180)+'СЕТ СН'!$F$12</f>
        <v>128.25169249000001</v>
      </c>
      <c r="E183" s="36">
        <f>SUMIFS(СВЦЭМ!$F$39:$F$782,СВЦЭМ!$A$39:$A$782,$A183,СВЦЭМ!$B$39:$B$782,E$180)+'СЕТ СН'!$F$12</f>
        <v>128.73674441</v>
      </c>
      <c r="F183" s="36">
        <f>SUMIFS(СВЦЭМ!$F$39:$F$782,СВЦЭМ!$A$39:$A$782,$A183,СВЦЭМ!$B$39:$B$782,F$180)+'СЕТ СН'!$F$12</f>
        <v>128.89741164</v>
      </c>
      <c r="G183" s="36">
        <f>SUMIFS(СВЦЭМ!$F$39:$F$782,СВЦЭМ!$A$39:$A$782,$A183,СВЦЭМ!$B$39:$B$782,G$180)+'СЕТ СН'!$F$12</f>
        <v>127.99330163</v>
      </c>
      <c r="H183" s="36">
        <f>SUMIFS(СВЦЭМ!$F$39:$F$782,СВЦЭМ!$A$39:$A$782,$A183,СВЦЭМ!$B$39:$B$782,H$180)+'СЕТ СН'!$F$12</f>
        <v>127.5930267</v>
      </c>
      <c r="I183" s="36">
        <f>SUMIFS(СВЦЭМ!$F$39:$F$782,СВЦЭМ!$A$39:$A$782,$A183,СВЦЭМ!$B$39:$B$782,I$180)+'СЕТ СН'!$F$12</f>
        <v>126.20774793</v>
      </c>
      <c r="J183" s="36">
        <f>SUMIFS(СВЦЭМ!$F$39:$F$782,СВЦЭМ!$A$39:$A$782,$A183,СВЦЭМ!$B$39:$B$782,J$180)+'СЕТ СН'!$F$12</f>
        <v>124.06199418999999</v>
      </c>
      <c r="K183" s="36">
        <f>SUMIFS(СВЦЭМ!$F$39:$F$782,СВЦЭМ!$A$39:$A$782,$A183,СВЦЭМ!$B$39:$B$782,K$180)+'СЕТ СН'!$F$12</f>
        <v>119.57168557999999</v>
      </c>
      <c r="L183" s="36">
        <f>SUMIFS(СВЦЭМ!$F$39:$F$782,СВЦЭМ!$A$39:$A$782,$A183,СВЦЭМ!$B$39:$B$782,L$180)+'СЕТ СН'!$F$12</f>
        <v>117.28864355</v>
      </c>
      <c r="M183" s="36">
        <f>SUMIFS(СВЦЭМ!$F$39:$F$782,СВЦЭМ!$A$39:$A$782,$A183,СВЦЭМ!$B$39:$B$782,M$180)+'СЕТ СН'!$F$12</f>
        <v>117.58718558</v>
      </c>
      <c r="N183" s="36">
        <f>SUMIFS(СВЦЭМ!$F$39:$F$782,СВЦЭМ!$A$39:$A$782,$A183,СВЦЭМ!$B$39:$B$782,N$180)+'СЕТ СН'!$F$12</f>
        <v>119.43353861999999</v>
      </c>
      <c r="O183" s="36">
        <f>SUMIFS(СВЦЭМ!$F$39:$F$782,СВЦЭМ!$A$39:$A$782,$A183,СВЦЭМ!$B$39:$B$782,O$180)+'СЕТ СН'!$F$12</f>
        <v>120.22877024</v>
      </c>
      <c r="P183" s="36">
        <f>SUMIFS(СВЦЭМ!$F$39:$F$782,СВЦЭМ!$A$39:$A$782,$A183,СВЦЭМ!$B$39:$B$782,P$180)+'СЕТ СН'!$F$12</f>
        <v>121.68070385</v>
      </c>
      <c r="Q183" s="36">
        <f>SUMIFS(СВЦЭМ!$F$39:$F$782,СВЦЭМ!$A$39:$A$782,$A183,СВЦЭМ!$B$39:$B$782,Q$180)+'СЕТ СН'!$F$12</f>
        <v>122.58930960000001</v>
      </c>
      <c r="R183" s="36">
        <f>SUMIFS(СВЦЭМ!$F$39:$F$782,СВЦЭМ!$A$39:$A$782,$A183,СВЦЭМ!$B$39:$B$782,R$180)+'СЕТ СН'!$F$12</f>
        <v>123.31098466</v>
      </c>
      <c r="S183" s="36">
        <f>SUMIFS(СВЦЭМ!$F$39:$F$782,СВЦЭМ!$A$39:$A$782,$A183,СВЦЭМ!$B$39:$B$782,S$180)+'СЕТ СН'!$F$12</f>
        <v>121.67323025</v>
      </c>
      <c r="T183" s="36">
        <f>SUMIFS(СВЦЭМ!$F$39:$F$782,СВЦЭМ!$A$39:$A$782,$A183,СВЦЭМ!$B$39:$B$782,T$180)+'СЕТ СН'!$F$12</f>
        <v>118.08314847</v>
      </c>
      <c r="U183" s="36">
        <f>SUMIFS(СВЦЭМ!$F$39:$F$782,СВЦЭМ!$A$39:$A$782,$A183,СВЦЭМ!$B$39:$B$782,U$180)+'СЕТ СН'!$F$12</f>
        <v>118.07694463</v>
      </c>
      <c r="V183" s="36">
        <f>SUMIFS(СВЦЭМ!$F$39:$F$782,СВЦЭМ!$A$39:$A$782,$A183,СВЦЭМ!$B$39:$B$782,V$180)+'СЕТ СН'!$F$12</f>
        <v>119.23736927</v>
      </c>
      <c r="W183" s="36">
        <f>SUMIFS(СВЦЭМ!$F$39:$F$782,СВЦЭМ!$A$39:$A$782,$A183,СВЦЭМ!$B$39:$B$782,W$180)+'СЕТ СН'!$F$12</f>
        <v>120.67173895000001</v>
      </c>
      <c r="X183" s="36">
        <f>SUMIFS(СВЦЭМ!$F$39:$F$782,СВЦЭМ!$A$39:$A$782,$A183,СВЦЭМ!$B$39:$B$782,X$180)+'СЕТ СН'!$F$12</f>
        <v>122.44081923</v>
      </c>
      <c r="Y183" s="36">
        <f>SUMIFS(СВЦЭМ!$F$39:$F$782,СВЦЭМ!$A$39:$A$782,$A183,СВЦЭМ!$B$39:$B$782,Y$180)+'СЕТ СН'!$F$12</f>
        <v>124.52942555</v>
      </c>
    </row>
    <row r="184" spans="1:27" ht="15.75" x14ac:dyDescent="0.2">
      <c r="A184" s="35">
        <f t="shared" si="5"/>
        <v>45326</v>
      </c>
      <c r="B184" s="36">
        <f>SUMIFS(СВЦЭМ!$F$39:$F$782,СВЦЭМ!$A$39:$A$782,$A184,СВЦЭМ!$B$39:$B$782,B$180)+'СЕТ СН'!$F$12</f>
        <v>121.28099648</v>
      </c>
      <c r="C184" s="36">
        <f>SUMIFS(СВЦЭМ!$F$39:$F$782,СВЦЭМ!$A$39:$A$782,$A184,СВЦЭМ!$B$39:$B$782,C$180)+'СЕТ СН'!$F$12</f>
        <v>122.4945529</v>
      </c>
      <c r="D184" s="36">
        <f>SUMIFS(СВЦЭМ!$F$39:$F$782,СВЦЭМ!$A$39:$A$782,$A184,СВЦЭМ!$B$39:$B$782,D$180)+'СЕТ СН'!$F$12</f>
        <v>123.67468701999999</v>
      </c>
      <c r="E184" s="36">
        <f>SUMIFS(СВЦЭМ!$F$39:$F$782,СВЦЭМ!$A$39:$A$782,$A184,СВЦЭМ!$B$39:$B$782,E$180)+'СЕТ СН'!$F$12</f>
        <v>124.73578764</v>
      </c>
      <c r="F184" s="36">
        <f>SUMIFS(СВЦЭМ!$F$39:$F$782,СВЦЭМ!$A$39:$A$782,$A184,СВЦЭМ!$B$39:$B$782,F$180)+'СЕТ СН'!$F$12</f>
        <v>124.10823933</v>
      </c>
      <c r="G184" s="36">
        <f>SUMIFS(СВЦЭМ!$F$39:$F$782,СВЦЭМ!$A$39:$A$782,$A184,СВЦЭМ!$B$39:$B$782,G$180)+'СЕТ СН'!$F$12</f>
        <v>123.37962268</v>
      </c>
      <c r="H184" s="36">
        <f>SUMIFS(СВЦЭМ!$F$39:$F$782,СВЦЭМ!$A$39:$A$782,$A184,СВЦЭМ!$B$39:$B$782,H$180)+'СЕТ СН'!$F$12</f>
        <v>121.67974234</v>
      </c>
      <c r="I184" s="36">
        <f>SUMIFS(СВЦЭМ!$F$39:$F$782,СВЦЭМ!$A$39:$A$782,$A184,СВЦЭМ!$B$39:$B$782,I$180)+'СЕТ СН'!$F$12</f>
        <v>121.15856506999999</v>
      </c>
      <c r="J184" s="36">
        <f>SUMIFS(СВЦЭМ!$F$39:$F$782,СВЦЭМ!$A$39:$A$782,$A184,СВЦЭМ!$B$39:$B$782,J$180)+'СЕТ СН'!$F$12</f>
        <v>120.41306102</v>
      </c>
      <c r="K184" s="36">
        <f>SUMIFS(СВЦЭМ!$F$39:$F$782,СВЦЭМ!$A$39:$A$782,$A184,СВЦЭМ!$B$39:$B$782,K$180)+'СЕТ СН'!$F$12</f>
        <v>116.37845599000001</v>
      </c>
      <c r="L184" s="36">
        <f>SUMIFS(СВЦЭМ!$F$39:$F$782,СВЦЭМ!$A$39:$A$782,$A184,СВЦЭМ!$B$39:$B$782,L$180)+'СЕТ СН'!$F$12</f>
        <v>113.94548254</v>
      </c>
      <c r="M184" s="36">
        <f>SUMIFS(СВЦЭМ!$F$39:$F$782,СВЦЭМ!$A$39:$A$782,$A184,СВЦЭМ!$B$39:$B$782,M$180)+'СЕТ СН'!$F$12</f>
        <v>114.56179426999999</v>
      </c>
      <c r="N184" s="36">
        <f>SUMIFS(СВЦЭМ!$F$39:$F$782,СВЦЭМ!$A$39:$A$782,$A184,СВЦЭМ!$B$39:$B$782,N$180)+'СЕТ СН'!$F$12</f>
        <v>115.1815484</v>
      </c>
      <c r="O184" s="36">
        <f>SUMIFS(СВЦЭМ!$F$39:$F$782,СВЦЭМ!$A$39:$A$782,$A184,СВЦЭМ!$B$39:$B$782,O$180)+'СЕТ СН'!$F$12</f>
        <v>116.27594723999999</v>
      </c>
      <c r="P184" s="36">
        <f>SUMIFS(СВЦЭМ!$F$39:$F$782,СВЦЭМ!$A$39:$A$782,$A184,СВЦЭМ!$B$39:$B$782,P$180)+'СЕТ СН'!$F$12</f>
        <v>117.39254336</v>
      </c>
      <c r="Q184" s="36">
        <f>SUMIFS(СВЦЭМ!$F$39:$F$782,СВЦЭМ!$A$39:$A$782,$A184,СВЦЭМ!$B$39:$B$782,Q$180)+'СЕТ СН'!$F$12</f>
        <v>119.08099525999999</v>
      </c>
      <c r="R184" s="36">
        <f>SUMIFS(СВЦЭМ!$F$39:$F$782,СВЦЭМ!$A$39:$A$782,$A184,СВЦЭМ!$B$39:$B$782,R$180)+'СЕТ СН'!$F$12</f>
        <v>118.86203521</v>
      </c>
      <c r="S184" s="36">
        <f>SUMIFS(СВЦЭМ!$F$39:$F$782,СВЦЭМ!$A$39:$A$782,$A184,СВЦЭМ!$B$39:$B$782,S$180)+'СЕТ СН'!$F$12</f>
        <v>116.86539236</v>
      </c>
      <c r="T184" s="36">
        <f>SUMIFS(СВЦЭМ!$F$39:$F$782,СВЦЭМ!$A$39:$A$782,$A184,СВЦЭМ!$B$39:$B$782,T$180)+'СЕТ СН'!$F$12</f>
        <v>113.15684596</v>
      </c>
      <c r="U184" s="36">
        <f>SUMIFS(СВЦЭМ!$F$39:$F$782,СВЦЭМ!$A$39:$A$782,$A184,СВЦЭМ!$B$39:$B$782,U$180)+'СЕТ СН'!$F$12</f>
        <v>112.26394422</v>
      </c>
      <c r="V184" s="36">
        <f>SUMIFS(СВЦЭМ!$F$39:$F$782,СВЦЭМ!$A$39:$A$782,$A184,СВЦЭМ!$B$39:$B$782,V$180)+'СЕТ СН'!$F$12</f>
        <v>113.64155747</v>
      </c>
      <c r="W184" s="36">
        <f>SUMIFS(СВЦЭМ!$F$39:$F$782,СВЦЭМ!$A$39:$A$782,$A184,СВЦЭМ!$B$39:$B$782,W$180)+'СЕТ СН'!$F$12</f>
        <v>114.71528087</v>
      </c>
      <c r="X184" s="36">
        <f>SUMIFS(СВЦЭМ!$F$39:$F$782,СВЦЭМ!$A$39:$A$782,$A184,СВЦЭМ!$B$39:$B$782,X$180)+'СЕТ СН'!$F$12</f>
        <v>116.45806678</v>
      </c>
      <c r="Y184" s="36">
        <f>SUMIFS(СВЦЭМ!$F$39:$F$782,СВЦЭМ!$A$39:$A$782,$A184,СВЦЭМ!$B$39:$B$782,Y$180)+'СЕТ СН'!$F$12</f>
        <v>118.33662067</v>
      </c>
    </row>
    <row r="185" spans="1:27" ht="15.75" x14ac:dyDescent="0.2">
      <c r="A185" s="35">
        <f t="shared" si="5"/>
        <v>45327</v>
      </c>
      <c r="B185" s="36">
        <f>SUMIFS(СВЦЭМ!$F$39:$F$782,СВЦЭМ!$A$39:$A$782,$A185,СВЦЭМ!$B$39:$B$782,B$180)+'СЕТ СН'!$F$12</f>
        <v>125.51222957</v>
      </c>
      <c r="C185" s="36">
        <f>SUMIFS(СВЦЭМ!$F$39:$F$782,СВЦЭМ!$A$39:$A$782,$A185,СВЦЭМ!$B$39:$B$782,C$180)+'СЕТ СН'!$F$12</f>
        <v>131.03275608000001</v>
      </c>
      <c r="D185" s="36">
        <f>SUMIFS(СВЦЭМ!$F$39:$F$782,СВЦЭМ!$A$39:$A$782,$A185,СВЦЭМ!$B$39:$B$782,D$180)+'СЕТ СН'!$F$12</f>
        <v>134.35463059</v>
      </c>
      <c r="E185" s="36">
        <f>SUMIFS(СВЦЭМ!$F$39:$F$782,СВЦЭМ!$A$39:$A$782,$A185,СВЦЭМ!$B$39:$B$782,E$180)+'СЕТ СН'!$F$12</f>
        <v>135.08988226</v>
      </c>
      <c r="F185" s="36">
        <f>SUMIFS(СВЦЭМ!$F$39:$F$782,СВЦЭМ!$A$39:$A$782,$A185,СВЦЭМ!$B$39:$B$782,F$180)+'СЕТ СН'!$F$12</f>
        <v>134.14738252000001</v>
      </c>
      <c r="G185" s="36">
        <f>SUMIFS(СВЦЭМ!$F$39:$F$782,СВЦЭМ!$A$39:$A$782,$A185,СВЦЭМ!$B$39:$B$782,G$180)+'СЕТ СН'!$F$12</f>
        <v>133.88563997</v>
      </c>
      <c r="H185" s="36">
        <f>SUMIFS(СВЦЭМ!$F$39:$F$782,СВЦЭМ!$A$39:$A$782,$A185,СВЦЭМ!$B$39:$B$782,H$180)+'СЕТ СН'!$F$12</f>
        <v>129.09364353000001</v>
      </c>
      <c r="I185" s="36">
        <f>SUMIFS(СВЦЭМ!$F$39:$F$782,СВЦЭМ!$A$39:$A$782,$A185,СВЦЭМ!$B$39:$B$782,I$180)+'СЕТ СН'!$F$12</f>
        <v>124.86308364999999</v>
      </c>
      <c r="J185" s="36">
        <f>SUMIFS(СВЦЭМ!$F$39:$F$782,СВЦЭМ!$A$39:$A$782,$A185,СВЦЭМ!$B$39:$B$782,J$180)+'СЕТ СН'!$F$12</f>
        <v>121.71284811</v>
      </c>
      <c r="K185" s="36">
        <f>SUMIFS(СВЦЭМ!$F$39:$F$782,СВЦЭМ!$A$39:$A$782,$A185,СВЦЭМ!$B$39:$B$782,K$180)+'СЕТ СН'!$F$12</f>
        <v>119.90471413</v>
      </c>
      <c r="L185" s="36">
        <f>SUMIFS(СВЦЭМ!$F$39:$F$782,СВЦЭМ!$A$39:$A$782,$A185,СВЦЭМ!$B$39:$B$782,L$180)+'СЕТ СН'!$F$12</f>
        <v>119.38823862</v>
      </c>
      <c r="M185" s="36">
        <f>SUMIFS(СВЦЭМ!$F$39:$F$782,СВЦЭМ!$A$39:$A$782,$A185,СВЦЭМ!$B$39:$B$782,M$180)+'СЕТ СН'!$F$12</f>
        <v>121.20772644</v>
      </c>
      <c r="N185" s="36">
        <f>SUMIFS(СВЦЭМ!$F$39:$F$782,СВЦЭМ!$A$39:$A$782,$A185,СВЦЭМ!$B$39:$B$782,N$180)+'СЕТ СН'!$F$12</f>
        <v>122.28239021</v>
      </c>
      <c r="O185" s="36">
        <f>SUMIFS(СВЦЭМ!$F$39:$F$782,СВЦЭМ!$A$39:$A$782,$A185,СВЦЭМ!$B$39:$B$782,O$180)+'СЕТ СН'!$F$12</f>
        <v>123.04450928</v>
      </c>
      <c r="P185" s="36">
        <f>SUMIFS(СВЦЭМ!$F$39:$F$782,СВЦЭМ!$A$39:$A$782,$A185,СВЦЭМ!$B$39:$B$782,P$180)+'СЕТ СН'!$F$12</f>
        <v>124.18510485</v>
      </c>
      <c r="Q185" s="36">
        <f>SUMIFS(СВЦЭМ!$F$39:$F$782,СВЦЭМ!$A$39:$A$782,$A185,СВЦЭМ!$B$39:$B$782,Q$180)+'СЕТ СН'!$F$12</f>
        <v>125.20805683</v>
      </c>
      <c r="R185" s="36">
        <f>SUMIFS(СВЦЭМ!$F$39:$F$782,СВЦЭМ!$A$39:$A$782,$A185,СВЦЭМ!$B$39:$B$782,R$180)+'СЕТ СН'!$F$12</f>
        <v>125.49157944</v>
      </c>
      <c r="S185" s="36">
        <f>SUMIFS(СВЦЭМ!$F$39:$F$782,СВЦЭМ!$A$39:$A$782,$A185,СВЦЭМ!$B$39:$B$782,S$180)+'СЕТ СН'!$F$12</f>
        <v>124.42150484</v>
      </c>
      <c r="T185" s="36">
        <f>SUMIFS(СВЦЭМ!$F$39:$F$782,СВЦЭМ!$A$39:$A$782,$A185,СВЦЭМ!$B$39:$B$782,T$180)+'СЕТ СН'!$F$12</f>
        <v>120.70437920000001</v>
      </c>
      <c r="U185" s="36">
        <f>SUMIFS(СВЦЭМ!$F$39:$F$782,СВЦЭМ!$A$39:$A$782,$A185,СВЦЭМ!$B$39:$B$782,U$180)+'СЕТ СН'!$F$12</f>
        <v>119.70826853</v>
      </c>
      <c r="V185" s="36">
        <f>SUMIFS(СВЦЭМ!$F$39:$F$782,СВЦЭМ!$A$39:$A$782,$A185,СВЦЭМ!$B$39:$B$782,V$180)+'СЕТ СН'!$F$12</f>
        <v>121.26500253</v>
      </c>
      <c r="W185" s="36">
        <f>SUMIFS(СВЦЭМ!$F$39:$F$782,СВЦЭМ!$A$39:$A$782,$A185,СВЦЭМ!$B$39:$B$782,W$180)+'СЕТ СН'!$F$12</f>
        <v>123.07645294</v>
      </c>
      <c r="X185" s="36">
        <f>SUMIFS(СВЦЭМ!$F$39:$F$782,СВЦЭМ!$A$39:$A$782,$A185,СВЦЭМ!$B$39:$B$782,X$180)+'СЕТ СН'!$F$12</f>
        <v>125.553282</v>
      </c>
      <c r="Y185" s="36">
        <f>SUMIFS(СВЦЭМ!$F$39:$F$782,СВЦЭМ!$A$39:$A$782,$A185,СВЦЭМ!$B$39:$B$782,Y$180)+'СЕТ СН'!$F$12</f>
        <v>127.52977670999999</v>
      </c>
    </row>
    <row r="186" spans="1:27" ht="15.75" x14ac:dyDescent="0.2">
      <c r="A186" s="35">
        <f t="shared" si="5"/>
        <v>45328</v>
      </c>
      <c r="B186" s="36">
        <f>SUMIFS(СВЦЭМ!$F$39:$F$782,СВЦЭМ!$A$39:$A$782,$A186,СВЦЭМ!$B$39:$B$782,B$180)+'СЕТ СН'!$F$12</f>
        <v>133.15478268000001</v>
      </c>
      <c r="C186" s="36">
        <f>SUMIFS(СВЦЭМ!$F$39:$F$782,СВЦЭМ!$A$39:$A$782,$A186,СВЦЭМ!$B$39:$B$782,C$180)+'СЕТ СН'!$F$12</f>
        <v>136.94045399999999</v>
      </c>
      <c r="D186" s="36">
        <f>SUMIFS(СВЦЭМ!$F$39:$F$782,СВЦЭМ!$A$39:$A$782,$A186,СВЦЭМ!$B$39:$B$782,D$180)+'СЕТ СН'!$F$12</f>
        <v>142.14890711999999</v>
      </c>
      <c r="E186" s="36">
        <f>SUMIFS(СВЦЭМ!$F$39:$F$782,СВЦЭМ!$A$39:$A$782,$A186,СВЦЭМ!$B$39:$B$782,E$180)+'СЕТ СН'!$F$12</f>
        <v>146.21009702999999</v>
      </c>
      <c r="F186" s="36">
        <f>SUMIFS(СВЦЭМ!$F$39:$F$782,СВЦЭМ!$A$39:$A$782,$A186,СВЦЭМ!$B$39:$B$782,F$180)+'СЕТ СН'!$F$12</f>
        <v>146.58205174</v>
      </c>
      <c r="G186" s="36">
        <f>SUMIFS(СВЦЭМ!$F$39:$F$782,СВЦЭМ!$A$39:$A$782,$A186,СВЦЭМ!$B$39:$B$782,G$180)+'СЕТ СН'!$F$12</f>
        <v>146.22877502</v>
      </c>
      <c r="H186" s="36">
        <f>SUMIFS(СВЦЭМ!$F$39:$F$782,СВЦЭМ!$A$39:$A$782,$A186,СВЦЭМ!$B$39:$B$782,H$180)+'СЕТ СН'!$F$12</f>
        <v>141.20301355999999</v>
      </c>
      <c r="I186" s="36">
        <f>SUMIFS(СВЦЭМ!$F$39:$F$782,СВЦЭМ!$A$39:$A$782,$A186,СВЦЭМ!$B$39:$B$782,I$180)+'СЕТ СН'!$F$12</f>
        <v>137.36372942</v>
      </c>
      <c r="J186" s="36">
        <f>SUMIFS(СВЦЭМ!$F$39:$F$782,СВЦЭМ!$A$39:$A$782,$A186,СВЦЭМ!$B$39:$B$782,J$180)+'СЕТ СН'!$F$12</f>
        <v>135.60742042000001</v>
      </c>
      <c r="K186" s="36">
        <f>SUMIFS(СВЦЭМ!$F$39:$F$782,СВЦЭМ!$A$39:$A$782,$A186,СВЦЭМ!$B$39:$B$782,K$180)+'СЕТ СН'!$F$12</f>
        <v>133.70154314000001</v>
      </c>
      <c r="L186" s="36">
        <f>SUMIFS(СВЦЭМ!$F$39:$F$782,СВЦЭМ!$A$39:$A$782,$A186,СВЦЭМ!$B$39:$B$782,L$180)+'СЕТ СН'!$F$12</f>
        <v>133.37480972</v>
      </c>
      <c r="M186" s="36">
        <f>SUMIFS(СВЦЭМ!$F$39:$F$782,СВЦЭМ!$A$39:$A$782,$A186,СВЦЭМ!$B$39:$B$782,M$180)+'СЕТ СН'!$F$12</f>
        <v>135.06015379999999</v>
      </c>
      <c r="N186" s="36">
        <f>SUMIFS(СВЦЭМ!$F$39:$F$782,СВЦЭМ!$A$39:$A$782,$A186,СВЦЭМ!$B$39:$B$782,N$180)+'СЕТ СН'!$F$12</f>
        <v>135.92348231</v>
      </c>
      <c r="O186" s="36">
        <f>SUMIFS(СВЦЭМ!$F$39:$F$782,СВЦЭМ!$A$39:$A$782,$A186,СВЦЭМ!$B$39:$B$782,O$180)+'СЕТ СН'!$F$12</f>
        <v>136.05660889000001</v>
      </c>
      <c r="P186" s="36">
        <f>SUMIFS(СВЦЭМ!$F$39:$F$782,СВЦЭМ!$A$39:$A$782,$A186,СВЦЭМ!$B$39:$B$782,P$180)+'СЕТ СН'!$F$12</f>
        <v>137.16004842000001</v>
      </c>
      <c r="Q186" s="36">
        <f>SUMIFS(СВЦЭМ!$F$39:$F$782,СВЦЭМ!$A$39:$A$782,$A186,СВЦЭМ!$B$39:$B$782,Q$180)+'СЕТ СН'!$F$12</f>
        <v>138.41114820999999</v>
      </c>
      <c r="R186" s="36">
        <f>SUMIFS(СВЦЭМ!$F$39:$F$782,СВЦЭМ!$A$39:$A$782,$A186,СВЦЭМ!$B$39:$B$782,R$180)+'СЕТ СН'!$F$12</f>
        <v>138.69810563999999</v>
      </c>
      <c r="S186" s="36">
        <f>SUMIFS(СВЦЭМ!$F$39:$F$782,СВЦЭМ!$A$39:$A$782,$A186,СВЦЭМ!$B$39:$B$782,S$180)+'СЕТ СН'!$F$12</f>
        <v>137.58009367</v>
      </c>
      <c r="T186" s="36">
        <f>SUMIFS(СВЦЭМ!$F$39:$F$782,СВЦЭМ!$A$39:$A$782,$A186,СВЦЭМ!$B$39:$B$782,T$180)+'СЕТ СН'!$F$12</f>
        <v>133.78072932000001</v>
      </c>
      <c r="U186" s="36">
        <f>SUMIFS(СВЦЭМ!$F$39:$F$782,СВЦЭМ!$A$39:$A$782,$A186,СВЦЭМ!$B$39:$B$782,U$180)+'СЕТ СН'!$F$12</f>
        <v>134.24241720000001</v>
      </c>
      <c r="V186" s="36">
        <f>SUMIFS(СВЦЭМ!$F$39:$F$782,СВЦЭМ!$A$39:$A$782,$A186,СВЦЭМ!$B$39:$B$782,V$180)+'СЕТ СН'!$F$12</f>
        <v>135.34640485</v>
      </c>
      <c r="W186" s="36">
        <f>SUMIFS(СВЦЭМ!$F$39:$F$782,СВЦЭМ!$A$39:$A$782,$A186,СВЦЭМ!$B$39:$B$782,W$180)+'СЕТ СН'!$F$12</f>
        <v>136.77836808000001</v>
      </c>
      <c r="X186" s="36">
        <f>SUMIFS(СВЦЭМ!$F$39:$F$782,СВЦЭМ!$A$39:$A$782,$A186,СВЦЭМ!$B$39:$B$782,X$180)+'СЕТ СН'!$F$12</f>
        <v>139.68670470999999</v>
      </c>
      <c r="Y186" s="36">
        <f>SUMIFS(СВЦЭМ!$F$39:$F$782,СВЦЭМ!$A$39:$A$782,$A186,СВЦЭМ!$B$39:$B$782,Y$180)+'СЕТ СН'!$F$12</f>
        <v>141.28988254000001</v>
      </c>
    </row>
    <row r="187" spans="1:27" ht="15.75" x14ac:dyDescent="0.2">
      <c r="A187" s="35">
        <f t="shared" si="5"/>
        <v>45329</v>
      </c>
      <c r="B187" s="36">
        <f>SUMIFS(СВЦЭМ!$F$39:$F$782,СВЦЭМ!$A$39:$A$782,$A187,СВЦЭМ!$B$39:$B$782,B$180)+'СЕТ СН'!$F$12</f>
        <v>143.18702223</v>
      </c>
      <c r="C187" s="36">
        <f>SUMIFS(СВЦЭМ!$F$39:$F$782,СВЦЭМ!$A$39:$A$782,$A187,СВЦЭМ!$B$39:$B$782,C$180)+'СЕТ СН'!$F$12</f>
        <v>147.48193426</v>
      </c>
      <c r="D187" s="36">
        <f>SUMIFS(СВЦЭМ!$F$39:$F$782,СВЦЭМ!$A$39:$A$782,$A187,СВЦЭМ!$B$39:$B$782,D$180)+'СЕТ СН'!$F$12</f>
        <v>150.89310806</v>
      </c>
      <c r="E187" s="36">
        <f>SUMIFS(СВЦЭМ!$F$39:$F$782,СВЦЭМ!$A$39:$A$782,$A187,СВЦЭМ!$B$39:$B$782,E$180)+'СЕТ СН'!$F$12</f>
        <v>153.66060056000001</v>
      </c>
      <c r="F187" s="36">
        <f>SUMIFS(СВЦЭМ!$F$39:$F$782,СВЦЭМ!$A$39:$A$782,$A187,СВЦЭМ!$B$39:$B$782,F$180)+'СЕТ СН'!$F$12</f>
        <v>152.43616919999999</v>
      </c>
      <c r="G187" s="36">
        <f>SUMIFS(СВЦЭМ!$F$39:$F$782,СВЦЭМ!$A$39:$A$782,$A187,СВЦЭМ!$B$39:$B$782,G$180)+'СЕТ СН'!$F$12</f>
        <v>150.68922505</v>
      </c>
      <c r="H187" s="36">
        <f>SUMIFS(СВЦЭМ!$F$39:$F$782,СВЦЭМ!$A$39:$A$782,$A187,СВЦЭМ!$B$39:$B$782,H$180)+'СЕТ СН'!$F$12</f>
        <v>147.0109391</v>
      </c>
      <c r="I187" s="36">
        <f>SUMIFS(СВЦЭМ!$F$39:$F$782,СВЦЭМ!$A$39:$A$782,$A187,СВЦЭМ!$B$39:$B$782,I$180)+'СЕТ СН'!$F$12</f>
        <v>143.22122456</v>
      </c>
      <c r="J187" s="36">
        <f>SUMIFS(СВЦЭМ!$F$39:$F$782,СВЦЭМ!$A$39:$A$782,$A187,СВЦЭМ!$B$39:$B$782,J$180)+'СЕТ СН'!$F$12</f>
        <v>139.75754287000001</v>
      </c>
      <c r="K187" s="36">
        <f>SUMIFS(СВЦЭМ!$F$39:$F$782,СВЦЭМ!$A$39:$A$782,$A187,СВЦЭМ!$B$39:$B$782,K$180)+'СЕТ СН'!$F$12</f>
        <v>137.187375</v>
      </c>
      <c r="L187" s="36">
        <f>SUMIFS(СВЦЭМ!$F$39:$F$782,СВЦЭМ!$A$39:$A$782,$A187,СВЦЭМ!$B$39:$B$782,L$180)+'СЕТ СН'!$F$12</f>
        <v>136.39314587999999</v>
      </c>
      <c r="M187" s="36">
        <f>SUMIFS(СВЦЭМ!$F$39:$F$782,СВЦЭМ!$A$39:$A$782,$A187,СВЦЭМ!$B$39:$B$782,M$180)+'СЕТ СН'!$F$12</f>
        <v>139.25430435999999</v>
      </c>
      <c r="N187" s="36">
        <f>SUMIFS(СВЦЭМ!$F$39:$F$782,СВЦЭМ!$A$39:$A$782,$A187,СВЦЭМ!$B$39:$B$782,N$180)+'СЕТ СН'!$F$12</f>
        <v>140.71813447</v>
      </c>
      <c r="O187" s="36">
        <f>SUMIFS(СВЦЭМ!$F$39:$F$782,СВЦЭМ!$A$39:$A$782,$A187,СВЦЭМ!$B$39:$B$782,O$180)+'СЕТ СН'!$F$12</f>
        <v>141.89526778999999</v>
      </c>
      <c r="P187" s="36">
        <f>SUMIFS(СВЦЭМ!$F$39:$F$782,СВЦЭМ!$A$39:$A$782,$A187,СВЦЭМ!$B$39:$B$782,P$180)+'СЕТ СН'!$F$12</f>
        <v>143.67334589999999</v>
      </c>
      <c r="Q187" s="36">
        <f>SUMIFS(СВЦЭМ!$F$39:$F$782,СВЦЭМ!$A$39:$A$782,$A187,СВЦЭМ!$B$39:$B$782,Q$180)+'СЕТ СН'!$F$12</f>
        <v>145.11133599999999</v>
      </c>
      <c r="R187" s="36">
        <f>SUMIFS(СВЦЭМ!$F$39:$F$782,СВЦЭМ!$A$39:$A$782,$A187,СВЦЭМ!$B$39:$B$782,R$180)+'СЕТ СН'!$F$12</f>
        <v>146.21055459999999</v>
      </c>
      <c r="S187" s="36">
        <f>SUMIFS(СВЦЭМ!$F$39:$F$782,СВЦЭМ!$A$39:$A$782,$A187,СВЦЭМ!$B$39:$B$782,S$180)+'СЕТ СН'!$F$12</f>
        <v>145.05436180999999</v>
      </c>
      <c r="T187" s="36">
        <f>SUMIFS(СВЦЭМ!$F$39:$F$782,СВЦЭМ!$A$39:$A$782,$A187,СВЦЭМ!$B$39:$B$782,T$180)+'СЕТ СН'!$F$12</f>
        <v>141.47865153999999</v>
      </c>
      <c r="U187" s="36">
        <f>SUMIFS(СВЦЭМ!$F$39:$F$782,СВЦЭМ!$A$39:$A$782,$A187,СВЦЭМ!$B$39:$B$782,U$180)+'СЕТ СН'!$F$12</f>
        <v>140.58504382000001</v>
      </c>
      <c r="V187" s="36">
        <f>SUMIFS(СВЦЭМ!$F$39:$F$782,СВЦЭМ!$A$39:$A$782,$A187,СВЦЭМ!$B$39:$B$782,V$180)+'СЕТ СН'!$F$12</f>
        <v>141.11629593999999</v>
      </c>
      <c r="W187" s="36">
        <f>SUMIFS(СВЦЭМ!$F$39:$F$782,СВЦЭМ!$A$39:$A$782,$A187,СВЦЭМ!$B$39:$B$782,W$180)+'СЕТ СН'!$F$12</f>
        <v>142.57513824</v>
      </c>
      <c r="X187" s="36">
        <f>SUMIFS(СВЦЭМ!$F$39:$F$782,СВЦЭМ!$A$39:$A$782,$A187,СВЦЭМ!$B$39:$B$782,X$180)+'СЕТ СН'!$F$12</f>
        <v>144.87292542</v>
      </c>
      <c r="Y187" s="36">
        <f>SUMIFS(СВЦЭМ!$F$39:$F$782,СВЦЭМ!$A$39:$A$782,$A187,СВЦЭМ!$B$39:$B$782,Y$180)+'СЕТ СН'!$F$12</f>
        <v>146.19155452000001</v>
      </c>
    </row>
    <row r="188" spans="1:27" ht="15.75" x14ac:dyDescent="0.2">
      <c r="A188" s="35">
        <f t="shared" si="5"/>
        <v>45330</v>
      </c>
      <c r="B188" s="36">
        <f>SUMIFS(СВЦЭМ!$F$39:$F$782,СВЦЭМ!$A$39:$A$782,$A188,СВЦЭМ!$B$39:$B$782,B$180)+'СЕТ СН'!$F$12</f>
        <v>151.00961676</v>
      </c>
      <c r="C188" s="36">
        <f>SUMIFS(СВЦЭМ!$F$39:$F$782,СВЦЭМ!$A$39:$A$782,$A188,СВЦЭМ!$B$39:$B$782,C$180)+'СЕТ СН'!$F$12</f>
        <v>153.77571214</v>
      </c>
      <c r="D188" s="36">
        <f>SUMIFS(СВЦЭМ!$F$39:$F$782,СВЦЭМ!$A$39:$A$782,$A188,СВЦЭМ!$B$39:$B$782,D$180)+'СЕТ СН'!$F$12</f>
        <v>150.90719881999999</v>
      </c>
      <c r="E188" s="36">
        <f>SUMIFS(СВЦЭМ!$F$39:$F$782,СВЦЭМ!$A$39:$A$782,$A188,СВЦЭМ!$B$39:$B$782,E$180)+'СЕТ СН'!$F$12</f>
        <v>151.49494113</v>
      </c>
      <c r="F188" s="36">
        <f>SUMIFS(СВЦЭМ!$F$39:$F$782,СВЦЭМ!$A$39:$A$782,$A188,СВЦЭМ!$B$39:$B$782,F$180)+'СЕТ СН'!$F$12</f>
        <v>149.22790447</v>
      </c>
      <c r="G188" s="36">
        <f>SUMIFS(СВЦЭМ!$F$39:$F$782,СВЦЭМ!$A$39:$A$782,$A188,СВЦЭМ!$B$39:$B$782,G$180)+'СЕТ СН'!$F$12</f>
        <v>148.12392500999999</v>
      </c>
      <c r="H188" s="36">
        <f>SUMIFS(СВЦЭМ!$F$39:$F$782,СВЦЭМ!$A$39:$A$782,$A188,СВЦЭМ!$B$39:$B$782,H$180)+'СЕТ СН'!$F$12</f>
        <v>145.67066645</v>
      </c>
      <c r="I188" s="36">
        <f>SUMIFS(СВЦЭМ!$F$39:$F$782,СВЦЭМ!$A$39:$A$782,$A188,СВЦЭМ!$B$39:$B$782,I$180)+'СЕТ СН'!$F$12</f>
        <v>139.79660275000001</v>
      </c>
      <c r="J188" s="36">
        <f>SUMIFS(СВЦЭМ!$F$39:$F$782,СВЦЭМ!$A$39:$A$782,$A188,СВЦЭМ!$B$39:$B$782,J$180)+'СЕТ СН'!$F$12</f>
        <v>139.02065683999999</v>
      </c>
      <c r="K188" s="36">
        <f>SUMIFS(СВЦЭМ!$F$39:$F$782,СВЦЭМ!$A$39:$A$782,$A188,СВЦЭМ!$B$39:$B$782,K$180)+'СЕТ СН'!$F$12</f>
        <v>136.75560103000001</v>
      </c>
      <c r="L188" s="36">
        <f>SUMIFS(СВЦЭМ!$F$39:$F$782,СВЦЭМ!$A$39:$A$782,$A188,СВЦЭМ!$B$39:$B$782,L$180)+'СЕТ СН'!$F$12</f>
        <v>137.31940111</v>
      </c>
      <c r="M188" s="36">
        <f>SUMIFS(СВЦЭМ!$F$39:$F$782,СВЦЭМ!$A$39:$A$782,$A188,СВЦЭМ!$B$39:$B$782,M$180)+'СЕТ СН'!$F$12</f>
        <v>138.8471064</v>
      </c>
      <c r="N188" s="36">
        <f>SUMIFS(СВЦЭМ!$F$39:$F$782,СВЦЭМ!$A$39:$A$782,$A188,СВЦЭМ!$B$39:$B$782,N$180)+'СЕТ СН'!$F$12</f>
        <v>138.67746382000001</v>
      </c>
      <c r="O188" s="36">
        <f>SUMIFS(СВЦЭМ!$F$39:$F$782,СВЦЭМ!$A$39:$A$782,$A188,СВЦЭМ!$B$39:$B$782,O$180)+'СЕТ СН'!$F$12</f>
        <v>140.81210831000001</v>
      </c>
      <c r="P188" s="36">
        <f>SUMIFS(СВЦЭМ!$F$39:$F$782,СВЦЭМ!$A$39:$A$782,$A188,СВЦЭМ!$B$39:$B$782,P$180)+'СЕТ СН'!$F$12</f>
        <v>142.48608848000001</v>
      </c>
      <c r="Q188" s="36">
        <f>SUMIFS(СВЦЭМ!$F$39:$F$782,СВЦЭМ!$A$39:$A$782,$A188,СВЦЭМ!$B$39:$B$782,Q$180)+'СЕТ СН'!$F$12</f>
        <v>143.10689918</v>
      </c>
      <c r="R188" s="36">
        <f>SUMIFS(СВЦЭМ!$F$39:$F$782,СВЦЭМ!$A$39:$A$782,$A188,СВЦЭМ!$B$39:$B$782,R$180)+'СЕТ СН'!$F$12</f>
        <v>143.33526877</v>
      </c>
      <c r="S188" s="36">
        <f>SUMIFS(СВЦЭМ!$F$39:$F$782,СВЦЭМ!$A$39:$A$782,$A188,СВЦЭМ!$B$39:$B$782,S$180)+'СЕТ СН'!$F$12</f>
        <v>141.8954134</v>
      </c>
      <c r="T188" s="36">
        <f>SUMIFS(СВЦЭМ!$F$39:$F$782,СВЦЭМ!$A$39:$A$782,$A188,СВЦЭМ!$B$39:$B$782,T$180)+'СЕТ СН'!$F$12</f>
        <v>139.08586109000001</v>
      </c>
      <c r="U188" s="36">
        <f>SUMIFS(СВЦЭМ!$F$39:$F$782,СВЦЭМ!$A$39:$A$782,$A188,СВЦЭМ!$B$39:$B$782,U$180)+'СЕТ СН'!$F$12</f>
        <v>139.19246623000001</v>
      </c>
      <c r="V188" s="36">
        <f>SUMIFS(СВЦЭМ!$F$39:$F$782,СВЦЭМ!$A$39:$A$782,$A188,СВЦЭМ!$B$39:$B$782,V$180)+'СЕТ СН'!$F$12</f>
        <v>138.98047088999999</v>
      </c>
      <c r="W188" s="36">
        <f>SUMIFS(СВЦЭМ!$F$39:$F$782,СВЦЭМ!$A$39:$A$782,$A188,СВЦЭМ!$B$39:$B$782,W$180)+'СЕТ СН'!$F$12</f>
        <v>140.36560542999999</v>
      </c>
      <c r="X188" s="36">
        <f>SUMIFS(СВЦЭМ!$F$39:$F$782,СВЦЭМ!$A$39:$A$782,$A188,СВЦЭМ!$B$39:$B$782,X$180)+'СЕТ СН'!$F$12</f>
        <v>142.85748075000001</v>
      </c>
      <c r="Y188" s="36">
        <f>SUMIFS(СВЦЭМ!$F$39:$F$782,СВЦЭМ!$A$39:$A$782,$A188,СВЦЭМ!$B$39:$B$782,Y$180)+'СЕТ СН'!$F$12</f>
        <v>143.41940335999999</v>
      </c>
    </row>
    <row r="189" spans="1:27" ht="15.75" x14ac:dyDescent="0.2">
      <c r="A189" s="35">
        <f t="shared" si="5"/>
        <v>45331</v>
      </c>
      <c r="B189" s="36">
        <f>SUMIFS(СВЦЭМ!$F$39:$F$782,СВЦЭМ!$A$39:$A$782,$A189,СВЦЭМ!$B$39:$B$782,B$180)+'СЕТ СН'!$F$12</f>
        <v>148.03550852000001</v>
      </c>
      <c r="C189" s="36">
        <f>SUMIFS(СВЦЭМ!$F$39:$F$782,СВЦЭМ!$A$39:$A$782,$A189,СВЦЭМ!$B$39:$B$782,C$180)+'СЕТ СН'!$F$12</f>
        <v>151.96089180000001</v>
      </c>
      <c r="D189" s="36">
        <f>SUMIFS(СВЦЭМ!$F$39:$F$782,СВЦЭМ!$A$39:$A$782,$A189,СВЦЭМ!$B$39:$B$782,D$180)+'СЕТ СН'!$F$12</f>
        <v>153.36013926000001</v>
      </c>
      <c r="E189" s="36">
        <f>SUMIFS(СВЦЭМ!$F$39:$F$782,СВЦЭМ!$A$39:$A$782,$A189,СВЦЭМ!$B$39:$B$782,E$180)+'СЕТ СН'!$F$12</f>
        <v>154.22127574999999</v>
      </c>
      <c r="F189" s="36">
        <f>SUMIFS(СВЦЭМ!$F$39:$F$782,СВЦЭМ!$A$39:$A$782,$A189,СВЦЭМ!$B$39:$B$782,F$180)+'СЕТ СН'!$F$12</f>
        <v>154.42694141999999</v>
      </c>
      <c r="G189" s="36">
        <f>SUMIFS(СВЦЭМ!$F$39:$F$782,СВЦЭМ!$A$39:$A$782,$A189,СВЦЭМ!$B$39:$B$782,G$180)+'СЕТ СН'!$F$12</f>
        <v>151.85431711999999</v>
      </c>
      <c r="H189" s="36">
        <f>SUMIFS(СВЦЭМ!$F$39:$F$782,СВЦЭМ!$A$39:$A$782,$A189,СВЦЭМ!$B$39:$B$782,H$180)+'СЕТ СН'!$F$12</f>
        <v>147.03841893000001</v>
      </c>
      <c r="I189" s="36">
        <f>SUMIFS(СВЦЭМ!$F$39:$F$782,СВЦЭМ!$A$39:$A$782,$A189,СВЦЭМ!$B$39:$B$782,I$180)+'СЕТ СН'!$F$12</f>
        <v>142.58784736000001</v>
      </c>
      <c r="J189" s="36">
        <f>SUMIFS(СВЦЭМ!$F$39:$F$782,СВЦЭМ!$A$39:$A$782,$A189,СВЦЭМ!$B$39:$B$782,J$180)+'СЕТ СН'!$F$12</f>
        <v>139.75058074</v>
      </c>
      <c r="K189" s="36">
        <f>SUMIFS(СВЦЭМ!$F$39:$F$782,СВЦЭМ!$A$39:$A$782,$A189,СВЦЭМ!$B$39:$B$782,K$180)+'СЕТ СН'!$F$12</f>
        <v>139.26332893</v>
      </c>
      <c r="L189" s="36">
        <f>SUMIFS(СВЦЭМ!$F$39:$F$782,СВЦЭМ!$A$39:$A$782,$A189,СВЦЭМ!$B$39:$B$782,L$180)+'СЕТ СН'!$F$12</f>
        <v>138.53129577000001</v>
      </c>
      <c r="M189" s="36">
        <f>SUMIFS(СВЦЭМ!$F$39:$F$782,СВЦЭМ!$A$39:$A$782,$A189,СВЦЭМ!$B$39:$B$782,M$180)+'СЕТ СН'!$F$12</f>
        <v>139.85546144</v>
      </c>
      <c r="N189" s="36">
        <f>SUMIFS(СВЦЭМ!$F$39:$F$782,СВЦЭМ!$A$39:$A$782,$A189,СВЦЭМ!$B$39:$B$782,N$180)+'СЕТ СН'!$F$12</f>
        <v>140.96779720000001</v>
      </c>
      <c r="O189" s="36">
        <f>SUMIFS(СВЦЭМ!$F$39:$F$782,СВЦЭМ!$A$39:$A$782,$A189,СВЦЭМ!$B$39:$B$782,O$180)+'СЕТ СН'!$F$12</f>
        <v>141.45371587</v>
      </c>
      <c r="P189" s="36">
        <f>SUMIFS(СВЦЭМ!$F$39:$F$782,СВЦЭМ!$A$39:$A$782,$A189,СВЦЭМ!$B$39:$B$782,P$180)+'СЕТ СН'!$F$12</f>
        <v>143.37461761</v>
      </c>
      <c r="Q189" s="36">
        <f>SUMIFS(СВЦЭМ!$F$39:$F$782,СВЦЭМ!$A$39:$A$782,$A189,СВЦЭМ!$B$39:$B$782,Q$180)+'СЕТ СН'!$F$12</f>
        <v>144.48449027999999</v>
      </c>
      <c r="R189" s="36">
        <f>SUMIFS(СВЦЭМ!$F$39:$F$782,СВЦЭМ!$A$39:$A$782,$A189,СВЦЭМ!$B$39:$B$782,R$180)+'СЕТ СН'!$F$12</f>
        <v>144.3426676</v>
      </c>
      <c r="S189" s="36">
        <f>SUMIFS(СВЦЭМ!$F$39:$F$782,СВЦЭМ!$A$39:$A$782,$A189,СВЦЭМ!$B$39:$B$782,S$180)+'СЕТ СН'!$F$12</f>
        <v>144.16541307</v>
      </c>
      <c r="T189" s="36">
        <f>SUMIFS(СВЦЭМ!$F$39:$F$782,СВЦЭМ!$A$39:$A$782,$A189,СВЦЭМ!$B$39:$B$782,T$180)+'СЕТ СН'!$F$12</f>
        <v>140.44023766000001</v>
      </c>
      <c r="U189" s="36">
        <f>SUMIFS(СВЦЭМ!$F$39:$F$782,СВЦЭМ!$A$39:$A$782,$A189,СВЦЭМ!$B$39:$B$782,U$180)+'СЕТ СН'!$F$12</f>
        <v>140.63425745999999</v>
      </c>
      <c r="V189" s="36">
        <f>SUMIFS(СВЦЭМ!$F$39:$F$782,СВЦЭМ!$A$39:$A$782,$A189,СВЦЭМ!$B$39:$B$782,V$180)+'СЕТ СН'!$F$12</f>
        <v>140.61990381000001</v>
      </c>
      <c r="W189" s="36">
        <f>SUMIFS(СВЦЭМ!$F$39:$F$782,СВЦЭМ!$A$39:$A$782,$A189,СВЦЭМ!$B$39:$B$782,W$180)+'СЕТ СН'!$F$12</f>
        <v>140.74092603</v>
      </c>
      <c r="X189" s="36">
        <f>SUMIFS(СВЦЭМ!$F$39:$F$782,СВЦЭМ!$A$39:$A$782,$A189,СВЦЭМ!$B$39:$B$782,X$180)+'СЕТ СН'!$F$12</f>
        <v>143.17633935999999</v>
      </c>
      <c r="Y189" s="36">
        <f>SUMIFS(СВЦЭМ!$F$39:$F$782,СВЦЭМ!$A$39:$A$782,$A189,СВЦЭМ!$B$39:$B$782,Y$180)+'СЕТ СН'!$F$12</f>
        <v>150.57830762</v>
      </c>
    </row>
    <row r="190" spans="1:27" ht="15.75" x14ac:dyDescent="0.2">
      <c r="A190" s="35">
        <f t="shared" si="5"/>
        <v>45332</v>
      </c>
      <c r="B190" s="36">
        <f>SUMIFS(СВЦЭМ!$F$39:$F$782,СВЦЭМ!$A$39:$A$782,$A190,СВЦЭМ!$B$39:$B$782,B$180)+'СЕТ СН'!$F$12</f>
        <v>148.52329338000001</v>
      </c>
      <c r="C190" s="36">
        <f>SUMIFS(СВЦЭМ!$F$39:$F$782,СВЦЭМ!$A$39:$A$782,$A190,СВЦЭМ!$B$39:$B$782,C$180)+'СЕТ СН'!$F$12</f>
        <v>149.00189624999999</v>
      </c>
      <c r="D190" s="36">
        <f>SUMIFS(СВЦЭМ!$F$39:$F$782,СВЦЭМ!$A$39:$A$782,$A190,СВЦЭМ!$B$39:$B$782,D$180)+'СЕТ СН'!$F$12</f>
        <v>151.65406999999999</v>
      </c>
      <c r="E190" s="36">
        <f>SUMIFS(СВЦЭМ!$F$39:$F$782,СВЦЭМ!$A$39:$A$782,$A190,СВЦЭМ!$B$39:$B$782,E$180)+'СЕТ СН'!$F$12</f>
        <v>152.77695387</v>
      </c>
      <c r="F190" s="36">
        <f>SUMIFS(СВЦЭМ!$F$39:$F$782,СВЦЭМ!$A$39:$A$782,$A190,СВЦЭМ!$B$39:$B$782,F$180)+'СЕТ СН'!$F$12</f>
        <v>152.6969234</v>
      </c>
      <c r="G190" s="36">
        <f>SUMIFS(СВЦЭМ!$F$39:$F$782,СВЦЭМ!$A$39:$A$782,$A190,СВЦЭМ!$B$39:$B$782,G$180)+'СЕТ СН'!$F$12</f>
        <v>150.94976324999999</v>
      </c>
      <c r="H190" s="36">
        <f>SUMIFS(СВЦЭМ!$F$39:$F$782,СВЦЭМ!$A$39:$A$782,$A190,СВЦЭМ!$B$39:$B$782,H$180)+'СЕТ СН'!$F$12</f>
        <v>149.01545919</v>
      </c>
      <c r="I190" s="36">
        <f>SUMIFS(СВЦЭМ!$F$39:$F$782,СВЦЭМ!$A$39:$A$782,$A190,СВЦЭМ!$B$39:$B$782,I$180)+'СЕТ СН'!$F$12</f>
        <v>147.32142386999999</v>
      </c>
      <c r="J190" s="36">
        <f>SUMIFS(СВЦЭМ!$F$39:$F$782,СВЦЭМ!$A$39:$A$782,$A190,СВЦЭМ!$B$39:$B$782,J$180)+'СЕТ СН'!$F$12</f>
        <v>143.98226930000001</v>
      </c>
      <c r="K190" s="36">
        <f>SUMIFS(СВЦЭМ!$F$39:$F$782,СВЦЭМ!$A$39:$A$782,$A190,СВЦЭМ!$B$39:$B$782,K$180)+'СЕТ СН'!$F$12</f>
        <v>140.44651859999999</v>
      </c>
      <c r="L190" s="36">
        <f>SUMIFS(СВЦЭМ!$F$39:$F$782,СВЦЭМ!$A$39:$A$782,$A190,СВЦЭМ!$B$39:$B$782,L$180)+'СЕТ СН'!$F$12</f>
        <v>138.88557578000001</v>
      </c>
      <c r="M190" s="36">
        <f>SUMIFS(СВЦЭМ!$F$39:$F$782,СВЦЭМ!$A$39:$A$782,$A190,СВЦЭМ!$B$39:$B$782,M$180)+'СЕТ СН'!$F$12</f>
        <v>139.58200360000001</v>
      </c>
      <c r="N190" s="36">
        <f>SUMIFS(СВЦЭМ!$F$39:$F$782,СВЦЭМ!$A$39:$A$782,$A190,СВЦЭМ!$B$39:$B$782,N$180)+'СЕТ СН'!$F$12</f>
        <v>141.17256510999999</v>
      </c>
      <c r="O190" s="36">
        <f>SUMIFS(СВЦЭМ!$F$39:$F$782,СВЦЭМ!$A$39:$A$782,$A190,СВЦЭМ!$B$39:$B$782,O$180)+'СЕТ СН'!$F$12</f>
        <v>142.27564892000001</v>
      </c>
      <c r="P190" s="36">
        <f>SUMIFS(СВЦЭМ!$F$39:$F$782,СВЦЭМ!$A$39:$A$782,$A190,СВЦЭМ!$B$39:$B$782,P$180)+'СЕТ СН'!$F$12</f>
        <v>143.61587234000001</v>
      </c>
      <c r="Q190" s="36">
        <f>SUMIFS(СВЦЭМ!$F$39:$F$782,СВЦЭМ!$A$39:$A$782,$A190,СВЦЭМ!$B$39:$B$782,Q$180)+'СЕТ СН'!$F$12</f>
        <v>144.82763374999999</v>
      </c>
      <c r="R190" s="36">
        <f>SUMIFS(СВЦЭМ!$F$39:$F$782,СВЦЭМ!$A$39:$A$782,$A190,СВЦЭМ!$B$39:$B$782,R$180)+'СЕТ СН'!$F$12</f>
        <v>145.91253487</v>
      </c>
      <c r="S190" s="36">
        <f>SUMIFS(СВЦЭМ!$F$39:$F$782,СВЦЭМ!$A$39:$A$782,$A190,СВЦЭМ!$B$39:$B$782,S$180)+'СЕТ СН'!$F$12</f>
        <v>143.76891484000001</v>
      </c>
      <c r="T190" s="36">
        <f>SUMIFS(СВЦЭМ!$F$39:$F$782,СВЦЭМ!$A$39:$A$782,$A190,СВЦЭМ!$B$39:$B$782,T$180)+'СЕТ СН'!$F$12</f>
        <v>140.47462379000001</v>
      </c>
      <c r="U190" s="36">
        <f>SUMIFS(СВЦЭМ!$F$39:$F$782,СВЦЭМ!$A$39:$A$782,$A190,СВЦЭМ!$B$39:$B$782,U$180)+'СЕТ СН'!$F$12</f>
        <v>140.12053868000001</v>
      </c>
      <c r="V190" s="36">
        <f>SUMIFS(СВЦЭМ!$F$39:$F$782,СВЦЭМ!$A$39:$A$782,$A190,СВЦЭМ!$B$39:$B$782,V$180)+'СЕТ СН'!$F$12</f>
        <v>141.01681525999999</v>
      </c>
      <c r="W190" s="36">
        <f>SUMIFS(СВЦЭМ!$F$39:$F$782,СВЦЭМ!$A$39:$A$782,$A190,СВЦЭМ!$B$39:$B$782,W$180)+'СЕТ СН'!$F$12</f>
        <v>141.34933448000001</v>
      </c>
      <c r="X190" s="36">
        <f>SUMIFS(СВЦЭМ!$F$39:$F$782,СВЦЭМ!$A$39:$A$782,$A190,СВЦЭМ!$B$39:$B$782,X$180)+'СЕТ СН'!$F$12</f>
        <v>142.85734654999999</v>
      </c>
      <c r="Y190" s="36">
        <f>SUMIFS(СВЦЭМ!$F$39:$F$782,СВЦЭМ!$A$39:$A$782,$A190,СВЦЭМ!$B$39:$B$782,Y$180)+'СЕТ СН'!$F$12</f>
        <v>144.35171059999999</v>
      </c>
    </row>
    <row r="191" spans="1:27" ht="15.75" x14ac:dyDescent="0.2">
      <c r="A191" s="35">
        <f t="shared" si="5"/>
        <v>45333</v>
      </c>
      <c r="B191" s="36">
        <f>SUMIFS(СВЦЭМ!$F$39:$F$782,СВЦЭМ!$A$39:$A$782,$A191,СВЦЭМ!$B$39:$B$782,B$180)+'СЕТ СН'!$F$12</f>
        <v>142.66653628</v>
      </c>
      <c r="C191" s="36">
        <f>SUMIFS(СВЦЭМ!$F$39:$F$782,СВЦЭМ!$A$39:$A$782,$A191,СВЦЭМ!$B$39:$B$782,C$180)+'СЕТ СН'!$F$12</f>
        <v>146.4227631</v>
      </c>
      <c r="D191" s="36">
        <f>SUMIFS(СВЦЭМ!$F$39:$F$782,СВЦЭМ!$A$39:$A$782,$A191,СВЦЭМ!$B$39:$B$782,D$180)+'СЕТ СН'!$F$12</f>
        <v>148.89515381999999</v>
      </c>
      <c r="E191" s="36">
        <f>SUMIFS(СВЦЭМ!$F$39:$F$782,СВЦЭМ!$A$39:$A$782,$A191,СВЦЭМ!$B$39:$B$782,E$180)+'СЕТ СН'!$F$12</f>
        <v>149.91564876000001</v>
      </c>
      <c r="F191" s="36">
        <f>SUMIFS(СВЦЭМ!$F$39:$F$782,СВЦЭМ!$A$39:$A$782,$A191,СВЦЭМ!$B$39:$B$782,F$180)+'СЕТ СН'!$F$12</f>
        <v>149.30004083</v>
      </c>
      <c r="G191" s="36">
        <f>SUMIFS(СВЦЭМ!$F$39:$F$782,СВЦЭМ!$A$39:$A$782,$A191,СВЦЭМ!$B$39:$B$782,G$180)+'СЕТ СН'!$F$12</f>
        <v>148.11104233</v>
      </c>
      <c r="H191" s="36">
        <f>SUMIFS(СВЦЭМ!$F$39:$F$782,СВЦЭМ!$A$39:$A$782,$A191,СВЦЭМ!$B$39:$B$782,H$180)+'СЕТ СН'!$F$12</f>
        <v>145.30180730000001</v>
      </c>
      <c r="I191" s="36">
        <f>SUMIFS(СВЦЭМ!$F$39:$F$782,СВЦЭМ!$A$39:$A$782,$A191,СВЦЭМ!$B$39:$B$782,I$180)+'СЕТ СН'!$F$12</f>
        <v>144.98621527</v>
      </c>
      <c r="J191" s="36">
        <f>SUMIFS(СВЦЭМ!$F$39:$F$782,СВЦЭМ!$A$39:$A$782,$A191,СВЦЭМ!$B$39:$B$782,J$180)+'СЕТ СН'!$F$12</f>
        <v>141.77336094</v>
      </c>
      <c r="K191" s="36">
        <f>SUMIFS(СВЦЭМ!$F$39:$F$782,СВЦЭМ!$A$39:$A$782,$A191,СВЦЭМ!$B$39:$B$782,K$180)+'СЕТ СН'!$F$12</f>
        <v>138.32794426999999</v>
      </c>
      <c r="L191" s="36">
        <f>SUMIFS(СВЦЭМ!$F$39:$F$782,СВЦЭМ!$A$39:$A$782,$A191,СВЦЭМ!$B$39:$B$782,L$180)+'СЕТ СН'!$F$12</f>
        <v>138.59189494</v>
      </c>
      <c r="M191" s="36">
        <f>SUMIFS(СВЦЭМ!$F$39:$F$782,СВЦЭМ!$A$39:$A$782,$A191,СВЦЭМ!$B$39:$B$782,M$180)+'СЕТ СН'!$F$12</f>
        <v>139.60868866999999</v>
      </c>
      <c r="N191" s="36">
        <f>SUMIFS(СВЦЭМ!$F$39:$F$782,СВЦЭМ!$A$39:$A$782,$A191,СВЦЭМ!$B$39:$B$782,N$180)+'СЕТ СН'!$F$12</f>
        <v>141.16922642</v>
      </c>
      <c r="O191" s="36">
        <f>SUMIFS(СВЦЭМ!$F$39:$F$782,СВЦЭМ!$A$39:$A$782,$A191,СВЦЭМ!$B$39:$B$782,O$180)+'СЕТ СН'!$F$12</f>
        <v>142.48682543999999</v>
      </c>
      <c r="P191" s="36">
        <f>SUMIFS(СВЦЭМ!$F$39:$F$782,СВЦЭМ!$A$39:$A$782,$A191,СВЦЭМ!$B$39:$B$782,P$180)+'СЕТ СН'!$F$12</f>
        <v>144.11893380000001</v>
      </c>
      <c r="Q191" s="36">
        <f>SUMIFS(СВЦЭМ!$F$39:$F$782,СВЦЭМ!$A$39:$A$782,$A191,СВЦЭМ!$B$39:$B$782,Q$180)+'СЕТ СН'!$F$12</f>
        <v>145.86936635000001</v>
      </c>
      <c r="R191" s="36">
        <f>SUMIFS(СВЦЭМ!$F$39:$F$782,СВЦЭМ!$A$39:$A$782,$A191,СВЦЭМ!$B$39:$B$782,R$180)+'СЕТ СН'!$F$12</f>
        <v>145.58129310999999</v>
      </c>
      <c r="S191" s="36">
        <f>SUMIFS(СВЦЭМ!$F$39:$F$782,СВЦЭМ!$A$39:$A$782,$A191,СВЦЭМ!$B$39:$B$782,S$180)+'СЕТ СН'!$F$12</f>
        <v>142.99720658000001</v>
      </c>
      <c r="T191" s="36">
        <f>SUMIFS(СВЦЭМ!$F$39:$F$782,СВЦЭМ!$A$39:$A$782,$A191,СВЦЭМ!$B$39:$B$782,T$180)+'СЕТ СН'!$F$12</f>
        <v>139.27293942</v>
      </c>
      <c r="U191" s="36">
        <f>SUMIFS(СВЦЭМ!$F$39:$F$782,СВЦЭМ!$A$39:$A$782,$A191,СВЦЭМ!$B$39:$B$782,U$180)+'СЕТ СН'!$F$12</f>
        <v>138.24391126</v>
      </c>
      <c r="V191" s="36">
        <f>SUMIFS(СВЦЭМ!$F$39:$F$782,СВЦЭМ!$A$39:$A$782,$A191,СВЦЭМ!$B$39:$B$782,V$180)+'СЕТ СН'!$F$12</f>
        <v>140.17852884000001</v>
      </c>
      <c r="W191" s="36">
        <f>SUMIFS(СВЦЭМ!$F$39:$F$782,СВЦЭМ!$A$39:$A$782,$A191,СВЦЭМ!$B$39:$B$782,W$180)+'СЕТ СН'!$F$12</f>
        <v>140.79820477999999</v>
      </c>
      <c r="X191" s="36">
        <f>SUMIFS(СВЦЭМ!$F$39:$F$782,СВЦЭМ!$A$39:$A$782,$A191,СВЦЭМ!$B$39:$B$782,X$180)+'СЕТ СН'!$F$12</f>
        <v>144.11400086</v>
      </c>
      <c r="Y191" s="36">
        <f>SUMIFS(СВЦЭМ!$F$39:$F$782,СВЦЭМ!$A$39:$A$782,$A191,СВЦЭМ!$B$39:$B$782,Y$180)+'СЕТ СН'!$F$12</f>
        <v>145.00541935000001</v>
      </c>
    </row>
    <row r="192" spans="1:27" ht="15.75" x14ac:dyDescent="0.2">
      <c r="A192" s="35">
        <f t="shared" si="5"/>
        <v>45334</v>
      </c>
      <c r="B192" s="36">
        <f>SUMIFS(СВЦЭМ!$F$39:$F$782,СВЦЭМ!$A$39:$A$782,$A192,СВЦЭМ!$B$39:$B$782,B$180)+'СЕТ СН'!$F$12</f>
        <v>141.15827811</v>
      </c>
      <c r="C192" s="36">
        <f>SUMIFS(СВЦЭМ!$F$39:$F$782,СВЦЭМ!$A$39:$A$782,$A192,СВЦЭМ!$B$39:$B$782,C$180)+'СЕТ СН'!$F$12</f>
        <v>144.26374135</v>
      </c>
      <c r="D192" s="36">
        <f>SUMIFS(СВЦЭМ!$F$39:$F$782,СВЦЭМ!$A$39:$A$782,$A192,СВЦЭМ!$B$39:$B$782,D$180)+'СЕТ СН'!$F$12</f>
        <v>147.53021769</v>
      </c>
      <c r="E192" s="36">
        <f>SUMIFS(СВЦЭМ!$F$39:$F$782,СВЦЭМ!$A$39:$A$782,$A192,СВЦЭМ!$B$39:$B$782,E$180)+'СЕТ СН'!$F$12</f>
        <v>148.20402091</v>
      </c>
      <c r="F192" s="36">
        <f>SUMIFS(СВЦЭМ!$F$39:$F$782,СВЦЭМ!$A$39:$A$782,$A192,СВЦЭМ!$B$39:$B$782,F$180)+'СЕТ СН'!$F$12</f>
        <v>147.49382674</v>
      </c>
      <c r="G192" s="36">
        <f>SUMIFS(СВЦЭМ!$F$39:$F$782,СВЦЭМ!$A$39:$A$782,$A192,СВЦЭМ!$B$39:$B$782,G$180)+'СЕТ СН'!$F$12</f>
        <v>147.39689644000001</v>
      </c>
      <c r="H192" s="36">
        <f>SUMIFS(СВЦЭМ!$F$39:$F$782,СВЦЭМ!$A$39:$A$782,$A192,СВЦЭМ!$B$39:$B$782,H$180)+'СЕТ СН'!$F$12</f>
        <v>144.97840013999999</v>
      </c>
      <c r="I192" s="36">
        <f>SUMIFS(СВЦЭМ!$F$39:$F$782,СВЦЭМ!$A$39:$A$782,$A192,СВЦЭМ!$B$39:$B$782,I$180)+'СЕТ СН'!$F$12</f>
        <v>139.68259784</v>
      </c>
      <c r="J192" s="36">
        <f>SUMIFS(СВЦЭМ!$F$39:$F$782,СВЦЭМ!$A$39:$A$782,$A192,СВЦЭМ!$B$39:$B$782,J$180)+'СЕТ СН'!$F$12</f>
        <v>135.24897883</v>
      </c>
      <c r="K192" s="36">
        <f>SUMIFS(СВЦЭМ!$F$39:$F$782,СВЦЭМ!$A$39:$A$782,$A192,СВЦЭМ!$B$39:$B$782,K$180)+'СЕТ СН'!$F$12</f>
        <v>135.04982010000001</v>
      </c>
      <c r="L192" s="36">
        <f>SUMIFS(СВЦЭМ!$F$39:$F$782,СВЦЭМ!$A$39:$A$782,$A192,СВЦЭМ!$B$39:$B$782,L$180)+'СЕТ СН'!$F$12</f>
        <v>135.84433582</v>
      </c>
      <c r="M192" s="36">
        <f>SUMIFS(СВЦЭМ!$F$39:$F$782,СВЦЭМ!$A$39:$A$782,$A192,СВЦЭМ!$B$39:$B$782,M$180)+'СЕТ СН'!$F$12</f>
        <v>137.59028802</v>
      </c>
      <c r="N192" s="36">
        <f>SUMIFS(СВЦЭМ!$F$39:$F$782,СВЦЭМ!$A$39:$A$782,$A192,СВЦЭМ!$B$39:$B$782,N$180)+'СЕТ СН'!$F$12</f>
        <v>137.56886248000001</v>
      </c>
      <c r="O192" s="36">
        <f>SUMIFS(СВЦЭМ!$F$39:$F$782,СВЦЭМ!$A$39:$A$782,$A192,СВЦЭМ!$B$39:$B$782,O$180)+'СЕТ СН'!$F$12</f>
        <v>138.80122598</v>
      </c>
      <c r="P192" s="36">
        <f>SUMIFS(СВЦЭМ!$F$39:$F$782,СВЦЭМ!$A$39:$A$782,$A192,СВЦЭМ!$B$39:$B$782,P$180)+'СЕТ СН'!$F$12</f>
        <v>140.3494135</v>
      </c>
      <c r="Q192" s="36">
        <f>SUMIFS(СВЦЭМ!$F$39:$F$782,СВЦЭМ!$A$39:$A$782,$A192,СВЦЭМ!$B$39:$B$782,Q$180)+'СЕТ СН'!$F$12</f>
        <v>141.38264988</v>
      </c>
      <c r="R192" s="36">
        <f>SUMIFS(СВЦЭМ!$F$39:$F$782,СВЦЭМ!$A$39:$A$782,$A192,СВЦЭМ!$B$39:$B$782,R$180)+'СЕТ СН'!$F$12</f>
        <v>140.66012105999999</v>
      </c>
      <c r="S192" s="36">
        <f>SUMIFS(СВЦЭМ!$F$39:$F$782,СВЦЭМ!$A$39:$A$782,$A192,СВЦЭМ!$B$39:$B$782,S$180)+'СЕТ СН'!$F$12</f>
        <v>139.68659117000001</v>
      </c>
      <c r="T192" s="36">
        <f>SUMIFS(СВЦЭМ!$F$39:$F$782,СВЦЭМ!$A$39:$A$782,$A192,СВЦЭМ!$B$39:$B$782,T$180)+'СЕТ СН'!$F$12</f>
        <v>136.2689748</v>
      </c>
      <c r="U192" s="36">
        <f>SUMIFS(СВЦЭМ!$F$39:$F$782,СВЦЭМ!$A$39:$A$782,$A192,СВЦЭМ!$B$39:$B$782,U$180)+'СЕТ СН'!$F$12</f>
        <v>135.46633130999999</v>
      </c>
      <c r="V192" s="36">
        <f>SUMIFS(СВЦЭМ!$F$39:$F$782,СВЦЭМ!$A$39:$A$782,$A192,СВЦЭМ!$B$39:$B$782,V$180)+'СЕТ СН'!$F$12</f>
        <v>139.51957156</v>
      </c>
      <c r="W192" s="36">
        <f>SUMIFS(СВЦЭМ!$F$39:$F$782,СВЦЭМ!$A$39:$A$782,$A192,СВЦЭМ!$B$39:$B$782,W$180)+'СЕТ СН'!$F$12</f>
        <v>141.06229833</v>
      </c>
      <c r="X192" s="36">
        <f>SUMIFS(СВЦЭМ!$F$39:$F$782,СВЦЭМ!$A$39:$A$782,$A192,СВЦЭМ!$B$39:$B$782,X$180)+'СЕТ СН'!$F$12</f>
        <v>143.89349547</v>
      </c>
      <c r="Y192" s="36">
        <f>SUMIFS(СВЦЭМ!$F$39:$F$782,СВЦЭМ!$A$39:$A$782,$A192,СВЦЭМ!$B$39:$B$782,Y$180)+'СЕТ СН'!$F$12</f>
        <v>144.77375522</v>
      </c>
    </row>
    <row r="193" spans="1:25" ht="15.75" x14ac:dyDescent="0.2">
      <c r="A193" s="35">
        <f t="shared" si="5"/>
        <v>45335</v>
      </c>
      <c r="B193" s="36">
        <f>SUMIFS(СВЦЭМ!$F$39:$F$782,СВЦЭМ!$A$39:$A$782,$A193,СВЦЭМ!$B$39:$B$782,B$180)+'СЕТ СН'!$F$12</f>
        <v>148.01008571</v>
      </c>
      <c r="C193" s="36">
        <f>SUMIFS(СВЦЭМ!$F$39:$F$782,СВЦЭМ!$A$39:$A$782,$A193,СВЦЭМ!$B$39:$B$782,C$180)+'СЕТ СН'!$F$12</f>
        <v>150.17731283000001</v>
      </c>
      <c r="D193" s="36">
        <f>SUMIFS(СВЦЭМ!$F$39:$F$782,СВЦЭМ!$A$39:$A$782,$A193,СВЦЭМ!$B$39:$B$782,D$180)+'СЕТ СН'!$F$12</f>
        <v>152.09083108999999</v>
      </c>
      <c r="E193" s="36">
        <f>SUMIFS(СВЦЭМ!$F$39:$F$782,СВЦЭМ!$A$39:$A$782,$A193,СВЦЭМ!$B$39:$B$782,E$180)+'СЕТ СН'!$F$12</f>
        <v>153.0267441</v>
      </c>
      <c r="F193" s="36">
        <f>SUMIFS(СВЦЭМ!$F$39:$F$782,СВЦЭМ!$A$39:$A$782,$A193,СВЦЭМ!$B$39:$B$782,F$180)+'СЕТ СН'!$F$12</f>
        <v>152.60439873999999</v>
      </c>
      <c r="G193" s="36">
        <f>SUMIFS(СВЦЭМ!$F$39:$F$782,СВЦЭМ!$A$39:$A$782,$A193,СВЦЭМ!$B$39:$B$782,G$180)+'СЕТ СН'!$F$12</f>
        <v>150.53551482</v>
      </c>
      <c r="H193" s="36">
        <f>SUMIFS(СВЦЭМ!$F$39:$F$782,СВЦЭМ!$A$39:$A$782,$A193,СВЦЭМ!$B$39:$B$782,H$180)+'СЕТ СН'!$F$12</f>
        <v>144.50666659000001</v>
      </c>
      <c r="I193" s="36">
        <f>SUMIFS(СВЦЭМ!$F$39:$F$782,СВЦЭМ!$A$39:$A$782,$A193,СВЦЭМ!$B$39:$B$782,I$180)+'СЕТ СН'!$F$12</f>
        <v>140.26859186999999</v>
      </c>
      <c r="J193" s="36">
        <f>SUMIFS(СВЦЭМ!$F$39:$F$782,СВЦЭМ!$A$39:$A$782,$A193,СВЦЭМ!$B$39:$B$782,J$180)+'СЕТ СН'!$F$12</f>
        <v>136.55438232</v>
      </c>
      <c r="K193" s="36">
        <f>SUMIFS(СВЦЭМ!$F$39:$F$782,СВЦЭМ!$A$39:$A$782,$A193,СВЦЭМ!$B$39:$B$782,K$180)+'СЕТ СН'!$F$12</f>
        <v>135.43387426999999</v>
      </c>
      <c r="L193" s="36">
        <f>SUMIFS(СВЦЭМ!$F$39:$F$782,СВЦЭМ!$A$39:$A$782,$A193,СВЦЭМ!$B$39:$B$782,L$180)+'СЕТ СН'!$F$12</f>
        <v>134.73199245000001</v>
      </c>
      <c r="M193" s="36">
        <f>SUMIFS(СВЦЭМ!$F$39:$F$782,СВЦЭМ!$A$39:$A$782,$A193,СВЦЭМ!$B$39:$B$782,M$180)+'СЕТ СН'!$F$12</f>
        <v>136.73688091</v>
      </c>
      <c r="N193" s="36">
        <f>SUMIFS(СВЦЭМ!$F$39:$F$782,СВЦЭМ!$A$39:$A$782,$A193,СВЦЭМ!$B$39:$B$782,N$180)+'СЕТ СН'!$F$12</f>
        <v>136.40022077</v>
      </c>
      <c r="O193" s="36">
        <f>SUMIFS(СВЦЭМ!$F$39:$F$782,СВЦЭМ!$A$39:$A$782,$A193,СВЦЭМ!$B$39:$B$782,O$180)+'СЕТ СН'!$F$12</f>
        <v>138.88453023</v>
      </c>
      <c r="P193" s="36">
        <f>SUMIFS(СВЦЭМ!$F$39:$F$782,СВЦЭМ!$A$39:$A$782,$A193,СВЦЭМ!$B$39:$B$782,P$180)+'СЕТ СН'!$F$12</f>
        <v>140.08686662</v>
      </c>
      <c r="Q193" s="36">
        <f>SUMIFS(СВЦЭМ!$F$39:$F$782,СВЦЭМ!$A$39:$A$782,$A193,СВЦЭМ!$B$39:$B$782,Q$180)+'СЕТ СН'!$F$12</f>
        <v>140.82233461000001</v>
      </c>
      <c r="R193" s="36">
        <f>SUMIFS(СВЦЭМ!$F$39:$F$782,СВЦЭМ!$A$39:$A$782,$A193,СВЦЭМ!$B$39:$B$782,R$180)+'СЕТ СН'!$F$12</f>
        <v>141.18944213</v>
      </c>
      <c r="S193" s="36">
        <f>SUMIFS(СВЦЭМ!$F$39:$F$782,СВЦЭМ!$A$39:$A$782,$A193,СВЦЭМ!$B$39:$B$782,S$180)+'СЕТ СН'!$F$12</f>
        <v>138.97650859000001</v>
      </c>
      <c r="T193" s="36">
        <f>SUMIFS(СВЦЭМ!$F$39:$F$782,СВЦЭМ!$A$39:$A$782,$A193,СВЦЭМ!$B$39:$B$782,T$180)+'СЕТ СН'!$F$12</f>
        <v>135.30698855</v>
      </c>
      <c r="U193" s="36">
        <f>SUMIFS(СВЦЭМ!$F$39:$F$782,СВЦЭМ!$A$39:$A$782,$A193,СВЦЭМ!$B$39:$B$782,U$180)+'СЕТ СН'!$F$12</f>
        <v>136.90571477</v>
      </c>
      <c r="V193" s="36">
        <f>SUMIFS(СВЦЭМ!$F$39:$F$782,СВЦЭМ!$A$39:$A$782,$A193,СВЦЭМ!$B$39:$B$782,V$180)+'СЕТ СН'!$F$12</f>
        <v>139.97213558999999</v>
      </c>
      <c r="W193" s="36">
        <f>SUMIFS(СВЦЭМ!$F$39:$F$782,СВЦЭМ!$A$39:$A$782,$A193,СВЦЭМ!$B$39:$B$782,W$180)+'СЕТ СН'!$F$12</f>
        <v>139.59796521999999</v>
      </c>
      <c r="X193" s="36">
        <f>SUMIFS(СВЦЭМ!$F$39:$F$782,СВЦЭМ!$A$39:$A$782,$A193,СВЦЭМ!$B$39:$B$782,X$180)+'СЕТ СН'!$F$12</f>
        <v>142.02656314999999</v>
      </c>
      <c r="Y193" s="36">
        <f>SUMIFS(СВЦЭМ!$F$39:$F$782,СВЦЭМ!$A$39:$A$782,$A193,СВЦЭМ!$B$39:$B$782,Y$180)+'СЕТ СН'!$F$12</f>
        <v>142.61634364</v>
      </c>
    </row>
    <row r="194" spans="1:25" ht="15.75" x14ac:dyDescent="0.2">
      <c r="A194" s="35">
        <f t="shared" si="5"/>
        <v>45336</v>
      </c>
      <c r="B194" s="36">
        <f>SUMIFS(СВЦЭМ!$F$39:$F$782,СВЦЭМ!$A$39:$A$782,$A194,СВЦЭМ!$B$39:$B$782,B$180)+'СЕТ СН'!$F$12</f>
        <v>151.23111144000001</v>
      </c>
      <c r="C194" s="36">
        <f>SUMIFS(СВЦЭМ!$F$39:$F$782,СВЦЭМ!$A$39:$A$782,$A194,СВЦЭМ!$B$39:$B$782,C$180)+'СЕТ СН'!$F$12</f>
        <v>153.86773801000001</v>
      </c>
      <c r="D194" s="36">
        <f>SUMIFS(СВЦЭМ!$F$39:$F$782,СВЦЭМ!$A$39:$A$782,$A194,СВЦЭМ!$B$39:$B$782,D$180)+'СЕТ СН'!$F$12</f>
        <v>155.32166645000001</v>
      </c>
      <c r="E194" s="36">
        <f>SUMIFS(СВЦЭМ!$F$39:$F$782,СВЦЭМ!$A$39:$A$782,$A194,СВЦЭМ!$B$39:$B$782,E$180)+'СЕТ СН'!$F$12</f>
        <v>157.15453353999999</v>
      </c>
      <c r="F194" s="36">
        <f>SUMIFS(СВЦЭМ!$F$39:$F$782,СВЦЭМ!$A$39:$A$782,$A194,СВЦЭМ!$B$39:$B$782,F$180)+'СЕТ СН'!$F$12</f>
        <v>155.70317890999999</v>
      </c>
      <c r="G194" s="36">
        <f>SUMIFS(СВЦЭМ!$F$39:$F$782,СВЦЭМ!$A$39:$A$782,$A194,СВЦЭМ!$B$39:$B$782,G$180)+'СЕТ СН'!$F$12</f>
        <v>153.96526921</v>
      </c>
      <c r="H194" s="36">
        <f>SUMIFS(СВЦЭМ!$F$39:$F$782,СВЦЭМ!$A$39:$A$782,$A194,СВЦЭМ!$B$39:$B$782,H$180)+'СЕТ СН'!$F$12</f>
        <v>148.92099576000001</v>
      </c>
      <c r="I194" s="36">
        <f>SUMIFS(СВЦЭМ!$F$39:$F$782,СВЦЭМ!$A$39:$A$782,$A194,СВЦЭМ!$B$39:$B$782,I$180)+'СЕТ СН'!$F$12</f>
        <v>145.00883431</v>
      </c>
      <c r="J194" s="36">
        <f>SUMIFS(СВЦЭМ!$F$39:$F$782,СВЦЭМ!$A$39:$A$782,$A194,СВЦЭМ!$B$39:$B$782,J$180)+'СЕТ СН'!$F$12</f>
        <v>141.46661524000001</v>
      </c>
      <c r="K194" s="36">
        <f>SUMIFS(СВЦЭМ!$F$39:$F$782,СВЦЭМ!$A$39:$A$782,$A194,СВЦЭМ!$B$39:$B$782,K$180)+'СЕТ СН'!$F$12</f>
        <v>140.11021786000001</v>
      </c>
      <c r="L194" s="36">
        <f>SUMIFS(СВЦЭМ!$F$39:$F$782,СВЦЭМ!$A$39:$A$782,$A194,СВЦЭМ!$B$39:$B$782,L$180)+'СЕТ СН'!$F$12</f>
        <v>140.86645174</v>
      </c>
      <c r="M194" s="36">
        <f>SUMIFS(СВЦЭМ!$F$39:$F$782,СВЦЭМ!$A$39:$A$782,$A194,СВЦЭМ!$B$39:$B$782,M$180)+'СЕТ СН'!$F$12</f>
        <v>142.06134656</v>
      </c>
      <c r="N194" s="36">
        <f>SUMIFS(СВЦЭМ!$F$39:$F$782,СВЦЭМ!$A$39:$A$782,$A194,СВЦЭМ!$B$39:$B$782,N$180)+'СЕТ СН'!$F$12</f>
        <v>142.16070135000001</v>
      </c>
      <c r="O194" s="36">
        <f>SUMIFS(СВЦЭМ!$F$39:$F$782,СВЦЭМ!$A$39:$A$782,$A194,СВЦЭМ!$B$39:$B$782,O$180)+'СЕТ СН'!$F$12</f>
        <v>144.74798213</v>
      </c>
      <c r="P194" s="36">
        <f>SUMIFS(СВЦЭМ!$F$39:$F$782,СВЦЭМ!$A$39:$A$782,$A194,СВЦЭМ!$B$39:$B$782,P$180)+'СЕТ СН'!$F$12</f>
        <v>146.5739706</v>
      </c>
      <c r="Q194" s="36">
        <f>SUMIFS(СВЦЭМ!$F$39:$F$782,СВЦЭМ!$A$39:$A$782,$A194,СВЦЭМ!$B$39:$B$782,Q$180)+'СЕТ СН'!$F$12</f>
        <v>147.58731230999999</v>
      </c>
      <c r="R194" s="36">
        <f>SUMIFS(СВЦЭМ!$F$39:$F$782,СВЦЭМ!$A$39:$A$782,$A194,СВЦЭМ!$B$39:$B$782,R$180)+'СЕТ СН'!$F$12</f>
        <v>147.84952525</v>
      </c>
      <c r="S194" s="36">
        <f>SUMIFS(СВЦЭМ!$F$39:$F$782,СВЦЭМ!$A$39:$A$782,$A194,СВЦЭМ!$B$39:$B$782,S$180)+'СЕТ СН'!$F$12</f>
        <v>147.02555795999999</v>
      </c>
      <c r="T194" s="36">
        <f>SUMIFS(СВЦЭМ!$F$39:$F$782,СВЦЭМ!$A$39:$A$782,$A194,СВЦЭМ!$B$39:$B$782,T$180)+'СЕТ СН'!$F$12</f>
        <v>143.41126283</v>
      </c>
      <c r="U194" s="36">
        <f>SUMIFS(СВЦЭМ!$F$39:$F$782,СВЦЭМ!$A$39:$A$782,$A194,СВЦЭМ!$B$39:$B$782,U$180)+'СЕТ СН'!$F$12</f>
        <v>143.38095401999999</v>
      </c>
      <c r="V194" s="36">
        <f>SUMIFS(СВЦЭМ!$F$39:$F$782,СВЦЭМ!$A$39:$A$782,$A194,СВЦЭМ!$B$39:$B$782,V$180)+'СЕТ СН'!$F$12</f>
        <v>146.75454332000001</v>
      </c>
      <c r="W194" s="36">
        <f>SUMIFS(СВЦЭМ!$F$39:$F$782,СВЦЭМ!$A$39:$A$782,$A194,СВЦЭМ!$B$39:$B$782,W$180)+'СЕТ СН'!$F$12</f>
        <v>147.74047216</v>
      </c>
      <c r="X194" s="36">
        <f>SUMIFS(СВЦЭМ!$F$39:$F$782,СВЦЭМ!$A$39:$A$782,$A194,СВЦЭМ!$B$39:$B$782,X$180)+'СЕТ СН'!$F$12</f>
        <v>149.59206233</v>
      </c>
      <c r="Y194" s="36">
        <f>SUMIFS(СВЦЭМ!$F$39:$F$782,СВЦЭМ!$A$39:$A$782,$A194,СВЦЭМ!$B$39:$B$782,Y$180)+'СЕТ СН'!$F$12</f>
        <v>151.34269757999999</v>
      </c>
    </row>
    <row r="195" spans="1:25" ht="15.75" x14ac:dyDescent="0.2">
      <c r="A195" s="35">
        <f t="shared" si="5"/>
        <v>45337</v>
      </c>
      <c r="B195" s="36">
        <f>SUMIFS(СВЦЭМ!$F$39:$F$782,СВЦЭМ!$A$39:$A$782,$A195,СВЦЭМ!$B$39:$B$782,B$180)+'СЕТ СН'!$F$12</f>
        <v>154.34070846</v>
      </c>
      <c r="C195" s="36">
        <f>SUMIFS(СВЦЭМ!$F$39:$F$782,СВЦЭМ!$A$39:$A$782,$A195,СВЦЭМ!$B$39:$B$782,C$180)+'СЕТ СН'!$F$12</f>
        <v>157.59450566000001</v>
      </c>
      <c r="D195" s="36">
        <f>SUMIFS(СВЦЭМ!$F$39:$F$782,СВЦЭМ!$A$39:$A$782,$A195,СВЦЭМ!$B$39:$B$782,D$180)+'СЕТ СН'!$F$12</f>
        <v>158.97591677</v>
      </c>
      <c r="E195" s="36">
        <f>SUMIFS(СВЦЭМ!$F$39:$F$782,СВЦЭМ!$A$39:$A$782,$A195,СВЦЭМ!$B$39:$B$782,E$180)+'СЕТ СН'!$F$12</f>
        <v>158.71783214999999</v>
      </c>
      <c r="F195" s="36">
        <f>SUMIFS(СВЦЭМ!$F$39:$F$782,СВЦЭМ!$A$39:$A$782,$A195,СВЦЭМ!$B$39:$B$782,F$180)+'СЕТ СН'!$F$12</f>
        <v>157.31760657999999</v>
      </c>
      <c r="G195" s="36">
        <f>SUMIFS(СВЦЭМ!$F$39:$F$782,СВЦЭМ!$A$39:$A$782,$A195,СВЦЭМ!$B$39:$B$782,G$180)+'СЕТ СН'!$F$12</f>
        <v>156.08627192</v>
      </c>
      <c r="H195" s="36">
        <f>SUMIFS(СВЦЭМ!$F$39:$F$782,СВЦЭМ!$A$39:$A$782,$A195,СВЦЭМ!$B$39:$B$782,H$180)+'СЕТ СН'!$F$12</f>
        <v>152.11753759999999</v>
      </c>
      <c r="I195" s="36">
        <f>SUMIFS(СВЦЭМ!$F$39:$F$782,СВЦЭМ!$A$39:$A$782,$A195,СВЦЭМ!$B$39:$B$782,I$180)+'СЕТ СН'!$F$12</f>
        <v>149.00437339999999</v>
      </c>
      <c r="J195" s="36">
        <f>SUMIFS(СВЦЭМ!$F$39:$F$782,СВЦЭМ!$A$39:$A$782,$A195,СВЦЭМ!$B$39:$B$782,J$180)+'СЕТ СН'!$F$12</f>
        <v>144.99280275000001</v>
      </c>
      <c r="K195" s="36">
        <f>SUMIFS(СВЦЭМ!$F$39:$F$782,СВЦЭМ!$A$39:$A$782,$A195,СВЦЭМ!$B$39:$B$782,K$180)+'СЕТ СН'!$F$12</f>
        <v>143.21646871999999</v>
      </c>
      <c r="L195" s="36">
        <f>SUMIFS(СВЦЭМ!$F$39:$F$782,СВЦЭМ!$A$39:$A$782,$A195,СВЦЭМ!$B$39:$B$782,L$180)+'СЕТ СН'!$F$12</f>
        <v>142.54482576999999</v>
      </c>
      <c r="M195" s="36">
        <f>SUMIFS(СВЦЭМ!$F$39:$F$782,СВЦЭМ!$A$39:$A$782,$A195,СВЦЭМ!$B$39:$B$782,M$180)+'СЕТ СН'!$F$12</f>
        <v>143.05041684</v>
      </c>
      <c r="N195" s="36">
        <f>SUMIFS(СВЦЭМ!$F$39:$F$782,СВЦЭМ!$A$39:$A$782,$A195,СВЦЭМ!$B$39:$B$782,N$180)+'СЕТ СН'!$F$12</f>
        <v>142.88384503</v>
      </c>
      <c r="O195" s="36">
        <f>SUMIFS(СВЦЭМ!$F$39:$F$782,СВЦЭМ!$A$39:$A$782,$A195,СВЦЭМ!$B$39:$B$782,O$180)+'СЕТ СН'!$F$12</f>
        <v>144.47693018999999</v>
      </c>
      <c r="P195" s="36">
        <f>SUMIFS(СВЦЭМ!$F$39:$F$782,СВЦЭМ!$A$39:$A$782,$A195,СВЦЭМ!$B$39:$B$782,P$180)+'СЕТ СН'!$F$12</f>
        <v>145.86542534</v>
      </c>
      <c r="Q195" s="36">
        <f>SUMIFS(СВЦЭМ!$F$39:$F$782,СВЦЭМ!$A$39:$A$782,$A195,СВЦЭМ!$B$39:$B$782,Q$180)+'СЕТ СН'!$F$12</f>
        <v>147.77220763</v>
      </c>
      <c r="R195" s="36">
        <f>SUMIFS(СВЦЭМ!$F$39:$F$782,СВЦЭМ!$A$39:$A$782,$A195,СВЦЭМ!$B$39:$B$782,R$180)+'СЕТ СН'!$F$12</f>
        <v>148.12395889999999</v>
      </c>
      <c r="S195" s="36">
        <f>SUMIFS(СВЦЭМ!$F$39:$F$782,СВЦЭМ!$A$39:$A$782,$A195,СВЦЭМ!$B$39:$B$782,S$180)+'СЕТ СН'!$F$12</f>
        <v>145.89941837000001</v>
      </c>
      <c r="T195" s="36">
        <f>SUMIFS(СВЦЭМ!$F$39:$F$782,СВЦЭМ!$A$39:$A$782,$A195,СВЦЭМ!$B$39:$B$782,T$180)+'СЕТ СН'!$F$12</f>
        <v>142.55399947000001</v>
      </c>
      <c r="U195" s="36">
        <f>SUMIFS(СВЦЭМ!$F$39:$F$782,СВЦЭМ!$A$39:$A$782,$A195,СВЦЭМ!$B$39:$B$782,U$180)+'СЕТ СН'!$F$12</f>
        <v>141.40785682000001</v>
      </c>
      <c r="V195" s="36">
        <f>SUMIFS(СВЦЭМ!$F$39:$F$782,СВЦЭМ!$A$39:$A$782,$A195,СВЦЭМ!$B$39:$B$782,V$180)+'СЕТ СН'!$F$12</f>
        <v>144.49339773</v>
      </c>
      <c r="W195" s="36">
        <f>SUMIFS(СВЦЭМ!$F$39:$F$782,СВЦЭМ!$A$39:$A$782,$A195,СВЦЭМ!$B$39:$B$782,W$180)+'СЕТ СН'!$F$12</f>
        <v>145.80762665</v>
      </c>
      <c r="X195" s="36">
        <f>SUMIFS(СВЦЭМ!$F$39:$F$782,СВЦЭМ!$A$39:$A$782,$A195,СВЦЭМ!$B$39:$B$782,X$180)+'СЕТ СН'!$F$12</f>
        <v>148.38146008999999</v>
      </c>
      <c r="Y195" s="36">
        <f>SUMIFS(СВЦЭМ!$F$39:$F$782,СВЦЭМ!$A$39:$A$782,$A195,СВЦЭМ!$B$39:$B$782,Y$180)+'СЕТ СН'!$F$12</f>
        <v>150.21087025</v>
      </c>
    </row>
    <row r="196" spans="1:25" ht="15.75" x14ac:dyDescent="0.2">
      <c r="A196" s="35">
        <f t="shared" si="5"/>
        <v>45338</v>
      </c>
      <c r="B196" s="36">
        <f>SUMIFS(СВЦЭМ!$F$39:$F$782,СВЦЭМ!$A$39:$A$782,$A196,СВЦЭМ!$B$39:$B$782,B$180)+'СЕТ СН'!$F$12</f>
        <v>150.87567841000001</v>
      </c>
      <c r="C196" s="36">
        <f>SUMIFS(СВЦЭМ!$F$39:$F$782,СВЦЭМ!$A$39:$A$782,$A196,СВЦЭМ!$B$39:$B$782,C$180)+'СЕТ СН'!$F$12</f>
        <v>153.84516260000001</v>
      </c>
      <c r="D196" s="36">
        <f>SUMIFS(СВЦЭМ!$F$39:$F$782,СВЦЭМ!$A$39:$A$782,$A196,СВЦЭМ!$B$39:$B$782,D$180)+'СЕТ СН'!$F$12</f>
        <v>155.34021547</v>
      </c>
      <c r="E196" s="36">
        <f>SUMIFS(СВЦЭМ!$F$39:$F$782,СВЦЭМ!$A$39:$A$782,$A196,СВЦЭМ!$B$39:$B$782,E$180)+'СЕТ СН'!$F$12</f>
        <v>155.70762540000001</v>
      </c>
      <c r="F196" s="36">
        <f>SUMIFS(СВЦЭМ!$F$39:$F$782,СВЦЭМ!$A$39:$A$782,$A196,СВЦЭМ!$B$39:$B$782,F$180)+'СЕТ СН'!$F$12</f>
        <v>155.51564983</v>
      </c>
      <c r="G196" s="36">
        <f>SUMIFS(СВЦЭМ!$F$39:$F$782,СВЦЭМ!$A$39:$A$782,$A196,СВЦЭМ!$B$39:$B$782,G$180)+'СЕТ СН'!$F$12</f>
        <v>152.83805749000001</v>
      </c>
      <c r="H196" s="36">
        <f>SUMIFS(СВЦЭМ!$F$39:$F$782,СВЦЭМ!$A$39:$A$782,$A196,СВЦЭМ!$B$39:$B$782,H$180)+'СЕТ СН'!$F$12</f>
        <v>149.31987519</v>
      </c>
      <c r="I196" s="36">
        <f>SUMIFS(СВЦЭМ!$F$39:$F$782,СВЦЭМ!$A$39:$A$782,$A196,СВЦЭМ!$B$39:$B$782,I$180)+'СЕТ СН'!$F$12</f>
        <v>144.84674885000001</v>
      </c>
      <c r="J196" s="36">
        <f>SUMIFS(СВЦЭМ!$F$39:$F$782,СВЦЭМ!$A$39:$A$782,$A196,СВЦЭМ!$B$39:$B$782,J$180)+'СЕТ СН'!$F$12</f>
        <v>140.83429513999999</v>
      </c>
      <c r="K196" s="36">
        <f>SUMIFS(СВЦЭМ!$F$39:$F$782,СВЦЭМ!$A$39:$A$782,$A196,СВЦЭМ!$B$39:$B$782,K$180)+'СЕТ СН'!$F$12</f>
        <v>140.53211918</v>
      </c>
      <c r="L196" s="36">
        <f>SUMIFS(СВЦЭМ!$F$39:$F$782,СВЦЭМ!$A$39:$A$782,$A196,СВЦЭМ!$B$39:$B$782,L$180)+'СЕТ СН'!$F$12</f>
        <v>140.95849648999999</v>
      </c>
      <c r="M196" s="36">
        <f>SUMIFS(СВЦЭМ!$F$39:$F$782,СВЦЭМ!$A$39:$A$782,$A196,СВЦЭМ!$B$39:$B$782,M$180)+'СЕТ СН'!$F$12</f>
        <v>141.90998547999999</v>
      </c>
      <c r="N196" s="36">
        <f>SUMIFS(СВЦЭМ!$F$39:$F$782,СВЦЭМ!$A$39:$A$782,$A196,СВЦЭМ!$B$39:$B$782,N$180)+'СЕТ СН'!$F$12</f>
        <v>142.81580224999999</v>
      </c>
      <c r="O196" s="36">
        <f>SUMIFS(СВЦЭМ!$F$39:$F$782,СВЦЭМ!$A$39:$A$782,$A196,СВЦЭМ!$B$39:$B$782,O$180)+'СЕТ СН'!$F$12</f>
        <v>143.74419899</v>
      </c>
      <c r="P196" s="36">
        <f>SUMIFS(СВЦЭМ!$F$39:$F$782,СВЦЭМ!$A$39:$A$782,$A196,СВЦЭМ!$B$39:$B$782,P$180)+'СЕТ СН'!$F$12</f>
        <v>145.12677375999999</v>
      </c>
      <c r="Q196" s="36">
        <f>SUMIFS(СВЦЭМ!$F$39:$F$782,СВЦЭМ!$A$39:$A$782,$A196,СВЦЭМ!$B$39:$B$782,Q$180)+'СЕТ СН'!$F$12</f>
        <v>146.62771079000001</v>
      </c>
      <c r="R196" s="36">
        <f>SUMIFS(СВЦЭМ!$F$39:$F$782,СВЦЭМ!$A$39:$A$782,$A196,СВЦЭМ!$B$39:$B$782,R$180)+'СЕТ СН'!$F$12</f>
        <v>146.94140173</v>
      </c>
      <c r="S196" s="36">
        <f>SUMIFS(СВЦЭМ!$F$39:$F$782,СВЦЭМ!$A$39:$A$782,$A196,СВЦЭМ!$B$39:$B$782,S$180)+'СЕТ СН'!$F$12</f>
        <v>145.19297466</v>
      </c>
      <c r="T196" s="36">
        <f>SUMIFS(СВЦЭМ!$F$39:$F$782,СВЦЭМ!$A$39:$A$782,$A196,СВЦЭМ!$B$39:$B$782,T$180)+'СЕТ СН'!$F$12</f>
        <v>141.88034114999999</v>
      </c>
      <c r="U196" s="36">
        <f>SUMIFS(СВЦЭМ!$F$39:$F$782,СВЦЭМ!$A$39:$A$782,$A196,СВЦЭМ!$B$39:$B$782,U$180)+'СЕТ СН'!$F$12</f>
        <v>140.79737642000001</v>
      </c>
      <c r="V196" s="36">
        <f>SUMIFS(СВЦЭМ!$F$39:$F$782,СВЦЭМ!$A$39:$A$782,$A196,СВЦЭМ!$B$39:$B$782,V$180)+'СЕТ СН'!$F$12</f>
        <v>143.85101574000001</v>
      </c>
      <c r="W196" s="36">
        <f>SUMIFS(СВЦЭМ!$F$39:$F$782,СВЦЭМ!$A$39:$A$782,$A196,СВЦЭМ!$B$39:$B$782,W$180)+'СЕТ СН'!$F$12</f>
        <v>144.58008332</v>
      </c>
      <c r="X196" s="36">
        <f>SUMIFS(СВЦЭМ!$F$39:$F$782,СВЦЭМ!$A$39:$A$782,$A196,СВЦЭМ!$B$39:$B$782,X$180)+'СЕТ СН'!$F$12</f>
        <v>147.66497075999999</v>
      </c>
      <c r="Y196" s="36">
        <f>SUMIFS(СВЦЭМ!$F$39:$F$782,СВЦЭМ!$A$39:$A$782,$A196,СВЦЭМ!$B$39:$B$782,Y$180)+'СЕТ СН'!$F$12</f>
        <v>154.02956083999999</v>
      </c>
    </row>
    <row r="197" spans="1:25" ht="15.75" x14ac:dyDescent="0.2">
      <c r="A197" s="35">
        <f t="shared" si="5"/>
        <v>45339</v>
      </c>
      <c r="B197" s="36">
        <f>SUMIFS(СВЦЭМ!$F$39:$F$782,СВЦЭМ!$A$39:$A$782,$A197,СВЦЭМ!$B$39:$B$782,B$180)+'СЕТ СН'!$F$12</f>
        <v>154.88904108</v>
      </c>
      <c r="C197" s="36">
        <f>SUMIFS(СВЦЭМ!$F$39:$F$782,СВЦЭМ!$A$39:$A$782,$A197,СВЦЭМ!$B$39:$B$782,C$180)+'СЕТ СН'!$F$12</f>
        <v>154.67211886999999</v>
      </c>
      <c r="D197" s="36">
        <f>SUMIFS(СВЦЭМ!$F$39:$F$782,СВЦЭМ!$A$39:$A$782,$A197,СВЦЭМ!$B$39:$B$782,D$180)+'СЕТ СН'!$F$12</f>
        <v>155.97873154999999</v>
      </c>
      <c r="E197" s="36">
        <f>SUMIFS(СВЦЭМ!$F$39:$F$782,СВЦЭМ!$A$39:$A$782,$A197,СВЦЭМ!$B$39:$B$782,E$180)+'СЕТ СН'!$F$12</f>
        <v>155.34974880999999</v>
      </c>
      <c r="F197" s="36">
        <f>SUMIFS(СВЦЭМ!$F$39:$F$782,СВЦЭМ!$A$39:$A$782,$A197,СВЦЭМ!$B$39:$B$782,F$180)+'СЕТ СН'!$F$12</f>
        <v>156.95534519</v>
      </c>
      <c r="G197" s="36">
        <f>SUMIFS(СВЦЭМ!$F$39:$F$782,СВЦЭМ!$A$39:$A$782,$A197,СВЦЭМ!$B$39:$B$782,G$180)+'СЕТ СН'!$F$12</f>
        <v>155.74587663</v>
      </c>
      <c r="H197" s="36">
        <f>SUMIFS(СВЦЭМ!$F$39:$F$782,СВЦЭМ!$A$39:$A$782,$A197,СВЦЭМ!$B$39:$B$782,H$180)+'СЕТ СН'!$F$12</f>
        <v>153.61588169000001</v>
      </c>
      <c r="I197" s="36">
        <f>SUMIFS(СВЦЭМ!$F$39:$F$782,СВЦЭМ!$A$39:$A$782,$A197,СВЦЭМ!$B$39:$B$782,I$180)+'СЕТ СН'!$F$12</f>
        <v>150.10884038</v>
      </c>
      <c r="J197" s="36">
        <f>SUMIFS(СВЦЭМ!$F$39:$F$782,СВЦЭМ!$A$39:$A$782,$A197,СВЦЭМ!$B$39:$B$782,J$180)+'СЕТ СН'!$F$12</f>
        <v>144.22888657999999</v>
      </c>
      <c r="K197" s="36">
        <f>SUMIFS(СВЦЭМ!$F$39:$F$782,СВЦЭМ!$A$39:$A$782,$A197,СВЦЭМ!$B$39:$B$782,K$180)+'СЕТ СН'!$F$12</f>
        <v>139.98869317</v>
      </c>
      <c r="L197" s="36">
        <f>SUMIFS(СВЦЭМ!$F$39:$F$782,СВЦЭМ!$A$39:$A$782,$A197,СВЦЭМ!$B$39:$B$782,L$180)+'СЕТ СН'!$F$12</f>
        <v>137.5163483</v>
      </c>
      <c r="M197" s="36">
        <f>SUMIFS(СВЦЭМ!$F$39:$F$782,СВЦЭМ!$A$39:$A$782,$A197,СВЦЭМ!$B$39:$B$782,M$180)+'СЕТ СН'!$F$12</f>
        <v>138.19682223999999</v>
      </c>
      <c r="N197" s="36">
        <f>SUMIFS(СВЦЭМ!$F$39:$F$782,СВЦЭМ!$A$39:$A$782,$A197,СВЦЭМ!$B$39:$B$782,N$180)+'СЕТ СН'!$F$12</f>
        <v>139.48832085999999</v>
      </c>
      <c r="O197" s="36">
        <f>SUMIFS(СВЦЭМ!$F$39:$F$782,СВЦЭМ!$A$39:$A$782,$A197,СВЦЭМ!$B$39:$B$782,O$180)+'СЕТ СН'!$F$12</f>
        <v>141.88414718000001</v>
      </c>
      <c r="P197" s="36">
        <f>SUMIFS(СВЦЭМ!$F$39:$F$782,СВЦЭМ!$A$39:$A$782,$A197,СВЦЭМ!$B$39:$B$782,P$180)+'СЕТ СН'!$F$12</f>
        <v>143.38974408999999</v>
      </c>
      <c r="Q197" s="36">
        <f>SUMIFS(СВЦЭМ!$F$39:$F$782,СВЦЭМ!$A$39:$A$782,$A197,СВЦЭМ!$B$39:$B$782,Q$180)+'СЕТ СН'!$F$12</f>
        <v>144.60012691</v>
      </c>
      <c r="R197" s="36">
        <f>SUMIFS(СВЦЭМ!$F$39:$F$782,СВЦЭМ!$A$39:$A$782,$A197,СВЦЭМ!$B$39:$B$782,R$180)+'СЕТ СН'!$F$12</f>
        <v>145.13292669000001</v>
      </c>
      <c r="S197" s="36">
        <f>SUMIFS(СВЦЭМ!$F$39:$F$782,СВЦЭМ!$A$39:$A$782,$A197,СВЦЭМ!$B$39:$B$782,S$180)+'СЕТ СН'!$F$12</f>
        <v>143.47320185999999</v>
      </c>
      <c r="T197" s="36">
        <f>SUMIFS(СВЦЭМ!$F$39:$F$782,СВЦЭМ!$A$39:$A$782,$A197,СВЦЭМ!$B$39:$B$782,T$180)+'СЕТ СН'!$F$12</f>
        <v>138.84352429</v>
      </c>
      <c r="U197" s="36">
        <f>SUMIFS(СВЦЭМ!$F$39:$F$782,СВЦЭМ!$A$39:$A$782,$A197,СВЦЭМ!$B$39:$B$782,U$180)+'СЕТ СН'!$F$12</f>
        <v>137.45986361000001</v>
      </c>
      <c r="V197" s="36">
        <f>SUMIFS(СВЦЭМ!$F$39:$F$782,СВЦЭМ!$A$39:$A$782,$A197,СВЦЭМ!$B$39:$B$782,V$180)+'СЕТ СН'!$F$12</f>
        <v>142.41680486000001</v>
      </c>
      <c r="W197" s="36">
        <f>SUMIFS(СВЦЭМ!$F$39:$F$782,СВЦЭМ!$A$39:$A$782,$A197,СВЦЭМ!$B$39:$B$782,W$180)+'СЕТ СН'!$F$12</f>
        <v>144.47264756000001</v>
      </c>
      <c r="X197" s="36">
        <f>SUMIFS(СВЦЭМ!$F$39:$F$782,СВЦЭМ!$A$39:$A$782,$A197,СВЦЭМ!$B$39:$B$782,X$180)+'СЕТ СН'!$F$12</f>
        <v>147.31583771000001</v>
      </c>
      <c r="Y197" s="36">
        <f>SUMIFS(СВЦЭМ!$F$39:$F$782,СВЦЭМ!$A$39:$A$782,$A197,СВЦЭМ!$B$39:$B$782,Y$180)+'СЕТ СН'!$F$12</f>
        <v>149.42591118999999</v>
      </c>
    </row>
    <row r="198" spans="1:25" ht="15.75" x14ac:dyDescent="0.2">
      <c r="A198" s="35">
        <f t="shared" si="5"/>
        <v>45340</v>
      </c>
      <c r="B198" s="36">
        <f>SUMIFS(СВЦЭМ!$F$39:$F$782,СВЦЭМ!$A$39:$A$782,$A198,СВЦЭМ!$B$39:$B$782,B$180)+'СЕТ СН'!$F$12</f>
        <v>150.94782408</v>
      </c>
      <c r="C198" s="36">
        <f>SUMIFS(СВЦЭМ!$F$39:$F$782,СВЦЭМ!$A$39:$A$782,$A198,СВЦЭМ!$B$39:$B$782,C$180)+'СЕТ СН'!$F$12</f>
        <v>154.46262732</v>
      </c>
      <c r="D198" s="36">
        <f>SUMIFS(СВЦЭМ!$F$39:$F$782,СВЦЭМ!$A$39:$A$782,$A198,СВЦЭМ!$B$39:$B$782,D$180)+'СЕТ СН'!$F$12</f>
        <v>153.37626705</v>
      </c>
      <c r="E198" s="36">
        <f>SUMIFS(СВЦЭМ!$F$39:$F$782,СВЦЭМ!$A$39:$A$782,$A198,СВЦЭМ!$B$39:$B$782,E$180)+'СЕТ СН'!$F$12</f>
        <v>154.82114467</v>
      </c>
      <c r="F198" s="36">
        <f>SUMIFS(СВЦЭМ!$F$39:$F$782,СВЦЭМ!$A$39:$A$782,$A198,СВЦЭМ!$B$39:$B$782,F$180)+'СЕТ СН'!$F$12</f>
        <v>154.19972240999999</v>
      </c>
      <c r="G198" s="36">
        <f>SUMIFS(СВЦЭМ!$F$39:$F$782,СВЦЭМ!$A$39:$A$782,$A198,СВЦЭМ!$B$39:$B$782,G$180)+'СЕТ СН'!$F$12</f>
        <v>153.09029858</v>
      </c>
      <c r="H198" s="36">
        <f>SUMIFS(СВЦЭМ!$F$39:$F$782,СВЦЭМ!$A$39:$A$782,$A198,СВЦЭМ!$B$39:$B$782,H$180)+'СЕТ СН'!$F$12</f>
        <v>150.84718932999999</v>
      </c>
      <c r="I198" s="36">
        <f>SUMIFS(СВЦЭМ!$F$39:$F$782,СВЦЭМ!$A$39:$A$782,$A198,СВЦЭМ!$B$39:$B$782,I$180)+'СЕТ СН'!$F$12</f>
        <v>151.08400146</v>
      </c>
      <c r="J198" s="36">
        <f>SUMIFS(СВЦЭМ!$F$39:$F$782,СВЦЭМ!$A$39:$A$782,$A198,СВЦЭМ!$B$39:$B$782,J$180)+'СЕТ СН'!$F$12</f>
        <v>142.79177784999999</v>
      </c>
      <c r="K198" s="36">
        <f>SUMIFS(СВЦЭМ!$F$39:$F$782,СВЦЭМ!$A$39:$A$782,$A198,СВЦЭМ!$B$39:$B$782,K$180)+'СЕТ СН'!$F$12</f>
        <v>139.33160143999999</v>
      </c>
      <c r="L198" s="36">
        <f>SUMIFS(СВЦЭМ!$F$39:$F$782,СВЦЭМ!$A$39:$A$782,$A198,СВЦЭМ!$B$39:$B$782,L$180)+'СЕТ СН'!$F$12</f>
        <v>136.69503963</v>
      </c>
      <c r="M198" s="36">
        <f>SUMIFS(СВЦЭМ!$F$39:$F$782,СВЦЭМ!$A$39:$A$782,$A198,СВЦЭМ!$B$39:$B$782,M$180)+'СЕТ СН'!$F$12</f>
        <v>136.26446257999999</v>
      </c>
      <c r="N198" s="36">
        <f>SUMIFS(СВЦЭМ!$F$39:$F$782,СВЦЭМ!$A$39:$A$782,$A198,СВЦЭМ!$B$39:$B$782,N$180)+'СЕТ СН'!$F$12</f>
        <v>137.68174063999999</v>
      </c>
      <c r="O198" s="36">
        <f>SUMIFS(СВЦЭМ!$F$39:$F$782,СВЦЭМ!$A$39:$A$782,$A198,СВЦЭМ!$B$39:$B$782,O$180)+'СЕТ СН'!$F$12</f>
        <v>139.55511346</v>
      </c>
      <c r="P198" s="36">
        <f>SUMIFS(СВЦЭМ!$F$39:$F$782,СВЦЭМ!$A$39:$A$782,$A198,СВЦЭМ!$B$39:$B$782,P$180)+'СЕТ СН'!$F$12</f>
        <v>141.13784337999999</v>
      </c>
      <c r="Q198" s="36">
        <f>SUMIFS(СВЦЭМ!$F$39:$F$782,СВЦЭМ!$A$39:$A$782,$A198,СВЦЭМ!$B$39:$B$782,Q$180)+'СЕТ СН'!$F$12</f>
        <v>142.73274996999999</v>
      </c>
      <c r="R198" s="36">
        <f>SUMIFS(СВЦЭМ!$F$39:$F$782,СВЦЭМ!$A$39:$A$782,$A198,СВЦЭМ!$B$39:$B$782,R$180)+'СЕТ СН'!$F$12</f>
        <v>142.67597050000001</v>
      </c>
      <c r="S198" s="36">
        <f>SUMIFS(СВЦЭМ!$F$39:$F$782,СВЦЭМ!$A$39:$A$782,$A198,СВЦЭМ!$B$39:$B$782,S$180)+'СЕТ СН'!$F$12</f>
        <v>140.21797246</v>
      </c>
      <c r="T198" s="36">
        <f>SUMIFS(СВЦЭМ!$F$39:$F$782,СВЦЭМ!$A$39:$A$782,$A198,СВЦЭМ!$B$39:$B$782,T$180)+'СЕТ СН'!$F$12</f>
        <v>136.28116996</v>
      </c>
      <c r="U198" s="36">
        <f>SUMIFS(СВЦЭМ!$F$39:$F$782,СВЦЭМ!$A$39:$A$782,$A198,СВЦЭМ!$B$39:$B$782,U$180)+'СЕТ СН'!$F$12</f>
        <v>134.07328131</v>
      </c>
      <c r="V198" s="36">
        <f>SUMIFS(СВЦЭМ!$F$39:$F$782,СВЦЭМ!$A$39:$A$782,$A198,СВЦЭМ!$B$39:$B$782,V$180)+'СЕТ СН'!$F$12</f>
        <v>138.87376133999999</v>
      </c>
      <c r="W198" s="36">
        <f>SUMIFS(СВЦЭМ!$F$39:$F$782,СВЦЭМ!$A$39:$A$782,$A198,СВЦЭМ!$B$39:$B$782,W$180)+'СЕТ СН'!$F$12</f>
        <v>140.60772075</v>
      </c>
      <c r="X198" s="36">
        <f>SUMIFS(СВЦЭМ!$F$39:$F$782,СВЦЭМ!$A$39:$A$782,$A198,СВЦЭМ!$B$39:$B$782,X$180)+'СЕТ СН'!$F$12</f>
        <v>142.85384877999999</v>
      </c>
      <c r="Y198" s="36">
        <f>SUMIFS(СВЦЭМ!$F$39:$F$782,СВЦЭМ!$A$39:$A$782,$A198,СВЦЭМ!$B$39:$B$782,Y$180)+'СЕТ СН'!$F$12</f>
        <v>145.47203716000001</v>
      </c>
    </row>
    <row r="199" spans="1:25" ht="15.75" x14ac:dyDescent="0.2">
      <c r="A199" s="35">
        <f t="shared" si="5"/>
        <v>45341</v>
      </c>
      <c r="B199" s="36">
        <f>SUMIFS(СВЦЭМ!$F$39:$F$782,СВЦЭМ!$A$39:$A$782,$A199,СВЦЭМ!$B$39:$B$782,B$180)+'СЕТ СН'!$F$12</f>
        <v>148.73800234999999</v>
      </c>
      <c r="C199" s="36">
        <f>SUMIFS(СВЦЭМ!$F$39:$F$782,СВЦЭМ!$A$39:$A$782,$A199,СВЦЭМ!$B$39:$B$782,C$180)+'СЕТ СН'!$F$12</f>
        <v>151.96253651000001</v>
      </c>
      <c r="D199" s="36">
        <f>SUMIFS(СВЦЭМ!$F$39:$F$782,СВЦЭМ!$A$39:$A$782,$A199,СВЦЭМ!$B$39:$B$782,D$180)+'СЕТ СН'!$F$12</f>
        <v>153.06223489999999</v>
      </c>
      <c r="E199" s="36">
        <f>SUMIFS(СВЦЭМ!$F$39:$F$782,СВЦЭМ!$A$39:$A$782,$A199,СВЦЭМ!$B$39:$B$782,E$180)+'СЕТ СН'!$F$12</f>
        <v>153.98631779999999</v>
      </c>
      <c r="F199" s="36">
        <f>SUMIFS(СВЦЭМ!$F$39:$F$782,СВЦЭМ!$A$39:$A$782,$A199,СВЦЭМ!$B$39:$B$782,F$180)+'СЕТ СН'!$F$12</f>
        <v>153.50161206000001</v>
      </c>
      <c r="G199" s="36">
        <f>SUMIFS(СВЦЭМ!$F$39:$F$782,СВЦЭМ!$A$39:$A$782,$A199,СВЦЭМ!$B$39:$B$782,G$180)+'СЕТ СН'!$F$12</f>
        <v>154.03362369000001</v>
      </c>
      <c r="H199" s="36">
        <f>SUMIFS(СВЦЭМ!$F$39:$F$782,СВЦЭМ!$A$39:$A$782,$A199,СВЦЭМ!$B$39:$B$782,H$180)+'СЕТ СН'!$F$12</f>
        <v>149.47525893</v>
      </c>
      <c r="I199" s="36">
        <f>SUMIFS(СВЦЭМ!$F$39:$F$782,СВЦЭМ!$A$39:$A$782,$A199,СВЦЭМ!$B$39:$B$782,I$180)+'СЕТ СН'!$F$12</f>
        <v>145.86107713000001</v>
      </c>
      <c r="J199" s="36">
        <f>SUMIFS(СВЦЭМ!$F$39:$F$782,СВЦЭМ!$A$39:$A$782,$A199,СВЦЭМ!$B$39:$B$782,J$180)+'СЕТ СН'!$F$12</f>
        <v>143.75635589000001</v>
      </c>
      <c r="K199" s="36">
        <f>SUMIFS(СВЦЭМ!$F$39:$F$782,СВЦЭМ!$A$39:$A$782,$A199,СВЦЭМ!$B$39:$B$782,K$180)+'СЕТ СН'!$F$12</f>
        <v>144.01323178000001</v>
      </c>
      <c r="L199" s="36">
        <f>SUMIFS(СВЦЭМ!$F$39:$F$782,СВЦЭМ!$A$39:$A$782,$A199,СВЦЭМ!$B$39:$B$782,L$180)+'СЕТ СН'!$F$12</f>
        <v>143.45915429999999</v>
      </c>
      <c r="M199" s="36">
        <f>SUMIFS(СВЦЭМ!$F$39:$F$782,СВЦЭМ!$A$39:$A$782,$A199,СВЦЭМ!$B$39:$B$782,M$180)+'СЕТ СН'!$F$12</f>
        <v>145.34177260000001</v>
      </c>
      <c r="N199" s="36">
        <f>SUMIFS(СВЦЭМ!$F$39:$F$782,СВЦЭМ!$A$39:$A$782,$A199,СВЦЭМ!$B$39:$B$782,N$180)+'СЕТ СН'!$F$12</f>
        <v>144.59958419</v>
      </c>
      <c r="O199" s="36">
        <f>SUMIFS(СВЦЭМ!$F$39:$F$782,СВЦЭМ!$A$39:$A$782,$A199,СВЦЭМ!$B$39:$B$782,O$180)+'СЕТ СН'!$F$12</f>
        <v>145.38952420000001</v>
      </c>
      <c r="P199" s="36">
        <f>SUMIFS(СВЦЭМ!$F$39:$F$782,СВЦЭМ!$A$39:$A$782,$A199,СВЦЭМ!$B$39:$B$782,P$180)+'СЕТ СН'!$F$12</f>
        <v>147.01805285</v>
      </c>
      <c r="Q199" s="36">
        <f>SUMIFS(СВЦЭМ!$F$39:$F$782,СВЦЭМ!$A$39:$A$782,$A199,СВЦЭМ!$B$39:$B$782,Q$180)+'СЕТ СН'!$F$12</f>
        <v>148.30550955999999</v>
      </c>
      <c r="R199" s="36">
        <f>SUMIFS(СВЦЭМ!$F$39:$F$782,СВЦЭМ!$A$39:$A$782,$A199,СВЦЭМ!$B$39:$B$782,R$180)+'СЕТ СН'!$F$12</f>
        <v>147.97991027</v>
      </c>
      <c r="S199" s="36">
        <f>SUMIFS(СВЦЭМ!$F$39:$F$782,СВЦЭМ!$A$39:$A$782,$A199,СВЦЭМ!$B$39:$B$782,S$180)+'СЕТ СН'!$F$12</f>
        <v>146.28383235999999</v>
      </c>
      <c r="T199" s="36">
        <f>SUMIFS(СВЦЭМ!$F$39:$F$782,СВЦЭМ!$A$39:$A$782,$A199,СВЦЭМ!$B$39:$B$782,T$180)+'СЕТ СН'!$F$12</f>
        <v>142.92434990000001</v>
      </c>
      <c r="U199" s="36">
        <f>SUMIFS(СВЦЭМ!$F$39:$F$782,СВЦЭМ!$A$39:$A$782,$A199,СВЦЭМ!$B$39:$B$782,U$180)+'СЕТ СН'!$F$12</f>
        <v>140.36294604</v>
      </c>
      <c r="V199" s="36">
        <f>SUMIFS(СВЦЭМ!$F$39:$F$782,СВЦЭМ!$A$39:$A$782,$A199,СВЦЭМ!$B$39:$B$782,V$180)+'СЕТ СН'!$F$12</f>
        <v>143.53381820999999</v>
      </c>
      <c r="W199" s="36">
        <f>SUMIFS(СВЦЭМ!$F$39:$F$782,СВЦЭМ!$A$39:$A$782,$A199,СВЦЭМ!$B$39:$B$782,W$180)+'СЕТ СН'!$F$12</f>
        <v>144.51612095999999</v>
      </c>
      <c r="X199" s="36">
        <f>SUMIFS(СВЦЭМ!$F$39:$F$782,СВЦЭМ!$A$39:$A$782,$A199,СВЦЭМ!$B$39:$B$782,X$180)+'СЕТ СН'!$F$12</f>
        <v>146.02097295999999</v>
      </c>
      <c r="Y199" s="36">
        <f>SUMIFS(СВЦЭМ!$F$39:$F$782,СВЦЭМ!$A$39:$A$782,$A199,СВЦЭМ!$B$39:$B$782,Y$180)+'СЕТ СН'!$F$12</f>
        <v>148.6827476</v>
      </c>
    </row>
    <row r="200" spans="1:25" ht="15.75" x14ac:dyDescent="0.2">
      <c r="A200" s="35">
        <f t="shared" si="5"/>
        <v>45342</v>
      </c>
      <c r="B200" s="36">
        <f>SUMIFS(СВЦЭМ!$F$39:$F$782,СВЦЭМ!$A$39:$A$782,$A200,СВЦЭМ!$B$39:$B$782,B$180)+'СЕТ СН'!$F$12</f>
        <v>146.68608947999999</v>
      </c>
      <c r="C200" s="36">
        <f>SUMIFS(СВЦЭМ!$F$39:$F$782,СВЦЭМ!$A$39:$A$782,$A200,СВЦЭМ!$B$39:$B$782,C$180)+'СЕТ СН'!$F$12</f>
        <v>147.95583743</v>
      </c>
      <c r="D200" s="36">
        <f>SUMIFS(СВЦЭМ!$F$39:$F$782,СВЦЭМ!$A$39:$A$782,$A200,СВЦЭМ!$B$39:$B$782,D$180)+'СЕТ СН'!$F$12</f>
        <v>149.28220141</v>
      </c>
      <c r="E200" s="36">
        <f>SUMIFS(СВЦЭМ!$F$39:$F$782,СВЦЭМ!$A$39:$A$782,$A200,СВЦЭМ!$B$39:$B$782,E$180)+'СЕТ СН'!$F$12</f>
        <v>150.93539268000001</v>
      </c>
      <c r="F200" s="36">
        <f>SUMIFS(СВЦЭМ!$F$39:$F$782,СВЦЭМ!$A$39:$A$782,$A200,СВЦЭМ!$B$39:$B$782,F$180)+'СЕТ СН'!$F$12</f>
        <v>149.96969895000001</v>
      </c>
      <c r="G200" s="36">
        <f>SUMIFS(СВЦЭМ!$F$39:$F$782,СВЦЭМ!$A$39:$A$782,$A200,СВЦЭМ!$B$39:$B$782,G$180)+'СЕТ СН'!$F$12</f>
        <v>148.20742669000001</v>
      </c>
      <c r="H200" s="36">
        <f>SUMIFS(СВЦЭМ!$F$39:$F$782,СВЦЭМ!$A$39:$A$782,$A200,СВЦЭМ!$B$39:$B$782,H$180)+'СЕТ СН'!$F$12</f>
        <v>144.72772222</v>
      </c>
      <c r="I200" s="36">
        <f>SUMIFS(СВЦЭМ!$F$39:$F$782,СВЦЭМ!$A$39:$A$782,$A200,СВЦЭМ!$B$39:$B$782,I$180)+'СЕТ СН'!$F$12</f>
        <v>141.54964409999999</v>
      </c>
      <c r="J200" s="36">
        <f>SUMIFS(СВЦЭМ!$F$39:$F$782,СВЦЭМ!$A$39:$A$782,$A200,СВЦЭМ!$B$39:$B$782,J$180)+'СЕТ СН'!$F$12</f>
        <v>134.93013425999999</v>
      </c>
      <c r="K200" s="36">
        <f>SUMIFS(СВЦЭМ!$F$39:$F$782,СВЦЭМ!$A$39:$A$782,$A200,СВЦЭМ!$B$39:$B$782,K$180)+'СЕТ СН'!$F$12</f>
        <v>134.82721203</v>
      </c>
      <c r="L200" s="36">
        <f>SUMIFS(СВЦЭМ!$F$39:$F$782,СВЦЭМ!$A$39:$A$782,$A200,СВЦЭМ!$B$39:$B$782,L$180)+'СЕТ СН'!$F$12</f>
        <v>134.33497503000001</v>
      </c>
      <c r="M200" s="36">
        <f>SUMIFS(СВЦЭМ!$F$39:$F$782,СВЦЭМ!$A$39:$A$782,$A200,СВЦЭМ!$B$39:$B$782,M$180)+'СЕТ СН'!$F$12</f>
        <v>136.20366637999999</v>
      </c>
      <c r="N200" s="36">
        <f>SUMIFS(СВЦЭМ!$F$39:$F$782,СВЦЭМ!$A$39:$A$782,$A200,СВЦЭМ!$B$39:$B$782,N$180)+'СЕТ СН'!$F$12</f>
        <v>135.20578566</v>
      </c>
      <c r="O200" s="36">
        <f>SUMIFS(СВЦЭМ!$F$39:$F$782,СВЦЭМ!$A$39:$A$782,$A200,СВЦЭМ!$B$39:$B$782,O$180)+'СЕТ СН'!$F$12</f>
        <v>136.69931659</v>
      </c>
      <c r="P200" s="36">
        <f>SUMIFS(СВЦЭМ!$F$39:$F$782,СВЦЭМ!$A$39:$A$782,$A200,СВЦЭМ!$B$39:$B$782,P$180)+'СЕТ СН'!$F$12</f>
        <v>138.35499014999999</v>
      </c>
      <c r="Q200" s="36">
        <f>SUMIFS(СВЦЭМ!$F$39:$F$782,СВЦЭМ!$A$39:$A$782,$A200,СВЦЭМ!$B$39:$B$782,Q$180)+'СЕТ СН'!$F$12</f>
        <v>139.09303899</v>
      </c>
      <c r="R200" s="36">
        <f>SUMIFS(СВЦЭМ!$F$39:$F$782,СВЦЭМ!$A$39:$A$782,$A200,СВЦЭМ!$B$39:$B$782,R$180)+'СЕТ СН'!$F$12</f>
        <v>139.04019633999999</v>
      </c>
      <c r="S200" s="36">
        <f>SUMIFS(СВЦЭМ!$F$39:$F$782,СВЦЭМ!$A$39:$A$782,$A200,СВЦЭМ!$B$39:$B$782,S$180)+'СЕТ СН'!$F$12</f>
        <v>136.60942123999999</v>
      </c>
      <c r="T200" s="36">
        <f>SUMIFS(СВЦЭМ!$F$39:$F$782,СВЦЭМ!$A$39:$A$782,$A200,СВЦЭМ!$B$39:$B$782,T$180)+'СЕТ СН'!$F$12</f>
        <v>132.65386789999999</v>
      </c>
      <c r="U200" s="36">
        <f>SUMIFS(СВЦЭМ!$F$39:$F$782,СВЦЭМ!$A$39:$A$782,$A200,СВЦЭМ!$B$39:$B$782,U$180)+'СЕТ СН'!$F$12</f>
        <v>132.38287308</v>
      </c>
      <c r="V200" s="36">
        <f>SUMIFS(СВЦЭМ!$F$39:$F$782,СВЦЭМ!$A$39:$A$782,$A200,СВЦЭМ!$B$39:$B$782,V$180)+'СЕТ СН'!$F$12</f>
        <v>138.29102023999999</v>
      </c>
      <c r="W200" s="36">
        <f>SUMIFS(СВЦЭМ!$F$39:$F$782,СВЦЭМ!$A$39:$A$782,$A200,СВЦЭМ!$B$39:$B$782,W$180)+'СЕТ СН'!$F$12</f>
        <v>139.71747872</v>
      </c>
      <c r="X200" s="36">
        <f>SUMIFS(СВЦЭМ!$F$39:$F$782,СВЦЭМ!$A$39:$A$782,$A200,СВЦЭМ!$B$39:$B$782,X$180)+'СЕТ СН'!$F$12</f>
        <v>140.71110164999999</v>
      </c>
      <c r="Y200" s="36">
        <f>SUMIFS(СВЦЭМ!$F$39:$F$782,СВЦЭМ!$A$39:$A$782,$A200,СВЦЭМ!$B$39:$B$782,Y$180)+'СЕТ СН'!$F$12</f>
        <v>143.25864336000001</v>
      </c>
    </row>
    <row r="201" spans="1:25" ht="15.75" x14ac:dyDescent="0.2">
      <c r="A201" s="35">
        <f t="shared" si="5"/>
        <v>45343</v>
      </c>
      <c r="B201" s="36">
        <f>SUMIFS(СВЦЭМ!$F$39:$F$782,СВЦЭМ!$A$39:$A$782,$A201,СВЦЭМ!$B$39:$B$782,B$180)+'СЕТ СН'!$F$12</f>
        <v>144.14708711</v>
      </c>
      <c r="C201" s="36">
        <f>SUMIFS(СВЦЭМ!$F$39:$F$782,СВЦЭМ!$A$39:$A$782,$A201,СВЦЭМ!$B$39:$B$782,C$180)+'СЕТ СН'!$F$12</f>
        <v>147.07641325</v>
      </c>
      <c r="D201" s="36">
        <f>SUMIFS(СВЦЭМ!$F$39:$F$782,СВЦЭМ!$A$39:$A$782,$A201,СВЦЭМ!$B$39:$B$782,D$180)+'СЕТ СН'!$F$12</f>
        <v>148.29631054999999</v>
      </c>
      <c r="E201" s="36">
        <f>SUMIFS(СВЦЭМ!$F$39:$F$782,СВЦЭМ!$A$39:$A$782,$A201,СВЦЭМ!$B$39:$B$782,E$180)+'СЕТ СН'!$F$12</f>
        <v>149.60391573000001</v>
      </c>
      <c r="F201" s="36">
        <f>SUMIFS(СВЦЭМ!$F$39:$F$782,СВЦЭМ!$A$39:$A$782,$A201,СВЦЭМ!$B$39:$B$782,F$180)+'СЕТ СН'!$F$12</f>
        <v>148.61586792</v>
      </c>
      <c r="G201" s="36">
        <f>SUMIFS(СВЦЭМ!$F$39:$F$782,СВЦЭМ!$A$39:$A$782,$A201,СВЦЭМ!$B$39:$B$782,G$180)+'СЕТ СН'!$F$12</f>
        <v>146.92824904</v>
      </c>
      <c r="H201" s="36">
        <f>SUMIFS(СВЦЭМ!$F$39:$F$782,СВЦЭМ!$A$39:$A$782,$A201,СВЦЭМ!$B$39:$B$782,H$180)+'СЕТ СН'!$F$12</f>
        <v>142.25631389</v>
      </c>
      <c r="I201" s="36">
        <f>SUMIFS(СВЦЭМ!$F$39:$F$782,СВЦЭМ!$A$39:$A$782,$A201,СВЦЭМ!$B$39:$B$782,I$180)+'СЕТ СН'!$F$12</f>
        <v>137.81144617000001</v>
      </c>
      <c r="J201" s="36">
        <f>SUMIFS(СВЦЭМ!$F$39:$F$782,СВЦЭМ!$A$39:$A$782,$A201,СВЦЭМ!$B$39:$B$782,J$180)+'СЕТ СН'!$F$12</f>
        <v>137.13928419000001</v>
      </c>
      <c r="K201" s="36">
        <f>SUMIFS(СВЦЭМ!$F$39:$F$782,СВЦЭМ!$A$39:$A$782,$A201,СВЦЭМ!$B$39:$B$782,K$180)+'СЕТ СН'!$F$12</f>
        <v>137.31788118</v>
      </c>
      <c r="L201" s="36">
        <f>SUMIFS(СВЦЭМ!$F$39:$F$782,СВЦЭМ!$A$39:$A$782,$A201,СВЦЭМ!$B$39:$B$782,L$180)+'СЕТ СН'!$F$12</f>
        <v>136.99468970000001</v>
      </c>
      <c r="M201" s="36">
        <f>SUMIFS(СВЦЭМ!$F$39:$F$782,СВЦЭМ!$A$39:$A$782,$A201,СВЦЭМ!$B$39:$B$782,M$180)+'СЕТ СН'!$F$12</f>
        <v>138.55404935999999</v>
      </c>
      <c r="N201" s="36">
        <f>SUMIFS(СВЦЭМ!$F$39:$F$782,СВЦЭМ!$A$39:$A$782,$A201,СВЦЭМ!$B$39:$B$782,N$180)+'СЕТ СН'!$F$12</f>
        <v>138.24897454000001</v>
      </c>
      <c r="O201" s="36">
        <f>SUMIFS(СВЦЭМ!$F$39:$F$782,СВЦЭМ!$A$39:$A$782,$A201,СВЦЭМ!$B$39:$B$782,O$180)+'СЕТ СН'!$F$12</f>
        <v>140.26344237999999</v>
      </c>
      <c r="P201" s="36">
        <f>SUMIFS(СВЦЭМ!$F$39:$F$782,СВЦЭМ!$A$39:$A$782,$A201,СВЦЭМ!$B$39:$B$782,P$180)+'СЕТ СН'!$F$12</f>
        <v>141.58828732000001</v>
      </c>
      <c r="Q201" s="36">
        <f>SUMIFS(СВЦЭМ!$F$39:$F$782,СВЦЭМ!$A$39:$A$782,$A201,СВЦЭМ!$B$39:$B$782,Q$180)+'СЕТ СН'!$F$12</f>
        <v>142.39342980999999</v>
      </c>
      <c r="R201" s="36">
        <f>SUMIFS(СВЦЭМ!$F$39:$F$782,СВЦЭМ!$A$39:$A$782,$A201,СВЦЭМ!$B$39:$B$782,R$180)+'СЕТ СН'!$F$12</f>
        <v>141.61459400999999</v>
      </c>
      <c r="S201" s="36">
        <f>SUMIFS(СВЦЭМ!$F$39:$F$782,СВЦЭМ!$A$39:$A$782,$A201,СВЦЭМ!$B$39:$B$782,S$180)+'СЕТ СН'!$F$12</f>
        <v>139.18548827999999</v>
      </c>
      <c r="T201" s="36">
        <f>SUMIFS(СВЦЭМ!$F$39:$F$782,СВЦЭМ!$A$39:$A$782,$A201,СВЦЭМ!$B$39:$B$782,T$180)+'СЕТ СН'!$F$12</f>
        <v>136.02421319000001</v>
      </c>
      <c r="U201" s="36">
        <f>SUMIFS(СВЦЭМ!$F$39:$F$782,СВЦЭМ!$A$39:$A$782,$A201,СВЦЭМ!$B$39:$B$782,U$180)+'СЕТ СН'!$F$12</f>
        <v>134.9178671</v>
      </c>
      <c r="V201" s="36">
        <f>SUMIFS(СВЦЭМ!$F$39:$F$782,СВЦЭМ!$A$39:$A$782,$A201,СВЦЭМ!$B$39:$B$782,V$180)+'СЕТ СН'!$F$12</f>
        <v>136.16785021000001</v>
      </c>
      <c r="W201" s="36">
        <f>SUMIFS(СВЦЭМ!$F$39:$F$782,СВЦЭМ!$A$39:$A$782,$A201,СВЦЭМ!$B$39:$B$782,W$180)+'СЕТ СН'!$F$12</f>
        <v>138.17476665000001</v>
      </c>
      <c r="X201" s="36">
        <f>SUMIFS(СВЦЭМ!$F$39:$F$782,СВЦЭМ!$A$39:$A$782,$A201,СВЦЭМ!$B$39:$B$782,X$180)+'СЕТ СН'!$F$12</f>
        <v>141.15295320000001</v>
      </c>
      <c r="Y201" s="36">
        <f>SUMIFS(СВЦЭМ!$F$39:$F$782,СВЦЭМ!$A$39:$A$782,$A201,СВЦЭМ!$B$39:$B$782,Y$180)+'СЕТ СН'!$F$12</f>
        <v>142.48880360000001</v>
      </c>
    </row>
    <row r="202" spans="1:25" ht="15.75" x14ac:dyDescent="0.2">
      <c r="A202" s="35">
        <f t="shared" si="5"/>
        <v>45344</v>
      </c>
      <c r="B202" s="36">
        <f>SUMIFS(СВЦЭМ!$F$39:$F$782,СВЦЭМ!$A$39:$A$782,$A202,СВЦЭМ!$B$39:$B$782,B$180)+'СЕТ СН'!$F$12</f>
        <v>144.60063407999999</v>
      </c>
      <c r="C202" s="36">
        <f>SUMIFS(СВЦЭМ!$F$39:$F$782,СВЦЭМ!$A$39:$A$782,$A202,СВЦЭМ!$B$39:$B$782,C$180)+'СЕТ СН'!$F$12</f>
        <v>147.5916191</v>
      </c>
      <c r="D202" s="36">
        <f>SUMIFS(СВЦЭМ!$F$39:$F$782,СВЦЭМ!$A$39:$A$782,$A202,СВЦЭМ!$B$39:$B$782,D$180)+'СЕТ СН'!$F$12</f>
        <v>149.32121601</v>
      </c>
      <c r="E202" s="36">
        <f>SUMIFS(СВЦЭМ!$F$39:$F$782,СВЦЭМ!$A$39:$A$782,$A202,СВЦЭМ!$B$39:$B$782,E$180)+'СЕТ СН'!$F$12</f>
        <v>149.97470763999999</v>
      </c>
      <c r="F202" s="36">
        <f>SUMIFS(СВЦЭМ!$F$39:$F$782,СВЦЭМ!$A$39:$A$782,$A202,СВЦЭМ!$B$39:$B$782,F$180)+'СЕТ СН'!$F$12</f>
        <v>149.20086069999999</v>
      </c>
      <c r="G202" s="36">
        <f>SUMIFS(СВЦЭМ!$F$39:$F$782,СВЦЭМ!$A$39:$A$782,$A202,СВЦЭМ!$B$39:$B$782,G$180)+'СЕТ СН'!$F$12</f>
        <v>147.79542667999999</v>
      </c>
      <c r="H202" s="36">
        <f>SUMIFS(СВЦЭМ!$F$39:$F$782,СВЦЭМ!$A$39:$A$782,$A202,СВЦЭМ!$B$39:$B$782,H$180)+'СЕТ СН'!$F$12</f>
        <v>143.46354375000001</v>
      </c>
      <c r="I202" s="36">
        <f>SUMIFS(СВЦЭМ!$F$39:$F$782,СВЦЭМ!$A$39:$A$782,$A202,СВЦЭМ!$B$39:$B$782,I$180)+'СЕТ СН'!$F$12</f>
        <v>139.94169625000001</v>
      </c>
      <c r="J202" s="36">
        <f>SUMIFS(СВЦЭМ!$F$39:$F$782,СВЦЭМ!$A$39:$A$782,$A202,СВЦЭМ!$B$39:$B$782,J$180)+'СЕТ СН'!$F$12</f>
        <v>137.68757636999999</v>
      </c>
      <c r="K202" s="36">
        <f>SUMIFS(СВЦЭМ!$F$39:$F$782,СВЦЭМ!$A$39:$A$782,$A202,СВЦЭМ!$B$39:$B$782,K$180)+'СЕТ СН'!$F$12</f>
        <v>136.20802861999999</v>
      </c>
      <c r="L202" s="36">
        <f>SUMIFS(СВЦЭМ!$F$39:$F$782,СВЦЭМ!$A$39:$A$782,$A202,СВЦЭМ!$B$39:$B$782,L$180)+'СЕТ СН'!$F$12</f>
        <v>135.45568581000001</v>
      </c>
      <c r="M202" s="36">
        <f>SUMIFS(СВЦЭМ!$F$39:$F$782,СВЦЭМ!$A$39:$A$782,$A202,СВЦЭМ!$B$39:$B$782,M$180)+'СЕТ СН'!$F$12</f>
        <v>138.08511192</v>
      </c>
      <c r="N202" s="36">
        <f>SUMIFS(СВЦЭМ!$F$39:$F$782,СВЦЭМ!$A$39:$A$782,$A202,СВЦЭМ!$B$39:$B$782,N$180)+'СЕТ СН'!$F$12</f>
        <v>138.09050723999999</v>
      </c>
      <c r="O202" s="36">
        <f>SUMIFS(СВЦЭМ!$F$39:$F$782,СВЦЭМ!$A$39:$A$782,$A202,СВЦЭМ!$B$39:$B$782,O$180)+'СЕТ СН'!$F$12</f>
        <v>140.21999955000001</v>
      </c>
      <c r="P202" s="36">
        <f>SUMIFS(СВЦЭМ!$F$39:$F$782,СВЦЭМ!$A$39:$A$782,$A202,СВЦЭМ!$B$39:$B$782,P$180)+'СЕТ СН'!$F$12</f>
        <v>141.51785347000001</v>
      </c>
      <c r="Q202" s="36">
        <f>SUMIFS(СВЦЭМ!$F$39:$F$782,СВЦЭМ!$A$39:$A$782,$A202,СВЦЭМ!$B$39:$B$782,Q$180)+'СЕТ СН'!$F$12</f>
        <v>142.41740204000001</v>
      </c>
      <c r="R202" s="36">
        <f>SUMIFS(СВЦЭМ!$F$39:$F$782,СВЦЭМ!$A$39:$A$782,$A202,СВЦЭМ!$B$39:$B$782,R$180)+'СЕТ СН'!$F$12</f>
        <v>142.58721936000001</v>
      </c>
      <c r="S202" s="36">
        <f>SUMIFS(СВЦЭМ!$F$39:$F$782,СВЦЭМ!$A$39:$A$782,$A202,СВЦЭМ!$B$39:$B$782,S$180)+'СЕТ СН'!$F$12</f>
        <v>141.06886494</v>
      </c>
      <c r="T202" s="36">
        <f>SUMIFS(СВЦЭМ!$F$39:$F$782,СВЦЭМ!$A$39:$A$782,$A202,СВЦЭМ!$B$39:$B$782,T$180)+'СЕТ СН'!$F$12</f>
        <v>137.2709711</v>
      </c>
      <c r="U202" s="36">
        <f>SUMIFS(СВЦЭМ!$F$39:$F$782,СВЦЭМ!$A$39:$A$782,$A202,СВЦЭМ!$B$39:$B$782,U$180)+'СЕТ СН'!$F$12</f>
        <v>136.51511407000001</v>
      </c>
      <c r="V202" s="36">
        <f>SUMIFS(СВЦЭМ!$F$39:$F$782,СВЦЭМ!$A$39:$A$782,$A202,СВЦЭМ!$B$39:$B$782,V$180)+'СЕТ СН'!$F$12</f>
        <v>138.24464265</v>
      </c>
      <c r="W202" s="36">
        <f>SUMIFS(СВЦЭМ!$F$39:$F$782,СВЦЭМ!$A$39:$A$782,$A202,СВЦЭМ!$B$39:$B$782,W$180)+'СЕТ СН'!$F$12</f>
        <v>139.22438122</v>
      </c>
      <c r="X202" s="36">
        <f>SUMIFS(СВЦЭМ!$F$39:$F$782,СВЦЭМ!$A$39:$A$782,$A202,СВЦЭМ!$B$39:$B$782,X$180)+'СЕТ СН'!$F$12</f>
        <v>140.24707296</v>
      </c>
      <c r="Y202" s="36">
        <f>SUMIFS(СВЦЭМ!$F$39:$F$782,СВЦЭМ!$A$39:$A$782,$A202,СВЦЭМ!$B$39:$B$782,Y$180)+'СЕТ СН'!$F$12</f>
        <v>141.34410650000001</v>
      </c>
    </row>
    <row r="203" spans="1:25" ht="15.75" x14ac:dyDescent="0.2">
      <c r="A203" s="35">
        <f t="shared" si="5"/>
        <v>45345</v>
      </c>
      <c r="B203" s="36">
        <f>SUMIFS(СВЦЭМ!$F$39:$F$782,СВЦЭМ!$A$39:$A$782,$A203,СВЦЭМ!$B$39:$B$782,B$180)+'СЕТ СН'!$F$12</f>
        <v>145.97567959</v>
      </c>
      <c r="C203" s="36">
        <f>SUMIFS(СВЦЭМ!$F$39:$F$782,СВЦЭМ!$A$39:$A$782,$A203,СВЦЭМ!$B$39:$B$782,C$180)+'СЕТ СН'!$F$12</f>
        <v>147.5229535</v>
      </c>
      <c r="D203" s="36">
        <f>SUMIFS(СВЦЭМ!$F$39:$F$782,СВЦЭМ!$A$39:$A$782,$A203,СВЦЭМ!$B$39:$B$782,D$180)+'СЕТ СН'!$F$12</f>
        <v>148.06623711</v>
      </c>
      <c r="E203" s="36">
        <f>SUMIFS(СВЦЭМ!$F$39:$F$782,СВЦЭМ!$A$39:$A$782,$A203,СВЦЭМ!$B$39:$B$782,E$180)+'СЕТ СН'!$F$12</f>
        <v>149.35209411</v>
      </c>
      <c r="F203" s="36">
        <f>SUMIFS(СВЦЭМ!$F$39:$F$782,СВЦЭМ!$A$39:$A$782,$A203,СВЦЭМ!$B$39:$B$782,F$180)+'СЕТ СН'!$F$12</f>
        <v>149.64099134</v>
      </c>
      <c r="G203" s="36">
        <f>SUMIFS(СВЦЭМ!$F$39:$F$782,СВЦЭМ!$A$39:$A$782,$A203,СВЦЭМ!$B$39:$B$782,G$180)+'СЕТ СН'!$F$12</f>
        <v>146.83478521000001</v>
      </c>
      <c r="H203" s="36">
        <f>SUMIFS(СВЦЭМ!$F$39:$F$782,СВЦЭМ!$A$39:$A$782,$A203,СВЦЭМ!$B$39:$B$782,H$180)+'СЕТ СН'!$F$12</f>
        <v>147.40327152</v>
      </c>
      <c r="I203" s="36">
        <f>SUMIFS(СВЦЭМ!$F$39:$F$782,СВЦЭМ!$A$39:$A$782,$A203,СВЦЭМ!$B$39:$B$782,I$180)+'СЕТ СН'!$F$12</f>
        <v>145.95279264000001</v>
      </c>
      <c r="J203" s="36">
        <f>SUMIFS(СВЦЭМ!$F$39:$F$782,СВЦЭМ!$A$39:$A$782,$A203,СВЦЭМ!$B$39:$B$782,J$180)+'СЕТ СН'!$F$12</f>
        <v>141.12561088000001</v>
      </c>
      <c r="K203" s="36">
        <f>SUMIFS(СВЦЭМ!$F$39:$F$782,СВЦЭМ!$A$39:$A$782,$A203,СВЦЭМ!$B$39:$B$782,K$180)+'СЕТ СН'!$F$12</f>
        <v>136.73679091</v>
      </c>
      <c r="L203" s="36">
        <f>SUMIFS(СВЦЭМ!$F$39:$F$782,СВЦЭМ!$A$39:$A$782,$A203,СВЦЭМ!$B$39:$B$782,L$180)+'СЕТ СН'!$F$12</f>
        <v>134.81065604</v>
      </c>
      <c r="M203" s="36">
        <f>SUMIFS(СВЦЭМ!$F$39:$F$782,СВЦЭМ!$A$39:$A$782,$A203,СВЦЭМ!$B$39:$B$782,M$180)+'СЕТ СН'!$F$12</f>
        <v>136.23953003</v>
      </c>
      <c r="N203" s="36">
        <f>SUMIFS(СВЦЭМ!$F$39:$F$782,СВЦЭМ!$A$39:$A$782,$A203,СВЦЭМ!$B$39:$B$782,N$180)+'СЕТ СН'!$F$12</f>
        <v>135.73532508</v>
      </c>
      <c r="O203" s="36">
        <f>SUMIFS(СВЦЭМ!$F$39:$F$782,СВЦЭМ!$A$39:$A$782,$A203,СВЦЭМ!$B$39:$B$782,O$180)+'СЕТ СН'!$F$12</f>
        <v>137.86141505000001</v>
      </c>
      <c r="P203" s="36">
        <f>SUMIFS(СВЦЭМ!$F$39:$F$782,СВЦЭМ!$A$39:$A$782,$A203,СВЦЭМ!$B$39:$B$782,P$180)+'СЕТ СН'!$F$12</f>
        <v>140.03957413000001</v>
      </c>
      <c r="Q203" s="36">
        <f>SUMIFS(СВЦЭМ!$F$39:$F$782,СВЦЭМ!$A$39:$A$782,$A203,СВЦЭМ!$B$39:$B$782,Q$180)+'СЕТ СН'!$F$12</f>
        <v>141.11831670999999</v>
      </c>
      <c r="R203" s="36">
        <f>SUMIFS(СВЦЭМ!$F$39:$F$782,СВЦЭМ!$A$39:$A$782,$A203,СВЦЭМ!$B$39:$B$782,R$180)+'СЕТ СН'!$F$12</f>
        <v>141.44714977000001</v>
      </c>
      <c r="S203" s="36">
        <f>SUMIFS(СВЦЭМ!$F$39:$F$782,СВЦЭМ!$A$39:$A$782,$A203,СВЦЭМ!$B$39:$B$782,S$180)+'СЕТ СН'!$F$12</f>
        <v>139.61750508</v>
      </c>
      <c r="T203" s="36">
        <f>SUMIFS(СВЦЭМ!$F$39:$F$782,СВЦЭМ!$A$39:$A$782,$A203,СВЦЭМ!$B$39:$B$782,T$180)+'СЕТ СН'!$F$12</f>
        <v>136.19070848000001</v>
      </c>
      <c r="U203" s="36">
        <f>SUMIFS(СВЦЭМ!$F$39:$F$782,СВЦЭМ!$A$39:$A$782,$A203,СВЦЭМ!$B$39:$B$782,U$180)+'СЕТ СН'!$F$12</f>
        <v>133.79007306</v>
      </c>
      <c r="V203" s="36">
        <f>SUMIFS(СВЦЭМ!$F$39:$F$782,СВЦЭМ!$A$39:$A$782,$A203,СВЦЭМ!$B$39:$B$782,V$180)+'СЕТ СН'!$F$12</f>
        <v>134.88050584000001</v>
      </c>
      <c r="W203" s="36">
        <f>SUMIFS(СВЦЭМ!$F$39:$F$782,СВЦЭМ!$A$39:$A$782,$A203,СВЦЭМ!$B$39:$B$782,W$180)+'СЕТ СН'!$F$12</f>
        <v>136.87539606000001</v>
      </c>
      <c r="X203" s="36">
        <f>SUMIFS(СВЦЭМ!$F$39:$F$782,СВЦЭМ!$A$39:$A$782,$A203,СВЦЭМ!$B$39:$B$782,X$180)+'СЕТ СН'!$F$12</f>
        <v>137.98488230000001</v>
      </c>
      <c r="Y203" s="36">
        <f>SUMIFS(СВЦЭМ!$F$39:$F$782,СВЦЭМ!$A$39:$A$782,$A203,СВЦЭМ!$B$39:$B$782,Y$180)+'СЕТ СН'!$F$12</f>
        <v>141.06440953000001</v>
      </c>
    </row>
    <row r="204" spans="1:25" ht="15.75" x14ac:dyDescent="0.2">
      <c r="A204" s="35">
        <f t="shared" si="5"/>
        <v>45346</v>
      </c>
      <c r="B204" s="36">
        <f>SUMIFS(СВЦЭМ!$F$39:$F$782,СВЦЭМ!$A$39:$A$782,$A204,СВЦЭМ!$B$39:$B$782,B$180)+'СЕТ СН'!$F$12</f>
        <v>141.7996484</v>
      </c>
      <c r="C204" s="36">
        <f>SUMIFS(СВЦЭМ!$F$39:$F$782,СВЦЭМ!$A$39:$A$782,$A204,СВЦЭМ!$B$39:$B$782,C$180)+'СЕТ СН'!$F$12</f>
        <v>144.80956237000001</v>
      </c>
      <c r="D204" s="36">
        <f>SUMIFS(СВЦЭМ!$F$39:$F$782,СВЦЭМ!$A$39:$A$782,$A204,СВЦЭМ!$B$39:$B$782,D$180)+'СЕТ СН'!$F$12</f>
        <v>146.64178387999999</v>
      </c>
      <c r="E204" s="36">
        <f>SUMIFS(СВЦЭМ!$F$39:$F$782,СВЦЭМ!$A$39:$A$782,$A204,СВЦЭМ!$B$39:$B$782,E$180)+'СЕТ СН'!$F$12</f>
        <v>147.07992856000001</v>
      </c>
      <c r="F204" s="36">
        <f>SUMIFS(СВЦЭМ!$F$39:$F$782,СВЦЭМ!$A$39:$A$782,$A204,СВЦЭМ!$B$39:$B$782,F$180)+'СЕТ СН'!$F$12</f>
        <v>147.95884914000001</v>
      </c>
      <c r="G204" s="36">
        <f>SUMIFS(СВЦЭМ!$F$39:$F$782,СВЦЭМ!$A$39:$A$782,$A204,СВЦЭМ!$B$39:$B$782,G$180)+'СЕТ СН'!$F$12</f>
        <v>146.35946989999999</v>
      </c>
      <c r="H204" s="36">
        <f>SUMIFS(СВЦЭМ!$F$39:$F$782,СВЦЭМ!$A$39:$A$782,$A204,СВЦЭМ!$B$39:$B$782,H$180)+'СЕТ СН'!$F$12</f>
        <v>143.65123159000001</v>
      </c>
      <c r="I204" s="36">
        <f>SUMIFS(СВЦЭМ!$F$39:$F$782,СВЦЭМ!$A$39:$A$782,$A204,СВЦЭМ!$B$39:$B$782,I$180)+'СЕТ СН'!$F$12</f>
        <v>136.35989821000001</v>
      </c>
      <c r="J204" s="36">
        <f>SUMIFS(СВЦЭМ!$F$39:$F$782,СВЦЭМ!$A$39:$A$782,$A204,СВЦЭМ!$B$39:$B$782,J$180)+'СЕТ СН'!$F$12</f>
        <v>134.43485157999999</v>
      </c>
      <c r="K204" s="36">
        <f>SUMIFS(СВЦЭМ!$F$39:$F$782,СВЦЭМ!$A$39:$A$782,$A204,СВЦЭМ!$B$39:$B$782,K$180)+'СЕТ СН'!$F$12</f>
        <v>129.98724591999999</v>
      </c>
      <c r="L204" s="36">
        <f>SUMIFS(СВЦЭМ!$F$39:$F$782,СВЦЭМ!$A$39:$A$782,$A204,СВЦЭМ!$B$39:$B$782,L$180)+'СЕТ СН'!$F$12</f>
        <v>127.39374109000001</v>
      </c>
      <c r="M204" s="36">
        <f>SUMIFS(СВЦЭМ!$F$39:$F$782,СВЦЭМ!$A$39:$A$782,$A204,СВЦЭМ!$B$39:$B$782,M$180)+'СЕТ СН'!$F$12</f>
        <v>126.75180395</v>
      </c>
      <c r="N204" s="36">
        <f>SUMIFS(СВЦЭМ!$F$39:$F$782,СВЦЭМ!$A$39:$A$782,$A204,СВЦЭМ!$B$39:$B$782,N$180)+'СЕТ СН'!$F$12</f>
        <v>127.79989341</v>
      </c>
      <c r="O204" s="36">
        <f>SUMIFS(СВЦЭМ!$F$39:$F$782,СВЦЭМ!$A$39:$A$782,$A204,СВЦЭМ!$B$39:$B$782,O$180)+'СЕТ СН'!$F$12</f>
        <v>129.80531427</v>
      </c>
      <c r="P204" s="36">
        <f>SUMIFS(СВЦЭМ!$F$39:$F$782,СВЦЭМ!$A$39:$A$782,$A204,СВЦЭМ!$B$39:$B$782,P$180)+'СЕТ СН'!$F$12</f>
        <v>131.59732926000001</v>
      </c>
      <c r="Q204" s="36">
        <f>SUMIFS(СВЦЭМ!$F$39:$F$782,СВЦЭМ!$A$39:$A$782,$A204,СВЦЭМ!$B$39:$B$782,Q$180)+'СЕТ СН'!$F$12</f>
        <v>132.73777910000001</v>
      </c>
      <c r="R204" s="36">
        <f>SUMIFS(СВЦЭМ!$F$39:$F$782,СВЦЭМ!$A$39:$A$782,$A204,СВЦЭМ!$B$39:$B$782,R$180)+'СЕТ СН'!$F$12</f>
        <v>132.93176882</v>
      </c>
      <c r="S204" s="36">
        <f>SUMIFS(СВЦЭМ!$F$39:$F$782,СВЦЭМ!$A$39:$A$782,$A204,СВЦЭМ!$B$39:$B$782,S$180)+'СЕТ СН'!$F$12</f>
        <v>132.24206631000001</v>
      </c>
      <c r="T204" s="36">
        <f>SUMIFS(СВЦЭМ!$F$39:$F$782,СВЦЭМ!$A$39:$A$782,$A204,СВЦЭМ!$B$39:$B$782,T$180)+'СЕТ СН'!$F$12</f>
        <v>129.72576004999999</v>
      </c>
      <c r="U204" s="36">
        <f>SUMIFS(СВЦЭМ!$F$39:$F$782,СВЦЭМ!$A$39:$A$782,$A204,СВЦЭМ!$B$39:$B$782,U$180)+'СЕТ СН'!$F$12</f>
        <v>127.88442870999999</v>
      </c>
      <c r="V204" s="36">
        <f>SUMIFS(СВЦЭМ!$F$39:$F$782,СВЦЭМ!$A$39:$A$782,$A204,СВЦЭМ!$B$39:$B$782,V$180)+'СЕТ СН'!$F$12</f>
        <v>128.32455157000001</v>
      </c>
      <c r="W204" s="36">
        <f>SUMIFS(СВЦЭМ!$F$39:$F$782,СВЦЭМ!$A$39:$A$782,$A204,СВЦЭМ!$B$39:$B$782,W$180)+'СЕТ СН'!$F$12</f>
        <v>128.01856305999999</v>
      </c>
      <c r="X204" s="36">
        <f>SUMIFS(СВЦЭМ!$F$39:$F$782,СВЦЭМ!$A$39:$A$782,$A204,СВЦЭМ!$B$39:$B$782,X$180)+'СЕТ СН'!$F$12</f>
        <v>131.18749923999999</v>
      </c>
      <c r="Y204" s="36">
        <f>SUMIFS(СВЦЭМ!$F$39:$F$782,СВЦЭМ!$A$39:$A$782,$A204,СВЦЭМ!$B$39:$B$782,Y$180)+'СЕТ СН'!$F$12</f>
        <v>133.26110725999999</v>
      </c>
    </row>
    <row r="205" spans="1:25" ht="15.75" x14ac:dyDescent="0.2">
      <c r="A205" s="35">
        <f t="shared" si="5"/>
        <v>45347</v>
      </c>
      <c r="B205" s="36">
        <f>SUMIFS(СВЦЭМ!$F$39:$F$782,СВЦЭМ!$A$39:$A$782,$A205,СВЦЭМ!$B$39:$B$782,B$180)+'СЕТ СН'!$F$12</f>
        <v>139.58486323</v>
      </c>
      <c r="C205" s="36">
        <f>SUMIFS(СВЦЭМ!$F$39:$F$782,СВЦЭМ!$A$39:$A$782,$A205,СВЦЭМ!$B$39:$B$782,C$180)+'СЕТ СН'!$F$12</f>
        <v>137.59151771000001</v>
      </c>
      <c r="D205" s="36">
        <f>SUMIFS(СВЦЭМ!$F$39:$F$782,СВЦЭМ!$A$39:$A$782,$A205,СВЦЭМ!$B$39:$B$782,D$180)+'СЕТ СН'!$F$12</f>
        <v>138.75378205000001</v>
      </c>
      <c r="E205" s="36">
        <f>SUMIFS(СВЦЭМ!$F$39:$F$782,СВЦЭМ!$A$39:$A$782,$A205,СВЦЭМ!$B$39:$B$782,E$180)+'СЕТ СН'!$F$12</f>
        <v>140.56934129999999</v>
      </c>
      <c r="F205" s="36">
        <f>SUMIFS(СВЦЭМ!$F$39:$F$782,СВЦЭМ!$A$39:$A$782,$A205,СВЦЭМ!$B$39:$B$782,F$180)+'СЕТ СН'!$F$12</f>
        <v>140.21247672999999</v>
      </c>
      <c r="G205" s="36">
        <f>SUMIFS(СВЦЭМ!$F$39:$F$782,СВЦЭМ!$A$39:$A$782,$A205,СВЦЭМ!$B$39:$B$782,G$180)+'СЕТ СН'!$F$12</f>
        <v>139.25143070999999</v>
      </c>
      <c r="H205" s="36">
        <f>SUMIFS(СВЦЭМ!$F$39:$F$782,СВЦЭМ!$A$39:$A$782,$A205,СВЦЭМ!$B$39:$B$782,H$180)+'СЕТ СН'!$F$12</f>
        <v>137.35317595999999</v>
      </c>
      <c r="I205" s="36">
        <f>SUMIFS(СВЦЭМ!$F$39:$F$782,СВЦЭМ!$A$39:$A$782,$A205,СВЦЭМ!$B$39:$B$782,I$180)+'СЕТ СН'!$F$12</f>
        <v>137.57465679000001</v>
      </c>
      <c r="J205" s="36">
        <f>SUMIFS(СВЦЭМ!$F$39:$F$782,СВЦЭМ!$A$39:$A$782,$A205,СВЦЭМ!$B$39:$B$782,J$180)+'СЕТ СН'!$F$12</f>
        <v>125.66743709000001</v>
      </c>
      <c r="K205" s="36">
        <f>SUMIFS(СВЦЭМ!$F$39:$F$782,СВЦЭМ!$A$39:$A$782,$A205,СВЦЭМ!$B$39:$B$782,K$180)+'СЕТ СН'!$F$12</f>
        <v>122.16362395</v>
      </c>
      <c r="L205" s="36">
        <f>SUMIFS(СВЦЭМ!$F$39:$F$782,СВЦЭМ!$A$39:$A$782,$A205,СВЦЭМ!$B$39:$B$782,L$180)+'СЕТ СН'!$F$12</f>
        <v>119.35543534</v>
      </c>
      <c r="M205" s="36">
        <f>SUMIFS(СВЦЭМ!$F$39:$F$782,СВЦЭМ!$A$39:$A$782,$A205,СВЦЭМ!$B$39:$B$782,M$180)+'СЕТ СН'!$F$12</f>
        <v>119.44314262</v>
      </c>
      <c r="N205" s="36">
        <f>SUMIFS(СВЦЭМ!$F$39:$F$782,СВЦЭМ!$A$39:$A$782,$A205,СВЦЭМ!$B$39:$B$782,N$180)+'СЕТ СН'!$F$12</f>
        <v>120.63926557000001</v>
      </c>
      <c r="O205" s="36">
        <f>SUMIFS(СВЦЭМ!$F$39:$F$782,СВЦЭМ!$A$39:$A$782,$A205,СВЦЭМ!$B$39:$B$782,O$180)+'СЕТ СН'!$F$12</f>
        <v>122.63677688999999</v>
      </c>
      <c r="P205" s="36">
        <f>SUMIFS(СВЦЭМ!$F$39:$F$782,СВЦЭМ!$A$39:$A$782,$A205,СВЦЭМ!$B$39:$B$782,P$180)+'СЕТ СН'!$F$12</f>
        <v>123.84703224</v>
      </c>
      <c r="Q205" s="36">
        <f>SUMIFS(СВЦЭМ!$F$39:$F$782,СВЦЭМ!$A$39:$A$782,$A205,СВЦЭМ!$B$39:$B$782,Q$180)+'СЕТ СН'!$F$12</f>
        <v>126.03560699000001</v>
      </c>
      <c r="R205" s="36">
        <f>SUMIFS(СВЦЭМ!$F$39:$F$782,СВЦЭМ!$A$39:$A$782,$A205,СВЦЭМ!$B$39:$B$782,R$180)+'СЕТ СН'!$F$12</f>
        <v>126.55484422000001</v>
      </c>
      <c r="S205" s="36">
        <f>SUMIFS(СВЦЭМ!$F$39:$F$782,СВЦЭМ!$A$39:$A$782,$A205,СВЦЭМ!$B$39:$B$782,S$180)+'СЕТ СН'!$F$12</f>
        <v>125.89911428000001</v>
      </c>
      <c r="T205" s="36">
        <f>SUMIFS(СВЦЭМ!$F$39:$F$782,СВЦЭМ!$A$39:$A$782,$A205,СВЦЭМ!$B$39:$B$782,T$180)+'СЕТ СН'!$F$12</f>
        <v>121.89225761</v>
      </c>
      <c r="U205" s="36">
        <f>SUMIFS(СВЦЭМ!$F$39:$F$782,СВЦЭМ!$A$39:$A$782,$A205,СВЦЭМ!$B$39:$B$782,U$180)+'СЕТ СН'!$F$12</f>
        <v>119.41206936</v>
      </c>
      <c r="V205" s="36">
        <f>SUMIFS(СВЦЭМ!$F$39:$F$782,СВЦЭМ!$A$39:$A$782,$A205,СВЦЭМ!$B$39:$B$782,V$180)+'СЕТ СН'!$F$12</f>
        <v>129.23617032000001</v>
      </c>
      <c r="W205" s="36">
        <f>SUMIFS(СВЦЭМ!$F$39:$F$782,СВЦЭМ!$A$39:$A$782,$A205,СВЦЭМ!$B$39:$B$782,W$180)+'СЕТ СН'!$F$12</f>
        <v>128.57899316000001</v>
      </c>
      <c r="X205" s="36">
        <f>SUMIFS(СВЦЭМ!$F$39:$F$782,СВЦЭМ!$A$39:$A$782,$A205,СВЦЭМ!$B$39:$B$782,X$180)+'СЕТ СН'!$F$12</f>
        <v>131.48334464999999</v>
      </c>
      <c r="Y205" s="36">
        <f>SUMIFS(СВЦЭМ!$F$39:$F$782,СВЦЭМ!$A$39:$A$782,$A205,СВЦЭМ!$B$39:$B$782,Y$180)+'СЕТ СН'!$F$12</f>
        <v>133.72142004</v>
      </c>
    </row>
    <row r="206" spans="1:25" ht="15.75" x14ac:dyDescent="0.2">
      <c r="A206" s="35">
        <f t="shared" si="5"/>
        <v>45348</v>
      </c>
      <c r="B206" s="36">
        <f>SUMIFS(СВЦЭМ!$F$39:$F$782,СВЦЭМ!$A$39:$A$782,$A206,СВЦЭМ!$B$39:$B$782,B$180)+'СЕТ СН'!$F$12</f>
        <v>133.82539441</v>
      </c>
      <c r="C206" s="36">
        <f>SUMIFS(СВЦЭМ!$F$39:$F$782,СВЦЭМ!$A$39:$A$782,$A206,СВЦЭМ!$B$39:$B$782,C$180)+'СЕТ СН'!$F$12</f>
        <v>136.34391890000001</v>
      </c>
      <c r="D206" s="36">
        <f>SUMIFS(СВЦЭМ!$F$39:$F$782,СВЦЭМ!$A$39:$A$782,$A206,СВЦЭМ!$B$39:$B$782,D$180)+'СЕТ СН'!$F$12</f>
        <v>138.02146400000001</v>
      </c>
      <c r="E206" s="36">
        <f>SUMIFS(СВЦЭМ!$F$39:$F$782,СВЦЭМ!$A$39:$A$782,$A206,СВЦЭМ!$B$39:$B$782,E$180)+'СЕТ СН'!$F$12</f>
        <v>136.99595954</v>
      </c>
      <c r="F206" s="36">
        <f>SUMIFS(СВЦЭМ!$F$39:$F$782,СВЦЭМ!$A$39:$A$782,$A206,СВЦЭМ!$B$39:$B$782,F$180)+'СЕТ СН'!$F$12</f>
        <v>137.40366734</v>
      </c>
      <c r="G206" s="36">
        <f>SUMIFS(СВЦЭМ!$F$39:$F$782,СВЦЭМ!$A$39:$A$782,$A206,СВЦЭМ!$B$39:$B$782,G$180)+'СЕТ СН'!$F$12</f>
        <v>141.61628027</v>
      </c>
      <c r="H206" s="36">
        <f>SUMIFS(СВЦЭМ!$F$39:$F$782,СВЦЭМ!$A$39:$A$782,$A206,СВЦЭМ!$B$39:$B$782,H$180)+'СЕТ СН'!$F$12</f>
        <v>136.55739578999999</v>
      </c>
      <c r="I206" s="36">
        <f>SUMIFS(СВЦЭМ!$F$39:$F$782,СВЦЭМ!$A$39:$A$782,$A206,СВЦЭМ!$B$39:$B$782,I$180)+'СЕТ СН'!$F$12</f>
        <v>132.17770124</v>
      </c>
      <c r="J206" s="36">
        <f>SUMIFS(СВЦЭМ!$F$39:$F$782,СВЦЭМ!$A$39:$A$782,$A206,СВЦЭМ!$B$39:$B$782,J$180)+'СЕТ СН'!$F$12</f>
        <v>129.52139376</v>
      </c>
      <c r="K206" s="36">
        <f>SUMIFS(СВЦЭМ!$F$39:$F$782,СВЦЭМ!$A$39:$A$782,$A206,СВЦЭМ!$B$39:$B$782,K$180)+'СЕТ СН'!$F$12</f>
        <v>130.3299931</v>
      </c>
      <c r="L206" s="36">
        <f>SUMIFS(СВЦЭМ!$F$39:$F$782,СВЦЭМ!$A$39:$A$782,$A206,СВЦЭМ!$B$39:$B$782,L$180)+'СЕТ СН'!$F$12</f>
        <v>130.21873726000001</v>
      </c>
      <c r="M206" s="36">
        <f>SUMIFS(СВЦЭМ!$F$39:$F$782,СВЦЭМ!$A$39:$A$782,$A206,СВЦЭМ!$B$39:$B$782,M$180)+'СЕТ СН'!$F$12</f>
        <v>130.83418119000001</v>
      </c>
      <c r="N206" s="36">
        <f>SUMIFS(СВЦЭМ!$F$39:$F$782,СВЦЭМ!$A$39:$A$782,$A206,СВЦЭМ!$B$39:$B$782,N$180)+'СЕТ СН'!$F$12</f>
        <v>131.02952639</v>
      </c>
      <c r="O206" s="36">
        <f>SUMIFS(СВЦЭМ!$F$39:$F$782,СВЦЭМ!$A$39:$A$782,$A206,СВЦЭМ!$B$39:$B$782,O$180)+'СЕТ СН'!$F$12</f>
        <v>132.31222177000001</v>
      </c>
      <c r="P206" s="36">
        <f>SUMIFS(СВЦЭМ!$F$39:$F$782,СВЦЭМ!$A$39:$A$782,$A206,СВЦЭМ!$B$39:$B$782,P$180)+'СЕТ СН'!$F$12</f>
        <v>133.08829326</v>
      </c>
      <c r="Q206" s="36">
        <f>SUMIFS(СВЦЭМ!$F$39:$F$782,СВЦЭМ!$A$39:$A$782,$A206,СВЦЭМ!$B$39:$B$782,Q$180)+'СЕТ СН'!$F$12</f>
        <v>135.50806295999999</v>
      </c>
      <c r="R206" s="36">
        <f>SUMIFS(СВЦЭМ!$F$39:$F$782,СВЦЭМ!$A$39:$A$782,$A206,СВЦЭМ!$B$39:$B$782,R$180)+'СЕТ СН'!$F$12</f>
        <v>135.89297121999999</v>
      </c>
      <c r="S206" s="36">
        <f>SUMIFS(СВЦЭМ!$F$39:$F$782,СВЦЭМ!$A$39:$A$782,$A206,СВЦЭМ!$B$39:$B$782,S$180)+'СЕТ СН'!$F$12</f>
        <v>135.53438025</v>
      </c>
      <c r="T206" s="36">
        <f>SUMIFS(СВЦЭМ!$F$39:$F$782,СВЦЭМ!$A$39:$A$782,$A206,СВЦЭМ!$B$39:$B$782,T$180)+'СЕТ СН'!$F$12</f>
        <v>132.14553448000001</v>
      </c>
      <c r="U206" s="36">
        <f>SUMIFS(СВЦЭМ!$F$39:$F$782,СВЦЭМ!$A$39:$A$782,$A206,СВЦЭМ!$B$39:$B$782,U$180)+'СЕТ СН'!$F$12</f>
        <v>129.92678046</v>
      </c>
      <c r="V206" s="36">
        <f>SUMIFS(СВЦЭМ!$F$39:$F$782,СВЦЭМ!$A$39:$A$782,$A206,СВЦЭМ!$B$39:$B$782,V$180)+'СЕТ СН'!$F$12</f>
        <v>131.42450216</v>
      </c>
      <c r="W206" s="36">
        <f>SUMIFS(СВЦЭМ!$F$39:$F$782,СВЦЭМ!$A$39:$A$782,$A206,СВЦЭМ!$B$39:$B$782,W$180)+'СЕТ СН'!$F$12</f>
        <v>132.58041929999999</v>
      </c>
      <c r="X206" s="36">
        <f>SUMIFS(СВЦЭМ!$F$39:$F$782,СВЦЭМ!$A$39:$A$782,$A206,СВЦЭМ!$B$39:$B$782,X$180)+'СЕТ СН'!$F$12</f>
        <v>133.56236319000001</v>
      </c>
      <c r="Y206" s="36">
        <f>SUMIFS(СВЦЭМ!$F$39:$F$782,СВЦЭМ!$A$39:$A$782,$A206,СВЦЭМ!$B$39:$B$782,Y$180)+'СЕТ СН'!$F$12</f>
        <v>135.38107239000001</v>
      </c>
    </row>
    <row r="207" spans="1:25" ht="15.75" x14ac:dyDescent="0.2">
      <c r="A207" s="35">
        <f t="shared" si="5"/>
        <v>45349</v>
      </c>
      <c r="B207" s="36">
        <f>SUMIFS(СВЦЭМ!$F$39:$F$782,СВЦЭМ!$A$39:$A$782,$A207,СВЦЭМ!$B$39:$B$782,B$180)+'СЕТ СН'!$F$12</f>
        <v>146.17487642</v>
      </c>
      <c r="C207" s="36">
        <f>SUMIFS(СВЦЭМ!$F$39:$F$782,СВЦЭМ!$A$39:$A$782,$A207,СВЦЭМ!$B$39:$B$782,C$180)+'СЕТ СН'!$F$12</f>
        <v>148.40428845</v>
      </c>
      <c r="D207" s="36">
        <f>SUMIFS(СВЦЭМ!$F$39:$F$782,СВЦЭМ!$A$39:$A$782,$A207,СВЦЭМ!$B$39:$B$782,D$180)+'СЕТ СН'!$F$12</f>
        <v>149.45645757</v>
      </c>
      <c r="E207" s="36">
        <f>SUMIFS(СВЦЭМ!$F$39:$F$782,СВЦЭМ!$A$39:$A$782,$A207,СВЦЭМ!$B$39:$B$782,E$180)+'СЕТ СН'!$F$12</f>
        <v>150.81172416999999</v>
      </c>
      <c r="F207" s="36">
        <f>SUMIFS(СВЦЭМ!$F$39:$F$782,СВЦЭМ!$A$39:$A$782,$A207,СВЦЭМ!$B$39:$B$782,F$180)+'СЕТ СН'!$F$12</f>
        <v>150.41614279000001</v>
      </c>
      <c r="G207" s="36">
        <f>SUMIFS(СВЦЭМ!$F$39:$F$782,СВЦЭМ!$A$39:$A$782,$A207,СВЦЭМ!$B$39:$B$782,G$180)+'СЕТ СН'!$F$12</f>
        <v>148.25574080000001</v>
      </c>
      <c r="H207" s="36">
        <f>SUMIFS(СВЦЭМ!$F$39:$F$782,СВЦЭМ!$A$39:$A$782,$A207,СВЦЭМ!$B$39:$B$782,H$180)+'СЕТ СН'!$F$12</f>
        <v>144.54485801000001</v>
      </c>
      <c r="I207" s="36">
        <f>SUMIFS(СВЦЭМ!$F$39:$F$782,СВЦЭМ!$A$39:$A$782,$A207,СВЦЭМ!$B$39:$B$782,I$180)+'СЕТ СН'!$F$12</f>
        <v>140.97416534999999</v>
      </c>
      <c r="J207" s="36">
        <f>SUMIFS(СВЦЭМ!$F$39:$F$782,СВЦЭМ!$A$39:$A$782,$A207,СВЦЭМ!$B$39:$B$782,J$180)+'СЕТ СН'!$F$12</f>
        <v>137.93374942</v>
      </c>
      <c r="K207" s="36">
        <f>SUMIFS(СВЦЭМ!$F$39:$F$782,СВЦЭМ!$A$39:$A$782,$A207,СВЦЭМ!$B$39:$B$782,K$180)+'СЕТ СН'!$F$12</f>
        <v>138.77496203000001</v>
      </c>
      <c r="L207" s="36">
        <f>SUMIFS(СВЦЭМ!$F$39:$F$782,СВЦЭМ!$A$39:$A$782,$A207,СВЦЭМ!$B$39:$B$782,L$180)+'СЕТ СН'!$F$12</f>
        <v>137.67131223999999</v>
      </c>
      <c r="M207" s="36">
        <f>SUMIFS(СВЦЭМ!$F$39:$F$782,СВЦЭМ!$A$39:$A$782,$A207,СВЦЭМ!$B$39:$B$782,M$180)+'СЕТ СН'!$F$12</f>
        <v>139.47445286999999</v>
      </c>
      <c r="N207" s="36">
        <f>SUMIFS(СВЦЭМ!$F$39:$F$782,СВЦЭМ!$A$39:$A$782,$A207,СВЦЭМ!$B$39:$B$782,N$180)+'СЕТ СН'!$F$12</f>
        <v>138.76767620000001</v>
      </c>
      <c r="O207" s="36">
        <f>SUMIFS(СВЦЭМ!$F$39:$F$782,СВЦЭМ!$A$39:$A$782,$A207,СВЦЭМ!$B$39:$B$782,O$180)+'СЕТ СН'!$F$12</f>
        <v>140.01841586</v>
      </c>
      <c r="P207" s="36">
        <f>SUMIFS(СВЦЭМ!$F$39:$F$782,СВЦЭМ!$A$39:$A$782,$A207,СВЦЭМ!$B$39:$B$782,P$180)+'СЕТ СН'!$F$12</f>
        <v>141.09520354</v>
      </c>
      <c r="Q207" s="36">
        <f>SUMIFS(СВЦЭМ!$F$39:$F$782,СВЦЭМ!$A$39:$A$782,$A207,СВЦЭМ!$B$39:$B$782,Q$180)+'СЕТ СН'!$F$12</f>
        <v>142.76461205000001</v>
      </c>
      <c r="R207" s="36">
        <f>SUMIFS(СВЦЭМ!$F$39:$F$782,СВЦЭМ!$A$39:$A$782,$A207,СВЦЭМ!$B$39:$B$782,R$180)+'СЕТ СН'!$F$12</f>
        <v>142.71448895</v>
      </c>
      <c r="S207" s="36">
        <f>SUMIFS(СВЦЭМ!$F$39:$F$782,СВЦЭМ!$A$39:$A$782,$A207,СВЦЭМ!$B$39:$B$782,S$180)+'СЕТ СН'!$F$12</f>
        <v>141.82611459</v>
      </c>
      <c r="T207" s="36">
        <f>SUMIFS(СВЦЭМ!$F$39:$F$782,СВЦЭМ!$A$39:$A$782,$A207,СВЦЭМ!$B$39:$B$782,T$180)+'СЕТ СН'!$F$12</f>
        <v>138.97723533000001</v>
      </c>
      <c r="U207" s="36">
        <f>SUMIFS(СВЦЭМ!$F$39:$F$782,СВЦЭМ!$A$39:$A$782,$A207,СВЦЭМ!$B$39:$B$782,U$180)+'СЕТ СН'!$F$12</f>
        <v>137.88516819</v>
      </c>
      <c r="V207" s="36">
        <f>SUMIFS(СВЦЭМ!$F$39:$F$782,СВЦЭМ!$A$39:$A$782,$A207,СВЦЭМ!$B$39:$B$782,V$180)+'СЕТ СН'!$F$12</f>
        <v>139.12981889</v>
      </c>
      <c r="W207" s="36">
        <f>SUMIFS(СВЦЭМ!$F$39:$F$782,СВЦЭМ!$A$39:$A$782,$A207,СВЦЭМ!$B$39:$B$782,W$180)+'СЕТ СН'!$F$12</f>
        <v>140.02367255999999</v>
      </c>
      <c r="X207" s="36">
        <f>SUMIFS(СВЦЭМ!$F$39:$F$782,СВЦЭМ!$A$39:$A$782,$A207,СВЦЭМ!$B$39:$B$782,X$180)+'СЕТ СН'!$F$12</f>
        <v>142.14363896</v>
      </c>
      <c r="Y207" s="36">
        <f>SUMIFS(СВЦЭМ!$F$39:$F$782,СВЦЭМ!$A$39:$A$782,$A207,СВЦЭМ!$B$39:$B$782,Y$180)+'СЕТ СН'!$F$12</f>
        <v>142.47210605000001</v>
      </c>
    </row>
    <row r="208" spans="1:25" ht="15.75" x14ac:dyDescent="0.2">
      <c r="A208" s="35">
        <f t="shared" si="5"/>
        <v>45350</v>
      </c>
      <c r="B208" s="36">
        <f>SUMIFS(СВЦЭМ!$F$39:$F$782,СВЦЭМ!$A$39:$A$782,$A208,СВЦЭМ!$B$39:$B$782,B$180)+'СЕТ СН'!$F$12</f>
        <v>148.25018607000001</v>
      </c>
      <c r="C208" s="36">
        <f>SUMIFS(СВЦЭМ!$F$39:$F$782,СВЦЭМ!$A$39:$A$782,$A208,СВЦЭМ!$B$39:$B$782,C$180)+'СЕТ СН'!$F$12</f>
        <v>151.07453545999999</v>
      </c>
      <c r="D208" s="36">
        <f>SUMIFS(СВЦЭМ!$F$39:$F$782,СВЦЭМ!$A$39:$A$782,$A208,СВЦЭМ!$B$39:$B$782,D$180)+'СЕТ СН'!$F$12</f>
        <v>153.28737924000001</v>
      </c>
      <c r="E208" s="36">
        <f>SUMIFS(СВЦЭМ!$F$39:$F$782,СВЦЭМ!$A$39:$A$782,$A208,СВЦЭМ!$B$39:$B$782,E$180)+'СЕТ СН'!$F$12</f>
        <v>154.97471386999999</v>
      </c>
      <c r="F208" s="36">
        <f>SUMIFS(СВЦЭМ!$F$39:$F$782,СВЦЭМ!$A$39:$A$782,$A208,СВЦЭМ!$B$39:$B$782,F$180)+'СЕТ СН'!$F$12</f>
        <v>154.48762123</v>
      </c>
      <c r="G208" s="36">
        <f>SUMIFS(СВЦЭМ!$F$39:$F$782,СВЦЭМ!$A$39:$A$782,$A208,СВЦЭМ!$B$39:$B$782,G$180)+'СЕТ СН'!$F$12</f>
        <v>152.96269835000001</v>
      </c>
      <c r="H208" s="36">
        <f>SUMIFS(СВЦЭМ!$F$39:$F$782,СВЦЭМ!$A$39:$A$782,$A208,СВЦЭМ!$B$39:$B$782,H$180)+'СЕТ СН'!$F$12</f>
        <v>148.40105014</v>
      </c>
      <c r="I208" s="36">
        <f>SUMIFS(СВЦЭМ!$F$39:$F$782,СВЦЭМ!$A$39:$A$782,$A208,СВЦЭМ!$B$39:$B$782,I$180)+'СЕТ СН'!$F$12</f>
        <v>143.72315327000001</v>
      </c>
      <c r="J208" s="36">
        <f>SUMIFS(СВЦЭМ!$F$39:$F$782,СВЦЭМ!$A$39:$A$782,$A208,СВЦЭМ!$B$39:$B$782,J$180)+'СЕТ СН'!$F$12</f>
        <v>141.01387047</v>
      </c>
      <c r="K208" s="36">
        <f>SUMIFS(СВЦЭМ!$F$39:$F$782,СВЦЭМ!$A$39:$A$782,$A208,СВЦЭМ!$B$39:$B$782,K$180)+'СЕТ СН'!$F$12</f>
        <v>141.59012494999999</v>
      </c>
      <c r="L208" s="36">
        <f>SUMIFS(СВЦЭМ!$F$39:$F$782,СВЦЭМ!$A$39:$A$782,$A208,СВЦЭМ!$B$39:$B$782,L$180)+'СЕТ СН'!$F$12</f>
        <v>139.75955683999999</v>
      </c>
      <c r="M208" s="36">
        <f>SUMIFS(СВЦЭМ!$F$39:$F$782,СВЦЭМ!$A$39:$A$782,$A208,СВЦЭМ!$B$39:$B$782,M$180)+'СЕТ СН'!$F$12</f>
        <v>140.62300214000001</v>
      </c>
      <c r="N208" s="36">
        <f>SUMIFS(СВЦЭМ!$F$39:$F$782,СВЦЭМ!$A$39:$A$782,$A208,СВЦЭМ!$B$39:$B$782,N$180)+'СЕТ СН'!$F$12</f>
        <v>142.11628841999999</v>
      </c>
      <c r="O208" s="36">
        <f>SUMIFS(СВЦЭМ!$F$39:$F$782,СВЦЭМ!$A$39:$A$782,$A208,СВЦЭМ!$B$39:$B$782,O$180)+'СЕТ СН'!$F$12</f>
        <v>143.51301430999999</v>
      </c>
      <c r="P208" s="36">
        <f>SUMIFS(СВЦЭМ!$F$39:$F$782,СВЦЭМ!$A$39:$A$782,$A208,СВЦЭМ!$B$39:$B$782,P$180)+'СЕТ СН'!$F$12</f>
        <v>144.58036288</v>
      </c>
      <c r="Q208" s="36">
        <f>SUMIFS(СВЦЭМ!$F$39:$F$782,СВЦЭМ!$A$39:$A$782,$A208,СВЦЭМ!$B$39:$B$782,Q$180)+'СЕТ СН'!$F$12</f>
        <v>146.72016113999999</v>
      </c>
      <c r="R208" s="36">
        <f>SUMIFS(СВЦЭМ!$F$39:$F$782,СВЦЭМ!$A$39:$A$782,$A208,СВЦЭМ!$B$39:$B$782,R$180)+'СЕТ СН'!$F$12</f>
        <v>146.46871762000001</v>
      </c>
      <c r="S208" s="36">
        <f>SUMIFS(СВЦЭМ!$F$39:$F$782,СВЦЭМ!$A$39:$A$782,$A208,СВЦЭМ!$B$39:$B$782,S$180)+'СЕТ СН'!$F$12</f>
        <v>145.59203757</v>
      </c>
      <c r="T208" s="36">
        <f>SUMIFS(СВЦЭМ!$F$39:$F$782,СВЦЭМ!$A$39:$A$782,$A208,СВЦЭМ!$B$39:$B$782,T$180)+'СЕТ СН'!$F$12</f>
        <v>142.86225160999999</v>
      </c>
      <c r="U208" s="36">
        <f>SUMIFS(СВЦЭМ!$F$39:$F$782,СВЦЭМ!$A$39:$A$782,$A208,СВЦЭМ!$B$39:$B$782,U$180)+'СЕТ СН'!$F$12</f>
        <v>139.83941185</v>
      </c>
      <c r="V208" s="36">
        <f>SUMIFS(СВЦЭМ!$F$39:$F$782,СВЦЭМ!$A$39:$A$782,$A208,СВЦЭМ!$B$39:$B$782,V$180)+'СЕТ СН'!$F$12</f>
        <v>141.20193688000001</v>
      </c>
      <c r="W208" s="36">
        <f>SUMIFS(СВЦЭМ!$F$39:$F$782,СВЦЭМ!$A$39:$A$782,$A208,СВЦЭМ!$B$39:$B$782,W$180)+'СЕТ СН'!$F$12</f>
        <v>141.40492631999999</v>
      </c>
      <c r="X208" s="36">
        <f>SUMIFS(СВЦЭМ!$F$39:$F$782,СВЦЭМ!$A$39:$A$782,$A208,СВЦЭМ!$B$39:$B$782,X$180)+'СЕТ СН'!$F$12</f>
        <v>143.85058176000001</v>
      </c>
      <c r="Y208" s="36">
        <f>SUMIFS(СВЦЭМ!$F$39:$F$782,СВЦЭМ!$A$39:$A$782,$A208,СВЦЭМ!$B$39:$B$782,Y$180)+'СЕТ СН'!$F$12</f>
        <v>143.97607633000001</v>
      </c>
    </row>
    <row r="209" spans="1:27" ht="15.75" x14ac:dyDescent="0.2">
      <c r="A209" s="35">
        <f t="shared" si="5"/>
        <v>45351</v>
      </c>
      <c r="B209" s="36">
        <f>SUMIFS(СВЦЭМ!$F$39:$F$782,СВЦЭМ!$A$39:$A$782,$A209,СВЦЭМ!$B$39:$B$782,B$180)+'СЕТ СН'!$F$12</f>
        <v>147.59474388000001</v>
      </c>
      <c r="C209" s="36">
        <f>SUMIFS(СВЦЭМ!$F$39:$F$782,СВЦЭМ!$A$39:$A$782,$A209,СВЦЭМ!$B$39:$B$782,C$180)+'СЕТ СН'!$F$12</f>
        <v>149.9457285</v>
      </c>
      <c r="D209" s="36">
        <f>SUMIFS(СВЦЭМ!$F$39:$F$782,СВЦЭМ!$A$39:$A$782,$A209,СВЦЭМ!$B$39:$B$782,D$180)+'СЕТ СН'!$F$12</f>
        <v>153.07252274999999</v>
      </c>
      <c r="E209" s="36">
        <f>SUMIFS(СВЦЭМ!$F$39:$F$782,СВЦЭМ!$A$39:$A$782,$A209,СВЦЭМ!$B$39:$B$782,E$180)+'СЕТ СН'!$F$12</f>
        <v>154.76984744000001</v>
      </c>
      <c r="F209" s="36">
        <f>SUMIFS(СВЦЭМ!$F$39:$F$782,СВЦЭМ!$A$39:$A$782,$A209,СВЦЭМ!$B$39:$B$782,F$180)+'СЕТ СН'!$F$12</f>
        <v>154.65080173000001</v>
      </c>
      <c r="G209" s="36">
        <f>SUMIFS(СВЦЭМ!$F$39:$F$782,СВЦЭМ!$A$39:$A$782,$A209,СВЦЭМ!$B$39:$B$782,G$180)+'СЕТ СН'!$F$12</f>
        <v>152.93653162000001</v>
      </c>
      <c r="H209" s="36">
        <f>SUMIFS(СВЦЭМ!$F$39:$F$782,СВЦЭМ!$A$39:$A$782,$A209,СВЦЭМ!$B$39:$B$782,H$180)+'СЕТ СН'!$F$12</f>
        <v>149.14206332000001</v>
      </c>
      <c r="I209" s="36">
        <f>SUMIFS(СВЦЭМ!$F$39:$F$782,СВЦЭМ!$A$39:$A$782,$A209,СВЦЭМ!$B$39:$B$782,I$180)+'СЕТ СН'!$F$12</f>
        <v>144.9792185</v>
      </c>
      <c r="J209" s="36">
        <f>SUMIFS(СВЦЭМ!$F$39:$F$782,СВЦЭМ!$A$39:$A$782,$A209,СВЦЭМ!$B$39:$B$782,J$180)+'СЕТ СН'!$F$12</f>
        <v>143.38850975</v>
      </c>
      <c r="K209" s="36">
        <f>SUMIFS(СВЦЭМ!$F$39:$F$782,СВЦЭМ!$A$39:$A$782,$A209,СВЦЭМ!$B$39:$B$782,K$180)+'СЕТ СН'!$F$12</f>
        <v>142.30274921</v>
      </c>
      <c r="L209" s="36">
        <f>SUMIFS(СВЦЭМ!$F$39:$F$782,СВЦЭМ!$A$39:$A$782,$A209,СВЦЭМ!$B$39:$B$782,L$180)+'СЕТ СН'!$F$12</f>
        <v>142.44006759000001</v>
      </c>
      <c r="M209" s="36">
        <f>SUMIFS(СВЦЭМ!$F$39:$F$782,СВЦЭМ!$A$39:$A$782,$A209,СВЦЭМ!$B$39:$B$782,M$180)+'СЕТ СН'!$F$12</f>
        <v>144.13370033999999</v>
      </c>
      <c r="N209" s="36">
        <f>SUMIFS(СВЦЭМ!$F$39:$F$782,СВЦЭМ!$A$39:$A$782,$A209,СВЦЭМ!$B$39:$B$782,N$180)+'СЕТ СН'!$F$12</f>
        <v>145.43599313000001</v>
      </c>
      <c r="O209" s="36">
        <f>SUMIFS(СВЦЭМ!$F$39:$F$782,СВЦЭМ!$A$39:$A$782,$A209,СВЦЭМ!$B$39:$B$782,O$180)+'СЕТ СН'!$F$12</f>
        <v>148.18608162000001</v>
      </c>
      <c r="P209" s="36">
        <f>SUMIFS(СВЦЭМ!$F$39:$F$782,СВЦЭМ!$A$39:$A$782,$A209,СВЦЭМ!$B$39:$B$782,P$180)+'СЕТ СН'!$F$12</f>
        <v>150.73144002999999</v>
      </c>
      <c r="Q209" s="36">
        <f>SUMIFS(СВЦЭМ!$F$39:$F$782,СВЦЭМ!$A$39:$A$782,$A209,СВЦЭМ!$B$39:$B$782,Q$180)+'СЕТ СН'!$F$12</f>
        <v>151.86871009999999</v>
      </c>
      <c r="R209" s="36">
        <f>SUMIFS(СВЦЭМ!$F$39:$F$782,СВЦЭМ!$A$39:$A$782,$A209,СВЦЭМ!$B$39:$B$782,R$180)+'СЕТ СН'!$F$12</f>
        <v>153.43188506999999</v>
      </c>
      <c r="S209" s="36">
        <f>SUMIFS(СВЦЭМ!$F$39:$F$782,СВЦЭМ!$A$39:$A$782,$A209,СВЦЭМ!$B$39:$B$782,S$180)+'СЕТ СН'!$F$12</f>
        <v>150.58624399999999</v>
      </c>
      <c r="T209" s="36">
        <f>SUMIFS(СВЦЭМ!$F$39:$F$782,СВЦЭМ!$A$39:$A$782,$A209,СВЦЭМ!$B$39:$B$782,T$180)+'СЕТ СН'!$F$12</f>
        <v>146.80254891999999</v>
      </c>
      <c r="U209" s="36">
        <f>SUMIFS(СВЦЭМ!$F$39:$F$782,СВЦЭМ!$A$39:$A$782,$A209,СВЦЭМ!$B$39:$B$782,U$180)+'СЕТ СН'!$F$12</f>
        <v>142.88436031000001</v>
      </c>
      <c r="V209" s="36">
        <f>SUMIFS(СВЦЭМ!$F$39:$F$782,СВЦЭМ!$A$39:$A$782,$A209,СВЦЭМ!$B$39:$B$782,V$180)+'СЕТ СН'!$F$12</f>
        <v>142.43686707000001</v>
      </c>
      <c r="W209" s="36">
        <f>SUMIFS(СВЦЭМ!$F$39:$F$782,СВЦЭМ!$A$39:$A$782,$A209,СВЦЭМ!$B$39:$B$782,W$180)+'СЕТ СН'!$F$12</f>
        <v>143.83270429000001</v>
      </c>
      <c r="X209" s="36">
        <f>SUMIFS(СВЦЭМ!$F$39:$F$782,СВЦЭМ!$A$39:$A$782,$A209,СВЦЭМ!$B$39:$B$782,X$180)+'СЕТ СН'!$F$12</f>
        <v>146.52533294</v>
      </c>
      <c r="Y209" s="36">
        <f>SUMIFS(СВЦЭМ!$F$39:$F$782,СВЦЭМ!$A$39:$A$782,$A209,СВЦЭМ!$B$39:$B$782,Y$180)+'СЕТ СН'!$F$12</f>
        <v>145.6414097</v>
      </c>
    </row>
    <row r="210" spans="1:27" ht="15.75" x14ac:dyDescent="0.2">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row>
    <row r="211" spans="1:27" ht="12.75" hidden="1" customHeight="1" x14ac:dyDescent="0.2">
      <c r="A211" s="133" t="s">
        <v>7</v>
      </c>
      <c r="B211" s="127" t="s">
        <v>88</v>
      </c>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9"/>
    </row>
    <row r="212" spans="1:27" ht="12.75" hidden="1" customHeight="1" x14ac:dyDescent="0.2">
      <c r="A212" s="134"/>
      <c r="B212" s="130"/>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2"/>
    </row>
    <row r="213" spans="1:27" s="46" customFormat="1" ht="12.75" hidden="1" customHeight="1" x14ac:dyDescent="0.2">
      <c r="A213" s="135"/>
      <c r="B213" s="34">
        <v>1</v>
      </c>
      <c r="C213" s="34">
        <v>2</v>
      </c>
      <c r="D213" s="34">
        <v>3</v>
      </c>
      <c r="E213" s="34">
        <v>4</v>
      </c>
      <c r="F213" s="34">
        <v>5</v>
      </c>
      <c r="G213" s="34">
        <v>6</v>
      </c>
      <c r="H213" s="34">
        <v>7</v>
      </c>
      <c r="I213" s="34">
        <v>8</v>
      </c>
      <c r="J213" s="34">
        <v>9</v>
      </c>
      <c r="K213" s="34">
        <v>10</v>
      </c>
      <c r="L213" s="34">
        <v>11</v>
      </c>
      <c r="M213" s="34">
        <v>12</v>
      </c>
      <c r="N213" s="34">
        <v>13</v>
      </c>
      <c r="O213" s="34">
        <v>14</v>
      </c>
      <c r="P213" s="34">
        <v>15</v>
      </c>
      <c r="Q213" s="34">
        <v>16</v>
      </c>
      <c r="R213" s="34">
        <v>17</v>
      </c>
      <c r="S213" s="34">
        <v>18</v>
      </c>
      <c r="T213" s="34">
        <v>19</v>
      </c>
      <c r="U213" s="34">
        <v>20</v>
      </c>
      <c r="V213" s="34">
        <v>21</v>
      </c>
      <c r="W213" s="34">
        <v>22</v>
      </c>
      <c r="X213" s="34">
        <v>23</v>
      </c>
      <c r="Y213" s="34">
        <v>24</v>
      </c>
    </row>
    <row r="214" spans="1:27" ht="15.75" hidden="1" customHeight="1" x14ac:dyDescent="0.2">
      <c r="A214" s="35" t="str">
        <f>A181</f>
        <v>01.02.2024</v>
      </c>
      <c r="B214" s="36">
        <f ca="1">SUMIFS(СВЦЭМ!$G$40:$G$783,СВЦЭМ!$A$40:$A$783,$A214,СВЦЭМ!$B$39:$B$782,B$213)+'СЕТ СН'!$F$12</f>
        <v>0</v>
      </c>
      <c r="C214" s="36">
        <f ca="1">SUMIFS(СВЦЭМ!$G$40:$G$783,СВЦЭМ!$A$40:$A$783,$A214,СВЦЭМ!$B$39:$B$782,C$213)+'СЕТ СН'!$F$12</f>
        <v>0</v>
      </c>
      <c r="D214" s="36">
        <f ca="1">SUMIFS(СВЦЭМ!$G$40:$G$783,СВЦЭМ!$A$40:$A$783,$A214,СВЦЭМ!$B$39:$B$782,D$213)+'СЕТ СН'!$F$12</f>
        <v>0</v>
      </c>
      <c r="E214" s="36">
        <f ca="1">SUMIFS(СВЦЭМ!$G$40:$G$783,СВЦЭМ!$A$40:$A$783,$A214,СВЦЭМ!$B$39:$B$782,E$213)+'СЕТ СН'!$F$12</f>
        <v>0</v>
      </c>
      <c r="F214" s="36">
        <f ca="1">SUMIFS(СВЦЭМ!$G$40:$G$783,СВЦЭМ!$A$40:$A$783,$A214,СВЦЭМ!$B$39:$B$782,F$213)+'СЕТ СН'!$F$12</f>
        <v>0</v>
      </c>
      <c r="G214" s="36">
        <f ca="1">SUMIFS(СВЦЭМ!$G$40:$G$783,СВЦЭМ!$A$40:$A$783,$A214,СВЦЭМ!$B$39:$B$782,G$213)+'СЕТ СН'!$F$12</f>
        <v>0</v>
      </c>
      <c r="H214" s="36">
        <f ca="1">SUMIFS(СВЦЭМ!$G$40:$G$783,СВЦЭМ!$A$40:$A$783,$A214,СВЦЭМ!$B$39:$B$782,H$213)+'СЕТ СН'!$F$12</f>
        <v>0</v>
      </c>
      <c r="I214" s="36">
        <f ca="1">SUMIFS(СВЦЭМ!$G$40:$G$783,СВЦЭМ!$A$40:$A$783,$A214,СВЦЭМ!$B$39:$B$782,I$213)+'СЕТ СН'!$F$12</f>
        <v>0</v>
      </c>
      <c r="J214" s="36">
        <f ca="1">SUMIFS(СВЦЭМ!$G$40:$G$783,СВЦЭМ!$A$40:$A$783,$A214,СВЦЭМ!$B$39:$B$782,J$213)+'СЕТ СН'!$F$12</f>
        <v>0</v>
      </c>
      <c r="K214" s="36">
        <f ca="1">SUMIFS(СВЦЭМ!$G$40:$G$783,СВЦЭМ!$A$40:$A$783,$A214,СВЦЭМ!$B$39:$B$782,K$213)+'СЕТ СН'!$F$12</f>
        <v>0</v>
      </c>
      <c r="L214" s="36">
        <f ca="1">SUMIFS(СВЦЭМ!$G$40:$G$783,СВЦЭМ!$A$40:$A$783,$A214,СВЦЭМ!$B$39:$B$782,L$213)+'СЕТ СН'!$F$12</f>
        <v>0</v>
      </c>
      <c r="M214" s="36">
        <f ca="1">SUMIFS(СВЦЭМ!$G$40:$G$783,СВЦЭМ!$A$40:$A$783,$A214,СВЦЭМ!$B$39:$B$782,M$213)+'СЕТ СН'!$F$12</f>
        <v>0</v>
      </c>
      <c r="N214" s="36">
        <f ca="1">SUMIFS(СВЦЭМ!$G$40:$G$783,СВЦЭМ!$A$40:$A$783,$A214,СВЦЭМ!$B$39:$B$782,N$213)+'СЕТ СН'!$F$12</f>
        <v>0</v>
      </c>
      <c r="O214" s="36">
        <f ca="1">SUMIFS(СВЦЭМ!$G$40:$G$783,СВЦЭМ!$A$40:$A$783,$A214,СВЦЭМ!$B$39:$B$782,O$213)+'СЕТ СН'!$F$12</f>
        <v>0</v>
      </c>
      <c r="P214" s="36">
        <f ca="1">SUMIFS(СВЦЭМ!$G$40:$G$783,СВЦЭМ!$A$40:$A$783,$A214,СВЦЭМ!$B$39:$B$782,P$213)+'СЕТ СН'!$F$12</f>
        <v>0</v>
      </c>
      <c r="Q214" s="36">
        <f ca="1">SUMIFS(СВЦЭМ!$G$40:$G$783,СВЦЭМ!$A$40:$A$783,$A214,СВЦЭМ!$B$39:$B$782,Q$213)+'СЕТ СН'!$F$12</f>
        <v>0</v>
      </c>
      <c r="R214" s="36">
        <f ca="1">SUMIFS(СВЦЭМ!$G$40:$G$783,СВЦЭМ!$A$40:$A$783,$A214,СВЦЭМ!$B$39:$B$782,R$213)+'СЕТ СН'!$F$12</f>
        <v>0</v>
      </c>
      <c r="S214" s="36">
        <f ca="1">SUMIFS(СВЦЭМ!$G$40:$G$783,СВЦЭМ!$A$40:$A$783,$A214,СВЦЭМ!$B$39:$B$782,S$213)+'СЕТ СН'!$F$12</f>
        <v>0</v>
      </c>
      <c r="T214" s="36">
        <f ca="1">SUMIFS(СВЦЭМ!$G$40:$G$783,СВЦЭМ!$A$40:$A$783,$A214,СВЦЭМ!$B$39:$B$782,T$213)+'СЕТ СН'!$F$12</f>
        <v>0</v>
      </c>
      <c r="U214" s="36">
        <f ca="1">SUMIFS(СВЦЭМ!$G$40:$G$783,СВЦЭМ!$A$40:$A$783,$A214,СВЦЭМ!$B$39:$B$782,U$213)+'СЕТ СН'!$F$12</f>
        <v>0</v>
      </c>
      <c r="V214" s="36">
        <f ca="1">SUMIFS(СВЦЭМ!$G$40:$G$783,СВЦЭМ!$A$40:$A$783,$A214,СВЦЭМ!$B$39:$B$782,V$213)+'СЕТ СН'!$F$12</f>
        <v>0</v>
      </c>
      <c r="W214" s="36">
        <f ca="1">SUMIFS(СВЦЭМ!$G$40:$G$783,СВЦЭМ!$A$40:$A$783,$A214,СВЦЭМ!$B$39:$B$782,W$213)+'СЕТ СН'!$F$12</f>
        <v>0</v>
      </c>
      <c r="X214" s="36">
        <f ca="1">SUMIFS(СВЦЭМ!$G$40:$G$783,СВЦЭМ!$A$40:$A$783,$A214,СВЦЭМ!$B$39:$B$782,X$213)+'СЕТ СН'!$F$12</f>
        <v>0</v>
      </c>
      <c r="Y214" s="36">
        <f ca="1">SUMIFS(СВЦЭМ!$G$40:$G$783,СВЦЭМ!$A$40:$A$783,$A214,СВЦЭМ!$B$39:$B$782,Y$213)+'СЕТ СН'!$F$12</f>
        <v>0</v>
      </c>
      <c r="AA214" s="45"/>
    </row>
    <row r="215" spans="1:27" ht="15.75" hidden="1" x14ac:dyDescent="0.2">
      <c r="A215" s="35">
        <f>A214+1</f>
        <v>45324</v>
      </c>
      <c r="B215" s="36">
        <f ca="1">SUMIFS(СВЦЭМ!$G$40:$G$783,СВЦЭМ!$A$40:$A$783,$A215,СВЦЭМ!$B$39:$B$782,B$213)+'СЕТ СН'!$F$12</f>
        <v>0</v>
      </c>
      <c r="C215" s="36">
        <f ca="1">SUMIFS(СВЦЭМ!$G$40:$G$783,СВЦЭМ!$A$40:$A$783,$A215,СВЦЭМ!$B$39:$B$782,C$213)+'СЕТ СН'!$F$12</f>
        <v>0</v>
      </c>
      <c r="D215" s="36">
        <f ca="1">SUMIFS(СВЦЭМ!$G$40:$G$783,СВЦЭМ!$A$40:$A$783,$A215,СВЦЭМ!$B$39:$B$782,D$213)+'СЕТ СН'!$F$12</f>
        <v>0</v>
      </c>
      <c r="E215" s="36">
        <f ca="1">SUMIFS(СВЦЭМ!$G$40:$G$783,СВЦЭМ!$A$40:$A$783,$A215,СВЦЭМ!$B$39:$B$782,E$213)+'СЕТ СН'!$F$12</f>
        <v>0</v>
      </c>
      <c r="F215" s="36">
        <f ca="1">SUMIFS(СВЦЭМ!$G$40:$G$783,СВЦЭМ!$A$40:$A$783,$A215,СВЦЭМ!$B$39:$B$782,F$213)+'СЕТ СН'!$F$12</f>
        <v>0</v>
      </c>
      <c r="G215" s="36">
        <f ca="1">SUMIFS(СВЦЭМ!$G$40:$G$783,СВЦЭМ!$A$40:$A$783,$A215,СВЦЭМ!$B$39:$B$782,G$213)+'СЕТ СН'!$F$12</f>
        <v>0</v>
      </c>
      <c r="H215" s="36">
        <f ca="1">SUMIFS(СВЦЭМ!$G$40:$G$783,СВЦЭМ!$A$40:$A$783,$A215,СВЦЭМ!$B$39:$B$782,H$213)+'СЕТ СН'!$F$12</f>
        <v>0</v>
      </c>
      <c r="I215" s="36">
        <f ca="1">SUMIFS(СВЦЭМ!$G$40:$G$783,СВЦЭМ!$A$40:$A$783,$A215,СВЦЭМ!$B$39:$B$782,I$213)+'СЕТ СН'!$F$12</f>
        <v>0</v>
      </c>
      <c r="J215" s="36">
        <f ca="1">SUMIFS(СВЦЭМ!$G$40:$G$783,СВЦЭМ!$A$40:$A$783,$A215,СВЦЭМ!$B$39:$B$782,J$213)+'СЕТ СН'!$F$12</f>
        <v>0</v>
      </c>
      <c r="K215" s="36">
        <f ca="1">SUMIFS(СВЦЭМ!$G$40:$G$783,СВЦЭМ!$A$40:$A$783,$A215,СВЦЭМ!$B$39:$B$782,K$213)+'СЕТ СН'!$F$12</f>
        <v>0</v>
      </c>
      <c r="L215" s="36">
        <f ca="1">SUMIFS(СВЦЭМ!$G$40:$G$783,СВЦЭМ!$A$40:$A$783,$A215,СВЦЭМ!$B$39:$B$782,L$213)+'СЕТ СН'!$F$12</f>
        <v>0</v>
      </c>
      <c r="M215" s="36">
        <f ca="1">SUMIFS(СВЦЭМ!$G$40:$G$783,СВЦЭМ!$A$40:$A$783,$A215,СВЦЭМ!$B$39:$B$782,M$213)+'СЕТ СН'!$F$12</f>
        <v>0</v>
      </c>
      <c r="N215" s="36">
        <f ca="1">SUMIFS(СВЦЭМ!$G$40:$G$783,СВЦЭМ!$A$40:$A$783,$A215,СВЦЭМ!$B$39:$B$782,N$213)+'СЕТ СН'!$F$12</f>
        <v>0</v>
      </c>
      <c r="O215" s="36">
        <f ca="1">SUMIFS(СВЦЭМ!$G$40:$G$783,СВЦЭМ!$A$40:$A$783,$A215,СВЦЭМ!$B$39:$B$782,O$213)+'СЕТ СН'!$F$12</f>
        <v>0</v>
      </c>
      <c r="P215" s="36">
        <f ca="1">SUMIFS(СВЦЭМ!$G$40:$G$783,СВЦЭМ!$A$40:$A$783,$A215,СВЦЭМ!$B$39:$B$782,P$213)+'СЕТ СН'!$F$12</f>
        <v>0</v>
      </c>
      <c r="Q215" s="36">
        <f ca="1">SUMIFS(СВЦЭМ!$G$40:$G$783,СВЦЭМ!$A$40:$A$783,$A215,СВЦЭМ!$B$39:$B$782,Q$213)+'СЕТ СН'!$F$12</f>
        <v>0</v>
      </c>
      <c r="R215" s="36">
        <f ca="1">SUMIFS(СВЦЭМ!$G$40:$G$783,СВЦЭМ!$A$40:$A$783,$A215,СВЦЭМ!$B$39:$B$782,R$213)+'СЕТ СН'!$F$12</f>
        <v>0</v>
      </c>
      <c r="S215" s="36">
        <f ca="1">SUMIFS(СВЦЭМ!$G$40:$G$783,СВЦЭМ!$A$40:$A$783,$A215,СВЦЭМ!$B$39:$B$782,S$213)+'СЕТ СН'!$F$12</f>
        <v>0</v>
      </c>
      <c r="T215" s="36">
        <f ca="1">SUMIFS(СВЦЭМ!$G$40:$G$783,СВЦЭМ!$A$40:$A$783,$A215,СВЦЭМ!$B$39:$B$782,T$213)+'СЕТ СН'!$F$12</f>
        <v>0</v>
      </c>
      <c r="U215" s="36">
        <f ca="1">SUMIFS(СВЦЭМ!$G$40:$G$783,СВЦЭМ!$A$40:$A$783,$A215,СВЦЭМ!$B$39:$B$782,U$213)+'СЕТ СН'!$F$12</f>
        <v>0</v>
      </c>
      <c r="V215" s="36">
        <f ca="1">SUMIFS(СВЦЭМ!$G$40:$G$783,СВЦЭМ!$A$40:$A$783,$A215,СВЦЭМ!$B$39:$B$782,V$213)+'СЕТ СН'!$F$12</f>
        <v>0</v>
      </c>
      <c r="W215" s="36">
        <f ca="1">SUMIFS(СВЦЭМ!$G$40:$G$783,СВЦЭМ!$A$40:$A$783,$A215,СВЦЭМ!$B$39:$B$782,W$213)+'СЕТ СН'!$F$12</f>
        <v>0</v>
      </c>
      <c r="X215" s="36">
        <f ca="1">SUMIFS(СВЦЭМ!$G$40:$G$783,СВЦЭМ!$A$40:$A$783,$A215,СВЦЭМ!$B$39:$B$782,X$213)+'СЕТ СН'!$F$12</f>
        <v>0</v>
      </c>
      <c r="Y215" s="36">
        <f ca="1">SUMIFS(СВЦЭМ!$G$40:$G$783,СВЦЭМ!$A$40:$A$783,$A215,СВЦЭМ!$B$39:$B$782,Y$213)+'СЕТ СН'!$F$12</f>
        <v>0</v>
      </c>
    </row>
    <row r="216" spans="1:27" ht="15.75" hidden="1" x14ac:dyDescent="0.2">
      <c r="A216" s="35">
        <f t="shared" ref="A216:A244" si="6">A215+1</f>
        <v>45325</v>
      </c>
      <c r="B216" s="36">
        <f ca="1">SUMIFS(СВЦЭМ!$G$40:$G$783,СВЦЭМ!$A$40:$A$783,$A216,СВЦЭМ!$B$39:$B$782,B$213)+'СЕТ СН'!$F$12</f>
        <v>0</v>
      </c>
      <c r="C216" s="36">
        <f ca="1">SUMIFS(СВЦЭМ!$G$40:$G$783,СВЦЭМ!$A$40:$A$783,$A216,СВЦЭМ!$B$39:$B$782,C$213)+'СЕТ СН'!$F$12</f>
        <v>0</v>
      </c>
      <c r="D216" s="36">
        <f ca="1">SUMIFS(СВЦЭМ!$G$40:$G$783,СВЦЭМ!$A$40:$A$783,$A216,СВЦЭМ!$B$39:$B$782,D$213)+'СЕТ СН'!$F$12</f>
        <v>0</v>
      </c>
      <c r="E216" s="36">
        <f ca="1">SUMIFS(СВЦЭМ!$G$40:$G$783,СВЦЭМ!$A$40:$A$783,$A216,СВЦЭМ!$B$39:$B$782,E$213)+'СЕТ СН'!$F$12</f>
        <v>0</v>
      </c>
      <c r="F216" s="36">
        <f ca="1">SUMIFS(СВЦЭМ!$G$40:$G$783,СВЦЭМ!$A$40:$A$783,$A216,СВЦЭМ!$B$39:$B$782,F$213)+'СЕТ СН'!$F$12</f>
        <v>0</v>
      </c>
      <c r="G216" s="36">
        <f ca="1">SUMIFS(СВЦЭМ!$G$40:$G$783,СВЦЭМ!$A$40:$A$783,$A216,СВЦЭМ!$B$39:$B$782,G$213)+'СЕТ СН'!$F$12</f>
        <v>0</v>
      </c>
      <c r="H216" s="36">
        <f ca="1">SUMIFS(СВЦЭМ!$G$40:$G$783,СВЦЭМ!$A$40:$A$783,$A216,СВЦЭМ!$B$39:$B$782,H$213)+'СЕТ СН'!$F$12</f>
        <v>0</v>
      </c>
      <c r="I216" s="36">
        <f ca="1">SUMIFS(СВЦЭМ!$G$40:$G$783,СВЦЭМ!$A$40:$A$783,$A216,СВЦЭМ!$B$39:$B$782,I$213)+'СЕТ СН'!$F$12</f>
        <v>0</v>
      </c>
      <c r="J216" s="36">
        <f ca="1">SUMIFS(СВЦЭМ!$G$40:$G$783,СВЦЭМ!$A$40:$A$783,$A216,СВЦЭМ!$B$39:$B$782,J$213)+'СЕТ СН'!$F$12</f>
        <v>0</v>
      </c>
      <c r="K216" s="36">
        <f ca="1">SUMIFS(СВЦЭМ!$G$40:$G$783,СВЦЭМ!$A$40:$A$783,$A216,СВЦЭМ!$B$39:$B$782,K$213)+'СЕТ СН'!$F$12</f>
        <v>0</v>
      </c>
      <c r="L216" s="36">
        <f ca="1">SUMIFS(СВЦЭМ!$G$40:$G$783,СВЦЭМ!$A$40:$A$783,$A216,СВЦЭМ!$B$39:$B$782,L$213)+'СЕТ СН'!$F$12</f>
        <v>0</v>
      </c>
      <c r="M216" s="36">
        <f ca="1">SUMIFS(СВЦЭМ!$G$40:$G$783,СВЦЭМ!$A$40:$A$783,$A216,СВЦЭМ!$B$39:$B$782,M$213)+'СЕТ СН'!$F$12</f>
        <v>0</v>
      </c>
      <c r="N216" s="36">
        <f ca="1">SUMIFS(СВЦЭМ!$G$40:$G$783,СВЦЭМ!$A$40:$A$783,$A216,СВЦЭМ!$B$39:$B$782,N$213)+'СЕТ СН'!$F$12</f>
        <v>0</v>
      </c>
      <c r="O216" s="36">
        <f ca="1">SUMIFS(СВЦЭМ!$G$40:$G$783,СВЦЭМ!$A$40:$A$783,$A216,СВЦЭМ!$B$39:$B$782,O$213)+'СЕТ СН'!$F$12</f>
        <v>0</v>
      </c>
      <c r="P216" s="36">
        <f ca="1">SUMIFS(СВЦЭМ!$G$40:$G$783,СВЦЭМ!$A$40:$A$783,$A216,СВЦЭМ!$B$39:$B$782,P$213)+'СЕТ СН'!$F$12</f>
        <v>0</v>
      </c>
      <c r="Q216" s="36">
        <f ca="1">SUMIFS(СВЦЭМ!$G$40:$G$783,СВЦЭМ!$A$40:$A$783,$A216,СВЦЭМ!$B$39:$B$782,Q$213)+'СЕТ СН'!$F$12</f>
        <v>0</v>
      </c>
      <c r="R216" s="36">
        <f ca="1">SUMIFS(СВЦЭМ!$G$40:$G$783,СВЦЭМ!$A$40:$A$783,$A216,СВЦЭМ!$B$39:$B$782,R$213)+'СЕТ СН'!$F$12</f>
        <v>0</v>
      </c>
      <c r="S216" s="36">
        <f ca="1">SUMIFS(СВЦЭМ!$G$40:$G$783,СВЦЭМ!$A$40:$A$783,$A216,СВЦЭМ!$B$39:$B$782,S$213)+'СЕТ СН'!$F$12</f>
        <v>0</v>
      </c>
      <c r="T216" s="36">
        <f ca="1">SUMIFS(СВЦЭМ!$G$40:$G$783,СВЦЭМ!$A$40:$A$783,$A216,СВЦЭМ!$B$39:$B$782,T$213)+'СЕТ СН'!$F$12</f>
        <v>0</v>
      </c>
      <c r="U216" s="36">
        <f ca="1">SUMIFS(СВЦЭМ!$G$40:$G$783,СВЦЭМ!$A$40:$A$783,$A216,СВЦЭМ!$B$39:$B$782,U$213)+'СЕТ СН'!$F$12</f>
        <v>0</v>
      </c>
      <c r="V216" s="36">
        <f ca="1">SUMIFS(СВЦЭМ!$G$40:$G$783,СВЦЭМ!$A$40:$A$783,$A216,СВЦЭМ!$B$39:$B$782,V$213)+'СЕТ СН'!$F$12</f>
        <v>0</v>
      </c>
      <c r="W216" s="36">
        <f ca="1">SUMIFS(СВЦЭМ!$G$40:$G$783,СВЦЭМ!$A$40:$A$783,$A216,СВЦЭМ!$B$39:$B$782,W$213)+'СЕТ СН'!$F$12</f>
        <v>0</v>
      </c>
      <c r="X216" s="36">
        <f ca="1">SUMIFS(СВЦЭМ!$G$40:$G$783,СВЦЭМ!$A$40:$A$783,$A216,СВЦЭМ!$B$39:$B$782,X$213)+'СЕТ СН'!$F$12</f>
        <v>0</v>
      </c>
      <c r="Y216" s="36">
        <f ca="1">SUMIFS(СВЦЭМ!$G$40:$G$783,СВЦЭМ!$A$40:$A$783,$A216,СВЦЭМ!$B$39:$B$782,Y$213)+'СЕТ СН'!$F$12</f>
        <v>0</v>
      </c>
    </row>
    <row r="217" spans="1:27" ht="15.75" hidden="1" x14ac:dyDescent="0.2">
      <c r="A217" s="35">
        <f t="shared" si="6"/>
        <v>45326</v>
      </c>
      <c r="B217" s="36">
        <f ca="1">SUMIFS(СВЦЭМ!$G$40:$G$783,СВЦЭМ!$A$40:$A$783,$A217,СВЦЭМ!$B$39:$B$782,B$213)+'СЕТ СН'!$F$12</f>
        <v>0</v>
      </c>
      <c r="C217" s="36">
        <f ca="1">SUMIFS(СВЦЭМ!$G$40:$G$783,СВЦЭМ!$A$40:$A$783,$A217,СВЦЭМ!$B$39:$B$782,C$213)+'СЕТ СН'!$F$12</f>
        <v>0</v>
      </c>
      <c r="D217" s="36">
        <f ca="1">SUMIFS(СВЦЭМ!$G$40:$G$783,СВЦЭМ!$A$40:$A$783,$A217,СВЦЭМ!$B$39:$B$782,D$213)+'СЕТ СН'!$F$12</f>
        <v>0</v>
      </c>
      <c r="E217" s="36">
        <f ca="1">SUMIFS(СВЦЭМ!$G$40:$G$783,СВЦЭМ!$A$40:$A$783,$A217,СВЦЭМ!$B$39:$B$782,E$213)+'СЕТ СН'!$F$12</f>
        <v>0</v>
      </c>
      <c r="F217" s="36">
        <f ca="1">SUMIFS(СВЦЭМ!$G$40:$G$783,СВЦЭМ!$A$40:$A$783,$A217,СВЦЭМ!$B$39:$B$782,F$213)+'СЕТ СН'!$F$12</f>
        <v>0</v>
      </c>
      <c r="G217" s="36">
        <f ca="1">SUMIFS(СВЦЭМ!$G$40:$G$783,СВЦЭМ!$A$40:$A$783,$A217,СВЦЭМ!$B$39:$B$782,G$213)+'СЕТ СН'!$F$12</f>
        <v>0</v>
      </c>
      <c r="H217" s="36">
        <f ca="1">SUMIFS(СВЦЭМ!$G$40:$G$783,СВЦЭМ!$A$40:$A$783,$A217,СВЦЭМ!$B$39:$B$782,H$213)+'СЕТ СН'!$F$12</f>
        <v>0</v>
      </c>
      <c r="I217" s="36">
        <f ca="1">SUMIFS(СВЦЭМ!$G$40:$G$783,СВЦЭМ!$A$40:$A$783,$A217,СВЦЭМ!$B$39:$B$782,I$213)+'СЕТ СН'!$F$12</f>
        <v>0</v>
      </c>
      <c r="J217" s="36">
        <f ca="1">SUMIFS(СВЦЭМ!$G$40:$G$783,СВЦЭМ!$A$40:$A$783,$A217,СВЦЭМ!$B$39:$B$782,J$213)+'СЕТ СН'!$F$12</f>
        <v>0</v>
      </c>
      <c r="K217" s="36">
        <f ca="1">SUMIFS(СВЦЭМ!$G$40:$G$783,СВЦЭМ!$A$40:$A$783,$A217,СВЦЭМ!$B$39:$B$782,K$213)+'СЕТ СН'!$F$12</f>
        <v>0</v>
      </c>
      <c r="L217" s="36">
        <f ca="1">SUMIFS(СВЦЭМ!$G$40:$G$783,СВЦЭМ!$A$40:$A$783,$A217,СВЦЭМ!$B$39:$B$782,L$213)+'СЕТ СН'!$F$12</f>
        <v>0</v>
      </c>
      <c r="M217" s="36">
        <f ca="1">SUMIFS(СВЦЭМ!$G$40:$G$783,СВЦЭМ!$A$40:$A$783,$A217,СВЦЭМ!$B$39:$B$782,M$213)+'СЕТ СН'!$F$12</f>
        <v>0</v>
      </c>
      <c r="N217" s="36">
        <f ca="1">SUMIFS(СВЦЭМ!$G$40:$G$783,СВЦЭМ!$A$40:$A$783,$A217,СВЦЭМ!$B$39:$B$782,N$213)+'СЕТ СН'!$F$12</f>
        <v>0</v>
      </c>
      <c r="O217" s="36">
        <f ca="1">SUMIFS(СВЦЭМ!$G$40:$G$783,СВЦЭМ!$A$40:$A$783,$A217,СВЦЭМ!$B$39:$B$782,O$213)+'СЕТ СН'!$F$12</f>
        <v>0</v>
      </c>
      <c r="P217" s="36">
        <f ca="1">SUMIFS(СВЦЭМ!$G$40:$G$783,СВЦЭМ!$A$40:$A$783,$A217,СВЦЭМ!$B$39:$B$782,P$213)+'СЕТ СН'!$F$12</f>
        <v>0</v>
      </c>
      <c r="Q217" s="36">
        <f ca="1">SUMIFS(СВЦЭМ!$G$40:$G$783,СВЦЭМ!$A$40:$A$783,$A217,СВЦЭМ!$B$39:$B$782,Q$213)+'СЕТ СН'!$F$12</f>
        <v>0</v>
      </c>
      <c r="R217" s="36">
        <f ca="1">SUMIFS(СВЦЭМ!$G$40:$G$783,СВЦЭМ!$A$40:$A$783,$A217,СВЦЭМ!$B$39:$B$782,R$213)+'СЕТ СН'!$F$12</f>
        <v>0</v>
      </c>
      <c r="S217" s="36">
        <f ca="1">SUMIFS(СВЦЭМ!$G$40:$G$783,СВЦЭМ!$A$40:$A$783,$A217,СВЦЭМ!$B$39:$B$782,S$213)+'СЕТ СН'!$F$12</f>
        <v>0</v>
      </c>
      <c r="T217" s="36">
        <f ca="1">SUMIFS(СВЦЭМ!$G$40:$G$783,СВЦЭМ!$A$40:$A$783,$A217,СВЦЭМ!$B$39:$B$782,T$213)+'СЕТ СН'!$F$12</f>
        <v>0</v>
      </c>
      <c r="U217" s="36">
        <f ca="1">SUMIFS(СВЦЭМ!$G$40:$G$783,СВЦЭМ!$A$40:$A$783,$A217,СВЦЭМ!$B$39:$B$782,U$213)+'СЕТ СН'!$F$12</f>
        <v>0</v>
      </c>
      <c r="V217" s="36">
        <f ca="1">SUMIFS(СВЦЭМ!$G$40:$G$783,СВЦЭМ!$A$40:$A$783,$A217,СВЦЭМ!$B$39:$B$782,V$213)+'СЕТ СН'!$F$12</f>
        <v>0</v>
      </c>
      <c r="W217" s="36">
        <f ca="1">SUMIFS(СВЦЭМ!$G$40:$G$783,СВЦЭМ!$A$40:$A$783,$A217,СВЦЭМ!$B$39:$B$782,W$213)+'СЕТ СН'!$F$12</f>
        <v>0</v>
      </c>
      <c r="X217" s="36">
        <f ca="1">SUMIFS(СВЦЭМ!$G$40:$G$783,СВЦЭМ!$A$40:$A$783,$A217,СВЦЭМ!$B$39:$B$782,X$213)+'СЕТ СН'!$F$12</f>
        <v>0</v>
      </c>
      <c r="Y217" s="36">
        <f ca="1">SUMIFS(СВЦЭМ!$G$40:$G$783,СВЦЭМ!$A$40:$A$783,$A217,СВЦЭМ!$B$39:$B$782,Y$213)+'СЕТ СН'!$F$12</f>
        <v>0</v>
      </c>
    </row>
    <row r="218" spans="1:27" ht="15.75" hidden="1" x14ac:dyDescent="0.2">
      <c r="A218" s="35">
        <f t="shared" si="6"/>
        <v>45327</v>
      </c>
      <c r="B218" s="36">
        <f ca="1">SUMIFS(СВЦЭМ!$G$40:$G$783,СВЦЭМ!$A$40:$A$783,$A218,СВЦЭМ!$B$39:$B$782,B$213)+'СЕТ СН'!$F$12</f>
        <v>0</v>
      </c>
      <c r="C218" s="36">
        <f ca="1">SUMIFS(СВЦЭМ!$G$40:$G$783,СВЦЭМ!$A$40:$A$783,$A218,СВЦЭМ!$B$39:$B$782,C$213)+'СЕТ СН'!$F$12</f>
        <v>0</v>
      </c>
      <c r="D218" s="36">
        <f ca="1">SUMIFS(СВЦЭМ!$G$40:$G$783,СВЦЭМ!$A$40:$A$783,$A218,СВЦЭМ!$B$39:$B$782,D$213)+'СЕТ СН'!$F$12</f>
        <v>0</v>
      </c>
      <c r="E218" s="36">
        <f ca="1">SUMIFS(СВЦЭМ!$G$40:$G$783,СВЦЭМ!$A$40:$A$783,$A218,СВЦЭМ!$B$39:$B$782,E$213)+'СЕТ СН'!$F$12</f>
        <v>0</v>
      </c>
      <c r="F218" s="36">
        <f ca="1">SUMIFS(СВЦЭМ!$G$40:$G$783,СВЦЭМ!$A$40:$A$783,$A218,СВЦЭМ!$B$39:$B$782,F$213)+'СЕТ СН'!$F$12</f>
        <v>0</v>
      </c>
      <c r="G218" s="36">
        <f ca="1">SUMIFS(СВЦЭМ!$G$40:$G$783,СВЦЭМ!$A$40:$A$783,$A218,СВЦЭМ!$B$39:$B$782,G$213)+'СЕТ СН'!$F$12</f>
        <v>0</v>
      </c>
      <c r="H218" s="36">
        <f ca="1">SUMIFS(СВЦЭМ!$G$40:$G$783,СВЦЭМ!$A$40:$A$783,$A218,СВЦЭМ!$B$39:$B$782,H$213)+'СЕТ СН'!$F$12</f>
        <v>0</v>
      </c>
      <c r="I218" s="36">
        <f ca="1">SUMIFS(СВЦЭМ!$G$40:$G$783,СВЦЭМ!$A$40:$A$783,$A218,СВЦЭМ!$B$39:$B$782,I$213)+'СЕТ СН'!$F$12</f>
        <v>0</v>
      </c>
      <c r="J218" s="36">
        <f ca="1">SUMIFS(СВЦЭМ!$G$40:$G$783,СВЦЭМ!$A$40:$A$783,$A218,СВЦЭМ!$B$39:$B$782,J$213)+'СЕТ СН'!$F$12</f>
        <v>0</v>
      </c>
      <c r="K218" s="36">
        <f ca="1">SUMIFS(СВЦЭМ!$G$40:$G$783,СВЦЭМ!$A$40:$A$783,$A218,СВЦЭМ!$B$39:$B$782,K$213)+'СЕТ СН'!$F$12</f>
        <v>0</v>
      </c>
      <c r="L218" s="36">
        <f ca="1">SUMIFS(СВЦЭМ!$G$40:$G$783,СВЦЭМ!$A$40:$A$783,$A218,СВЦЭМ!$B$39:$B$782,L$213)+'СЕТ СН'!$F$12</f>
        <v>0</v>
      </c>
      <c r="M218" s="36">
        <f ca="1">SUMIFS(СВЦЭМ!$G$40:$G$783,СВЦЭМ!$A$40:$A$783,$A218,СВЦЭМ!$B$39:$B$782,M$213)+'СЕТ СН'!$F$12</f>
        <v>0</v>
      </c>
      <c r="N218" s="36">
        <f ca="1">SUMIFS(СВЦЭМ!$G$40:$G$783,СВЦЭМ!$A$40:$A$783,$A218,СВЦЭМ!$B$39:$B$782,N$213)+'СЕТ СН'!$F$12</f>
        <v>0</v>
      </c>
      <c r="O218" s="36">
        <f ca="1">SUMIFS(СВЦЭМ!$G$40:$G$783,СВЦЭМ!$A$40:$A$783,$A218,СВЦЭМ!$B$39:$B$782,O$213)+'СЕТ СН'!$F$12</f>
        <v>0</v>
      </c>
      <c r="P218" s="36">
        <f ca="1">SUMIFS(СВЦЭМ!$G$40:$G$783,СВЦЭМ!$A$40:$A$783,$A218,СВЦЭМ!$B$39:$B$782,P$213)+'СЕТ СН'!$F$12</f>
        <v>0</v>
      </c>
      <c r="Q218" s="36">
        <f ca="1">SUMIFS(СВЦЭМ!$G$40:$G$783,СВЦЭМ!$A$40:$A$783,$A218,СВЦЭМ!$B$39:$B$782,Q$213)+'СЕТ СН'!$F$12</f>
        <v>0</v>
      </c>
      <c r="R218" s="36">
        <f ca="1">SUMIFS(СВЦЭМ!$G$40:$G$783,СВЦЭМ!$A$40:$A$783,$A218,СВЦЭМ!$B$39:$B$782,R$213)+'СЕТ СН'!$F$12</f>
        <v>0</v>
      </c>
      <c r="S218" s="36">
        <f ca="1">SUMIFS(СВЦЭМ!$G$40:$G$783,СВЦЭМ!$A$40:$A$783,$A218,СВЦЭМ!$B$39:$B$782,S$213)+'СЕТ СН'!$F$12</f>
        <v>0</v>
      </c>
      <c r="T218" s="36">
        <f ca="1">SUMIFS(СВЦЭМ!$G$40:$G$783,СВЦЭМ!$A$40:$A$783,$A218,СВЦЭМ!$B$39:$B$782,T$213)+'СЕТ СН'!$F$12</f>
        <v>0</v>
      </c>
      <c r="U218" s="36">
        <f ca="1">SUMIFS(СВЦЭМ!$G$40:$G$783,СВЦЭМ!$A$40:$A$783,$A218,СВЦЭМ!$B$39:$B$782,U$213)+'СЕТ СН'!$F$12</f>
        <v>0</v>
      </c>
      <c r="V218" s="36">
        <f ca="1">SUMIFS(СВЦЭМ!$G$40:$G$783,СВЦЭМ!$A$40:$A$783,$A218,СВЦЭМ!$B$39:$B$782,V$213)+'СЕТ СН'!$F$12</f>
        <v>0</v>
      </c>
      <c r="W218" s="36">
        <f ca="1">SUMIFS(СВЦЭМ!$G$40:$G$783,СВЦЭМ!$A$40:$A$783,$A218,СВЦЭМ!$B$39:$B$782,W$213)+'СЕТ СН'!$F$12</f>
        <v>0</v>
      </c>
      <c r="X218" s="36">
        <f ca="1">SUMIFS(СВЦЭМ!$G$40:$G$783,СВЦЭМ!$A$40:$A$783,$A218,СВЦЭМ!$B$39:$B$782,X$213)+'СЕТ СН'!$F$12</f>
        <v>0</v>
      </c>
      <c r="Y218" s="36">
        <f ca="1">SUMIFS(СВЦЭМ!$G$40:$G$783,СВЦЭМ!$A$40:$A$783,$A218,СВЦЭМ!$B$39:$B$782,Y$213)+'СЕТ СН'!$F$12</f>
        <v>0</v>
      </c>
    </row>
    <row r="219" spans="1:27" ht="15.75" hidden="1" x14ac:dyDescent="0.2">
      <c r="A219" s="35">
        <f t="shared" si="6"/>
        <v>45328</v>
      </c>
      <c r="B219" s="36">
        <f ca="1">SUMIFS(СВЦЭМ!$G$40:$G$783,СВЦЭМ!$A$40:$A$783,$A219,СВЦЭМ!$B$39:$B$782,B$213)+'СЕТ СН'!$F$12</f>
        <v>0</v>
      </c>
      <c r="C219" s="36">
        <f ca="1">SUMIFS(СВЦЭМ!$G$40:$G$783,СВЦЭМ!$A$40:$A$783,$A219,СВЦЭМ!$B$39:$B$782,C$213)+'СЕТ СН'!$F$12</f>
        <v>0</v>
      </c>
      <c r="D219" s="36">
        <f ca="1">SUMIFS(СВЦЭМ!$G$40:$G$783,СВЦЭМ!$A$40:$A$783,$A219,СВЦЭМ!$B$39:$B$782,D$213)+'СЕТ СН'!$F$12</f>
        <v>0</v>
      </c>
      <c r="E219" s="36">
        <f ca="1">SUMIFS(СВЦЭМ!$G$40:$G$783,СВЦЭМ!$A$40:$A$783,$A219,СВЦЭМ!$B$39:$B$782,E$213)+'СЕТ СН'!$F$12</f>
        <v>0</v>
      </c>
      <c r="F219" s="36">
        <f ca="1">SUMIFS(СВЦЭМ!$G$40:$G$783,СВЦЭМ!$A$40:$A$783,$A219,СВЦЭМ!$B$39:$B$782,F$213)+'СЕТ СН'!$F$12</f>
        <v>0</v>
      </c>
      <c r="G219" s="36">
        <f ca="1">SUMIFS(СВЦЭМ!$G$40:$G$783,СВЦЭМ!$A$40:$A$783,$A219,СВЦЭМ!$B$39:$B$782,G$213)+'СЕТ СН'!$F$12</f>
        <v>0</v>
      </c>
      <c r="H219" s="36">
        <f ca="1">SUMIFS(СВЦЭМ!$G$40:$G$783,СВЦЭМ!$A$40:$A$783,$A219,СВЦЭМ!$B$39:$B$782,H$213)+'СЕТ СН'!$F$12</f>
        <v>0</v>
      </c>
      <c r="I219" s="36">
        <f ca="1">SUMIFS(СВЦЭМ!$G$40:$G$783,СВЦЭМ!$A$40:$A$783,$A219,СВЦЭМ!$B$39:$B$782,I$213)+'СЕТ СН'!$F$12</f>
        <v>0</v>
      </c>
      <c r="J219" s="36">
        <f ca="1">SUMIFS(СВЦЭМ!$G$40:$G$783,СВЦЭМ!$A$40:$A$783,$A219,СВЦЭМ!$B$39:$B$782,J$213)+'СЕТ СН'!$F$12</f>
        <v>0</v>
      </c>
      <c r="K219" s="36">
        <f ca="1">SUMIFS(СВЦЭМ!$G$40:$G$783,СВЦЭМ!$A$40:$A$783,$A219,СВЦЭМ!$B$39:$B$782,K$213)+'СЕТ СН'!$F$12</f>
        <v>0</v>
      </c>
      <c r="L219" s="36">
        <f ca="1">SUMIFS(СВЦЭМ!$G$40:$G$783,СВЦЭМ!$A$40:$A$783,$A219,СВЦЭМ!$B$39:$B$782,L$213)+'СЕТ СН'!$F$12</f>
        <v>0</v>
      </c>
      <c r="M219" s="36">
        <f ca="1">SUMIFS(СВЦЭМ!$G$40:$G$783,СВЦЭМ!$A$40:$A$783,$A219,СВЦЭМ!$B$39:$B$782,M$213)+'СЕТ СН'!$F$12</f>
        <v>0</v>
      </c>
      <c r="N219" s="36">
        <f ca="1">SUMIFS(СВЦЭМ!$G$40:$G$783,СВЦЭМ!$A$40:$A$783,$A219,СВЦЭМ!$B$39:$B$782,N$213)+'СЕТ СН'!$F$12</f>
        <v>0</v>
      </c>
      <c r="O219" s="36">
        <f ca="1">SUMIFS(СВЦЭМ!$G$40:$G$783,СВЦЭМ!$A$40:$A$783,$A219,СВЦЭМ!$B$39:$B$782,O$213)+'СЕТ СН'!$F$12</f>
        <v>0</v>
      </c>
      <c r="P219" s="36">
        <f ca="1">SUMIFS(СВЦЭМ!$G$40:$G$783,СВЦЭМ!$A$40:$A$783,$A219,СВЦЭМ!$B$39:$B$782,P$213)+'СЕТ СН'!$F$12</f>
        <v>0</v>
      </c>
      <c r="Q219" s="36">
        <f ca="1">SUMIFS(СВЦЭМ!$G$40:$G$783,СВЦЭМ!$A$40:$A$783,$A219,СВЦЭМ!$B$39:$B$782,Q$213)+'СЕТ СН'!$F$12</f>
        <v>0</v>
      </c>
      <c r="R219" s="36">
        <f ca="1">SUMIFS(СВЦЭМ!$G$40:$G$783,СВЦЭМ!$A$40:$A$783,$A219,СВЦЭМ!$B$39:$B$782,R$213)+'СЕТ СН'!$F$12</f>
        <v>0</v>
      </c>
      <c r="S219" s="36">
        <f ca="1">SUMIFS(СВЦЭМ!$G$40:$G$783,СВЦЭМ!$A$40:$A$783,$A219,СВЦЭМ!$B$39:$B$782,S$213)+'СЕТ СН'!$F$12</f>
        <v>0</v>
      </c>
      <c r="T219" s="36">
        <f ca="1">SUMIFS(СВЦЭМ!$G$40:$G$783,СВЦЭМ!$A$40:$A$783,$A219,СВЦЭМ!$B$39:$B$782,T$213)+'СЕТ СН'!$F$12</f>
        <v>0</v>
      </c>
      <c r="U219" s="36">
        <f ca="1">SUMIFS(СВЦЭМ!$G$40:$G$783,СВЦЭМ!$A$40:$A$783,$A219,СВЦЭМ!$B$39:$B$782,U$213)+'СЕТ СН'!$F$12</f>
        <v>0</v>
      </c>
      <c r="V219" s="36">
        <f ca="1">SUMIFS(СВЦЭМ!$G$40:$G$783,СВЦЭМ!$A$40:$A$783,$A219,СВЦЭМ!$B$39:$B$782,V$213)+'СЕТ СН'!$F$12</f>
        <v>0</v>
      </c>
      <c r="W219" s="36">
        <f ca="1">SUMIFS(СВЦЭМ!$G$40:$G$783,СВЦЭМ!$A$40:$A$783,$A219,СВЦЭМ!$B$39:$B$782,W$213)+'СЕТ СН'!$F$12</f>
        <v>0</v>
      </c>
      <c r="X219" s="36">
        <f ca="1">SUMIFS(СВЦЭМ!$G$40:$G$783,СВЦЭМ!$A$40:$A$783,$A219,СВЦЭМ!$B$39:$B$782,X$213)+'СЕТ СН'!$F$12</f>
        <v>0</v>
      </c>
      <c r="Y219" s="36">
        <f ca="1">SUMIFS(СВЦЭМ!$G$40:$G$783,СВЦЭМ!$A$40:$A$783,$A219,СВЦЭМ!$B$39:$B$782,Y$213)+'СЕТ СН'!$F$12</f>
        <v>0</v>
      </c>
    </row>
    <row r="220" spans="1:27" ht="15.75" hidden="1" x14ac:dyDescent="0.2">
      <c r="A220" s="35">
        <f t="shared" si="6"/>
        <v>45329</v>
      </c>
      <c r="B220" s="36">
        <f ca="1">SUMIFS(СВЦЭМ!$G$40:$G$783,СВЦЭМ!$A$40:$A$783,$A220,СВЦЭМ!$B$39:$B$782,B$213)+'СЕТ СН'!$F$12</f>
        <v>0</v>
      </c>
      <c r="C220" s="36">
        <f ca="1">SUMIFS(СВЦЭМ!$G$40:$G$783,СВЦЭМ!$A$40:$A$783,$A220,СВЦЭМ!$B$39:$B$782,C$213)+'СЕТ СН'!$F$12</f>
        <v>0</v>
      </c>
      <c r="D220" s="36">
        <f ca="1">SUMIFS(СВЦЭМ!$G$40:$G$783,СВЦЭМ!$A$40:$A$783,$A220,СВЦЭМ!$B$39:$B$782,D$213)+'СЕТ СН'!$F$12</f>
        <v>0</v>
      </c>
      <c r="E220" s="36">
        <f ca="1">SUMIFS(СВЦЭМ!$G$40:$G$783,СВЦЭМ!$A$40:$A$783,$A220,СВЦЭМ!$B$39:$B$782,E$213)+'СЕТ СН'!$F$12</f>
        <v>0</v>
      </c>
      <c r="F220" s="36">
        <f ca="1">SUMIFS(СВЦЭМ!$G$40:$G$783,СВЦЭМ!$A$40:$A$783,$A220,СВЦЭМ!$B$39:$B$782,F$213)+'СЕТ СН'!$F$12</f>
        <v>0</v>
      </c>
      <c r="G220" s="36">
        <f ca="1">SUMIFS(СВЦЭМ!$G$40:$G$783,СВЦЭМ!$A$40:$A$783,$A220,СВЦЭМ!$B$39:$B$782,G$213)+'СЕТ СН'!$F$12</f>
        <v>0</v>
      </c>
      <c r="H220" s="36">
        <f ca="1">SUMIFS(СВЦЭМ!$G$40:$G$783,СВЦЭМ!$A$40:$A$783,$A220,СВЦЭМ!$B$39:$B$782,H$213)+'СЕТ СН'!$F$12</f>
        <v>0</v>
      </c>
      <c r="I220" s="36">
        <f ca="1">SUMIFS(СВЦЭМ!$G$40:$G$783,СВЦЭМ!$A$40:$A$783,$A220,СВЦЭМ!$B$39:$B$782,I$213)+'СЕТ СН'!$F$12</f>
        <v>0</v>
      </c>
      <c r="J220" s="36">
        <f ca="1">SUMIFS(СВЦЭМ!$G$40:$G$783,СВЦЭМ!$A$40:$A$783,$A220,СВЦЭМ!$B$39:$B$782,J$213)+'СЕТ СН'!$F$12</f>
        <v>0</v>
      </c>
      <c r="K220" s="36">
        <f ca="1">SUMIFS(СВЦЭМ!$G$40:$G$783,СВЦЭМ!$A$40:$A$783,$A220,СВЦЭМ!$B$39:$B$782,K$213)+'СЕТ СН'!$F$12</f>
        <v>0</v>
      </c>
      <c r="L220" s="36">
        <f ca="1">SUMIFS(СВЦЭМ!$G$40:$G$783,СВЦЭМ!$A$40:$A$783,$A220,СВЦЭМ!$B$39:$B$782,L$213)+'СЕТ СН'!$F$12</f>
        <v>0</v>
      </c>
      <c r="M220" s="36">
        <f ca="1">SUMIFS(СВЦЭМ!$G$40:$G$783,СВЦЭМ!$A$40:$A$783,$A220,СВЦЭМ!$B$39:$B$782,M$213)+'СЕТ СН'!$F$12</f>
        <v>0</v>
      </c>
      <c r="N220" s="36">
        <f ca="1">SUMIFS(СВЦЭМ!$G$40:$G$783,СВЦЭМ!$A$40:$A$783,$A220,СВЦЭМ!$B$39:$B$782,N$213)+'СЕТ СН'!$F$12</f>
        <v>0</v>
      </c>
      <c r="O220" s="36">
        <f ca="1">SUMIFS(СВЦЭМ!$G$40:$G$783,СВЦЭМ!$A$40:$A$783,$A220,СВЦЭМ!$B$39:$B$782,O$213)+'СЕТ СН'!$F$12</f>
        <v>0</v>
      </c>
      <c r="P220" s="36">
        <f ca="1">SUMIFS(СВЦЭМ!$G$40:$G$783,СВЦЭМ!$A$40:$A$783,$A220,СВЦЭМ!$B$39:$B$782,P$213)+'СЕТ СН'!$F$12</f>
        <v>0</v>
      </c>
      <c r="Q220" s="36">
        <f ca="1">SUMIFS(СВЦЭМ!$G$40:$G$783,СВЦЭМ!$A$40:$A$783,$A220,СВЦЭМ!$B$39:$B$782,Q$213)+'СЕТ СН'!$F$12</f>
        <v>0</v>
      </c>
      <c r="R220" s="36">
        <f ca="1">SUMIFS(СВЦЭМ!$G$40:$G$783,СВЦЭМ!$A$40:$A$783,$A220,СВЦЭМ!$B$39:$B$782,R$213)+'СЕТ СН'!$F$12</f>
        <v>0</v>
      </c>
      <c r="S220" s="36">
        <f ca="1">SUMIFS(СВЦЭМ!$G$40:$G$783,СВЦЭМ!$A$40:$A$783,$A220,СВЦЭМ!$B$39:$B$782,S$213)+'СЕТ СН'!$F$12</f>
        <v>0</v>
      </c>
      <c r="T220" s="36">
        <f ca="1">SUMIFS(СВЦЭМ!$G$40:$G$783,СВЦЭМ!$A$40:$A$783,$A220,СВЦЭМ!$B$39:$B$782,T$213)+'СЕТ СН'!$F$12</f>
        <v>0</v>
      </c>
      <c r="U220" s="36">
        <f ca="1">SUMIFS(СВЦЭМ!$G$40:$G$783,СВЦЭМ!$A$40:$A$783,$A220,СВЦЭМ!$B$39:$B$782,U$213)+'СЕТ СН'!$F$12</f>
        <v>0</v>
      </c>
      <c r="V220" s="36">
        <f ca="1">SUMIFS(СВЦЭМ!$G$40:$G$783,СВЦЭМ!$A$40:$A$783,$A220,СВЦЭМ!$B$39:$B$782,V$213)+'СЕТ СН'!$F$12</f>
        <v>0</v>
      </c>
      <c r="W220" s="36">
        <f ca="1">SUMIFS(СВЦЭМ!$G$40:$G$783,СВЦЭМ!$A$40:$A$783,$A220,СВЦЭМ!$B$39:$B$782,W$213)+'СЕТ СН'!$F$12</f>
        <v>0</v>
      </c>
      <c r="X220" s="36">
        <f ca="1">SUMIFS(СВЦЭМ!$G$40:$G$783,СВЦЭМ!$A$40:$A$783,$A220,СВЦЭМ!$B$39:$B$782,X$213)+'СЕТ СН'!$F$12</f>
        <v>0</v>
      </c>
      <c r="Y220" s="36">
        <f ca="1">SUMIFS(СВЦЭМ!$G$40:$G$783,СВЦЭМ!$A$40:$A$783,$A220,СВЦЭМ!$B$39:$B$782,Y$213)+'СЕТ СН'!$F$12</f>
        <v>0</v>
      </c>
    </row>
    <row r="221" spans="1:27" ht="15.75" hidden="1" x14ac:dyDescent="0.2">
      <c r="A221" s="35">
        <f t="shared" si="6"/>
        <v>45330</v>
      </c>
      <c r="B221" s="36">
        <f ca="1">SUMIFS(СВЦЭМ!$G$40:$G$783,СВЦЭМ!$A$40:$A$783,$A221,СВЦЭМ!$B$39:$B$782,B$213)+'СЕТ СН'!$F$12</f>
        <v>0</v>
      </c>
      <c r="C221" s="36">
        <f ca="1">SUMIFS(СВЦЭМ!$G$40:$G$783,СВЦЭМ!$A$40:$A$783,$A221,СВЦЭМ!$B$39:$B$782,C$213)+'СЕТ СН'!$F$12</f>
        <v>0</v>
      </c>
      <c r="D221" s="36">
        <f ca="1">SUMIFS(СВЦЭМ!$G$40:$G$783,СВЦЭМ!$A$40:$A$783,$A221,СВЦЭМ!$B$39:$B$782,D$213)+'СЕТ СН'!$F$12</f>
        <v>0</v>
      </c>
      <c r="E221" s="36">
        <f ca="1">SUMIFS(СВЦЭМ!$G$40:$G$783,СВЦЭМ!$A$40:$A$783,$A221,СВЦЭМ!$B$39:$B$782,E$213)+'СЕТ СН'!$F$12</f>
        <v>0</v>
      </c>
      <c r="F221" s="36">
        <f ca="1">SUMIFS(СВЦЭМ!$G$40:$G$783,СВЦЭМ!$A$40:$A$783,$A221,СВЦЭМ!$B$39:$B$782,F$213)+'СЕТ СН'!$F$12</f>
        <v>0</v>
      </c>
      <c r="G221" s="36">
        <f ca="1">SUMIFS(СВЦЭМ!$G$40:$G$783,СВЦЭМ!$A$40:$A$783,$A221,СВЦЭМ!$B$39:$B$782,G$213)+'СЕТ СН'!$F$12</f>
        <v>0</v>
      </c>
      <c r="H221" s="36">
        <f ca="1">SUMIFS(СВЦЭМ!$G$40:$G$783,СВЦЭМ!$A$40:$A$783,$A221,СВЦЭМ!$B$39:$B$782,H$213)+'СЕТ СН'!$F$12</f>
        <v>0</v>
      </c>
      <c r="I221" s="36">
        <f ca="1">SUMIFS(СВЦЭМ!$G$40:$G$783,СВЦЭМ!$A$40:$A$783,$A221,СВЦЭМ!$B$39:$B$782,I$213)+'СЕТ СН'!$F$12</f>
        <v>0</v>
      </c>
      <c r="J221" s="36">
        <f ca="1">SUMIFS(СВЦЭМ!$G$40:$G$783,СВЦЭМ!$A$40:$A$783,$A221,СВЦЭМ!$B$39:$B$782,J$213)+'СЕТ СН'!$F$12</f>
        <v>0</v>
      </c>
      <c r="K221" s="36">
        <f ca="1">SUMIFS(СВЦЭМ!$G$40:$G$783,СВЦЭМ!$A$40:$A$783,$A221,СВЦЭМ!$B$39:$B$782,K$213)+'СЕТ СН'!$F$12</f>
        <v>0</v>
      </c>
      <c r="L221" s="36">
        <f ca="1">SUMIFS(СВЦЭМ!$G$40:$G$783,СВЦЭМ!$A$40:$A$783,$A221,СВЦЭМ!$B$39:$B$782,L$213)+'СЕТ СН'!$F$12</f>
        <v>0</v>
      </c>
      <c r="M221" s="36">
        <f ca="1">SUMIFS(СВЦЭМ!$G$40:$G$783,СВЦЭМ!$A$40:$A$783,$A221,СВЦЭМ!$B$39:$B$782,M$213)+'СЕТ СН'!$F$12</f>
        <v>0</v>
      </c>
      <c r="N221" s="36">
        <f ca="1">SUMIFS(СВЦЭМ!$G$40:$G$783,СВЦЭМ!$A$40:$A$783,$A221,СВЦЭМ!$B$39:$B$782,N$213)+'СЕТ СН'!$F$12</f>
        <v>0</v>
      </c>
      <c r="O221" s="36">
        <f ca="1">SUMIFS(СВЦЭМ!$G$40:$G$783,СВЦЭМ!$A$40:$A$783,$A221,СВЦЭМ!$B$39:$B$782,O$213)+'СЕТ СН'!$F$12</f>
        <v>0</v>
      </c>
      <c r="P221" s="36">
        <f ca="1">SUMIFS(СВЦЭМ!$G$40:$G$783,СВЦЭМ!$A$40:$A$783,$A221,СВЦЭМ!$B$39:$B$782,P$213)+'СЕТ СН'!$F$12</f>
        <v>0</v>
      </c>
      <c r="Q221" s="36">
        <f ca="1">SUMIFS(СВЦЭМ!$G$40:$G$783,СВЦЭМ!$A$40:$A$783,$A221,СВЦЭМ!$B$39:$B$782,Q$213)+'СЕТ СН'!$F$12</f>
        <v>0</v>
      </c>
      <c r="R221" s="36">
        <f ca="1">SUMIFS(СВЦЭМ!$G$40:$G$783,СВЦЭМ!$A$40:$A$783,$A221,СВЦЭМ!$B$39:$B$782,R$213)+'СЕТ СН'!$F$12</f>
        <v>0</v>
      </c>
      <c r="S221" s="36">
        <f ca="1">SUMIFS(СВЦЭМ!$G$40:$G$783,СВЦЭМ!$A$40:$A$783,$A221,СВЦЭМ!$B$39:$B$782,S$213)+'СЕТ СН'!$F$12</f>
        <v>0</v>
      </c>
      <c r="T221" s="36">
        <f ca="1">SUMIFS(СВЦЭМ!$G$40:$G$783,СВЦЭМ!$A$40:$A$783,$A221,СВЦЭМ!$B$39:$B$782,T$213)+'СЕТ СН'!$F$12</f>
        <v>0</v>
      </c>
      <c r="U221" s="36">
        <f ca="1">SUMIFS(СВЦЭМ!$G$40:$G$783,СВЦЭМ!$A$40:$A$783,$A221,СВЦЭМ!$B$39:$B$782,U$213)+'СЕТ СН'!$F$12</f>
        <v>0</v>
      </c>
      <c r="V221" s="36">
        <f ca="1">SUMIFS(СВЦЭМ!$G$40:$G$783,СВЦЭМ!$A$40:$A$783,$A221,СВЦЭМ!$B$39:$B$782,V$213)+'СЕТ СН'!$F$12</f>
        <v>0</v>
      </c>
      <c r="W221" s="36">
        <f ca="1">SUMIFS(СВЦЭМ!$G$40:$G$783,СВЦЭМ!$A$40:$A$783,$A221,СВЦЭМ!$B$39:$B$782,W$213)+'СЕТ СН'!$F$12</f>
        <v>0</v>
      </c>
      <c r="X221" s="36">
        <f ca="1">SUMIFS(СВЦЭМ!$G$40:$G$783,СВЦЭМ!$A$40:$A$783,$A221,СВЦЭМ!$B$39:$B$782,X$213)+'СЕТ СН'!$F$12</f>
        <v>0</v>
      </c>
      <c r="Y221" s="36">
        <f ca="1">SUMIFS(СВЦЭМ!$G$40:$G$783,СВЦЭМ!$A$40:$A$783,$A221,СВЦЭМ!$B$39:$B$782,Y$213)+'СЕТ СН'!$F$12</f>
        <v>0</v>
      </c>
    </row>
    <row r="222" spans="1:27" ht="15.75" hidden="1" x14ac:dyDescent="0.2">
      <c r="A222" s="35">
        <f t="shared" si="6"/>
        <v>45331</v>
      </c>
      <c r="B222" s="36">
        <f ca="1">SUMIFS(СВЦЭМ!$G$40:$G$783,СВЦЭМ!$A$40:$A$783,$A222,СВЦЭМ!$B$39:$B$782,B$213)+'СЕТ СН'!$F$12</f>
        <v>0</v>
      </c>
      <c r="C222" s="36">
        <f ca="1">SUMIFS(СВЦЭМ!$G$40:$G$783,СВЦЭМ!$A$40:$A$783,$A222,СВЦЭМ!$B$39:$B$782,C$213)+'СЕТ СН'!$F$12</f>
        <v>0</v>
      </c>
      <c r="D222" s="36">
        <f ca="1">SUMIFS(СВЦЭМ!$G$40:$G$783,СВЦЭМ!$A$40:$A$783,$A222,СВЦЭМ!$B$39:$B$782,D$213)+'СЕТ СН'!$F$12</f>
        <v>0</v>
      </c>
      <c r="E222" s="36">
        <f ca="1">SUMIFS(СВЦЭМ!$G$40:$G$783,СВЦЭМ!$A$40:$A$783,$A222,СВЦЭМ!$B$39:$B$782,E$213)+'СЕТ СН'!$F$12</f>
        <v>0</v>
      </c>
      <c r="F222" s="36">
        <f ca="1">SUMIFS(СВЦЭМ!$G$40:$G$783,СВЦЭМ!$A$40:$A$783,$A222,СВЦЭМ!$B$39:$B$782,F$213)+'СЕТ СН'!$F$12</f>
        <v>0</v>
      </c>
      <c r="G222" s="36">
        <f ca="1">SUMIFS(СВЦЭМ!$G$40:$G$783,СВЦЭМ!$A$40:$A$783,$A222,СВЦЭМ!$B$39:$B$782,G$213)+'СЕТ СН'!$F$12</f>
        <v>0</v>
      </c>
      <c r="H222" s="36">
        <f ca="1">SUMIFS(СВЦЭМ!$G$40:$G$783,СВЦЭМ!$A$40:$A$783,$A222,СВЦЭМ!$B$39:$B$782,H$213)+'СЕТ СН'!$F$12</f>
        <v>0</v>
      </c>
      <c r="I222" s="36">
        <f ca="1">SUMIFS(СВЦЭМ!$G$40:$G$783,СВЦЭМ!$A$40:$A$783,$A222,СВЦЭМ!$B$39:$B$782,I$213)+'СЕТ СН'!$F$12</f>
        <v>0</v>
      </c>
      <c r="J222" s="36">
        <f ca="1">SUMIFS(СВЦЭМ!$G$40:$G$783,СВЦЭМ!$A$40:$A$783,$A222,СВЦЭМ!$B$39:$B$782,J$213)+'СЕТ СН'!$F$12</f>
        <v>0</v>
      </c>
      <c r="K222" s="36">
        <f ca="1">SUMIFS(СВЦЭМ!$G$40:$G$783,СВЦЭМ!$A$40:$A$783,$A222,СВЦЭМ!$B$39:$B$782,K$213)+'СЕТ СН'!$F$12</f>
        <v>0</v>
      </c>
      <c r="L222" s="36">
        <f ca="1">SUMIFS(СВЦЭМ!$G$40:$G$783,СВЦЭМ!$A$40:$A$783,$A222,СВЦЭМ!$B$39:$B$782,L$213)+'СЕТ СН'!$F$12</f>
        <v>0</v>
      </c>
      <c r="M222" s="36">
        <f ca="1">SUMIFS(СВЦЭМ!$G$40:$G$783,СВЦЭМ!$A$40:$A$783,$A222,СВЦЭМ!$B$39:$B$782,M$213)+'СЕТ СН'!$F$12</f>
        <v>0</v>
      </c>
      <c r="N222" s="36">
        <f ca="1">SUMIFS(СВЦЭМ!$G$40:$G$783,СВЦЭМ!$A$40:$A$783,$A222,СВЦЭМ!$B$39:$B$782,N$213)+'СЕТ СН'!$F$12</f>
        <v>0</v>
      </c>
      <c r="O222" s="36">
        <f ca="1">SUMIFS(СВЦЭМ!$G$40:$G$783,СВЦЭМ!$A$40:$A$783,$A222,СВЦЭМ!$B$39:$B$782,O$213)+'СЕТ СН'!$F$12</f>
        <v>0</v>
      </c>
      <c r="P222" s="36">
        <f ca="1">SUMIFS(СВЦЭМ!$G$40:$G$783,СВЦЭМ!$A$40:$A$783,$A222,СВЦЭМ!$B$39:$B$782,P$213)+'СЕТ СН'!$F$12</f>
        <v>0</v>
      </c>
      <c r="Q222" s="36">
        <f ca="1">SUMIFS(СВЦЭМ!$G$40:$G$783,СВЦЭМ!$A$40:$A$783,$A222,СВЦЭМ!$B$39:$B$782,Q$213)+'СЕТ СН'!$F$12</f>
        <v>0</v>
      </c>
      <c r="R222" s="36">
        <f ca="1">SUMIFS(СВЦЭМ!$G$40:$G$783,СВЦЭМ!$A$40:$A$783,$A222,СВЦЭМ!$B$39:$B$782,R$213)+'СЕТ СН'!$F$12</f>
        <v>0</v>
      </c>
      <c r="S222" s="36">
        <f ca="1">SUMIFS(СВЦЭМ!$G$40:$G$783,СВЦЭМ!$A$40:$A$783,$A222,СВЦЭМ!$B$39:$B$782,S$213)+'СЕТ СН'!$F$12</f>
        <v>0</v>
      </c>
      <c r="T222" s="36">
        <f ca="1">SUMIFS(СВЦЭМ!$G$40:$G$783,СВЦЭМ!$A$40:$A$783,$A222,СВЦЭМ!$B$39:$B$782,T$213)+'СЕТ СН'!$F$12</f>
        <v>0</v>
      </c>
      <c r="U222" s="36">
        <f ca="1">SUMIFS(СВЦЭМ!$G$40:$G$783,СВЦЭМ!$A$40:$A$783,$A222,СВЦЭМ!$B$39:$B$782,U$213)+'СЕТ СН'!$F$12</f>
        <v>0</v>
      </c>
      <c r="V222" s="36">
        <f ca="1">SUMIFS(СВЦЭМ!$G$40:$G$783,СВЦЭМ!$A$40:$A$783,$A222,СВЦЭМ!$B$39:$B$782,V$213)+'СЕТ СН'!$F$12</f>
        <v>0</v>
      </c>
      <c r="W222" s="36">
        <f ca="1">SUMIFS(СВЦЭМ!$G$40:$G$783,СВЦЭМ!$A$40:$A$783,$A222,СВЦЭМ!$B$39:$B$782,W$213)+'СЕТ СН'!$F$12</f>
        <v>0</v>
      </c>
      <c r="X222" s="36">
        <f ca="1">SUMIFS(СВЦЭМ!$G$40:$G$783,СВЦЭМ!$A$40:$A$783,$A222,СВЦЭМ!$B$39:$B$782,X$213)+'СЕТ СН'!$F$12</f>
        <v>0</v>
      </c>
      <c r="Y222" s="36">
        <f ca="1">SUMIFS(СВЦЭМ!$G$40:$G$783,СВЦЭМ!$A$40:$A$783,$A222,СВЦЭМ!$B$39:$B$782,Y$213)+'СЕТ СН'!$F$12</f>
        <v>0</v>
      </c>
    </row>
    <row r="223" spans="1:27" ht="15.75" hidden="1" x14ac:dyDescent="0.2">
      <c r="A223" s="35">
        <f t="shared" si="6"/>
        <v>45332</v>
      </c>
      <c r="B223" s="36">
        <f ca="1">SUMIFS(СВЦЭМ!$G$40:$G$783,СВЦЭМ!$A$40:$A$783,$A223,СВЦЭМ!$B$39:$B$782,B$213)+'СЕТ СН'!$F$12</f>
        <v>0</v>
      </c>
      <c r="C223" s="36">
        <f ca="1">SUMIFS(СВЦЭМ!$G$40:$G$783,СВЦЭМ!$A$40:$A$783,$A223,СВЦЭМ!$B$39:$B$782,C$213)+'СЕТ СН'!$F$12</f>
        <v>0</v>
      </c>
      <c r="D223" s="36">
        <f ca="1">SUMIFS(СВЦЭМ!$G$40:$G$783,СВЦЭМ!$A$40:$A$783,$A223,СВЦЭМ!$B$39:$B$782,D$213)+'СЕТ СН'!$F$12</f>
        <v>0</v>
      </c>
      <c r="E223" s="36">
        <f ca="1">SUMIFS(СВЦЭМ!$G$40:$G$783,СВЦЭМ!$A$40:$A$783,$A223,СВЦЭМ!$B$39:$B$782,E$213)+'СЕТ СН'!$F$12</f>
        <v>0</v>
      </c>
      <c r="F223" s="36">
        <f ca="1">SUMIFS(СВЦЭМ!$G$40:$G$783,СВЦЭМ!$A$40:$A$783,$A223,СВЦЭМ!$B$39:$B$782,F$213)+'СЕТ СН'!$F$12</f>
        <v>0</v>
      </c>
      <c r="G223" s="36">
        <f ca="1">SUMIFS(СВЦЭМ!$G$40:$G$783,СВЦЭМ!$A$40:$A$783,$A223,СВЦЭМ!$B$39:$B$782,G$213)+'СЕТ СН'!$F$12</f>
        <v>0</v>
      </c>
      <c r="H223" s="36">
        <f ca="1">SUMIFS(СВЦЭМ!$G$40:$G$783,СВЦЭМ!$A$40:$A$783,$A223,СВЦЭМ!$B$39:$B$782,H$213)+'СЕТ СН'!$F$12</f>
        <v>0</v>
      </c>
      <c r="I223" s="36">
        <f ca="1">SUMIFS(СВЦЭМ!$G$40:$G$783,СВЦЭМ!$A$40:$A$783,$A223,СВЦЭМ!$B$39:$B$782,I$213)+'СЕТ СН'!$F$12</f>
        <v>0</v>
      </c>
      <c r="J223" s="36">
        <f ca="1">SUMIFS(СВЦЭМ!$G$40:$G$783,СВЦЭМ!$A$40:$A$783,$A223,СВЦЭМ!$B$39:$B$782,J$213)+'СЕТ СН'!$F$12</f>
        <v>0</v>
      </c>
      <c r="K223" s="36">
        <f ca="1">SUMIFS(СВЦЭМ!$G$40:$G$783,СВЦЭМ!$A$40:$A$783,$A223,СВЦЭМ!$B$39:$B$782,K$213)+'СЕТ СН'!$F$12</f>
        <v>0</v>
      </c>
      <c r="L223" s="36">
        <f ca="1">SUMIFS(СВЦЭМ!$G$40:$G$783,СВЦЭМ!$A$40:$A$783,$A223,СВЦЭМ!$B$39:$B$782,L$213)+'СЕТ СН'!$F$12</f>
        <v>0</v>
      </c>
      <c r="M223" s="36">
        <f ca="1">SUMIFS(СВЦЭМ!$G$40:$G$783,СВЦЭМ!$A$40:$A$783,$A223,СВЦЭМ!$B$39:$B$782,M$213)+'СЕТ СН'!$F$12</f>
        <v>0</v>
      </c>
      <c r="N223" s="36">
        <f ca="1">SUMIFS(СВЦЭМ!$G$40:$G$783,СВЦЭМ!$A$40:$A$783,$A223,СВЦЭМ!$B$39:$B$782,N$213)+'СЕТ СН'!$F$12</f>
        <v>0</v>
      </c>
      <c r="O223" s="36">
        <f ca="1">SUMIFS(СВЦЭМ!$G$40:$G$783,СВЦЭМ!$A$40:$A$783,$A223,СВЦЭМ!$B$39:$B$782,O$213)+'СЕТ СН'!$F$12</f>
        <v>0</v>
      </c>
      <c r="P223" s="36">
        <f ca="1">SUMIFS(СВЦЭМ!$G$40:$G$783,СВЦЭМ!$A$40:$A$783,$A223,СВЦЭМ!$B$39:$B$782,P$213)+'СЕТ СН'!$F$12</f>
        <v>0</v>
      </c>
      <c r="Q223" s="36">
        <f ca="1">SUMIFS(СВЦЭМ!$G$40:$G$783,СВЦЭМ!$A$40:$A$783,$A223,СВЦЭМ!$B$39:$B$782,Q$213)+'СЕТ СН'!$F$12</f>
        <v>0</v>
      </c>
      <c r="R223" s="36">
        <f ca="1">SUMIFS(СВЦЭМ!$G$40:$G$783,СВЦЭМ!$A$40:$A$783,$A223,СВЦЭМ!$B$39:$B$782,R$213)+'СЕТ СН'!$F$12</f>
        <v>0</v>
      </c>
      <c r="S223" s="36">
        <f ca="1">SUMIFS(СВЦЭМ!$G$40:$G$783,СВЦЭМ!$A$40:$A$783,$A223,СВЦЭМ!$B$39:$B$782,S$213)+'СЕТ СН'!$F$12</f>
        <v>0</v>
      </c>
      <c r="T223" s="36">
        <f ca="1">SUMIFS(СВЦЭМ!$G$40:$G$783,СВЦЭМ!$A$40:$A$783,$A223,СВЦЭМ!$B$39:$B$782,T$213)+'СЕТ СН'!$F$12</f>
        <v>0</v>
      </c>
      <c r="U223" s="36">
        <f ca="1">SUMIFS(СВЦЭМ!$G$40:$G$783,СВЦЭМ!$A$40:$A$783,$A223,СВЦЭМ!$B$39:$B$782,U$213)+'СЕТ СН'!$F$12</f>
        <v>0</v>
      </c>
      <c r="V223" s="36">
        <f ca="1">SUMIFS(СВЦЭМ!$G$40:$G$783,СВЦЭМ!$A$40:$A$783,$A223,СВЦЭМ!$B$39:$B$782,V$213)+'СЕТ СН'!$F$12</f>
        <v>0</v>
      </c>
      <c r="W223" s="36">
        <f ca="1">SUMIFS(СВЦЭМ!$G$40:$G$783,СВЦЭМ!$A$40:$A$783,$A223,СВЦЭМ!$B$39:$B$782,W$213)+'СЕТ СН'!$F$12</f>
        <v>0</v>
      </c>
      <c r="X223" s="36">
        <f ca="1">SUMIFS(СВЦЭМ!$G$40:$G$783,СВЦЭМ!$A$40:$A$783,$A223,СВЦЭМ!$B$39:$B$782,X$213)+'СЕТ СН'!$F$12</f>
        <v>0</v>
      </c>
      <c r="Y223" s="36">
        <f ca="1">SUMIFS(СВЦЭМ!$G$40:$G$783,СВЦЭМ!$A$40:$A$783,$A223,СВЦЭМ!$B$39:$B$782,Y$213)+'СЕТ СН'!$F$12</f>
        <v>0</v>
      </c>
    </row>
    <row r="224" spans="1:27" ht="15.75" hidden="1" x14ac:dyDescent="0.2">
      <c r="A224" s="35">
        <f t="shared" si="6"/>
        <v>45333</v>
      </c>
      <c r="B224" s="36">
        <f ca="1">SUMIFS(СВЦЭМ!$G$40:$G$783,СВЦЭМ!$A$40:$A$783,$A224,СВЦЭМ!$B$39:$B$782,B$213)+'СЕТ СН'!$F$12</f>
        <v>0</v>
      </c>
      <c r="C224" s="36">
        <f ca="1">SUMIFS(СВЦЭМ!$G$40:$G$783,СВЦЭМ!$A$40:$A$783,$A224,СВЦЭМ!$B$39:$B$782,C$213)+'СЕТ СН'!$F$12</f>
        <v>0</v>
      </c>
      <c r="D224" s="36">
        <f ca="1">SUMIFS(СВЦЭМ!$G$40:$G$783,СВЦЭМ!$A$40:$A$783,$A224,СВЦЭМ!$B$39:$B$782,D$213)+'СЕТ СН'!$F$12</f>
        <v>0</v>
      </c>
      <c r="E224" s="36">
        <f ca="1">SUMIFS(СВЦЭМ!$G$40:$G$783,СВЦЭМ!$A$40:$A$783,$A224,СВЦЭМ!$B$39:$B$782,E$213)+'СЕТ СН'!$F$12</f>
        <v>0</v>
      </c>
      <c r="F224" s="36">
        <f ca="1">SUMIFS(СВЦЭМ!$G$40:$G$783,СВЦЭМ!$A$40:$A$783,$A224,СВЦЭМ!$B$39:$B$782,F$213)+'СЕТ СН'!$F$12</f>
        <v>0</v>
      </c>
      <c r="G224" s="36">
        <f ca="1">SUMIFS(СВЦЭМ!$G$40:$G$783,СВЦЭМ!$A$40:$A$783,$A224,СВЦЭМ!$B$39:$B$782,G$213)+'СЕТ СН'!$F$12</f>
        <v>0</v>
      </c>
      <c r="H224" s="36">
        <f ca="1">SUMIFS(СВЦЭМ!$G$40:$G$783,СВЦЭМ!$A$40:$A$783,$A224,СВЦЭМ!$B$39:$B$782,H$213)+'СЕТ СН'!$F$12</f>
        <v>0</v>
      </c>
      <c r="I224" s="36">
        <f ca="1">SUMIFS(СВЦЭМ!$G$40:$G$783,СВЦЭМ!$A$40:$A$783,$A224,СВЦЭМ!$B$39:$B$782,I$213)+'СЕТ СН'!$F$12</f>
        <v>0</v>
      </c>
      <c r="J224" s="36">
        <f ca="1">SUMIFS(СВЦЭМ!$G$40:$G$783,СВЦЭМ!$A$40:$A$783,$A224,СВЦЭМ!$B$39:$B$782,J$213)+'СЕТ СН'!$F$12</f>
        <v>0</v>
      </c>
      <c r="K224" s="36">
        <f ca="1">SUMIFS(СВЦЭМ!$G$40:$G$783,СВЦЭМ!$A$40:$A$783,$A224,СВЦЭМ!$B$39:$B$782,K$213)+'СЕТ СН'!$F$12</f>
        <v>0</v>
      </c>
      <c r="L224" s="36">
        <f ca="1">SUMIFS(СВЦЭМ!$G$40:$G$783,СВЦЭМ!$A$40:$A$783,$A224,СВЦЭМ!$B$39:$B$782,L$213)+'СЕТ СН'!$F$12</f>
        <v>0</v>
      </c>
      <c r="M224" s="36">
        <f ca="1">SUMIFS(СВЦЭМ!$G$40:$G$783,СВЦЭМ!$A$40:$A$783,$A224,СВЦЭМ!$B$39:$B$782,M$213)+'СЕТ СН'!$F$12</f>
        <v>0</v>
      </c>
      <c r="N224" s="36">
        <f ca="1">SUMIFS(СВЦЭМ!$G$40:$G$783,СВЦЭМ!$A$40:$A$783,$A224,СВЦЭМ!$B$39:$B$782,N$213)+'СЕТ СН'!$F$12</f>
        <v>0</v>
      </c>
      <c r="O224" s="36">
        <f ca="1">SUMIFS(СВЦЭМ!$G$40:$G$783,СВЦЭМ!$A$40:$A$783,$A224,СВЦЭМ!$B$39:$B$782,O$213)+'СЕТ СН'!$F$12</f>
        <v>0</v>
      </c>
      <c r="P224" s="36">
        <f ca="1">SUMIFS(СВЦЭМ!$G$40:$G$783,СВЦЭМ!$A$40:$A$783,$A224,СВЦЭМ!$B$39:$B$782,P$213)+'СЕТ СН'!$F$12</f>
        <v>0</v>
      </c>
      <c r="Q224" s="36">
        <f ca="1">SUMIFS(СВЦЭМ!$G$40:$G$783,СВЦЭМ!$A$40:$A$783,$A224,СВЦЭМ!$B$39:$B$782,Q$213)+'СЕТ СН'!$F$12</f>
        <v>0</v>
      </c>
      <c r="R224" s="36">
        <f ca="1">SUMIFS(СВЦЭМ!$G$40:$G$783,СВЦЭМ!$A$40:$A$783,$A224,СВЦЭМ!$B$39:$B$782,R$213)+'СЕТ СН'!$F$12</f>
        <v>0</v>
      </c>
      <c r="S224" s="36">
        <f ca="1">SUMIFS(СВЦЭМ!$G$40:$G$783,СВЦЭМ!$A$40:$A$783,$A224,СВЦЭМ!$B$39:$B$782,S$213)+'СЕТ СН'!$F$12</f>
        <v>0</v>
      </c>
      <c r="T224" s="36">
        <f ca="1">SUMIFS(СВЦЭМ!$G$40:$G$783,СВЦЭМ!$A$40:$A$783,$A224,СВЦЭМ!$B$39:$B$782,T$213)+'СЕТ СН'!$F$12</f>
        <v>0</v>
      </c>
      <c r="U224" s="36">
        <f ca="1">SUMIFS(СВЦЭМ!$G$40:$G$783,СВЦЭМ!$A$40:$A$783,$A224,СВЦЭМ!$B$39:$B$782,U$213)+'СЕТ СН'!$F$12</f>
        <v>0</v>
      </c>
      <c r="V224" s="36">
        <f ca="1">SUMIFS(СВЦЭМ!$G$40:$G$783,СВЦЭМ!$A$40:$A$783,$A224,СВЦЭМ!$B$39:$B$782,V$213)+'СЕТ СН'!$F$12</f>
        <v>0</v>
      </c>
      <c r="W224" s="36">
        <f ca="1">SUMIFS(СВЦЭМ!$G$40:$G$783,СВЦЭМ!$A$40:$A$783,$A224,СВЦЭМ!$B$39:$B$782,W$213)+'СЕТ СН'!$F$12</f>
        <v>0</v>
      </c>
      <c r="X224" s="36">
        <f ca="1">SUMIFS(СВЦЭМ!$G$40:$G$783,СВЦЭМ!$A$40:$A$783,$A224,СВЦЭМ!$B$39:$B$782,X$213)+'СЕТ СН'!$F$12</f>
        <v>0</v>
      </c>
      <c r="Y224" s="36">
        <f ca="1">SUMIFS(СВЦЭМ!$G$40:$G$783,СВЦЭМ!$A$40:$A$783,$A224,СВЦЭМ!$B$39:$B$782,Y$213)+'СЕТ СН'!$F$12</f>
        <v>0</v>
      </c>
    </row>
    <row r="225" spans="1:25" ht="15.75" hidden="1" x14ac:dyDescent="0.2">
      <c r="A225" s="35">
        <f t="shared" si="6"/>
        <v>45334</v>
      </c>
      <c r="B225" s="36">
        <f ca="1">SUMIFS(СВЦЭМ!$G$40:$G$783,СВЦЭМ!$A$40:$A$783,$A225,СВЦЭМ!$B$39:$B$782,B$213)+'СЕТ СН'!$F$12</f>
        <v>0</v>
      </c>
      <c r="C225" s="36">
        <f ca="1">SUMIFS(СВЦЭМ!$G$40:$G$783,СВЦЭМ!$A$40:$A$783,$A225,СВЦЭМ!$B$39:$B$782,C$213)+'СЕТ СН'!$F$12</f>
        <v>0</v>
      </c>
      <c r="D225" s="36">
        <f ca="1">SUMIFS(СВЦЭМ!$G$40:$G$783,СВЦЭМ!$A$40:$A$783,$A225,СВЦЭМ!$B$39:$B$782,D$213)+'СЕТ СН'!$F$12</f>
        <v>0</v>
      </c>
      <c r="E225" s="36">
        <f ca="1">SUMIFS(СВЦЭМ!$G$40:$G$783,СВЦЭМ!$A$40:$A$783,$A225,СВЦЭМ!$B$39:$B$782,E$213)+'СЕТ СН'!$F$12</f>
        <v>0</v>
      </c>
      <c r="F225" s="36">
        <f ca="1">SUMIFS(СВЦЭМ!$G$40:$G$783,СВЦЭМ!$A$40:$A$783,$A225,СВЦЭМ!$B$39:$B$782,F$213)+'СЕТ СН'!$F$12</f>
        <v>0</v>
      </c>
      <c r="G225" s="36">
        <f ca="1">SUMIFS(СВЦЭМ!$G$40:$G$783,СВЦЭМ!$A$40:$A$783,$A225,СВЦЭМ!$B$39:$B$782,G$213)+'СЕТ СН'!$F$12</f>
        <v>0</v>
      </c>
      <c r="H225" s="36">
        <f ca="1">SUMIFS(СВЦЭМ!$G$40:$G$783,СВЦЭМ!$A$40:$A$783,$A225,СВЦЭМ!$B$39:$B$782,H$213)+'СЕТ СН'!$F$12</f>
        <v>0</v>
      </c>
      <c r="I225" s="36">
        <f ca="1">SUMIFS(СВЦЭМ!$G$40:$G$783,СВЦЭМ!$A$40:$A$783,$A225,СВЦЭМ!$B$39:$B$782,I$213)+'СЕТ СН'!$F$12</f>
        <v>0</v>
      </c>
      <c r="J225" s="36">
        <f ca="1">SUMIFS(СВЦЭМ!$G$40:$G$783,СВЦЭМ!$A$40:$A$783,$A225,СВЦЭМ!$B$39:$B$782,J$213)+'СЕТ СН'!$F$12</f>
        <v>0</v>
      </c>
      <c r="K225" s="36">
        <f ca="1">SUMIFS(СВЦЭМ!$G$40:$G$783,СВЦЭМ!$A$40:$A$783,$A225,СВЦЭМ!$B$39:$B$782,K$213)+'СЕТ СН'!$F$12</f>
        <v>0</v>
      </c>
      <c r="L225" s="36">
        <f ca="1">SUMIFS(СВЦЭМ!$G$40:$G$783,СВЦЭМ!$A$40:$A$783,$A225,СВЦЭМ!$B$39:$B$782,L$213)+'СЕТ СН'!$F$12</f>
        <v>0</v>
      </c>
      <c r="M225" s="36">
        <f ca="1">SUMIFS(СВЦЭМ!$G$40:$G$783,СВЦЭМ!$A$40:$A$783,$A225,СВЦЭМ!$B$39:$B$782,M$213)+'СЕТ СН'!$F$12</f>
        <v>0</v>
      </c>
      <c r="N225" s="36">
        <f ca="1">SUMIFS(СВЦЭМ!$G$40:$G$783,СВЦЭМ!$A$40:$A$783,$A225,СВЦЭМ!$B$39:$B$782,N$213)+'СЕТ СН'!$F$12</f>
        <v>0</v>
      </c>
      <c r="O225" s="36">
        <f ca="1">SUMIFS(СВЦЭМ!$G$40:$G$783,СВЦЭМ!$A$40:$A$783,$A225,СВЦЭМ!$B$39:$B$782,O$213)+'СЕТ СН'!$F$12</f>
        <v>0</v>
      </c>
      <c r="P225" s="36">
        <f ca="1">SUMIFS(СВЦЭМ!$G$40:$G$783,СВЦЭМ!$A$40:$A$783,$A225,СВЦЭМ!$B$39:$B$782,P$213)+'СЕТ СН'!$F$12</f>
        <v>0</v>
      </c>
      <c r="Q225" s="36">
        <f ca="1">SUMIFS(СВЦЭМ!$G$40:$G$783,СВЦЭМ!$A$40:$A$783,$A225,СВЦЭМ!$B$39:$B$782,Q$213)+'СЕТ СН'!$F$12</f>
        <v>0</v>
      </c>
      <c r="R225" s="36">
        <f ca="1">SUMIFS(СВЦЭМ!$G$40:$G$783,СВЦЭМ!$A$40:$A$783,$A225,СВЦЭМ!$B$39:$B$782,R$213)+'СЕТ СН'!$F$12</f>
        <v>0</v>
      </c>
      <c r="S225" s="36">
        <f ca="1">SUMIFS(СВЦЭМ!$G$40:$G$783,СВЦЭМ!$A$40:$A$783,$A225,СВЦЭМ!$B$39:$B$782,S$213)+'СЕТ СН'!$F$12</f>
        <v>0</v>
      </c>
      <c r="T225" s="36">
        <f ca="1">SUMIFS(СВЦЭМ!$G$40:$G$783,СВЦЭМ!$A$40:$A$783,$A225,СВЦЭМ!$B$39:$B$782,T$213)+'СЕТ СН'!$F$12</f>
        <v>0</v>
      </c>
      <c r="U225" s="36">
        <f ca="1">SUMIFS(СВЦЭМ!$G$40:$G$783,СВЦЭМ!$A$40:$A$783,$A225,СВЦЭМ!$B$39:$B$782,U$213)+'СЕТ СН'!$F$12</f>
        <v>0</v>
      </c>
      <c r="V225" s="36">
        <f ca="1">SUMIFS(СВЦЭМ!$G$40:$G$783,СВЦЭМ!$A$40:$A$783,$A225,СВЦЭМ!$B$39:$B$782,V$213)+'СЕТ СН'!$F$12</f>
        <v>0</v>
      </c>
      <c r="W225" s="36">
        <f ca="1">SUMIFS(СВЦЭМ!$G$40:$G$783,СВЦЭМ!$A$40:$A$783,$A225,СВЦЭМ!$B$39:$B$782,W$213)+'СЕТ СН'!$F$12</f>
        <v>0</v>
      </c>
      <c r="X225" s="36">
        <f ca="1">SUMIFS(СВЦЭМ!$G$40:$G$783,СВЦЭМ!$A$40:$A$783,$A225,СВЦЭМ!$B$39:$B$782,X$213)+'СЕТ СН'!$F$12</f>
        <v>0</v>
      </c>
      <c r="Y225" s="36">
        <f ca="1">SUMIFS(СВЦЭМ!$G$40:$G$783,СВЦЭМ!$A$40:$A$783,$A225,СВЦЭМ!$B$39:$B$782,Y$213)+'СЕТ СН'!$F$12</f>
        <v>0</v>
      </c>
    </row>
    <row r="226" spans="1:25" ht="15.75" hidden="1" x14ac:dyDescent="0.2">
      <c r="A226" s="35">
        <f t="shared" si="6"/>
        <v>45335</v>
      </c>
      <c r="B226" s="36">
        <f ca="1">SUMIFS(СВЦЭМ!$G$40:$G$783,СВЦЭМ!$A$40:$A$783,$A226,СВЦЭМ!$B$39:$B$782,B$213)+'СЕТ СН'!$F$12</f>
        <v>0</v>
      </c>
      <c r="C226" s="36">
        <f ca="1">SUMIFS(СВЦЭМ!$G$40:$G$783,СВЦЭМ!$A$40:$A$783,$A226,СВЦЭМ!$B$39:$B$782,C$213)+'СЕТ СН'!$F$12</f>
        <v>0</v>
      </c>
      <c r="D226" s="36">
        <f ca="1">SUMIFS(СВЦЭМ!$G$40:$G$783,СВЦЭМ!$A$40:$A$783,$A226,СВЦЭМ!$B$39:$B$782,D$213)+'СЕТ СН'!$F$12</f>
        <v>0</v>
      </c>
      <c r="E226" s="36">
        <f ca="1">SUMIFS(СВЦЭМ!$G$40:$G$783,СВЦЭМ!$A$40:$A$783,$A226,СВЦЭМ!$B$39:$B$782,E$213)+'СЕТ СН'!$F$12</f>
        <v>0</v>
      </c>
      <c r="F226" s="36">
        <f ca="1">SUMIFS(СВЦЭМ!$G$40:$G$783,СВЦЭМ!$A$40:$A$783,$A226,СВЦЭМ!$B$39:$B$782,F$213)+'СЕТ СН'!$F$12</f>
        <v>0</v>
      </c>
      <c r="G226" s="36">
        <f ca="1">SUMIFS(СВЦЭМ!$G$40:$G$783,СВЦЭМ!$A$40:$A$783,$A226,СВЦЭМ!$B$39:$B$782,G$213)+'СЕТ СН'!$F$12</f>
        <v>0</v>
      </c>
      <c r="H226" s="36">
        <f ca="1">SUMIFS(СВЦЭМ!$G$40:$G$783,СВЦЭМ!$A$40:$A$783,$A226,СВЦЭМ!$B$39:$B$782,H$213)+'СЕТ СН'!$F$12</f>
        <v>0</v>
      </c>
      <c r="I226" s="36">
        <f ca="1">SUMIFS(СВЦЭМ!$G$40:$G$783,СВЦЭМ!$A$40:$A$783,$A226,СВЦЭМ!$B$39:$B$782,I$213)+'СЕТ СН'!$F$12</f>
        <v>0</v>
      </c>
      <c r="J226" s="36">
        <f ca="1">SUMIFS(СВЦЭМ!$G$40:$G$783,СВЦЭМ!$A$40:$A$783,$A226,СВЦЭМ!$B$39:$B$782,J$213)+'СЕТ СН'!$F$12</f>
        <v>0</v>
      </c>
      <c r="K226" s="36">
        <f ca="1">SUMIFS(СВЦЭМ!$G$40:$G$783,СВЦЭМ!$A$40:$A$783,$A226,СВЦЭМ!$B$39:$B$782,K$213)+'СЕТ СН'!$F$12</f>
        <v>0</v>
      </c>
      <c r="L226" s="36">
        <f ca="1">SUMIFS(СВЦЭМ!$G$40:$G$783,СВЦЭМ!$A$40:$A$783,$A226,СВЦЭМ!$B$39:$B$782,L$213)+'СЕТ СН'!$F$12</f>
        <v>0</v>
      </c>
      <c r="M226" s="36">
        <f ca="1">SUMIFS(СВЦЭМ!$G$40:$G$783,СВЦЭМ!$A$40:$A$783,$A226,СВЦЭМ!$B$39:$B$782,M$213)+'СЕТ СН'!$F$12</f>
        <v>0</v>
      </c>
      <c r="N226" s="36">
        <f ca="1">SUMIFS(СВЦЭМ!$G$40:$G$783,СВЦЭМ!$A$40:$A$783,$A226,СВЦЭМ!$B$39:$B$782,N$213)+'СЕТ СН'!$F$12</f>
        <v>0</v>
      </c>
      <c r="O226" s="36">
        <f ca="1">SUMIFS(СВЦЭМ!$G$40:$G$783,СВЦЭМ!$A$40:$A$783,$A226,СВЦЭМ!$B$39:$B$782,O$213)+'СЕТ СН'!$F$12</f>
        <v>0</v>
      </c>
      <c r="P226" s="36">
        <f ca="1">SUMIFS(СВЦЭМ!$G$40:$G$783,СВЦЭМ!$A$40:$A$783,$A226,СВЦЭМ!$B$39:$B$782,P$213)+'СЕТ СН'!$F$12</f>
        <v>0</v>
      </c>
      <c r="Q226" s="36">
        <f ca="1">SUMIFS(СВЦЭМ!$G$40:$G$783,СВЦЭМ!$A$40:$A$783,$A226,СВЦЭМ!$B$39:$B$782,Q$213)+'СЕТ СН'!$F$12</f>
        <v>0</v>
      </c>
      <c r="R226" s="36">
        <f ca="1">SUMIFS(СВЦЭМ!$G$40:$G$783,СВЦЭМ!$A$40:$A$783,$A226,СВЦЭМ!$B$39:$B$782,R$213)+'СЕТ СН'!$F$12</f>
        <v>0</v>
      </c>
      <c r="S226" s="36">
        <f ca="1">SUMIFS(СВЦЭМ!$G$40:$G$783,СВЦЭМ!$A$40:$A$783,$A226,СВЦЭМ!$B$39:$B$782,S$213)+'СЕТ СН'!$F$12</f>
        <v>0</v>
      </c>
      <c r="T226" s="36">
        <f ca="1">SUMIFS(СВЦЭМ!$G$40:$G$783,СВЦЭМ!$A$40:$A$783,$A226,СВЦЭМ!$B$39:$B$782,T$213)+'СЕТ СН'!$F$12</f>
        <v>0</v>
      </c>
      <c r="U226" s="36">
        <f ca="1">SUMIFS(СВЦЭМ!$G$40:$G$783,СВЦЭМ!$A$40:$A$783,$A226,СВЦЭМ!$B$39:$B$782,U$213)+'СЕТ СН'!$F$12</f>
        <v>0</v>
      </c>
      <c r="V226" s="36">
        <f ca="1">SUMIFS(СВЦЭМ!$G$40:$G$783,СВЦЭМ!$A$40:$A$783,$A226,СВЦЭМ!$B$39:$B$782,V$213)+'СЕТ СН'!$F$12</f>
        <v>0</v>
      </c>
      <c r="W226" s="36">
        <f ca="1">SUMIFS(СВЦЭМ!$G$40:$G$783,СВЦЭМ!$A$40:$A$783,$A226,СВЦЭМ!$B$39:$B$782,W$213)+'СЕТ СН'!$F$12</f>
        <v>0</v>
      </c>
      <c r="X226" s="36">
        <f ca="1">SUMIFS(СВЦЭМ!$G$40:$G$783,СВЦЭМ!$A$40:$A$783,$A226,СВЦЭМ!$B$39:$B$782,X$213)+'СЕТ СН'!$F$12</f>
        <v>0</v>
      </c>
      <c r="Y226" s="36">
        <f ca="1">SUMIFS(СВЦЭМ!$G$40:$G$783,СВЦЭМ!$A$40:$A$783,$A226,СВЦЭМ!$B$39:$B$782,Y$213)+'СЕТ СН'!$F$12</f>
        <v>0</v>
      </c>
    </row>
    <row r="227" spans="1:25" ht="15.75" hidden="1" x14ac:dyDescent="0.2">
      <c r="A227" s="35">
        <f t="shared" si="6"/>
        <v>45336</v>
      </c>
      <c r="B227" s="36">
        <f ca="1">SUMIFS(СВЦЭМ!$G$40:$G$783,СВЦЭМ!$A$40:$A$783,$A227,СВЦЭМ!$B$39:$B$782,B$213)+'СЕТ СН'!$F$12</f>
        <v>0</v>
      </c>
      <c r="C227" s="36">
        <f ca="1">SUMIFS(СВЦЭМ!$G$40:$G$783,СВЦЭМ!$A$40:$A$783,$A227,СВЦЭМ!$B$39:$B$782,C$213)+'СЕТ СН'!$F$12</f>
        <v>0</v>
      </c>
      <c r="D227" s="36">
        <f ca="1">SUMIFS(СВЦЭМ!$G$40:$G$783,СВЦЭМ!$A$40:$A$783,$A227,СВЦЭМ!$B$39:$B$782,D$213)+'СЕТ СН'!$F$12</f>
        <v>0</v>
      </c>
      <c r="E227" s="36">
        <f ca="1">SUMIFS(СВЦЭМ!$G$40:$G$783,СВЦЭМ!$A$40:$A$783,$A227,СВЦЭМ!$B$39:$B$782,E$213)+'СЕТ СН'!$F$12</f>
        <v>0</v>
      </c>
      <c r="F227" s="36">
        <f ca="1">SUMIFS(СВЦЭМ!$G$40:$G$783,СВЦЭМ!$A$40:$A$783,$A227,СВЦЭМ!$B$39:$B$782,F$213)+'СЕТ СН'!$F$12</f>
        <v>0</v>
      </c>
      <c r="G227" s="36">
        <f ca="1">SUMIFS(СВЦЭМ!$G$40:$G$783,СВЦЭМ!$A$40:$A$783,$A227,СВЦЭМ!$B$39:$B$782,G$213)+'СЕТ СН'!$F$12</f>
        <v>0</v>
      </c>
      <c r="H227" s="36">
        <f ca="1">SUMIFS(СВЦЭМ!$G$40:$G$783,СВЦЭМ!$A$40:$A$783,$A227,СВЦЭМ!$B$39:$B$782,H$213)+'СЕТ СН'!$F$12</f>
        <v>0</v>
      </c>
      <c r="I227" s="36">
        <f ca="1">SUMIFS(СВЦЭМ!$G$40:$G$783,СВЦЭМ!$A$40:$A$783,$A227,СВЦЭМ!$B$39:$B$782,I$213)+'СЕТ СН'!$F$12</f>
        <v>0</v>
      </c>
      <c r="J227" s="36">
        <f ca="1">SUMIFS(СВЦЭМ!$G$40:$G$783,СВЦЭМ!$A$40:$A$783,$A227,СВЦЭМ!$B$39:$B$782,J$213)+'СЕТ СН'!$F$12</f>
        <v>0</v>
      </c>
      <c r="K227" s="36">
        <f ca="1">SUMIFS(СВЦЭМ!$G$40:$G$783,СВЦЭМ!$A$40:$A$783,$A227,СВЦЭМ!$B$39:$B$782,K$213)+'СЕТ СН'!$F$12</f>
        <v>0</v>
      </c>
      <c r="L227" s="36">
        <f ca="1">SUMIFS(СВЦЭМ!$G$40:$G$783,СВЦЭМ!$A$40:$A$783,$A227,СВЦЭМ!$B$39:$B$782,L$213)+'СЕТ СН'!$F$12</f>
        <v>0</v>
      </c>
      <c r="M227" s="36">
        <f ca="1">SUMIFS(СВЦЭМ!$G$40:$G$783,СВЦЭМ!$A$40:$A$783,$A227,СВЦЭМ!$B$39:$B$782,M$213)+'СЕТ СН'!$F$12</f>
        <v>0</v>
      </c>
      <c r="N227" s="36">
        <f ca="1">SUMIFS(СВЦЭМ!$G$40:$G$783,СВЦЭМ!$A$40:$A$783,$A227,СВЦЭМ!$B$39:$B$782,N$213)+'СЕТ СН'!$F$12</f>
        <v>0</v>
      </c>
      <c r="O227" s="36">
        <f ca="1">SUMIFS(СВЦЭМ!$G$40:$G$783,СВЦЭМ!$A$40:$A$783,$A227,СВЦЭМ!$B$39:$B$782,O$213)+'СЕТ СН'!$F$12</f>
        <v>0</v>
      </c>
      <c r="P227" s="36">
        <f ca="1">SUMIFS(СВЦЭМ!$G$40:$G$783,СВЦЭМ!$A$40:$A$783,$A227,СВЦЭМ!$B$39:$B$782,P$213)+'СЕТ СН'!$F$12</f>
        <v>0</v>
      </c>
      <c r="Q227" s="36">
        <f ca="1">SUMIFS(СВЦЭМ!$G$40:$G$783,СВЦЭМ!$A$40:$A$783,$A227,СВЦЭМ!$B$39:$B$782,Q$213)+'СЕТ СН'!$F$12</f>
        <v>0</v>
      </c>
      <c r="R227" s="36">
        <f ca="1">SUMIFS(СВЦЭМ!$G$40:$G$783,СВЦЭМ!$A$40:$A$783,$A227,СВЦЭМ!$B$39:$B$782,R$213)+'СЕТ СН'!$F$12</f>
        <v>0</v>
      </c>
      <c r="S227" s="36">
        <f ca="1">SUMIFS(СВЦЭМ!$G$40:$G$783,СВЦЭМ!$A$40:$A$783,$A227,СВЦЭМ!$B$39:$B$782,S$213)+'СЕТ СН'!$F$12</f>
        <v>0</v>
      </c>
      <c r="T227" s="36">
        <f ca="1">SUMIFS(СВЦЭМ!$G$40:$G$783,СВЦЭМ!$A$40:$A$783,$A227,СВЦЭМ!$B$39:$B$782,T$213)+'СЕТ СН'!$F$12</f>
        <v>0</v>
      </c>
      <c r="U227" s="36">
        <f ca="1">SUMIFS(СВЦЭМ!$G$40:$G$783,СВЦЭМ!$A$40:$A$783,$A227,СВЦЭМ!$B$39:$B$782,U$213)+'СЕТ СН'!$F$12</f>
        <v>0</v>
      </c>
      <c r="V227" s="36">
        <f ca="1">SUMIFS(СВЦЭМ!$G$40:$G$783,СВЦЭМ!$A$40:$A$783,$A227,СВЦЭМ!$B$39:$B$782,V$213)+'СЕТ СН'!$F$12</f>
        <v>0</v>
      </c>
      <c r="W227" s="36">
        <f ca="1">SUMIFS(СВЦЭМ!$G$40:$G$783,СВЦЭМ!$A$40:$A$783,$A227,СВЦЭМ!$B$39:$B$782,W$213)+'СЕТ СН'!$F$12</f>
        <v>0</v>
      </c>
      <c r="X227" s="36">
        <f ca="1">SUMIFS(СВЦЭМ!$G$40:$G$783,СВЦЭМ!$A$40:$A$783,$A227,СВЦЭМ!$B$39:$B$782,X$213)+'СЕТ СН'!$F$12</f>
        <v>0</v>
      </c>
      <c r="Y227" s="36">
        <f ca="1">SUMIFS(СВЦЭМ!$G$40:$G$783,СВЦЭМ!$A$40:$A$783,$A227,СВЦЭМ!$B$39:$B$782,Y$213)+'СЕТ СН'!$F$12</f>
        <v>0</v>
      </c>
    </row>
    <row r="228" spans="1:25" ht="15.75" hidden="1" x14ac:dyDescent="0.2">
      <c r="A228" s="35">
        <f t="shared" si="6"/>
        <v>45337</v>
      </c>
      <c r="B228" s="36">
        <f ca="1">SUMIFS(СВЦЭМ!$G$40:$G$783,СВЦЭМ!$A$40:$A$783,$A228,СВЦЭМ!$B$39:$B$782,B$213)+'СЕТ СН'!$F$12</f>
        <v>0</v>
      </c>
      <c r="C228" s="36">
        <f ca="1">SUMIFS(СВЦЭМ!$G$40:$G$783,СВЦЭМ!$A$40:$A$783,$A228,СВЦЭМ!$B$39:$B$782,C$213)+'СЕТ СН'!$F$12</f>
        <v>0</v>
      </c>
      <c r="D228" s="36">
        <f ca="1">SUMIFS(СВЦЭМ!$G$40:$G$783,СВЦЭМ!$A$40:$A$783,$A228,СВЦЭМ!$B$39:$B$782,D$213)+'СЕТ СН'!$F$12</f>
        <v>0</v>
      </c>
      <c r="E228" s="36">
        <f ca="1">SUMIFS(СВЦЭМ!$G$40:$G$783,СВЦЭМ!$A$40:$A$783,$A228,СВЦЭМ!$B$39:$B$782,E$213)+'СЕТ СН'!$F$12</f>
        <v>0</v>
      </c>
      <c r="F228" s="36">
        <f ca="1">SUMIFS(СВЦЭМ!$G$40:$G$783,СВЦЭМ!$A$40:$A$783,$A228,СВЦЭМ!$B$39:$B$782,F$213)+'СЕТ СН'!$F$12</f>
        <v>0</v>
      </c>
      <c r="G228" s="36">
        <f ca="1">SUMIFS(СВЦЭМ!$G$40:$G$783,СВЦЭМ!$A$40:$A$783,$A228,СВЦЭМ!$B$39:$B$782,G$213)+'СЕТ СН'!$F$12</f>
        <v>0</v>
      </c>
      <c r="H228" s="36">
        <f ca="1">SUMIFS(СВЦЭМ!$G$40:$G$783,СВЦЭМ!$A$40:$A$783,$A228,СВЦЭМ!$B$39:$B$782,H$213)+'СЕТ СН'!$F$12</f>
        <v>0</v>
      </c>
      <c r="I228" s="36">
        <f ca="1">SUMIFS(СВЦЭМ!$G$40:$G$783,СВЦЭМ!$A$40:$A$783,$A228,СВЦЭМ!$B$39:$B$782,I$213)+'СЕТ СН'!$F$12</f>
        <v>0</v>
      </c>
      <c r="J228" s="36">
        <f ca="1">SUMIFS(СВЦЭМ!$G$40:$G$783,СВЦЭМ!$A$40:$A$783,$A228,СВЦЭМ!$B$39:$B$782,J$213)+'СЕТ СН'!$F$12</f>
        <v>0</v>
      </c>
      <c r="K228" s="36">
        <f ca="1">SUMIFS(СВЦЭМ!$G$40:$G$783,СВЦЭМ!$A$40:$A$783,$A228,СВЦЭМ!$B$39:$B$782,K$213)+'СЕТ СН'!$F$12</f>
        <v>0</v>
      </c>
      <c r="L228" s="36">
        <f ca="1">SUMIFS(СВЦЭМ!$G$40:$G$783,СВЦЭМ!$A$40:$A$783,$A228,СВЦЭМ!$B$39:$B$782,L$213)+'СЕТ СН'!$F$12</f>
        <v>0</v>
      </c>
      <c r="M228" s="36">
        <f ca="1">SUMIFS(СВЦЭМ!$G$40:$G$783,СВЦЭМ!$A$40:$A$783,$A228,СВЦЭМ!$B$39:$B$782,M$213)+'СЕТ СН'!$F$12</f>
        <v>0</v>
      </c>
      <c r="N228" s="36">
        <f ca="1">SUMIFS(СВЦЭМ!$G$40:$G$783,СВЦЭМ!$A$40:$A$783,$A228,СВЦЭМ!$B$39:$B$782,N$213)+'СЕТ СН'!$F$12</f>
        <v>0</v>
      </c>
      <c r="O228" s="36">
        <f ca="1">SUMIFS(СВЦЭМ!$G$40:$G$783,СВЦЭМ!$A$40:$A$783,$A228,СВЦЭМ!$B$39:$B$782,O$213)+'СЕТ СН'!$F$12</f>
        <v>0</v>
      </c>
      <c r="P228" s="36">
        <f ca="1">SUMIFS(СВЦЭМ!$G$40:$G$783,СВЦЭМ!$A$40:$A$783,$A228,СВЦЭМ!$B$39:$B$782,P$213)+'СЕТ СН'!$F$12</f>
        <v>0</v>
      </c>
      <c r="Q228" s="36">
        <f ca="1">SUMIFS(СВЦЭМ!$G$40:$G$783,СВЦЭМ!$A$40:$A$783,$A228,СВЦЭМ!$B$39:$B$782,Q$213)+'СЕТ СН'!$F$12</f>
        <v>0</v>
      </c>
      <c r="R228" s="36">
        <f ca="1">SUMIFS(СВЦЭМ!$G$40:$G$783,СВЦЭМ!$A$40:$A$783,$A228,СВЦЭМ!$B$39:$B$782,R$213)+'СЕТ СН'!$F$12</f>
        <v>0</v>
      </c>
      <c r="S228" s="36">
        <f ca="1">SUMIFS(СВЦЭМ!$G$40:$G$783,СВЦЭМ!$A$40:$A$783,$A228,СВЦЭМ!$B$39:$B$782,S$213)+'СЕТ СН'!$F$12</f>
        <v>0</v>
      </c>
      <c r="T228" s="36">
        <f ca="1">SUMIFS(СВЦЭМ!$G$40:$G$783,СВЦЭМ!$A$40:$A$783,$A228,СВЦЭМ!$B$39:$B$782,T$213)+'СЕТ СН'!$F$12</f>
        <v>0</v>
      </c>
      <c r="U228" s="36">
        <f ca="1">SUMIFS(СВЦЭМ!$G$40:$G$783,СВЦЭМ!$A$40:$A$783,$A228,СВЦЭМ!$B$39:$B$782,U$213)+'СЕТ СН'!$F$12</f>
        <v>0</v>
      </c>
      <c r="V228" s="36">
        <f ca="1">SUMIFS(СВЦЭМ!$G$40:$G$783,СВЦЭМ!$A$40:$A$783,$A228,СВЦЭМ!$B$39:$B$782,V$213)+'СЕТ СН'!$F$12</f>
        <v>0</v>
      </c>
      <c r="W228" s="36">
        <f ca="1">SUMIFS(СВЦЭМ!$G$40:$G$783,СВЦЭМ!$A$40:$A$783,$A228,СВЦЭМ!$B$39:$B$782,W$213)+'СЕТ СН'!$F$12</f>
        <v>0</v>
      </c>
      <c r="X228" s="36">
        <f ca="1">SUMIFS(СВЦЭМ!$G$40:$G$783,СВЦЭМ!$A$40:$A$783,$A228,СВЦЭМ!$B$39:$B$782,X$213)+'СЕТ СН'!$F$12</f>
        <v>0</v>
      </c>
      <c r="Y228" s="36">
        <f ca="1">SUMIFS(СВЦЭМ!$G$40:$G$783,СВЦЭМ!$A$40:$A$783,$A228,СВЦЭМ!$B$39:$B$782,Y$213)+'СЕТ СН'!$F$12</f>
        <v>0</v>
      </c>
    </row>
    <row r="229" spans="1:25" ht="15.75" hidden="1" x14ac:dyDescent="0.2">
      <c r="A229" s="35">
        <f t="shared" si="6"/>
        <v>45338</v>
      </c>
      <c r="B229" s="36">
        <f ca="1">SUMIFS(СВЦЭМ!$G$40:$G$783,СВЦЭМ!$A$40:$A$783,$A229,СВЦЭМ!$B$39:$B$782,B$213)+'СЕТ СН'!$F$12</f>
        <v>0</v>
      </c>
      <c r="C229" s="36">
        <f ca="1">SUMIFS(СВЦЭМ!$G$40:$G$783,СВЦЭМ!$A$40:$A$783,$A229,СВЦЭМ!$B$39:$B$782,C$213)+'СЕТ СН'!$F$12</f>
        <v>0</v>
      </c>
      <c r="D229" s="36">
        <f ca="1">SUMIFS(СВЦЭМ!$G$40:$G$783,СВЦЭМ!$A$40:$A$783,$A229,СВЦЭМ!$B$39:$B$782,D$213)+'СЕТ СН'!$F$12</f>
        <v>0</v>
      </c>
      <c r="E229" s="36">
        <f ca="1">SUMIFS(СВЦЭМ!$G$40:$G$783,СВЦЭМ!$A$40:$A$783,$A229,СВЦЭМ!$B$39:$B$782,E$213)+'СЕТ СН'!$F$12</f>
        <v>0</v>
      </c>
      <c r="F229" s="36">
        <f ca="1">SUMIFS(СВЦЭМ!$G$40:$G$783,СВЦЭМ!$A$40:$A$783,$A229,СВЦЭМ!$B$39:$B$782,F$213)+'СЕТ СН'!$F$12</f>
        <v>0</v>
      </c>
      <c r="G229" s="36">
        <f ca="1">SUMIFS(СВЦЭМ!$G$40:$G$783,СВЦЭМ!$A$40:$A$783,$A229,СВЦЭМ!$B$39:$B$782,G$213)+'СЕТ СН'!$F$12</f>
        <v>0</v>
      </c>
      <c r="H229" s="36">
        <f ca="1">SUMIFS(СВЦЭМ!$G$40:$G$783,СВЦЭМ!$A$40:$A$783,$A229,СВЦЭМ!$B$39:$B$782,H$213)+'СЕТ СН'!$F$12</f>
        <v>0</v>
      </c>
      <c r="I229" s="36">
        <f ca="1">SUMIFS(СВЦЭМ!$G$40:$G$783,СВЦЭМ!$A$40:$A$783,$A229,СВЦЭМ!$B$39:$B$782,I$213)+'СЕТ СН'!$F$12</f>
        <v>0</v>
      </c>
      <c r="J229" s="36">
        <f ca="1">SUMIFS(СВЦЭМ!$G$40:$G$783,СВЦЭМ!$A$40:$A$783,$A229,СВЦЭМ!$B$39:$B$782,J$213)+'СЕТ СН'!$F$12</f>
        <v>0</v>
      </c>
      <c r="K229" s="36">
        <f ca="1">SUMIFS(СВЦЭМ!$G$40:$G$783,СВЦЭМ!$A$40:$A$783,$A229,СВЦЭМ!$B$39:$B$782,K$213)+'СЕТ СН'!$F$12</f>
        <v>0</v>
      </c>
      <c r="L229" s="36">
        <f ca="1">SUMIFS(СВЦЭМ!$G$40:$G$783,СВЦЭМ!$A$40:$A$783,$A229,СВЦЭМ!$B$39:$B$782,L$213)+'СЕТ СН'!$F$12</f>
        <v>0</v>
      </c>
      <c r="M229" s="36">
        <f ca="1">SUMIFS(СВЦЭМ!$G$40:$G$783,СВЦЭМ!$A$40:$A$783,$A229,СВЦЭМ!$B$39:$B$782,M$213)+'СЕТ СН'!$F$12</f>
        <v>0</v>
      </c>
      <c r="N229" s="36">
        <f ca="1">SUMIFS(СВЦЭМ!$G$40:$G$783,СВЦЭМ!$A$40:$A$783,$A229,СВЦЭМ!$B$39:$B$782,N$213)+'СЕТ СН'!$F$12</f>
        <v>0</v>
      </c>
      <c r="O229" s="36">
        <f ca="1">SUMIFS(СВЦЭМ!$G$40:$G$783,СВЦЭМ!$A$40:$A$783,$A229,СВЦЭМ!$B$39:$B$782,O$213)+'СЕТ СН'!$F$12</f>
        <v>0</v>
      </c>
      <c r="P229" s="36">
        <f ca="1">SUMIFS(СВЦЭМ!$G$40:$G$783,СВЦЭМ!$A$40:$A$783,$A229,СВЦЭМ!$B$39:$B$782,P$213)+'СЕТ СН'!$F$12</f>
        <v>0</v>
      </c>
      <c r="Q229" s="36">
        <f ca="1">SUMIFS(СВЦЭМ!$G$40:$G$783,СВЦЭМ!$A$40:$A$783,$A229,СВЦЭМ!$B$39:$B$782,Q$213)+'СЕТ СН'!$F$12</f>
        <v>0</v>
      </c>
      <c r="R229" s="36">
        <f ca="1">SUMIFS(СВЦЭМ!$G$40:$G$783,СВЦЭМ!$A$40:$A$783,$A229,СВЦЭМ!$B$39:$B$782,R$213)+'СЕТ СН'!$F$12</f>
        <v>0</v>
      </c>
      <c r="S229" s="36">
        <f ca="1">SUMIFS(СВЦЭМ!$G$40:$G$783,СВЦЭМ!$A$40:$A$783,$A229,СВЦЭМ!$B$39:$B$782,S$213)+'СЕТ СН'!$F$12</f>
        <v>0</v>
      </c>
      <c r="T229" s="36">
        <f ca="1">SUMIFS(СВЦЭМ!$G$40:$G$783,СВЦЭМ!$A$40:$A$783,$A229,СВЦЭМ!$B$39:$B$782,T$213)+'СЕТ СН'!$F$12</f>
        <v>0</v>
      </c>
      <c r="U229" s="36">
        <f ca="1">SUMIFS(СВЦЭМ!$G$40:$G$783,СВЦЭМ!$A$40:$A$783,$A229,СВЦЭМ!$B$39:$B$782,U$213)+'СЕТ СН'!$F$12</f>
        <v>0</v>
      </c>
      <c r="V229" s="36">
        <f ca="1">SUMIFS(СВЦЭМ!$G$40:$G$783,СВЦЭМ!$A$40:$A$783,$A229,СВЦЭМ!$B$39:$B$782,V$213)+'СЕТ СН'!$F$12</f>
        <v>0</v>
      </c>
      <c r="W229" s="36">
        <f ca="1">SUMIFS(СВЦЭМ!$G$40:$G$783,СВЦЭМ!$A$40:$A$783,$A229,СВЦЭМ!$B$39:$B$782,W$213)+'СЕТ СН'!$F$12</f>
        <v>0</v>
      </c>
      <c r="X229" s="36">
        <f ca="1">SUMIFS(СВЦЭМ!$G$40:$G$783,СВЦЭМ!$A$40:$A$783,$A229,СВЦЭМ!$B$39:$B$782,X$213)+'СЕТ СН'!$F$12</f>
        <v>0</v>
      </c>
      <c r="Y229" s="36">
        <f ca="1">SUMIFS(СВЦЭМ!$G$40:$G$783,СВЦЭМ!$A$40:$A$783,$A229,СВЦЭМ!$B$39:$B$782,Y$213)+'СЕТ СН'!$F$12</f>
        <v>0</v>
      </c>
    </row>
    <row r="230" spans="1:25" ht="15.75" hidden="1" x14ac:dyDescent="0.2">
      <c r="A230" s="35">
        <f t="shared" si="6"/>
        <v>45339</v>
      </c>
      <c r="B230" s="36">
        <f ca="1">SUMIFS(СВЦЭМ!$G$40:$G$783,СВЦЭМ!$A$40:$A$783,$A230,СВЦЭМ!$B$39:$B$782,B$213)+'СЕТ СН'!$F$12</f>
        <v>0</v>
      </c>
      <c r="C230" s="36">
        <f ca="1">SUMIFS(СВЦЭМ!$G$40:$G$783,СВЦЭМ!$A$40:$A$783,$A230,СВЦЭМ!$B$39:$B$782,C$213)+'СЕТ СН'!$F$12</f>
        <v>0</v>
      </c>
      <c r="D230" s="36">
        <f ca="1">SUMIFS(СВЦЭМ!$G$40:$G$783,СВЦЭМ!$A$40:$A$783,$A230,СВЦЭМ!$B$39:$B$782,D$213)+'СЕТ СН'!$F$12</f>
        <v>0</v>
      </c>
      <c r="E230" s="36">
        <f ca="1">SUMIFS(СВЦЭМ!$G$40:$G$783,СВЦЭМ!$A$40:$A$783,$A230,СВЦЭМ!$B$39:$B$782,E$213)+'СЕТ СН'!$F$12</f>
        <v>0</v>
      </c>
      <c r="F230" s="36">
        <f ca="1">SUMIFS(СВЦЭМ!$G$40:$G$783,СВЦЭМ!$A$40:$A$783,$A230,СВЦЭМ!$B$39:$B$782,F$213)+'СЕТ СН'!$F$12</f>
        <v>0</v>
      </c>
      <c r="G230" s="36">
        <f ca="1">SUMIFS(СВЦЭМ!$G$40:$G$783,СВЦЭМ!$A$40:$A$783,$A230,СВЦЭМ!$B$39:$B$782,G$213)+'СЕТ СН'!$F$12</f>
        <v>0</v>
      </c>
      <c r="H230" s="36">
        <f ca="1">SUMIFS(СВЦЭМ!$G$40:$G$783,СВЦЭМ!$A$40:$A$783,$A230,СВЦЭМ!$B$39:$B$782,H$213)+'СЕТ СН'!$F$12</f>
        <v>0</v>
      </c>
      <c r="I230" s="36">
        <f ca="1">SUMIFS(СВЦЭМ!$G$40:$G$783,СВЦЭМ!$A$40:$A$783,$A230,СВЦЭМ!$B$39:$B$782,I$213)+'СЕТ СН'!$F$12</f>
        <v>0</v>
      </c>
      <c r="J230" s="36">
        <f ca="1">SUMIFS(СВЦЭМ!$G$40:$G$783,СВЦЭМ!$A$40:$A$783,$A230,СВЦЭМ!$B$39:$B$782,J$213)+'СЕТ СН'!$F$12</f>
        <v>0</v>
      </c>
      <c r="K230" s="36">
        <f ca="1">SUMIFS(СВЦЭМ!$G$40:$G$783,СВЦЭМ!$A$40:$A$783,$A230,СВЦЭМ!$B$39:$B$782,K$213)+'СЕТ СН'!$F$12</f>
        <v>0</v>
      </c>
      <c r="L230" s="36">
        <f ca="1">SUMIFS(СВЦЭМ!$G$40:$G$783,СВЦЭМ!$A$40:$A$783,$A230,СВЦЭМ!$B$39:$B$782,L$213)+'СЕТ СН'!$F$12</f>
        <v>0</v>
      </c>
      <c r="M230" s="36">
        <f ca="1">SUMIFS(СВЦЭМ!$G$40:$G$783,СВЦЭМ!$A$40:$A$783,$A230,СВЦЭМ!$B$39:$B$782,M$213)+'СЕТ СН'!$F$12</f>
        <v>0</v>
      </c>
      <c r="N230" s="36">
        <f ca="1">SUMIFS(СВЦЭМ!$G$40:$G$783,СВЦЭМ!$A$40:$A$783,$A230,СВЦЭМ!$B$39:$B$782,N$213)+'СЕТ СН'!$F$12</f>
        <v>0</v>
      </c>
      <c r="O230" s="36">
        <f ca="1">SUMIFS(СВЦЭМ!$G$40:$G$783,СВЦЭМ!$A$40:$A$783,$A230,СВЦЭМ!$B$39:$B$782,O$213)+'СЕТ СН'!$F$12</f>
        <v>0</v>
      </c>
      <c r="P230" s="36">
        <f ca="1">SUMIFS(СВЦЭМ!$G$40:$G$783,СВЦЭМ!$A$40:$A$783,$A230,СВЦЭМ!$B$39:$B$782,P$213)+'СЕТ СН'!$F$12</f>
        <v>0</v>
      </c>
      <c r="Q230" s="36">
        <f ca="1">SUMIFS(СВЦЭМ!$G$40:$G$783,СВЦЭМ!$A$40:$A$783,$A230,СВЦЭМ!$B$39:$B$782,Q$213)+'СЕТ СН'!$F$12</f>
        <v>0</v>
      </c>
      <c r="R230" s="36">
        <f ca="1">SUMIFS(СВЦЭМ!$G$40:$G$783,СВЦЭМ!$A$40:$A$783,$A230,СВЦЭМ!$B$39:$B$782,R$213)+'СЕТ СН'!$F$12</f>
        <v>0</v>
      </c>
      <c r="S230" s="36">
        <f ca="1">SUMIFS(СВЦЭМ!$G$40:$G$783,СВЦЭМ!$A$40:$A$783,$A230,СВЦЭМ!$B$39:$B$782,S$213)+'СЕТ СН'!$F$12</f>
        <v>0</v>
      </c>
      <c r="T230" s="36">
        <f ca="1">SUMIFS(СВЦЭМ!$G$40:$G$783,СВЦЭМ!$A$40:$A$783,$A230,СВЦЭМ!$B$39:$B$782,T$213)+'СЕТ СН'!$F$12</f>
        <v>0</v>
      </c>
      <c r="U230" s="36">
        <f ca="1">SUMIFS(СВЦЭМ!$G$40:$G$783,СВЦЭМ!$A$40:$A$783,$A230,СВЦЭМ!$B$39:$B$782,U$213)+'СЕТ СН'!$F$12</f>
        <v>0</v>
      </c>
      <c r="V230" s="36">
        <f ca="1">SUMIFS(СВЦЭМ!$G$40:$G$783,СВЦЭМ!$A$40:$A$783,$A230,СВЦЭМ!$B$39:$B$782,V$213)+'СЕТ СН'!$F$12</f>
        <v>0</v>
      </c>
      <c r="W230" s="36">
        <f ca="1">SUMIFS(СВЦЭМ!$G$40:$G$783,СВЦЭМ!$A$40:$A$783,$A230,СВЦЭМ!$B$39:$B$782,W$213)+'СЕТ СН'!$F$12</f>
        <v>0</v>
      </c>
      <c r="X230" s="36">
        <f ca="1">SUMIFS(СВЦЭМ!$G$40:$G$783,СВЦЭМ!$A$40:$A$783,$A230,СВЦЭМ!$B$39:$B$782,X$213)+'СЕТ СН'!$F$12</f>
        <v>0</v>
      </c>
      <c r="Y230" s="36">
        <f ca="1">SUMIFS(СВЦЭМ!$G$40:$G$783,СВЦЭМ!$A$40:$A$783,$A230,СВЦЭМ!$B$39:$B$782,Y$213)+'СЕТ СН'!$F$12</f>
        <v>0</v>
      </c>
    </row>
    <row r="231" spans="1:25" ht="15.75" hidden="1" x14ac:dyDescent="0.2">
      <c r="A231" s="35">
        <f t="shared" si="6"/>
        <v>45340</v>
      </c>
      <c r="B231" s="36">
        <f ca="1">SUMIFS(СВЦЭМ!$G$40:$G$783,СВЦЭМ!$A$40:$A$783,$A231,СВЦЭМ!$B$39:$B$782,B$213)+'СЕТ СН'!$F$12</f>
        <v>0</v>
      </c>
      <c r="C231" s="36">
        <f ca="1">SUMIFS(СВЦЭМ!$G$40:$G$783,СВЦЭМ!$A$40:$A$783,$A231,СВЦЭМ!$B$39:$B$782,C$213)+'СЕТ СН'!$F$12</f>
        <v>0</v>
      </c>
      <c r="D231" s="36">
        <f ca="1">SUMIFS(СВЦЭМ!$G$40:$G$783,СВЦЭМ!$A$40:$A$783,$A231,СВЦЭМ!$B$39:$B$782,D$213)+'СЕТ СН'!$F$12</f>
        <v>0</v>
      </c>
      <c r="E231" s="36">
        <f ca="1">SUMIFS(СВЦЭМ!$G$40:$G$783,СВЦЭМ!$A$40:$A$783,$A231,СВЦЭМ!$B$39:$B$782,E$213)+'СЕТ СН'!$F$12</f>
        <v>0</v>
      </c>
      <c r="F231" s="36">
        <f ca="1">SUMIFS(СВЦЭМ!$G$40:$G$783,СВЦЭМ!$A$40:$A$783,$A231,СВЦЭМ!$B$39:$B$782,F$213)+'СЕТ СН'!$F$12</f>
        <v>0</v>
      </c>
      <c r="G231" s="36">
        <f ca="1">SUMIFS(СВЦЭМ!$G$40:$G$783,СВЦЭМ!$A$40:$A$783,$A231,СВЦЭМ!$B$39:$B$782,G$213)+'СЕТ СН'!$F$12</f>
        <v>0</v>
      </c>
      <c r="H231" s="36">
        <f ca="1">SUMIFS(СВЦЭМ!$G$40:$G$783,СВЦЭМ!$A$40:$A$783,$A231,СВЦЭМ!$B$39:$B$782,H$213)+'СЕТ СН'!$F$12</f>
        <v>0</v>
      </c>
      <c r="I231" s="36">
        <f ca="1">SUMIFS(СВЦЭМ!$G$40:$G$783,СВЦЭМ!$A$40:$A$783,$A231,СВЦЭМ!$B$39:$B$782,I$213)+'СЕТ СН'!$F$12</f>
        <v>0</v>
      </c>
      <c r="J231" s="36">
        <f ca="1">SUMIFS(СВЦЭМ!$G$40:$G$783,СВЦЭМ!$A$40:$A$783,$A231,СВЦЭМ!$B$39:$B$782,J$213)+'СЕТ СН'!$F$12</f>
        <v>0</v>
      </c>
      <c r="K231" s="36">
        <f ca="1">SUMIFS(СВЦЭМ!$G$40:$G$783,СВЦЭМ!$A$40:$A$783,$A231,СВЦЭМ!$B$39:$B$782,K$213)+'СЕТ СН'!$F$12</f>
        <v>0</v>
      </c>
      <c r="L231" s="36">
        <f ca="1">SUMIFS(СВЦЭМ!$G$40:$G$783,СВЦЭМ!$A$40:$A$783,$A231,СВЦЭМ!$B$39:$B$782,L$213)+'СЕТ СН'!$F$12</f>
        <v>0</v>
      </c>
      <c r="M231" s="36">
        <f ca="1">SUMIFS(СВЦЭМ!$G$40:$G$783,СВЦЭМ!$A$40:$A$783,$A231,СВЦЭМ!$B$39:$B$782,M$213)+'СЕТ СН'!$F$12</f>
        <v>0</v>
      </c>
      <c r="N231" s="36">
        <f ca="1">SUMIFS(СВЦЭМ!$G$40:$G$783,СВЦЭМ!$A$40:$A$783,$A231,СВЦЭМ!$B$39:$B$782,N$213)+'СЕТ СН'!$F$12</f>
        <v>0</v>
      </c>
      <c r="O231" s="36">
        <f ca="1">SUMIFS(СВЦЭМ!$G$40:$G$783,СВЦЭМ!$A$40:$A$783,$A231,СВЦЭМ!$B$39:$B$782,O$213)+'СЕТ СН'!$F$12</f>
        <v>0</v>
      </c>
      <c r="P231" s="36">
        <f ca="1">SUMIFS(СВЦЭМ!$G$40:$G$783,СВЦЭМ!$A$40:$A$783,$A231,СВЦЭМ!$B$39:$B$782,P$213)+'СЕТ СН'!$F$12</f>
        <v>0</v>
      </c>
      <c r="Q231" s="36">
        <f ca="1">SUMIFS(СВЦЭМ!$G$40:$G$783,СВЦЭМ!$A$40:$A$783,$A231,СВЦЭМ!$B$39:$B$782,Q$213)+'СЕТ СН'!$F$12</f>
        <v>0</v>
      </c>
      <c r="R231" s="36">
        <f ca="1">SUMIFS(СВЦЭМ!$G$40:$G$783,СВЦЭМ!$A$40:$A$783,$A231,СВЦЭМ!$B$39:$B$782,R$213)+'СЕТ СН'!$F$12</f>
        <v>0</v>
      </c>
      <c r="S231" s="36">
        <f ca="1">SUMIFS(СВЦЭМ!$G$40:$G$783,СВЦЭМ!$A$40:$A$783,$A231,СВЦЭМ!$B$39:$B$782,S$213)+'СЕТ СН'!$F$12</f>
        <v>0</v>
      </c>
      <c r="T231" s="36">
        <f ca="1">SUMIFS(СВЦЭМ!$G$40:$G$783,СВЦЭМ!$A$40:$A$783,$A231,СВЦЭМ!$B$39:$B$782,T$213)+'СЕТ СН'!$F$12</f>
        <v>0</v>
      </c>
      <c r="U231" s="36">
        <f ca="1">SUMIFS(СВЦЭМ!$G$40:$G$783,СВЦЭМ!$A$40:$A$783,$A231,СВЦЭМ!$B$39:$B$782,U$213)+'СЕТ СН'!$F$12</f>
        <v>0</v>
      </c>
      <c r="V231" s="36">
        <f ca="1">SUMIFS(СВЦЭМ!$G$40:$G$783,СВЦЭМ!$A$40:$A$783,$A231,СВЦЭМ!$B$39:$B$782,V$213)+'СЕТ СН'!$F$12</f>
        <v>0</v>
      </c>
      <c r="W231" s="36">
        <f ca="1">SUMIFS(СВЦЭМ!$G$40:$G$783,СВЦЭМ!$A$40:$A$783,$A231,СВЦЭМ!$B$39:$B$782,W$213)+'СЕТ СН'!$F$12</f>
        <v>0</v>
      </c>
      <c r="X231" s="36">
        <f ca="1">SUMIFS(СВЦЭМ!$G$40:$G$783,СВЦЭМ!$A$40:$A$783,$A231,СВЦЭМ!$B$39:$B$782,X$213)+'СЕТ СН'!$F$12</f>
        <v>0</v>
      </c>
      <c r="Y231" s="36">
        <f ca="1">SUMIFS(СВЦЭМ!$G$40:$G$783,СВЦЭМ!$A$40:$A$783,$A231,СВЦЭМ!$B$39:$B$782,Y$213)+'СЕТ СН'!$F$12</f>
        <v>0</v>
      </c>
    </row>
    <row r="232" spans="1:25" ht="15.75" hidden="1" x14ac:dyDescent="0.2">
      <c r="A232" s="35">
        <f t="shared" si="6"/>
        <v>45341</v>
      </c>
      <c r="B232" s="36">
        <f ca="1">SUMIFS(СВЦЭМ!$G$40:$G$783,СВЦЭМ!$A$40:$A$783,$A232,СВЦЭМ!$B$39:$B$782,B$213)+'СЕТ СН'!$F$12</f>
        <v>0</v>
      </c>
      <c r="C232" s="36">
        <f ca="1">SUMIFS(СВЦЭМ!$G$40:$G$783,СВЦЭМ!$A$40:$A$783,$A232,СВЦЭМ!$B$39:$B$782,C$213)+'СЕТ СН'!$F$12</f>
        <v>0</v>
      </c>
      <c r="D232" s="36">
        <f ca="1">SUMIFS(СВЦЭМ!$G$40:$G$783,СВЦЭМ!$A$40:$A$783,$A232,СВЦЭМ!$B$39:$B$782,D$213)+'СЕТ СН'!$F$12</f>
        <v>0</v>
      </c>
      <c r="E232" s="36">
        <f ca="1">SUMIFS(СВЦЭМ!$G$40:$G$783,СВЦЭМ!$A$40:$A$783,$A232,СВЦЭМ!$B$39:$B$782,E$213)+'СЕТ СН'!$F$12</f>
        <v>0</v>
      </c>
      <c r="F232" s="36">
        <f ca="1">SUMIFS(СВЦЭМ!$G$40:$G$783,СВЦЭМ!$A$40:$A$783,$A232,СВЦЭМ!$B$39:$B$782,F$213)+'СЕТ СН'!$F$12</f>
        <v>0</v>
      </c>
      <c r="G232" s="36">
        <f ca="1">SUMIFS(СВЦЭМ!$G$40:$G$783,СВЦЭМ!$A$40:$A$783,$A232,СВЦЭМ!$B$39:$B$782,G$213)+'СЕТ СН'!$F$12</f>
        <v>0</v>
      </c>
      <c r="H232" s="36">
        <f ca="1">SUMIFS(СВЦЭМ!$G$40:$G$783,СВЦЭМ!$A$40:$A$783,$A232,СВЦЭМ!$B$39:$B$782,H$213)+'СЕТ СН'!$F$12</f>
        <v>0</v>
      </c>
      <c r="I232" s="36">
        <f ca="1">SUMIFS(СВЦЭМ!$G$40:$G$783,СВЦЭМ!$A$40:$A$783,$A232,СВЦЭМ!$B$39:$B$782,I$213)+'СЕТ СН'!$F$12</f>
        <v>0</v>
      </c>
      <c r="J232" s="36">
        <f ca="1">SUMIFS(СВЦЭМ!$G$40:$G$783,СВЦЭМ!$A$40:$A$783,$A232,СВЦЭМ!$B$39:$B$782,J$213)+'СЕТ СН'!$F$12</f>
        <v>0</v>
      </c>
      <c r="K232" s="36">
        <f ca="1">SUMIFS(СВЦЭМ!$G$40:$G$783,СВЦЭМ!$A$40:$A$783,$A232,СВЦЭМ!$B$39:$B$782,K$213)+'СЕТ СН'!$F$12</f>
        <v>0</v>
      </c>
      <c r="L232" s="36">
        <f ca="1">SUMIFS(СВЦЭМ!$G$40:$G$783,СВЦЭМ!$A$40:$A$783,$A232,СВЦЭМ!$B$39:$B$782,L$213)+'СЕТ СН'!$F$12</f>
        <v>0</v>
      </c>
      <c r="M232" s="36">
        <f ca="1">SUMIFS(СВЦЭМ!$G$40:$G$783,СВЦЭМ!$A$40:$A$783,$A232,СВЦЭМ!$B$39:$B$782,M$213)+'СЕТ СН'!$F$12</f>
        <v>0</v>
      </c>
      <c r="N232" s="36">
        <f ca="1">SUMIFS(СВЦЭМ!$G$40:$G$783,СВЦЭМ!$A$40:$A$783,$A232,СВЦЭМ!$B$39:$B$782,N$213)+'СЕТ СН'!$F$12</f>
        <v>0</v>
      </c>
      <c r="O232" s="36">
        <f ca="1">SUMIFS(СВЦЭМ!$G$40:$G$783,СВЦЭМ!$A$40:$A$783,$A232,СВЦЭМ!$B$39:$B$782,O$213)+'СЕТ СН'!$F$12</f>
        <v>0</v>
      </c>
      <c r="P232" s="36">
        <f ca="1">SUMIFS(СВЦЭМ!$G$40:$G$783,СВЦЭМ!$A$40:$A$783,$A232,СВЦЭМ!$B$39:$B$782,P$213)+'СЕТ СН'!$F$12</f>
        <v>0</v>
      </c>
      <c r="Q232" s="36">
        <f ca="1">SUMIFS(СВЦЭМ!$G$40:$G$783,СВЦЭМ!$A$40:$A$783,$A232,СВЦЭМ!$B$39:$B$782,Q$213)+'СЕТ СН'!$F$12</f>
        <v>0</v>
      </c>
      <c r="R232" s="36">
        <f ca="1">SUMIFS(СВЦЭМ!$G$40:$G$783,СВЦЭМ!$A$40:$A$783,$A232,СВЦЭМ!$B$39:$B$782,R$213)+'СЕТ СН'!$F$12</f>
        <v>0</v>
      </c>
      <c r="S232" s="36">
        <f ca="1">SUMIFS(СВЦЭМ!$G$40:$G$783,СВЦЭМ!$A$40:$A$783,$A232,СВЦЭМ!$B$39:$B$782,S$213)+'СЕТ СН'!$F$12</f>
        <v>0</v>
      </c>
      <c r="T232" s="36">
        <f ca="1">SUMIFS(СВЦЭМ!$G$40:$G$783,СВЦЭМ!$A$40:$A$783,$A232,СВЦЭМ!$B$39:$B$782,T$213)+'СЕТ СН'!$F$12</f>
        <v>0</v>
      </c>
      <c r="U232" s="36">
        <f ca="1">SUMIFS(СВЦЭМ!$G$40:$G$783,СВЦЭМ!$A$40:$A$783,$A232,СВЦЭМ!$B$39:$B$782,U$213)+'СЕТ СН'!$F$12</f>
        <v>0</v>
      </c>
      <c r="V232" s="36">
        <f ca="1">SUMIFS(СВЦЭМ!$G$40:$G$783,СВЦЭМ!$A$40:$A$783,$A232,СВЦЭМ!$B$39:$B$782,V$213)+'СЕТ СН'!$F$12</f>
        <v>0</v>
      </c>
      <c r="W232" s="36">
        <f ca="1">SUMIFS(СВЦЭМ!$G$40:$G$783,СВЦЭМ!$A$40:$A$783,$A232,СВЦЭМ!$B$39:$B$782,W$213)+'СЕТ СН'!$F$12</f>
        <v>0</v>
      </c>
      <c r="X232" s="36">
        <f ca="1">SUMIFS(СВЦЭМ!$G$40:$G$783,СВЦЭМ!$A$40:$A$783,$A232,СВЦЭМ!$B$39:$B$782,X$213)+'СЕТ СН'!$F$12</f>
        <v>0</v>
      </c>
      <c r="Y232" s="36">
        <f ca="1">SUMIFS(СВЦЭМ!$G$40:$G$783,СВЦЭМ!$A$40:$A$783,$A232,СВЦЭМ!$B$39:$B$782,Y$213)+'СЕТ СН'!$F$12</f>
        <v>0</v>
      </c>
    </row>
    <row r="233" spans="1:25" ht="15.75" hidden="1" x14ac:dyDescent="0.2">
      <c r="A233" s="35">
        <f t="shared" si="6"/>
        <v>45342</v>
      </c>
      <c r="B233" s="36">
        <f ca="1">SUMIFS(СВЦЭМ!$G$40:$G$783,СВЦЭМ!$A$40:$A$783,$A233,СВЦЭМ!$B$39:$B$782,B$213)+'СЕТ СН'!$F$12</f>
        <v>0</v>
      </c>
      <c r="C233" s="36">
        <f ca="1">SUMIFS(СВЦЭМ!$G$40:$G$783,СВЦЭМ!$A$40:$A$783,$A233,СВЦЭМ!$B$39:$B$782,C$213)+'СЕТ СН'!$F$12</f>
        <v>0</v>
      </c>
      <c r="D233" s="36">
        <f ca="1">SUMIFS(СВЦЭМ!$G$40:$G$783,СВЦЭМ!$A$40:$A$783,$A233,СВЦЭМ!$B$39:$B$782,D$213)+'СЕТ СН'!$F$12</f>
        <v>0</v>
      </c>
      <c r="E233" s="36">
        <f ca="1">SUMIFS(СВЦЭМ!$G$40:$G$783,СВЦЭМ!$A$40:$A$783,$A233,СВЦЭМ!$B$39:$B$782,E$213)+'СЕТ СН'!$F$12</f>
        <v>0</v>
      </c>
      <c r="F233" s="36">
        <f ca="1">SUMIFS(СВЦЭМ!$G$40:$G$783,СВЦЭМ!$A$40:$A$783,$A233,СВЦЭМ!$B$39:$B$782,F$213)+'СЕТ СН'!$F$12</f>
        <v>0</v>
      </c>
      <c r="G233" s="36">
        <f ca="1">SUMIFS(СВЦЭМ!$G$40:$G$783,СВЦЭМ!$A$40:$A$783,$A233,СВЦЭМ!$B$39:$B$782,G$213)+'СЕТ СН'!$F$12</f>
        <v>0</v>
      </c>
      <c r="H233" s="36">
        <f ca="1">SUMIFS(СВЦЭМ!$G$40:$G$783,СВЦЭМ!$A$40:$A$783,$A233,СВЦЭМ!$B$39:$B$782,H$213)+'СЕТ СН'!$F$12</f>
        <v>0</v>
      </c>
      <c r="I233" s="36">
        <f ca="1">SUMIFS(СВЦЭМ!$G$40:$G$783,СВЦЭМ!$A$40:$A$783,$A233,СВЦЭМ!$B$39:$B$782,I$213)+'СЕТ СН'!$F$12</f>
        <v>0</v>
      </c>
      <c r="J233" s="36">
        <f ca="1">SUMIFS(СВЦЭМ!$G$40:$G$783,СВЦЭМ!$A$40:$A$783,$A233,СВЦЭМ!$B$39:$B$782,J$213)+'СЕТ СН'!$F$12</f>
        <v>0</v>
      </c>
      <c r="K233" s="36">
        <f ca="1">SUMIFS(СВЦЭМ!$G$40:$G$783,СВЦЭМ!$A$40:$A$783,$A233,СВЦЭМ!$B$39:$B$782,K$213)+'СЕТ СН'!$F$12</f>
        <v>0</v>
      </c>
      <c r="L233" s="36">
        <f ca="1">SUMIFS(СВЦЭМ!$G$40:$G$783,СВЦЭМ!$A$40:$A$783,$A233,СВЦЭМ!$B$39:$B$782,L$213)+'СЕТ СН'!$F$12</f>
        <v>0</v>
      </c>
      <c r="M233" s="36">
        <f ca="1">SUMIFS(СВЦЭМ!$G$40:$G$783,СВЦЭМ!$A$40:$A$783,$A233,СВЦЭМ!$B$39:$B$782,M$213)+'СЕТ СН'!$F$12</f>
        <v>0</v>
      </c>
      <c r="N233" s="36">
        <f ca="1">SUMIFS(СВЦЭМ!$G$40:$G$783,СВЦЭМ!$A$40:$A$783,$A233,СВЦЭМ!$B$39:$B$782,N$213)+'СЕТ СН'!$F$12</f>
        <v>0</v>
      </c>
      <c r="O233" s="36">
        <f ca="1">SUMIFS(СВЦЭМ!$G$40:$G$783,СВЦЭМ!$A$40:$A$783,$A233,СВЦЭМ!$B$39:$B$782,O$213)+'СЕТ СН'!$F$12</f>
        <v>0</v>
      </c>
      <c r="P233" s="36">
        <f ca="1">SUMIFS(СВЦЭМ!$G$40:$G$783,СВЦЭМ!$A$40:$A$783,$A233,СВЦЭМ!$B$39:$B$782,P$213)+'СЕТ СН'!$F$12</f>
        <v>0</v>
      </c>
      <c r="Q233" s="36">
        <f ca="1">SUMIFS(СВЦЭМ!$G$40:$G$783,СВЦЭМ!$A$40:$A$783,$A233,СВЦЭМ!$B$39:$B$782,Q$213)+'СЕТ СН'!$F$12</f>
        <v>0</v>
      </c>
      <c r="R233" s="36">
        <f ca="1">SUMIFS(СВЦЭМ!$G$40:$G$783,СВЦЭМ!$A$40:$A$783,$A233,СВЦЭМ!$B$39:$B$782,R$213)+'СЕТ СН'!$F$12</f>
        <v>0</v>
      </c>
      <c r="S233" s="36">
        <f ca="1">SUMIFS(СВЦЭМ!$G$40:$G$783,СВЦЭМ!$A$40:$A$783,$A233,СВЦЭМ!$B$39:$B$782,S$213)+'СЕТ СН'!$F$12</f>
        <v>0</v>
      </c>
      <c r="T233" s="36">
        <f ca="1">SUMIFS(СВЦЭМ!$G$40:$G$783,СВЦЭМ!$A$40:$A$783,$A233,СВЦЭМ!$B$39:$B$782,T$213)+'СЕТ СН'!$F$12</f>
        <v>0</v>
      </c>
      <c r="U233" s="36">
        <f ca="1">SUMIFS(СВЦЭМ!$G$40:$G$783,СВЦЭМ!$A$40:$A$783,$A233,СВЦЭМ!$B$39:$B$782,U$213)+'СЕТ СН'!$F$12</f>
        <v>0</v>
      </c>
      <c r="V233" s="36">
        <f ca="1">SUMIFS(СВЦЭМ!$G$40:$G$783,СВЦЭМ!$A$40:$A$783,$A233,СВЦЭМ!$B$39:$B$782,V$213)+'СЕТ СН'!$F$12</f>
        <v>0</v>
      </c>
      <c r="W233" s="36">
        <f ca="1">SUMIFS(СВЦЭМ!$G$40:$G$783,СВЦЭМ!$A$40:$A$783,$A233,СВЦЭМ!$B$39:$B$782,W$213)+'СЕТ СН'!$F$12</f>
        <v>0</v>
      </c>
      <c r="X233" s="36">
        <f ca="1">SUMIFS(СВЦЭМ!$G$40:$G$783,СВЦЭМ!$A$40:$A$783,$A233,СВЦЭМ!$B$39:$B$782,X$213)+'СЕТ СН'!$F$12</f>
        <v>0</v>
      </c>
      <c r="Y233" s="36">
        <f ca="1">SUMIFS(СВЦЭМ!$G$40:$G$783,СВЦЭМ!$A$40:$A$783,$A233,СВЦЭМ!$B$39:$B$782,Y$213)+'СЕТ СН'!$F$12</f>
        <v>0</v>
      </c>
    </row>
    <row r="234" spans="1:25" ht="15.75" hidden="1" x14ac:dyDescent="0.2">
      <c r="A234" s="35">
        <f t="shared" si="6"/>
        <v>45343</v>
      </c>
      <c r="B234" s="36">
        <f ca="1">SUMIFS(СВЦЭМ!$G$40:$G$783,СВЦЭМ!$A$40:$A$783,$A234,СВЦЭМ!$B$39:$B$782,B$213)+'СЕТ СН'!$F$12</f>
        <v>0</v>
      </c>
      <c r="C234" s="36">
        <f ca="1">SUMIFS(СВЦЭМ!$G$40:$G$783,СВЦЭМ!$A$40:$A$783,$A234,СВЦЭМ!$B$39:$B$782,C$213)+'СЕТ СН'!$F$12</f>
        <v>0</v>
      </c>
      <c r="D234" s="36">
        <f ca="1">SUMIFS(СВЦЭМ!$G$40:$G$783,СВЦЭМ!$A$40:$A$783,$A234,СВЦЭМ!$B$39:$B$782,D$213)+'СЕТ СН'!$F$12</f>
        <v>0</v>
      </c>
      <c r="E234" s="36">
        <f ca="1">SUMIFS(СВЦЭМ!$G$40:$G$783,СВЦЭМ!$A$40:$A$783,$A234,СВЦЭМ!$B$39:$B$782,E$213)+'СЕТ СН'!$F$12</f>
        <v>0</v>
      </c>
      <c r="F234" s="36">
        <f ca="1">SUMIFS(СВЦЭМ!$G$40:$G$783,СВЦЭМ!$A$40:$A$783,$A234,СВЦЭМ!$B$39:$B$782,F$213)+'СЕТ СН'!$F$12</f>
        <v>0</v>
      </c>
      <c r="G234" s="36">
        <f ca="1">SUMIFS(СВЦЭМ!$G$40:$G$783,СВЦЭМ!$A$40:$A$783,$A234,СВЦЭМ!$B$39:$B$782,G$213)+'СЕТ СН'!$F$12</f>
        <v>0</v>
      </c>
      <c r="H234" s="36">
        <f ca="1">SUMIFS(СВЦЭМ!$G$40:$G$783,СВЦЭМ!$A$40:$A$783,$A234,СВЦЭМ!$B$39:$B$782,H$213)+'СЕТ СН'!$F$12</f>
        <v>0</v>
      </c>
      <c r="I234" s="36">
        <f ca="1">SUMIFS(СВЦЭМ!$G$40:$G$783,СВЦЭМ!$A$40:$A$783,$A234,СВЦЭМ!$B$39:$B$782,I$213)+'СЕТ СН'!$F$12</f>
        <v>0</v>
      </c>
      <c r="J234" s="36">
        <f ca="1">SUMIFS(СВЦЭМ!$G$40:$G$783,СВЦЭМ!$A$40:$A$783,$A234,СВЦЭМ!$B$39:$B$782,J$213)+'СЕТ СН'!$F$12</f>
        <v>0</v>
      </c>
      <c r="K234" s="36">
        <f ca="1">SUMIFS(СВЦЭМ!$G$40:$G$783,СВЦЭМ!$A$40:$A$783,$A234,СВЦЭМ!$B$39:$B$782,K$213)+'СЕТ СН'!$F$12</f>
        <v>0</v>
      </c>
      <c r="L234" s="36">
        <f ca="1">SUMIFS(СВЦЭМ!$G$40:$G$783,СВЦЭМ!$A$40:$A$783,$A234,СВЦЭМ!$B$39:$B$782,L$213)+'СЕТ СН'!$F$12</f>
        <v>0</v>
      </c>
      <c r="M234" s="36">
        <f ca="1">SUMIFS(СВЦЭМ!$G$40:$G$783,СВЦЭМ!$A$40:$A$783,$A234,СВЦЭМ!$B$39:$B$782,M$213)+'СЕТ СН'!$F$12</f>
        <v>0</v>
      </c>
      <c r="N234" s="36">
        <f ca="1">SUMIFS(СВЦЭМ!$G$40:$G$783,СВЦЭМ!$A$40:$A$783,$A234,СВЦЭМ!$B$39:$B$782,N$213)+'СЕТ СН'!$F$12</f>
        <v>0</v>
      </c>
      <c r="O234" s="36">
        <f ca="1">SUMIFS(СВЦЭМ!$G$40:$G$783,СВЦЭМ!$A$40:$A$783,$A234,СВЦЭМ!$B$39:$B$782,O$213)+'СЕТ СН'!$F$12</f>
        <v>0</v>
      </c>
      <c r="P234" s="36">
        <f ca="1">SUMIFS(СВЦЭМ!$G$40:$G$783,СВЦЭМ!$A$40:$A$783,$A234,СВЦЭМ!$B$39:$B$782,P$213)+'СЕТ СН'!$F$12</f>
        <v>0</v>
      </c>
      <c r="Q234" s="36">
        <f ca="1">SUMIFS(СВЦЭМ!$G$40:$G$783,СВЦЭМ!$A$40:$A$783,$A234,СВЦЭМ!$B$39:$B$782,Q$213)+'СЕТ СН'!$F$12</f>
        <v>0</v>
      </c>
      <c r="R234" s="36">
        <f ca="1">SUMIFS(СВЦЭМ!$G$40:$G$783,СВЦЭМ!$A$40:$A$783,$A234,СВЦЭМ!$B$39:$B$782,R$213)+'СЕТ СН'!$F$12</f>
        <v>0</v>
      </c>
      <c r="S234" s="36">
        <f ca="1">SUMIFS(СВЦЭМ!$G$40:$G$783,СВЦЭМ!$A$40:$A$783,$A234,СВЦЭМ!$B$39:$B$782,S$213)+'СЕТ СН'!$F$12</f>
        <v>0</v>
      </c>
      <c r="T234" s="36">
        <f ca="1">SUMIFS(СВЦЭМ!$G$40:$G$783,СВЦЭМ!$A$40:$A$783,$A234,СВЦЭМ!$B$39:$B$782,T$213)+'СЕТ СН'!$F$12</f>
        <v>0</v>
      </c>
      <c r="U234" s="36">
        <f ca="1">SUMIFS(СВЦЭМ!$G$40:$G$783,СВЦЭМ!$A$40:$A$783,$A234,СВЦЭМ!$B$39:$B$782,U$213)+'СЕТ СН'!$F$12</f>
        <v>0</v>
      </c>
      <c r="V234" s="36">
        <f ca="1">SUMIFS(СВЦЭМ!$G$40:$G$783,СВЦЭМ!$A$40:$A$783,$A234,СВЦЭМ!$B$39:$B$782,V$213)+'СЕТ СН'!$F$12</f>
        <v>0</v>
      </c>
      <c r="W234" s="36">
        <f ca="1">SUMIFS(СВЦЭМ!$G$40:$G$783,СВЦЭМ!$A$40:$A$783,$A234,СВЦЭМ!$B$39:$B$782,W$213)+'СЕТ СН'!$F$12</f>
        <v>0</v>
      </c>
      <c r="X234" s="36">
        <f ca="1">SUMIFS(СВЦЭМ!$G$40:$G$783,СВЦЭМ!$A$40:$A$783,$A234,СВЦЭМ!$B$39:$B$782,X$213)+'СЕТ СН'!$F$12</f>
        <v>0</v>
      </c>
      <c r="Y234" s="36">
        <f ca="1">SUMIFS(СВЦЭМ!$G$40:$G$783,СВЦЭМ!$A$40:$A$783,$A234,СВЦЭМ!$B$39:$B$782,Y$213)+'СЕТ СН'!$F$12</f>
        <v>0</v>
      </c>
    </row>
    <row r="235" spans="1:25" ht="15.75" hidden="1" x14ac:dyDescent="0.2">
      <c r="A235" s="35">
        <f t="shared" si="6"/>
        <v>45344</v>
      </c>
      <c r="B235" s="36">
        <f ca="1">SUMIFS(СВЦЭМ!$G$40:$G$783,СВЦЭМ!$A$40:$A$783,$A235,СВЦЭМ!$B$39:$B$782,B$213)+'СЕТ СН'!$F$12</f>
        <v>0</v>
      </c>
      <c r="C235" s="36">
        <f ca="1">SUMIFS(СВЦЭМ!$G$40:$G$783,СВЦЭМ!$A$40:$A$783,$A235,СВЦЭМ!$B$39:$B$782,C$213)+'СЕТ СН'!$F$12</f>
        <v>0</v>
      </c>
      <c r="D235" s="36">
        <f ca="1">SUMIFS(СВЦЭМ!$G$40:$G$783,СВЦЭМ!$A$40:$A$783,$A235,СВЦЭМ!$B$39:$B$782,D$213)+'СЕТ СН'!$F$12</f>
        <v>0</v>
      </c>
      <c r="E235" s="36">
        <f ca="1">SUMIFS(СВЦЭМ!$G$40:$G$783,СВЦЭМ!$A$40:$A$783,$A235,СВЦЭМ!$B$39:$B$782,E$213)+'СЕТ СН'!$F$12</f>
        <v>0</v>
      </c>
      <c r="F235" s="36">
        <f ca="1">SUMIFS(СВЦЭМ!$G$40:$G$783,СВЦЭМ!$A$40:$A$783,$A235,СВЦЭМ!$B$39:$B$782,F$213)+'СЕТ СН'!$F$12</f>
        <v>0</v>
      </c>
      <c r="G235" s="36">
        <f ca="1">SUMIFS(СВЦЭМ!$G$40:$G$783,СВЦЭМ!$A$40:$A$783,$A235,СВЦЭМ!$B$39:$B$782,G$213)+'СЕТ СН'!$F$12</f>
        <v>0</v>
      </c>
      <c r="H235" s="36">
        <f ca="1">SUMIFS(СВЦЭМ!$G$40:$G$783,СВЦЭМ!$A$40:$A$783,$A235,СВЦЭМ!$B$39:$B$782,H$213)+'СЕТ СН'!$F$12</f>
        <v>0</v>
      </c>
      <c r="I235" s="36">
        <f ca="1">SUMIFS(СВЦЭМ!$G$40:$G$783,СВЦЭМ!$A$40:$A$783,$A235,СВЦЭМ!$B$39:$B$782,I$213)+'СЕТ СН'!$F$12</f>
        <v>0</v>
      </c>
      <c r="J235" s="36">
        <f ca="1">SUMIFS(СВЦЭМ!$G$40:$G$783,СВЦЭМ!$A$40:$A$783,$A235,СВЦЭМ!$B$39:$B$782,J$213)+'СЕТ СН'!$F$12</f>
        <v>0</v>
      </c>
      <c r="K235" s="36">
        <f ca="1">SUMIFS(СВЦЭМ!$G$40:$G$783,СВЦЭМ!$A$40:$A$783,$A235,СВЦЭМ!$B$39:$B$782,K$213)+'СЕТ СН'!$F$12</f>
        <v>0</v>
      </c>
      <c r="L235" s="36">
        <f ca="1">SUMIFS(СВЦЭМ!$G$40:$G$783,СВЦЭМ!$A$40:$A$783,$A235,СВЦЭМ!$B$39:$B$782,L$213)+'СЕТ СН'!$F$12</f>
        <v>0</v>
      </c>
      <c r="M235" s="36">
        <f ca="1">SUMIFS(СВЦЭМ!$G$40:$G$783,СВЦЭМ!$A$40:$A$783,$A235,СВЦЭМ!$B$39:$B$782,M$213)+'СЕТ СН'!$F$12</f>
        <v>0</v>
      </c>
      <c r="N235" s="36">
        <f ca="1">SUMIFS(СВЦЭМ!$G$40:$G$783,СВЦЭМ!$A$40:$A$783,$A235,СВЦЭМ!$B$39:$B$782,N$213)+'СЕТ СН'!$F$12</f>
        <v>0</v>
      </c>
      <c r="O235" s="36">
        <f ca="1">SUMIFS(СВЦЭМ!$G$40:$G$783,СВЦЭМ!$A$40:$A$783,$A235,СВЦЭМ!$B$39:$B$782,O$213)+'СЕТ СН'!$F$12</f>
        <v>0</v>
      </c>
      <c r="P235" s="36">
        <f ca="1">SUMIFS(СВЦЭМ!$G$40:$G$783,СВЦЭМ!$A$40:$A$783,$A235,СВЦЭМ!$B$39:$B$782,P$213)+'СЕТ СН'!$F$12</f>
        <v>0</v>
      </c>
      <c r="Q235" s="36">
        <f ca="1">SUMIFS(СВЦЭМ!$G$40:$G$783,СВЦЭМ!$A$40:$A$783,$A235,СВЦЭМ!$B$39:$B$782,Q$213)+'СЕТ СН'!$F$12</f>
        <v>0</v>
      </c>
      <c r="R235" s="36">
        <f ca="1">SUMIFS(СВЦЭМ!$G$40:$G$783,СВЦЭМ!$A$40:$A$783,$A235,СВЦЭМ!$B$39:$B$782,R$213)+'СЕТ СН'!$F$12</f>
        <v>0</v>
      </c>
      <c r="S235" s="36">
        <f ca="1">SUMIFS(СВЦЭМ!$G$40:$G$783,СВЦЭМ!$A$40:$A$783,$A235,СВЦЭМ!$B$39:$B$782,S$213)+'СЕТ СН'!$F$12</f>
        <v>0</v>
      </c>
      <c r="T235" s="36">
        <f ca="1">SUMIFS(СВЦЭМ!$G$40:$G$783,СВЦЭМ!$A$40:$A$783,$A235,СВЦЭМ!$B$39:$B$782,T$213)+'СЕТ СН'!$F$12</f>
        <v>0</v>
      </c>
      <c r="U235" s="36">
        <f ca="1">SUMIFS(СВЦЭМ!$G$40:$G$783,СВЦЭМ!$A$40:$A$783,$A235,СВЦЭМ!$B$39:$B$782,U$213)+'СЕТ СН'!$F$12</f>
        <v>0</v>
      </c>
      <c r="V235" s="36">
        <f ca="1">SUMIFS(СВЦЭМ!$G$40:$G$783,СВЦЭМ!$A$40:$A$783,$A235,СВЦЭМ!$B$39:$B$782,V$213)+'СЕТ СН'!$F$12</f>
        <v>0</v>
      </c>
      <c r="W235" s="36">
        <f ca="1">SUMIFS(СВЦЭМ!$G$40:$G$783,СВЦЭМ!$A$40:$A$783,$A235,СВЦЭМ!$B$39:$B$782,W$213)+'СЕТ СН'!$F$12</f>
        <v>0</v>
      </c>
      <c r="X235" s="36">
        <f ca="1">SUMIFS(СВЦЭМ!$G$40:$G$783,СВЦЭМ!$A$40:$A$783,$A235,СВЦЭМ!$B$39:$B$782,X$213)+'СЕТ СН'!$F$12</f>
        <v>0</v>
      </c>
      <c r="Y235" s="36">
        <f ca="1">SUMIFS(СВЦЭМ!$G$40:$G$783,СВЦЭМ!$A$40:$A$783,$A235,СВЦЭМ!$B$39:$B$782,Y$213)+'СЕТ СН'!$F$12</f>
        <v>0</v>
      </c>
    </row>
    <row r="236" spans="1:25" ht="15.75" hidden="1" x14ac:dyDescent="0.2">
      <c r="A236" s="35">
        <f t="shared" si="6"/>
        <v>45345</v>
      </c>
      <c r="B236" s="36">
        <f ca="1">SUMIFS(СВЦЭМ!$G$40:$G$783,СВЦЭМ!$A$40:$A$783,$A236,СВЦЭМ!$B$39:$B$782,B$213)+'СЕТ СН'!$F$12</f>
        <v>0</v>
      </c>
      <c r="C236" s="36">
        <f ca="1">SUMIFS(СВЦЭМ!$G$40:$G$783,СВЦЭМ!$A$40:$A$783,$A236,СВЦЭМ!$B$39:$B$782,C$213)+'СЕТ СН'!$F$12</f>
        <v>0</v>
      </c>
      <c r="D236" s="36">
        <f ca="1">SUMIFS(СВЦЭМ!$G$40:$G$783,СВЦЭМ!$A$40:$A$783,$A236,СВЦЭМ!$B$39:$B$782,D$213)+'СЕТ СН'!$F$12</f>
        <v>0</v>
      </c>
      <c r="E236" s="36">
        <f ca="1">SUMIFS(СВЦЭМ!$G$40:$G$783,СВЦЭМ!$A$40:$A$783,$A236,СВЦЭМ!$B$39:$B$782,E$213)+'СЕТ СН'!$F$12</f>
        <v>0</v>
      </c>
      <c r="F236" s="36">
        <f ca="1">SUMIFS(СВЦЭМ!$G$40:$G$783,СВЦЭМ!$A$40:$A$783,$A236,СВЦЭМ!$B$39:$B$782,F$213)+'СЕТ СН'!$F$12</f>
        <v>0</v>
      </c>
      <c r="G236" s="36">
        <f ca="1">SUMIFS(СВЦЭМ!$G$40:$G$783,СВЦЭМ!$A$40:$A$783,$A236,СВЦЭМ!$B$39:$B$782,G$213)+'СЕТ СН'!$F$12</f>
        <v>0</v>
      </c>
      <c r="H236" s="36">
        <f ca="1">SUMIFS(СВЦЭМ!$G$40:$G$783,СВЦЭМ!$A$40:$A$783,$A236,СВЦЭМ!$B$39:$B$782,H$213)+'СЕТ СН'!$F$12</f>
        <v>0</v>
      </c>
      <c r="I236" s="36">
        <f ca="1">SUMIFS(СВЦЭМ!$G$40:$G$783,СВЦЭМ!$A$40:$A$783,$A236,СВЦЭМ!$B$39:$B$782,I$213)+'СЕТ СН'!$F$12</f>
        <v>0</v>
      </c>
      <c r="J236" s="36">
        <f ca="1">SUMIFS(СВЦЭМ!$G$40:$G$783,СВЦЭМ!$A$40:$A$783,$A236,СВЦЭМ!$B$39:$B$782,J$213)+'СЕТ СН'!$F$12</f>
        <v>0</v>
      </c>
      <c r="K236" s="36">
        <f ca="1">SUMIFS(СВЦЭМ!$G$40:$G$783,СВЦЭМ!$A$40:$A$783,$A236,СВЦЭМ!$B$39:$B$782,K$213)+'СЕТ СН'!$F$12</f>
        <v>0</v>
      </c>
      <c r="L236" s="36">
        <f ca="1">SUMIFS(СВЦЭМ!$G$40:$G$783,СВЦЭМ!$A$40:$A$783,$A236,СВЦЭМ!$B$39:$B$782,L$213)+'СЕТ СН'!$F$12</f>
        <v>0</v>
      </c>
      <c r="M236" s="36">
        <f ca="1">SUMIFS(СВЦЭМ!$G$40:$G$783,СВЦЭМ!$A$40:$A$783,$A236,СВЦЭМ!$B$39:$B$782,M$213)+'СЕТ СН'!$F$12</f>
        <v>0</v>
      </c>
      <c r="N236" s="36">
        <f ca="1">SUMIFS(СВЦЭМ!$G$40:$G$783,СВЦЭМ!$A$40:$A$783,$A236,СВЦЭМ!$B$39:$B$782,N$213)+'СЕТ СН'!$F$12</f>
        <v>0</v>
      </c>
      <c r="O236" s="36">
        <f ca="1">SUMIFS(СВЦЭМ!$G$40:$G$783,СВЦЭМ!$A$40:$A$783,$A236,СВЦЭМ!$B$39:$B$782,O$213)+'СЕТ СН'!$F$12</f>
        <v>0</v>
      </c>
      <c r="P236" s="36">
        <f ca="1">SUMIFS(СВЦЭМ!$G$40:$G$783,СВЦЭМ!$A$40:$A$783,$A236,СВЦЭМ!$B$39:$B$782,P$213)+'СЕТ СН'!$F$12</f>
        <v>0</v>
      </c>
      <c r="Q236" s="36">
        <f ca="1">SUMIFS(СВЦЭМ!$G$40:$G$783,СВЦЭМ!$A$40:$A$783,$A236,СВЦЭМ!$B$39:$B$782,Q$213)+'СЕТ СН'!$F$12</f>
        <v>0</v>
      </c>
      <c r="R236" s="36">
        <f ca="1">SUMIFS(СВЦЭМ!$G$40:$G$783,СВЦЭМ!$A$40:$A$783,$A236,СВЦЭМ!$B$39:$B$782,R$213)+'СЕТ СН'!$F$12</f>
        <v>0</v>
      </c>
      <c r="S236" s="36">
        <f ca="1">SUMIFS(СВЦЭМ!$G$40:$G$783,СВЦЭМ!$A$40:$A$783,$A236,СВЦЭМ!$B$39:$B$782,S$213)+'СЕТ СН'!$F$12</f>
        <v>0</v>
      </c>
      <c r="T236" s="36">
        <f ca="1">SUMIFS(СВЦЭМ!$G$40:$G$783,СВЦЭМ!$A$40:$A$783,$A236,СВЦЭМ!$B$39:$B$782,T$213)+'СЕТ СН'!$F$12</f>
        <v>0</v>
      </c>
      <c r="U236" s="36">
        <f ca="1">SUMIFS(СВЦЭМ!$G$40:$G$783,СВЦЭМ!$A$40:$A$783,$A236,СВЦЭМ!$B$39:$B$782,U$213)+'СЕТ СН'!$F$12</f>
        <v>0</v>
      </c>
      <c r="V236" s="36">
        <f ca="1">SUMIFS(СВЦЭМ!$G$40:$G$783,СВЦЭМ!$A$40:$A$783,$A236,СВЦЭМ!$B$39:$B$782,V$213)+'СЕТ СН'!$F$12</f>
        <v>0</v>
      </c>
      <c r="W236" s="36">
        <f ca="1">SUMIFS(СВЦЭМ!$G$40:$G$783,СВЦЭМ!$A$40:$A$783,$A236,СВЦЭМ!$B$39:$B$782,W$213)+'СЕТ СН'!$F$12</f>
        <v>0</v>
      </c>
      <c r="X236" s="36">
        <f ca="1">SUMIFS(СВЦЭМ!$G$40:$G$783,СВЦЭМ!$A$40:$A$783,$A236,СВЦЭМ!$B$39:$B$782,X$213)+'СЕТ СН'!$F$12</f>
        <v>0</v>
      </c>
      <c r="Y236" s="36">
        <f ca="1">SUMIFS(СВЦЭМ!$G$40:$G$783,СВЦЭМ!$A$40:$A$783,$A236,СВЦЭМ!$B$39:$B$782,Y$213)+'СЕТ СН'!$F$12</f>
        <v>0</v>
      </c>
    </row>
    <row r="237" spans="1:25" ht="15.75" hidden="1" x14ac:dyDescent="0.2">
      <c r="A237" s="35">
        <f t="shared" si="6"/>
        <v>45346</v>
      </c>
      <c r="B237" s="36">
        <f ca="1">SUMIFS(СВЦЭМ!$G$40:$G$783,СВЦЭМ!$A$40:$A$783,$A237,СВЦЭМ!$B$39:$B$782,B$213)+'СЕТ СН'!$F$12</f>
        <v>0</v>
      </c>
      <c r="C237" s="36">
        <f ca="1">SUMIFS(СВЦЭМ!$G$40:$G$783,СВЦЭМ!$A$40:$A$783,$A237,СВЦЭМ!$B$39:$B$782,C$213)+'СЕТ СН'!$F$12</f>
        <v>0</v>
      </c>
      <c r="D237" s="36">
        <f ca="1">SUMIFS(СВЦЭМ!$G$40:$G$783,СВЦЭМ!$A$40:$A$783,$A237,СВЦЭМ!$B$39:$B$782,D$213)+'СЕТ СН'!$F$12</f>
        <v>0</v>
      </c>
      <c r="E237" s="36">
        <f ca="1">SUMIFS(СВЦЭМ!$G$40:$G$783,СВЦЭМ!$A$40:$A$783,$A237,СВЦЭМ!$B$39:$B$782,E$213)+'СЕТ СН'!$F$12</f>
        <v>0</v>
      </c>
      <c r="F237" s="36">
        <f ca="1">SUMIFS(СВЦЭМ!$G$40:$G$783,СВЦЭМ!$A$40:$A$783,$A237,СВЦЭМ!$B$39:$B$782,F$213)+'СЕТ СН'!$F$12</f>
        <v>0</v>
      </c>
      <c r="G237" s="36">
        <f ca="1">SUMIFS(СВЦЭМ!$G$40:$G$783,СВЦЭМ!$A$40:$A$783,$A237,СВЦЭМ!$B$39:$B$782,G$213)+'СЕТ СН'!$F$12</f>
        <v>0</v>
      </c>
      <c r="H237" s="36">
        <f ca="1">SUMIFS(СВЦЭМ!$G$40:$G$783,СВЦЭМ!$A$40:$A$783,$A237,СВЦЭМ!$B$39:$B$782,H$213)+'СЕТ СН'!$F$12</f>
        <v>0</v>
      </c>
      <c r="I237" s="36">
        <f ca="1">SUMIFS(СВЦЭМ!$G$40:$G$783,СВЦЭМ!$A$40:$A$783,$A237,СВЦЭМ!$B$39:$B$782,I$213)+'СЕТ СН'!$F$12</f>
        <v>0</v>
      </c>
      <c r="J237" s="36">
        <f ca="1">SUMIFS(СВЦЭМ!$G$40:$G$783,СВЦЭМ!$A$40:$A$783,$A237,СВЦЭМ!$B$39:$B$782,J$213)+'СЕТ СН'!$F$12</f>
        <v>0</v>
      </c>
      <c r="K237" s="36">
        <f ca="1">SUMIFS(СВЦЭМ!$G$40:$G$783,СВЦЭМ!$A$40:$A$783,$A237,СВЦЭМ!$B$39:$B$782,K$213)+'СЕТ СН'!$F$12</f>
        <v>0</v>
      </c>
      <c r="L237" s="36">
        <f ca="1">SUMIFS(СВЦЭМ!$G$40:$G$783,СВЦЭМ!$A$40:$A$783,$A237,СВЦЭМ!$B$39:$B$782,L$213)+'СЕТ СН'!$F$12</f>
        <v>0</v>
      </c>
      <c r="M237" s="36">
        <f ca="1">SUMIFS(СВЦЭМ!$G$40:$G$783,СВЦЭМ!$A$40:$A$783,$A237,СВЦЭМ!$B$39:$B$782,M$213)+'СЕТ СН'!$F$12</f>
        <v>0</v>
      </c>
      <c r="N237" s="36">
        <f ca="1">SUMIFS(СВЦЭМ!$G$40:$G$783,СВЦЭМ!$A$40:$A$783,$A237,СВЦЭМ!$B$39:$B$782,N$213)+'СЕТ СН'!$F$12</f>
        <v>0</v>
      </c>
      <c r="O237" s="36">
        <f ca="1">SUMIFS(СВЦЭМ!$G$40:$G$783,СВЦЭМ!$A$40:$A$783,$A237,СВЦЭМ!$B$39:$B$782,O$213)+'СЕТ СН'!$F$12</f>
        <v>0</v>
      </c>
      <c r="P237" s="36">
        <f ca="1">SUMIFS(СВЦЭМ!$G$40:$G$783,СВЦЭМ!$A$40:$A$783,$A237,СВЦЭМ!$B$39:$B$782,P$213)+'СЕТ СН'!$F$12</f>
        <v>0</v>
      </c>
      <c r="Q237" s="36">
        <f ca="1">SUMIFS(СВЦЭМ!$G$40:$G$783,СВЦЭМ!$A$40:$A$783,$A237,СВЦЭМ!$B$39:$B$782,Q$213)+'СЕТ СН'!$F$12</f>
        <v>0</v>
      </c>
      <c r="R237" s="36">
        <f ca="1">SUMIFS(СВЦЭМ!$G$40:$G$783,СВЦЭМ!$A$40:$A$783,$A237,СВЦЭМ!$B$39:$B$782,R$213)+'СЕТ СН'!$F$12</f>
        <v>0</v>
      </c>
      <c r="S237" s="36">
        <f ca="1">SUMIFS(СВЦЭМ!$G$40:$G$783,СВЦЭМ!$A$40:$A$783,$A237,СВЦЭМ!$B$39:$B$782,S$213)+'СЕТ СН'!$F$12</f>
        <v>0</v>
      </c>
      <c r="T237" s="36">
        <f ca="1">SUMIFS(СВЦЭМ!$G$40:$G$783,СВЦЭМ!$A$40:$A$783,$A237,СВЦЭМ!$B$39:$B$782,T$213)+'СЕТ СН'!$F$12</f>
        <v>0</v>
      </c>
      <c r="U237" s="36">
        <f ca="1">SUMIFS(СВЦЭМ!$G$40:$G$783,СВЦЭМ!$A$40:$A$783,$A237,СВЦЭМ!$B$39:$B$782,U$213)+'СЕТ СН'!$F$12</f>
        <v>0</v>
      </c>
      <c r="V237" s="36">
        <f ca="1">SUMIFS(СВЦЭМ!$G$40:$G$783,СВЦЭМ!$A$40:$A$783,$A237,СВЦЭМ!$B$39:$B$782,V$213)+'СЕТ СН'!$F$12</f>
        <v>0</v>
      </c>
      <c r="W237" s="36">
        <f ca="1">SUMIFS(СВЦЭМ!$G$40:$G$783,СВЦЭМ!$A$40:$A$783,$A237,СВЦЭМ!$B$39:$B$782,W$213)+'СЕТ СН'!$F$12</f>
        <v>0</v>
      </c>
      <c r="X237" s="36">
        <f ca="1">SUMIFS(СВЦЭМ!$G$40:$G$783,СВЦЭМ!$A$40:$A$783,$A237,СВЦЭМ!$B$39:$B$782,X$213)+'СЕТ СН'!$F$12</f>
        <v>0</v>
      </c>
      <c r="Y237" s="36">
        <f ca="1">SUMIFS(СВЦЭМ!$G$40:$G$783,СВЦЭМ!$A$40:$A$783,$A237,СВЦЭМ!$B$39:$B$782,Y$213)+'СЕТ СН'!$F$12</f>
        <v>0</v>
      </c>
    </row>
    <row r="238" spans="1:25" ht="15.75" hidden="1" x14ac:dyDescent="0.2">
      <c r="A238" s="35">
        <f t="shared" si="6"/>
        <v>45347</v>
      </c>
      <c r="B238" s="36">
        <f ca="1">SUMIFS(СВЦЭМ!$G$40:$G$783,СВЦЭМ!$A$40:$A$783,$A238,СВЦЭМ!$B$39:$B$782,B$213)+'СЕТ СН'!$F$12</f>
        <v>0</v>
      </c>
      <c r="C238" s="36">
        <f ca="1">SUMIFS(СВЦЭМ!$G$40:$G$783,СВЦЭМ!$A$40:$A$783,$A238,СВЦЭМ!$B$39:$B$782,C$213)+'СЕТ СН'!$F$12</f>
        <v>0</v>
      </c>
      <c r="D238" s="36">
        <f ca="1">SUMIFS(СВЦЭМ!$G$40:$G$783,СВЦЭМ!$A$40:$A$783,$A238,СВЦЭМ!$B$39:$B$782,D$213)+'СЕТ СН'!$F$12</f>
        <v>0</v>
      </c>
      <c r="E238" s="36">
        <f ca="1">SUMIFS(СВЦЭМ!$G$40:$G$783,СВЦЭМ!$A$40:$A$783,$A238,СВЦЭМ!$B$39:$B$782,E$213)+'СЕТ СН'!$F$12</f>
        <v>0</v>
      </c>
      <c r="F238" s="36">
        <f ca="1">SUMIFS(СВЦЭМ!$G$40:$G$783,СВЦЭМ!$A$40:$A$783,$A238,СВЦЭМ!$B$39:$B$782,F$213)+'СЕТ СН'!$F$12</f>
        <v>0</v>
      </c>
      <c r="G238" s="36">
        <f ca="1">SUMIFS(СВЦЭМ!$G$40:$G$783,СВЦЭМ!$A$40:$A$783,$A238,СВЦЭМ!$B$39:$B$782,G$213)+'СЕТ СН'!$F$12</f>
        <v>0</v>
      </c>
      <c r="H238" s="36">
        <f ca="1">SUMIFS(СВЦЭМ!$G$40:$G$783,СВЦЭМ!$A$40:$A$783,$A238,СВЦЭМ!$B$39:$B$782,H$213)+'СЕТ СН'!$F$12</f>
        <v>0</v>
      </c>
      <c r="I238" s="36">
        <f ca="1">SUMIFS(СВЦЭМ!$G$40:$G$783,СВЦЭМ!$A$40:$A$783,$A238,СВЦЭМ!$B$39:$B$782,I$213)+'СЕТ СН'!$F$12</f>
        <v>0</v>
      </c>
      <c r="J238" s="36">
        <f ca="1">SUMIFS(СВЦЭМ!$G$40:$G$783,СВЦЭМ!$A$40:$A$783,$A238,СВЦЭМ!$B$39:$B$782,J$213)+'СЕТ СН'!$F$12</f>
        <v>0</v>
      </c>
      <c r="K238" s="36">
        <f ca="1">SUMIFS(СВЦЭМ!$G$40:$G$783,СВЦЭМ!$A$40:$A$783,$A238,СВЦЭМ!$B$39:$B$782,K$213)+'СЕТ СН'!$F$12</f>
        <v>0</v>
      </c>
      <c r="L238" s="36">
        <f ca="1">SUMIFS(СВЦЭМ!$G$40:$G$783,СВЦЭМ!$A$40:$A$783,$A238,СВЦЭМ!$B$39:$B$782,L$213)+'СЕТ СН'!$F$12</f>
        <v>0</v>
      </c>
      <c r="M238" s="36">
        <f ca="1">SUMIFS(СВЦЭМ!$G$40:$G$783,СВЦЭМ!$A$40:$A$783,$A238,СВЦЭМ!$B$39:$B$782,M$213)+'СЕТ СН'!$F$12</f>
        <v>0</v>
      </c>
      <c r="N238" s="36">
        <f ca="1">SUMIFS(СВЦЭМ!$G$40:$G$783,СВЦЭМ!$A$40:$A$783,$A238,СВЦЭМ!$B$39:$B$782,N$213)+'СЕТ СН'!$F$12</f>
        <v>0</v>
      </c>
      <c r="O238" s="36">
        <f ca="1">SUMIFS(СВЦЭМ!$G$40:$G$783,СВЦЭМ!$A$40:$A$783,$A238,СВЦЭМ!$B$39:$B$782,O$213)+'СЕТ СН'!$F$12</f>
        <v>0</v>
      </c>
      <c r="P238" s="36">
        <f ca="1">SUMIFS(СВЦЭМ!$G$40:$G$783,СВЦЭМ!$A$40:$A$783,$A238,СВЦЭМ!$B$39:$B$782,P$213)+'СЕТ СН'!$F$12</f>
        <v>0</v>
      </c>
      <c r="Q238" s="36">
        <f ca="1">SUMIFS(СВЦЭМ!$G$40:$G$783,СВЦЭМ!$A$40:$A$783,$A238,СВЦЭМ!$B$39:$B$782,Q$213)+'СЕТ СН'!$F$12</f>
        <v>0</v>
      </c>
      <c r="R238" s="36">
        <f ca="1">SUMIFS(СВЦЭМ!$G$40:$G$783,СВЦЭМ!$A$40:$A$783,$A238,СВЦЭМ!$B$39:$B$782,R$213)+'СЕТ СН'!$F$12</f>
        <v>0</v>
      </c>
      <c r="S238" s="36">
        <f ca="1">SUMIFS(СВЦЭМ!$G$40:$G$783,СВЦЭМ!$A$40:$A$783,$A238,СВЦЭМ!$B$39:$B$782,S$213)+'СЕТ СН'!$F$12</f>
        <v>0</v>
      </c>
      <c r="T238" s="36">
        <f ca="1">SUMIFS(СВЦЭМ!$G$40:$G$783,СВЦЭМ!$A$40:$A$783,$A238,СВЦЭМ!$B$39:$B$782,T$213)+'СЕТ СН'!$F$12</f>
        <v>0</v>
      </c>
      <c r="U238" s="36">
        <f ca="1">SUMIFS(СВЦЭМ!$G$40:$G$783,СВЦЭМ!$A$40:$A$783,$A238,СВЦЭМ!$B$39:$B$782,U$213)+'СЕТ СН'!$F$12</f>
        <v>0</v>
      </c>
      <c r="V238" s="36">
        <f ca="1">SUMIFS(СВЦЭМ!$G$40:$G$783,СВЦЭМ!$A$40:$A$783,$A238,СВЦЭМ!$B$39:$B$782,V$213)+'СЕТ СН'!$F$12</f>
        <v>0</v>
      </c>
      <c r="W238" s="36">
        <f ca="1">SUMIFS(СВЦЭМ!$G$40:$G$783,СВЦЭМ!$A$40:$A$783,$A238,СВЦЭМ!$B$39:$B$782,W$213)+'СЕТ СН'!$F$12</f>
        <v>0</v>
      </c>
      <c r="X238" s="36">
        <f ca="1">SUMIFS(СВЦЭМ!$G$40:$G$783,СВЦЭМ!$A$40:$A$783,$A238,СВЦЭМ!$B$39:$B$782,X$213)+'СЕТ СН'!$F$12</f>
        <v>0</v>
      </c>
      <c r="Y238" s="36">
        <f ca="1">SUMIFS(СВЦЭМ!$G$40:$G$783,СВЦЭМ!$A$40:$A$783,$A238,СВЦЭМ!$B$39:$B$782,Y$213)+'СЕТ СН'!$F$12</f>
        <v>0</v>
      </c>
    </row>
    <row r="239" spans="1:25" ht="15.75" hidden="1" x14ac:dyDescent="0.2">
      <c r="A239" s="35">
        <f t="shared" si="6"/>
        <v>45348</v>
      </c>
      <c r="B239" s="36">
        <f ca="1">SUMIFS(СВЦЭМ!$G$40:$G$783,СВЦЭМ!$A$40:$A$783,$A239,СВЦЭМ!$B$39:$B$782,B$213)+'СЕТ СН'!$F$12</f>
        <v>0</v>
      </c>
      <c r="C239" s="36">
        <f ca="1">SUMIFS(СВЦЭМ!$G$40:$G$783,СВЦЭМ!$A$40:$A$783,$A239,СВЦЭМ!$B$39:$B$782,C$213)+'СЕТ СН'!$F$12</f>
        <v>0</v>
      </c>
      <c r="D239" s="36">
        <f ca="1">SUMIFS(СВЦЭМ!$G$40:$G$783,СВЦЭМ!$A$40:$A$783,$A239,СВЦЭМ!$B$39:$B$782,D$213)+'СЕТ СН'!$F$12</f>
        <v>0</v>
      </c>
      <c r="E239" s="36">
        <f ca="1">SUMIFS(СВЦЭМ!$G$40:$G$783,СВЦЭМ!$A$40:$A$783,$A239,СВЦЭМ!$B$39:$B$782,E$213)+'СЕТ СН'!$F$12</f>
        <v>0</v>
      </c>
      <c r="F239" s="36">
        <f ca="1">SUMIFS(СВЦЭМ!$G$40:$G$783,СВЦЭМ!$A$40:$A$783,$A239,СВЦЭМ!$B$39:$B$782,F$213)+'СЕТ СН'!$F$12</f>
        <v>0</v>
      </c>
      <c r="G239" s="36">
        <f ca="1">SUMIFS(СВЦЭМ!$G$40:$G$783,СВЦЭМ!$A$40:$A$783,$A239,СВЦЭМ!$B$39:$B$782,G$213)+'СЕТ СН'!$F$12</f>
        <v>0</v>
      </c>
      <c r="H239" s="36">
        <f ca="1">SUMIFS(СВЦЭМ!$G$40:$G$783,СВЦЭМ!$A$40:$A$783,$A239,СВЦЭМ!$B$39:$B$782,H$213)+'СЕТ СН'!$F$12</f>
        <v>0</v>
      </c>
      <c r="I239" s="36">
        <f ca="1">SUMIFS(СВЦЭМ!$G$40:$G$783,СВЦЭМ!$A$40:$A$783,$A239,СВЦЭМ!$B$39:$B$782,I$213)+'СЕТ СН'!$F$12</f>
        <v>0</v>
      </c>
      <c r="J239" s="36">
        <f ca="1">SUMIFS(СВЦЭМ!$G$40:$G$783,СВЦЭМ!$A$40:$A$783,$A239,СВЦЭМ!$B$39:$B$782,J$213)+'СЕТ СН'!$F$12</f>
        <v>0</v>
      </c>
      <c r="K239" s="36">
        <f ca="1">SUMIFS(СВЦЭМ!$G$40:$G$783,СВЦЭМ!$A$40:$A$783,$A239,СВЦЭМ!$B$39:$B$782,K$213)+'СЕТ СН'!$F$12</f>
        <v>0</v>
      </c>
      <c r="L239" s="36">
        <f ca="1">SUMIFS(СВЦЭМ!$G$40:$G$783,СВЦЭМ!$A$40:$A$783,$A239,СВЦЭМ!$B$39:$B$782,L$213)+'СЕТ СН'!$F$12</f>
        <v>0</v>
      </c>
      <c r="M239" s="36">
        <f ca="1">SUMIFS(СВЦЭМ!$G$40:$G$783,СВЦЭМ!$A$40:$A$783,$A239,СВЦЭМ!$B$39:$B$782,M$213)+'СЕТ СН'!$F$12</f>
        <v>0</v>
      </c>
      <c r="N239" s="36">
        <f ca="1">SUMIFS(СВЦЭМ!$G$40:$G$783,СВЦЭМ!$A$40:$A$783,$A239,СВЦЭМ!$B$39:$B$782,N$213)+'СЕТ СН'!$F$12</f>
        <v>0</v>
      </c>
      <c r="O239" s="36">
        <f ca="1">SUMIFS(СВЦЭМ!$G$40:$G$783,СВЦЭМ!$A$40:$A$783,$A239,СВЦЭМ!$B$39:$B$782,O$213)+'СЕТ СН'!$F$12</f>
        <v>0</v>
      </c>
      <c r="P239" s="36">
        <f ca="1">SUMIFS(СВЦЭМ!$G$40:$G$783,СВЦЭМ!$A$40:$A$783,$A239,СВЦЭМ!$B$39:$B$782,P$213)+'СЕТ СН'!$F$12</f>
        <v>0</v>
      </c>
      <c r="Q239" s="36">
        <f ca="1">SUMIFS(СВЦЭМ!$G$40:$G$783,СВЦЭМ!$A$40:$A$783,$A239,СВЦЭМ!$B$39:$B$782,Q$213)+'СЕТ СН'!$F$12</f>
        <v>0</v>
      </c>
      <c r="R239" s="36">
        <f ca="1">SUMIFS(СВЦЭМ!$G$40:$G$783,СВЦЭМ!$A$40:$A$783,$A239,СВЦЭМ!$B$39:$B$782,R$213)+'СЕТ СН'!$F$12</f>
        <v>0</v>
      </c>
      <c r="S239" s="36">
        <f ca="1">SUMIFS(СВЦЭМ!$G$40:$G$783,СВЦЭМ!$A$40:$A$783,$A239,СВЦЭМ!$B$39:$B$782,S$213)+'СЕТ СН'!$F$12</f>
        <v>0</v>
      </c>
      <c r="T239" s="36">
        <f ca="1">SUMIFS(СВЦЭМ!$G$40:$G$783,СВЦЭМ!$A$40:$A$783,$A239,СВЦЭМ!$B$39:$B$782,T$213)+'СЕТ СН'!$F$12</f>
        <v>0</v>
      </c>
      <c r="U239" s="36">
        <f ca="1">SUMIFS(СВЦЭМ!$G$40:$G$783,СВЦЭМ!$A$40:$A$783,$A239,СВЦЭМ!$B$39:$B$782,U$213)+'СЕТ СН'!$F$12</f>
        <v>0</v>
      </c>
      <c r="V239" s="36">
        <f ca="1">SUMIFS(СВЦЭМ!$G$40:$G$783,СВЦЭМ!$A$40:$A$783,$A239,СВЦЭМ!$B$39:$B$782,V$213)+'СЕТ СН'!$F$12</f>
        <v>0</v>
      </c>
      <c r="W239" s="36">
        <f ca="1">SUMIFS(СВЦЭМ!$G$40:$G$783,СВЦЭМ!$A$40:$A$783,$A239,СВЦЭМ!$B$39:$B$782,W$213)+'СЕТ СН'!$F$12</f>
        <v>0</v>
      </c>
      <c r="X239" s="36">
        <f ca="1">SUMIFS(СВЦЭМ!$G$40:$G$783,СВЦЭМ!$A$40:$A$783,$A239,СВЦЭМ!$B$39:$B$782,X$213)+'СЕТ СН'!$F$12</f>
        <v>0</v>
      </c>
      <c r="Y239" s="36">
        <f ca="1">SUMIFS(СВЦЭМ!$G$40:$G$783,СВЦЭМ!$A$40:$A$783,$A239,СВЦЭМ!$B$39:$B$782,Y$213)+'СЕТ СН'!$F$12</f>
        <v>0</v>
      </c>
    </row>
    <row r="240" spans="1:25" ht="15.75" hidden="1" x14ac:dyDescent="0.2">
      <c r="A240" s="35">
        <f t="shared" si="6"/>
        <v>45349</v>
      </c>
      <c r="B240" s="36">
        <f ca="1">SUMIFS(СВЦЭМ!$G$40:$G$783,СВЦЭМ!$A$40:$A$783,$A240,СВЦЭМ!$B$39:$B$782,B$213)+'СЕТ СН'!$F$12</f>
        <v>0</v>
      </c>
      <c r="C240" s="36">
        <f ca="1">SUMIFS(СВЦЭМ!$G$40:$G$783,СВЦЭМ!$A$40:$A$783,$A240,СВЦЭМ!$B$39:$B$782,C$213)+'СЕТ СН'!$F$12</f>
        <v>0</v>
      </c>
      <c r="D240" s="36">
        <f ca="1">SUMIFS(СВЦЭМ!$G$40:$G$783,СВЦЭМ!$A$40:$A$783,$A240,СВЦЭМ!$B$39:$B$782,D$213)+'СЕТ СН'!$F$12</f>
        <v>0</v>
      </c>
      <c r="E240" s="36">
        <f ca="1">SUMIFS(СВЦЭМ!$G$40:$G$783,СВЦЭМ!$A$40:$A$783,$A240,СВЦЭМ!$B$39:$B$782,E$213)+'СЕТ СН'!$F$12</f>
        <v>0</v>
      </c>
      <c r="F240" s="36">
        <f ca="1">SUMIFS(СВЦЭМ!$G$40:$G$783,СВЦЭМ!$A$40:$A$783,$A240,СВЦЭМ!$B$39:$B$782,F$213)+'СЕТ СН'!$F$12</f>
        <v>0</v>
      </c>
      <c r="G240" s="36">
        <f ca="1">SUMIFS(СВЦЭМ!$G$40:$G$783,СВЦЭМ!$A$40:$A$783,$A240,СВЦЭМ!$B$39:$B$782,G$213)+'СЕТ СН'!$F$12</f>
        <v>0</v>
      </c>
      <c r="H240" s="36">
        <f ca="1">SUMIFS(СВЦЭМ!$G$40:$G$783,СВЦЭМ!$A$40:$A$783,$A240,СВЦЭМ!$B$39:$B$782,H$213)+'СЕТ СН'!$F$12</f>
        <v>0</v>
      </c>
      <c r="I240" s="36">
        <f ca="1">SUMIFS(СВЦЭМ!$G$40:$G$783,СВЦЭМ!$A$40:$A$783,$A240,СВЦЭМ!$B$39:$B$782,I$213)+'СЕТ СН'!$F$12</f>
        <v>0</v>
      </c>
      <c r="J240" s="36">
        <f ca="1">SUMIFS(СВЦЭМ!$G$40:$G$783,СВЦЭМ!$A$40:$A$783,$A240,СВЦЭМ!$B$39:$B$782,J$213)+'СЕТ СН'!$F$12</f>
        <v>0</v>
      </c>
      <c r="K240" s="36">
        <f ca="1">SUMIFS(СВЦЭМ!$G$40:$G$783,СВЦЭМ!$A$40:$A$783,$A240,СВЦЭМ!$B$39:$B$782,K$213)+'СЕТ СН'!$F$12</f>
        <v>0</v>
      </c>
      <c r="L240" s="36">
        <f ca="1">SUMIFS(СВЦЭМ!$G$40:$G$783,СВЦЭМ!$A$40:$A$783,$A240,СВЦЭМ!$B$39:$B$782,L$213)+'СЕТ СН'!$F$12</f>
        <v>0</v>
      </c>
      <c r="M240" s="36">
        <f ca="1">SUMIFS(СВЦЭМ!$G$40:$G$783,СВЦЭМ!$A$40:$A$783,$A240,СВЦЭМ!$B$39:$B$782,M$213)+'СЕТ СН'!$F$12</f>
        <v>0</v>
      </c>
      <c r="N240" s="36">
        <f ca="1">SUMIFS(СВЦЭМ!$G$40:$G$783,СВЦЭМ!$A$40:$A$783,$A240,СВЦЭМ!$B$39:$B$782,N$213)+'СЕТ СН'!$F$12</f>
        <v>0</v>
      </c>
      <c r="O240" s="36">
        <f ca="1">SUMIFS(СВЦЭМ!$G$40:$G$783,СВЦЭМ!$A$40:$A$783,$A240,СВЦЭМ!$B$39:$B$782,O$213)+'СЕТ СН'!$F$12</f>
        <v>0</v>
      </c>
      <c r="P240" s="36">
        <f ca="1">SUMIFS(СВЦЭМ!$G$40:$G$783,СВЦЭМ!$A$40:$A$783,$A240,СВЦЭМ!$B$39:$B$782,P$213)+'СЕТ СН'!$F$12</f>
        <v>0</v>
      </c>
      <c r="Q240" s="36">
        <f ca="1">SUMIFS(СВЦЭМ!$G$40:$G$783,СВЦЭМ!$A$40:$A$783,$A240,СВЦЭМ!$B$39:$B$782,Q$213)+'СЕТ СН'!$F$12</f>
        <v>0</v>
      </c>
      <c r="R240" s="36">
        <f ca="1">SUMIFS(СВЦЭМ!$G$40:$G$783,СВЦЭМ!$A$40:$A$783,$A240,СВЦЭМ!$B$39:$B$782,R$213)+'СЕТ СН'!$F$12</f>
        <v>0</v>
      </c>
      <c r="S240" s="36">
        <f ca="1">SUMIFS(СВЦЭМ!$G$40:$G$783,СВЦЭМ!$A$40:$A$783,$A240,СВЦЭМ!$B$39:$B$782,S$213)+'СЕТ СН'!$F$12</f>
        <v>0</v>
      </c>
      <c r="T240" s="36">
        <f ca="1">SUMIFS(СВЦЭМ!$G$40:$G$783,СВЦЭМ!$A$40:$A$783,$A240,СВЦЭМ!$B$39:$B$782,T$213)+'СЕТ СН'!$F$12</f>
        <v>0</v>
      </c>
      <c r="U240" s="36">
        <f ca="1">SUMIFS(СВЦЭМ!$G$40:$G$783,СВЦЭМ!$A$40:$A$783,$A240,СВЦЭМ!$B$39:$B$782,U$213)+'СЕТ СН'!$F$12</f>
        <v>0</v>
      </c>
      <c r="V240" s="36">
        <f ca="1">SUMIFS(СВЦЭМ!$G$40:$G$783,СВЦЭМ!$A$40:$A$783,$A240,СВЦЭМ!$B$39:$B$782,V$213)+'СЕТ СН'!$F$12</f>
        <v>0</v>
      </c>
      <c r="W240" s="36">
        <f ca="1">SUMIFS(СВЦЭМ!$G$40:$G$783,СВЦЭМ!$A$40:$A$783,$A240,СВЦЭМ!$B$39:$B$782,W$213)+'СЕТ СН'!$F$12</f>
        <v>0</v>
      </c>
      <c r="X240" s="36">
        <f ca="1">SUMIFS(СВЦЭМ!$G$40:$G$783,СВЦЭМ!$A$40:$A$783,$A240,СВЦЭМ!$B$39:$B$782,X$213)+'СЕТ СН'!$F$12</f>
        <v>0</v>
      </c>
      <c r="Y240" s="36">
        <f ca="1">SUMIFS(СВЦЭМ!$G$40:$G$783,СВЦЭМ!$A$40:$A$783,$A240,СВЦЭМ!$B$39:$B$782,Y$213)+'СЕТ СН'!$F$12</f>
        <v>0</v>
      </c>
    </row>
    <row r="241" spans="1:27" ht="15.75" hidden="1" x14ac:dyDescent="0.2">
      <c r="A241" s="35">
        <f t="shared" si="6"/>
        <v>45350</v>
      </c>
      <c r="B241" s="36">
        <f ca="1">SUMIFS(СВЦЭМ!$G$40:$G$783,СВЦЭМ!$A$40:$A$783,$A241,СВЦЭМ!$B$39:$B$782,B$213)+'СЕТ СН'!$F$12</f>
        <v>0</v>
      </c>
      <c r="C241" s="36">
        <f ca="1">SUMIFS(СВЦЭМ!$G$40:$G$783,СВЦЭМ!$A$40:$A$783,$A241,СВЦЭМ!$B$39:$B$782,C$213)+'СЕТ СН'!$F$12</f>
        <v>0</v>
      </c>
      <c r="D241" s="36">
        <f ca="1">SUMIFS(СВЦЭМ!$G$40:$G$783,СВЦЭМ!$A$40:$A$783,$A241,СВЦЭМ!$B$39:$B$782,D$213)+'СЕТ СН'!$F$12</f>
        <v>0</v>
      </c>
      <c r="E241" s="36">
        <f ca="1">SUMIFS(СВЦЭМ!$G$40:$G$783,СВЦЭМ!$A$40:$A$783,$A241,СВЦЭМ!$B$39:$B$782,E$213)+'СЕТ СН'!$F$12</f>
        <v>0</v>
      </c>
      <c r="F241" s="36">
        <f ca="1">SUMIFS(СВЦЭМ!$G$40:$G$783,СВЦЭМ!$A$40:$A$783,$A241,СВЦЭМ!$B$39:$B$782,F$213)+'СЕТ СН'!$F$12</f>
        <v>0</v>
      </c>
      <c r="G241" s="36">
        <f ca="1">SUMIFS(СВЦЭМ!$G$40:$G$783,СВЦЭМ!$A$40:$A$783,$A241,СВЦЭМ!$B$39:$B$782,G$213)+'СЕТ СН'!$F$12</f>
        <v>0</v>
      </c>
      <c r="H241" s="36">
        <f ca="1">SUMIFS(СВЦЭМ!$G$40:$G$783,СВЦЭМ!$A$40:$A$783,$A241,СВЦЭМ!$B$39:$B$782,H$213)+'СЕТ СН'!$F$12</f>
        <v>0</v>
      </c>
      <c r="I241" s="36">
        <f ca="1">SUMIFS(СВЦЭМ!$G$40:$G$783,СВЦЭМ!$A$40:$A$783,$A241,СВЦЭМ!$B$39:$B$782,I$213)+'СЕТ СН'!$F$12</f>
        <v>0</v>
      </c>
      <c r="J241" s="36">
        <f ca="1">SUMIFS(СВЦЭМ!$G$40:$G$783,СВЦЭМ!$A$40:$A$783,$A241,СВЦЭМ!$B$39:$B$782,J$213)+'СЕТ СН'!$F$12</f>
        <v>0</v>
      </c>
      <c r="K241" s="36">
        <f ca="1">SUMIFS(СВЦЭМ!$G$40:$G$783,СВЦЭМ!$A$40:$A$783,$A241,СВЦЭМ!$B$39:$B$782,K$213)+'СЕТ СН'!$F$12</f>
        <v>0</v>
      </c>
      <c r="L241" s="36">
        <f ca="1">SUMIFS(СВЦЭМ!$G$40:$G$783,СВЦЭМ!$A$40:$A$783,$A241,СВЦЭМ!$B$39:$B$782,L$213)+'СЕТ СН'!$F$12</f>
        <v>0</v>
      </c>
      <c r="M241" s="36">
        <f ca="1">SUMIFS(СВЦЭМ!$G$40:$G$783,СВЦЭМ!$A$40:$A$783,$A241,СВЦЭМ!$B$39:$B$782,M$213)+'СЕТ СН'!$F$12</f>
        <v>0</v>
      </c>
      <c r="N241" s="36">
        <f ca="1">SUMIFS(СВЦЭМ!$G$40:$G$783,СВЦЭМ!$A$40:$A$783,$A241,СВЦЭМ!$B$39:$B$782,N$213)+'СЕТ СН'!$F$12</f>
        <v>0</v>
      </c>
      <c r="O241" s="36">
        <f ca="1">SUMIFS(СВЦЭМ!$G$40:$G$783,СВЦЭМ!$A$40:$A$783,$A241,СВЦЭМ!$B$39:$B$782,O$213)+'СЕТ СН'!$F$12</f>
        <v>0</v>
      </c>
      <c r="P241" s="36">
        <f ca="1">SUMIFS(СВЦЭМ!$G$40:$G$783,СВЦЭМ!$A$40:$A$783,$A241,СВЦЭМ!$B$39:$B$782,P$213)+'СЕТ СН'!$F$12</f>
        <v>0</v>
      </c>
      <c r="Q241" s="36">
        <f ca="1">SUMIFS(СВЦЭМ!$G$40:$G$783,СВЦЭМ!$A$40:$A$783,$A241,СВЦЭМ!$B$39:$B$782,Q$213)+'СЕТ СН'!$F$12</f>
        <v>0</v>
      </c>
      <c r="R241" s="36">
        <f ca="1">SUMIFS(СВЦЭМ!$G$40:$G$783,СВЦЭМ!$A$40:$A$783,$A241,СВЦЭМ!$B$39:$B$782,R$213)+'СЕТ СН'!$F$12</f>
        <v>0</v>
      </c>
      <c r="S241" s="36">
        <f ca="1">SUMIFS(СВЦЭМ!$G$40:$G$783,СВЦЭМ!$A$40:$A$783,$A241,СВЦЭМ!$B$39:$B$782,S$213)+'СЕТ СН'!$F$12</f>
        <v>0</v>
      </c>
      <c r="T241" s="36">
        <f ca="1">SUMIFS(СВЦЭМ!$G$40:$G$783,СВЦЭМ!$A$40:$A$783,$A241,СВЦЭМ!$B$39:$B$782,T$213)+'СЕТ СН'!$F$12</f>
        <v>0</v>
      </c>
      <c r="U241" s="36">
        <f ca="1">SUMIFS(СВЦЭМ!$G$40:$G$783,СВЦЭМ!$A$40:$A$783,$A241,СВЦЭМ!$B$39:$B$782,U$213)+'СЕТ СН'!$F$12</f>
        <v>0</v>
      </c>
      <c r="V241" s="36">
        <f ca="1">SUMIFS(СВЦЭМ!$G$40:$G$783,СВЦЭМ!$A$40:$A$783,$A241,СВЦЭМ!$B$39:$B$782,V$213)+'СЕТ СН'!$F$12</f>
        <v>0</v>
      </c>
      <c r="W241" s="36">
        <f ca="1">SUMIFS(СВЦЭМ!$G$40:$G$783,СВЦЭМ!$A$40:$A$783,$A241,СВЦЭМ!$B$39:$B$782,W$213)+'СЕТ СН'!$F$12</f>
        <v>0</v>
      </c>
      <c r="X241" s="36">
        <f ca="1">SUMIFS(СВЦЭМ!$G$40:$G$783,СВЦЭМ!$A$40:$A$783,$A241,СВЦЭМ!$B$39:$B$782,X$213)+'СЕТ СН'!$F$12</f>
        <v>0</v>
      </c>
      <c r="Y241" s="36">
        <f ca="1">SUMIFS(СВЦЭМ!$G$40:$G$783,СВЦЭМ!$A$40:$A$783,$A241,СВЦЭМ!$B$39:$B$782,Y$213)+'СЕТ СН'!$F$12</f>
        <v>0</v>
      </c>
    </row>
    <row r="242" spans="1:27" ht="15.75" hidden="1" x14ac:dyDescent="0.2">
      <c r="A242" s="35">
        <f t="shared" si="6"/>
        <v>45351</v>
      </c>
      <c r="B242" s="36">
        <f ca="1">SUMIFS(СВЦЭМ!$G$40:$G$783,СВЦЭМ!$A$40:$A$783,$A242,СВЦЭМ!$B$39:$B$782,B$213)+'СЕТ СН'!$F$12</f>
        <v>0</v>
      </c>
      <c r="C242" s="36">
        <f ca="1">SUMIFS(СВЦЭМ!$G$40:$G$783,СВЦЭМ!$A$40:$A$783,$A242,СВЦЭМ!$B$39:$B$782,C$213)+'СЕТ СН'!$F$12</f>
        <v>0</v>
      </c>
      <c r="D242" s="36">
        <f ca="1">SUMIFS(СВЦЭМ!$G$40:$G$783,СВЦЭМ!$A$40:$A$783,$A242,СВЦЭМ!$B$39:$B$782,D$213)+'СЕТ СН'!$F$12</f>
        <v>0</v>
      </c>
      <c r="E242" s="36">
        <f ca="1">SUMIFS(СВЦЭМ!$G$40:$G$783,СВЦЭМ!$A$40:$A$783,$A242,СВЦЭМ!$B$39:$B$782,E$213)+'СЕТ СН'!$F$12</f>
        <v>0</v>
      </c>
      <c r="F242" s="36">
        <f ca="1">SUMIFS(СВЦЭМ!$G$40:$G$783,СВЦЭМ!$A$40:$A$783,$A242,СВЦЭМ!$B$39:$B$782,F$213)+'СЕТ СН'!$F$12</f>
        <v>0</v>
      </c>
      <c r="G242" s="36">
        <f ca="1">SUMIFS(СВЦЭМ!$G$40:$G$783,СВЦЭМ!$A$40:$A$783,$A242,СВЦЭМ!$B$39:$B$782,G$213)+'СЕТ СН'!$F$12</f>
        <v>0</v>
      </c>
      <c r="H242" s="36">
        <f ca="1">SUMIFS(СВЦЭМ!$G$40:$G$783,СВЦЭМ!$A$40:$A$783,$A242,СВЦЭМ!$B$39:$B$782,H$213)+'СЕТ СН'!$F$12</f>
        <v>0</v>
      </c>
      <c r="I242" s="36">
        <f ca="1">SUMIFS(СВЦЭМ!$G$40:$G$783,СВЦЭМ!$A$40:$A$783,$A242,СВЦЭМ!$B$39:$B$782,I$213)+'СЕТ СН'!$F$12</f>
        <v>0</v>
      </c>
      <c r="J242" s="36">
        <f ca="1">SUMIFS(СВЦЭМ!$G$40:$G$783,СВЦЭМ!$A$40:$A$783,$A242,СВЦЭМ!$B$39:$B$782,J$213)+'СЕТ СН'!$F$12</f>
        <v>0</v>
      </c>
      <c r="K242" s="36">
        <f ca="1">SUMIFS(СВЦЭМ!$G$40:$G$783,СВЦЭМ!$A$40:$A$783,$A242,СВЦЭМ!$B$39:$B$782,K$213)+'СЕТ СН'!$F$12</f>
        <v>0</v>
      </c>
      <c r="L242" s="36">
        <f ca="1">SUMIFS(СВЦЭМ!$G$40:$G$783,СВЦЭМ!$A$40:$A$783,$A242,СВЦЭМ!$B$39:$B$782,L$213)+'СЕТ СН'!$F$12</f>
        <v>0</v>
      </c>
      <c r="M242" s="36">
        <f ca="1">SUMIFS(СВЦЭМ!$G$40:$G$783,СВЦЭМ!$A$40:$A$783,$A242,СВЦЭМ!$B$39:$B$782,M$213)+'СЕТ СН'!$F$12</f>
        <v>0</v>
      </c>
      <c r="N242" s="36">
        <f ca="1">SUMIFS(СВЦЭМ!$G$40:$G$783,СВЦЭМ!$A$40:$A$783,$A242,СВЦЭМ!$B$39:$B$782,N$213)+'СЕТ СН'!$F$12</f>
        <v>0</v>
      </c>
      <c r="O242" s="36">
        <f ca="1">SUMIFS(СВЦЭМ!$G$40:$G$783,СВЦЭМ!$A$40:$A$783,$A242,СВЦЭМ!$B$39:$B$782,O$213)+'СЕТ СН'!$F$12</f>
        <v>0</v>
      </c>
      <c r="P242" s="36">
        <f ca="1">SUMIFS(СВЦЭМ!$G$40:$G$783,СВЦЭМ!$A$40:$A$783,$A242,СВЦЭМ!$B$39:$B$782,P$213)+'СЕТ СН'!$F$12</f>
        <v>0</v>
      </c>
      <c r="Q242" s="36">
        <f ca="1">SUMIFS(СВЦЭМ!$G$40:$G$783,СВЦЭМ!$A$40:$A$783,$A242,СВЦЭМ!$B$39:$B$782,Q$213)+'СЕТ СН'!$F$12</f>
        <v>0</v>
      </c>
      <c r="R242" s="36">
        <f ca="1">SUMIFS(СВЦЭМ!$G$40:$G$783,СВЦЭМ!$A$40:$A$783,$A242,СВЦЭМ!$B$39:$B$782,R$213)+'СЕТ СН'!$F$12</f>
        <v>0</v>
      </c>
      <c r="S242" s="36">
        <f ca="1">SUMIFS(СВЦЭМ!$G$40:$G$783,СВЦЭМ!$A$40:$A$783,$A242,СВЦЭМ!$B$39:$B$782,S$213)+'СЕТ СН'!$F$12</f>
        <v>0</v>
      </c>
      <c r="T242" s="36">
        <f ca="1">SUMIFS(СВЦЭМ!$G$40:$G$783,СВЦЭМ!$A$40:$A$783,$A242,СВЦЭМ!$B$39:$B$782,T$213)+'СЕТ СН'!$F$12</f>
        <v>0</v>
      </c>
      <c r="U242" s="36">
        <f ca="1">SUMIFS(СВЦЭМ!$G$40:$G$783,СВЦЭМ!$A$40:$A$783,$A242,СВЦЭМ!$B$39:$B$782,U$213)+'СЕТ СН'!$F$12</f>
        <v>0</v>
      </c>
      <c r="V242" s="36">
        <f ca="1">SUMIFS(СВЦЭМ!$G$40:$G$783,СВЦЭМ!$A$40:$A$783,$A242,СВЦЭМ!$B$39:$B$782,V$213)+'СЕТ СН'!$F$12</f>
        <v>0</v>
      </c>
      <c r="W242" s="36">
        <f ca="1">SUMIFS(СВЦЭМ!$G$40:$G$783,СВЦЭМ!$A$40:$A$783,$A242,СВЦЭМ!$B$39:$B$782,W$213)+'СЕТ СН'!$F$12</f>
        <v>0</v>
      </c>
      <c r="X242" s="36">
        <f ca="1">SUMIFS(СВЦЭМ!$G$40:$G$783,СВЦЭМ!$A$40:$A$783,$A242,СВЦЭМ!$B$39:$B$782,X$213)+'СЕТ СН'!$F$12</f>
        <v>0</v>
      </c>
      <c r="Y242" s="36">
        <f ca="1">SUMIFS(СВЦЭМ!$G$40:$G$783,СВЦЭМ!$A$40:$A$783,$A242,СВЦЭМ!$B$39:$B$782,Y$213)+'СЕТ СН'!$F$12</f>
        <v>0</v>
      </c>
    </row>
    <row r="243" spans="1:27" ht="15.75" hidden="1" x14ac:dyDescent="0.2">
      <c r="A243" s="35">
        <f t="shared" si="6"/>
        <v>45352</v>
      </c>
      <c r="B243" s="36">
        <f ca="1">SUMIFS(СВЦЭМ!$G$40:$G$783,СВЦЭМ!$A$40:$A$783,$A243,СВЦЭМ!$B$39:$B$782,B$213)+'СЕТ СН'!$F$12</f>
        <v>0</v>
      </c>
      <c r="C243" s="36">
        <f ca="1">SUMIFS(СВЦЭМ!$G$40:$G$783,СВЦЭМ!$A$40:$A$783,$A243,СВЦЭМ!$B$39:$B$782,C$213)+'СЕТ СН'!$F$12</f>
        <v>0</v>
      </c>
      <c r="D243" s="36">
        <f ca="1">SUMIFS(СВЦЭМ!$G$40:$G$783,СВЦЭМ!$A$40:$A$783,$A243,СВЦЭМ!$B$39:$B$782,D$213)+'СЕТ СН'!$F$12</f>
        <v>0</v>
      </c>
      <c r="E243" s="36">
        <f ca="1">SUMIFS(СВЦЭМ!$G$40:$G$783,СВЦЭМ!$A$40:$A$783,$A243,СВЦЭМ!$B$39:$B$782,E$213)+'СЕТ СН'!$F$12</f>
        <v>0</v>
      </c>
      <c r="F243" s="36">
        <f ca="1">SUMIFS(СВЦЭМ!$G$40:$G$783,СВЦЭМ!$A$40:$A$783,$A243,СВЦЭМ!$B$39:$B$782,F$213)+'СЕТ СН'!$F$12</f>
        <v>0</v>
      </c>
      <c r="G243" s="36">
        <f ca="1">SUMIFS(СВЦЭМ!$G$40:$G$783,СВЦЭМ!$A$40:$A$783,$A243,СВЦЭМ!$B$39:$B$782,G$213)+'СЕТ СН'!$F$12</f>
        <v>0</v>
      </c>
      <c r="H243" s="36">
        <f ca="1">SUMIFS(СВЦЭМ!$G$40:$G$783,СВЦЭМ!$A$40:$A$783,$A243,СВЦЭМ!$B$39:$B$782,H$213)+'СЕТ СН'!$F$12</f>
        <v>0</v>
      </c>
      <c r="I243" s="36">
        <f ca="1">SUMIFS(СВЦЭМ!$G$40:$G$783,СВЦЭМ!$A$40:$A$783,$A243,СВЦЭМ!$B$39:$B$782,I$213)+'СЕТ СН'!$F$12</f>
        <v>0</v>
      </c>
      <c r="J243" s="36">
        <f ca="1">SUMIFS(СВЦЭМ!$G$40:$G$783,СВЦЭМ!$A$40:$A$783,$A243,СВЦЭМ!$B$39:$B$782,J$213)+'СЕТ СН'!$F$12</f>
        <v>0</v>
      </c>
      <c r="K243" s="36">
        <f ca="1">SUMIFS(СВЦЭМ!$G$40:$G$783,СВЦЭМ!$A$40:$A$783,$A243,СВЦЭМ!$B$39:$B$782,K$213)+'СЕТ СН'!$F$12</f>
        <v>0</v>
      </c>
      <c r="L243" s="36">
        <f ca="1">SUMIFS(СВЦЭМ!$G$40:$G$783,СВЦЭМ!$A$40:$A$783,$A243,СВЦЭМ!$B$39:$B$782,L$213)+'СЕТ СН'!$F$12</f>
        <v>0</v>
      </c>
      <c r="M243" s="36">
        <f ca="1">SUMIFS(СВЦЭМ!$G$40:$G$783,СВЦЭМ!$A$40:$A$783,$A243,СВЦЭМ!$B$39:$B$782,M$213)+'СЕТ СН'!$F$12</f>
        <v>0</v>
      </c>
      <c r="N243" s="36">
        <f ca="1">SUMIFS(СВЦЭМ!$G$40:$G$783,СВЦЭМ!$A$40:$A$783,$A243,СВЦЭМ!$B$39:$B$782,N$213)+'СЕТ СН'!$F$12</f>
        <v>0</v>
      </c>
      <c r="O243" s="36">
        <f ca="1">SUMIFS(СВЦЭМ!$G$40:$G$783,СВЦЭМ!$A$40:$A$783,$A243,СВЦЭМ!$B$39:$B$782,O$213)+'СЕТ СН'!$F$12</f>
        <v>0</v>
      </c>
      <c r="P243" s="36">
        <f ca="1">SUMIFS(СВЦЭМ!$G$40:$G$783,СВЦЭМ!$A$40:$A$783,$A243,СВЦЭМ!$B$39:$B$782,P$213)+'СЕТ СН'!$F$12</f>
        <v>0</v>
      </c>
      <c r="Q243" s="36">
        <f ca="1">SUMIFS(СВЦЭМ!$G$40:$G$783,СВЦЭМ!$A$40:$A$783,$A243,СВЦЭМ!$B$39:$B$782,Q$213)+'СЕТ СН'!$F$12</f>
        <v>0</v>
      </c>
      <c r="R243" s="36">
        <f ca="1">SUMIFS(СВЦЭМ!$G$40:$G$783,СВЦЭМ!$A$40:$A$783,$A243,СВЦЭМ!$B$39:$B$782,R$213)+'СЕТ СН'!$F$12</f>
        <v>0</v>
      </c>
      <c r="S243" s="36">
        <f ca="1">SUMIFS(СВЦЭМ!$G$40:$G$783,СВЦЭМ!$A$40:$A$783,$A243,СВЦЭМ!$B$39:$B$782,S$213)+'СЕТ СН'!$F$12</f>
        <v>0</v>
      </c>
      <c r="T243" s="36">
        <f ca="1">SUMIFS(СВЦЭМ!$G$40:$G$783,СВЦЭМ!$A$40:$A$783,$A243,СВЦЭМ!$B$39:$B$782,T$213)+'СЕТ СН'!$F$12</f>
        <v>0</v>
      </c>
      <c r="U243" s="36">
        <f ca="1">SUMIFS(СВЦЭМ!$G$40:$G$783,СВЦЭМ!$A$40:$A$783,$A243,СВЦЭМ!$B$39:$B$782,U$213)+'СЕТ СН'!$F$12</f>
        <v>0</v>
      </c>
      <c r="V243" s="36">
        <f ca="1">SUMIFS(СВЦЭМ!$G$40:$G$783,СВЦЭМ!$A$40:$A$783,$A243,СВЦЭМ!$B$39:$B$782,V$213)+'СЕТ СН'!$F$12</f>
        <v>0</v>
      </c>
      <c r="W243" s="36">
        <f ca="1">SUMIFS(СВЦЭМ!$G$40:$G$783,СВЦЭМ!$A$40:$A$783,$A243,СВЦЭМ!$B$39:$B$782,W$213)+'СЕТ СН'!$F$12</f>
        <v>0</v>
      </c>
      <c r="X243" s="36">
        <f ca="1">SUMIFS(СВЦЭМ!$G$40:$G$783,СВЦЭМ!$A$40:$A$783,$A243,СВЦЭМ!$B$39:$B$782,X$213)+'СЕТ СН'!$F$12</f>
        <v>0</v>
      </c>
      <c r="Y243" s="36">
        <f ca="1">SUMIFS(СВЦЭМ!$G$40:$G$783,СВЦЭМ!$A$40:$A$783,$A243,СВЦЭМ!$B$39:$B$782,Y$213)+'СЕТ СН'!$F$12</f>
        <v>0</v>
      </c>
    </row>
    <row r="244" spans="1:27" ht="15.75" hidden="1" x14ac:dyDescent="0.2">
      <c r="A244" s="35">
        <f t="shared" si="6"/>
        <v>45353</v>
      </c>
      <c r="B244" s="36">
        <f ca="1">SUMIFS(СВЦЭМ!$G$40:$G$783,СВЦЭМ!$A$40:$A$783,$A244,СВЦЭМ!$B$39:$B$782,B$213)+'СЕТ СН'!$F$12</f>
        <v>0</v>
      </c>
      <c r="C244" s="36">
        <f ca="1">SUMIFS(СВЦЭМ!$G$40:$G$783,СВЦЭМ!$A$40:$A$783,$A244,СВЦЭМ!$B$39:$B$782,C$213)+'СЕТ СН'!$F$12</f>
        <v>0</v>
      </c>
      <c r="D244" s="36">
        <f ca="1">SUMIFS(СВЦЭМ!$G$40:$G$783,СВЦЭМ!$A$40:$A$783,$A244,СВЦЭМ!$B$39:$B$782,D$213)+'СЕТ СН'!$F$12</f>
        <v>0</v>
      </c>
      <c r="E244" s="36">
        <f ca="1">SUMIFS(СВЦЭМ!$G$40:$G$783,СВЦЭМ!$A$40:$A$783,$A244,СВЦЭМ!$B$39:$B$782,E$213)+'СЕТ СН'!$F$12</f>
        <v>0</v>
      </c>
      <c r="F244" s="36">
        <f ca="1">SUMIFS(СВЦЭМ!$G$40:$G$783,СВЦЭМ!$A$40:$A$783,$A244,СВЦЭМ!$B$39:$B$782,F$213)+'СЕТ СН'!$F$12</f>
        <v>0</v>
      </c>
      <c r="G244" s="36">
        <f ca="1">SUMIFS(СВЦЭМ!$G$40:$G$783,СВЦЭМ!$A$40:$A$783,$A244,СВЦЭМ!$B$39:$B$782,G$213)+'СЕТ СН'!$F$12</f>
        <v>0</v>
      </c>
      <c r="H244" s="36">
        <f ca="1">SUMIFS(СВЦЭМ!$G$40:$G$783,СВЦЭМ!$A$40:$A$783,$A244,СВЦЭМ!$B$39:$B$782,H$213)+'СЕТ СН'!$F$12</f>
        <v>0</v>
      </c>
      <c r="I244" s="36">
        <f ca="1">SUMIFS(СВЦЭМ!$G$40:$G$783,СВЦЭМ!$A$40:$A$783,$A244,СВЦЭМ!$B$39:$B$782,I$213)+'СЕТ СН'!$F$12</f>
        <v>0</v>
      </c>
      <c r="J244" s="36">
        <f ca="1">SUMIFS(СВЦЭМ!$G$40:$G$783,СВЦЭМ!$A$40:$A$783,$A244,СВЦЭМ!$B$39:$B$782,J$213)+'СЕТ СН'!$F$12</f>
        <v>0</v>
      </c>
      <c r="K244" s="36">
        <f ca="1">SUMIFS(СВЦЭМ!$G$40:$G$783,СВЦЭМ!$A$40:$A$783,$A244,СВЦЭМ!$B$39:$B$782,K$213)+'СЕТ СН'!$F$12</f>
        <v>0</v>
      </c>
      <c r="L244" s="36">
        <f ca="1">SUMIFS(СВЦЭМ!$G$40:$G$783,СВЦЭМ!$A$40:$A$783,$A244,СВЦЭМ!$B$39:$B$782,L$213)+'СЕТ СН'!$F$12</f>
        <v>0</v>
      </c>
      <c r="M244" s="36">
        <f ca="1">SUMIFS(СВЦЭМ!$G$40:$G$783,СВЦЭМ!$A$40:$A$783,$A244,СВЦЭМ!$B$39:$B$782,M$213)+'СЕТ СН'!$F$12</f>
        <v>0</v>
      </c>
      <c r="N244" s="36">
        <f ca="1">SUMIFS(СВЦЭМ!$G$40:$G$783,СВЦЭМ!$A$40:$A$783,$A244,СВЦЭМ!$B$39:$B$782,N$213)+'СЕТ СН'!$F$12</f>
        <v>0</v>
      </c>
      <c r="O244" s="36">
        <f ca="1">SUMIFS(СВЦЭМ!$G$40:$G$783,СВЦЭМ!$A$40:$A$783,$A244,СВЦЭМ!$B$39:$B$782,O$213)+'СЕТ СН'!$F$12</f>
        <v>0</v>
      </c>
      <c r="P244" s="36">
        <f ca="1">SUMIFS(СВЦЭМ!$G$40:$G$783,СВЦЭМ!$A$40:$A$783,$A244,СВЦЭМ!$B$39:$B$782,P$213)+'СЕТ СН'!$F$12</f>
        <v>0</v>
      </c>
      <c r="Q244" s="36">
        <f ca="1">SUMIFS(СВЦЭМ!$G$40:$G$783,СВЦЭМ!$A$40:$A$783,$A244,СВЦЭМ!$B$39:$B$782,Q$213)+'СЕТ СН'!$F$12</f>
        <v>0</v>
      </c>
      <c r="R244" s="36">
        <f ca="1">SUMIFS(СВЦЭМ!$G$40:$G$783,СВЦЭМ!$A$40:$A$783,$A244,СВЦЭМ!$B$39:$B$782,R$213)+'СЕТ СН'!$F$12</f>
        <v>0</v>
      </c>
      <c r="S244" s="36">
        <f ca="1">SUMIFS(СВЦЭМ!$G$40:$G$783,СВЦЭМ!$A$40:$A$783,$A244,СВЦЭМ!$B$39:$B$782,S$213)+'СЕТ СН'!$F$12</f>
        <v>0</v>
      </c>
      <c r="T244" s="36">
        <f ca="1">SUMIFS(СВЦЭМ!$G$40:$G$783,СВЦЭМ!$A$40:$A$783,$A244,СВЦЭМ!$B$39:$B$782,T$213)+'СЕТ СН'!$F$12</f>
        <v>0</v>
      </c>
      <c r="U244" s="36">
        <f ca="1">SUMIFS(СВЦЭМ!$G$40:$G$783,СВЦЭМ!$A$40:$A$783,$A244,СВЦЭМ!$B$39:$B$782,U$213)+'СЕТ СН'!$F$12</f>
        <v>0</v>
      </c>
      <c r="V244" s="36">
        <f ca="1">SUMIFS(СВЦЭМ!$G$40:$G$783,СВЦЭМ!$A$40:$A$783,$A244,СВЦЭМ!$B$39:$B$782,V$213)+'СЕТ СН'!$F$12</f>
        <v>0</v>
      </c>
      <c r="W244" s="36">
        <f ca="1">SUMIFS(СВЦЭМ!$G$40:$G$783,СВЦЭМ!$A$40:$A$783,$A244,СВЦЭМ!$B$39:$B$782,W$213)+'СЕТ СН'!$F$12</f>
        <v>0</v>
      </c>
      <c r="X244" s="36">
        <f ca="1">SUMIFS(СВЦЭМ!$G$40:$G$783,СВЦЭМ!$A$40:$A$783,$A244,СВЦЭМ!$B$39:$B$782,X$213)+'СЕТ СН'!$F$12</f>
        <v>0</v>
      </c>
      <c r="Y244" s="36">
        <f ca="1">SUMIFS(СВЦЭМ!$G$40:$G$783,СВЦЭМ!$A$40:$A$783,$A244,СВЦЭМ!$B$39:$B$782,Y$213)+'СЕТ СН'!$F$12</f>
        <v>0</v>
      </c>
    </row>
    <row r="245" spans="1:27" ht="15.75" hidden="1" x14ac:dyDescent="0.2">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row>
    <row r="246" spans="1:27" ht="12.75" hidden="1" customHeight="1" x14ac:dyDescent="0.2">
      <c r="A246" s="133" t="s">
        <v>7</v>
      </c>
      <c r="B246" s="127" t="s">
        <v>89</v>
      </c>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9"/>
    </row>
    <row r="247" spans="1:27" ht="12.75" hidden="1" customHeight="1" x14ac:dyDescent="0.2">
      <c r="A247" s="134"/>
      <c r="B247" s="130"/>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2"/>
    </row>
    <row r="248" spans="1:27" s="46" customFormat="1" ht="12.75" hidden="1" customHeight="1" x14ac:dyDescent="0.2">
      <c r="A248" s="135"/>
      <c r="B248" s="34">
        <v>1</v>
      </c>
      <c r="C248" s="34">
        <v>2</v>
      </c>
      <c r="D248" s="34">
        <v>3</v>
      </c>
      <c r="E248" s="34">
        <v>4</v>
      </c>
      <c r="F248" s="34">
        <v>5</v>
      </c>
      <c r="G248" s="34">
        <v>6</v>
      </c>
      <c r="H248" s="34">
        <v>7</v>
      </c>
      <c r="I248" s="34">
        <v>8</v>
      </c>
      <c r="J248" s="34">
        <v>9</v>
      </c>
      <c r="K248" s="34">
        <v>10</v>
      </c>
      <c r="L248" s="34">
        <v>11</v>
      </c>
      <c r="M248" s="34">
        <v>12</v>
      </c>
      <c r="N248" s="34">
        <v>13</v>
      </c>
      <c r="O248" s="34">
        <v>14</v>
      </c>
      <c r="P248" s="34">
        <v>15</v>
      </c>
      <c r="Q248" s="34">
        <v>16</v>
      </c>
      <c r="R248" s="34">
        <v>17</v>
      </c>
      <c r="S248" s="34">
        <v>18</v>
      </c>
      <c r="T248" s="34">
        <v>19</v>
      </c>
      <c r="U248" s="34">
        <v>20</v>
      </c>
      <c r="V248" s="34">
        <v>21</v>
      </c>
      <c r="W248" s="34">
        <v>22</v>
      </c>
      <c r="X248" s="34">
        <v>23</v>
      </c>
      <c r="Y248" s="34">
        <v>24</v>
      </c>
    </row>
    <row r="249" spans="1:27" ht="15.75" hidden="1" customHeight="1" x14ac:dyDescent="0.2">
      <c r="A249" s="35" t="str">
        <f>A214</f>
        <v>01.02.2024</v>
      </c>
      <c r="B249" s="36">
        <f ca="1">SUMIFS(СВЦЭМ!$H$40:$H$783,СВЦЭМ!$A$40:$A$783,$A249,СВЦЭМ!$B$39:$B$782,B$248)+'СЕТ СН'!$F$12</f>
        <v>0</v>
      </c>
      <c r="C249" s="36">
        <f ca="1">SUMIFS(СВЦЭМ!$H$40:$H$783,СВЦЭМ!$A$40:$A$783,$A249,СВЦЭМ!$B$39:$B$782,C$248)+'СЕТ СН'!$F$12</f>
        <v>0</v>
      </c>
      <c r="D249" s="36">
        <f ca="1">SUMIFS(СВЦЭМ!$H$40:$H$783,СВЦЭМ!$A$40:$A$783,$A249,СВЦЭМ!$B$39:$B$782,D$248)+'СЕТ СН'!$F$12</f>
        <v>0</v>
      </c>
      <c r="E249" s="36">
        <f ca="1">SUMIFS(СВЦЭМ!$H$40:$H$783,СВЦЭМ!$A$40:$A$783,$A249,СВЦЭМ!$B$39:$B$782,E$248)+'СЕТ СН'!$F$12</f>
        <v>0</v>
      </c>
      <c r="F249" s="36">
        <f ca="1">SUMIFS(СВЦЭМ!$H$40:$H$783,СВЦЭМ!$A$40:$A$783,$A249,СВЦЭМ!$B$39:$B$782,F$248)+'СЕТ СН'!$F$12</f>
        <v>0</v>
      </c>
      <c r="G249" s="36">
        <f ca="1">SUMIFS(СВЦЭМ!$H$40:$H$783,СВЦЭМ!$A$40:$A$783,$A249,СВЦЭМ!$B$39:$B$782,G$248)+'СЕТ СН'!$F$12</f>
        <v>0</v>
      </c>
      <c r="H249" s="36">
        <f ca="1">SUMIFS(СВЦЭМ!$H$40:$H$783,СВЦЭМ!$A$40:$A$783,$A249,СВЦЭМ!$B$39:$B$782,H$248)+'СЕТ СН'!$F$12</f>
        <v>0</v>
      </c>
      <c r="I249" s="36">
        <f ca="1">SUMIFS(СВЦЭМ!$H$40:$H$783,СВЦЭМ!$A$40:$A$783,$A249,СВЦЭМ!$B$39:$B$782,I$248)+'СЕТ СН'!$F$12</f>
        <v>0</v>
      </c>
      <c r="J249" s="36">
        <f ca="1">SUMIFS(СВЦЭМ!$H$40:$H$783,СВЦЭМ!$A$40:$A$783,$A249,СВЦЭМ!$B$39:$B$782,J$248)+'СЕТ СН'!$F$12</f>
        <v>0</v>
      </c>
      <c r="K249" s="36">
        <f ca="1">SUMIFS(СВЦЭМ!$H$40:$H$783,СВЦЭМ!$A$40:$A$783,$A249,СВЦЭМ!$B$39:$B$782,K$248)+'СЕТ СН'!$F$12</f>
        <v>0</v>
      </c>
      <c r="L249" s="36">
        <f ca="1">SUMIFS(СВЦЭМ!$H$40:$H$783,СВЦЭМ!$A$40:$A$783,$A249,СВЦЭМ!$B$39:$B$782,L$248)+'СЕТ СН'!$F$12</f>
        <v>0</v>
      </c>
      <c r="M249" s="36">
        <f ca="1">SUMIFS(СВЦЭМ!$H$40:$H$783,СВЦЭМ!$A$40:$A$783,$A249,СВЦЭМ!$B$39:$B$782,M$248)+'СЕТ СН'!$F$12</f>
        <v>0</v>
      </c>
      <c r="N249" s="36">
        <f ca="1">SUMIFS(СВЦЭМ!$H$40:$H$783,СВЦЭМ!$A$40:$A$783,$A249,СВЦЭМ!$B$39:$B$782,N$248)+'СЕТ СН'!$F$12</f>
        <v>0</v>
      </c>
      <c r="O249" s="36">
        <f ca="1">SUMIFS(СВЦЭМ!$H$40:$H$783,СВЦЭМ!$A$40:$A$783,$A249,СВЦЭМ!$B$39:$B$782,O$248)+'СЕТ СН'!$F$12</f>
        <v>0</v>
      </c>
      <c r="P249" s="36">
        <f ca="1">SUMIFS(СВЦЭМ!$H$40:$H$783,СВЦЭМ!$A$40:$A$783,$A249,СВЦЭМ!$B$39:$B$782,P$248)+'СЕТ СН'!$F$12</f>
        <v>0</v>
      </c>
      <c r="Q249" s="36">
        <f ca="1">SUMIFS(СВЦЭМ!$H$40:$H$783,СВЦЭМ!$A$40:$A$783,$A249,СВЦЭМ!$B$39:$B$782,Q$248)+'СЕТ СН'!$F$12</f>
        <v>0</v>
      </c>
      <c r="R249" s="36">
        <f ca="1">SUMIFS(СВЦЭМ!$H$40:$H$783,СВЦЭМ!$A$40:$A$783,$A249,СВЦЭМ!$B$39:$B$782,R$248)+'СЕТ СН'!$F$12</f>
        <v>0</v>
      </c>
      <c r="S249" s="36">
        <f ca="1">SUMIFS(СВЦЭМ!$H$40:$H$783,СВЦЭМ!$A$40:$A$783,$A249,СВЦЭМ!$B$39:$B$782,S$248)+'СЕТ СН'!$F$12</f>
        <v>0</v>
      </c>
      <c r="T249" s="36">
        <f ca="1">SUMIFS(СВЦЭМ!$H$40:$H$783,СВЦЭМ!$A$40:$A$783,$A249,СВЦЭМ!$B$39:$B$782,T$248)+'СЕТ СН'!$F$12</f>
        <v>0</v>
      </c>
      <c r="U249" s="36">
        <f ca="1">SUMIFS(СВЦЭМ!$H$40:$H$783,СВЦЭМ!$A$40:$A$783,$A249,СВЦЭМ!$B$39:$B$782,U$248)+'СЕТ СН'!$F$12</f>
        <v>0</v>
      </c>
      <c r="V249" s="36">
        <f ca="1">SUMIFS(СВЦЭМ!$H$40:$H$783,СВЦЭМ!$A$40:$A$783,$A249,СВЦЭМ!$B$39:$B$782,V$248)+'СЕТ СН'!$F$12</f>
        <v>0</v>
      </c>
      <c r="W249" s="36">
        <f ca="1">SUMIFS(СВЦЭМ!$H$40:$H$783,СВЦЭМ!$A$40:$A$783,$A249,СВЦЭМ!$B$39:$B$782,W$248)+'СЕТ СН'!$F$12</f>
        <v>0</v>
      </c>
      <c r="X249" s="36">
        <f ca="1">SUMIFS(СВЦЭМ!$H$40:$H$783,СВЦЭМ!$A$40:$A$783,$A249,СВЦЭМ!$B$39:$B$782,X$248)+'СЕТ СН'!$F$12</f>
        <v>0</v>
      </c>
      <c r="Y249" s="36">
        <f ca="1">SUMIFS(СВЦЭМ!$H$40:$H$783,СВЦЭМ!$A$40:$A$783,$A249,СВЦЭМ!$B$39:$B$782,Y$248)+'СЕТ СН'!$F$12</f>
        <v>0</v>
      </c>
      <c r="AA249" s="45"/>
    </row>
    <row r="250" spans="1:27" ht="15.75" hidden="1" x14ac:dyDescent="0.2">
      <c r="A250" s="35">
        <f>A249+1</f>
        <v>45324</v>
      </c>
      <c r="B250" s="36">
        <f ca="1">SUMIFS(СВЦЭМ!$H$40:$H$783,СВЦЭМ!$A$40:$A$783,$A250,СВЦЭМ!$B$39:$B$782,B$248)+'СЕТ СН'!$F$12</f>
        <v>0</v>
      </c>
      <c r="C250" s="36">
        <f ca="1">SUMIFS(СВЦЭМ!$H$40:$H$783,СВЦЭМ!$A$40:$A$783,$A250,СВЦЭМ!$B$39:$B$782,C$248)+'СЕТ СН'!$F$12</f>
        <v>0</v>
      </c>
      <c r="D250" s="36">
        <f ca="1">SUMIFS(СВЦЭМ!$H$40:$H$783,СВЦЭМ!$A$40:$A$783,$A250,СВЦЭМ!$B$39:$B$782,D$248)+'СЕТ СН'!$F$12</f>
        <v>0</v>
      </c>
      <c r="E250" s="36">
        <f ca="1">SUMIFS(СВЦЭМ!$H$40:$H$783,СВЦЭМ!$A$40:$A$783,$A250,СВЦЭМ!$B$39:$B$782,E$248)+'СЕТ СН'!$F$12</f>
        <v>0</v>
      </c>
      <c r="F250" s="36">
        <f ca="1">SUMIFS(СВЦЭМ!$H$40:$H$783,СВЦЭМ!$A$40:$A$783,$A250,СВЦЭМ!$B$39:$B$782,F$248)+'СЕТ СН'!$F$12</f>
        <v>0</v>
      </c>
      <c r="G250" s="36">
        <f ca="1">SUMIFS(СВЦЭМ!$H$40:$H$783,СВЦЭМ!$A$40:$A$783,$A250,СВЦЭМ!$B$39:$B$782,G$248)+'СЕТ СН'!$F$12</f>
        <v>0</v>
      </c>
      <c r="H250" s="36">
        <f ca="1">SUMIFS(СВЦЭМ!$H$40:$H$783,СВЦЭМ!$A$40:$A$783,$A250,СВЦЭМ!$B$39:$B$782,H$248)+'СЕТ СН'!$F$12</f>
        <v>0</v>
      </c>
      <c r="I250" s="36">
        <f ca="1">SUMIFS(СВЦЭМ!$H$40:$H$783,СВЦЭМ!$A$40:$A$783,$A250,СВЦЭМ!$B$39:$B$782,I$248)+'СЕТ СН'!$F$12</f>
        <v>0</v>
      </c>
      <c r="J250" s="36">
        <f ca="1">SUMIFS(СВЦЭМ!$H$40:$H$783,СВЦЭМ!$A$40:$A$783,$A250,СВЦЭМ!$B$39:$B$782,J$248)+'СЕТ СН'!$F$12</f>
        <v>0</v>
      </c>
      <c r="K250" s="36">
        <f ca="1">SUMIFS(СВЦЭМ!$H$40:$H$783,СВЦЭМ!$A$40:$A$783,$A250,СВЦЭМ!$B$39:$B$782,K$248)+'СЕТ СН'!$F$12</f>
        <v>0</v>
      </c>
      <c r="L250" s="36">
        <f ca="1">SUMIFS(СВЦЭМ!$H$40:$H$783,СВЦЭМ!$A$40:$A$783,$A250,СВЦЭМ!$B$39:$B$782,L$248)+'СЕТ СН'!$F$12</f>
        <v>0</v>
      </c>
      <c r="M250" s="36">
        <f ca="1">SUMIFS(СВЦЭМ!$H$40:$H$783,СВЦЭМ!$A$40:$A$783,$A250,СВЦЭМ!$B$39:$B$782,M$248)+'СЕТ СН'!$F$12</f>
        <v>0</v>
      </c>
      <c r="N250" s="36">
        <f ca="1">SUMIFS(СВЦЭМ!$H$40:$H$783,СВЦЭМ!$A$40:$A$783,$A250,СВЦЭМ!$B$39:$B$782,N$248)+'СЕТ СН'!$F$12</f>
        <v>0</v>
      </c>
      <c r="O250" s="36">
        <f ca="1">SUMIFS(СВЦЭМ!$H$40:$H$783,СВЦЭМ!$A$40:$A$783,$A250,СВЦЭМ!$B$39:$B$782,O$248)+'СЕТ СН'!$F$12</f>
        <v>0</v>
      </c>
      <c r="P250" s="36">
        <f ca="1">SUMIFS(СВЦЭМ!$H$40:$H$783,СВЦЭМ!$A$40:$A$783,$A250,СВЦЭМ!$B$39:$B$782,P$248)+'СЕТ СН'!$F$12</f>
        <v>0</v>
      </c>
      <c r="Q250" s="36">
        <f ca="1">SUMIFS(СВЦЭМ!$H$40:$H$783,СВЦЭМ!$A$40:$A$783,$A250,СВЦЭМ!$B$39:$B$782,Q$248)+'СЕТ СН'!$F$12</f>
        <v>0</v>
      </c>
      <c r="R250" s="36">
        <f ca="1">SUMIFS(СВЦЭМ!$H$40:$H$783,СВЦЭМ!$A$40:$A$783,$A250,СВЦЭМ!$B$39:$B$782,R$248)+'СЕТ СН'!$F$12</f>
        <v>0</v>
      </c>
      <c r="S250" s="36">
        <f ca="1">SUMIFS(СВЦЭМ!$H$40:$H$783,СВЦЭМ!$A$40:$A$783,$A250,СВЦЭМ!$B$39:$B$782,S$248)+'СЕТ СН'!$F$12</f>
        <v>0</v>
      </c>
      <c r="T250" s="36">
        <f ca="1">SUMIFS(СВЦЭМ!$H$40:$H$783,СВЦЭМ!$A$40:$A$783,$A250,СВЦЭМ!$B$39:$B$782,T$248)+'СЕТ СН'!$F$12</f>
        <v>0</v>
      </c>
      <c r="U250" s="36">
        <f ca="1">SUMIFS(СВЦЭМ!$H$40:$H$783,СВЦЭМ!$A$40:$A$783,$A250,СВЦЭМ!$B$39:$B$782,U$248)+'СЕТ СН'!$F$12</f>
        <v>0</v>
      </c>
      <c r="V250" s="36">
        <f ca="1">SUMIFS(СВЦЭМ!$H$40:$H$783,СВЦЭМ!$A$40:$A$783,$A250,СВЦЭМ!$B$39:$B$782,V$248)+'СЕТ СН'!$F$12</f>
        <v>0</v>
      </c>
      <c r="W250" s="36">
        <f ca="1">SUMIFS(СВЦЭМ!$H$40:$H$783,СВЦЭМ!$A$40:$A$783,$A250,СВЦЭМ!$B$39:$B$782,W$248)+'СЕТ СН'!$F$12</f>
        <v>0</v>
      </c>
      <c r="X250" s="36">
        <f ca="1">SUMIFS(СВЦЭМ!$H$40:$H$783,СВЦЭМ!$A$40:$A$783,$A250,СВЦЭМ!$B$39:$B$782,X$248)+'СЕТ СН'!$F$12</f>
        <v>0</v>
      </c>
      <c r="Y250" s="36">
        <f ca="1">SUMIFS(СВЦЭМ!$H$40:$H$783,СВЦЭМ!$A$40:$A$783,$A250,СВЦЭМ!$B$39:$B$782,Y$248)+'СЕТ СН'!$F$12</f>
        <v>0</v>
      </c>
    </row>
    <row r="251" spans="1:27" ht="15.75" hidden="1" x14ac:dyDescent="0.2">
      <c r="A251" s="35">
        <f t="shared" ref="A251:A279" si="7">A250+1</f>
        <v>45325</v>
      </c>
      <c r="B251" s="36">
        <f ca="1">SUMIFS(СВЦЭМ!$H$40:$H$783,СВЦЭМ!$A$40:$A$783,$A251,СВЦЭМ!$B$39:$B$782,B$248)+'СЕТ СН'!$F$12</f>
        <v>0</v>
      </c>
      <c r="C251" s="36">
        <f ca="1">SUMIFS(СВЦЭМ!$H$40:$H$783,СВЦЭМ!$A$40:$A$783,$A251,СВЦЭМ!$B$39:$B$782,C$248)+'СЕТ СН'!$F$12</f>
        <v>0</v>
      </c>
      <c r="D251" s="36">
        <f ca="1">SUMIFS(СВЦЭМ!$H$40:$H$783,СВЦЭМ!$A$40:$A$783,$A251,СВЦЭМ!$B$39:$B$782,D$248)+'СЕТ СН'!$F$12</f>
        <v>0</v>
      </c>
      <c r="E251" s="36">
        <f ca="1">SUMIFS(СВЦЭМ!$H$40:$H$783,СВЦЭМ!$A$40:$A$783,$A251,СВЦЭМ!$B$39:$B$782,E$248)+'СЕТ СН'!$F$12</f>
        <v>0</v>
      </c>
      <c r="F251" s="36">
        <f ca="1">SUMIFS(СВЦЭМ!$H$40:$H$783,СВЦЭМ!$A$40:$A$783,$A251,СВЦЭМ!$B$39:$B$782,F$248)+'СЕТ СН'!$F$12</f>
        <v>0</v>
      </c>
      <c r="G251" s="36">
        <f ca="1">SUMIFS(СВЦЭМ!$H$40:$H$783,СВЦЭМ!$A$40:$A$783,$A251,СВЦЭМ!$B$39:$B$782,G$248)+'СЕТ СН'!$F$12</f>
        <v>0</v>
      </c>
      <c r="H251" s="36">
        <f ca="1">SUMIFS(СВЦЭМ!$H$40:$H$783,СВЦЭМ!$A$40:$A$783,$A251,СВЦЭМ!$B$39:$B$782,H$248)+'СЕТ СН'!$F$12</f>
        <v>0</v>
      </c>
      <c r="I251" s="36">
        <f ca="1">SUMIFS(СВЦЭМ!$H$40:$H$783,СВЦЭМ!$A$40:$A$783,$A251,СВЦЭМ!$B$39:$B$782,I$248)+'СЕТ СН'!$F$12</f>
        <v>0</v>
      </c>
      <c r="J251" s="36">
        <f ca="1">SUMIFS(СВЦЭМ!$H$40:$H$783,СВЦЭМ!$A$40:$A$783,$A251,СВЦЭМ!$B$39:$B$782,J$248)+'СЕТ СН'!$F$12</f>
        <v>0</v>
      </c>
      <c r="K251" s="36">
        <f ca="1">SUMIFS(СВЦЭМ!$H$40:$H$783,СВЦЭМ!$A$40:$A$783,$A251,СВЦЭМ!$B$39:$B$782,K$248)+'СЕТ СН'!$F$12</f>
        <v>0</v>
      </c>
      <c r="L251" s="36">
        <f ca="1">SUMIFS(СВЦЭМ!$H$40:$H$783,СВЦЭМ!$A$40:$A$783,$A251,СВЦЭМ!$B$39:$B$782,L$248)+'СЕТ СН'!$F$12</f>
        <v>0</v>
      </c>
      <c r="M251" s="36">
        <f ca="1">SUMIFS(СВЦЭМ!$H$40:$H$783,СВЦЭМ!$A$40:$A$783,$A251,СВЦЭМ!$B$39:$B$782,M$248)+'СЕТ СН'!$F$12</f>
        <v>0</v>
      </c>
      <c r="N251" s="36">
        <f ca="1">SUMIFS(СВЦЭМ!$H$40:$H$783,СВЦЭМ!$A$40:$A$783,$A251,СВЦЭМ!$B$39:$B$782,N$248)+'СЕТ СН'!$F$12</f>
        <v>0</v>
      </c>
      <c r="O251" s="36">
        <f ca="1">SUMIFS(СВЦЭМ!$H$40:$H$783,СВЦЭМ!$A$40:$A$783,$A251,СВЦЭМ!$B$39:$B$782,O$248)+'СЕТ СН'!$F$12</f>
        <v>0</v>
      </c>
      <c r="P251" s="36">
        <f ca="1">SUMIFS(СВЦЭМ!$H$40:$H$783,СВЦЭМ!$A$40:$A$783,$A251,СВЦЭМ!$B$39:$B$782,P$248)+'СЕТ СН'!$F$12</f>
        <v>0</v>
      </c>
      <c r="Q251" s="36">
        <f ca="1">SUMIFS(СВЦЭМ!$H$40:$H$783,СВЦЭМ!$A$40:$A$783,$A251,СВЦЭМ!$B$39:$B$782,Q$248)+'СЕТ СН'!$F$12</f>
        <v>0</v>
      </c>
      <c r="R251" s="36">
        <f ca="1">SUMIFS(СВЦЭМ!$H$40:$H$783,СВЦЭМ!$A$40:$A$783,$A251,СВЦЭМ!$B$39:$B$782,R$248)+'СЕТ СН'!$F$12</f>
        <v>0</v>
      </c>
      <c r="S251" s="36">
        <f ca="1">SUMIFS(СВЦЭМ!$H$40:$H$783,СВЦЭМ!$A$40:$A$783,$A251,СВЦЭМ!$B$39:$B$782,S$248)+'СЕТ СН'!$F$12</f>
        <v>0</v>
      </c>
      <c r="T251" s="36">
        <f ca="1">SUMIFS(СВЦЭМ!$H$40:$H$783,СВЦЭМ!$A$40:$A$783,$A251,СВЦЭМ!$B$39:$B$782,T$248)+'СЕТ СН'!$F$12</f>
        <v>0</v>
      </c>
      <c r="U251" s="36">
        <f ca="1">SUMIFS(СВЦЭМ!$H$40:$H$783,СВЦЭМ!$A$40:$A$783,$A251,СВЦЭМ!$B$39:$B$782,U$248)+'СЕТ СН'!$F$12</f>
        <v>0</v>
      </c>
      <c r="V251" s="36">
        <f ca="1">SUMIFS(СВЦЭМ!$H$40:$H$783,СВЦЭМ!$A$40:$A$783,$A251,СВЦЭМ!$B$39:$B$782,V$248)+'СЕТ СН'!$F$12</f>
        <v>0</v>
      </c>
      <c r="W251" s="36">
        <f ca="1">SUMIFS(СВЦЭМ!$H$40:$H$783,СВЦЭМ!$A$40:$A$783,$A251,СВЦЭМ!$B$39:$B$782,W$248)+'СЕТ СН'!$F$12</f>
        <v>0</v>
      </c>
      <c r="X251" s="36">
        <f ca="1">SUMIFS(СВЦЭМ!$H$40:$H$783,СВЦЭМ!$A$40:$A$783,$A251,СВЦЭМ!$B$39:$B$782,X$248)+'СЕТ СН'!$F$12</f>
        <v>0</v>
      </c>
      <c r="Y251" s="36">
        <f ca="1">SUMIFS(СВЦЭМ!$H$40:$H$783,СВЦЭМ!$A$40:$A$783,$A251,СВЦЭМ!$B$39:$B$782,Y$248)+'СЕТ СН'!$F$12</f>
        <v>0</v>
      </c>
    </row>
    <row r="252" spans="1:27" ht="15.75" hidden="1" x14ac:dyDescent="0.2">
      <c r="A252" s="35">
        <f t="shared" si="7"/>
        <v>45326</v>
      </c>
      <c r="B252" s="36">
        <f ca="1">SUMIFS(СВЦЭМ!$H$40:$H$783,СВЦЭМ!$A$40:$A$783,$A252,СВЦЭМ!$B$39:$B$782,B$248)+'СЕТ СН'!$F$12</f>
        <v>0</v>
      </c>
      <c r="C252" s="36">
        <f ca="1">SUMIFS(СВЦЭМ!$H$40:$H$783,СВЦЭМ!$A$40:$A$783,$A252,СВЦЭМ!$B$39:$B$782,C$248)+'СЕТ СН'!$F$12</f>
        <v>0</v>
      </c>
      <c r="D252" s="36">
        <f ca="1">SUMIFS(СВЦЭМ!$H$40:$H$783,СВЦЭМ!$A$40:$A$783,$A252,СВЦЭМ!$B$39:$B$782,D$248)+'СЕТ СН'!$F$12</f>
        <v>0</v>
      </c>
      <c r="E252" s="36">
        <f ca="1">SUMIFS(СВЦЭМ!$H$40:$H$783,СВЦЭМ!$A$40:$A$783,$A252,СВЦЭМ!$B$39:$B$782,E$248)+'СЕТ СН'!$F$12</f>
        <v>0</v>
      </c>
      <c r="F252" s="36">
        <f ca="1">SUMIFS(СВЦЭМ!$H$40:$H$783,СВЦЭМ!$A$40:$A$783,$A252,СВЦЭМ!$B$39:$B$782,F$248)+'СЕТ СН'!$F$12</f>
        <v>0</v>
      </c>
      <c r="G252" s="36">
        <f ca="1">SUMIFS(СВЦЭМ!$H$40:$H$783,СВЦЭМ!$A$40:$A$783,$A252,СВЦЭМ!$B$39:$B$782,G$248)+'СЕТ СН'!$F$12</f>
        <v>0</v>
      </c>
      <c r="H252" s="36">
        <f ca="1">SUMIFS(СВЦЭМ!$H$40:$H$783,СВЦЭМ!$A$40:$A$783,$A252,СВЦЭМ!$B$39:$B$782,H$248)+'СЕТ СН'!$F$12</f>
        <v>0</v>
      </c>
      <c r="I252" s="36">
        <f ca="1">SUMIFS(СВЦЭМ!$H$40:$H$783,СВЦЭМ!$A$40:$A$783,$A252,СВЦЭМ!$B$39:$B$782,I$248)+'СЕТ СН'!$F$12</f>
        <v>0</v>
      </c>
      <c r="J252" s="36">
        <f ca="1">SUMIFS(СВЦЭМ!$H$40:$H$783,СВЦЭМ!$A$40:$A$783,$A252,СВЦЭМ!$B$39:$B$782,J$248)+'СЕТ СН'!$F$12</f>
        <v>0</v>
      </c>
      <c r="K252" s="36">
        <f ca="1">SUMIFS(СВЦЭМ!$H$40:$H$783,СВЦЭМ!$A$40:$A$783,$A252,СВЦЭМ!$B$39:$B$782,K$248)+'СЕТ СН'!$F$12</f>
        <v>0</v>
      </c>
      <c r="L252" s="36">
        <f ca="1">SUMIFS(СВЦЭМ!$H$40:$H$783,СВЦЭМ!$A$40:$A$783,$A252,СВЦЭМ!$B$39:$B$782,L$248)+'СЕТ СН'!$F$12</f>
        <v>0</v>
      </c>
      <c r="M252" s="36">
        <f ca="1">SUMIFS(СВЦЭМ!$H$40:$H$783,СВЦЭМ!$A$40:$A$783,$A252,СВЦЭМ!$B$39:$B$782,M$248)+'СЕТ СН'!$F$12</f>
        <v>0</v>
      </c>
      <c r="N252" s="36">
        <f ca="1">SUMIFS(СВЦЭМ!$H$40:$H$783,СВЦЭМ!$A$40:$A$783,$A252,СВЦЭМ!$B$39:$B$782,N$248)+'СЕТ СН'!$F$12</f>
        <v>0</v>
      </c>
      <c r="O252" s="36">
        <f ca="1">SUMIFS(СВЦЭМ!$H$40:$H$783,СВЦЭМ!$A$40:$A$783,$A252,СВЦЭМ!$B$39:$B$782,O$248)+'СЕТ СН'!$F$12</f>
        <v>0</v>
      </c>
      <c r="P252" s="36">
        <f ca="1">SUMIFS(СВЦЭМ!$H$40:$H$783,СВЦЭМ!$A$40:$A$783,$A252,СВЦЭМ!$B$39:$B$782,P$248)+'СЕТ СН'!$F$12</f>
        <v>0</v>
      </c>
      <c r="Q252" s="36">
        <f ca="1">SUMIFS(СВЦЭМ!$H$40:$H$783,СВЦЭМ!$A$40:$A$783,$A252,СВЦЭМ!$B$39:$B$782,Q$248)+'СЕТ СН'!$F$12</f>
        <v>0</v>
      </c>
      <c r="R252" s="36">
        <f ca="1">SUMIFS(СВЦЭМ!$H$40:$H$783,СВЦЭМ!$A$40:$A$783,$A252,СВЦЭМ!$B$39:$B$782,R$248)+'СЕТ СН'!$F$12</f>
        <v>0</v>
      </c>
      <c r="S252" s="36">
        <f ca="1">SUMIFS(СВЦЭМ!$H$40:$H$783,СВЦЭМ!$A$40:$A$783,$A252,СВЦЭМ!$B$39:$B$782,S$248)+'СЕТ СН'!$F$12</f>
        <v>0</v>
      </c>
      <c r="T252" s="36">
        <f ca="1">SUMIFS(СВЦЭМ!$H$40:$H$783,СВЦЭМ!$A$40:$A$783,$A252,СВЦЭМ!$B$39:$B$782,T$248)+'СЕТ СН'!$F$12</f>
        <v>0</v>
      </c>
      <c r="U252" s="36">
        <f ca="1">SUMIFS(СВЦЭМ!$H$40:$H$783,СВЦЭМ!$A$40:$A$783,$A252,СВЦЭМ!$B$39:$B$782,U$248)+'СЕТ СН'!$F$12</f>
        <v>0</v>
      </c>
      <c r="V252" s="36">
        <f ca="1">SUMIFS(СВЦЭМ!$H$40:$H$783,СВЦЭМ!$A$40:$A$783,$A252,СВЦЭМ!$B$39:$B$782,V$248)+'СЕТ СН'!$F$12</f>
        <v>0</v>
      </c>
      <c r="W252" s="36">
        <f ca="1">SUMIFS(СВЦЭМ!$H$40:$H$783,СВЦЭМ!$A$40:$A$783,$A252,СВЦЭМ!$B$39:$B$782,W$248)+'СЕТ СН'!$F$12</f>
        <v>0</v>
      </c>
      <c r="X252" s="36">
        <f ca="1">SUMIFS(СВЦЭМ!$H$40:$H$783,СВЦЭМ!$A$40:$A$783,$A252,СВЦЭМ!$B$39:$B$782,X$248)+'СЕТ СН'!$F$12</f>
        <v>0</v>
      </c>
      <c r="Y252" s="36">
        <f ca="1">SUMIFS(СВЦЭМ!$H$40:$H$783,СВЦЭМ!$A$40:$A$783,$A252,СВЦЭМ!$B$39:$B$782,Y$248)+'СЕТ СН'!$F$12</f>
        <v>0</v>
      </c>
    </row>
    <row r="253" spans="1:27" ht="15.75" hidden="1" x14ac:dyDescent="0.2">
      <c r="A253" s="35">
        <f t="shared" si="7"/>
        <v>45327</v>
      </c>
      <c r="B253" s="36">
        <f ca="1">SUMIFS(СВЦЭМ!$H$40:$H$783,СВЦЭМ!$A$40:$A$783,$A253,СВЦЭМ!$B$39:$B$782,B$248)+'СЕТ СН'!$F$12</f>
        <v>0</v>
      </c>
      <c r="C253" s="36">
        <f ca="1">SUMIFS(СВЦЭМ!$H$40:$H$783,СВЦЭМ!$A$40:$A$783,$A253,СВЦЭМ!$B$39:$B$782,C$248)+'СЕТ СН'!$F$12</f>
        <v>0</v>
      </c>
      <c r="D253" s="36">
        <f ca="1">SUMIFS(СВЦЭМ!$H$40:$H$783,СВЦЭМ!$A$40:$A$783,$A253,СВЦЭМ!$B$39:$B$782,D$248)+'СЕТ СН'!$F$12</f>
        <v>0</v>
      </c>
      <c r="E253" s="36">
        <f ca="1">SUMIFS(СВЦЭМ!$H$40:$H$783,СВЦЭМ!$A$40:$A$783,$A253,СВЦЭМ!$B$39:$B$782,E$248)+'СЕТ СН'!$F$12</f>
        <v>0</v>
      </c>
      <c r="F253" s="36">
        <f ca="1">SUMIFS(СВЦЭМ!$H$40:$H$783,СВЦЭМ!$A$40:$A$783,$A253,СВЦЭМ!$B$39:$B$782,F$248)+'СЕТ СН'!$F$12</f>
        <v>0</v>
      </c>
      <c r="G253" s="36">
        <f ca="1">SUMIFS(СВЦЭМ!$H$40:$H$783,СВЦЭМ!$A$40:$A$783,$A253,СВЦЭМ!$B$39:$B$782,G$248)+'СЕТ СН'!$F$12</f>
        <v>0</v>
      </c>
      <c r="H253" s="36">
        <f ca="1">SUMIFS(СВЦЭМ!$H$40:$H$783,СВЦЭМ!$A$40:$A$783,$A253,СВЦЭМ!$B$39:$B$782,H$248)+'СЕТ СН'!$F$12</f>
        <v>0</v>
      </c>
      <c r="I253" s="36">
        <f ca="1">SUMIFS(СВЦЭМ!$H$40:$H$783,СВЦЭМ!$A$40:$A$783,$A253,СВЦЭМ!$B$39:$B$782,I$248)+'СЕТ СН'!$F$12</f>
        <v>0</v>
      </c>
      <c r="J253" s="36">
        <f ca="1">SUMIFS(СВЦЭМ!$H$40:$H$783,СВЦЭМ!$A$40:$A$783,$A253,СВЦЭМ!$B$39:$B$782,J$248)+'СЕТ СН'!$F$12</f>
        <v>0</v>
      </c>
      <c r="K253" s="36">
        <f ca="1">SUMIFS(СВЦЭМ!$H$40:$H$783,СВЦЭМ!$A$40:$A$783,$A253,СВЦЭМ!$B$39:$B$782,K$248)+'СЕТ СН'!$F$12</f>
        <v>0</v>
      </c>
      <c r="L253" s="36">
        <f ca="1">SUMIFS(СВЦЭМ!$H$40:$H$783,СВЦЭМ!$A$40:$A$783,$A253,СВЦЭМ!$B$39:$B$782,L$248)+'СЕТ СН'!$F$12</f>
        <v>0</v>
      </c>
      <c r="M253" s="36">
        <f ca="1">SUMIFS(СВЦЭМ!$H$40:$H$783,СВЦЭМ!$A$40:$A$783,$A253,СВЦЭМ!$B$39:$B$782,M$248)+'СЕТ СН'!$F$12</f>
        <v>0</v>
      </c>
      <c r="N253" s="36">
        <f ca="1">SUMIFS(СВЦЭМ!$H$40:$H$783,СВЦЭМ!$A$40:$A$783,$A253,СВЦЭМ!$B$39:$B$782,N$248)+'СЕТ СН'!$F$12</f>
        <v>0</v>
      </c>
      <c r="O253" s="36">
        <f ca="1">SUMIFS(СВЦЭМ!$H$40:$H$783,СВЦЭМ!$A$40:$A$783,$A253,СВЦЭМ!$B$39:$B$782,O$248)+'СЕТ СН'!$F$12</f>
        <v>0</v>
      </c>
      <c r="P253" s="36">
        <f ca="1">SUMIFS(СВЦЭМ!$H$40:$H$783,СВЦЭМ!$A$40:$A$783,$A253,СВЦЭМ!$B$39:$B$782,P$248)+'СЕТ СН'!$F$12</f>
        <v>0</v>
      </c>
      <c r="Q253" s="36">
        <f ca="1">SUMIFS(СВЦЭМ!$H$40:$H$783,СВЦЭМ!$A$40:$A$783,$A253,СВЦЭМ!$B$39:$B$782,Q$248)+'СЕТ СН'!$F$12</f>
        <v>0</v>
      </c>
      <c r="R253" s="36">
        <f ca="1">SUMIFS(СВЦЭМ!$H$40:$H$783,СВЦЭМ!$A$40:$A$783,$A253,СВЦЭМ!$B$39:$B$782,R$248)+'СЕТ СН'!$F$12</f>
        <v>0</v>
      </c>
      <c r="S253" s="36">
        <f ca="1">SUMIFS(СВЦЭМ!$H$40:$H$783,СВЦЭМ!$A$40:$A$783,$A253,СВЦЭМ!$B$39:$B$782,S$248)+'СЕТ СН'!$F$12</f>
        <v>0</v>
      </c>
      <c r="T253" s="36">
        <f ca="1">SUMIFS(СВЦЭМ!$H$40:$H$783,СВЦЭМ!$A$40:$A$783,$A253,СВЦЭМ!$B$39:$B$782,T$248)+'СЕТ СН'!$F$12</f>
        <v>0</v>
      </c>
      <c r="U253" s="36">
        <f ca="1">SUMIFS(СВЦЭМ!$H$40:$H$783,СВЦЭМ!$A$40:$A$783,$A253,СВЦЭМ!$B$39:$B$782,U$248)+'СЕТ СН'!$F$12</f>
        <v>0</v>
      </c>
      <c r="V253" s="36">
        <f ca="1">SUMIFS(СВЦЭМ!$H$40:$H$783,СВЦЭМ!$A$40:$A$783,$A253,СВЦЭМ!$B$39:$B$782,V$248)+'СЕТ СН'!$F$12</f>
        <v>0</v>
      </c>
      <c r="W253" s="36">
        <f ca="1">SUMIFS(СВЦЭМ!$H$40:$H$783,СВЦЭМ!$A$40:$A$783,$A253,СВЦЭМ!$B$39:$B$782,W$248)+'СЕТ СН'!$F$12</f>
        <v>0</v>
      </c>
      <c r="X253" s="36">
        <f ca="1">SUMIFS(СВЦЭМ!$H$40:$H$783,СВЦЭМ!$A$40:$A$783,$A253,СВЦЭМ!$B$39:$B$782,X$248)+'СЕТ СН'!$F$12</f>
        <v>0</v>
      </c>
      <c r="Y253" s="36">
        <f ca="1">SUMIFS(СВЦЭМ!$H$40:$H$783,СВЦЭМ!$A$40:$A$783,$A253,СВЦЭМ!$B$39:$B$782,Y$248)+'СЕТ СН'!$F$12</f>
        <v>0</v>
      </c>
    </row>
    <row r="254" spans="1:27" ht="15.75" hidden="1" x14ac:dyDescent="0.2">
      <c r="A254" s="35">
        <f t="shared" si="7"/>
        <v>45328</v>
      </c>
      <c r="B254" s="36">
        <f ca="1">SUMIFS(СВЦЭМ!$H$40:$H$783,СВЦЭМ!$A$40:$A$783,$A254,СВЦЭМ!$B$39:$B$782,B$248)+'СЕТ СН'!$F$12</f>
        <v>0</v>
      </c>
      <c r="C254" s="36">
        <f ca="1">SUMIFS(СВЦЭМ!$H$40:$H$783,СВЦЭМ!$A$40:$A$783,$A254,СВЦЭМ!$B$39:$B$782,C$248)+'СЕТ СН'!$F$12</f>
        <v>0</v>
      </c>
      <c r="D254" s="36">
        <f ca="1">SUMIFS(СВЦЭМ!$H$40:$H$783,СВЦЭМ!$A$40:$A$783,$A254,СВЦЭМ!$B$39:$B$782,D$248)+'СЕТ СН'!$F$12</f>
        <v>0</v>
      </c>
      <c r="E254" s="36">
        <f ca="1">SUMIFS(СВЦЭМ!$H$40:$H$783,СВЦЭМ!$A$40:$A$783,$A254,СВЦЭМ!$B$39:$B$782,E$248)+'СЕТ СН'!$F$12</f>
        <v>0</v>
      </c>
      <c r="F254" s="36">
        <f ca="1">SUMIFS(СВЦЭМ!$H$40:$H$783,СВЦЭМ!$A$40:$A$783,$A254,СВЦЭМ!$B$39:$B$782,F$248)+'СЕТ СН'!$F$12</f>
        <v>0</v>
      </c>
      <c r="G254" s="36">
        <f ca="1">SUMIFS(СВЦЭМ!$H$40:$H$783,СВЦЭМ!$A$40:$A$783,$A254,СВЦЭМ!$B$39:$B$782,G$248)+'СЕТ СН'!$F$12</f>
        <v>0</v>
      </c>
      <c r="H254" s="36">
        <f ca="1">SUMIFS(СВЦЭМ!$H$40:$H$783,СВЦЭМ!$A$40:$A$783,$A254,СВЦЭМ!$B$39:$B$782,H$248)+'СЕТ СН'!$F$12</f>
        <v>0</v>
      </c>
      <c r="I254" s="36">
        <f ca="1">SUMIFS(СВЦЭМ!$H$40:$H$783,СВЦЭМ!$A$40:$A$783,$A254,СВЦЭМ!$B$39:$B$782,I$248)+'СЕТ СН'!$F$12</f>
        <v>0</v>
      </c>
      <c r="J254" s="36">
        <f ca="1">SUMIFS(СВЦЭМ!$H$40:$H$783,СВЦЭМ!$A$40:$A$783,$A254,СВЦЭМ!$B$39:$B$782,J$248)+'СЕТ СН'!$F$12</f>
        <v>0</v>
      </c>
      <c r="K254" s="36">
        <f ca="1">SUMIFS(СВЦЭМ!$H$40:$H$783,СВЦЭМ!$A$40:$A$783,$A254,СВЦЭМ!$B$39:$B$782,K$248)+'СЕТ СН'!$F$12</f>
        <v>0</v>
      </c>
      <c r="L254" s="36">
        <f ca="1">SUMIFS(СВЦЭМ!$H$40:$H$783,СВЦЭМ!$A$40:$A$783,$A254,СВЦЭМ!$B$39:$B$782,L$248)+'СЕТ СН'!$F$12</f>
        <v>0</v>
      </c>
      <c r="M254" s="36">
        <f ca="1">SUMIFS(СВЦЭМ!$H$40:$H$783,СВЦЭМ!$A$40:$A$783,$A254,СВЦЭМ!$B$39:$B$782,M$248)+'СЕТ СН'!$F$12</f>
        <v>0</v>
      </c>
      <c r="N254" s="36">
        <f ca="1">SUMIFS(СВЦЭМ!$H$40:$H$783,СВЦЭМ!$A$40:$A$783,$A254,СВЦЭМ!$B$39:$B$782,N$248)+'СЕТ СН'!$F$12</f>
        <v>0</v>
      </c>
      <c r="O254" s="36">
        <f ca="1">SUMIFS(СВЦЭМ!$H$40:$H$783,СВЦЭМ!$A$40:$A$783,$A254,СВЦЭМ!$B$39:$B$782,O$248)+'СЕТ СН'!$F$12</f>
        <v>0</v>
      </c>
      <c r="P254" s="36">
        <f ca="1">SUMIFS(СВЦЭМ!$H$40:$H$783,СВЦЭМ!$A$40:$A$783,$A254,СВЦЭМ!$B$39:$B$782,P$248)+'СЕТ СН'!$F$12</f>
        <v>0</v>
      </c>
      <c r="Q254" s="36">
        <f ca="1">SUMIFS(СВЦЭМ!$H$40:$H$783,СВЦЭМ!$A$40:$A$783,$A254,СВЦЭМ!$B$39:$B$782,Q$248)+'СЕТ СН'!$F$12</f>
        <v>0</v>
      </c>
      <c r="R254" s="36">
        <f ca="1">SUMIFS(СВЦЭМ!$H$40:$H$783,СВЦЭМ!$A$40:$A$783,$A254,СВЦЭМ!$B$39:$B$782,R$248)+'СЕТ СН'!$F$12</f>
        <v>0</v>
      </c>
      <c r="S254" s="36">
        <f ca="1">SUMIFS(СВЦЭМ!$H$40:$H$783,СВЦЭМ!$A$40:$A$783,$A254,СВЦЭМ!$B$39:$B$782,S$248)+'СЕТ СН'!$F$12</f>
        <v>0</v>
      </c>
      <c r="T254" s="36">
        <f ca="1">SUMIFS(СВЦЭМ!$H$40:$H$783,СВЦЭМ!$A$40:$A$783,$A254,СВЦЭМ!$B$39:$B$782,T$248)+'СЕТ СН'!$F$12</f>
        <v>0</v>
      </c>
      <c r="U254" s="36">
        <f ca="1">SUMIFS(СВЦЭМ!$H$40:$H$783,СВЦЭМ!$A$40:$A$783,$A254,СВЦЭМ!$B$39:$B$782,U$248)+'СЕТ СН'!$F$12</f>
        <v>0</v>
      </c>
      <c r="V254" s="36">
        <f ca="1">SUMIFS(СВЦЭМ!$H$40:$H$783,СВЦЭМ!$A$40:$A$783,$A254,СВЦЭМ!$B$39:$B$782,V$248)+'СЕТ СН'!$F$12</f>
        <v>0</v>
      </c>
      <c r="W254" s="36">
        <f ca="1">SUMIFS(СВЦЭМ!$H$40:$H$783,СВЦЭМ!$A$40:$A$783,$A254,СВЦЭМ!$B$39:$B$782,W$248)+'СЕТ СН'!$F$12</f>
        <v>0</v>
      </c>
      <c r="X254" s="36">
        <f ca="1">SUMIFS(СВЦЭМ!$H$40:$H$783,СВЦЭМ!$A$40:$A$783,$A254,СВЦЭМ!$B$39:$B$782,X$248)+'СЕТ СН'!$F$12</f>
        <v>0</v>
      </c>
      <c r="Y254" s="36">
        <f ca="1">SUMIFS(СВЦЭМ!$H$40:$H$783,СВЦЭМ!$A$40:$A$783,$A254,СВЦЭМ!$B$39:$B$782,Y$248)+'СЕТ СН'!$F$12</f>
        <v>0</v>
      </c>
    </row>
    <row r="255" spans="1:27" ht="15.75" hidden="1" x14ac:dyDescent="0.2">
      <c r="A255" s="35">
        <f t="shared" si="7"/>
        <v>45329</v>
      </c>
      <c r="B255" s="36">
        <f ca="1">SUMIFS(СВЦЭМ!$H$40:$H$783,СВЦЭМ!$A$40:$A$783,$A255,СВЦЭМ!$B$39:$B$782,B$248)+'СЕТ СН'!$F$12</f>
        <v>0</v>
      </c>
      <c r="C255" s="36">
        <f ca="1">SUMIFS(СВЦЭМ!$H$40:$H$783,СВЦЭМ!$A$40:$A$783,$A255,СВЦЭМ!$B$39:$B$782,C$248)+'СЕТ СН'!$F$12</f>
        <v>0</v>
      </c>
      <c r="D255" s="36">
        <f ca="1">SUMIFS(СВЦЭМ!$H$40:$H$783,СВЦЭМ!$A$40:$A$783,$A255,СВЦЭМ!$B$39:$B$782,D$248)+'СЕТ СН'!$F$12</f>
        <v>0</v>
      </c>
      <c r="E255" s="36">
        <f ca="1">SUMIFS(СВЦЭМ!$H$40:$H$783,СВЦЭМ!$A$40:$A$783,$A255,СВЦЭМ!$B$39:$B$782,E$248)+'СЕТ СН'!$F$12</f>
        <v>0</v>
      </c>
      <c r="F255" s="36">
        <f ca="1">SUMIFS(СВЦЭМ!$H$40:$H$783,СВЦЭМ!$A$40:$A$783,$A255,СВЦЭМ!$B$39:$B$782,F$248)+'СЕТ СН'!$F$12</f>
        <v>0</v>
      </c>
      <c r="G255" s="36">
        <f ca="1">SUMIFS(СВЦЭМ!$H$40:$H$783,СВЦЭМ!$A$40:$A$783,$A255,СВЦЭМ!$B$39:$B$782,G$248)+'СЕТ СН'!$F$12</f>
        <v>0</v>
      </c>
      <c r="H255" s="36">
        <f ca="1">SUMIFS(СВЦЭМ!$H$40:$H$783,СВЦЭМ!$A$40:$A$783,$A255,СВЦЭМ!$B$39:$B$782,H$248)+'СЕТ СН'!$F$12</f>
        <v>0</v>
      </c>
      <c r="I255" s="36">
        <f ca="1">SUMIFS(СВЦЭМ!$H$40:$H$783,СВЦЭМ!$A$40:$A$783,$A255,СВЦЭМ!$B$39:$B$782,I$248)+'СЕТ СН'!$F$12</f>
        <v>0</v>
      </c>
      <c r="J255" s="36">
        <f ca="1">SUMIFS(СВЦЭМ!$H$40:$H$783,СВЦЭМ!$A$40:$A$783,$A255,СВЦЭМ!$B$39:$B$782,J$248)+'СЕТ СН'!$F$12</f>
        <v>0</v>
      </c>
      <c r="K255" s="36">
        <f ca="1">SUMIFS(СВЦЭМ!$H$40:$H$783,СВЦЭМ!$A$40:$A$783,$A255,СВЦЭМ!$B$39:$B$782,K$248)+'СЕТ СН'!$F$12</f>
        <v>0</v>
      </c>
      <c r="L255" s="36">
        <f ca="1">SUMIFS(СВЦЭМ!$H$40:$H$783,СВЦЭМ!$A$40:$A$783,$A255,СВЦЭМ!$B$39:$B$782,L$248)+'СЕТ СН'!$F$12</f>
        <v>0</v>
      </c>
      <c r="M255" s="36">
        <f ca="1">SUMIFS(СВЦЭМ!$H$40:$H$783,СВЦЭМ!$A$40:$A$783,$A255,СВЦЭМ!$B$39:$B$782,M$248)+'СЕТ СН'!$F$12</f>
        <v>0</v>
      </c>
      <c r="N255" s="36">
        <f ca="1">SUMIFS(СВЦЭМ!$H$40:$H$783,СВЦЭМ!$A$40:$A$783,$A255,СВЦЭМ!$B$39:$B$782,N$248)+'СЕТ СН'!$F$12</f>
        <v>0</v>
      </c>
      <c r="O255" s="36">
        <f ca="1">SUMIFS(СВЦЭМ!$H$40:$H$783,СВЦЭМ!$A$40:$A$783,$A255,СВЦЭМ!$B$39:$B$782,O$248)+'СЕТ СН'!$F$12</f>
        <v>0</v>
      </c>
      <c r="P255" s="36">
        <f ca="1">SUMIFS(СВЦЭМ!$H$40:$H$783,СВЦЭМ!$A$40:$A$783,$A255,СВЦЭМ!$B$39:$B$782,P$248)+'СЕТ СН'!$F$12</f>
        <v>0</v>
      </c>
      <c r="Q255" s="36">
        <f ca="1">SUMIFS(СВЦЭМ!$H$40:$H$783,СВЦЭМ!$A$40:$A$783,$A255,СВЦЭМ!$B$39:$B$782,Q$248)+'СЕТ СН'!$F$12</f>
        <v>0</v>
      </c>
      <c r="R255" s="36">
        <f ca="1">SUMIFS(СВЦЭМ!$H$40:$H$783,СВЦЭМ!$A$40:$A$783,$A255,СВЦЭМ!$B$39:$B$782,R$248)+'СЕТ СН'!$F$12</f>
        <v>0</v>
      </c>
      <c r="S255" s="36">
        <f ca="1">SUMIFS(СВЦЭМ!$H$40:$H$783,СВЦЭМ!$A$40:$A$783,$A255,СВЦЭМ!$B$39:$B$782,S$248)+'СЕТ СН'!$F$12</f>
        <v>0</v>
      </c>
      <c r="T255" s="36">
        <f ca="1">SUMIFS(СВЦЭМ!$H$40:$H$783,СВЦЭМ!$A$40:$A$783,$A255,СВЦЭМ!$B$39:$B$782,T$248)+'СЕТ СН'!$F$12</f>
        <v>0</v>
      </c>
      <c r="U255" s="36">
        <f ca="1">SUMIFS(СВЦЭМ!$H$40:$H$783,СВЦЭМ!$A$40:$A$783,$A255,СВЦЭМ!$B$39:$B$782,U$248)+'СЕТ СН'!$F$12</f>
        <v>0</v>
      </c>
      <c r="V255" s="36">
        <f ca="1">SUMIFS(СВЦЭМ!$H$40:$H$783,СВЦЭМ!$A$40:$A$783,$A255,СВЦЭМ!$B$39:$B$782,V$248)+'СЕТ СН'!$F$12</f>
        <v>0</v>
      </c>
      <c r="W255" s="36">
        <f ca="1">SUMIFS(СВЦЭМ!$H$40:$H$783,СВЦЭМ!$A$40:$A$783,$A255,СВЦЭМ!$B$39:$B$782,W$248)+'СЕТ СН'!$F$12</f>
        <v>0</v>
      </c>
      <c r="X255" s="36">
        <f ca="1">SUMIFS(СВЦЭМ!$H$40:$H$783,СВЦЭМ!$A$40:$A$783,$A255,СВЦЭМ!$B$39:$B$782,X$248)+'СЕТ СН'!$F$12</f>
        <v>0</v>
      </c>
      <c r="Y255" s="36">
        <f ca="1">SUMIFS(СВЦЭМ!$H$40:$H$783,СВЦЭМ!$A$40:$A$783,$A255,СВЦЭМ!$B$39:$B$782,Y$248)+'СЕТ СН'!$F$12</f>
        <v>0</v>
      </c>
    </row>
    <row r="256" spans="1:27" ht="15.75" hidden="1" x14ac:dyDescent="0.2">
      <c r="A256" s="35">
        <f t="shared" si="7"/>
        <v>45330</v>
      </c>
      <c r="B256" s="36">
        <f ca="1">SUMIFS(СВЦЭМ!$H$40:$H$783,СВЦЭМ!$A$40:$A$783,$A256,СВЦЭМ!$B$39:$B$782,B$248)+'СЕТ СН'!$F$12</f>
        <v>0</v>
      </c>
      <c r="C256" s="36">
        <f ca="1">SUMIFS(СВЦЭМ!$H$40:$H$783,СВЦЭМ!$A$40:$A$783,$A256,СВЦЭМ!$B$39:$B$782,C$248)+'СЕТ СН'!$F$12</f>
        <v>0</v>
      </c>
      <c r="D256" s="36">
        <f ca="1">SUMIFS(СВЦЭМ!$H$40:$H$783,СВЦЭМ!$A$40:$A$783,$A256,СВЦЭМ!$B$39:$B$782,D$248)+'СЕТ СН'!$F$12</f>
        <v>0</v>
      </c>
      <c r="E256" s="36">
        <f ca="1">SUMIFS(СВЦЭМ!$H$40:$H$783,СВЦЭМ!$A$40:$A$783,$A256,СВЦЭМ!$B$39:$B$782,E$248)+'СЕТ СН'!$F$12</f>
        <v>0</v>
      </c>
      <c r="F256" s="36">
        <f ca="1">SUMIFS(СВЦЭМ!$H$40:$H$783,СВЦЭМ!$A$40:$A$783,$A256,СВЦЭМ!$B$39:$B$782,F$248)+'СЕТ СН'!$F$12</f>
        <v>0</v>
      </c>
      <c r="G256" s="36">
        <f ca="1">SUMIFS(СВЦЭМ!$H$40:$H$783,СВЦЭМ!$A$40:$A$783,$A256,СВЦЭМ!$B$39:$B$782,G$248)+'СЕТ СН'!$F$12</f>
        <v>0</v>
      </c>
      <c r="H256" s="36">
        <f ca="1">SUMIFS(СВЦЭМ!$H$40:$H$783,СВЦЭМ!$A$40:$A$783,$A256,СВЦЭМ!$B$39:$B$782,H$248)+'СЕТ СН'!$F$12</f>
        <v>0</v>
      </c>
      <c r="I256" s="36">
        <f ca="1">SUMIFS(СВЦЭМ!$H$40:$H$783,СВЦЭМ!$A$40:$A$783,$A256,СВЦЭМ!$B$39:$B$782,I$248)+'СЕТ СН'!$F$12</f>
        <v>0</v>
      </c>
      <c r="J256" s="36">
        <f ca="1">SUMIFS(СВЦЭМ!$H$40:$H$783,СВЦЭМ!$A$40:$A$783,$A256,СВЦЭМ!$B$39:$B$782,J$248)+'СЕТ СН'!$F$12</f>
        <v>0</v>
      </c>
      <c r="K256" s="36">
        <f ca="1">SUMIFS(СВЦЭМ!$H$40:$H$783,СВЦЭМ!$A$40:$A$783,$A256,СВЦЭМ!$B$39:$B$782,K$248)+'СЕТ СН'!$F$12</f>
        <v>0</v>
      </c>
      <c r="L256" s="36">
        <f ca="1">SUMIFS(СВЦЭМ!$H$40:$H$783,СВЦЭМ!$A$40:$A$783,$A256,СВЦЭМ!$B$39:$B$782,L$248)+'СЕТ СН'!$F$12</f>
        <v>0</v>
      </c>
      <c r="M256" s="36">
        <f ca="1">SUMIFS(СВЦЭМ!$H$40:$H$783,СВЦЭМ!$A$40:$A$783,$A256,СВЦЭМ!$B$39:$B$782,M$248)+'СЕТ СН'!$F$12</f>
        <v>0</v>
      </c>
      <c r="N256" s="36">
        <f ca="1">SUMIFS(СВЦЭМ!$H$40:$H$783,СВЦЭМ!$A$40:$A$783,$A256,СВЦЭМ!$B$39:$B$782,N$248)+'СЕТ СН'!$F$12</f>
        <v>0</v>
      </c>
      <c r="O256" s="36">
        <f ca="1">SUMIFS(СВЦЭМ!$H$40:$H$783,СВЦЭМ!$A$40:$A$783,$A256,СВЦЭМ!$B$39:$B$782,O$248)+'СЕТ СН'!$F$12</f>
        <v>0</v>
      </c>
      <c r="P256" s="36">
        <f ca="1">SUMIFS(СВЦЭМ!$H$40:$H$783,СВЦЭМ!$A$40:$A$783,$A256,СВЦЭМ!$B$39:$B$782,P$248)+'СЕТ СН'!$F$12</f>
        <v>0</v>
      </c>
      <c r="Q256" s="36">
        <f ca="1">SUMIFS(СВЦЭМ!$H$40:$H$783,СВЦЭМ!$A$40:$A$783,$A256,СВЦЭМ!$B$39:$B$782,Q$248)+'СЕТ СН'!$F$12</f>
        <v>0</v>
      </c>
      <c r="R256" s="36">
        <f ca="1">SUMIFS(СВЦЭМ!$H$40:$H$783,СВЦЭМ!$A$40:$A$783,$A256,СВЦЭМ!$B$39:$B$782,R$248)+'СЕТ СН'!$F$12</f>
        <v>0</v>
      </c>
      <c r="S256" s="36">
        <f ca="1">SUMIFS(СВЦЭМ!$H$40:$H$783,СВЦЭМ!$A$40:$A$783,$A256,СВЦЭМ!$B$39:$B$782,S$248)+'СЕТ СН'!$F$12</f>
        <v>0</v>
      </c>
      <c r="T256" s="36">
        <f ca="1">SUMIFS(СВЦЭМ!$H$40:$H$783,СВЦЭМ!$A$40:$A$783,$A256,СВЦЭМ!$B$39:$B$782,T$248)+'СЕТ СН'!$F$12</f>
        <v>0</v>
      </c>
      <c r="U256" s="36">
        <f ca="1">SUMIFS(СВЦЭМ!$H$40:$H$783,СВЦЭМ!$A$40:$A$783,$A256,СВЦЭМ!$B$39:$B$782,U$248)+'СЕТ СН'!$F$12</f>
        <v>0</v>
      </c>
      <c r="V256" s="36">
        <f ca="1">SUMIFS(СВЦЭМ!$H$40:$H$783,СВЦЭМ!$A$40:$A$783,$A256,СВЦЭМ!$B$39:$B$782,V$248)+'СЕТ СН'!$F$12</f>
        <v>0</v>
      </c>
      <c r="W256" s="36">
        <f ca="1">SUMIFS(СВЦЭМ!$H$40:$H$783,СВЦЭМ!$A$40:$A$783,$A256,СВЦЭМ!$B$39:$B$782,W$248)+'СЕТ СН'!$F$12</f>
        <v>0</v>
      </c>
      <c r="X256" s="36">
        <f ca="1">SUMIFS(СВЦЭМ!$H$40:$H$783,СВЦЭМ!$A$40:$A$783,$A256,СВЦЭМ!$B$39:$B$782,X$248)+'СЕТ СН'!$F$12</f>
        <v>0</v>
      </c>
      <c r="Y256" s="36">
        <f ca="1">SUMIFS(СВЦЭМ!$H$40:$H$783,СВЦЭМ!$A$40:$A$783,$A256,СВЦЭМ!$B$39:$B$782,Y$248)+'СЕТ СН'!$F$12</f>
        <v>0</v>
      </c>
    </row>
    <row r="257" spans="1:25" ht="15.75" hidden="1" x14ac:dyDescent="0.2">
      <c r="A257" s="35">
        <f t="shared" si="7"/>
        <v>45331</v>
      </c>
      <c r="B257" s="36">
        <f ca="1">SUMIFS(СВЦЭМ!$H$40:$H$783,СВЦЭМ!$A$40:$A$783,$A257,СВЦЭМ!$B$39:$B$782,B$248)+'СЕТ СН'!$F$12</f>
        <v>0</v>
      </c>
      <c r="C257" s="36">
        <f ca="1">SUMIFS(СВЦЭМ!$H$40:$H$783,СВЦЭМ!$A$40:$A$783,$A257,СВЦЭМ!$B$39:$B$782,C$248)+'СЕТ СН'!$F$12</f>
        <v>0</v>
      </c>
      <c r="D257" s="36">
        <f ca="1">SUMIFS(СВЦЭМ!$H$40:$H$783,СВЦЭМ!$A$40:$A$783,$A257,СВЦЭМ!$B$39:$B$782,D$248)+'СЕТ СН'!$F$12</f>
        <v>0</v>
      </c>
      <c r="E257" s="36">
        <f ca="1">SUMIFS(СВЦЭМ!$H$40:$H$783,СВЦЭМ!$A$40:$A$783,$A257,СВЦЭМ!$B$39:$B$782,E$248)+'СЕТ СН'!$F$12</f>
        <v>0</v>
      </c>
      <c r="F257" s="36">
        <f ca="1">SUMIFS(СВЦЭМ!$H$40:$H$783,СВЦЭМ!$A$40:$A$783,$A257,СВЦЭМ!$B$39:$B$782,F$248)+'СЕТ СН'!$F$12</f>
        <v>0</v>
      </c>
      <c r="G257" s="36">
        <f ca="1">SUMIFS(СВЦЭМ!$H$40:$H$783,СВЦЭМ!$A$40:$A$783,$A257,СВЦЭМ!$B$39:$B$782,G$248)+'СЕТ СН'!$F$12</f>
        <v>0</v>
      </c>
      <c r="H257" s="36">
        <f ca="1">SUMIFS(СВЦЭМ!$H$40:$H$783,СВЦЭМ!$A$40:$A$783,$A257,СВЦЭМ!$B$39:$B$782,H$248)+'СЕТ СН'!$F$12</f>
        <v>0</v>
      </c>
      <c r="I257" s="36">
        <f ca="1">SUMIFS(СВЦЭМ!$H$40:$H$783,СВЦЭМ!$A$40:$A$783,$A257,СВЦЭМ!$B$39:$B$782,I$248)+'СЕТ СН'!$F$12</f>
        <v>0</v>
      </c>
      <c r="J257" s="36">
        <f ca="1">SUMIFS(СВЦЭМ!$H$40:$H$783,СВЦЭМ!$A$40:$A$783,$A257,СВЦЭМ!$B$39:$B$782,J$248)+'СЕТ СН'!$F$12</f>
        <v>0</v>
      </c>
      <c r="K257" s="36">
        <f ca="1">SUMIFS(СВЦЭМ!$H$40:$H$783,СВЦЭМ!$A$40:$A$783,$A257,СВЦЭМ!$B$39:$B$782,K$248)+'СЕТ СН'!$F$12</f>
        <v>0</v>
      </c>
      <c r="L257" s="36">
        <f ca="1">SUMIFS(СВЦЭМ!$H$40:$H$783,СВЦЭМ!$A$40:$A$783,$A257,СВЦЭМ!$B$39:$B$782,L$248)+'СЕТ СН'!$F$12</f>
        <v>0</v>
      </c>
      <c r="M257" s="36">
        <f ca="1">SUMIFS(СВЦЭМ!$H$40:$H$783,СВЦЭМ!$A$40:$A$783,$A257,СВЦЭМ!$B$39:$B$782,M$248)+'СЕТ СН'!$F$12</f>
        <v>0</v>
      </c>
      <c r="N257" s="36">
        <f ca="1">SUMIFS(СВЦЭМ!$H$40:$H$783,СВЦЭМ!$A$40:$A$783,$A257,СВЦЭМ!$B$39:$B$782,N$248)+'СЕТ СН'!$F$12</f>
        <v>0</v>
      </c>
      <c r="O257" s="36">
        <f ca="1">SUMIFS(СВЦЭМ!$H$40:$H$783,СВЦЭМ!$A$40:$A$783,$A257,СВЦЭМ!$B$39:$B$782,O$248)+'СЕТ СН'!$F$12</f>
        <v>0</v>
      </c>
      <c r="P257" s="36">
        <f ca="1">SUMIFS(СВЦЭМ!$H$40:$H$783,СВЦЭМ!$A$40:$A$783,$A257,СВЦЭМ!$B$39:$B$782,P$248)+'СЕТ СН'!$F$12</f>
        <v>0</v>
      </c>
      <c r="Q257" s="36">
        <f ca="1">SUMIFS(СВЦЭМ!$H$40:$H$783,СВЦЭМ!$A$40:$A$783,$A257,СВЦЭМ!$B$39:$B$782,Q$248)+'СЕТ СН'!$F$12</f>
        <v>0</v>
      </c>
      <c r="R257" s="36">
        <f ca="1">SUMIFS(СВЦЭМ!$H$40:$H$783,СВЦЭМ!$A$40:$A$783,$A257,СВЦЭМ!$B$39:$B$782,R$248)+'СЕТ СН'!$F$12</f>
        <v>0</v>
      </c>
      <c r="S257" s="36">
        <f ca="1">SUMIFS(СВЦЭМ!$H$40:$H$783,СВЦЭМ!$A$40:$A$783,$A257,СВЦЭМ!$B$39:$B$782,S$248)+'СЕТ СН'!$F$12</f>
        <v>0</v>
      </c>
      <c r="T257" s="36">
        <f ca="1">SUMIFS(СВЦЭМ!$H$40:$H$783,СВЦЭМ!$A$40:$A$783,$A257,СВЦЭМ!$B$39:$B$782,T$248)+'СЕТ СН'!$F$12</f>
        <v>0</v>
      </c>
      <c r="U257" s="36">
        <f ca="1">SUMIFS(СВЦЭМ!$H$40:$H$783,СВЦЭМ!$A$40:$A$783,$A257,СВЦЭМ!$B$39:$B$782,U$248)+'СЕТ СН'!$F$12</f>
        <v>0</v>
      </c>
      <c r="V257" s="36">
        <f ca="1">SUMIFS(СВЦЭМ!$H$40:$H$783,СВЦЭМ!$A$40:$A$783,$A257,СВЦЭМ!$B$39:$B$782,V$248)+'СЕТ СН'!$F$12</f>
        <v>0</v>
      </c>
      <c r="W257" s="36">
        <f ca="1">SUMIFS(СВЦЭМ!$H$40:$H$783,СВЦЭМ!$A$40:$A$783,$A257,СВЦЭМ!$B$39:$B$782,W$248)+'СЕТ СН'!$F$12</f>
        <v>0</v>
      </c>
      <c r="X257" s="36">
        <f ca="1">SUMIFS(СВЦЭМ!$H$40:$H$783,СВЦЭМ!$A$40:$A$783,$A257,СВЦЭМ!$B$39:$B$782,X$248)+'СЕТ СН'!$F$12</f>
        <v>0</v>
      </c>
      <c r="Y257" s="36">
        <f ca="1">SUMIFS(СВЦЭМ!$H$40:$H$783,СВЦЭМ!$A$40:$A$783,$A257,СВЦЭМ!$B$39:$B$782,Y$248)+'СЕТ СН'!$F$12</f>
        <v>0</v>
      </c>
    </row>
    <row r="258" spans="1:25" ht="15.75" hidden="1" x14ac:dyDescent="0.2">
      <c r="A258" s="35">
        <f t="shared" si="7"/>
        <v>45332</v>
      </c>
      <c r="B258" s="36">
        <f ca="1">SUMIFS(СВЦЭМ!$H$40:$H$783,СВЦЭМ!$A$40:$A$783,$A258,СВЦЭМ!$B$39:$B$782,B$248)+'СЕТ СН'!$F$12</f>
        <v>0</v>
      </c>
      <c r="C258" s="36">
        <f ca="1">SUMIFS(СВЦЭМ!$H$40:$H$783,СВЦЭМ!$A$40:$A$783,$A258,СВЦЭМ!$B$39:$B$782,C$248)+'СЕТ СН'!$F$12</f>
        <v>0</v>
      </c>
      <c r="D258" s="36">
        <f ca="1">SUMIFS(СВЦЭМ!$H$40:$H$783,СВЦЭМ!$A$40:$A$783,$A258,СВЦЭМ!$B$39:$B$782,D$248)+'СЕТ СН'!$F$12</f>
        <v>0</v>
      </c>
      <c r="E258" s="36">
        <f ca="1">SUMIFS(СВЦЭМ!$H$40:$H$783,СВЦЭМ!$A$40:$A$783,$A258,СВЦЭМ!$B$39:$B$782,E$248)+'СЕТ СН'!$F$12</f>
        <v>0</v>
      </c>
      <c r="F258" s="36">
        <f ca="1">SUMIFS(СВЦЭМ!$H$40:$H$783,СВЦЭМ!$A$40:$A$783,$A258,СВЦЭМ!$B$39:$B$782,F$248)+'СЕТ СН'!$F$12</f>
        <v>0</v>
      </c>
      <c r="G258" s="36">
        <f ca="1">SUMIFS(СВЦЭМ!$H$40:$H$783,СВЦЭМ!$A$40:$A$783,$A258,СВЦЭМ!$B$39:$B$782,G$248)+'СЕТ СН'!$F$12</f>
        <v>0</v>
      </c>
      <c r="H258" s="36">
        <f ca="1">SUMIFS(СВЦЭМ!$H$40:$H$783,СВЦЭМ!$A$40:$A$783,$A258,СВЦЭМ!$B$39:$B$782,H$248)+'СЕТ СН'!$F$12</f>
        <v>0</v>
      </c>
      <c r="I258" s="36">
        <f ca="1">SUMIFS(СВЦЭМ!$H$40:$H$783,СВЦЭМ!$A$40:$A$783,$A258,СВЦЭМ!$B$39:$B$782,I$248)+'СЕТ СН'!$F$12</f>
        <v>0</v>
      </c>
      <c r="J258" s="36">
        <f ca="1">SUMIFS(СВЦЭМ!$H$40:$H$783,СВЦЭМ!$A$40:$A$783,$A258,СВЦЭМ!$B$39:$B$782,J$248)+'СЕТ СН'!$F$12</f>
        <v>0</v>
      </c>
      <c r="K258" s="36">
        <f ca="1">SUMIFS(СВЦЭМ!$H$40:$H$783,СВЦЭМ!$A$40:$A$783,$A258,СВЦЭМ!$B$39:$B$782,K$248)+'СЕТ СН'!$F$12</f>
        <v>0</v>
      </c>
      <c r="L258" s="36">
        <f ca="1">SUMIFS(СВЦЭМ!$H$40:$H$783,СВЦЭМ!$A$40:$A$783,$A258,СВЦЭМ!$B$39:$B$782,L$248)+'СЕТ СН'!$F$12</f>
        <v>0</v>
      </c>
      <c r="M258" s="36">
        <f ca="1">SUMIFS(СВЦЭМ!$H$40:$H$783,СВЦЭМ!$A$40:$A$783,$A258,СВЦЭМ!$B$39:$B$782,M$248)+'СЕТ СН'!$F$12</f>
        <v>0</v>
      </c>
      <c r="N258" s="36">
        <f ca="1">SUMIFS(СВЦЭМ!$H$40:$H$783,СВЦЭМ!$A$40:$A$783,$A258,СВЦЭМ!$B$39:$B$782,N$248)+'СЕТ СН'!$F$12</f>
        <v>0</v>
      </c>
      <c r="O258" s="36">
        <f ca="1">SUMIFS(СВЦЭМ!$H$40:$H$783,СВЦЭМ!$A$40:$A$783,$A258,СВЦЭМ!$B$39:$B$782,O$248)+'СЕТ СН'!$F$12</f>
        <v>0</v>
      </c>
      <c r="P258" s="36">
        <f ca="1">SUMIFS(СВЦЭМ!$H$40:$H$783,СВЦЭМ!$A$40:$A$783,$A258,СВЦЭМ!$B$39:$B$782,P$248)+'СЕТ СН'!$F$12</f>
        <v>0</v>
      </c>
      <c r="Q258" s="36">
        <f ca="1">SUMIFS(СВЦЭМ!$H$40:$H$783,СВЦЭМ!$A$40:$A$783,$A258,СВЦЭМ!$B$39:$B$782,Q$248)+'СЕТ СН'!$F$12</f>
        <v>0</v>
      </c>
      <c r="R258" s="36">
        <f ca="1">SUMIFS(СВЦЭМ!$H$40:$H$783,СВЦЭМ!$A$40:$A$783,$A258,СВЦЭМ!$B$39:$B$782,R$248)+'СЕТ СН'!$F$12</f>
        <v>0</v>
      </c>
      <c r="S258" s="36">
        <f ca="1">SUMIFS(СВЦЭМ!$H$40:$H$783,СВЦЭМ!$A$40:$A$783,$A258,СВЦЭМ!$B$39:$B$782,S$248)+'СЕТ СН'!$F$12</f>
        <v>0</v>
      </c>
      <c r="T258" s="36">
        <f ca="1">SUMIFS(СВЦЭМ!$H$40:$H$783,СВЦЭМ!$A$40:$A$783,$A258,СВЦЭМ!$B$39:$B$782,T$248)+'СЕТ СН'!$F$12</f>
        <v>0</v>
      </c>
      <c r="U258" s="36">
        <f ca="1">SUMIFS(СВЦЭМ!$H$40:$H$783,СВЦЭМ!$A$40:$A$783,$A258,СВЦЭМ!$B$39:$B$782,U$248)+'СЕТ СН'!$F$12</f>
        <v>0</v>
      </c>
      <c r="V258" s="36">
        <f ca="1">SUMIFS(СВЦЭМ!$H$40:$H$783,СВЦЭМ!$A$40:$A$783,$A258,СВЦЭМ!$B$39:$B$782,V$248)+'СЕТ СН'!$F$12</f>
        <v>0</v>
      </c>
      <c r="W258" s="36">
        <f ca="1">SUMIFS(СВЦЭМ!$H$40:$H$783,СВЦЭМ!$A$40:$A$783,$A258,СВЦЭМ!$B$39:$B$782,W$248)+'СЕТ СН'!$F$12</f>
        <v>0</v>
      </c>
      <c r="X258" s="36">
        <f ca="1">SUMIFS(СВЦЭМ!$H$40:$H$783,СВЦЭМ!$A$40:$A$783,$A258,СВЦЭМ!$B$39:$B$782,X$248)+'СЕТ СН'!$F$12</f>
        <v>0</v>
      </c>
      <c r="Y258" s="36">
        <f ca="1">SUMIFS(СВЦЭМ!$H$40:$H$783,СВЦЭМ!$A$40:$A$783,$A258,СВЦЭМ!$B$39:$B$782,Y$248)+'СЕТ СН'!$F$12</f>
        <v>0</v>
      </c>
    </row>
    <row r="259" spans="1:25" ht="15.75" hidden="1" x14ac:dyDescent="0.2">
      <c r="A259" s="35">
        <f t="shared" si="7"/>
        <v>45333</v>
      </c>
      <c r="B259" s="36">
        <f ca="1">SUMIFS(СВЦЭМ!$H$40:$H$783,СВЦЭМ!$A$40:$A$783,$A259,СВЦЭМ!$B$39:$B$782,B$248)+'СЕТ СН'!$F$12</f>
        <v>0</v>
      </c>
      <c r="C259" s="36">
        <f ca="1">SUMIFS(СВЦЭМ!$H$40:$H$783,СВЦЭМ!$A$40:$A$783,$A259,СВЦЭМ!$B$39:$B$782,C$248)+'СЕТ СН'!$F$12</f>
        <v>0</v>
      </c>
      <c r="D259" s="36">
        <f ca="1">SUMIFS(СВЦЭМ!$H$40:$H$783,СВЦЭМ!$A$40:$A$783,$A259,СВЦЭМ!$B$39:$B$782,D$248)+'СЕТ СН'!$F$12</f>
        <v>0</v>
      </c>
      <c r="E259" s="36">
        <f ca="1">SUMIFS(СВЦЭМ!$H$40:$H$783,СВЦЭМ!$A$40:$A$783,$A259,СВЦЭМ!$B$39:$B$782,E$248)+'СЕТ СН'!$F$12</f>
        <v>0</v>
      </c>
      <c r="F259" s="36">
        <f ca="1">SUMIFS(СВЦЭМ!$H$40:$H$783,СВЦЭМ!$A$40:$A$783,$A259,СВЦЭМ!$B$39:$B$782,F$248)+'СЕТ СН'!$F$12</f>
        <v>0</v>
      </c>
      <c r="G259" s="36">
        <f ca="1">SUMIFS(СВЦЭМ!$H$40:$H$783,СВЦЭМ!$A$40:$A$783,$A259,СВЦЭМ!$B$39:$B$782,G$248)+'СЕТ СН'!$F$12</f>
        <v>0</v>
      </c>
      <c r="H259" s="36">
        <f ca="1">SUMIFS(СВЦЭМ!$H$40:$H$783,СВЦЭМ!$A$40:$A$783,$A259,СВЦЭМ!$B$39:$B$782,H$248)+'СЕТ СН'!$F$12</f>
        <v>0</v>
      </c>
      <c r="I259" s="36">
        <f ca="1">SUMIFS(СВЦЭМ!$H$40:$H$783,СВЦЭМ!$A$40:$A$783,$A259,СВЦЭМ!$B$39:$B$782,I$248)+'СЕТ СН'!$F$12</f>
        <v>0</v>
      </c>
      <c r="J259" s="36">
        <f ca="1">SUMIFS(СВЦЭМ!$H$40:$H$783,СВЦЭМ!$A$40:$A$783,$A259,СВЦЭМ!$B$39:$B$782,J$248)+'СЕТ СН'!$F$12</f>
        <v>0</v>
      </c>
      <c r="K259" s="36">
        <f ca="1">SUMIFS(СВЦЭМ!$H$40:$H$783,СВЦЭМ!$A$40:$A$783,$A259,СВЦЭМ!$B$39:$B$782,K$248)+'СЕТ СН'!$F$12</f>
        <v>0</v>
      </c>
      <c r="L259" s="36">
        <f ca="1">SUMIFS(СВЦЭМ!$H$40:$H$783,СВЦЭМ!$A$40:$A$783,$A259,СВЦЭМ!$B$39:$B$782,L$248)+'СЕТ СН'!$F$12</f>
        <v>0</v>
      </c>
      <c r="M259" s="36">
        <f ca="1">SUMIFS(СВЦЭМ!$H$40:$H$783,СВЦЭМ!$A$40:$A$783,$A259,СВЦЭМ!$B$39:$B$782,M$248)+'СЕТ СН'!$F$12</f>
        <v>0</v>
      </c>
      <c r="N259" s="36">
        <f ca="1">SUMIFS(СВЦЭМ!$H$40:$H$783,СВЦЭМ!$A$40:$A$783,$A259,СВЦЭМ!$B$39:$B$782,N$248)+'СЕТ СН'!$F$12</f>
        <v>0</v>
      </c>
      <c r="O259" s="36">
        <f ca="1">SUMIFS(СВЦЭМ!$H$40:$H$783,СВЦЭМ!$A$40:$A$783,$A259,СВЦЭМ!$B$39:$B$782,O$248)+'СЕТ СН'!$F$12</f>
        <v>0</v>
      </c>
      <c r="P259" s="36">
        <f ca="1">SUMIFS(СВЦЭМ!$H$40:$H$783,СВЦЭМ!$A$40:$A$783,$A259,СВЦЭМ!$B$39:$B$782,P$248)+'СЕТ СН'!$F$12</f>
        <v>0</v>
      </c>
      <c r="Q259" s="36">
        <f ca="1">SUMIFS(СВЦЭМ!$H$40:$H$783,СВЦЭМ!$A$40:$A$783,$A259,СВЦЭМ!$B$39:$B$782,Q$248)+'СЕТ СН'!$F$12</f>
        <v>0</v>
      </c>
      <c r="R259" s="36">
        <f ca="1">SUMIFS(СВЦЭМ!$H$40:$H$783,СВЦЭМ!$A$40:$A$783,$A259,СВЦЭМ!$B$39:$B$782,R$248)+'СЕТ СН'!$F$12</f>
        <v>0</v>
      </c>
      <c r="S259" s="36">
        <f ca="1">SUMIFS(СВЦЭМ!$H$40:$H$783,СВЦЭМ!$A$40:$A$783,$A259,СВЦЭМ!$B$39:$B$782,S$248)+'СЕТ СН'!$F$12</f>
        <v>0</v>
      </c>
      <c r="T259" s="36">
        <f ca="1">SUMIFS(СВЦЭМ!$H$40:$H$783,СВЦЭМ!$A$40:$A$783,$A259,СВЦЭМ!$B$39:$B$782,T$248)+'СЕТ СН'!$F$12</f>
        <v>0</v>
      </c>
      <c r="U259" s="36">
        <f ca="1">SUMIFS(СВЦЭМ!$H$40:$H$783,СВЦЭМ!$A$40:$A$783,$A259,СВЦЭМ!$B$39:$B$782,U$248)+'СЕТ СН'!$F$12</f>
        <v>0</v>
      </c>
      <c r="V259" s="36">
        <f ca="1">SUMIFS(СВЦЭМ!$H$40:$H$783,СВЦЭМ!$A$40:$A$783,$A259,СВЦЭМ!$B$39:$B$782,V$248)+'СЕТ СН'!$F$12</f>
        <v>0</v>
      </c>
      <c r="W259" s="36">
        <f ca="1">SUMIFS(СВЦЭМ!$H$40:$H$783,СВЦЭМ!$A$40:$A$783,$A259,СВЦЭМ!$B$39:$B$782,W$248)+'СЕТ СН'!$F$12</f>
        <v>0</v>
      </c>
      <c r="X259" s="36">
        <f ca="1">SUMIFS(СВЦЭМ!$H$40:$H$783,СВЦЭМ!$A$40:$A$783,$A259,СВЦЭМ!$B$39:$B$782,X$248)+'СЕТ СН'!$F$12</f>
        <v>0</v>
      </c>
      <c r="Y259" s="36">
        <f ca="1">SUMIFS(СВЦЭМ!$H$40:$H$783,СВЦЭМ!$A$40:$A$783,$A259,СВЦЭМ!$B$39:$B$782,Y$248)+'СЕТ СН'!$F$12</f>
        <v>0</v>
      </c>
    </row>
    <row r="260" spans="1:25" ht="15.75" hidden="1" x14ac:dyDescent="0.2">
      <c r="A260" s="35">
        <f t="shared" si="7"/>
        <v>45334</v>
      </c>
      <c r="B260" s="36">
        <f ca="1">SUMIFS(СВЦЭМ!$H$40:$H$783,СВЦЭМ!$A$40:$A$783,$A260,СВЦЭМ!$B$39:$B$782,B$248)+'СЕТ СН'!$F$12</f>
        <v>0</v>
      </c>
      <c r="C260" s="36">
        <f ca="1">SUMIFS(СВЦЭМ!$H$40:$H$783,СВЦЭМ!$A$40:$A$783,$A260,СВЦЭМ!$B$39:$B$782,C$248)+'СЕТ СН'!$F$12</f>
        <v>0</v>
      </c>
      <c r="D260" s="36">
        <f ca="1">SUMIFS(СВЦЭМ!$H$40:$H$783,СВЦЭМ!$A$40:$A$783,$A260,СВЦЭМ!$B$39:$B$782,D$248)+'СЕТ СН'!$F$12</f>
        <v>0</v>
      </c>
      <c r="E260" s="36">
        <f ca="1">SUMIFS(СВЦЭМ!$H$40:$H$783,СВЦЭМ!$A$40:$A$783,$A260,СВЦЭМ!$B$39:$B$782,E$248)+'СЕТ СН'!$F$12</f>
        <v>0</v>
      </c>
      <c r="F260" s="36">
        <f ca="1">SUMIFS(СВЦЭМ!$H$40:$H$783,СВЦЭМ!$A$40:$A$783,$A260,СВЦЭМ!$B$39:$B$782,F$248)+'СЕТ СН'!$F$12</f>
        <v>0</v>
      </c>
      <c r="G260" s="36">
        <f ca="1">SUMIFS(СВЦЭМ!$H$40:$H$783,СВЦЭМ!$A$40:$A$783,$A260,СВЦЭМ!$B$39:$B$782,G$248)+'СЕТ СН'!$F$12</f>
        <v>0</v>
      </c>
      <c r="H260" s="36">
        <f ca="1">SUMIFS(СВЦЭМ!$H$40:$H$783,СВЦЭМ!$A$40:$A$783,$A260,СВЦЭМ!$B$39:$B$782,H$248)+'СЕТ СН'!$F$12</f>
        <v>0</v>
      </c>
      <c r="I260" s="36">
        <f ca="1">SUMIFS(СВЦЭМ!$H$40:$H$783,СВЦЭМ!$A$40:$A$783,$A260,СВЦЭМ!$B$39:$B$782,I$248)+'СЕТ СН'!$F$12</f>
        <v>0</v>
      </c>
      <c r="J260" s="36">
        <f ca="1">SUMIFS(СВЦЭМ!$H$40:$H$783,СВЦЭМ!$A$40:$A$783,$A260,СВЦЭМ!$B$39:$B$782,J$248)+'СЕТ СН'!$F$12</f>
        <v>0</v>
      </c>
      <c r="K260" s="36">
        <f ca="1">SUMIFS(СВЦЭМ!$H$40:$H$783,СВЦЭМ!$A$40:$A$783,$A260,СВЦЭМ!$B$39:$B$782,K$248)+'СЕТ СН'!$F$12</f>
        <v>0</v>
      </c>
      <c r="L260" s="36">
        <f ca="1">SUMIFS(СВЦЭМ!$H$40:$H$783,СВЦЭМ!$A$40:$A$783,$A260,СВЦЭМ!$B$39:$B$782,L$248)+'СЕТ СН'!$F$12</f>
        <v>0</v>
      </c>
      <c r="M260" s="36">
        <f ca="1">SUMIFS(СВЦЭМ!$H$40:$H$783,СВЦЭМ!$A$40:$A$783,$A260,СВЦЭМ!$B$39:$B$782,M$248)+'СЕТ СН'!$F$12</f>
        <v>0</v>
      </c>
      <c r="N260" s="36">
        <f ca="1">SUMIFS(СВЦЭМ!$H$40:$H$783,СВЦЭМ!$A$40:$A$783,$A260,СВЦЭМ!$B$39:$B$782,N$248)+'СЕТ СН'!$F$12</f>
        <v>0</v>
      </c>
      <c r="O260" s="36">
        <f ca="1">SUMIFS(СВЦЭМ!$H$40:$H$783,СВЦЭМ!$A$40:$A$783,$A260,СВЦЭМ!$B$39:$B$782,O$248)+'СЕТ СН'!$F$12</f>
        <v>0</v>
      </c>
      <c r="P260" s="36">
        <f ca="1">SUMIFS(СВЦЭМ!$H$40:$H$783,СВЦЭМ!$A$40:$A$783,$A260,СВЦЭМ!$B$39:$B$782,P$248)+'СЕТ СН'!$F$12</f>
        <v>0</v>
      </c>
      <c r="Q260" s="36">
        <f ca="1">SUMIFS(СВЦЭМ!$H$40:$H$783,СВЦЭМ!$A$40:$A$783,$A260,СВЦЭМ!$B$39:$B$782,Q$248)+'СЕТ СН'!$F$12</f>
        <v>0</v>
      </c>
      <c r="R260" s="36">
        <f ca="1">SUMIFS(СВЦЭМ!$H$40:$H$783,СВЦЭМ!$A$40:$A$783,$A260,СВЦЭМ!$B$39:$B$782,R$248)+'СЕТ СН'!$F$12</f>
        <v>0</v>
      </c>
      <c r="S260" s="36">
        <f ca="1">SUMIFS(СВЦЭМ!$H$40:$H$783,СВЦЭМ!$A$40:$A$783,$A260,СВЦЭМ!$B$39:$B$782,S$248)+'СЕТ СН'!$F$12</f>
        <v>0</v>
      </c>
      <c r="T260" s="36">
        <f ca="1">SUMIFS(СВЦЭМ!$H$40:$H$783,СВЦЭМ!$A$40:$A$783,$A260,СВЦЭМ!$B$39:$B$782,T$248)+'СЕТ СН'!$F$12</f>
        <v>0</v>
      </c>
      <c r="U260" s="36">
        <f ca="1">SUMIFS(СВЦЭМ!$H$40:$H$783,СВЦЭМ!$A$40:$A$783,$A260,СВЦЭМ!$B$39:$B$782,U$248)+'СЕТ СН'!$F$12</f>
        <v>0</v>
      </c>
      <c r="V260" s="36">
        <f ca="1">SUMIFS(СВЦЭМ!$H$40:$H$783,СВЦЭМ!$A$40:$A$783,$A260,СВЦЭМ!$B$39:$B$782,V$248)+'СЕТ СН'!$F$12</f>
        <v>0</v>
      </c>
      <c r="W260" s="36">
        <f ca="1">SUMIFS(СВЦЭМ!$H$40:$H$783,СВЦЭМ!$A$40:$A$783,$A260,СВЦЭМ!$B$39:$B$782,W$248)+'СЕТ СН'!$F$12</f>
        <v>0</v>
      </c>
      <c r="X260" s="36">
        <f ca="1">SUMIFS(СВЦЭМ!$H$40:$H$783,СВЦЭМ!$A$40:$A$783,$A260,СВЦЭМ!$B$39:$B$782,X$248)+'СЕТ СН'!$F$12</f>
        <v>0</v>
      </c>
      <c r="Y260" s="36">
        <f ca="1">SUMIFS(СВЦЭМ!$H$40:$H$783,СВЦЭМ!$A$40:$A$783,$A260,СВЦЭМ!$B$39:$B$782,Y$248)+'СЕТ СН'!$F$12</f>
        <v>0</v>
      </c>
    </row>
    <row r="261" spans="1:25" ht="15.75" hidden="1" x14ac:dyDescent="0.2">
      <c r="A261" s="35">
        <f t="shared" si="7"/>
        <v>45335</v>
      </c>
      <c r="B261" s="36">
        <f ca="1">SUMIFS(СВЦЭМ!$H$40:$H$783,СВЦЭМ!$A$40:$A$783,$A261,СВЦЭМ!$B$39:$B$782,B$248)+'СЕТ СН'!$F$12</f>
        <v>0</v>
      </c>
      <c r="C261" s="36">
        <f ca="1">SUMIFS(СВЦЭМ!$H$40:$H$783,СВЦЭМ!$A$40:$A$783,$A261,СВЦЭМ!$B$39:$B$782,C$248)+'СЕТ СН'!$F$12</f>
        <v>0</v>
      </c>
      <c r="D261" s="36">
        <f ca="1">SUMIFS(СВЦЭМ!$H$40:$H$783,СВЦЭМ!$A$40:$A$783,$A261,СВЦЭМ!$B$39:$B$782,D$248)+'СЕТ СН'!$F$12</f>
        <v>0</v>
      </c>
      <c r="E261" s="36">
        <f ca="1">SUMIFS(СВЦЭМ!$H$40:$H$783,СВЦЭМ!$A$40:$A$783,$A261,СВЦЭМ!$B$39:$B$782,E$248)+'СЕТ СН'!$F$12</f>
        <v>0</v>
      </c>
      <c r="F261" s="36">
        <f ca="1">SUMIFS(СВЦЭМ!$H$40:$H$783,СВЦЭМ!$A$40:$A$783,$A261,СВЦЭМ!$B$39:$B$782,F$248)+'СЕТ СН'!$F$12</f>
        <v>0</v>
      </c>
      <c r="G261" s="36">
        <f ca="1">SUMIFS(СВЦЭМ!$H$40:$H$783,СВЦЭМ!$A$40:$A$783,$A261,СВЦЭМ!$B$39:$B$782,G$248)+'СЕТ СН'!$F$12</f>
        <v>0</v>
      </c>
      <c r="H261" s="36">
        <f ca="1">SUMIFS(СВЦЭМ!$H$40:$H$783,СВЦЭМ!$A$40:$A$783,$A261,СВЦЭМ!$B$39:$B$782,H$248)+'СЕТ СН'!$F$12</f>
        <v>0</v>
      </c>
      <c r="I261" s="36">
        <f ca="1">SUMIFS(СВЦЭМ!$H$40:$H$783,СВЦЭМ!$A$40:$A$783,$A261,СВЦЭМ!$B$39:$B$782,I$248)+'СЕТ СН'!$F$12</f>
        <v>0</v>
      </c>
      <c r="J261" s="36">
        <f ca="1">SUMIFS(СВЦЭМ!$H$40:$H$783,СВЦЭМ!$A$40:$A$783,$A261,СВЦЭМ!$B$39:$B$782,J$248)+'СЕТ СН'!$F$12</f>
        <v>0</v>
      </c>
      <c r="K261" s="36">
        <f ca="1">SUMIFS(СВЦЭМ!$H$40:$H$783,СВЦЭМ!$A$40:$A$783,$A261,СВЦЭМ!$B$39:$B$782,K$248)+'СЕТ СН'!$F$12</f>
        <v>0</v>
      </c>
      <c r="L261" s="36">
        <f ca="1">SUMIFS(СВЦЭМ!$H$40:$H$783,СВЦЭМ!$A$40:$A$783,$A261,СВЦЭМ!$B$39:$B$782,L$248)+'СЕТ СН'!$F$12</f>
        <v>0</v>
      </c>
      <c r="M261" s="36">
        <f ca="1">SUMIFS(СВЦЭМ!$H$40:$H$783,СВЦЭМ!$A$40:$A$783,$A261,СВЦЭМ!$B$39:$B$782,M$248)+'СЕТ СН'!$F$12</f>
        <v>0</v>
      </c>
      <c r="N261" s="36">
        <f ca="1">SUMIFS(СВЦЭМ!$H$40:$H$783,СВЦЭМ!$A$40:$A$783,$A261,СВЦЭМ!$B$39:$B$782,N$248)+'СЕТ СН'!$F$12</f>
        <v>0</v>
      </c>
      <c r="O261" s="36">
        <f ca="1">SUMIFS(СВЦЭМ!$H$40:$H$783,СВЦЭМ!$A$40:$A$783,$A261,СВЦЭМ!$B$39:$B$782,O$248)+'СЕТ СН'!$F$12</f>
        <v>0</v>
      </c>
      <c r="P261" s="36">
        <f ca="1">SUMIFS(СВЦЭМ!$H$40:$H$783,СВЦЭМ!$A$40:$A$783,$A261,СВЦЭМ!$B$39:$B$782,P$248)+'СЕТ СН'!$F$12</f>
        <v>0</v>
      </c>
      <c r="Q261" s="36">
        <f ca="1">SUMIFS(СВЦЭМ!$H$40:$H$783,СВЦЭМ!$A$40:$A$783,$A261,СВЦЭМ!$B$39:$B$782,Q$248)+'СЕТ СН'!$F$12</f>
        <v>0</v>
      </c>
      <c r="R261" s="36">
        <f ca="1">SUMIFS(СВЦЭМ!$H$40:$H$783,СВЦЭМ!$A$40:$A$783,$A261,СВЦЭМ!$B$39:$B$782,R$248)+'СЕТ СН'!$F$12</f>
        <v>0</v>
      </c>
      <c r="S261" s="36">
        <f ca="1">SUMIFS(СВЦЭМ!$H$40:$H$783,СВЦЭМ!$A$40:$A$783,$A261,СВЦЭМ!$B$39:$B$782,S$248)+'СЕТ СН'!$F$12</f>
        <v>0</v>
      </c>
      <c r="T261" s="36">
        <f ca="1">SUMIFS(СВЦЭМ!$H$40:$H$783,СВЦЭМ!$A$40:$A$783,$A261,СВЦЭМ!$B$39:$B$782,T$248)+'СЕТ СН'!$F$12</f>
        <v>0</v>
      </c>
      <c r="U261" s="36">
        <f ca="1">SUMIFS(СВЦЭМ!$H$40:$H$783,СВЦЭМ!$A$40:$A$783,$A261,СВЦЭМ!$B$39:$B$782,U$248)+'СЕТ СН'!$F$12</f>
        <v>0</v>
      </c>
      <c r="V261" s="36">
        <f ca="1">SUMIFS(СВЦЭМ!$H$40:$H$783,СВЦЭМ!$A$40:$A$783,$A261,СВЦЭМ!$B$39:$B$782,V$248)+'СЕТ СН'!$F$12</f>
        <v>0</v>
      </c>
      <c r="W261" s="36">
        <f ca="1">SUMIFS(СВЦЭМ!$H$40:$H$783,СВЦЭМ!$A$40:$A$783,$A261,СВЦЭМ!$B$39:$B$782,W$248)+'СЕТ СН'!$F$12</f>
        <v>0</v>
      </c>
      <c r="X261" s="36">
        <f ca="1">SUMIFS(СВЦЭМ!$H$40:$H$783,СВЦЭМ!$A$40:$A$783,$A261,СВЦЭМ!$B$39:$B$782,X$248)+'СЕТ СН'!$F$12</f>
        <v>0</v>
      </c>
      <c r="Y261" s="36">
        <f ca="1">SUMIFS(СВЦЭМ!$H$40:$H$783,СВЦЭМ!$A$40:$A$783,$A261,СВЦЭМ!$B$39:$B$782,Y$248)+'СЕТ СН'!$F$12</f>
        <v>0</v>
      </c>
    </row>
    <row r="262" spans="1:25" ht="15.75" hidden="1" x14ac:dyDescent="0.2">
      <c r="A262" s="35">
        <f t="shared" si="7"/>
        <v>45336</v>
      </c>
      <c r="B262" s="36">
        <f ca="1">SUMIFS(СВЦЭМ!$H$40:$H$783,СВЦЭМ!$A$40:$A$783,$A262,СВЦЭМ!$B$39:$B$782,B$248)+'СЕТ СН'!$F$12</f>
        <v>0</v>
      </c>
      <c r="C262" s="36">
        <f ca="1">SUMIFS(СВЦЭМ!$H$40:$H$783,СВЦЭМ!$A$40:$A$783,$A262,СВЦЭМ!$B$39:$B$782,C$248)+'СЕТ СН'!$F$12</f>
        <v>0</v>
      </c>
      <c r="D262" s="36">
        <f ca="1">SUMIFS(СВЦЭМ!$H$40:$H$783,СВЦЭМ!$A$40:$A$783,$A262,СВЦЭМ!$B$39:$B$782,D$248)+'СЕТ СН'!$F$12</f>
        <v>0</v>
      </c>
      <c r="E262" s="36">
        <f ca="1">SUMIFS(СВЦЭМ!$H$40:$H$783,СВЦЭМ!$A$40:$A$783,$A262,СВЦЭМ!$B$39:$B$782,E$248)+'СЕТ СН'!$F$12</f>
        <v>0</v>
      </c>
      <c r="F262" s="36">
        <f ca="1">SUMIFS(СВЦЭМ!$H$40:$H$783,СВЦЭМ!$A$40:$A$783,$A262,СВЦЭМ!$B$39:$B$782,F$248)+'СЕТ СН'!$F$12</f>
        <v>0</v>
      </c>
      <c r="G262" s="36">
        <f ca="1">SUMIFS(СВЦЭМ!$H$40:$H$783,СВЦЭМ!$A$40:$A$783,$A262,СВЦЭМ!$B$39:$B$782,G$248)+'СЕТ СН'!$F$12</f>
        <v>0</v>
      </c>
      <c r="H262" s="36">
        <f ca="1">SUMIFS(СВЦЭМ!$H$40:$H$783,СВЦЭМ!$A$40:$A$783,$A262,СВЦЭМ!$B$39:$B$782,H$248)+'СЕТ СН'!$F$12</f>
        <v>0</v>
      </c>
      <c r="I262" s="36">
        <f ca="1">SUMIFS(СВЦЭМ!$H$40:$H$783,СВЦЭМ!$A$40:$A$783,$A262,СВЦЭМ!$B$39:$B$782,I$248)+'СЕТ СН'!$F$12</f>
        <v>0</v>
      </c>
      <c r="J262" s="36">
        <f ca="1">SUMIFS(СВЦЭМ!$H$40:$H$783,СВЦЭМ!$A$40:$A$783,$A262,СВЦЭМ!$B$39:$B$782,J$248)+'СЕТ СН'!$F$12</f>
        <v>0</v>
      </c>
      <c r="K262" s="36">
        <f ca="1">SUMIFS(СВЦЭМ!$H$40:$H$783,СВЦЭМ!$A$40:$A$783,$A262,СВЦЭМ!$B$39:$B$782,K$248)+'СЕТ СН'!$F$12</f>
        <v>0</v>
      </c>
      <c r="L262" s="36">
        <f ca="1">SUMIFS(СВЦЭМ!$H$40:$H$783,СВЦЭМ!$A$40:$A$783,$A262,СВЦЭМ!$B$39:$B$782,L$248)+'СЕТ СН'!$F$12</f>
        <v>0</v>
      </c>
      <c r="M262" s="36">
        <f ca="1">SUMIFS(СВЦЭМ!$H$40:$H$783,СВЦЭМ!$A$40:$A$783,$A262,СВЦЭМ!$B$39:$B$782,M$248)+'СЕТ СН'!$F$12</f>
        <v>0</v>
      </c>
      <c r="N262" s="36">
        <f ca="1">SUMIFS(СВЦЭМ!$H$40:$H$783,СВЦЭМ!$A$40:$A$783,$A262,СВЦЭМ!$B$39:$B$782,N$248)+'СЕТ СН'!$F$12</f>
        <v>0</v>
      </c>
      <c r="O262" s="36">
        <f ca="1">SUMIFS(СВЦЭМ!$H$40:$H$783,СВЦЭМ!$A$40:$A$783,$A262,СВЦЭМ!$B$39:$B$782,O$248)+'СЕТ СН'!$F$12</f>
        <v>0</v>
      </c>
      <c r="P262" s="36">
        <f ca="1">SUMIFS(СВЦЭМ!$H$40:$H$783,СВЦЭМ!$A$40:$A$783,$A262,СВЦЭМ!$B$39:$B$782,P$248)+'СЕТ СН'!$F$12</f>
        <v>0</v>
      </c>
      <c r="Q262" s="36">
        <f ca="1">SUMIFS(СВЦЭМ!$H$40:$H$783,СВЦЭМ!$A$40:$A$783,$A262,СВЦЭМ!$B$39:$B$782,Q$248)+'СЕТ СН'!$F$12</f>
        <v>0</v>
      </c>
      <c r="R262" s="36">
        <f ca="1">SUMIFS(СВЦЭМ!$H$40:$H$783,СВЦЭМ!$A$40:$A$783,$A262,СВЦЭМ!$B$39:$B$782,R$248)+'СЕТ СН'!$F$12</f>
        <v>0</v>
      </c>
      <c r="S262" s="36">
        <f ca="1">SUMIFS(СВЦЭМ!$H$40:$H$783,СВЦЭМ!$A$40:$A$783,$A262,СВЦЭМ!$B$39:$B$782,S$248)+'СЕТ СН'!$F$12</f>
        <v>0</v>
      </c>
      <c r="T262" s="36">
        <f ca="1">SUMIFS(СВЦЭМ!$H$40:$H$783,СВЦЭМ!$A$40:$A$783,$A262,СВЦЭМ!$B$39:$B$782,T$248)+'СЕТ СН'!$F$12</f>
        <v>0</v>
      </c>
      <c r="U262" s="36">
        <f ca="1">SUMIFS(СВЦЭМ!$H$40:$H$783,СВЦЭМ!$A$40:$A$783,$A262,СВЦЭМ!$B$39:$B$782,U$248)+'СЕТ СН'!$F$12</f>
        <v>0</v>
      </c>
      <c r="V262" s="36">
        <f ca="1">SUMIFS(СВЦЭМ!$H$40:$H$783,СВЦЭМ!$A$40:$A$783,$A262,СВЦЭМ!$B$39:$B$782,V$248)+'СЕТ СН'!$F$12</f>
        <v>0</v>
      </c>
      <c r="W262" s="36">
        <f ca="1">SUMIFS(СВЦЭМ!$H$40:$H$783,СВЦЭМ!$A$40:$A$783,$A262,СВЦЭМ!$B$39:$B$782,W$248)+'СЕТ СН'!$F$12</f>
        <v>0</v>
      </c>
      <c r="X262" s="36">
        <f ca="1">SUMIFS(СВЦЭМ!$H$40:$H$783,СВЦЭМ!$A$40:$A$783,$A262,СВЦЭМ!$B$39:$B$782,X$248)+'СЕТ СН'!$F$12</f>
        <v>0</v>
      </c>
      <c r="Y262" s="36">
        <f ca="1">SUMIFS(СВЦЭМ!$H$40:$H$783,СВЦЭМ!$A$40:$A$783,$A262,СВЦЭМ!$B$39:$B$782,Y$248)+'СЕТ СН'!$F$12</f>
        <v>0</v>
      </c>
    </row>
    <row r="263" spans="1:25" ht="15.75" hidden="1" x14ac:dyDescent="0.2">
      <c r="A263" s="35">
        <f t="shared" si="7"/>
        <v>45337</v>
      </c>
      <c r="B263" s="36">
        <f ca="1">SUMIFS(СВЦЭМ!$H$40:$H$783,СВЦЭМ!$A$40:$A$783,$A263,СВЦЭМ!$B$39:$B$782,B$248)+'СЕТ СН'!$F$12</f>
        <v>0</v>
      </c>
      <c r="C263" s="36">
        <f ca="1">SUMIFS(СВЦЭМ!$H$40:$H$783,СВЦЭМ!$A$40:$A$783,$A263,СВЦЭМ!$B$39:$B$782,C$248)+'СЕТ СН'!$F$12</f>
        <v>0</v>
      </c>
      <c r="D263" s="36">
        <f ca="1">SUMIFS(СВЦЭМ!$H$40:$H$783,СВЦЭМ!$A$40:$A$783,$A263,СВЦЭМ!$B$39:$B$782,D$248)+'СЕТ СН'!$F$12</f>
        <v>0</v>
      </c>
      <c r="E263" s="36">
        <f ca="1">SUMIFS(СВЦЭМ!$H$40:$H$783,СВЦЭМ!$A$40:$A$783,$A263,СВЦЭМ!$B$39:$B$782,E$248)+'СЕТ СН'!$F$12</f>
        <v>0</v>
      </c>
      <c r="F263" s="36">
        <f ca="1">SUMIFS(СВЦЭМ!$H$40:$H$783,СВЦЭМ!$A$40:$A$783,$A263,СВЦЭМ!$B$39:$B$782,F$248)+'СЕТ СН'!$F$12</f>
        <v>0</v>
      </c>
      <c r="G263" s="36">
        <f ca="1">SUMIFS(СВЦЭМ!$H$40:$H$783,СВЦЭМ!$A$40:$A$783,$A263,СВЦЭМ!$B$39:$B$782,G$248)+'СЕТ СН'!$F$12</f>
        <v>0</v>
      </c>
      <c r="H263" s="36">
        <f ca="1">SUMIFS(СВЦЭМ!$H$40:$H$783,СВЦЭМ!$A$40:$A$783,$A263,СВЦЭМ!$B$39:$B$782,H$248)+'СЕТ СН'!$F$12</f>
        <v>0</v>
      </c>
      <c r="I263" s="36">
        <f ca="1">SUMIFS(СВЦЭМ!$H$40:$H$783,СВЦЭМ!$A$40:$A$783,$A263,СВЦЭМ!$B$39:$B$782,I$248)+'СЕТ СН'!$F$12</f>
        <v>0</v>
      </c>
      <c r="J263" s="36">
        <f ca="1">SUMIFS(СВЦЭМ!$H$40:$H$783,СВЦЭМ!$A$40:$A$783,$A263,СВЦЭМ!$B$39:$B$782,J$248)+'СЕТ СН'!$F$12</f>
        <v>0</v>
      </c>
      <c r="K263" s="36">
        <f ca="1">SUMIFS(СВЦЭМ!$H$40:$H$783,СВЦЭМ!$A$40:$A$783,$A263,СВЦЭМ!$B$39:$B$782,K$248)+'СЕТ СН'!$F$12</f>
        <v>0</v>
      </c>
      <c r="L263" s="36">
        <f ca="1">SUMIFS(СВЦЭМ!$H$40:$H$783,СВЦЭМ!$A$40:$A$783,$A263,СВЦЭМ!$B$39:$B$782,L$248)+'СЕТ СН'!$F$12</f>
        <v>0</v>
      </c>
      <c r="M263" s="36">
        <f ca="1">SUMIFS(СВЦЭМ!$H$40:$H$783,СВЦЭМ!$A$40:$A$783,$A263,СВЦЭМ!$B$39:$B$782,M$248)+'СЕТ СН'!$F$12</f>
        <v>0</v>
      </c>
      <c r="N263" s="36">
        <f ca="1">SUMIFS(СВЦЭМ!$H$40:$H$783,СВЦЭМ!$A$40:$A$783,$A263,СВЦЭМ!$B$39:$B$782,N$248)+'СЕТ СН'!$F$12</f>
        <v>0</v>
      </c>
      <c r="O263" s="36">
        <f ca="1">SUMIFS(СВЦЭМ!$H$40:$H$783,СВЦЭМ!$A$40:$A$783,$A263,СВЦЭМ!$B$39:$B$782,O$248)+'СЕТ СН'!$F$12</f>
        <v>0</v>
      </c>
      <c r="P263" s="36">
        <f ca="1">SUMIFS(СВЦЭМ!$H$40:$H$783,СВЦЭМ!$A$40:$A$783,$A263,СВЦЭМ!$B$39:$B$782,P$248)+'СЕТ СН'!$F$12</f>
        <v>0</v>
      </c>
      <c r="Q263" s="36">
        <f ca="1">SUMIFS(СВЦЭМ!$H$40:$H$783,СВЦЭМ!$A$40:$A$783,$A263,СВЦЭМ!$B$39:$B$782,Q$248)+'СЕТ СН'!$F$12</f>
        <v>0</v>
      </c>
      <c r="R263" s="36">
        <f ca="1">SUMIFS(СВЦЭМ!$H$40:$H$783,СВЦЭМ!$A$40:$A$783,$A263,СВЦЭМ!$B$39:$B$782,R$248)+'СЕТ СН'!$F$12</f>
        <v>0</v>
      </c>
      <c r="S263" s="36">
        <f ca="1">SUMIFS(СВЦЭМ!$H$40:$H$783,СВЦЭМ!$A$40:$A$783,$A263,СВЦЭМ!$B$39:$B$782,S$248)+'СЕТ СН'!$F$12</f>
        <v>0</v>
      </c>
      <c r="T263" s="36">
        <f ca="1">SUMIFS(СВЦЭМ!$H$40:$H$783,СВЦЭМ!$A$40:$A$783,$A263,СВЦЭМ!$B$39:$B$782,T$248)+'СЕТ СН'!$F$12</f>
        <v>0</v>
      </c>
      <c r="U263" s="36">
        <f ca="1">SUMIFS(СВЦЭМ!$H$40:$H$783,СВЦЭМ!$A$40:$A$783,$A263,СВЦЭМ!$B$39:$B$782,U$248)+'СЕТ СН'!$F$12</f>
        <v>0</v>
      </c>
      <c r="V263" s="36">
        <f ca="1">SUMIFS(СВЦЭМ!$H$40:$H$783,СВЦЭМ!$A$40:$A$783,$A263,СВЦЭМ!$B$39:$B$782,V$248)+'СЕТ СН'!$F$12</f>
        <v>0</v>
      </c>
      <c r="W263" s="36">
        <f ca="1">SUMIFS(СВЦЭМ!$H$40:$H$783,СВЦЭМ!$A$40:$A$783,$A263,СВЦЭМ!$B$39:$B$782,W$248)+'СЕТ СН'!$F$12</f>
        <v>0</v>
      </c>
      <c r="X263" s="36">
        <f ca="1">SUMIFS(СВЦЭМ!$H$40:$H$783,СВЦЭМ!$A$40:$A$783,$A263,СВЦЭМ!$B$39:$B$782,X$248)+'СЕТ СН'!$F$12</f>
        <v>0</v>
      </c>
      <c r="Y263" s="36">
        <f ca="1">SUMIFS(СВЦЭМ!$H$40:$H$783,СВЦЭМ!$A$40:$A$783,$A263,СВЦЭМ!$B$39:$B$782,Y$248)+'СЕТ СН'!$F$12</f>
        <v>0</v>
      </c>
    </row>
    <row r="264" spans="1:25" ht="15.75" hidden="1" x14ac:dyDescent="0.2">
      <c r="A264" s="35">
        <f t="shared" si="7"/>
        <v>45338</v>
      </c>
      <c r="B264" s="36">
        <f ca="1">SUMIFS(СВЦЭМ!$H$40:$H$783,СВЦЭМ!$A$40:$A$783,$A264,СВЦЭМ!$B$39:$B$782,B$248)+'СЕТ СН'!$F$12</f>
        <v>0</v>
      </c>
      <c r="C264" s="36">
        <f ca="1">SUMIFS(СВЦЭМ!$H$40:$H$783,СВЦЭМ!$A$40:$A$783,$A264,СВЦЭМ!$B$39:$B$782,C$248)+'СЕТ СН'!$F$12</f>
        <v>0</v>
      </c>
      <c r="D264" s="36">
        <f ca="1">SUMIFS(СВЦЭМ!$H$40:$H$783,СВЦЭМ!$A$40:$A$783,$A264,СВЦЭМ!$B$39:$B$782,D$248)+'СЕТ СН'!$F$12</f>
        <v>0</v>
      </c>
      <c r="E264" s="36">
        <f ca="1">SUMIFS(СВЦЭМ!$H$40:$H$783,СВЦЭМ!$A$40:$A$783,$A264,СВЦЭМ!$B$39:$B$782,E$248)+'СЕТ СН'!$F$12</f>
        <v>0</v>
      </c>
      <c r="F264" s="36">
        <f ca="1">SUMIFS(СВЦЭМ!$H$40:$H$783,СВЦЭМ!$A$40:$A$783,$A264,СВЦЭМ!$B$39:$B$782,F$248)+'СЕТ СН'!$F$12</f>
        <v>0</v>
      </c>
      <c r="G264" s="36">
        <f ca="1">SUMIFS(СВЦЭМ!$H$40:$H$783,СВЦЭМ!$A$40:$A$783,$A264,СВЦЭМ!$B$39:$B$782,G$248)+'СЕТ СН'!$F$12</f>
        <v>0</v>
      </c>
      <c r="H264" s="36">
        <f ca="1">SUMIFS(СВЦЭМ!$H$40:$H$783,СВЦЭМ!$A$40:$A$783,$A264,СВЦЭМ!$B$39:$B$782,H$248)+'СЕТ СН'!$F$12</f>
        <v>0</v>
      </c>
      <c r="I264" s="36">
        <f ca="1">SUMIFS(СВЦЭМ!$H$40:$H$783,СВЦЭМ!$A$40:$A$783,$A264,СВЦЭМ!$B$39:$B$782,I$248)+'СЕТ СН'!$F$12</f>
        <v>0</v>
      </c>
      <c r="J264" s="36">
        <f ca="1">SUMIFS(СВЦЭМ!$H$40:$H$783,СВЦЭМ!$A$40:$A$783,$A264,СВЦЭМ!$B$39:$B$782,J$248)+'СЕТ СН'!$F$12</f>
        <v>0</v>
      </c>
      <c r="K264" s="36">
        <f ca="1">SUMIFS(СВЦЭМ!$H$40:$H$783,СВЦЭМ!$A$40:$A$783,$A264,СВЦЭМ!$B$39:$B$782,K$248)+'СЕТ СН'!$F$12</f>
        <v>0</v>
      </c>
      <c r="L264" s="36">
        <f ca="1">SUMIFS(СВЦЭМ!$H$40:$H$783,СВЦЭМ!$A$40:$A$783,$A264,СВЦЭМ!$B$39:$B$782,L$248)+'СЕТ СН'!$F$12</f>
        <v>0</v>
      </c>
      <c r="M264" s="36">
        <f ca="1">SUMIFS(СВЦЭМ!$H$40:$H$783,СВЦЭМ!$A$40:$A$783,$A264,СВЦЭМ!$B$39:$B$782,M$248)+'СЕТ СН'!$F$12</f>
        <v>0</v>
      </c>
      <c r="N264" s="36">
        <f ca="1">SUMIFS(СВЦЭМ!$H$40:$H$783,СВЦЭМ!$A$40:$A$783,$A264,СВЦЭМ!$B$39:$B$782,N$248)+'СЕТ СН'!$F$12</f>
        <v>0</v>
      </c>
      <c r="O264" s="36">
        <f ca="1">SUMIFS(СВЦЭМ!$H$40:$H$783,СВЦЭМ!$A$40:$A$783,$A264,СВЦЭМ!$B$39:$B$782,O$248)+'СЕТ СН'!$F$12</f>
        <v>0</v>
      </c>
      <c r="P264" s="36">
        <f ca="1">SUMIFS(СВЦЭМ!$H$40:$H$783,СВЦЭМ!$A$40:$A$783,$A264,СВЦЭМ!$B$39:$B$782,P$248)+'СЕТ СН'!$F$12</f>
        <v>0</v>
      </c>
      <c r="Q264" s="36">
        <f ca="1">SUMIFS(СВЦЭМ!$H$40:$H$783,СВЦЭМ!$A$40:$A$783,$A264,СВЦЭМ!$B$39:$B$782,Q$248)+'СЕТ СН'!$F$12</f>
        <v>0</v>
      </c>
      <c r="R264" s="36">
        <f ca="1">SUMIFS(СВЦЭМ!$H$40:$H$783,СВЦЭМ!$A$40:$A$783,$A264,СВЦЭМ!$B$39:$B$782,R$248)+'СЕТ СН'!$F$12</f>
        <v>0</v>
      </c>
      <c r="S264" s="36">
        <f ca="1">SUMIFS(СВЦЭМ!$H$40:$H$783,СВЦЭМ!$A$40:$A$783,$A264,СВЦЭМ!$B$39:$B$782,S$248)+'СЕТ СН'!$F$12</f>
        <v>0</v>
      </c>
      <c r="T264" s="36">
        <f ca="1">SUMIFS(СВЦЭМ!$H$40:$H$783,СВЦЭМ!$A$40:$A$783,$A264,СВЦЭМ!$B$39:$B$782,T$248)+'СЕТ СН'!$F$12</f>
        <v>0</v>
      </c>
      <c r="U264" s="36">
        <f ca="1">SUMIFS(СВЦЭМ!$H$40:$H$783,СВЦЭМ!$A$40:$A$783,$A264,СВЦЭМ!$B$39:$B$782,U$248)+'СЕТ СН'!$F$12</f>
        <v>0</v>
      </c>
      <c r="V264" s="36">
        <f ca="1">SUMIFS(СВЦЭМ!$H$40:$H$783,СВЦЭМ!$A$40:$A$783,$A264,СВЦЭМ!$B$39:$B$782,V$248)+'СЕТ СН'!$F$12</f>
        <v>0</v>
      </c>
      <c r="W264" s="36">
        <f ca="1">SUMIFS(СВЦЭМ!$H$40:$H$783,СВЦЭМ!$A$40:$A$783,$A264,СВЦЭМ!$B$39:$B$782,W$248)+'СЕТ СН'!$F$12</f>
        <v>0</v>
      </c>
      <c r="X264" s="36">
        <f ca="1">SUMIFS(СВЦЭМ!$H$40:$H$783,СВЦЭМ!$A$40:$A$783,$A264,СВЦЭМ!$B$39:$B$782,X$248)+'СЕТ СН'!$F$12</f>
        <v>0</v>
      </c>
      <c r="Y264" s="36">
        <f ca="1">SUMIFS(СВЦЭМ!$H$40:$H$783,СВЦЭМ!$A$40:$A$783,$A264,СВЦЭМ!$B$39:$B$782,Y$248)+'СЕТ СН'!$F$12</f>
        <v>0</v>
      </c>
    </row>
    <row r="265" spans="1:25" ht="15.75" hidden="1" x14ac:dyDescent="0.2">
      <c r="A265" s="35">
        <f t="shared" si="7"/>
        <v>45339</v>
      </c>
      <c r="B265" s="36">
        <f ca="1">SUMIFS(СВЦЭМ!$H$40:$H$783,СВЦЭМ!$A$40:$A$783,$A265,СВЦЭМ!$B$39:$B$782,B$248)+'СЕТ СН'!$F$12</f>
        <v>0</v>
      </c>
      <c r="C265" s="36">
        <f ca="1">SUMIFS(СВЦЭМ!$H$40:$H$783,СВЦЭМ!$A$40:$A$783,$A265,СВЦЭМ!$B$39:$B$782,C$248)+'СЕТ СН'!$F$12</f>
        <v>0</v>
      </c>
      <c r="D265" s="36">
        <f ca="1">SUMIFS(СВЦЭМ!$H$40:$H$783,СВЦЭМ!$A$40:$A$783,$A265,СВЦЭМ!$B$39:$B$782,D$248)+'СЕТ СН'!$F$12</f>
        <v>0</v>
      </c>
      <c r="E265" s="36">
        <f ca="1">SUMIFS(СВЦЭМ!$H$40:$H$783,СВЦЭМ!$A$40:$A$783,$A265,СВЦЭМ!$B$39:$B$782,E$248)+'СЕТ СН'!$F$12</f>
        <v>0</v>
      </c>
      <c r="F265" s="36">
        <f ca="1">SUMIFS(СВЦЭМ!$H$40:$H$783,СВЦЭМ!$A$40:$A$783,$A265,СВЦЭМ!$B$39:$B$782,F$248)+'СЕТ СН'!$F$12</f>
        <v>0</v>
      </c>
      <c r="G265" s="36">
        <f ca="1">SUMIFS(СВЦЭМ!$H$40:$H$783,СВЦЭМ!$A$40:$A$783,$A265,СВЦЭМ!$B$39:$B$782,G$248)+'СЕТ СН'!$F$12</f>
        <v>0</v>
      </c>
      <c r="H265" s="36">
        <f ca="1">SUMIFS(СВЦЭМ!$H$40:$H$783,СВЦЭМ!$A$40:$A$783,$A265,СВЦЭМ!$B$39:$B$782,H$248)+'СЕТ СН'!$F$12</f>
        <v>0</v>
      </c>
      <c r="I265" s="36">
        <f ca="1">SUMIFS(СВЦЭМ!$H$40:$H$783,СВЦЭМ!$A$40:$A$783,$A265,СВЦЭМ!$B$39:$B$782,I$248)+'СЕТ СН'!$F$12</f>
        <v>0</v>
      </c>
      <c r="J265" s="36">
        <f ca="1">SUMIFS(СВЦЭМ!$H$40:$H$783,СВЦЭМ!$A$40:$A$783,$A265,СВЦЭМ!$B$39:$B$782,J$248)+'СЕТ СН'!$F$12</f>
        <v>0</v>
      </c>
      <c r="K265" s="36">
        <f ca="1">SUMIFS(СВЦЭМ!$H$40:$H$783,СВЦЭМ!$A$40:$A$783,$A265,СВЦЭМ!$B$39:$B$782,K$248)+'СЕТ СН'!$F$12</f>
        <v>0</v>
      </c>
      <c r="L265" s="36">
        <f ca="1">SUMIFS(СВЦЭМ!$H$40:$H$783,СВЦЭМ!$A$40:$A$783,$A265,СВЦЭМ!$B$39:$B$782,L$248)+'СЕТ СН'!$F$12</f>
        <v>0</v>
      </c>
      <c r="M265" s="36">
        <f ca="1">SUMIFS(СВЦЭМ!$H$40:$H$783,СВЦЭМ!$A$40:$A$783,$A265,СВЦЭМ!$B$39:$B$782,M$248)+'СЕТ СН'!$F$12</f>
        <v>0</v>
      </c>
      <c r="N265" s="36">
        <f ca="1">SUMIFS(СВЦЭМ!$H$40:$H$783,СВЦЭМ!$A$40:$A$783,$A265,СВЦЭМ!$B$39:$B$782,N$248)+'СЕТ СН'!$F$12</f>
        <v>0</v>
      </c>
      <c r="O265" s="36">
        <f ca="1">SUMIFS(СВЦЭМ!$H$40:$H$783,СВЦЭМ!$A$40:$A$783,$A265,СВЦЭМ!$B$39:$B$782,O$248)+'СЕТ СН'!$F$12</f>
        <v>0</v>
      </c>
      <c r="P265" s="36">
        <f ca="1">SUMIFS(СВЦЭМ!$H$40:$H$783,СВЦЭМ!$A$40:$A$783,$A265,СВЦЭМ!$B$39:$B$782,P$248)+'СЕТ СН'!$F$12</f>
        <v>0</v>
      </c>
      <c r="Q265" s="36">
        <f ca="1">SUMIFS(СВЦЭМ!$H$40:$H$783,СВЦЭМ!$A$40:$A$783,$A265,СВЦЭМ!$B$39:$B$782,Q$248)+'СЕТ СН'!$F$12</f>
        <v>0</v>
      </c>
      <c r="R265" s="36">
        <f ca="1">SUMIFS(СВЦЭМ!$H$40:$H$783,СВЦЭМ!$A$40:$A$783,$A265,СВЦЭМ!$B$39:$B$782,R$248)+'СЕТ СН'!$F$12</f>
        <v>0</v>
      </c>
      <c r="S265" s="36">
        <f ca="1">SUMIFS(СВЦЭМ!$H$40:$H$783,СВЦЭМ!$A$40:$A$783,$A265,СВЦЭМ!$B$39:$B$782,S$248)+'СЕТ СН'!$F$12</f>
        <v>0</v>
      </c>
      <c r="T265" s="36">
        <f ca="1">SUMIFS(СВЦЭМ!$H$40:$H$783,СВЦЭМ!$A$40:$A$783,$A265,СВЦЭМ!$B$39:$B$782,T$248)+'СЕТ СН'!$F$12</f>
        <v>0</v>
      </c>
      <c r="U265" s="36">
        <f ca="1">SUMIFS(СВЦЭМ!$H$40:$H$783,СВЦЭМ!$A$40:$A$783,$A265,СВЦЭМ!$B$39:$B$782,U$248)+'СЕТ СН'!$F$12</f>
        <v>0</v>
      </c>
      <c r="V265" s="36">
        <f ca="1">SUMIFS(СВЦЭМ!$H$40:$H$783,СВЦЭМ!$A$40:$A$783,$A265,СВЦЭМ!$B$39:$B$782,V$248)+'СЕТ СН'!$F$12</f>
        <v>0</v>
      </c>
      <c r="W265" s="36">
        <f ca="1">SUMIFS(СВЦЭМ!$H$40:$H$783,СВЦЭМ!$A$40:$A$783,$A265,СВЦЭМ!$B$39:$B$782,W$248)+'СЕТ СН'!$F$12</f>
        <v>0</v>
      </c>
      <c r="X265" s="36">
        <f ca="1">SUMIFS(СВЦЭМ!$H$40:$H$783,СВЦЭМ!$A$40:$A$783,$A265,СВЦЭМ!$B$39:$B$782,X$248)+'СЕТ СН'!$F$12</f>
        <v>0</v>
      </c>
      <c r="Y265" s="36">
        <f ca="1">SUMIFS(СВЦЭМ!$H$40:$H$783,СВЦЭМ!$A$40:$A$783,$A265,СВЦЭМ!$B$39:$B$782,Y$248)+'СЕТ СН'!$F$12</f>
        <v>0</v>
      </c>
    </row>
    <row r="266" spans="1:25" ht="15.75" hidden="1" x14ac:dyDescent="0.2">
      <c r="A266" s="35">
        <f t="shared" si="7"/>
        <v>45340</v>
      </c>
      <c r="B266" s="36">
        <f ca="1">SUMIFS(СВЦЭМ!$H$40:$H$783,СВЦЭМ!$A$40:$A$783,$A266,СВЦЭМ!$B$39:$B$782,B$248)+'СЕТ СН'!$F$12</f>
        <v>0</v>
      </c>
      <c r="C266" s="36">
        <f ca="1">SUMIFS(СВЦЭМ!$H$40:$H$783,СВЦЭМ!$A$40:$A$783,$A266,СВЦЭМ!$B$39:$B$782,C$248)+'СЕТ СН'!$F$12</f>
        <v>0</v>
      </c>
      <c r="D266" s="36">
        <f ca="1">SUMIFS(СВЦЭМ!$H$40:$H$783,СВЦЭМ!$A$40:$A$783,$A266,СВЦЭМ!$B$39:$B$782,D$248)+'СЕТ СН'!$F$12</f>
        <v>0</v>
      </c>
      <c r="E266" s="36">
        <f ca="1">SUMIFS(СВЦЭМ!$H$40:$H$783,СВЦЭМ!$A$40:$A$783,$A266,СВЦЭМ!$B$39:$B$782,E$248)+'СЕТ СН'!$F$12</f>
        <v>0</v>
      </c>
      <c r="F266" s="36">
        <f ca="1">SUMIFS(СВЦЭМ!$H$40:$H$783,СВЦЭМ!$A$40:$A$783,$A266,СВЦЭМ!$B$39:$B$782,F$248)+'СЕТ СН'!$F$12</f>
        <v>0</v>
      </c>
      <c r="G266" s="36">
        <f ca="1">SUMIFS(СВЦЭМ!$H$40:$H$783,СВЦЭМ!$A$40:$A$783,$A266,СВЦЭМ!$B$39:$B$782,G$248)+'СЕТ СН'!$F$12</f>
        <v>0</v>
      </c>
      <c r="H266" s="36">
        <f ca="1">SUMIFS(СВЦЭМ!$H$40:$H$783,СВЦЭМ!$A$40:$A$783,$A266,СВЦЭМ!$B$39:$B$782,H$248)+'СЕТ СН'!$F$12</f>
        <v>0</v>
      </c>
      <c r="I266" s="36">
        <f ca="1">SUMIFS(СВЦЭМ!$H$40:$H$783,СВЦЭМ!$A$40:$A$783,$A266,СВЦЭМ!$B$39:$B$782,I$248)+'СЕТ СН'!$F$12</f>
        <v>0</v>
      </c>
      <c r="J266" s="36">
        <f ca="1">SUMIFS(СВЦЭМ!$H$40:$H$783,СВЦЭМ!$A$40:$A$783,$A266,СВЦЭМ!$B$39:$B$782,J$248)+'СЕТ СН'!$F$12</f>
        <v>0</v>
      </c>
      <c r="K266" s="36">
        <f ca="1">SUMIFS(СВЦЭМ!$H$40:$H$783,СВЦЭМ!$A$40:$A$783,$A266,СВЦЭМ!$B$39:$B$782,K$248)+'СЕТ СН'!$F$12</f>
        <v>0</v>
      </c>
      <c r="L266" s="36">
        <f ca="1">SUMIFS(СВЦЭМ!$H$40:$H$783,СВЦЭМ!$A$40:$A$783,$A266,СВЦЭМ!$B$39:$B$782,L$248)+'СЕТ СН'!$F$12</f>
        <v>0</v>
      </c>
      <c r="M266" s="36">
        <f ca="1">SUMIFS(СВЦЭМ!$H$40:$H$783,СВЦЭМ!$A$40:$A$783,$A266,СВЦЭМ!$B$39:$B$782,M$248)+'СЕТ СН'!$F$12</f>
        <v>0</v>
      </c>
      <c r="N266" s="36">
        <f ca="1">SUMIFS(СВЦЭМ!$H$40:$H$783,СВЦЭМ!$A$40:$A$783,$A266,СВЦЭМ!$B$39:$B$782,N$248)+'СЕТ СН'!$F$12</f>
        <v>0</v>
      </c>
      <c r="O266" s="36">
        <f ca="1">SUMIFS(СВЦЭМ!$H$40:$H$783,СВЦЭМ!$A$40:$A$783,$A266,СВЦЭМ!$B$39:$B$782,O$248)+'СЕТ СН'!$F$12</f>
        <v>0</v>
      </c>
      <c r="P266" s="36">
        <f ca="1">SUMIFS(СВЦЭМ!$H$40:$H$783,СВЦЭМ!$A$40:$A$783,$A266,СВЦЭМ!$B$39:$B$782,P$248)+'СЕТ СН'!$F$12</f>
        <v>0</v>
      </c>
      <c r="Q266" s="36">
        <f ca="1">SUMIFS(СВЦЭМ!$H$40:$H$783,СВЦЭМ!$A$40:$A$783,$A266,СВЦЭМ!$B$39:$B$782,Q$248)+'СЕТ СН'!$F$12</f>
        <v>0</v>
      </c>
      <c r="R266" s="36">
        <f ca="1">SUMIFS(СВЦЭМ!$H$40:$H$783,СВЦЭМ!$A$40:$A$783,$A266,СВЦЭМ!$B$39:$B$782,R$248)+'СЕТ СН'!$F$12</f>
        <v>0</v>
      </c>
      <c r="S266" s="36">
        <f ca="1">SUMIFS(СВЦЭМ!$H$40:$H$783,СВЦЭМ!$A$40:$A$783,$A266,СВЦЭМ!$B$39:$B$782,S$248)+'СЕТ СН'!$F$12</f>
        <v>0</v>
      </c>
      <c r="T266" s="36">
        <f ca="1">SUMIFS(СВЦЭМ!$H$40:$H$783,СВЦЭМ!$A$40:$A$783,$A266,СВЦЭМ!$B$39:$B$782,T$248)+'СЕТ СН'!$F$12</f>
        <v>0</v>
      </c>
      <c r="U266" s="36">
        <f ca="1">SUMIFS(СВЦЭМ!$H$40:$H$783,СВЦЭМ!$A$40:$A$783,$A266,СВЦЭМ!$B$39:$B$782,U$248)+'СЕТ СН'!$F$12</f>
        <v>0</v>
      </c>
      <c r="V266" s="36">
        <f ca="1">SUMIFS(СВЦЭМ!$H$40:$H$783,СВЦЭМ!$A$40:$A$783,$A266,СВЦЭМ!$B$39:$B$782,V$248)+'СЕТ СН'!$F$12</f>
        <v>0</v>
      </c>
      <c r="W266" s="36">
        <f ca="1">SUMIFS(СВЦЭМ!$H$40:$H$783,СВЦЭМ!$A$40:$A$783,$A266,СВЦЭМ!$B$39:$B$782,W$248)+'СЕТ СН'!$F$12</f>
        <v>0</v>
      </c>
      <c r="X266" s="36">
        <f ca="1">SUMIFS(СВЦЭМ!$H$40:$H$783,СВЦЭМ!$A$40:$A$783,$A266,СВЦЭМ!$B$39:$B$782,X$248)+'СЕТ СН'!$F$12</f>
        <v>0</v>
      </c>
      <c r="Y266" s="36">
        <f ca="1">SUMIFS(СВЦЭМ!$H$40:$H$783,СВЦЭМ!$A$40:$A$783,$A266,СВЦЭМ!$B$39:$B$782,Y$248)+'СЕТ СН'!$F$12</f>
        <v>0</v>
      </c>
    </row>
    <row r="267" spans="1:25" ht="15.75" hidden="1" x14ac:dyDescent="0.2">
      <c r="A267" s="35">
        <f t="shared" si="7"/>
        <v>45341</v>
      </c>
      <c r="B267" s="36">
        <f ca="1">SUMIFS(СВЦЭМ!$H$40:$H$783,СВЦЭМ!$A$40:$A$783,$A267,СВЦЭМ!$B$39:$B$782,B$248)+'СЕТ СН'!$F$12</f>
        <v>0</v>
      </c>
      <c r="C267" s="36">
        <f ca="1">SUMIFS(СВЦЭМ!$H$40:$H$783,СВЦЭМ!$A$40:$A$783,$A267,СВЦЭМ!$B$39:$B$782,C$248)+'СЕТ СН'!$F$12</f>
        <v>0</v>
      </c>
      <c r="D267" s="36">
        <f ca="1">SUMIFS(СВЦЭМ!$H$40:$H$783,СВЦЭМ!$A$40:$A$783,$A267,СВЦЭМ!$B$39:$B$782,D$248)+'СЕТ СН'!$F$12</f>
        <v>0</v>
      </c>
      <c r="E267" s="36">
        <f ca="1">SUMIFS(СВЦЭМ!$H$40:$H$783,СВЦЭМ!$A$40:$A$783,$A267,СВЦЭМ!$B$39:$B$782,E$248)+'СЕТ СН'!$F$12</f>
        <v>0</v>
      </c>
      <c r="F267" s="36">
        <f ca="1">SUMIFS(СВЦЭМ!$H$40:$H$783,СВЦЭМ!$A$40:$A$783,$A267,СВЦЭМ!$B$39:$B$782,F$248)+'СЕТ СН'!$F$12</f>
        <v>0</v>
      </c>
      <c r="G267" s="36">
        <f ca="1">SUMIFS(СВЦЭМ!$H$40:$H$783,СВЦЭМ!$A$40:$A$783,$A267,СВЦЭМ!$B$39:$B$782,G$248)+'СЕТ СН'!$F$12</f>
        <v>0</v>
      </c>
      <c r="H267" s="36">
        <f ca="1">SUMIFS(СВЦЭМ!$H$40:$H$783,СВЦЭМ!$A$40:$A$783,$A267,СВЦЭМ!$B$39:$B$782,H$248)+'СЕТ СН'!$F$12</f>
        <v>0</v>
      </c>
      <c r="I267" s="36">
        <f ca="1">SUMIFS(СВЦЭМ!$H$40:$H$783,СВЦЭМ!$A$40:$A$783,$A267,СВЦЭМ!$B$39:$B$782,I$248)+'СЕТ СН'!$F$12</f>
        <v>0</v>
      </c>
      <c r="J267" s="36">
        <f ca="1">SUMIFS(СВЦЭМ!$H$40:$H$783,СВЦЭМ!$A$40:$A$783,$A267,СВЦЭМ!$B$39:$B$782,J$248)+'СЕТ СН'!$F$12</f>
        <v>0</v>
      </c>
      <c r="K267" s="36">
        <f ca="1">SUMIFS(СВЦЭМ!$H$40:$H$783,СВЦЭМ!$A$40:$A$783,$A267,СВЦЭМ!$B$39:$B$782,K$248)+'СЕТ СН'!$F$12</f>
        <v>0</v>
      </c>
      <c r="L267" s="36">
        <f ca="1">SUMIFS(СВЦЭМ!$H$40:$H$783,СВЦЭМ!$A$40:$A$783,$A267,СВЦЭМ!$B$39:$B$782,L$248)+'СЕТ СН'!$F$12</f>
        <v>0</v>
      </c>
      <c r="M267" s="36">
        <f ca="1">SUMIFS(СВЦЭМ!$H$40:$H$783,СВЦЭМ!$A$40:$A$783,$A267,СВЦЭМ!$B$39:$B$782,M$248)+'СЕТ СН'!$F$12</f>
        <v>0</v>
      </c>
      <c r="N267" s="36">
        <f ca="1">SUMIFS(СВЦЭМ!$H$40:$H$783,СВЦЭМ!$A$40:$A$783,$A267,СВЦЭМ!$B$39:$B$782,N$248)+'СЕТ СН'!$F$12</f>
        <v>0</v>
      </c>
      <c r="O267" s="36">
        <f ca="1">SUMIFS(СВЦЭМ!$H$40:$H$783,СВЦЭМ!$A$40:$A$783,$A267,СВЦЭМ!$B$39:$B$782,O$248)+'СЕТ СН'!$F$12</f>
        <v>0</v>
      </c>
      <c r="P267" s="36">
        <f ca="1">SUMIFS(СВЦЭМ!$H$40:$H$783,СВЦЭМ!$A$40:$A$783,$A267,СВЦЭМ!$B$39:$B$782,P$248)+'СЕТ СН'!$F$12</f>
        <v>0</v>
      </c>
      <c r="Q267" s="36">
        <f ca="1">SUMIFS(СВЦЭМ!$H$40:$H$783,СВЦЭМ!$A$40:$A$783,$A267,СВЦЭМ!$B$39:$B$782,Q$248)+'СЕТ СН'!$F$12</f>
        <v>0</v>
      </c>
      <c r="R267" s="36">
        <f ca="1">SUMIFS(СВЦЭМ!$H$40:$H$783,СВЦЭМ!$A$40:$A$783,$A267,СВЦЭМ!$B$39:$B$782,R$248)+'СЕТ СН'!$F$12</f>
        <v>0</v>
      </c>
      <c r="S267" s="36">
        <f ca="1">SUMIFS(СВЦЭМ!$H$40:$H$783,СВЦЭМ!$A$40:$A$783,$A267,СВЦЭМ!$B$39:$B$782,S$248)+'СЕТ СН'!$F$12</f>
        <v>0</v>
      </c>
      <c r="T267" s="36">
        <f ca="1">SUMIFS(СВЦЭМ!$H$40:$H$783,СВЦЭМ!$A$40:$A$783,$A267,СВЦЭМ!$B$39:$B$782,T$248)+'СЕТ СН'!$F$12</f>
        <v>0</v>
      </c>
      <c r="U267" s="36">
        <f ca="1">SUMIFS(СВЦЭМ!$H$40:$H$783,СВЦЭМ!$A$40:$A$783,$A267,СВЦЭМ!$B$39:$B$782,U$248)+'СЕТ СН'!$F$12</f>
        <v>0</v>
      </c>
      <c r="V267" s="36">
        <f ca="1">SUMIFS(СВЦЭМ!$H$40:$H$783,СВЦЭМ!$A$40:$A$783,$A267,СВЦЭМ!$B$39:$B$782,V$248)+'СЕТ СН'!$F$12</f>
        <v>0</v>
      </c>
      <c r="W267" s="36">
        <f ca="1">SUMIFS(СВЦЭМ!$H$40:$H$783,СВЦЭМ!$A$40:$A$783,$A267,СВЦЭМ!$B$39:$B$782,W$248)+'СЕТ СН'!$F$12</f>
        <v>0</v>
      </c>
      <c r="X267" s="36">
        <f ca="1">SUMIFS(СВЦЭМ!$H$40:$H$783,СВЦЭМ!$A$40:$A$783,$A267,СВЦЭМ!$B$39:$B$782,X$248)+'СЕТ СН'!$F$12</f>
        <v>0</v>
      </c>
      <c r="Y267" s="36">
        <f ca="1">SUMIFS(СВЦЭМ!$H$40:$H$783,СВЦЭМ!$A$40:$A$783,$A267,СВЦЭМ!$B$39:$B$782,Y$248)+'СЕТ СН'!$F$12</f>
        <v>0</v>
      </c>
    </row>
    <row r="268" spans="1:25" ht="15.75" hidden="1" x14ac:dyDescent="0.2">
      <c r="A268" s="35">
        <f t="shared" si="7"/>
        <v>45342</v>
      </c>
      <c r="B268" s="36">
        <f ca="1">SUMIFS(СВЦЭМ!$H$40:$H$783,СВЦЭМ!$A$40:$A$783,$A268,СВЦЭМ!$B$39:$B$782,B$248)+'СЕТ СН'!$F$12</f>
        <v>0</v>
      </c>
      <c r="C268" s="36">
        <f ca="1">SUMIFS(СВЦЭМ!$H$40:$H$783,СВЦЭМ!$A$40:$A$783,$A268,СВЦЭМ!$B$39:$B$782,C$248)+'СЕТ СН'!$F$12</f>
        <v>0</v>
      </c>
      <c r="D268" s="36">
        <f ca="1">SUMIFS(СВЦЭМ!$H$40:$H$783,СВЦЭМ!$A$40:$A$783,$A268,СВЦЭМ!$B$39:$B$782,D$248)+'СЕТ СН'!$F$12</f>
        <v>0</v>
      </c>
      <c r="E268" s="36">
        <f ca="1">SUMIFS(СВЦЭМ!$H$40:$H$783,СВЦЭМ!$A$40:$A$783,$A268,СВЦЭМ!$B$39:$B$782,E$248)+'СЕТ СН'!$F$12</f>
        <v>0</v>
      </c>
      <c r="F268" s="36">
        <f ca="1">SUMIFS(СВЦЭМ!$H$40:$H$783,СВЦЭМ!$A$40:$A$783,$A268,СВЦЭМ!$B$39:$B$782,F$248)+'СЕТ СН'!$F$12</f>
        <v>0</v>
      </c>
      <c r="G268" s="36">
        <f ca="1">SUMIFS(СВЦЭМ!$H$40:$H$783,СВЦЭМ!$A$40:$A$783,$A268,СВЦЭМ!$B$39:$B$782,G$248)+'СЕТ СН'!$F$12</f>
        <v>0</v>
      </c>
      <c r="H268" s="36">
        <f ca="1">SUMIFS(СВЦЭМ!$H$40:$H$783,СВЦЭМ!$A$40:$A$783,$A268,СВЦЭМ!$B$39:$B$782,H$248)+'СЕТ СН'!$F$12</f>
        <v>0</v>
      </c>
      <c r="I268" s="36">
        <f ca="1">SUMIFS(СВЦЭМ!$H$40:$H$783,СВЦЭМ!$A$40:$A$783,$A268,СВЦЭМ!$B$39:$B$782,I$248)+'СЕТ СН'!$F$12</f>
        <v>0</v>
      </c>
      <c r="J268" s="36">
        <f ca="1">SUMIFS(СВЦЭМ!$H$40:$H$783,СВЦЭМ!$A$40:$A$783,$A268,СВЦЭМ!$B$39:$B$782,J$248)+'СЕТ СН'!$F$12</f>
        <v>0</v>
      </c>
      <c r="K268" s="36">
        <f ca="1">SUMIFS(СВЦЭМ!$H$40:$H$783,СВЦЭМ!$A$40:$A$783,$A268,СВЦЭМ!$B$39:$B$782,K$248)+'СЕТ СН'!$F$12</f>
        <v>0</v>
      </c>
      <c r="L268" s="36">
        <f ca="1">SUMIFS(СВЦЭМ!$H$40:$H$783,СВЦЭМ!$A$40:$A$783,$A268,СВЦЭМ!$B$39:$B$782,L$248)+'СЕТ СН'!$F$12</f>
        <v>0</v>
      </c>
      <c r="M268" s="36">
        <f ca="1">SUMIFS(СВЦЭМ!$H$40:$H$783,СВЦЭМ!$A$40:$A$783,$A268,СВЦЭМ!$B$39:$B$782,M$248)+'СЕТ СН'!$F$12</f>
        <v>0</v>
      </c>
      <c r="N268" s="36">
        <f ca="1">SUMIFS(СВЦЭМ!$H$40:$H$783,СВЦЭМ!$A$40:$A$783,$A268,СВЦЭМ!$B$39:$B$782,N$248)+'СЕТ СН'!$F$12</f>
        <v>0</v>
      </c>
      <c r="O268" s="36">
        <f ca="1">SUMIFS(СВЦЭМ!$H$40:$H$783,СВЦЭМ!$A$40:$A$783,$A268,СВЦЭМ!$B$39:$B$782,O$248)+'СЕТ СН'!$F$12</f>
        <v>0</v>
      </c>
      <c r="P268" s="36">
        <f ca="1">SUMIFS(СВЦЭМ!$H$40:$H$783,СВЦЭМ!$A$40:$A$783,$A268,СВЦЭМ!$B$39:$B$782,P$248)+'СЕТ СН'!$F$12</f>
        <v>0</v>
      </c>
      <c r="Q268" s="36">
        <f ca="1">SUMIFS(СВЦЭМ!$H$40:$H$783,СВЦЭМ!$A$40:$A$783,$A268,СВЦЭМ!$B$39:$B$782,Q$248)+'СЕТ СН'!$F$12</f>
        <v>0</v>
      </c>
      <c r="R268" s="36">
        <f ca="1">SUMIFS(СВЦЭМ!$H$40:$H$783,СВЦЭМ!$A$40:$A$783,$A268,СВЦЭМ!$B$39:$B$782,R$248)+'СЕТ СН'!$F$12</f>
        <v>0</v>
      </c>
      <c r="S268" s="36">
        <f ca="1">SUMIFS(СВЦЭМ!$H$40:$H$783,СВЦЭМ!$A$40:$A$783,$A268,СВЦЭМ!$B$39:$B$782,S$248)+'СЕТ СН'!$F$12</f>
        <v>0</v>
      </c>
      <c r="T268" s="36">
        <f ca="1">SUMIFS(СВЦЭМ!$H$40:$H$783,СВЦЭМ!$A$40:$A$783,$A268,СВЦЭМ!$B$39:$B$782,T$248)+'СЕТ СН'!$F$12</f>
        <v>0</v>
      </c>
      <c r="U268" s="36">
        <f ca="1">SUMIFS(СВЦЭМ!$H$40:$H$783,СВЦЭМ!$A$40:$A$783,$A268,СВЦЭМ!$B$39:$B$782,U$248)+'СЕТ СН'!$F$12</f>
        <v>0</v>
      </c>
      <c r="V268" s="36">
        <f ca="1">SUMIFS(СВЦЭМ!$H$40:$H$783,СВЦЭМ!$A$40:$A$783,$A268,СВЦЭМ!$B$39:$B$782,V$248)+'СЕТ СН'!$F$12</f>
        <v>0</v>
      </c>
      <c r="W268" s="36">
        <f ca="1">SUMIFS(СВЦЭМ!$H$40:$H$783,СВЦЭМ!$A$40:$A$783,$A268,СВЦЭМ!$B$39:$B$782,W$248)+'СЕТ СН'!$F$12</f>
        <v>0</v>
      </c>
      <c r="X268" s="36">
        <f ca="1">SUMIFS(СВЦЭМ!$H$40:$H$783,СВЦЭМ!$A$40:$A$783,$A268,СВЦЭМ!$B$39:$B$782,X$248)+'СЕТ СН'!$F$12</f>
        <v>0</v>
      </c>
      <c r="Y268" s="36">
        <f ca="1">SUMIFS(СВЦЭМ!$H$40:$H$783,СВЦЭМ!$A$40:$A$783,$A268,СВЦЭМ!$B$39:$B$782,Y$248)+'СЕТ СН'!$F$12</f>
        <v>0</v>
      </c>
    </row>
    <row r="269" spans="1:25" ht="15.75" hidden="1" x14ac:dyDescent="0.2">
      <c r="A269" s="35">
        <f t="shared" si="7"/>
        <v>45343</v>
      </c>
      <c r="B269" s="36">
        <f ca="1">SUMIFS(СВЦЭМ!$H$40:$H$783,СВЦЭМ!$A$40:$A$783,$A269,СВЦЭМ!$B$39:$B$782,B$248)+'СЕТ СН'!$F$12</f>
        <v>0</v>
      </c>
      <c r="C269" s="36">
        <f ca="1">SUMIFS(СВЦЭМ!$H$40:$H$783,СВЦЭМ!$A$40:$A$783,$A269,СВЦЭМ!$B$39:$B$782,C$248)+'СЕТ СН'!$F$12</f>
        <v>0</v>
      </c>
      <c r="D269" s="36">
        <f ca="1">SUMIFS(СВЦЭМ!$H$40:$H$783,СВЦЭМ!$A$40:$A$783,$A269,СВЦЭМ!$B$39:$B$782,D$248)+'СЕТ СН'!$F$12</f>
        <v>0</v>
      </c>
      <c r="E269" s="36">
        <f ca="1">SUMIFS(СВЦЭМ!$H$40:$H$783,СВЦЭМ!$A$40:$A$783,$A269,СВЦЭМ!$B$39:$B$782,E$248)+'СЕТ СН'!$F$12</f>
        <v>0</v>
      </c>
      <c r="F269" s="36">
        <f ca="1">SUMIFS(СВЦЭМ!$H$40:$H$783,СВЦЭМ!$A$40:$A$783,$A269,СВЦЭМ!$B$39:$B$782,F$248)+'СЕТ СН'!$F$12</f>
        <v>0</v>
      </c>
      <c r="G269" s="36">
        <f ca="1">SUMIFS(СВЦЭМ!$H$40:$H$783,СВЦЭМ!$A$40:$A$783,$A269,СВЦЭМ!$B$39:$B$782,G$248)+'СЕТ СН'!$F$12</f>
        <v>0</v>
      </c>
      <c r="H269" s="36">
        <f ca="1">SUMIFS(СВЦЭМ!$H$40:$H$783,СВЦЭМ!$A$40:$A$783,$A269,СВЦЭМ!$B$39:$B$782,H$248)+'СЕТ СН'!$F$12</f>
        <v>0</v>
      </c>
      <c r="I269" s="36">
        <f ca="1">SUMIFS(СВЦЭМ!$H$40:$H$783,СВЦЭМ!$A$40:$A$783,$A269,СВЦЭМ!$B$39:$B$782,I$248)+'СЕТ СН'!$F$12</f>
        <v>0</v>
      </c>
      <c r="J269" s="36">
        <f ca="1">SUMIFS(СВЦЭМ!$H$40:$H$783,СВЦЭМ!$A$40:$A$783,$A269,СВЦЭМ!$B$39:$B$782,J$248)+'СЕТ СН'!$F$12</f>
        <v>0</v>
      </c>
      <c r="K269" s="36">
        <f ca="1">SUMIFS(СВЦЭМ!$H$40:$H$783,СВЦЭМ!$A$40:$A$783,$A269,СВЦЭМ!$B$39:$B$782,K$248)+'СЕТ СН'!$F$12</f>
        <v>0</v>
      </c>
      <c r="L269" s="36">
        <f ca="1">SUMIFS(СВЦЭМ!$H$40:$H$783,СВЦЭМ!$A$40:$A$783,$A269,СВЦЭМ!$B$39:$B$782,L$248)+'СЕТ СН'!$F$12</f>
        <v>0</v>
      </c>
      <c r="M269" s="36">
        <f ca="1">SUMIFS(СВЦЭМ!$H$40:$H$783,СВЦЭМ!$A$40:$A$783,$A269,СВЦЭМ!$B$39:$B$782,M$248)+'СЕТ СН'!$F$12</f>
        <v>0</v>
      </c>
      <c r="N269" s="36">
        <f ca="1">SUMIFS(СВЦЭМ!$H$40:$H$783,СВЦЭМ!$A$40:$A$783,$A269,СВЦЭМ!$B$39:$B$782,N$248)+'СЕТ СН'!$F$12</f>
        <v>0</v>
      </c>
      <c r="O269" s="36">
        <f ca="1">SUMIFS(СВЦЭМ!$H$40:$H$783,СВЦЭМ!$A$40:$A$783,$A269,СВЦЭМ!$B$39:$B$782,O$248)+'СЕТ СН'!$F$12</f>
        <v>0</v>
      </c>
      <c r="P269" s="36">
        <f ca="1">SUMIFS(СВЦЭМ!$H$40:$H$783,СВЦЭМ!$A$40:$A$783,$A269,СВЦЭМ!$B$39:$B$782,P$248)+'СЕТ СН'!$F$12</f>
        <v>0</v>
      </c>
      <c r="Q269" s="36">
        <f ca="1">SUMIFS(СВЦЭМ!$H$40:$H$783,СВЦЭМ!$A$40:$A$783,$A269,СВЦЭМ!$B$39:$B$782,Q$248)+'СЕТ СН'!$F$12</f>
        <v>0</v>
      </c>
      <c r="R269" s="36">
        <f ca="1">SUMIFS(СВЦЭМ!$H$40:$H$783,СВЦЭМ!$A$40:$A$783,$A269,СВЦЭМ!$B$39:$B$782,R$248)+'СЕТ СН'!$F$12</f>
        <v>0</v>
      </c>
      <c r="S269" s="36">
        <f ca="1">SUMIFS(СВЦЭМ!$H$40:$H$783,СВЦЭМ!$A$40:$A$783,$A269,СВЦЭМ!$B$39:$B$782,S$248)+'СЕТ СН'!$F$12</f>
        <v>0</v>
      </c>
      <c r="T269" s="36">
        <f ca="1">SUMIFS(СВЦЭМ!$H$40:$H$783,СВЦЭМ!$A$40:$A$783,$A269,СВЦЭМ!$B$39:$B$782,T$248)+'СЕТ СН'!$F$12</f>
        <v>0</v>
      </c>
      <c r="U269" s="36">
        <f ca="1">SUMIFS(СВЦЭМ!$H$40:$H$783,СВЦЭМ!$A$40:$A$783,$A269,СВЦЭМ!$B$39:$B$782,U$248)+'СЕТ СН'!$F$12</f>
        <v>0</v>
      </c>
      <c r="V269" s="36">
        <f ca="1">SUMIFS(СВЦЭМ!$H$40:$H$783,СВЦЭМ!$A$40:$A$783,$A269,СВЦЭМ!$B$39:$B$782,V$248)+'СЕТ СН'!$F$12</f>
        <v>0</v>
      </c>
      <c r="W269" s="36">
        <f ca="1">SUMIFS(СВЦЭМ!$H$40:$H$783,СВЦЭМ!$A$40:$A$783,$A269,СВЦЭМ!$B$39:$B$782,W$248)+'СЕТ СН'!$F$12</f>
        <v>0</v>
      </c>
      <c r="X269" s="36">
        <f ca="1">SUMIFS(СВЦЭМ!$H$40:$H$783,СВЦЭМ!$A$40:$A$783,$A269,СВЦЭМ!$B$39:$B$782,X$248)+'СЕТ СН'!$F$12</f>
        <v>0</v>
      </c>
      <c r="Y269" s="36">
        <f ca="1">SUMIFS(СВЦЭМ!$H$40:$H$783,СВЦЭМ!$A$40:$A$783,$A269,СВЦЭМ!$B$39:$B$782,Y$248)+'СЕТ СН'!$F$12</f>
        <v>0</v>
      </c>
    </row>
    <row r="270" spans="1:25" ht="15.75" hidden="1" x14ac:dyDescent="0.2">
      <c r="A270" s="35">
        <f t="shared" si="7"/>
        <v>45344</v>
      </c>
      <c r="B270" s="36">
        <f ca="1">SUMIFS(СВЦЭМ!$H$40:$H$783,СВЦЭМ!$A$40:$A$783,$A270,СВЦЭМ!$B$39:$B$782,B$248)+'СЕТ СН'!$F$12</f>
        <v>0</v>
      </c>
      <c r="C270" s="36">
        <f ca="1">SUMIFS(СВЦЭМ!$H$40:$H$783,СВЦЭМ!$A$40:$A$783,$A270,СВЦЭМ!$B$39:$B$782,C$248)+'СЕТ СН'!$F$12</f>
        <v>0</v>
      </c>
      <c r="D270" s="36">
        <f ca="1">SUMIFS(СВЦЭМ!$H$40:$H$783,СВЦЭМ!$A$40:$A$783,$A270,СВЦЭМ!$B$39:$B$782,D$248)+'СЕТ СН'!$F$12</f>
        <v>0</v>
      </c>
      <c r="E270" s="36">
        <f ca="1">SUMIFS(СВЦЭМ!$H$40:$H$783,СВЦЭМ!$A$40:$A$783,$A270,СВЦЭМ!$B$39:$B$782,E$248)+'СЕТ СН'!$F$12</f>
        <v>0</v>
      </c>
      <c r="F270" s="36">
        <f ca="1">SUMIFS(СВЦЭМ!$H$40:$H$783,СВЦЭМ!$A$40:$A$783,$A270,СВЦЭМ!$B$39:$B$782,F$248)+'СЕТ СН'!$F$12</f>
        <v>0</v>
      </c>
      <c r="G270" s="36">
        <f ca="1">SUMIFS(СВЦЭМ!$H$40:$H$783,СВЦЭМ!$A$40:$A$783,$A270,СВЦЭМ!$B$39:$B$782,G$248)+'СЕТ СН'!$F$12</f>
        <v>0</v>
      </c>
      <c r="H270" s="36">
        <f ca="1">SUMIFS(СВЦЭМ!$H$40:$H$783,СВЦЭМ!$A$40:$A$783,$A270,СВЦЭМ!$B$39:$B$782,H$248)+'СЕТ СН'!$F$12</f>
        <v>0</v>
      </c>
      <c r="I270" s="36">
        <f ca="1">SUMIFS(СВЦЭМ!$H$40:$H$783,СВЦЭМ!$A$40:$A$783,$A270,СВЦЭМ!$B$39:$B$782,I$248)+'СЕТ СН'!$F$12</f>
        <v>0</v>
      </c>
      <c r="J270" s="36">
        <f ca="1">SUMIFS(СВЦЭМ!$H$40:$H$783,СВЦЭМ!$A$40:$A$783,$A270,СВЦЭМ!$B$39:$B$782,J$248)+'СЕТ СН'!$F$12</f>
        <v>0</v>
      </c>
      <c r="K270" s="36">
        <f ca="1">SUMIFS(СВЦЭМ!$H$40:$H$783,СВЦЭМ!$A$40:$A$783,$A270,СВЦЭМ!$B$39:$B$782,K$248)+'СЕТ СН'!$F$12</f>
        <v>0</v>
      </c>
      <c r="L270" s="36">
        <f ca="1">SUMIFS(СВЦЭМ!$H$40:$H$783,СВЦЭМ!$A$40:$A$783,$A270,СВЦЭМ!$B$39:$B$782,L$248)+'СЕТ СН'!$F$12</f>
        <v>0</v>
      </c>
      <c r="M270" s="36">
        <f ca="1">SUMIFS(СВЦЭМ!$H$40:$H$783,СВЦЭМ!$A$40:$A$783,$A270,СВЦЭМ!$B$39:$B$782,M$248)+'СЕТ СН'!$F$12</f>
        <v>0</v>
      </c>
      <c r="N270" s="36">
        <f ca="1">SUMIFS(СВЦЭМ!$H$40:$H$783,СВЦЭМ!$A$40:$A$783,$A270,СВЦЭМ!$B$39:$B$782,N$248)+'СЕТ СН'!$F$12</f>
        <v>0</v>
      </c>
      <c r="O270" s="36">
        <f ca="1">SUMIFS(СВЦЭМ!$H$40:$H$783,СВЦЭМ!$A$40:$A$783,$A270,СВЦЭМ!$B$39:$B$782,O$248)+'СЕТ СН'!$F$12</f>
        <v>0</v>
      </c>
      <c r="P270" s="36">
        <f ca="1">SUMIFS(СВЦЭМ!$H$40:$H$783,СВЦЭМ!$A$40:$A$783,$A270,СВЦЭМ!$B$39:$B$782,P$248)+'СЕТ СН'!$F$12</f>
        <v>0</v>
      </c>
      <c r="Q270" s="36">
        <f ca="1">SUMIFS(СВЦЭМ!$H$40:$H$783,СВЦЭМ!$A$40:$A$783,$A270,СВЦЭМ!$B$39:$B$782,Q$248)+'СЕТ СН'!$F$12</f>
        <v>0</v>
      </c>
      <c r="R270" s="36">
        <f ca="1">SUMIFS(СВЦЭМ!$H$40:$H$783,СВЦЭМ!$A$40:$A$783,$A270,СВЦЭМ!$B$39:$B$782,R$248)+'СЕТ СН'!$F$12</f>
        <v>0</v>
      </c>
      <c r="S270" s="36">
        <f ca="1">SUMIFS(СВЦЭМ!$H$40:$H$783,СВЦЭМ!$A$40:$A$783,$A270,СВЦЭМ!$B$39:$B$782,S$248)+'СЕТ СН'!$F$12</f>
        <v>0</v>
      </c>
      <c r="T270" s="36">
        <f ca="1">SUMIFS(СВЦЭМ!$H$40:$H$783,СВЦЭМ!$A$40:$A$783,$A270,СВЦЭМ!$B$39:$B$782,T$248)+'СЕТ СН'!$F$12</f>
        <v>0</v>
      </c>
      <c r="U270" s="36">
        <f ca="1">SUMIFS(СВЦЭМ!$H$40:$H$783,СВЦЭМ!$A$40:$A$783,$A270,СВЦЭМ!$B$39:$B$782,U$248)+'СЕТ СН'!$F$12</f>
        <v>0</v>
      </c>
      <c r="V270" s="36">
        <f ca="1">SUMIFS(СВЦЭМ!$H$40:$H$783,СВЦЭМ!$A$40:$A$783,$A270,СВЦЭМ!$B$39:$B$782,V$248)+'СЕТ СН'!$F$12</f>
        <v>0</v>
      </c>
      <c r="W270" s="36">
        <f ca="1">SUMIFS(СВЦЭМ!$H$40:$H$783,СВЦЭМ!$A$40:$A$783,$A270,СВЦЭМ!$B$39:$B$782,W$248)+'СЕТ СН'!$F$12</f>
        <v>0</v>
      </c>
      <c r="X270" s="36">
        <f ca="1">SUMIFS(СВЦЭМ!$H$40:$H$783,СВЦЭМ!$A$40:$A$783,$A270,СВЦЭМ!$B$39:$B$782,X$248)+'СЕТ СН'!$F$12</f>
        <v>0</v>
      </c>
      <c r="Y270" s="36">
        <f ca="1">SUMIFS(СВЦЭМ!$H$40:$H$783,СВЦЭМ!$A$40:$A$783,$A270,СВЦЭМ!$B$39:$B$782,Y$248)+'СЕТ СН'!$F$12</f>
        <v>0</v>
      </c>
    </row>
    <row r="271" spans="1:25" ht="15.75" hidden="1" x14ac:dyDescent="0.2">
      <c r="A271" s="35">
        <f t="shared" si="7"/>
        <v>45345</v>
      </c>
      <c r="B271" s="36">
        <f ca="1">SUMIFS(СВЦЭМ!$H$40:$H$783,СВЦЭМ!$A$40:$A$783,$A271,СВЦЭМ!$B$39:$B$782,B$248)+'СЕТ СН'!$F$12</f>
        <v>0</v>
      </c>
      <c r="C271" s="36">
        <f ca="1">SUMIFS(СВЦЭМ!$H$40:$H$783,СВЦЭМ!$A$40:$A$783,$A271,СВЦЭМ!$B$39:$B$782,C$248)+'СЕТ СН'!$F$12</f>
        <v>0</v>
      </c>
      <c r="D271" s="36">
        <f ca="1">SUMIFS(СВЦЭМ!$H$40:$H$783,СВЦЭМ!$A$40:$A$783,$A271,СВЦЭМ!$B$39:$B$782,D$248)+'СЕТ СН'!$F$12</f>
        <v>0</v>
      </c>
      <c r="E271" s="36">
        <f ca="1">SUMIFS(СВЦЭМ!$H$40:$H$783,СВЦЭМ!$A$40:$A$783,$A271,СВЦЭМ!$B$39:$B$782,E$248)+'СЕТ СН'!$F$12</f>
        <v>0</v>
      </c>
      <c r="F271" s="36">
        <f ca="1">SUMIFS(СВЦЭМ!$H$40:$H$783,СВЦЭМ!$A$40:$A$783,$A271,СВЦЭМ!$B$39:$B$782,F$248)+'СЕТ СН'!$F$12</f>
        <v>0</v>
      </c>
      <c r="G271" s="36">
        <f ca="1">SUMIFS(СВЦЭМ!$H$40:$H$783,СВЦЭМ!$A$40:$A$783,$A271,СВЦЭМ!$B$39:$B$782,G$248)+'СЕТ СН'!$F$12</f>
        <v>0</v>
      </c>
      <c r="H271" s="36">
        <f ca="1">SUMIFS(СВЦЭМ!$H$40:$H$783,СВЦЭМ!$A$40:$A$783,$A271,СВЦЭМ!$B$39:$B$782,H$248)+'СЕТ СН'!$F$12</f>
        <v>0</v>
      </c>
      <c r="I271" s="36">
        <f ca="1">SUMIFS(СВЦЭМ!$H$40:$H$783,СВЦЭМ!$A$40:$A$783,$A271,СВЦЭМ!$B$39:$B$782,I$248)+'СЕТ СН'!$F$12</f>
        <v>0</v>
      </c>
      <c r="J271" s="36">
        <f ca="1">SUMIFS(СВЦЭМ!$H$40:$H$783,СВЦЭМ!$A$40:$A$783,$A271,СВЦЭМ!$B$39:$B$782,J$248)+'СЕТ СН'!$F$12</f>
        <v>0</v>
      </c>
      <c r="K271" s="36">
        <f ca="1">SUMIFS(СВЦЭМ!$H$40:$H$783,СВЦЭМ!$A$40:$A$783,$A271,СВЦЭМ!$B$39:$B$782,K$248)+'СЕТ СН'!$F$12</f>
        <v>0</v>
      </c>
      <c r="L271" s="36">
        <f ca="1">SUMIFS(СВЦЭМ!$H$40:$H$783,СВЦЭМ!$A$40:$A$783,$A271,СВЦЭМ!$B$39:$B$782,L$248)+'СЕТ СН'!$F$12</f>
        <v>0</v>
      </c>
      <c r="M271" s="36">
        <f ca="1">SUMIFS(СВЦЭМ!$H$40:$H$783,СВЦЭМ!$A$40:$A$783,$A271,СВЦЭМ!$B$39:$B$782,M$248)+'СЕТ СН'!$F$12</f>
        <v>0</v>
      </c>
      <c r="N271" s="36">
        <f ca="1">SUMIFS(СВЦЭМ!$H$40:$H$783,СВЦЭМ!$A$40:$A$783,$A271,СВЦЭМ!$B$39:$B$782,N$248)+'СЕТ СН'!$F$12</f>
        <v>0</v>
      </c>
      <c r="O271" s="36">
        <f ca="1">SUMIFS(СВЦЭМ!$H$40:$H$783,СВЦЭМ!$A$40:$A$783,$A271,СВЦЭМ!$B$39:$B$782,O$248)+'СЕТ СН'!$F$12</f>
        <v>0</v>
      </c>
      <c r="P271" s="36">
        <f ca="1">SUMIFS(СВЦЭМ!$H$40:$H$783,СВЦЭМ!$A$40:$A$783,$A271,СВЦЭМ!$B$39:$B$782,P$248)+'СЕТ СН'!$F$12</f>
        <v>0</v>
      </c>
      <c r="Q271" s="36">
        <f ca="1">SUMIFS(СВЦЭМ!$H$40:$H$783,СВЦЭМ!$A$40:$A$783,$A271,СВЦЭМ!$B$39:$B$782,Q$248)+'СЕТ СН'!$F$12</f>
        <v>0</v>
      </c>
      <c r="R271" s="36">
        <f ca="1">SUMIFS(СВЦЭМ!$H$40:$H$783,СВЦЭМ!$A$40:$A$783,$A271,СВЦЭМ!$B$39:$B$782,R$248)+'СЕТ СН'!$F$12</f>
        <v>0</v>
      </c>
      <c r="S271" s="36">
        <f ca="1">SUMIFS(СВЦЭМ!$H$40:$H$783,СВЦЭМ!$A$40:$A$783,$A271,СВЦЭМ!$B$39:$B$782,S$248)+'СЕТ СН'!$F$12</f>
        <v>0</v>
      </c>
      <c r="T271" s="36">
        <f ca="1">SUMIFS(СВЦЭМ!$H$40:$H$783,СВЦЭМ!$A$40:$A$783,$A271,СВЦЭМ!$B$39:$B$782,T$248)+'СЕТ СН'!$F$12</f>
        <v>0</v>
      </c>
      <c r="U271" s="36">
        <f ca="1">SUMIFS(СВЦЭМ!$H$40:$H$783,СВЦЭМ!$A$40:$A$783,$A271,СВЦЭМ!$B$39:$B$782,U$248)+'СЕТ СН'!$F$12</f>
        <v>0</v>
      </c>
      <c r="V271" s="36">
        <f ca="1">SUMIFS(СВЦЭМ!$H$40:$H$783,СВЦЭМ!$A$40:$A$783,$A271,СВЦЭМ!$B$39:$B$782,V$248)+'СЕТ СН'!$F$12</f>
        <v>0</v>
      </c>
      <c r="W271" s="36">
        <f ca="1">SUMIFS(СВЦЭМ!$H$40:$H$783,СВЦЭМ!$A$40:$A$783,$A271,СВЦЭМ!$B$39:$B$782,W$248)+'СЕТ СН'!$F$12</f>
        <v>0</v>
      </c>
      <c r="X271" s="36">
        <f ca="1">SUMIFS(СВЦЭМ!$H$40:$H$783,СВЦЭМ!$A$40:$A$783,$A271,СВЦЭМ!$B$39:$B$782,X$248)+'СЕТ СН'!$F$12</f>
        <v>0</v>
      </c>
      <c r="Y271" s="36">
        <f ca="1">SUMIFS(СВЦЭМ!$H$40:$H$783,СВЦЭМ!$A$40:$A$783,$A271,СВЦЭМ!$B$39:$B$782,Y$248)+'СЕТ СН'!$F$12</f>
        <v>0</v>
      </c>
    </row>
    <row r="272" spans="1:25" ht="15.75" hidden="1" x14ac:dyDescent="0.2">
      <c r="A272" s="35">
        <f t="shared" si="7"/>
        <v>45346</v>
      </c>
      <c r="B272" s="36">
        <f ca="1">SUMIFS(СВЦЭМ!$H$40:$H$783,СВЦЭМ!$A$40:$A$783,$A272,СВЦЭМ!$B$39:$B$782,B$248)+'СЕТ СН'!$F$12</f>
        <v>0</v>
      </c>
      <c r="C272" s="36">
        <f ca="1">SUMIFS(СВЦЭМ!$H$40:$H$783,СВЦЭМ!$A$40:$A$783,$A272,СВЦЭМ!$B$39:$B$782,C$248)+'СЕТ СН'!$F$12</f>
        <v>0</v>
      </c>
      <c r="D272" s="36">
        <f ca="1">SUMIFS(СВЦЭМ!$H$40:$H$783,СВЦЭМ!$A$40:$A$783,$A272,СВЦЭМ!$B$39:$B$782,D$248)+'СЕТ СН'!$F$12</f>
        <v>0</v>
      </c>
      <c r="E272" s="36">
        <f ca="1">SUMIFS(СВЦЭМ!$H$40:$H$783,СВЦЭМ!$A$40:$A$783,$A272,СВЦЭМ!$B$39:$B$782,E$248)+'СЕТ СН'!$F$12</f>
        <v>0</v>
      </c>
      <c r="F272" s="36">
        <f ca="1">SUMIFS(СВЦЭМ!$H$40:$H$783,СВЦЭМ!$A$40:$A$783,$A272,СВЦЭМ!$B$39:$B$782,F$248)+'СЕТ СН'!$F$12</f>
        <v>0</v>
      </c>
      <c r="G272" s="36">
        <f ca="1">SUMIFS(СВЦЭМ!$H$40:$H$783,СВЦЭМ!$A$40:$A$783,$A272,СВЦЭМ!$B$39:$B$782,G$248)+'СЕТ СН'!$F$12</f>
        <v>0</v>
      </c>
      <c r="H272" s="36">
        <f ca="1">SUMIFS(СВЦЭМ!$H$40:$H$783,СВЦЭМ!$A$40:$A$783,$A272,СВЦЭМ!$B$39:$B$782,H$248)+'СЕТ СН'!$F$12</f>
        <v>0</v>
      </c>
      <c r="I272" s="36">
        <f ca="1">SUMIFS(СВЦЭМ!$H$40:$H$783,СВЦЭМ!$A$40:$A$783,$A272,СВЦЭМ!$B$39:$B$782,I$248)+'СЕТ СН'!$F$12</f>
        <v>0</v>
      </c>
      <c r="J272" s="36">
        <f ca="1">SUMIFS(СВЦЭМ!$H$40:$H$783,СВЦЭМ!$A$40:$A$783,$A272,СВЦЭМ!$B$39:$B$782,J$248)+'СЕТ СН'!$F$12</f>
        <v>0</v>
      </c>
      <c r="K272" s="36">
        <f ca="1">SUMIFS(СВЦЭМ!$H$40:$H$783,СВЦЭМ!$A$40:$A$783,$A272,СВЦЭМ!$B$39:$B$782,K$248)+'СЕТ СН'!$F$12</f>
        <v>0</v>
      </c>
      <c r="L272" s="36">
        <f ca="1">SUMIFS(СВЦЭМ!$H$40:$H$783,СВЦЭМ!$A$40:$A$783,$A272,СВЦЭМ!$B$39:$B$782,L$248)+'СЕТ СН'!$F$12</f>
        <v>0</v>
      </c>
      <c r="M272" s="36">
        <f ca="1">SUMIFS(СВЦЭМ!$H$40:$H$783,СВЦЭМ!$A$40:$A$783,$A272,СВЦЭМ!$B$39:$B$782,M$248)+'СЕТ СН'!$F$12</f>
        <v>0</v>
      </c>
      <c r="N272" s="36">
        <f ca="1">SUMIFS(СВЦЭМ!$H$40:$H$783,СВЦЭМ!$A$40:$A$783,$A272,СВЦЭМ!$B$39:$B$782,N$248)+'СЕТ СН'!$F$12</f>
        <v>0</v>
      </c>
      <c r="O272" s="36">
        <f ca="1">SUMIFS(СВЦЭМ!$H$40:$H$783,СВЦЭМ!$A$40:$A$783,$A272,СВЦЭМ!$B$39:$B$782,O$248)+'СЕТ СН'!$F$12</f>
        <v>0</v>
      </c>
      <c r="P272" s="36">
        <f ca="1">SUMIFS(СВЦЭМ!$H$40:$H$783,СВЦЭМ!$A$40:$A$783,$A272,СВЦЭМ!$B$39:$B$782,P$248)+'СЕТ СН'!$F$12</f>
        <v>0</v>
      </c>
      <c r="Q272" s="36">
        <f ca="1">SUMIFS(СВЦЭМ!$H$40:$H$783,СВЦЭМ!$A$40:$A$783,$A272,СВЦЭМ!$B$39:$B$782,Q$248)+'СЕТ СН'!$F$12</f>
        <v>0</v>
      </c>
      <c r="R272" s="36">
        <f ca="1">SUMIFS(СВЦЭМ!$H$40:$H$783,СВЦЭМ!$A$40:$A$783,$A272,СВЦЭМ!$B$39:$B$782,R$248)+'СЕТ СН'!$F$12</f>
        <v>0</v>
      </c>
      <c r="S272" s="36">
        <f ca="1">SUMIFS(СВЦЭМ!$H$40:$H$783,СВЦЭМ!$A$40:$A$783,$A272,СВЦЭМ!$B$39:$B$782,S$248)+'СЕТ СН'!$F$12</f>
        <v>0</v>
      </c>
      <c r="T272" s="36">
        <f ca="1">SUMIFS(СВЦЭМ!$H$40:$H$783,СВЦЭМ!$A$40:$A$783,$A272,СВЦЭМ!$B$39:$B$782,T$248)+'СЕТ СН'!$F$12</f>
        <v>0</v>
      </c>
      <c r="U272" s="36">
        <f ca="1">SUMIFS(СВЦЭМ!$H$40:$H$783,СВЦЭМ!$A$40:$A$783,$A272,СВЦЭМ!$B$39:$B$782,U$248)+'СЕТ СН'!$F$12</f>
        <v>0</v>
      </c>
      <c r="V272" s="36">
        <f ca="1">SUMIFS(СВЦЭМ!$H$40:$H$783,СВЦЭМ!$A$40:$A$783,$A272,СВЦЭМ!$B$39:$B$782,V$248)+'СЕТ СН'!$F$12</f>
        <v>0</v>
      </c>
      <c r="W272" s="36">
        <f ca="1">SUMIFS(СВЦЭМ!$H$40:$H$783,СВЦЭМ!$A$40:$A$783,$A272,СВЦЭМ!$B$39:$B$782,W$248)+'СЕТ СН'!$F$12</f>
        <v>0</v>
      </c>
      <c r="X272" s="36">
        <f ca="1">SUMIFS(СВЦЭМ!$H$40:$H$783,СВЦЭМ!$A$40:$A$783,$A272,СВЦЭМ!$B$39:$B$782,X$248)+'СЕТ СН'!$F$12</f>
        <v>0</v>
      </c>
      <c r="Y272" s="36">
        <f ca="1">SUMIFS(СВЦЭМ!$H$40:$H$783,СВЦЭМ!$A$40:$A$783,$A272,СВЦЭМ!$B$39:$B$782,Y$248)+'СЕТ СН'!$F$12</f>
        <v>0</v>
      </c>
    </row>
    <row r="273" spans="1:27" ht="15.75" hidden="1" x14ac:dyDescent="0.2">
      <c r="A273" s="35">
        <f t="shared" si="7"/>
        <v>45347</v>
      </c>
      <c r="B273" s="36">
        <f ca="1">SUMIFS(СВЦЭМ!$H$40:$H$783,СВЦЭМ!$A$40:$A$783,$A273,СВЦЭМ!$B$39:$B$782,B$248)+'СЕТ СН'!$F$12</f>
        <v>0</v>
      </c>
      <c r="C273" s="36">
        <f ca="1">SUMIFS(СВЦЭМ!$H$40:$H$783,СВЦЭМ!$A$40:$A$783,$A273,СВЦЭМ!$B$39:$B$782,C$248)+'СЕТ СН'!$F$12</f>
        <v>0</v>
      </c>
      <c r="D273" s="36">
        <f ca="1">SUMIFS(СВЦЭМ!$H$40:$H$783,СВЦЭМ!$A$40:$A$783,$A273,СВЦЭМ!$B$39:$B$782,D$248)+'СЕТ СН'!$F$12</f>
        <v>0</v>
      </c>
      <c r="E273" s="36">
        <f ca="1">SUMIFS(СВЦЭМ!$H$40:$H$783,СВЦЭМ!$A$40:$A$783,$A273,СВЦЭМ!$B$39:$B$782,E$248)+'СЕТ СН'!$F$12</f>
        <v>0</v>
      </c>
      <c r="F273" s="36">
        <f ca="1">SUMIFS(СВЦЭМ!$H$40:$H$783,СВЦЭМ!$A$40:$A$783,$A273,СВЦЭМ!$B$39:$B$782,F$248)+'СЕТ СН'!$F$12</f>
        <v>0</v>
      </c>
      <c r="G273" s="36">
        <f ca="1">SUMIFS(СВЦЭМ!$H$40:$H$783,СВЦЭМ!$A$40:$A$783,$A273,СВЦЭМ!$B$39:$B$782,G$248)+'СЕТ СН'!$F$12</f>
        <v>0</v>
      </c>
      <c r="H273" s="36">
        <f ca="1">SUMIFS(СВЦЭМ!$H$40:$H$783,СВЦЭМ!$A$40:$A$783,$A273,СВЦЭМ!$B$39:$B$782,H$248)+'СЕТ СН'!$F$12</f>
        <v>0</v>
      </c>
      <c r="I273" s="36">
        <f ca="1">SUMIFS(СВЦЭМ!$H$40:$H$783,СВЦЭМ!$A$40:$A$783,$A273,СВЦЭМ!$B$39:$B$782,I$248)+'СЕТ СН'!$F$12</f>
        <v>0</v>
      </c>
      <c r="J273" s="36">
        <f ca="1">SUMIFS(СВЦЭМ!$H$40:$H$783,СВЦЭМ!$A$40:$A$783,$A273,СВЦЭМ!$B$39:$B$782,J$248)+'СЕТ СН'!$F$12</f>
        <v>0</v>
      </c>
      <c r="K273" s="36">
        <f ca="1">SUMIFS(СВЦЭМ!$H$40:$H$783,СВЦЭМ!$A$40:$A$783,$A273,СВЦЭМ!$B$39:$B$782,K$248)+'СЕТ СН'!$F$12</f>
        <v>0</v>
      </c>
      <c r="L273" s="36">
        <f ca="1">SUMIFS(СВЦЭМ!$H$40:$H$783,СВЦЭМ!$A$40:$A$783,$A273,СВЦЭМ!$B$39:$B$782,L$248)+'СЕТ СН'!$F$12</f>
        <v>0</v>
      </c>
      <c r="M273" s="36">
        <f ca="1">SUMIFS(СВЦЭМ!$H$40:$H$783,СВЦЭМ!$A$40:$A$783,$A273,СВЦЭМ!$B$39:$B$782,M$248)+'СЕТ СН'!$F$12</f>
        <v>0</v>
      </c>
      <c r="N273" s="36">
        <f ca="1">SUMIFS(СВЦЭМ!$H$40:$H$783,СВЦЭМ!$A$40:$A$783,$A273,СВЦЭМ!$B$39:$B$782,N$248)+'СЕТ СН'!$F$12</f>
        <v>0</v>
      </c>
      <c r="O273" s="36">
        <f ca="1">SUMIFS(СВЦЭМ!$H$40:$H$783,СВЦЭМ!$A$40:$A$783,$A273,СВЦЭМ!$B$39:$B$782,O$248)+'СЕТ СН'!$F$12</f>
        <v>0</v>
      </c>
      <c r="P273" s="36">
        <f ca="1">SUMIFS(СВЦЭМ!$H$40:$H$783,СВЦЭМ!$A$40:$A$783,$A273,СВЦЭМ!$B$39:$B$782,P$248)+'СЕТ СН'!$F$12</f>
        <v>0</v>
      </c>
      <c r="Q273" s="36">
        <f ca="1">SUMIFS(СВЦЭМ!$H$40:$H$783,СВЦЭМ!$A$40:$A$783,$A273,СВЦЭМ!$B$39:$B$782,Q$248)+'СЕТ СН'!$F$12</f>
        <v>0</v>
      </c>
      <c r="R273" s="36">
        <f ca="1">SUMIFS(СВЦЭМ!$H$40:$H$783,СВЦЭМ!$A$40:$A$783,$A273,СВЦЭМ!$B$39:$B$782,R$248)+'СЕТ СН'!$F$12</f>
        <v>0</v>
      </c>
      <c r="S273" s="36">
        <f ca="1">SUMIFS(СВЦЭМ!$H$40:$H$783,СВЦЭМ!$A$40:$A$783,$A273,СВЦЭМ!$B$39:$B$782,S$248)+'СЕТ СН'!$F$12</f>
        <v>0</v>
      </c>
      <c r="T273" s="36">
        <f ca="1">SUMIFS(СВЦЭМ!$H$40:$H$783,СВЦЭМ!$A$40:$A$783,$A273,СВЦЭМ!$B$39:$B$782,T$248)+'СЕТ СН'!$F$12</f>
        <v>0</v>
      </c>
      <c r="U273" s="36">
        <f ca="1">SUMIFS(СВЦЭМ!$H$40:$H$783,СВЦЭМ!$A$40:$A$783,$A273,СВЦЭМ!$B$39:$B$782,U$248)+'СЕТ СН'!$F$12</f>
        <v>0</v>
      </c>
      <c r="V273" s="36">
        <f ca="1">SUMIFS(СВЦЭМ!$H$40:$H$783,СВЦЭМ!$A$40:$A$783,$A273,СВЦЭМ!$B$39:$B$782,V$248)+'СЕТ СН'!$F$12</f>
        <v>0</v>
      </c>
      <c r="W273" s="36">
        <f ca="1">SUMIFS(СВЦЭМ!$H$40:$H$783,СВЦЭМ!$A$40:$A$783,$A273,СВЦЭМ!$B$39:$B$782,W$248)+'СЕТ СН'!$F$12</f>
        <v>0</v>
      </c>
      <c r="X273" s="36">
        <f ca="1">SUMIFS(СВЦЭМ!$H$40:$H$783,СВЦЭМ!$A$40:$A$783,$A273,СВЦЭМ!$B$39:$B$782,X$248)+'СЕТ СН'!$F$12</f>
        <v>0</v>
      </c>
      <c r="Y273" s="36">
        <f ca="1">SUMIFS(СВЦЭМ!$H$40:$H$783,СВЦЭМ!$A$40:$A$783,$A273,СВЦЭМ!$B$39:$B$782,Y$248)+'СЕТ СН'!$F$12</f>
        <v>0</v>
      </c>
    </row>
    <row r="274" spans="1:27" ht="15.75" hidden="1" x14ac:dyDescent="0.2">
      <c r="A274" s="35">
        <f t="shared" si="7"/>
        <v>45348</v>
      </c>
      <c r="B274" s="36">
        <f ca="1">SUMIFS(СВЦЭМ!$H$40:$H$783,СВЦЭМ!$A$40:$A$783,$A274,СВЦЭМ!$B$39:$B$782,B$248)+'СЕТ СН'!$F$12</f>
        <v>0</v>
      </c>
      <c r="C274" s="36">
        <f ca="1">SUMIFS(СВЦЭМ!$H$40:$H$783,СВЦЭМ!$A$40:$A$783,$A274,СВЦЭМ!$B$39:$B$782,C$248)+'СЕТ СН'!$F$12</f>
        <v>0</v>
      </c>
      <c r="D274" s="36">
        <f ca="1">SUMIFS(СВЦЭМ!$H$40:$H$783,СВЦЭМ!$A$40:$A$783,$A274,СВЦЭМ!$B$39:$B$782,D$248)+'СЕТ СН'!$F$12</f>
        <v>0</v>
      </c>
      <c r="E274" s="36">
        <f ca="1">SUMIFS(СВЦЭМ!$H$40:$H$783,СВЦЭМ!$A$40:$A$783,$A274,СВЦЭМ!$B$39:$B$782,E$248)+'СЕТ СН'!$F$12</f>
        <v>0</v>
      </c>
      <c r="F274" s="36">
        <f ca="1">SUMIFS(СВЦЭМ!$H$40:$H$783,СВЦЭМ!$A$40:$A$783,$A274,СВЦЭМ!$B$39:$B$782,F$248)+'СЕТ СН'!$F$12</f>
        <v>0</v>
      </c>
      <c r="G274" s="36">
        <f ca="1">SUMIFS(СВЦЭМ!$H$40:$H$783,СВЦЭМ!$A$40:$A$783,$A274,СВЦЭМ!$B$39:$B$782,G$248)+'СЕТ СН'!$F$12</f>
        <v>0</v>
      </c>
      <c r="H274" s="36">
        <f ca="1">SUMIFS(СВЦЭМ!$H$40:$H$783,СВЦЭМ!$A$40:$A$783,$A274,СВЦЭМ!$B$39:$B$782,H$248)+'СЕТ СН'!$F$12</f>
        <v>0</v>
      </c>
      <c r="I274" s="36">
        <f ca="1">SUMIFS(СВЦЭМ!$H$40:$H$783,СВЦЭМ!$A$40:$A$783,$A274,СВЦЭМ!$B$39:$B$782,I$248)+'СЕТ СН'!$F$12</f>
        <v>0</v>
      </c>
      <c r="J274" s="36">
        <f ca="1">SUMIFS(СВЦЭМ!$H$40:$H$783,СВЦЭМ!$A$40:$A$783,$A274,СВЦЭМ!$B$39:$B$782,J$248)+'СЕТ СН'!$F$12</f>
        <v>0</v>
      </c>
      <c r="K274" s="36">
        <f ca="1">SUMIFS(СВЦЭМ!$H$40:$H$783,СВЦЭМ!$A$40:$A$783,$A274,СВЦЭМ!$B$39:$B$782,K$248)+'СЕТ СН'!$F$12</f>
        <v>0</v>
      </c>
      <c r="L274" s="36">
        <f ca="1">SUMIFS(СВЦЭМ!$H$40:$H$783,СВЦЭМ!$A$40:$A$783,$A274,СВЦЭМ!$B$39:$B$782,L$248)+'СЕТ СН'!$F$12</f>
        <v>0</v>
      </c>
      <c r="M274" s="36">
        <f ca="1">SUMIFS(СВЦЭМ!$H$40:$H$783,СВЦЭМ!$A$40:$A$783,$A274,СВЦЭМ!$B$39:$B$782,M$248)+'СЕТ СН'!$F$12</f>
        <v>0</v>
      </c>
      <c r="N274" s="36">
        <f ca="1">SUMIFS(СВЦЭМ!$H$40:$H$783,СВЦЭМ!$A$40:$A$783,$A274,СВЦЭМ!$B$39:$B$782,N$248)+'СЕТ СН'!$F$12</f>
        <v>0</v>
      </c>
      <c r="O274" s="36">
        <f ca="1">SUMIFS(СВЦЭМ!$H$40:$H$783,СВЦЭМ!$A$40:$A$783,$A274,СВЦЭМ!$B$39:$B$782,O$248)+'СЕТ СН'!$F$12</f>
        <v>0</v>
      </c>
      <c r="P274" s="36">
        <f ca="1">SUMIFS(СВЦЭМ!$H$40:$H$783,СВЦЭМ!$A$40:$A$783,$A274,СВЦЭМ!$B$39:$B$782,P$248)+'СЕТ СН'!$F$12</f>
        <v>0</v>
      </c>
      <c r="Q274" s="36">
        <f ca="1">SUMIFS(СВЦЭМ!$H$40:$H$783,СВЦЭМ!$A$40:$A$783,$A274,СВЦЭМ!$B$39:$B$782,Q$248)+'СЕТ СН'!$F$12</f>
        <v>0</v>
      </c>
      <c r="R274" s="36">
        <f ca="1">SUMIFS(СВЦЭМ!$H$40:$H$783,СВЦЭМ!$A$40:$A$783,$A274,СВЦЭМ!$B$39:$B$782,R$248)+'СЕТ СН'!$F$12</f>
        <v>0</v>
      </c>
      <c r="S274" s="36">
        <f ca="1">SUMIFS(СВЦЭМ!$H$40:$H$783,СВЦЭМ!$A$40:$A$783,$A274,СВЦЭМ!$B$39:$B$782,S$248)+'СЕТ СН'!$F$12</f>
        <v>0</v>
      </c>
      <c r="T274" s="36">
        <f ca="1">SUMIFS(СВЦЭМ!$H$40:$H$783,СВЦЭМ!$A$40:$A$783,$A274,СВЦЭМ!$B$39:$B$782,T$248)+'СЕТ СН'!$F$12</f>
        <v>0</v>
      </c>
      <c r="U274" s="36">
        <f ca="1">SUMIFS(СВЦЭМ!$H$40:$H$783,СВЦЭМ!$A$40:$A$783,$A274,СВЦЭМ!$B$39:$B$782,U$248)+'СЕТ СН'!$F$12</f>
        <v>0</v>
      </c>
      <c r="V274" s="36">
        <f ca="1">SUMIFS(СВЦЭМ!$H$40:$H$783,СВЦЭМ!$A$40:$A$783,$A274,СВЦЭМ!$B$39:$B$782,V$248)+'СЕТ СН'!$F$12</f>
        <v>0</v>
      </c>
      <c r="W274" s="36">
        <f ca="1">SUMIFS(СВЦЭМ!$H$40:$H$783,СВЦЭМ!$A$40:$A$783,$A274,СВЦЭМ!$B$39:$B$782,W$248)+'СЕТ СН'!$F$12</f>
        <v>0</v>
      </c>
      <c r="X274" s="36">
        <f ca="1">SUMIFS(СВЦЭМ!$H$40:$H$783,СВЦЭМ!$A$40:$A$783,$A274,СВЦЭМ!$B$39:$B$782,X$248)+'СЕТ СН'!$F$12</f>
        <v>0</v>
      </c>
      <c r="Y274" s="36">
        <f ca="1">SUMIFS(СВЦЭМ!$H$40:$H$783,СВЦЭМ!$A$40:$A$783,$A274,СВЦЭМ!$B$39:$B$782,Y$248)+'СЕТ СН'!$F$12</f>
        <v>0</v>
      </c>
    </row>
    <row r="275" spans="1:27" ht="15.75" hidden="1" x14ac:dyDescent="0.2">
      <c r="A275" s="35">
        <f t="shared" si="7"/>
        <v>45349</v>
      </c>
      <c r="B275" s="36">
        <f ca="1">SUMIFS(СВЦЭМ!$H$40:$H$783,СВЦЭМ!$A$40:$A$783,$A275,СВЦЭМ!$B$39:$B$782,B$248)+'СЕТ СН'!$F$12</f>
        <v>0</v>
      </c>
      <c r="C275" s="36">
        <f ca="1">SUMIFS(СВЦЭМ!$H$40:$H$783,СВЦЭМ!$A$40:$A$783,$A275,СВЦЭМ!$B$39:$B$782,C$248)+'СЕТ СН'!$F$12</f>
        <v>0</v>
      </c>
      <c r="D275" s="36">
        <f ca="1">SUMIFS(СВЦЭМ!$H$40:$H$783,СВЦЭМ!$A$40:$A$783,$A275,СВЦЭМ!$B$39:$B$782,D$248)+'СЕТ СН'!$F$12</f>
        <v>0</v>
      </c>
      <c r="E275" s="36">
        <f ca="1">SUMIFS(СВЦЭМ!$H$40:$H$783,СВЦЭМ!$A$40:$A$783,$A275,СВЦЭМ!$B$39:$B$782,E$248)+'СЕТ СН'!$F$12</f>
        <v>0</v>
      </c>
      <c r="F275" s="36">
        <f ca="1">SUMIFS(СВЦЭМ!$H$40:$H$783,СВЦЭМ!$A$40:$A$783,$A275,СВЦЭМ!$B$39:$B$782,F$248)+'СЕТ СН'!$F$12</f>
        <v>0</v>
      </c>
      <c r="G275" s="36">
        <f ca="1">SUMIFS(СВЦЭМ!$H$40:$H$783,СВЦЭМ!$A$40:$A$783,$A275,СВЦЭМ!$B$39:$B$782,G$248)+'СЕТ СН'!$F$12</f>
        <v>0</v>
      </c>
      <c r="H275" s="36">
        <f ca="1">SUMIFS(СВЦЭМ!$H$40:$H$783,СВЦЭМ!$A$40:$A$783,$A275,СВЦЭМ!$B$39:$B$782,H$248)+'СЕТ СН'!$F$12</f>
        <v>0</v>
      </c>
      <c r="I275" s="36">
        <f ca="1">SUMIFS(СВЦЭМ!$H$40:$H$783,СВЦЭМ!$A$40:$A$783,$A275,СВЦЭМ!$B$39:$B$782,I$248)+'СЕТ СН'!$F$12</f>
        <v>0</v>
      </c>
      <c r="J275" s="36">
        <f ca="1">SUMIFS(СВЦЭМ!$H$40:$H$783,СВЦЭМ!$A$40:$A$783,$A275,СВЦЭМ!$B$39:$B$782,J$248)+'СЕТ СН'!$F$12</f>
        <v>0</v>
      </c>
      <c r="K275" s="36">
        <f ca="1">SUMIFS(СВЦЭМ!$H$40:$H$783,СВЦЭМ!$A$40:$A$783,$A275,СВЦЭМ!$B$39:$B$782,K$248)+'СЕТ СН'!$F$12</f>
        <v>0</v>
      </c>
      <c r="L275" s="36">
        <f ca="1">SUMIFS(СВЦЭМ!$H$40:$H$783,СВЦЭМ!$A$40:$A$783,$A275,СВЦЭМ!$B$39:$B$782,L$248)+'СЕТ СН'!$F$12</f>
        <v>0</v>
      </c>
      <c r="M275" s="36">
        <f ca="1">SUMIFS(СВЦЭМ!$H$40:$H$783,СВЦЭМ!$A$40:$A$783,$A275,СВЦЭМ!$B$39:$B$782,M$248)+'СЕТ СН'!$F$12</f>
        <v>0</v>
      </c>
      <c r="N275" s="36">
        <f ca="1">SUMIFS(СВЦЭМ!$H$40:$H$783,СВЦЭМ!$A$40:$A$783,$A275,СВЦЭМ!$B$39:$B$782,N$248)+'СЕТ СН'!$F$12</f>
        <v>0</v>
      </c>
      <c r="O275" s="36">
        <f ca="1">SUMIFS(СВЦЭМ!$H$40:$H$783,СВЦЭМ!$A$40:$A$783,$A275,СВЦЭМ!$B$39:$B$782,O$248)+'СЕТ СН'!$F$12</f>
        <v>0</v>
      </c>
      <c r="P275" s="36">
        <f ca="1">SUMIFS(СВЦЭМ!$H$40:$H$783,СВЦЭМ!$A$40:$A$783,$A275,СВЦЭМ!$B$39:$B$782,P$248)+'СЕТ СН'!$F$12</f>
        <v>0</v>
      </c>
      <c r="Q275" s="36">
        <f ca="1">SUMIFS(СВЦЭМ!$H$40:$H$783,СВЦЭМ!$A$40:$A$783,$A275,СВЦЭМ!$B$39:$B$782,Q$248)+'СЕТ СН'!$F$12</f>
        <v>0</v>
      </c>
      <c r="R275" s="36">
        <f ca="1">SUMIFS(СВЦЭМ!$H$40:$H$783,СВЦЭМ!$A$40:$A$783,$A275,СВЦЭМ!$B$39:$B$782,R$248)+'СЕТ СН'!$F$12</f>
        <v>0</v>
      </c>
      <c r="S275" s="36">
        <f ca="1">SUMIFS(СВЦЭМ!$H$40:$H$783,СВЦЭМ!$A$40:$A$783,$A275,СВЦЭМ!$B$39:$B$782,S$248)+'СЕТ СН'!$F$12</f>
        <v>0</v>
      </c>
      <c r="T275" s="36">
        <f ca="1">SUMIFS(СВЦЭМ!$H$40:$H$783,СВЦЭМ!$A$40:$A$783,$A275,СВЦЭМ!$B$39:$B$782,T$248)+'СЕТ СН'!$F$12</f>
        <v>0</v>
      </c>
      <c r="U275" s="36">
        <f ca="1">SUMIFS(СВЦЭМ!$H$40:$H$783,СВЦЭМ!$A$40:$A$783,$A275,СВЦЭМ!$B$39:$B$782,U$248)+'СЕТ СН'!$F$12</f>
        <v>0</v>
      </c>
      <c r="V275" s="36">
        <f ca="1">SUMIFS(СВЦЭМ!$H$40:$H$783,СВЦЭМ!$A$40:$A$783,$A275,СВЦЭМ!$B$39:$B$782,V$248)+'СЕТ СН'!$F$12</f>
        <v>0</v>
      </c>
      <c r="W275" s="36">
        <f ca="1">SUMIFS(СВЦЭМ!$H$40:$H$783,СВЦЭМ!$A$40:$A$783,$A275,СВЦЭМ!$B$39:$B$782,W$248)+'СЕТ СН'!$F$12</f>
        <v>0</v>
      </c>
      <c r="X275" s="36">
        <f ca="1">SUMIFS(СВЦЭМ!$H$40:$H$783,СВЦЭМ!$A$40:$A$783,$A275,СВЦЭМ!$B$39:$B$782,X$248)+'СЕТ СН'!$F$12</f>
        <v>0</v>
      </c>
      <c r="Y275" s="36">
        <f ca="1">SUMIFS(СВЦЭМ!$H$40:$H$783,СВЦЭМ!$A$40:$A$783,$A275,СВЦЭМ!$B$39:$B$782,Y$248)+'СЕТ СН'!$F$12</f>
        <v>0</v>
      </c>
    </row>
    <row r="276" spans="1:27" ht="15.75" hidden="1" x14ac:dyDescent="0.2">
      <c r="A276" s="35">
        <f t="shared" si="7"/>
        <v>45350</v>
      </c>
      <c r="B276" s="36">
        <f ca="1">SUMIFS(СВЦЭМ!$H$40:$H$783,СВЦЭМ!$A$40:$A$783,$A276,СВЦЭМ!$B$39:$B$782,B$248)+'СЕТ СН'!$F$12</f>
        <v>0</v>
      </c>
      <c r="C276" s="36">
        <f ca="1">SUMIFS(СВЦЭМ!$H$40:$H$783,СВЦЭМ!$A$40:$A$783,$A276,СВЦЭМ!$B$39:$B$782,C$248)+'СЕТ СН'!$F$12</f>
        <v>0</v>
      </c>
      <c r="D276" s="36">
        <f ca="1">SUMIFS(СВЦЭМ!$H$40:$H$783,СВЦЭМ!$A$40:$A$783,$A276,СВЦЭМ!$B$39:$B$782,D$248)+'СЕТ СН'!$F$12</f>
        <v>0</v>
      </c>
      <c r="E276" s="36">
        <f ca="1">SUMIFS(СВЦЭМ!$H$40:$H$783,СВЦЭМ!$A$40:$A$783,$A276,СВЦЭМ!$B$39:$B$782,E$248)+'СЕТ СН'!$F$12</f>
        <v>0</v>
      </c>
      <c r="F276" s="36">
        <f ca="1">SUMIFS(СВЦЭМ!$H$40:$H$783,СВЦЭМ!$A$40:$A$783,$A276,СВЦЭМ!$B$39:$B$782,F$248)+'СЕТ СН'!$F$12</f>
        <v>0</v>
      </c>
      <c r="G276" s="36">
        <f ca="1">SUMIFS(СВЦЭМ!$H$40:$H$783,СВЦЭМ!$A$40:$A$783,$A276,СВЦЭМ!$B$39:$B$782,G$248)+'СЕТ СН'!$F$12</f>
        <v>0</v>
      </c>
      <c r="H276" s="36">
        <f ca="1">SUMIFS(СВЦЭМ!$H$40:$H$783,СВЦЭМ!$A$40:$A$783,$A276,СВЦЭМ!$B$39:$B$782,H$248)+'СЕТ СН'!$F$12</f>
        <v>0</v>
      </c>
      <c r="I276" s="36">
        <f ca="1">SUMIFS(СВЦЭМ!$H$40:$H$783,СВЦЭМ!$A$40:$A$783,$A276,СВЦЭМ!$B$39:$B$782,I$248)+'СЕТ СН'!$F$12</f>
        <v>0</v>
      </c>
      <c r="J276" s="36">
        <f ca="1">SUMIFS(СВЦЭМ!$H$40:$H$783,СВЦЭМ!$A$40:$A$783,$A276,СВЦЭМ!$B$39:$B$782,J$248)+'СЕТ СН'!$F$12</f>
        <v>0</v>
      </c>
      <c r="K276" s="36">
        <f ca="1">SUMIFS(СВЦЭМ!$H$40:$H$783,СВЦЭМ!$A$40:$A$783,$A276,СВЦЭМ!$B$39:$B$782,K$248)+'СЕТ СН'!$F$12</f>
        <v>0</v>
      </c>
      <c r="L276" s="36">
        <f ca="1">SUMIFS(СВЦЭМ!$H$40:$H$783,СВЦЭМ!$A$40:$A$783,$A276,СВЦЭМ!$B$39:$B$782,L$248)+'СЕТ СН'!$F$12</f>
        <v>0</v>
      </c>
      <c r="M276" s="36">
        <f ca="1">SUMIFS(СВЦЭМ!$H$40:$H$783,СВЦЭМ!$A$40:$A$783,$A276,СВЦЭМ!$B$39:$B$782,M$248)+'СЕТ СН'!$F$12</f>
        <v>0</v>
      </c>
      <c r="N276" s="36">
        <f ca="1">SUMIFS(СВЦЭМ!$H$40:$H$783,СВЦЭМ!$A$40:$A$783,$A276,СВЦЭМ!$B$39:$B$782,N$248)+'СЕТ СН'!$F$12</f>
        <v>0</v>
      </c>
      <c r="O276" s="36">
        <f ca="1">SUMIFS(СВЦЭМ!$H$40:$H$783,СВЦЭМ!$A$40:$A$783,$A276,СВЦЭМ!$B$39:$B$782,O$248)+'СЕТ СН'!$F$12</f>
        <v>0</v>
      </c>
      <c r="P276" s="36">
        <f ca="1">SUMIFS(СВЦЭМ!$H$40:$H$783,СВЦЭМ!$A$40:$A$783,$A276,СВЦЭМ!$B$39:$B$782,P$248)+'СЕТ СН'!$F$12</f>
        <v>0</v>
      </c>
      <c r="Q276" s="36">
        <f ca="1">SUMIFS(СВЦЭМ!$H$40:$H$783,СВЦЭМ!$A$40:$A$783,$A276,СВЦЭМ!$B$39:$B$782,Q$248)+'СЕТ СН'!$F$12</f>
        <v>0</v>
      </c>
      <c r="R276" s="36">
        <f ca="1">SUMIFS(СВЦЭМ!$H$40:$H$783,СВЦЭМ!$A$40:$A$783,$A276,СВЦЭМ!$B$39:$B$782,R$248)+'СЕТ СН'!$F$12</f>
        <v>0</v>
      </c>
      <c r="S276" s="36">
        <f ca="1">SUMIFS(СВЦЭМ!$H$40:$H$783,СВЦЭМ!$A$40:$A$783,$A276,СВЦЭМ!$B$39:$B$782,S$248)+'СЕТ СН'!$F$12</f>
        <v>0</v>
      </c>
      <c r="T276" s="36">
        <f ca="1">SUMIFS(СВЦЭМ!$H$40:$H$783,СВЦЭМ!$A$40:$A$783,$A276,СВЦЭМ!$B$39:$B$782,T$248)+'СЕТ СН'!$F$12</f>
        <v>0</v>
      </c>
      <c r="U276" s="36">
        <f ca="1">SUMIFS(СВЦЭМ!$H$40:$H$783,СВЦЭМ!$A$40:$A$783,$A276,СВЦЭМ!$B$39:$B$782,U$248)+'СЕТ СН'!$F$12</f>
        <v>0</v>
      </c>
      <c r="V276" s="36">
        <f ca="1">SUMIFS(СВЦЭМ!$H$40:$H$783,СВЦЭМ!$A$40:$A$783,$A276,СВЦЭМ!$B$39:$B$782,V$248)+'СЕТ СН'!$F$12</f>
        <v>0</v>
      </c>
      <c r="W276" s="36">
        <f ca="1">SUMIFS(СВЦЭМ!$H$40:$H$783,СВЦЭМ!$A$40:$A$783,$A276,СВЦЭМ!$B$39:$B$782,W$248)+'СЕТ СН'!$F$12</f>
        <v>0</v>
      </c>
      <c r="X276" s="36">
        <f ca="1">SUMIFS(СВЦЭМ!$H$40:$H$783,СВЦЭМ!$A$40:$A$783,$A276,СВЦЭМ!$B$39:$B$782,X$248)+'СЕТ СН'!$F$12</f>
        <v>0</v>
      </c>
      <c r="Y276" s="36">
        <f ca="1">SUMIFS(СВЦЭМ!$H$40:$H$783,СВЦЭМ!$A$40:$A$783,$A276,СВЦЭМ!$B$39:$B$782,Y$248)+'СЕТ СН'!$F$12</f>
        <v>0</v>
      </c>
    </row>
    <row r="277" spans="1:27" ht="15.75" hidden="1" x14ac:dyDescent="0.2">
      <c r="A277" s="35">
        <f t="shared" si="7"/>
        <v>45351</v>
      </c>
      <c r="B277" s="36">
        <f ca="1">SUMIFS(СВЦЭМ!$H$40:$H$783,СВЦЭМ!$A$40:$A$783,$A277,СВЦЭМ!$B$39:$B$782,B$248)+'СЕТ СН'!$F$12</f>
        <v>0</v>
      </c>
      <c r="C277" s="36">
        <f ca="1">SUMIFS(СВЦЭМ!$H$40:$H$783,СВЦЭМ!$A$40:$A$783,$A277,СВЦЭМ!$B$39:$B$782,C$248)+'СЕТ СН'!$F$12</f>
        <v>0</v>
      </c>
      <c r="D277" s="36">
        <f ca="1">SUMIFS(СВЦЭМ!$H$40:$H$783,СВЦЭМ!$A$40:$A$783,$A277,СВЦЭМ!$B$39:$B$782,D$248)+'СЕТ СН'!$F$12</f>
        <v>0</v>
      </c>
      <c r="E277" s="36">
        <f ca="1">SUMIFS(СВЦЭМ!$H$40:$H$783,СВЦЭМ!$A$40:$A$783,$A277,СВЦЭМ!$B$39:$B$782,E$248)+'СЕТ СН'!$F$12</f>
        <v>0</v>
      </c>
      <c r="F277" s="36">
        <f ca="1">SUMIFS(СВЦЭМ!$H$40:$H$783,СВЦЭМ!$A$40:$A$783,$A277,СВЦЭМ!$B$39:$B$782,F$248)+'СЕТ СН'!$F$12</f>
        <v>0</v>
      </c>
      <c r="G277" s="36">
        <f ca="1">SUMIFS(СВЦЭМ!$H$40:$H$783,СВЦЭМ!$A$40:$A$783,$A277,СВЦЭМ!$B$39:$B$782,G$248)+'СЕТ СН'!$F$12</f>
        <v>0</v>
      </c>
      <c r="H277" s="36">
        <f ca="1">SUMIFS(СВЦЭМ!$H$40:$H$783,СВЦЭМ!$A$40:$A$783,$A277,СВЦЭМ!$B$39:$B$782,H$248)+'СЕТ СН'!$F$12</f>
        <v>0</v>
      </c>
      <c r="I277" s="36">
        <f ca="1">SUMIFS(СВЦЭМ!$H$40:$H$783,СВЦЭМ!$A$40:$A$783,$A277,СВЦЭМ!$B$39:$B$782,I$248)+'СЕТ СН'!$F$12</f>
        <v>0</v>
      </c>
      <c r="J277" s="36">
        <f ca="1">SUMIFS(СВЦЭМ!$H$40:$H$783,СВЦЭМ!$A$40:$A$783,$A277,СВЦЭМ!$B$39:$B$782,J$248)+'СЕТ СН'!$F$12</f>
        <v>0</v>
      </c>
      <c r="K277" s="36">
        <f ca="1">SUMIFS(СВЦЭМ!$H$40:$H$783,СВЦЭМ!$A$40:$A$783,$A277,СВЦЭМ!$B$39:$B$782,K$248)+'СЕТ СН'!$F$12</f>
        <v>0</v>
      </c>
      <c r="L277" s="36">
        <f ca="1">SUMIFS(СВЦЭМ!$H$40:$H$783,СВЦЭМ!$A$40:$A$783,$A277,СВЦЭМ!$B$39:$B$782,L$248)+'СЕТ СН'!$F$12</f>
        <v>0</v>
      </c>
      <c r="M277" s="36">
        <f ca="1">SUMIFS(СВЦЭМ!$H$40:$H$783,СВЦЭМ!$A$40:$A$783,$A277,СВЦЭМ!$B$39:$B$782,M$248)+'СЕТ СН'!$F$12</f>
        <v>0</v>
      </c>
      <c r="N277" s="36">
        <f ca="1">SUMIFS(СВЦЭМ!$H$40:$H$783,СВЦЭМ!$A$40:$A$783,$A277,СВЦЭМ!$B$39:$B$782,N$248)+'СЕТ СН'!$F$12</f>
        <v>0</v>
      </c>
      <c r="O277" s="36">
        <f ca="1">SUMIFS(СВЦЭМ!$H$40:$H$783,СВЦЭМ!$A$40:$A$783,$A277,СВЦЭМ!$B$39:$B$782,O$248)+'СЕТ СН'!$F$12</f>
        <v>0</v>
      </c>
      <c r="P277" s="36">
        <f ca="1">SUMIFS(СВЦЭМ!$H$40:$H$783,СВЦЭМ!$A$40:$A$783,$A277,СВЦЭМ!$B$39:$B$782,P$248)+'СЕТ СН'!$F$12</f>
        <v>0</v>
      </c>
      <c r="Q277" s="36">
        <f ca="1">SUMIFS(СВЦЭМ!$H$40:$H$783,СВЦЭМ!$A$40:$A$783,$A277,СВЦЭМ!$B$39:$B$782,Q$248)+'СЕТ СН'!$F$12</f>
        <v>0</v>
      </c>
      <c r="R277" s="36">
        <f ca="1">SUMIFS(СВЦЭМ!$H$40:$H$783,СВЦЭМ!$A$40:$A$783,$A277,СВЦЭМ!$B$39:$B$782,R$248)+'СЕТ СН'!$F$12</f>
        <v>0</v>
      </c>
      <c r="S277" s="36">
        <f ca="1">SUMIFS(СВЦЭМ!$H$40:$H$783,СВЦЭМ!$A$40:$A$783,$A277,СВЦЭМ!$B$39:$B$782,S$248)+'СЕТ СН'!$F$12</f>
        <v>0</v>
      </c>
      <c r="T277" s="36">
        <f ca="1">SUMIFS(СВЦЭМ!$H$40:$H$783,СВЦЭМ!$A$40:$A$783,$A277,СВЦЭМ!$B$39:$B$782,T$248)+'СЕТ СН'!$F$12</f>
        <v>0</v>
      </c>
      <c r="U277" s="36">
        <f ca="1">SUMIFS(СВЦЭМ!$H$40:$H$783,СВЦЭМ!$A$40:$A$783,$A277,СВЦЭМ!$B$39:$B$782,U$248)+'СЕТ СН'!$F$12</f>
        <v>0</v>
      </c>
      <c r="V277" s="36">
        <f ca="1">SUMIFS(СВЦЭМ!$H$40:$H$783,СВЦЭМ!$A$40:$A$783,$A277,СВЦЭМ!$B$39:$B$782,V$248)+'СЕТ СН'!$F$12</f>
        <v>0</v>
      </c>
      <c r="W277" s="36">
        <f ca="1">SUMIFS(СВЦЭМ!$H$40:$H$783,СВЦЭМ!$A$40:$A$783,$A277,СВЦЭМ!$B$39:$B$782,W$248)+'СЕТ СН'!$F$12</f>
        <v>0</v>
      </c>
      <c r="X277" s="36">
        <f ca="1">SUMIFS(СВЦЭМ!$H$40:$H$783,СВЦЭМ!$A$40:$A$783,$A277,СВЦЭМ!$B$39:$B$782,X$248)+'СЕТ СН'!$F$12</f>
        <v>0</v>
      </c>
      <c r="Y277" s="36">
        <f ca="1">SUMIFS(СВЦЭМ!$H$40:$H$783,СВЦЭМ!$A$40:$A$783,$A277,СВЦЭМ!$B$39:$B$782,Y$248)+'СЕТ СН'!$F$12</f>
        <v>0</v>
      </c>
    </row>
    <row r="278" spans="1:27" ht="15.75" hidden="1" x14ac:dyDescent="0.2">
      <c r="A278" s="35">
        <f t="shared" si="7"/>
        <v>45352</v>
      </c>
      <c r="B278" s="36">
        <f ca="1">SUMIFS(СВЦЭМ!$H$40:$H$783,СВЦЭМ!$A$40:$A$783,$A278,СВЦЭМ!$B$39:$B$782,B$248)+'СЕТ СН'!$F$12</f>
        <v>0</v>
      </c>
      <c r="C278" s="36">
        <f ca="1">SUMIFS(СВЦЭМ!$H$40:$H$783,СВЦЭМ!$A$40:$A$783,$A278,СВЦЭМ!$B$39:$B$782,C$248)+'СЕТ СН'!$F$12</f>
        <v>0</v>
      </c>
      <c r="D278" s="36">
        <f ca="1">SUMIFS(СВЦЭМ!$H$40:$H$783,СВЦЭМ!$A$40:$A$783,$A278,СВЦЭМ!$B$39:$B$782,D$248)+'СЕТ СН'!$F$12</f>
        <v>0</v>
      </c>
      <c r="E278" s="36">
        <f ca="1">SUMIFS(СВЦЭМ!$H$40:$H$783,СВЦЭМ!$A$40:$A$783,$A278,СВЦЭМ!$B$39:$B$782,E$248)+'СЕТ СН'!$F$12</f>
        <v>0</v>
      </c>
      <c r="F278" s="36">
        <f ca="1">SUMIFS(СВЦЭМ!$H$40:$H$783,СВЦЭМ!$A$40:$A$783,$A278,СВЦЭМ!$B$39:$B$782,F$248)+'СЕТ СН'!$F$12</f>
        <v>0</v>
      </c>
      <c r="G278" s="36">
        <f ca="1">SUMIFS(СВЦЭМ!$H$40:$H$783,СВЦЭМ!$A$40:$A$783,$A278,СВЦЭМ!$B$39:$B$782,G$248)+'СЕТ СН'!$F$12</f>
        <v>0</v>
      </c>
      <c r="H278" s="36">
        <f ca="1">SUMIFS(СВЦЭМ!$H$40:$H$783,СВЦЭМ!$A$40:$A$783,$A278,СВЦЭМ!$B$39:$B$782,H$248)+'СЕТ СН'!$F$12</f>
        <v>0</v>
      </c>
      <c r="I278" s="36">
        <f ca="1">SUMIFS(СВЦЭМ!$H$40:$H$783,СВЦЭМ!$A$40:$A$783,$A278,СВЦЭМ!$B$39:$B$782,I$248)+'СЕТ СН'!$F$12</f>
        <v>0</v>
      </c>
      <c r="J278" s="36">
        <f ca="1">SUMIFS(СВЦЭМ!$H$40:$H$783,СВЦЭМ!$A$40:$A$783,$A278,СВЦЭМ!$B$39:$B$782,J$248)+'СЕТ СН'!$F$12</f>
        <v>0</v>
      </c>
      <c r="K278" s="36">
        <f ca="1">SUMIFS(СВЦЭМ!$H$40:$H$783,СВЦЭМ!$A$40:$A$783,$A278,СВЦЭМ!$B$39:$B$782,K$248)+'СЕТ СН'!$F$12</f>
        <v>0</v>
      </c>
      <c r="L278" s="36">
        <f ca="1">SUMIFS(СВЦЭМ!$H$40:$H$783,СВЦЭМ!$A$40:$A$783,$A278,СВЦЭМ!$B$39:$B$782,L$248)+'СЕТ СН'!$F$12</f>
        <v>0</v>
      </c>
      <c r="M278" s="36">
        <f ca="1">SUMIFS(СВЦЭМ!$H$40:$H$783,СВЦЭМ!$A$40:$A$783,$A278,СВЦЭМ!$B$39:$B$782,M$248)+'СЕТ СН'!$F$12</f>
        <v>0</v>
      </c>
      <c r="N278" s="36">
        <f ca="1">SUMIFS(СВЦЭМ!$H$40:$H$783,СВЦЭМ!$A$40:$A$783,$A278,СВЦЭМ!$B$39:$B$782,N$248)+'СЕТ СН'!$F$12</f>
        <v>0</v>
      </c>
      <c r="O278" s="36">
        <f ca="1">SUMIFS(СВЦЭМ!$H$40:$H$783,СВЦЭМ!$A$40:$A$783,$A278,СВЦЭМ!$B$39:$B$782,O$248)+'СЕТ СН'!$F$12</f>
        <v>0</v>
      </c>
      <c r="P278" s="36">
        <f ca="1">SUMIFS(СВЦЭМ!$H$40:$H$783,СВЦЭМ!$A$40:$A$783,$A278,СВЦЭМ!$B$39:$B$782,P$248)+'СЕТ СН'!$F$12</f>
        <v>0</v>
      </c>
      <c r="Q278" s="36">
        <f ca="1">SUMIFS(СВЦЭМ!$H$40:$H$783,СВЦЭМ!$A$40:$A$783,$A278,СВЦЭМ!$B$39:$B$782,Q$248)+'СЕТ СН'!$F$12</f>
        <v>0</v>
      </c>
      <c r="R278" s="36">
        <f ca="1">SUMIFS(СВЦЭМ!$H$40:$H$783,СВЦЭМ!$A$40:$A$783,$A278,СВЦЭМ!$B$39:$B$782,R$248)+'СЕТ СН'!$F$12</f>
        <v>0</v>
      </c>
      <c r="S278" s="36">
        <f ca="1">SUMIFS(СВЦЭМ!$H$40:$H$783,СВЦЭМ!$A$40:$A$783,$A278,СВЦЭМ!$B$39:$B$782,S$248)+'СЕТ СН'!$F$12</f>
        <v>0</v>
      </c>
      <c r="T278" s="36">
        <f ca="1">SUMIFS(СВЦЭМ!$H$40:$H$783,СВЦЭМ!$A$40:$A$783,$A278,СВЦЭМ!$B$39:$B$782,T$248)+'СЕТ СН'!$F$12</f>
        <v>0</v>
      </c>
      <c r="U278" s="36">
        <f ca="1">SUMIFS(СВЦЭМ!$H$40:$H$783,СВЦЭМ!$A$40:$A$783,$A278,СВЦЭМ!$B$39:$B$782,U$248)+'СЕТ СН'!$F$12</f>
        <v>0</v>
      </c>
      <c r="V278" s="36">
        <f ca="1">SUMIFS(СВЦЭМ!$H$40:$H$783,СВЦЭМ!$A$40:$A$783,$A278,СВЦЭМ!$B$39:$B$782,V$248)+'СЕТ СН'!$F$12</f>
        <v>0</v>
      </c>
      <c r="W278" s="36">
        <f ca="1">SUMIFS(СВЦЭМ!$H$40:$H$783,СВЦЭМ!$A$40:$A$783,$A278,СВЦЭМ!$B$39:$B$782,W$248)+'СЕТ СН'!$F$12</f>
        <v>0</v>
      </c>
      <c r="X278" s="36">
        <f ca="1">SUMIFS(СВЦЭМ!$H$40:$H$783,СВЦЭМ!$A$40:$A$783,$A278,СВЦЭМ!$B$39:$B$782,X$248)+'СЕТ СН'!$F$12</f>
        <v>0</v>
      </c>
      <c r="Y278" s="36">
        <f ca="1">SUMIFS(СВЦЭМ!$H$40:$H$783,СВЦЭМ!$A$40:$A$783,$A278,СВЦЭМ!$B$39:$B$782,Y$248)+'СЕТ СН'!$F$12</f>
        <v>0</v>
      </c>
    </row>
    <row r="279" spans="1:27" ht="15.75" hidden="1" x14ac:dyDescent="0.2">
      <c r="A279" s="35">
        <f t="shared" si="7"/>
        <v>45353</v>
      </c>
      <c r="B279" s="36">
        <f ca="1">SUMIFS(СВЦЭМ!$H$40:$H$783,СВЦЭМ!$A$40:$A$783,$A279,СВЦЭМ!$B$39:$B$782,B$248)+'СЕТ СН'!$F$12</f>
        <v>0</v>
      </c>
      <c r="C279" s="36">
        <f ca="1">SUMIFS(СВЦЭМ!$H$40:$H$783,СВЦЭМ!$A$40:$A$783,$A279,СВЦЭМ!$B$39:$B$782,C$248)+'СЕТ СН'!$F$12</f>
        <v>0</v>
      </c>
      <c r="D279" s="36">
        <f ca="1">SUMIFS(СВЦЭМ!$H$40:$H$783,СВЦЭМ!$A$40:$A$783,$A279,СВЦЭМ!$B$39:$B$782,D$248)+'СЕТ СН'!$F$12</f>
        <v>0</v>
      </c>
      <c r="E279" s="36">
        <f ca="1">SUMIFS(СВЦЭМ!$H$40:$H$783,СВЦЭМ!$A$40:$A$783,$A279,СВЦЭМ!$B$39:$B$782,E$248)+'СЕТ СН'!$F$12</f>
        <v>0</v>
      </c>
      <c r="F279" s="36">
        <f ca="1">SUMIFS(СВЦЭМ!$H$40:$H$783,СВЦЭМ!$A$40:$A$783,$A279,СВЦЭМ!$B$39:$B$782,F$248)+'СЕТ СН'!$F$12</f>
        <v>0</v>
      </c>
      <c r="G279" s="36">
        <f ca="1">SUMIFS(СВЦЭМ!$H$40:$H$783,СВЦЭМ!$A$40:$A$783,$A279,СВЦЭМ!$B$39:$B$782,G$248)+'СЕТ СН'!$F$12</f>
        <v>0</v>
      </c>
      <c r="H279" s="36">
        <f ca="1">SUMIFS(СВЦЭМ!$H$40:$H$783,СВЦЭМ!$A$40:$A$783,$A279,СВЦЭМ!$B$39:$B$782,H$248)+'СЕТ СН'!$F$12</f>
        <v>0</v>
      </c>
      <c r="I279" s="36">
        <f ca="1">SUMIFS(СВЦЭМ!$H$40:$H$783,СВЦЭМ!$A$40:$A$783,$A279,СВЦЭМ!$B$39:$B$782,I$248)+'СЕТ СН'!$F$12</f>
        <v>0</v>
      </c>
      <c r="J279" s="36">
        <f ca="1">SUMIFS(СВЦЭМ!$H$40:$H$783,СВЦЭМ!$A$40:$A$783,$A279,СВЦЭМ!$B$39:$B$782,J$248)+'СЕТ СН'!$F$12</f>
        <v>0</v>
      </c>
      <c r="K279" s="36">
        <f ca="1">SUMIFS(СВЦЭМ!$H$40:$H$783,СВЦЭМ!$A$40:$A$783,$A279,СВЦЭМ!$B$39:$B$782,K$248)+'СЕТ СН'!$F$12</f>
        <v>0</v>
      </c>
      <c r="L279" s="36">
        <f ca="1">SUMIFS(СВЦЭМ!$H$40:$H$783,СВЦЭМ!$A$40:$A$783,$A279,СВЦЭМ!$B$39:$B$782,L$248)+'СЕТ СН'!$F$12</f>
        <v>0</v>
      </c>
      <c r="M279" s="36">
        <f ca="1">SUMIFS(СВЦЭМ!$H$40:$H$783,СВЦЭМ!$A$40:$A$783,$A279,СВЦЭМ!$B$39:$B$782,M$248)+'СЕТ СН'!$F$12</f>
        <v>0</v>
      </c>
      <c r="N279" s="36">
        <f ca="1">SUMIFS(СВЦЭМ!$H$40:$H$783,СВЦЭМ!$A$40:$A$783,$A279,СВЦЭМ!$B$39:$B$782,N$248)+'СЕТ СН'!$F$12</f>
        <v>0</v>
      </c>
      <c r="O279" s="36">
        <f ca="1">SUMIFS(СВЦЭМ!$H$40:$H$783,СВЦЭМ!$A$40:$A$783,$A279,СВЦЭМ!$B$39:$B$782,O$248)+'СЕТ СН'!$F$12</f>
        <v>0</v>
      </c>
      <c r="P279" s="36">
        <f ca="1">SUMIFS(СВЦЭМ!$H$40:$H$783,СВЦЭМ!$A$40:$A$783,$A279,СВЦЭМ!$B$39:$B$782,P$248)+'СЕТ СН'!$F$12</f>
        <v>0</v>
      </c>
      <c r="Q279" s="36">
        <f ca="1">SUMIFS(СВЦЭМ!$H$40:$H$783,СВЦЭМ!$A$40:$A$783,$A279,СВЦЭМ!$B$39:$B$782,Q$248)+'СЕТ СН'!$F$12</f>
        <v>0</v>
      </c>
      <c r="R279" s="36">
        <f ca="1">SUMIFS(СВЦЭМ!$H$40:$H$783,СВЦЭМ!$A$40:$A$783,$A279,СВЦЭМ!$B$39:$B$782,R$248)+'СЕТ СН'!$F$12</f>
        <v>0</v>
      </c>
      <c r="S279" s="36">
        <f ca="1">SUMIFS(СВЦЭМ!$H$40:$H$783,СВЦЭМ!$A$40:$A$783,$A279,СВЦЭМ!$B$39:$B$782,S$248)+'СЕТ СН'!$F$12</f>
        <v>0</v>
      </c>
      <c r="T279" s="36">
        <f ca="1">SUMIFS(СВЦЭМ!$H$40:$H$783,СВЦЭМ!$A$40:$A$783,$A279,СВЦЭМ!$B$39:$B$782,T$248)+'СЕТ СН'!$F$12</f>
        <v>0</v>
      </c>
      <c r="U279" s="36">
        <f ca="1">SUMIFS(СВЦЭМ!$H$40:$H$783,СВЦЭМ!$A$40:$A$783,$A279,СВЦЭМ!$B$39:$B$782,U$248)+'СЕТ СН'!$F$12</f>
        <v>0</v>
      </c>
      <c r="V279" s="36">
        <f ca="1">SUMIFS(СВЦЭМ!$H$40:$H$783,СВЦЭМ!$A$40:$A$783,$A279,СВЦЭМ!$B$39:$B$782,V$248)+'СЕТ СН'!$F$12</f>
        <v>0</v>
      </c>
      <c r="W279" s="36">
        <f ca="1">SUMIFS(СВЦЭМ!$H$40:$H$783,СВЦЭМ!$A$40:$A$783,$A279,СВЦЭМ!$B$39:$B$782,W$248)+'СЕТ СН'!$F$12</f>
        <v>0</v>
      </c>
      <c r="X279" s="36">
        <f ca="1">SUMIFS(СВЦЭМ!$H$40:$H$783,СВЦЭМ!$A$40:$A$783,$A279,СВЦЭМ!$B$39:$B$782,X$248)+'СЕТ СН'!$F$12</f>
        <v>0</v>
      </c>
      <c r="Y279" s="36">
        <f ca="1">SUMIFS(СВЦЭМ!$H$40:$H$783,СВЦЭМ!$A$40:$A$783,$A279,СВЦЭМ!$B$39:$B$782,Y$248)+'СЕТ СН'!$F$12</f>
        <v>0</v>
      </c>
    </row>
    <row r="280" spans="1:27" ht="15.75" hidden="1" x14ac:dyDescent="0.2">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row>
    <row r="281" spans="1:27" ht="15.75" hidden="1" x14ac:dyDescent="0.2">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row>
    <row r="282" spans="1:27" ht="12.75" hidden="1" customHeight="1" x14ac:dyDescent="0.2">
      <c r="A282" s="133" t="s">
        <v>7</v>
      </c>
      <c r="B282" s="127" t="s">
        <v>90</v>
      </c>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9"/>
    </row>
    <row r="283" spans="1:27" ht="12.75" hidden="1" customHeight="1" x14ac:dyDescent="0.2">
      <c r="A283" s="134"/>
      <c r="B283" s="130"/>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2"/>
    </row>
    <row r="284" spans="1:27" s="46" customFormat="1" ht="12.75" hidden="1" customHeight="1" x14ac:dyDescent="0.2">
      <c r="A284" s="135"/>
      <c r="B284" s="34">
        <v>1</v>
      </c>
      <c r="C284" s="34">
        <v>2</v>
      </c>
      <c r="D284" s="34">
        <v>3</v>
      </c>
      <c r="E284" s="34">
        <v>4</v>
      </c>
      <c r="F284" s="34">
        <v>5</v>
      </c>
      <c r="G284" s="34">
        <v>6</v>
      </c>
      <c r="H284" s="34">
        <v>7</v>
      </c>
      <c r="I284" s="34">
        <v>8</v>
      </c>
      <c r="J284" s="34">
        <v>9</v>
      </c>
      <c r="K284" s="34">
        <v>10</v>
      </c>
      <c r="L284" s="34">
        <v>11</v>
      </c>
      <c r="M284" s="34">
        <v>12</v>
      </c>
      <c r="N284" s="34">
        <v>13</v>
      </c>
      <c r="O284" s="34">
        <v>14</v>
      </c>
      <c r="P284" s="34">
        <v>15</v>
      </c>
      <c r="Q284" s="34">
        <v>16</v>
      </c>
      <c r="R284" s="34">
        <v>17</v>
      </c>
      <c r="S284" s="34">
        <v>18</v>
      </c>
      <c r="T284" s="34">
        <v>19</v>
      </c>
      <c r="U284" s="34">
        <v>20</v>
      </c>
      <c r="V284" s="34">
        <v>21</v>
      </c>
      <c r="W284" s="34">
        <v>22</v>
      </c>
      <c r="X284" s="34">
        <v>23</v>
      </c>
      <c r="Y284" s="34">
        <v>24</v>
      </c>
    </row>
    <row r="285" spans="1:27" ht="15.75" hidden="1" customHeight="1" x14ac:dyDescent="0.2">
      <c r="A285" s="35" t="str">
        <f>A249</f>
        <v>01.02.2024</v>
      </c>
      <c r="B285" s="36">
        <f ca="1">SUMIFS(СВЦЭМ!$I$40:$I$783,СВЦЭМ!$A$40:$A$783,$A285,СВЦЭМ!$B$39:$B$782,B$284)+'СЕТ СН'!$F$13</f>
        <v>0</v>
      </c>
      <c r="C285" s="36">
        <f ca="1">SUMIFS(СВЦЭМ!$I$40:$I$783,СВЦЭМ!$A$40:$A$783,$A285,СВЦЭМ!$B$39:$B$782,C$284)+'СЕТ СН'!$F$13</f>
        <v>0</v>
      </c>
      <c r="D285" s="36">
        <f ca="1">SUMIFS(СВЦЭМ!$I$40:$I$783,СВЦЭМ!$A$40:$A$783,$A285,СВЦЭМ!$B$39:$B$782,D$284)+'СЕТ СН'!$F$13</f>
        <v>0</v>
      </c>
      <c r="E285" s="36">
        <f ca="1">SUMIFS(СВЦЭМ!$I$40:$I$783,СВЦЭМ!$A$40:$A$783,$A285,СВЦЭМ!$B$39:$B$782,E$284)+'СЕТ СН'!$F$13</f>
        <v>0</v>
      </c>
      <c r="F285" s="36">
        <f ca="1">SUMIFS(СВЦЭМ!$I$40:$I$783,СВЦЭМ!$A$40:$A$783,$A285,СВЦЭМ!$B$39:$B$782,F$284)+'СЕТ СН'!$F$13</f>
        <v>0</v>
      </c>
      <c r="G285" s="36">
        <f ca="1">SUMIFS(СВЦЭМ!$I$40:$I$783,СВЦЭМ!$A$40:$A$783,$A285,СВЦЭМ!$B$39:$B$782,G$284)+'СЕТ СН'!$F$13</f>
        <v>0</v>
      </c>
      <c r="H285" s="36">
        <f ca="1">SUMIFS(СВЦЭМ!$I$40:$I$783,СВЦЭМ!$A$40:$A$783,$A285,СВЦЭМ!$B$39:$B$782,H$284)+'СЕТ СН'!$F$13</f>
        <v>0</v>
      </c>
      <c r="I285" s="36">
        <f ca="1">SUMIFS(СВЦЭМ!$I$40:$I$783,СВЦЭМ!$A$40:$A$783,$A285,СВЦЭМ!$B$39:$B$782,I$284)+'СЕТ СН'!$F$13</f>
        <v>0</v>
      </c>
      <c r="J285" s="36">
        <f ca="1">SUMIFS(СВЦЭМ!$I$40:$I$783,СВЦЭМ!$A$40:$A$783,$A285,СВЦЭМ!$B$39:$B$782,J$284)+'СЕТ СН'!$F$13</f>
        <v>0</v>
      </c>
      <c r="K285" s="36">
        <f ca="1">SUMIFS(СВЦЭМ!$I$40:$I$783,СВЦЭМ!$A$40:$A$783,$A285,СВЦЭМ!$B$39:$B$782,K$284)+'СЕТ СН'!$F$13</f>
        <v>0</v>
      </c>
      <c r="L285" s="36">
        <f ca="1">SUMIFS(СВЦЭМ!$I$40:$I$783,СВЦЭМ!$A$40:$A$783,$A285,СВЦЭМ!$B$39:$B$782,L$284)+'СЕТ СН'!$F$13</f>
        <v>0</v>
      </c>
      <c r="M285" s="36">
        <f ca="1">SUMIFS(СВЦЭМ!$I$40:$I$783,СВЦЭМ!$A$40:$A$783,$A285,СВЦЭМ!$B$39:$B$782,M$284)+'СЕТ СН'!$F$13</f>
        <v>0</v>
      </c>
      <c r="N285" s="36">
        <f ca="1">SUMIFS(СВЦЭМ!$I$40:$I$783,СВЦЭМ!$A$40:$A$783,$A285,СВЦЭМ!$B$39:$B$782,N$284)+'СЕТ СН'!$F$13</f>
        <v>0</v>
      </c>
      <c r="O285" s="36">
        <f ca="1">SUMIFS(СВЦЭМ!$I$40:$I$783,СВЦЭМ!$A$40:$A$783,$A285,СВЦЭМ!$B$39:$B$782,O$284)+'СЕТ СН'!$F$13</f>
        <v>0</v>
      </c>
      <c r="P285" s="36">
        <f ca="1">SUMIFS(СВЦЭМ!$I$40:$I$783,СВЦЭМ!$A$40:$A$783,$A285,СВЦЭМ!$B$39:$B$782,P$284)+'СЕТ СН'!$F$13</f>
        <v>0</v>
      </c>
      <c r="Q285" s="36">
        <f ca="1">SUMIFS(СВЦЭМ!$I$40:$I$783,СВЦЭМ!$A$40:$A$783,$A285,СВЦЭМ!$B$39:$B$782,Q$284)+'СЕТ СН'!$F$13</f>
        <v>0</v>
      </c>
      <c r="R285" s="36">
        <f ca="1">SUMIFS(СВЦЭМ!$I$40:$I$783,СВЦЭМ!$A$40:$A$783,$A285,СВЦЭМ!$B$39:$B$782,R$284)+'СЕТ СН'!$F$13</f>
        <v>0</v>
      </c>
      <c r="S285" s="36">
        <f ca="1">SUMIFS(СВЦЭМ!$I$40:$I$783,СВЦЭМ!$A$40:$A$783,$A285,СВЦЭМ!$B$39:$B$782,S$284)+'СЕТ СН'!$F$13</f>
        <v>0</v>
      </c>
      <c r="T285" s="36">
        <f ca="1">SUMIFS(СВЦЭМ!$I$40:$I$783,СВЦЭМ!$A$40:$A$783,$A285,СВЦЭМ!$B$39:$B$782,T$284)+'СЕТ СН'!$F$13</f>
        <v>0</v>
      </c>
      <c r="U285" s="36">
        <f ca="1">SUMIFS(СВЦЭМ!$I$40:$I$783,СВЦЭМ!$A$40:$A$783,$A285,СВЦЭМ!$B$39:$B$782,U$284)+'СЕТ СН'!$F$13</f>
        <v>0</v>
      </c>
      <c r="V285" s="36">
        <f ca="1">SUMIFS(СВЦЭМ!$I$40:$I$783,СВЦЭМ!$A$40:$A$783,$A285,СВЦЭМ!$B$39:$B$782,V$284)+'СЕТ СН'!$F$13</f>
        <v>0</v>
      </c>
      <c r="W285" s="36">
        <f ca="1">SUMIFS(СВЦЭМ!$I$40:$I$783,СВЦЭМ!$A$40:$A$783,$A285,СВЦЭМ!$B$39:$B$782,W$284)+'СЕТ СН'!$F$13</f>
        <v>0</v>
      </c>
      <c r="X285" s="36">
        <f ca="1">SUMIFS(СВЦЭМ!$I$40:$I$783,СВЦЭМ!$A$40:$A$783,$A285,СВЦЭМ!$B$39:$B$782,X$284)+'СЕТ СН'!$F$13</f>
        <v>0</v>
      </c>
      <c r="Y285" s="36">
        <f ca="1">SUMIFS(СВЦЭМ!$I$40:$I$783,СВЦЭМ!$A$40:$A$783,$A285,СВЦЭМ!$B$39:$B$782,Y$284)+'СЕТ СН'!$F$13</f>
        <v>0</v>
      </c>
      <c r="AA285" s="45"/>
    </row>
    <row r="286" spans="1:27" ht="15.75" hidden="1" x14ac:dyDescent="0.2">
      <c r="A286" s="35">
        <f>A285+1</f>
        <v>45324</v>
      </c>
      <c r="B286" s="36">
        <f ca="1">SUMIFS(СВЦЭМ!$I$40:$I$783,СВЦЭМ!$A$40:$A$783,$A286,СВЦЭМ!$B$39:$B$782,B$284)+'СЕТ СН'!$F$13</f>
        <v>0</v>
      </c>
      <c r="C286" s="36">
        <f ca="1">SUMIFS(СВЦЭМ!$I$40:$I$783,СВЦЭМ!$A$40:$A$783,$A286,СВЦЭМ!$B$39:$B$782,C$284)+'СЕТ СН'!$F$13</f>
        <v>0</v>
      </c>
      <c r="D286" s="36">
        <f ca="1">SUMIFS(СВЦЭМ!$I$40:$I$783,СВЦЭМ!$A$40:$A$783,$A286,СВЦЭМ!$B$39:$B$782,D$284)+'СЕТ СН'!$F$13</f>
        <v>0</v>
      </c>
      <c r="E286" s="36">
        <f ca="1">SUMIFS(СВЦЭМ!$I$40:$I$783,СВЦЭМ!$A$40:$A$783,$A286,СВЦЭМ!$B$39:$B$782,E$284)+'СЕТ СН'!$F$13</f>
        <v>0</v>
      </c>
      <c r="F286" s="36">
        <f ca="1">SUMIFS(СВЦЭМ!$I$40:$I$783,СВЦЭМ!$A$40:$A$783,$A286,СВЦЭМ!$B$39:$B$782,F$284)+'СЕТ СН'!$F$13</f>
        <v>0</v>
      </c>
      <c r="G286" s="36">
        <f ca="1">SUMIFS(СВЦЭМ!$I$40:$I$783,СВЦЭМ!$A$40:$A$783,$A286,СВЦЭМ!$B$39:$B$782,G$284)+'СЕТ СН'!$F$13</f>
        <v>0</v>
      </c>
      <c r="H286" s="36">
        <f ca="1">SUMIFS(СВЦЭМ!$I$40:$I$783,СВЦЭМ!$A$40:$A$783,$A286,СВЦЭМ!$B$39:$B$782,H$284)+'СЕТ СН'!$F$13</f>
        <v>0</v>
      </c>
      <c r="I286" s="36">
        <f ca="1">SUMIFS(СВЦЭМ!$I$40:$I$783,СВЦЭМ!$A$40:$A$783,$A286,СВЦЭМ!$B$39:$B$782,I$284)+'СЕТ СН'!$F$13</f>
        <v>0</v>
      </c>
      <c r="J286" s="36">
        <f ca="1">SUMIFS(СВЦЭМ!$I$40:$I$783,СВЦЭМ!$A$40:$A$783,$A286,СВЦЭМ!$B$39:$B$782,J$284)+'СЕТ СН'!$F$13</f>
        <v>0</v>
      </c>
      <c r="K286" s="36">
        <f ca="1">SUMIFS(СВЦЭМ!$I$40:$I$783,СВЦЭМ!$A$40:$A$783,$A286,СВЦЭМ!$B$39:$B$782,K$284)+'СЕТ СН'!$F$13</f>
        <v>0</v>
      </c>
      <c r="L286" s="36">
        <f ca="1">SUMIFS(СВЦЭМ!$I$40:$I$783,СВЦЭМ!$A$40:$A$783,$A286,СВЦЭМ!$B$39:$B$782,L$284)+'СЕТ СН'!$F$13</f>
        <v>0</v>
      </c>
      <c r="M286" s="36">
        <f ca="1">SUMIFS(СВЦЭМ!$I$40:$I$783,СВЦЭМ!$A$40:$A$783,$A286,СВЦЭМ!$B$39:$B$782,M$284)+'СЕТ СН'!$F$13</f>
        <v>0</v>
      </c>
      <c r="N286" s="36">
        <f ca="1">SUMIFS(СВЦЭМ!$I$40:$I$783,СВЦЭМ!$A$40:$A$783,$A286,СВЦЭМ!$B$39:$B$782,N$284)+'СЕТ СН'!$F$13</f>
        <v>0</v>
      </c>
      <c r="O286" s="36">
        <f ca="1">SUMIFS(СВЦЭМ!$I$40:$I$783,СВЦЭМ!$A$40:$A$783,$A286,СВЦЭМ!$B$39:$B$782,O$284)+'СЕТ СН'!$F$13</f>
        <v>0</v>
      </c>
      <c r="P286" s="36">
        <f ca="1">SUMIFS(СВЦЭМ!$I$40:$I$783,СВЦЭМ!$A$40:$A$783,$A286,СВЦЭМ!$B$39:$B$782,P$284)+'СЕТ СН'!$F$13</f>
        <v>0</v>
      </c>
      <c r="Q286" s="36">
        <f ca="1">SUMIFS(СВЦЭМ!$I$40:$I$783,СВЦЭМ!$A$40:$A$783,$A286,СВЦЭМ!$B$39:$B$782,Q$284)+'СЕТ СН'!$F$13</f>
        <v>0</v>
      </c>
      <c r="R286" s="36">
        <f ca="1">SUMIFS(СВЦЭМ!$I$40:$I$783,СВЦЭМ!$A$40:$A$783,$A286,СВЦЭМ!$B$39:$B$782,R$284)+'СЕТ СН'!$F$13</f>
        <v>0</v>
      </c>
      <c r="S286" s="36">
        <f ca="1">SUMIFS(СВЦЭМ!$I$40:$I$783,СВЦЭМ!$A$40:$A$783,$A286,СВЦЭМ!$B$39:$B$782,S$284)+'СЕТ СН'!$F$13</f>
        <v>0</v>
      </c>
      <c r="T286" s="36">
        <f ca="1">SUMIFS(СВЦЭМ!$I$40:$I$783,СВЦЭМ!$A$40:$A$783,$A286,СВЦЭМ!$B$39:$B$782,T$284)+'СЕТ СН'!$F$13</f>
        <v>0</v>
      </c>
      <c r="U286" s="36">
        <f ca="1">SUMIFS(СВЦЭМ!$I$40:$I$783,СВЦЭМ!$A$40:$A$783,$A286,СВЦЭМ!$B$39:$B$782,U$284)+'СЕТ СН'!$F$13</f>
        <v>0</v>
      </c>
      <c r="V286" s="36">
        <f ca="1">SUMIFS(СВЦЭМ!$I$40:$I$783,СВЦЭМ!$A$40:$A$783,$A286,СВЦЭМ!$B$39:$B$782,V$284)+'СЕТ СН'!$F$13</f>
        <v>0</v>
      </c>
      <c r="W286" s="36">
        <f ca="1">SUMIFS(СВЦЭМ!$I$40:$I$783,СВЦЭМ!$A$40:$A$783,$A286,СВЦЭМ!$B$39:$B$782,W$284)+'СЕТ СН'!$F$13</f>
        <v>0</v>
      </c>
      <c r="X286" s="36">
        <f ca="1">SUMIFS(СВЦЭМ!$I$40:$I$783,СВЦЭМ!$A$40:$A$783,$A286,СВЦЭМ!$B$39:$B$782,X$284)+'СЕТ СН'!$F$13</f>
        <v>0</v>
      </c>
      <c r="Y286" s="36">
        <f ca="1">SUMIFS(СВЦЭМ!$I$40:$I$783,СВЦЭМ!$A$40:$A$783,$A286,СВЦЭМ!$B$39:$B$782,Y$284)+'СЕТ СН'!$F$13</f>
        <v>0</v>
      </c>
    </row>
    <row r="287" spans="1:27" ht="15.75" hidden="1" x14ac:dyDescent="0.2">
      <c r="A287" s="35">
        <f t="shared" ref="A287:A315" si="8">A286+1</f>
        <v>45325</v>
      </c>
      <c r="B287" s="36">
        <f ca="1">SUMIFS(СВЦЭМ!$I$40:$I$783,СВЦЭМ!$A$40:$A$783,$A287,СВЦЭМ!$B$39:$B$782,B$284)+'СЕТ СН'!$F$13</f>
        <v>0</v>
      </c>
      <c r="C287" s="36">
        <f ca="1">SUMIFS(СВЦЭМ!$I$40:$I$783,СВЦЭМ!$A$40:$A$783,$A287,СВЦЭМ!$B$39:$B$782,C$284)+'СЕТ СН'!$F$13</f>
        <v>0</v>
      </c>
      <c r="D287" s="36">
        <f ca="1">SUMIFS(СВЦЭМ!$I$40:$I$783,СВЦЭМ!$A$40:$A$783,$A287,СВЦЭМ!$B$39:$B$782,D$284)+'СЕТ СН'!$F$13</f>
        <v>0</v>
      </c>
      <c r="E287" s="36">
        <f ca="1">SUMIFS(СВЦЭМ!$I$40:$I$783,СВЦЭМ!$A$40:$A$783,$A287,СВЦЭМ!$B$39:$B$782,E$284)+'СЕТ СН'!$F$13</f>
        <v>0</v>
      </c>
      <c r="F287" s="36">
        <f ca="1">SUMIFS(СВЦЭМ!$I$40:$I$783,СВЦЭМ!$A$40:$A$783,$A287,СВЦЭМ!$B$39:$B$782,F$284)+'СЕТ СН'!$F$13</f>
        <v>0</v>
      </c>
      <c r="G287" s="36">
        <f ca="1">SUMIFS(СВЦЭМ!$I$40:$I$783,СВЦЭМ!$A$40:$A$783,$A287,СВЦЭМ!$B$39:$B$782,G$284)+'СЕТ СН'!$F$13</f>
        <v>0</v>
      </c>
      <c r="H287" s="36">
        <f ca="1">SUMIFS(СВЦЭМ!$I$40:$I$783,СВЦЭМ!$A$40:$A$783,$A287,СВЦЭМ!$B$39:$B$782,H$284)+'СЕТ СН'!$F$13</f>
        <v>0</v>
      </c>
      <c r="I287" s="36">
        <f ca="1">SUMIFS(СВЦЭМ!$I$40:$I$783,СВЦЭМ!$A$40:$A$783,$A287,СВЦЭМ!$B$39:$B$782,I$284)+'СЕТ СН'!$F$13</f>
        <v>0</v>
      </c>
      <c r="J287" s="36">
        <f ca="1">SUMIFS(СВЦЭМ!$I$40:$I$783,СВЦЭМ!$A$40:$A$783,$A287,СВЦЭМ!$B$39:$B$782,J$284)+'СЕТ СН'!$F$13</f>
        <v>0</v>
      </c>
      <c r="K287" s="36">
        <f ca="1">SUMIFS(СВЦЭМ!$I$40:$I$783,СВЦЭМ!$A$40:$A$783,$A287,СВЦЭМ!$B$39:$B$782,K$284)+'СЕТ СН'!$F$13</f>
        <v>0</v>
      </c>
      <c r="L287" s="36">
        <f ca="1">SUMIFS(СВЦЭМ!$I$40:$I$783,СВЦЭМ!$A$40:$A$783,$A287,СВЦЭМ!$B$39:$B$782,L$284)+'СЕТ СН'!$F$13</f>
        <v>0</v>
      </c>
      <c r="M287" s="36">
        <f ca="1">SUMIFS(СВЦЭМ!$I$40:$I$783,СВЦЭМ!$A$40:$A$783,$A287,СВЦЭМ!$B$39:$B$782,M$284)+'СЕТ СН'!$F$13</f>
        <v>0</v>
      </c>
      <c r="N287" s="36">
        <f ca="1">SUMIFS(СВЦЭМ!$I$40:$I$783,СВЦЭМ!$A$40:$A$783,$A287,СВЦЭМ!$B$39:$B$782,N$284)+'СЕТ СН'!$F$13</f>
        <v>0</v>
      </c>
      <c r="O287" s="36">
        <f ca="1">SUMIFS(СВЦЭМ!$I$40:$I$783,СВЦЭМ!$A$40:$A$783,$A287,СВЦЭМ!$B$39:$B$782,O$284)+'СЕТ СН'!$F$13</f>
        <v>0</v>
      </c>
      <c r="P287" s="36">
        <f ca="1">SUMIFS(СВЦЭМ!$I$40:$I$783,СВЦЭМ!$A$40:$A$783,$A287,СВЦЭМ!$B$39:$B$782,P$284)+'СЕТ СН'!$F$13</f>
        <v>0</v>
      </c>
      <c r="Q287" s="36">
        <f ca="1">SUMIFS(СВЦЭМ!$I$40:$I$783,СВЦЭМ!$A$40:$A$783,$A287,СВЦЭМ!$B$39:$B$782,Q$284)+'СЕТ СН'!$F$13</f>
        <v>0</v>
      </c>
      <c r="R287" s="36">
        <f ca="1">SUMIFS(СВЦЭМ!$I$40:$I$783,СВЦЭМ!$A$40:$A$783,$A287,СВЦЭМ!$B$39:$B$782,R$284)+'СЕТ СН'!$F$13</f>
        <v>0</v>
      </c>
      <c r="S287" s="36">
        <f ca="1">SUMIFS(СВЦЭМ!$I$40:$I$783,СВЦЭМ!$A$40:$A$783,$A287,СВЦЭМ!$B$39:$B$782,S$284)+'СЕТ СН'!$F$13</f>
        <v>0</v>
      </c>
      <c r="T287" s="36">
        <f ca="1">SUMIFS(СВЦЭМ!$I$40:$I$783,СВЦЭМ!$A$40:$A$783,$A287,СВЦЭМ!$B$39:$B$782,T$284)+'СЕТ СН'!$F$13</f>
        <v>0</v>
      </c>
      <c r="U287" s="36">
        <f ca="1">SUMIFS(СВЦЭМ!$I$40:$I$783,СВЦЭМ!$A$40:$A$783,$A287,СВЦЭМ!$B$39:$B$782,U$284)+'СЕТ СН'!$F$13</f>
        <v>0</v>
      </c>
      <c r="V287" s="36">
        <f ca="1">SUMIFS(СВЦЭМ!$I$40:$I$783,СВЦЭМ!$A$40:$A$783,$A287,СВЦЭМ!$B$39:$B$782,V$284)+'СЕТ СН'!$F$13</f>
        <v>0</v>
      </c>
      <c r="W287" s="36">
        <f ca="1">SUMIFS(СВЦЭМ!$I$40:$I$783,СВЦЭМ!$A$40:$A$783,$A287,СВЦЭМ!$B$39:$B$782,W$284)+'СЕТ СН'!$F$13</f>
        <v>0</v>
      </c>
      <c r="X287" s="36">
        <f ca="1">SUMIFS(СВЦЭМ!$I$40:$I$783,СВЦЭМ!$A$40:$A$783,$A287,СВЦЭМ!$B$39:$B$782,X$284)+'СЕТ СН'!$F$13</f>
        <v>0</v>
      </c>
      <c r="Y287" s="36">
        <f ca="1">SUMIFS(СВЦЭМ!$I$40:$I$783,СВЦЭМ!$A$40:$A$783,$A287,СВЦЭМ!$B$39:$B$782,Y$284)+'СЕТ СН'!$F$13</f>
        <v>0</v>
      </c>
    </row>
    <row r="288" spans="1:27" ht="15.75" hidden="1" x14ac:dyDescent="0.2">
      <c r="A288" s="35">
        <f t="shared" si="8"/>
        <v>45326</v>
      </c>
      <c r="B288" s="36">
        <f ca="1">SUMIFS(СВЦЭМ!$I$40:$I$783,СВЦЭМ!$A$40:$A$783,$A288,СВЦЭМ!$B$39:$B$782,B$284)+'СЕТ СН'!$F$13</f>
        <v>0</v>
      </c>
      <c r="C288" s="36">
        <f ca="1">SUMIFS(СВЦЭМ!$I$40:$I$783,СВЦЭМ!$A$40:$A$783,$A288,СВЦЭМ!$B$39:$B$782,C$284)+'СЕТ СН'!$F$13</f>
        <v>0</v>
      </c>
      <c r="D288" s="36">
        <f ca="1">SUMIFS(СВЦЭМ!$I$40:$I$783,СВЦЭМ!$A$40:$A$783,$A288,СВЦЭМ!$B$39:$B$782,D$284)+'СЕТ СН'!$F$13</f>
        <v>0</v>
      </c>
      <c r="E288" s="36">
        <f ca="1">SUMIFS(СВЦЭМ!$I$40:$I$783,СВЦЭМ!$A$40:$A$783,$A288,СВЦЭМ!$B$39:$B$782,E$284)+'СЕТ СН'!$F$13</f>
        <v>0</v>
      </c>
      <c r="F288" s="36">
        <f ca="1">SUMIFS(СВЦЭМ!$I$40:$I$783,СВЦЭМ!$A$40:$A$783,$A288,СВЦЭМ!$B$39:$B$782,F$284)+'СЕТ СН'!$F$13</f>
        <v>0</v>
      </c>
      <c r="G288" s="36">
        <f ca="1">SUMIFS(СВЦЭМ!$I$40:$I$783,СВЦЭМ!$A$40:$A$783,$A288,СВЦЭМ!$B$39:$B$782,G$284)+'СЕТ СН'!$F$13</f>
        <v>0</v>
      </c>
      <c r="H288" s="36">
        <f ca="1">SUMIFS(СВЦЭМ!$I$40:$I$783,СВЦЭМ!$A$40:$A$783,$A288,СВЦЭМ!$B$39:$B$782,H$284)+'СЕТ СН'!$F$13</f>
        <v>0</v>
      </c>
      <c r="I288" s="36">
        <f ca="1">SUMIFS(СВЦЭМ!$I$40:$I$783,СВЦЭМ!$A$40:$A$783,$A288,СВЦЭМ!$B$39:$B$782,I$284)+'СЕТ СН'!$F$13</f>
        <v>0</v>
      </c>
      <c r="J288" s="36">
        <f ca="1">SUMIFS(СВЦЭМ!$I$40:$I$783,СВЦЭМ!$A$40:$A$783,$A288,СВЦЭМ!$B$39:$B$782,J$284)+'СЕТ СН'!$F$13</f>
        <v>0</v>
      </c>
      <c r="K288" s="36">
        <f ca="1">SUMIFS(СВЦЭМ!$I$40:$I$783,СВЦЭМ!$A$40:$A$783,$A288,СВЦЭМ!$B$39:$B$782,K$284)+'СЕТ СН'!$F$13</f>
        <v>0</v>
      </c>
      <c r="L288" s="36">
        <f ca="1">SUMIFS(СВЦЭМ!$I$40:$I$783,СВЦЭМ!$A$40:$A$783,$A288,СВЦЭМ!$B$39:$B$782,L$284)+'СЕТ СН'!$F$13</f>
        <v>0</v>
      </c>
      <c r="M288" s="36">
        <f ca="1">SUMIFS(СВЦЭМ!$I$40:$I$783,СВЦЭМ!$A$40:$A$783,$A288,СВЦЭМ!$B$39:$B$782,M$284)+'СЕТ СН'!$F$13</f>
        <v>0</v>
      </c>
      <c r="N288" s="36">
        <f ca="1">SUMIFS(СВЦЭМ!$I$40:$I$783,СВЦЭМ!$A$40:$A$783,$A288,СВЦЭМ!$B$39:$B$782,N$284)+'СЕТ СН'!$F$13</f>
        <v>0</v>
      </c>
      <c r="O288" s="36">
        <f ca="1">SUMIFS(СВЦЭМ!$I$40:$I$783,СВЦЭМ!$A$40:$A$783,$A288,СВЦЭМ!$B$39:$B$782,O$284)+'СЕТ СН'!$F$13</f>
        <v>0</v>
      </c>
      <c r="P288" s="36">
        <f ca="1">SUMIFS(СВЦЭМ!$I$40:$I$783,СВЦЭМ!$A$40:$A$783,$A288,СВЦЭМ!$B$39:$B$782,P$284)+'СЕТ СН'!$F$13</f>
        <v>0</v>
      </c>
      <c r="Q288" s="36">
        <f ca="1">SUMIFS(СВЦЭМ!$I$40:$I$783,СВЦЭМ!$A$40:$A$783,$A288,СВЦЭМ!$B$39:$B$782,Q$284)+'СЕТ СН'!$F$13</f>
        <v>0</v>
      </c>
      <c r="R288" s="36">
        <f ca="1">SUMIFS(СВЦЭМ!$I$40:$I$783,СВЦЭМ!$A$40:$A$783,$A288,СВЦЭМ!$B$39:$B$782,R$284)+'СЕТ СН'!$F$13</f>
        <v>0</v>
      </c>
      <c r="S288" s="36">
        <f ca="1">SUMIFS(СВЦЭМ!$I$40:$I$783,СВЦЭМ!$A$40:$A$783,$A288,СВЦЭМ!$B$39:$B$782,S$284)+'СЕТ СН'!$F$13</f>
        <v>0</v>
      </c>
      <c r="T288" s="36">
        <f ca="1">SUMIFS(СВЦЭМ!$I$40:$I$783,СВЦЭМ!$A$40:$A$783,$A288,СВЦЭМ!$B$39:$B$782,T$284)+'СЕТ СН'!$F$13</f>
        <v>0</v>
      </c>
      <c r="U288" s="36">
        <f ca="1">SUMIFS(СВЦЭМ!$I$40:$I$783,СВЦЭМ!$A$40:$A$783,$A288,СВЦЭМ!$B$39:$B$782,U$284)+'СЕТ СН'!$F$13</f>
        <v>0</v>
      </c>
      <c r="V288" s="36">
        <f ca="1">SUMIFS(СВЦЭМ!$I$40:$I$783,СВЦЭМ!$A$40:$A$783,$A288,СВЦЭМ!$B$39:$B$782,V$284)+'СЕТ СН'!$F$13</f>
        <v>0</v>
      </c>
      <c r="W288" s="36">
        <f ca="1">SUMIFS(СВЦЭМ!$I$40:$I$783,СВЦЭМ!$A$40:$A$783,$A288,СВЦЭМ!$B$39:$B$782,W$284)+'СЕТ СН'!$F$13</f>
        <v>0</v>
      </c>
      <c r="X288" s="36">
        <f ca="1">SUMIFS(СВЦЭМ!$I$40:$I$783,СВЦЭМ!$A$40:$A$783,$A288,СВЦЭМ!$B$39:$B$782,X$284)+'СЕТ СН'!$F$13</f>
        <v>0</v>
      </c>
      <c r="Y288" s="36">
        <f ca="1">SUMIFS(СВЦЭМ!$I$40:$I$783,СВЦЭМ!$A$40:$A$783,$A288,СВЦЭМ!$B$39:$B$782,Y$284)+'СЕТ СН'!$F$13</f>
        <v>0</v>
      </c>
    </row>
    <row r="289" spans="1:25" ht="15.75" hidden="1" x14ac:dyDescent="0.2">
      <c r="A289" s="35">
        <f t="shared" si="8"/>
        <v>45327</v>
      </c>
      <c r="B289" s="36">
        <f ca="1">SUMIFS(СВЦЭМ!$I$40:$I$783,СВЦЭМ!$A$40:$A$783,$A289,СВЦЭМ!$B$39:$B$782,B$284)+'СЕТ СН'!$F$13</f>
        <v>0</v>
      </c>
      <c r="C289" s="36">
        <f ca="1">SUMIFS(СВЦЭМ!$I$40:$I$783,СВЦЭМ!$A$40:$A$783,$A289,СВЦЭМ!$B$39:$B$782,C$284)+'СЕТ СН'!$F$13</f>
        <v>0</v>
      </c>
      <c r="D289" s="36">
        <f ca="1">SUMIFS(СВЦЭМ!$I$40:$I$783,СВЦЭМ!$A$40:$A$783,$A289,СВЦЭМ!$B$39:$B$782,D$284)+'СЕТ СН'!$F$13</f>
        <v>0</v>
      </c>
      <c r="E289" s="36">
        <f ca="1">SUMIFS(СВЦЭМ!$I$40:$I$783,СВЦЭМ!$A$40:$A$783,$A289,СВЦЭМ!$B$39:$B$782,E$284)+'СЕТ СН'!$F$13</f>
        <v>0</v>
      </c>
      <c r="F289" s="36">
        <f ca="1">SUMIFS(СВЦЭМ!$I$40:$I$783,СВЦЭМ!$A$40:$A$783,$A289,СВЦЭМ!$B$39:$B$782,F$284)+'СЕТ СН'!$F$13</f>
        <v>0</v>
      </c>
      <c r="G289" s="36">
        <f ca="1">SUMIFS(СВЦЭМ!$I$40:$I$783,СВЦЭМ!$A$40:$A$783,$A289,СВЦЭМ!$B$39:$B$782,G$284)+'СЕТ СН'!$F$13</f>
        <v>0</v>
      </c>
      <c r="H289" s="36">
        <f ca="1">SUMIFS(СВЦЭМ!$I$40:$I$783,СВЦЭМ!$A$40:$A$783,$A289,СВЦЭМ!$B$39:$B$782,H$284)+'СЕТ СН'!$F$13</f>
        <v>0</v>
      </c>
      <c r="I289" s="36">
        <f ca="1">SUMIFS(СВЦЭМ!$I$40:$I$783,СВЦЭМ!$A$40:$A$783,$A289,СВЦЭМ!$B$39:$B$782,I$284)+'СЕТ СН'!$F$13</f>
        <v>0</v>
      </c>
      <c r="J289" s="36">
        <f ca="1">SUMIFS(СВЦЭМ!$I$40:$I$783,СВЦЭМ!$A$40:$A$783,$A289,СВЦЭМ!$B$39:$B$782,J$284)+'СЕТ СН'!$F$13</f>
        <v>0</v>
      </c>
      <c r="K289" s="36">
        <f ca="1">SUMIFS(СВЦЭМ!$I$40:$I$783,СВЦЭМ!$A$40:$A$783,$A289,СВЦЭМ!$B$39:$B$782,K$284)+'СЕТ СН'!$F$13</f>
        <v>0</v>
      </c>
      <c r="L289" s="36">
        <f ca="1">SUMIFS(СВЦЭМ!$I$40:$I$783,СВЦЭМ!$A$40:$A$783,$A289,СВЦЭМ!$B$39:$B$782,L$284)+'СЕТ СН'!$F$13</f>
        <v>0</v>
      </c>
      <c r="M289" s="36">
        <f ca="1">SUMIFS(СВЦЭМ!$I$40:$I$783,СВЦЭМ!$A$40:$A$783,$A289,СВЦЭМ!$B$39:$B$782,M$284)+'СЕТ СН'!$F$13</f>
        <v>0</v>
      </c>
      <c r="N289" s="36">
        <f ca="1">SUMIFS(СВЦЭМ!$I$40:$I$783,СВЦЭМ!$A$40:$A$783,$A289,СВЦЭМ!$B$39:$B$782,N$284)+'СЕТ СН'!$F$13</f>
        <v>0</v>
      </c>
      <c r="O289" s="36">
        <f ca="1">SUMIFS(СВЦЭМ!$I$40:$I$783,СВЦЭМ!$A$40:$A$783,$A289,СВЦЭМ!$B$39:$B$782,O$284)+'СЕТ СН'!$F$13</f>
        <v>0</v>
      </c>
      <c r="P289" s="36">
        <f ca="1">SUMIFS(СВЦЭМ!$I$40:$I$783,СВЦЭМ!$A$40:$A$783,$A289,СВЦЭМ!$B$39:$B$782,P$284)+'СЕТ СН'!$F$13</f>
        <v>0</v>
      </c>
      <c r="Q289" s="36">
        <f ca="1">SUMIFS(СВЦЭМ!$I$40:$I$783,СВЦЭМ!$A$40:$A$783,$A289,СВЦЭМ!$B$39:$B$782,Q$284)+'СЕТ СН'!$F$13</f>
        <v>0</v>
      </c>
      <c r="R289" s="36">
        <f ca="1">SUMIFS(СВЦЭМ!$I$40:$I$783,СВЦЭМ!$A$40:$A$783,$A289,СВЦЭМ!$B$39:$B$782,R$284)+'СЕТ СН'!$F$13</f>
        <v>0</v>
      </c>
      <c r="S289" s="36">
        <f ca="1">SUMIFS(СВЦЭМ!$I$40:$I$783,СВЦЭМ!$A$40:$A$783,$A289,СВЦЭМ!$B$39:$B$782,S$284)+'СЕТ СН'!$F$13</f>
        <v>0</v>
      </c>
      <c r="T289" s="36">
        <f ca="1">SUMIFS(СВЦЭМ!$I$40:$I$783,СВЦЭМ!$A$40:$A$783,$A289,СВЦЭМ!$B$39:$B$782,T$284)+'СЕТ СН'!$F$13</f>
        <v>0</v>
      </c>
      <c r="U289" s="36">
        <f ca="1">SUMIFS(СВЦЭМ!$I$40:$I$783,СВЦЭМ!$A$40:$A$783,$A289,СВЦЭМ!$B$39:$B$782,U$284)+'СЕТ СН'!$F$13</f>
        <v>0</v>
      </c>
      <c r="V289" s="36">
        <f ca="1">SUMIFS(СВЦЭМ!$I$40:$I$783,СВЦЭМ!$A$40:$A$783,$A289,СВЦЭМ!$B$39:$B$782,V$284)+'СЕТ СН'!$F$13</f>
        <v>0</v>
      </c>
      <c r="W289" s="36">
        <f ca="1">SUMIFS(СВЦЭМ!$I$40:$I$783,СВЦЭМ!$A$40:$A$783,$A289,СВЦЭМ!$B$39:$B$782,W$284)+'СЕТ СН'!$F$13</f>
        <v>0</v>
      </c>
      <c r="X289" s="36">
        <f ca="1">SUMIFS(СВЦЭМ!$I$40:$I$783,СВЦЭМ!$A$40:$A$783,$A289,СВЦЭМ!$B$39:$B$782,X$284)+'СЕТ СН'!$F$13</f>
        <v>0</v>
      </c>
      <c r="Y289" s="36">
        <f ca="1">SUMIFS(СВЦЭМ!$I$40:$I$783,СВЦЭМ!$A$40:$A$783,$A289,СВЦЭМ!$B$39:$B$782,Y$284)+'СЕТ СН'!$F$13</f>
        <v>0</v>
      </c>
    </row>
    <row r="290" spans="1:25" ht="15.75" hidden="1" x14ac:dyDescent="0.2">
      <c r="A290" s="35">
        <f t="shared" si="8"/>
        <v>45328</v>
      </c>
      <c r="B290" s="36">
        <f ca="1">SUMIFS(СВЦЭМ!$I$40:$I$783,СВЦЭМ!$A$40:$A$783,$A290,СВЦЭМ!$B$39:$B$782,B$284)+'СЕТ СН'!$F$13</f>
        <v>0</v>
      </c>
      <c r="C290" s="36">
        <f ca="1">SUMIFS(СВЦЭМ!$I$40:$I$783,СВЦЭМ!$A$40:$A$783,$A290,СВЦЭМ!$B$39:$B$782,C$284)+'СЕТ СН'!$F$13</f>
        <v>0</v>
      </c>
      <c r="D290" s="36">
        <f ca="1">SUMIFS(СВЦЭМ!$I$40:$I$783,СВЦЭМ!$A$40:$A$783,$A290,СВЦЭМ!$B$39:$B$782,D$284)+'СЕТ СН'!$F$13</f>
        <v>0</v>
      </c>
      <c r="E290" s="36">
        <f ca="1">SUMIFS(СВЦЭМ!$I$40:$I$783,СВЦЭМ!$A$40:$A$783,$A290,СВЦЭМ!$B$39:$B$782,E$284)+'СЕТ СН'!$F$13</f>
        <v>0</v>
      </c>
      <c r="F290" s="36">
        <f ca="1">SUMIFS(СВЦЭМ!$I$40:$I$783,СВЦЭМ!$A$40:$A$783,$A290,СВЦЭМ!$B$39:$B$782,F$284)+'СЕТ СН'!$F$13</f>
        <v>0</v>
      </c>
      <c r="G290" s="36">
        <f ca="1">SUMIFS(СВЦЭМ!$I$40:$I$783,СВЦЭМ!$A$40:$A$783,$A290,СВЦЭМ!$B$39:$B$782,G$284)+'СЕТ СН'!$F$13</f>
        <v>0</v>
      </c>
      <c r="H290" s="36">
        <f ca="1">SUMIFS(СВЦЭМ!$I$40:$I$783,СВЦЭМ!$A$40:$A$783,$A290,СВЦЭМ!$B$39:$B$782,H$284)+'СЕТ СН'!$F$13</f>
        <v>0</v>
      </c>
      <c r="I290" s="36">
        <f ca="1">SUMIFS(СВЦЭМ!$I$40:$I$783,СВЦЭМ!$A$40:$A$783,$A290,СВЦЭМ!$B$39:$B$782,I$284)+'СЕТ СН'!$F$13</f>
        <v>0</v>
      </c>
      <c r="J290" s="36">
        <f ca="1">SUMIFS(СВЦЭМ!$I$40:$I$783,СВЦЭМ!$A$40:$A$783,$A290,СВЦЭМ!$B$39:$B$782,J$284)+'СЕТ СН'!$F$13</f>
        <v>0</v>
      </c>
      <c r="K290" s="36">
        <f ca="1">SUMIFS(СВЦЭМ!$I$40:$I$783,СВЦЭМ!$A$40:$A$783,$A290,СВЦЭМ!$B$39:$B$782,K$284)+'СЕТ СН'!$F$13</f>
        <v>0</v>
      </c>
      <c r="L290" s="36">
        <f ca="1">SUMIFS(СВЦЭМ!$I$40:$I$783,СВЦЭМ!$A$40:$A$783,$A290,СВЦЭМ!$B$39:$B$782,L$284)+'СЕТ СН'!$F$13</f>
        <v>0</v>
      </c>
      <c r="M290" s="36">
        <f ca="1">SUMIFS(СВЦЭМ!$I$40:$I$783,СВЦЭМ!$A$40:$A$783,$A290,СВЦЭМ!$B$39:$B$782,M$284)+'СЕТ СН'!$F$13</f>
        <v>0</v>
      </c>
      <c r="N290" s="36">
        <f ca="1">SUMIFS(СВЦЭМ!$I$40:$I$783,СВЦЭМ!$A$40:$A$783,$A290,СВЦЭМ!$B$39:$B$782,N$284)+'СЕТ СН'!$F$13</f>
        <v>0</v>
      </c>
      <c r="O290" s="36">
        <f ca="1">SUMIFS(СВЦЭМ!$I$40:$I$783,СВЦЭМ!$A$40:$A$783,$A290,СВЦЭМ!$B$39:$B$782,O$284)+'СЕТ СН'!$F$13</f>
        <v>0</v>
      </c>
      <c r="P290" s="36">
        <f ca="1">SUMIFS(СВЦЭМ!$I$40:$I$783,СВЦЭМ!$A$40:$A$783,$A290,СВЦЭМ!$B$39:$B$782,P$284)+'СЕТ СН'!$F$13</f>
        <v>0</v>
      </c>
      <c r="Q290" s="36">
        <f ca="1">SUMIFS(СВЦЭМ!$I$40:$I$783,СВЦЭМ!$A$40:$A$783,$A290,СВЦЭМ!$B$39:$B$782,Q$284)+'СЕТ СН'!$F$13</f>
        <v>0</v>
      </c>
      <c r="R290" s="36">
        <f ca="1">SUMIFS(СВЦЭМ!$I$40:$I$783,СВЦЭМ!$A$40:$A$783,$A290,СВЦЭМ!$B$39:$B$782,R$284)+'СЕТ СН'!$F$13</f>
        <v>0</v>
      </c>
      <c r="S290" s="36">
        <f ca="1">SUMIFS(СВЦЭМ!$I$40:$I$783,СВЦЭМ!$A$40:$A$783,$A290,СВЦЭМ!$B$39:$B$782,S$284)+'СЕТ СН'!$F$13</f>
        <v>0</v>
      </c>
      <c r="T290" s="36">
        <f ca="1">SUMIFS(СВЦЭМ!$I$40:$I$783,СВЦЭМ!$A$40:$A$783,$A290,СВЦЭМ!$B$39:$B$782,T$284)+'СЕТ СН'!$F$13</f>
        <v>0</v>
      </c>
      <c r="U290" s="36">
        <f ca="1">SUMIFS(СВЦЭМ!$I$40:$I$783,СВЦЭМ!$A$40:$A$783,$A290,СВЦЭМ!$B$39:$B$782,U$284)+'СЕТ СН'!$F$13</f>
        <v>0</v>
      </c>
      <c r="V290" s="36">
        <f ca="1">SUMIFS(СВЦЭМ!$I$40:$I$783,СВЦЭМ!$A$40:$A$783,$A290,СВЦЭМ!$B$39:$B$782,V$284)+'СЕТ СН'!$F$13</f>
        <v>0</v>
      </c>
      <c r="W290" s="36">
        <f ca="1">SUMIFS(СВЦЭМ!$I$40:$I$783,СВЦЭМ!$A$40:$A$783,$A290,СВЦЭМ!$B$39:$B$782,W$284)+'СЕТ СН'!$F$13</f>
        <v>0</v>
      </c>
      <c r="X290" s="36">
        <f ca="1">SUMIFS(СВЦЭМ!$I$40:$I$783,СВЦЭМ!$A$40:$A$783,$A290,СВЦЭМ!$B$39:$B$782,X$284)+'СЕТ СН'!$F$13</f>
        <v>0</v>
      </c>
      <c r="Y290" s="36">
        <f ca="1">SUMIFS(СВЦЭМ!$I$40:$I$783,СВЦЭМ!$A$40:$A$783,$A290,СВЦЭМ!$B$39:$B$782,Y$284)+'СЕТ СН'!$F$13</f>
        <v>0</v>
      </c>
    </row>
    <row r="291" spans="1:25" ht="15.75" hidden="1" x14ac:dyDescent="0.2">
      <c r="A291" s="35">
        <f t="shared" si="8"/>
        <v>45329</v>
      </c>
      <c r="B291" s="36">
        <f ca="1">SUMIFS(СВЦЭМ!$I$40:$I$783,СВЦЭМ!$A$40:$A$783,$A291,СВЦЭМ!$B$39:$B$782,B$284)+'СЕТ СН'!$F$13</f>
        <v>0</v>
      </c>
      <c r="C291" s="36">
        <f ca="1">SUMIFS(СВЦЭМ!$I$40:$I$783,СВЦЭМ!$A$40:$A$783,$A291,СВЦЭМ!$B$39:$B$782,C$284)+'СЕТ СН'!$F$13</f>
        <v>0</v>
      </c>
      <c r="D291" s="36">
        <f ca="1">SUMIFS(СВЦЭМ!$I$40:$I$783,СВЦЭМ!$A$40:$A$783,$A291,СВЦЭМ!$B$39:$B$782,D$284)+'СЕТ СН'!$F$13</f>
        <v>0</v>
      </c>
      <c r="E291" s="36">
        <f ca="1">SUMIFS(СВЦЭМ!$I$40:$I$783,СВЦЭМ!$A$40:$A$783,$A291,СВЦЭМ!$B$39:$B$782,E$284)+'СЕТ СН'!$F$13</f>
        <v>0</v>
      </c>
      <c r="F291" s="36">
        <f ca="1">SUMIFS(СВЦЭМ!$I$40:$I$783,СВЦЭМ!$A$40:$A$783,$A291,СВЦЭМ!$B$39:$B$782,F$284)+'СЕТ СН'!$F$13</f>
        <v>0</v>
      </c>
      <c r="G291" s="36">
        <f ca="1">SUMIFS(СВЦЭМ!$I$40:$I$783,СВЦЭМ!$A$40:$A$783,$A291,СВЦЭМ!$B$39:$B$782,G$284)+'СЕТ СН'!$F$13</f>
        <v>0</v>
      </c>
      <c r="H291" s="36">
        <f ca="1">SUMIFS(СВЦЭМ!$I$40:$I$783,СВЦЭМ!$A$40:$A$783,$A291,СВЦЭМ!$B$39:$B$782,H$284)+'СЕТ СН'!$F$13</f>
        <v>0</v>
      </c>
      <c r="I291" s="36">
        <f ca="1">SUMIFS(СВЦЭМ!$I$40:$I$783,СВЦЭМ!$A$40:$A$783,$A291,СВЦЭМ!$B$39:$B$782,I$284)+'СЕТ СН'!$F$13</f>
        <v>0</v>
      </c>
      <c r="J291" s="36">
        <f ca="1">SUMIFS(СВЦЭМ!$I$40:$I$783,СВЦЭМ!$A$40:$A$783,$A291,СВЦЭМ!$B$39:$B$782,J$284)+'СЕТ СН'!$F$13</f>
        <v>0</v>
      </c>
      <c r="K291" s="36">
        <f ca="1">SUMIFS(СВЦЭМ!$I$40:$I$783,СВЦЭМ!$A$40:$A$783,$A291,СВЦЭМ!$B$39:$B$782,K$284)+'СЕТ СН'!$F$13</f>
        <v>0</v>
      </c>
      <c r="L291" s="36">
        <f ca="1">SUMIFS(СВЦЭМ!$I$40:$I$783,СВЦЭМ!$A$40:$A$783,$A291,СВЦЭМ!$B$39:$B$782,L$284)+'СЕТ СН'!$F$13</f>
        <v>0</v>
      </c>
      <c r="M291" s="36">
        <f ca="1">SUMIFS(СВЦЭМ!$I$40:$I$783,СВЦЭМ!$A$40:$A$783,$A291,СВЦЭМ!$B$39:$B$782,M$284)+'СЕТ СН'!$F$13</f>
        <v>0</v>
      </c>
      <c r="N291" s="36">
        <f ca="1">SUMIFS(СВЦЭМ!$I$40:$I$783,СВЦЭМ!$A$40:$A$783,$A291,СВЦЭМ!$B$39:$B$782,N$284)+'СЕТ СН'!$F$13</f>
        <v>0</v>
      </c>
      <c r="O291" s="36">
        <f ca="1">SUMIFS(СВЦЭМ!$I$40:$I$783,СВЦЭМ!$A$40:$A$783,$A291,СВЦЭМ!$B$39:$B$782,O$284)+'СЕТ СН'!$F$13</f>
        <v>0</v>
      </c>
      <c r="P291" s="36">
        <f ca="1">SUMIFS(СВЦЭМ!$I$40:$I$783,СВЦЭМ!$A$40:$A$783,$A291,СВЦЭМ!$B$39:$B$782,P$284)+'СЕТ СН'!$F$13</f>
        <v>0</v>
      </c>
      <c r="Q291" s="36">
        <f ca="1">SUMIFS(СВЦЭМ!$I$40:$I$783,СВЦЭМ!$A$40:$A$783,$A291,СВЦЭМ!$B$39:$B$782,Q$284)+'СЕТ СН'!$F$13</f>
        <v>0</v>
      </c>
      <c r="R291" s="36">
        <f ca="1">SUMIFS(СВЦЭМ!$I$40:$I$783,СВЦЭМ!$A$40:$A$783,$A291,СВЦЭМ!$B$39:$B$782,R$284)+'СЕТ СН'!$F$13</f>
        <v>0</v>
      </c>
      <c r="S291" s="36">
        <f ca="1">SUMIFS(СВЦЭМ!$I$40:$I$783,СВЦЭМ!$A$40:$A$783,$A291,СВЦЭМ!$B$39:$B$782,S$284)+'СЕТ СН'!$F$13</f>
        <v>0</v>
      </c>
      <c r="T291" s="36">
        <f ca="1">SUMIFS(СВЦЭМ!$I$40:$I$783,СВЦЭМ!$A$40:$A$783,$A291,СВЦЭМ!$B$39:$B$782,T$284)+'СЕТ СН'!$F$13</f>
        <v>0</v>
      </c>
      <c r="U291" s="36">
        <f ca="1">SUMIFS(СВЦЭМ!$I$40:$I$783,СВЦЭМ!$A$40:$A$783,$A291,СВЦЭМ!$B$39:$B$782,U$284)+'СЕТ СН'!$F$13</f>
        <v>0</v>
      </c>
      <c r="V291" s="36">
        <f ca="1">SUMIFS(СВЦЭМ!$I$40:$I$783,СВЦЭМ!$A$40:$A$783,$A291,СВЦЭМ!$B$39:$B$782,V$284)+'СЕТ СН'!$F$13</f>
        <v>0</v>
      </c>
      <c r="W291" s="36">
        <f ca="1">SUMIFS(СВЦЭМ!$I$40:$I$783,СВЦЭМ!$A$40:$A$783,$A291,СВЦЭМ!$B$39:$B$782,W$284)+'СЕТ СН'!$F$13</f>
        <v>0</v>
      </c>
      <c r="X291" s="36">
        <f ca="1">SUMIFS(СВЦЭМ!$I$40:$I$783,СВЦЭМ!$A$40:$A$783,$A291,СВЦЭМ!$B$39:$B$782,X$284)+'СЕТ СН'!$F$13</f>
        <v>0</v>
      </c>
      <c r="Y291" s="36">
        <f ca="1">SUMIFS(СВЦЭМ!$I$40:$I$783,СВЦЭМ!$A$40:$A$783,$A291,СВЦЭМ!$B$39:$B$782,Y$284)+'СЕТ СН'!$F$13</f>
        <v>0</v>
      </c>
    </row>
    <row r="292" spans="1:25" ht="15.75" hidden="1" x14ac:dyDescent="0.2">
      <c r="A292" s="35">
        <f t="shared" si="8"/>
        <v>45330</v>
      </c>
      <c r="B292" s="36">
        <f ca="1">SUMIFS(СВЦЭМ!$I$40:$I$783,СВЦЭМ!$A$40:$A$783,$A292,СВЦЭМ!$B$39:$B$782,B$284)+'СЕТ СН'!$F$13</f>
        <v>0</v>
      </c>
      <c r="C292" s="36">
        <f ca="1">SUMIFS(СВЦЭМ!$I$40:$I$783,СВЦЭМ!$A$40:$A$783,$A292,СВЦЭМ!$B$39:$B$782,C$284)+'СЕТ СН'!$F$13</f>
        <v>0</v>
      </c>
      <c r="D292" s="36">
        <f ca="1">SUMIFS(СВЦЭМ!$I$40:$I$783,СВЦЭМ!$A$40:$A$783,$A292,СВЦЭМ!$B$39:$B$782,D$284)+'СЕТ СН'!$F$13</f>
        <v>0</v>
      </c>
      <c r="E292" s="36">
        <f ca="1">SUMIFS(СВЦЭМ!$I$40:$I$783,СВЦЭМ!$A$40:$A$783,$A292,СВЦЭМ!$B$39:$B$782,E$284)+'СЕТ СН'!$F$13</f>
        <v>0</v>
      </c>
      <c r="F292" s="36">
        <f ca="1">SUMIFS(СВЦЭМ!$I$40:$I$783,СВЦЭМ!$A$40:$A$783,$A292,СВЦЭМ!$B$39:$B$782,F$284)+'СЕТ СН'!$F$13</f>
        <v>0</v>
      </c>
      <c r="G292" s="36">
        <f ca="1">SUMIFS(СВЦЭМ!$I$40:$I$783,СВЦЭМ!$A$40:$A$783,$A292,СВЦЭМ!$B$39:$B$782,G$284)+'СЕТ СН'!$F$13</f>
        <v>0</v>
      </c>
      <c r="H292" s="36">
        <f ca="1">SUMIFS(СВЦЭМ!$I$40:$I$783,СВЦЭМ!$A$40:$A$783,$A292,СВЦЭМ!$B$39:$B$782,H$284)+'СЕТ СН'!$F$13</f>
        <v>0</v>
      </c>
      <c r="I292" s="36">
        <f ca="1">SUMIFS(СВЦЭМ!$I$40:$I$783,СВЦЭМ!$A$40:$A$783,$A292,СВЦЭМ!$B$39:$B$782,I$284)+'СЕТ СН'!$F$13</f>
        <v>0</v>
      </c>
      <c r="J292" s="36">
        <f ca="1">SUMIFS(СВЦЭМ!$I$40:$I$783,СВЦЭМ!$A$40:$A$783,$A292,СВЦЭМ!$B$39:$B$782,J$284)+'СЕТ СН'!$F$13</f>
        <v>0</v>
      </c>
      <c r="K292" s="36">
        <f ca="1">SUMIFS(СВЦЭМ!$I$40:$I$783,СВЦЭМ!$A$40:$A$783,$A292,СВЦЭМ!$B$39:$B$782,K$284)+'СЕТ СН'!$F$13</f>
        <v>0</v>
      </c>
      <c r="L292" s="36">
        <f ca="1">SUMIFS(СВЦЭМ!$I$40:$I$783,СВЦЭМ!$A$40:$A$783,$A292,СВЦЭМ!$B$39:$B$782,L$284)+'СЕТ СН'!$F$13</f>
        <v>0</v>
      </c>
      <c r="M292" s="36">
        <f ca="1">SUMIFS(СВЦЭМ!$I$40:$I$783,СВЦЭМ!$A$40:$A$783,$A292,СВЦЭМ!$B$39:$B$782,M$284)+'СЕТ СН'!$F$13</f>
        <v>0</v>
      </c>
      <c r="N292" s="36">
        <f ca="1">SUMIFS(СВЦЭМ!$I$40:$I$783,СВЦЭМ!$A$40:$A$783,$A292,СВЦЭМ!$B$39:$B$782,N$284)+'СЕТ СН'!$F$13</f>
        <v>0</v>
      </c>
      <c r="O292" s="36">
        <f ca="1">SUMIFS(СВЦЭМ!$I$40:$I$783,СВЦЭМ!$A$40:$A$783,$A292,СВЦЭМ!$B$39:$B$782,O$284)+'СЕТ СН'!$F$13</f>
        <v>0</v>
      </c>
      <c r="P292" s="36">
        <f ca="1">SUMIFS(СВЦЭМ!$I$40:$I$783,СВЦЭМ!$A$40:$A$783,$A292,СВЦЭМ!$B$39:$B$782,P$284)+'СЕТ СН'!$F$13</f>
        <v>0</v>
      </c>
      <c r="Q292" s="36">
        <f ca="1">SUMIFS(СВЦЭМ!$I$40:$I$783,СВЦЭМ!$A$40:$A$783,$A292,СВЦЭМ!$B$39:$B$782,Q$284)+'СЕТ СН'!$F$13</f>
        <v>0</v>
      </c>
      <c r="R292" s="36">
        <f ca="1">SUMIFS(СВЦЭМ!$I$40:$I$783,СВЦЭМ!$A$40:$A$783,$A292,СВЦЭМ!$B$39:$B$782,R$284)+'СЕТ СН'!$F$13</f>
        <v>0</v>
      </c>
      <c r="S292" s="36">
        <f ca="1">SUMIFS(СВЦЭМ!$I$40:$I$783,СВЦЭМ!$A$40:$A$783,$A292,СВЦЭМ!$B$39:$B$782,S$284)+'СЕТ СН'!$F$13</f>
        <v>0</v>
      </c>
      <c r="T292" s="36">
        <f ca="1">SUMIFS(СВЦЭМ!$I$40:$I$783,СВЦЭМ!$A$40:$A$783,$A292,СВЦЭМ!$B$39:$B$782,T$284)+'СЕТ СН'!$F$13</f>
        <v>0</v>
      </c>
      <c r="U292" s="36">
        <f ca="1">SUMIFS(СВЦЭМ!$I$40:$I$783,СВЦЭМ!$A$40:$A$783,$A292,СВЦЭМ!$B$39:$B$782,U$284)+'СЕТ СН'!$F$13</f>
        <v>0</v>
      </c>
      <c r="V292" s="36">
        <f ca="1">SUMIFS(СВЦЭМ!$I$40:$I$783,СВЦЭМ!$A$40:$A$783,$A292,СВЦЭМ!$B$39:$B$782,V$284)+'СЕТ СН'!$F$13</f>
        <v>0</v>
      </c>
      <c r="W292" s="36">
        <f ca="1">SUMIFS(СВЦЭМ!$I$40:$I$783,СВЦЭМ!$A$40:$A$783,$A292,СВЦЭМ!$B$39:$B$782,W$284)+'СЕТ СН'!$F$13</f>
        <v>0</v>
      </c>
      <c r="X292" s="36">
        <f ca="1">SUMIFS(СВЦЭМ!$I$40:$I$783,СВЦЭМ!$A$40:$A$783,$A292,СВЦЭМ!$B$39:$B$782,X$284)+'СЕТ СН'!$F$13</f>
        <v>0</v>
      </c>
      <c r="Y292" s="36">
        <f ca="1">SUMIFS(СВЦЭМ!$I$40:$I$783,СВЦЭМ!$A$40:$A$783,$A292,СВЦЭМ!$B$39:$B$782,Y$284)+'СЕТ СН'!$F$13</f>
        <v>0</v>
      </c>
    </row>
    <row r="293" spans="1:25" ht="15.75" hidden="1" x14ac:dyDescent="0.2">
      <c r="A293" s="35">
        <f t="shared" si="8"/>
        <v>45331</v>
      </c>
      <c r="B293" s="36">
        <f ca="1">SUMIFS(СВЦЭМ!$I$40:$I$783,СВЦЭМ!$A$40:$A$783,$A293,СВЦЭМ!$B$39:$B$782,B$284)+'СЕТ СН'!$F$13</f>
        <v>0</v>
      </c>
      <c r="C293" s="36">
        <f ca="1">SUMIFS(СВЦЭМ!$I$40:$I$783,СВЦЭМ!$A$40:$A$783,$A293,СВЦЭМ!$B$39:$B$782,C$284)+'СЕТ СН'!$F$13</f>
        <v>0</v>
      </c>
      <c r="D293" s="36">
        <f ca="1">SUMIFS(СВЦЭМ!$I$40:$I$783,СВЦЭМ!$A$40:$A$783,$A293,СВЦЭМ!$B$39:$B$782,D$284)+'СЕТ СН'!$F$13</f>
        <v>0</v>
      </c>
      <c r="E293" s="36">
        <f ca="1">SUMIFS(СВЦЭМ!$I$40:$I$783,СВЦЭМ!$A$40:$A$783,$A293,СВЦЭМ!$B$39:$B$782,E$284)+'СЕТ СН'!$F$13</f>
        <v>0</v>
      </c>
      <c r="F293" s="36">
        <f ca="1">SUMIFS(СВЦЭМ!$I$40:$I$783,СВЦЭМ!$A$40:$A$783,$A293,СВЦЭМ!$B$39:$B$782,F$284)+'СЕТ СН'!$F$13</f>
        <v>0</v>
      </c>
      <c r="G293" s="36">
        <f ca="1">SUMIFS(СВЦЭМ!$I$40:$I$783,СВЦЭМ!$A$40:$A$783,$A293,СВЦЭМ!$B$39:$B$782,G$284)+'СЕТ СН'!$F$13</f>
        <v>0</v>
      </c>
      <c r="H293" s="36">
        <f ca="1">SUMIFS(СВЦЭМ!$I$40:$I$783,СВЦЭМ!$A$40:$A$783,$A293,СВЦЭМ!$B$39:$B$782,H$284)+'СЕТ СН'!$F$13</f>
        <v>0</v>
      </c>
      <c r="I293" s="36">
        <f ca="1">SUMIFS(СВЦЭМ!$I$40:$I$783,СВЦЭМ!$A$40:$A$783,$A293,СВЦЭМ!$B$39:$B$782,I$284)+'СЕТ СН'!$F$13</f>
        <v>0</v>
      </c>
      <c r="J293" s="36">
        <f ca="1">SUMIFS(СВЦЭМ!$I$40:$I$783,СВЦЭМ!$A$40:$A$783,$A293,СВЦЭМ!$B$39:$B$782,J$284)+'СЕТ СН'!$F$13</f>
        <v>0</v>
      </c>
      <c r="K293" s="36">
        <f ca="1">SUMIFS(СВЦЭМ!$I$40:$I$783,СВЦЭМ!$A$40:$A$783,$A293,СВЦЭМ!$B$39:$B$782,K$284)+'СЕТ СН'!$F$13</f>
        <v>0</v>
      </c>
      <c r="L293" s="36">
        <f ca="1">SUMIFS(СВЦЭМ!$I$40:$I$783,СВЦЭМ!$A$40:$A$783,$A293,СВЦЭМ!$B$39:$B$782,L$284)+'СЕТ СН'!$F$13</f>
        <v>0</v>
      </c>
      <c r="M293" s="36">
        <f ca="1">SUMIFS(СВЦЭМ!$I$40:$I$783,СВЦЭМ!$A$40:$A$783,$A293,СВЦЭМ!$B$39:$B$782,M$284)+'СЕТ СН'!$F$13</f>
        <v>0</v>
      </c>
      <c r="N293" s="36">
        <f ca="1">SUMIFS(СВЦЭМ!$I$40:$I$783,СВЦЭМ!$A$40:$A$783,$A293,СВЦЭМ!$B$39:$B$782,N$284)+'СЕТ СН'!$F$13</f>
        <v>0</v>
      </c>
      <c r="O293" s="36">
        <f ca="1">SUMIFS(СВЦЭМ!$I$40:$I$783,СВЦЭМ!$A$40:$A$783,$A293,СВЦЭМ!$B$39:$B$782,O$284)+'СЕТ СН'!$F$13</f>
        <v>0</v>
      </c>
      <c r="P293" s="36">
        <f ca="1">SUMIFS(СВЦЭМ!$I$40:$I$783,СВЦЭМ!$A$40:$A$783,$A293,СВЦЭМ!$B$39:$B$782,P$284)+'СЕТ СН'!$F$13</f>
        <v>0</v>
      </c>
      <c r="Q293" s="36">
        <f ca="1">SUMIFS(СВЦЭМ!$I$40:$I$783,СВЦЭМ!$A$40:$A$783,$A293,СВЦЭМ!$B$39:$B$782,Q$284)+'СЕТ СН'!$F$13</f>
        <v>0</v>
      </c>
      <c r="R293" s="36">
        <f ca="1">SUMIFS(СВЦЭМ!$I$40:$I$783,СВЦЭМ!$A$40:$A$783,$A293,СВЦЭМ!$B$39:$B$782,R$284)+'СЕТ СН'!$F$13</f>
        <v>0</v>
      </c>
      <c r="S293" s="36">
        <f ca="1">SUMIFS(СВЦЭМ!$I$40:$I$783,СВЦЭМ!$A$40:$A$783,$A293,СВЦЭМ!$B$39:$B$782,S$284)+'СЕТ СН'!$F$13</f>
        <v>0</v>
      </c>
      <c r="T293" s="36">
        <f ca="1">SUMIFS(СВЦЭМ!$I$40:$I$783,СВЦЭМ!$A$40:$A$783,$A293,СВЦЭМ!$B$39:$B$782,T$284)+'СЕТ СН'!$F$13</f>
        <v>0</v>
      </c>
      <c r="U293" s="36">
        <f ca="1">SUMIFS(СВЦЭМ!$I$40:$I$783,СВЦЭМ!$A$40:$A$783,$A293,СВЦЭМ!$B$39:$B$782,U$284)+'СЕТ СН'!$F$13</f>
        <v>0</v>
      </c>
      <c r="V293" s="36">
        <f ca="1">SUMIFS(СВЦЭМ!$I$40:$I$783,СВЦЭМ!$A$40:$A$783,$A293,СВЦЭМ!$B$39:$B$782,V$284)+'СЕТ СН'!$F$13</f>
        <v>0</v>
      </c>
      <c r="W293" s="36">
        <f ca="1">SUMIFS(СВЦЭМ!$I$40:$I$783,СВЦЭМ!$A$40:$A$783,$A293,СВЦЭМ!$B$39:$B$782,W$284)+'СЕТ СН'!$F$13</f>
        <v>0</v>
      </c>
      <c r="X293" s="36">
        <f ca="1">SUMIFS(СВЦЭМ!$I$40:$I$783,СВЦЭМ!$A$40:$A$783,$A293,СВЦЭМ!$B$39:$B$782,X$284)+'СЕТ СН'!$F$13</f>
        <v>0</v>
      </c>
      <c r="Y293" s="36">
        <f ca="1">SUMIFS(СВЦЭМ!$I$40:$I$783,СВЦЭМ!$A$40:$A$783,$A293,СВЦЭМ!$B$39:$B$782,Y$284)+'СЕТ СН'!$F$13</f>
        <v>0</v>
      </c>
    </row>
    <row r="294" spans="1:25" ht="15.75" hidden="1" x14ac:dyDescent="0.2">
      <c r="A294" s="35">
        <f t="shared" si="8"/>
        <v>45332</v>
      </c>
      <c r="B294" s="36">
        <f ca="1">SUMIFS(СВЦЭМ!$I$40:$I$783,СВЦЭМ!$A$40:$A$783,$A294,СВЦЭМ!$B$39:$B$782,B$284)+'СЕТ СН'!$F$13</f>
        <v>0</v>
      </c>
      <c r="C294" s="36">
        <f ca="1">SUMIFS(СВЦЭМ!$I$40:$I$783,СВЦЭМ!$A$40:$A$783,$A294,СВЦЭМ!$B$39:$B$782,C$284)+'СЕТ СН'!$F$13</f>
        <v>0</v>
      </c>
      <c r="D294" s="36">
        <f ca="1">SUMIFS(СВЦЭМ!$I$40:$I$783,СВЦЭМ!$A$40:$A$783,$A294,СВЦЭМ!$B$39:$B$782,D$284)+'СЕТ СН'!$F$13</f>
        <v>0</v>
      </c>
      <c r="E294" s="36">
        <f ca="1">SUMIFS(СВЦЭМ!$I$40:$I$783,СВЦЭМ!$A$40:$A$783,$A294,СВЦЭМ!$B$39:$B$782,E$284)+'СЕТ СН'!$F$13</f>
        <v>0</v>
      </c>
      <c r="F294" s="36">
        <f ca="1">SUMIFS(СВЦЭМ!$I$40:$I$783,СВЦЭМ!$A$40:$A$783,$A294,СВЦЭМ!$B$39:$B$782,F$284)+'СЕТ СН'!$F$13</f>
        <v>0</v>
      </c>
      <c r="G294" s="36">
        <f ca="1">SUMIFS(СВЦЭМ!$I$40:$I$783,СВЦЭМ!$A$40:$A$783,$A294,СВЦЭМ!$B$39:$B$782,G$284)+'СЕТ СН'!$F$13</f>
        <v>0</v>
      </c>
      <c r="H294" s="36">
        <f ca="1">SUMIFS(СВЦЭМ!$I$40:$I$783,СВЦЭМ!$A$40:$A$783,$A294,СВЦЭМ!$B$39:$B$782,H$284)+'СЕТ СН'!$F$13</f>
        <v>0</v>
      </c>
      <c r="I294" s="36">
        <f ca="1">SUMIFS(СВЦЭМ!$I$40:$I$783,СВЦЭМ!$A$40:$A$783,$A294,СВЦЭМ!$B$39:$B$782,I$284)+'СЕТ СН'!$F$13</f>
        <v>0</v>
      </c>
      <c r="J294" s="36">
        <f ca="1">SUMIFS(СВЦЭМ!$I$40:$I$783,СВЦЭМ!$A$40:$A$783,$A294,СВЦЭМ!$B$39:$B$782,J$284)+'СЕТ СН'!$F$13</f>
        <v>0</v>
      </c>
      <c r="K294" s="36">
        <f ca="1">SUMIFS(СВЦЭМ!$I$40:$I$783,СВЦЭМ!$A$40:$A$783,$A294,СВЦЭМ!$B$39:$B$782,K$284)+'СЕТ СН'!$F$13</f>
        <v>0</v>
      </c>
      <c r="L294" s="36">
        <f ca="1">SUMIFS(СВЦЭМ!$I$40:$I$783,СВЦЭМ!$A$40:$A$783,$A294,СВЦЭМ!$B$39:$B$782,L$284)+'СЕТ СН'!$F$13</f>
        <v>0</v>
      </c>
      <c r="M294" s="36">
        <f ca="1">SUMIFS(СВЦЭМ!$I$40:$I$783,СВЦЭМ!$A$40:$A$783,$A294,СВЦЭМ!$B$39:$B$782,M$284)+'СЕТ СН'!$F$13</f>
        <v>0</v>
      </c>
      <c r="N294" s="36">
        <f ca="1">SUMIFS(СВЦЭМ!$I$40:$I$783,СВЦЭМ!$A$40:$A$783,$A294,СВЦЭМ!$B$39:$B$782,N$284)+'СЕТ СН'!$F$13</f>
        <v>0</v>
      </c>
      <c r="O294" s="36">
        <f ca="1">SUMIFS(СВЦЭМ!$I$40:$I$783,СВЦЭМ!$A$40:$A$783,$A294,СВЦЭМ!$B$39:$B$782,O$284)+'СЕТ СН'!$F$13</f>
        <v>0</v>
      </c>
      <c r="P294" s="36">
        <f ca="1">SUMIFS(СВЦЭМ!$I$40:$I$783,СВЦЭМ!$A$40:$A$783,$A294,СВЦЭМ!$B$39:$B$782,P$284)+'СЕТ СН'!$F$13</f>
        <v>0</v>
      </c>
      <c r="Q294" s="36">
        <f ca="1">SUMIFS(СВЦЭМ!$I$40:$I$783,СВЦЭМ!$A$40:$A$783,$A294,СВЦЭМ!$B$39:$B$782,Q$284)+'СЕТ СН'!$F$13</f>
        <v>0</v>
      </c>
      <c r="R294" s="36">
        <f ca="1">SUMIFS(СВЦЭМ!$I$40:$I$783,СВЦЭМ!$A$40:$A$783,$A294,СВЦЭМ!$B$39:$B$782,R$284)+'СЕТ СН'!$F$13</f>
        <v>0</v>
      </c>
      <c r="S294" s="36">
        <f ca="1">SUMIFS(СВЦЭМ!$I$40:$I$783,СВЦЭМ!$A$40:$A$783,$A294,СВЦЭМ!$B$39:$B$782,S$284)+'СЕТ СН'!$F$13</f>
        <v>0</v>
      </c>
      <c r="T294" s="36">
        <f ca="1">SUMIFS(СВЦЭМ!$I$40:$I$783,СВЦЭМ!$A$40:$A$783,$A294,СВЦЭМ!$B$39:$B$782,T$284)+'СЕТ СН'!$F$13</f>
        <v>0</v>
      </c>
      <c r="U294" s="36">
        <f ca="1">SUMIFS(СВЦЭМ!$I$40:$I$783,СВЦЭМ!$A$40:$A$783,$A294,СВЦЭМ!$B$39:$B$782,U$284)+'СЕТ СН'!$F$13</f>
        <v>0</v>
      </c>
      <c r="V294" s="36">
        <f ca="1">SUMIFS(СВЦЭМ!$I$40:$I$783,СВЦЭМ!$A$40:$A$783,$A294,СВЦЭМ!$B$39:$B$782,V$284)+'СЕТ СН'!$F$13</f>
        <v>0</v>
      </c>
      <c r="W294" s="36">
        <f ca="1">SUMIFS(СВЦЭМ!$I$40:$I$783,СВЦЭМ!$A$40:$A$783,$A294,СВЦЭМ!$B$39:$B$782,W$284)+'СЕТ СН'!$F$13</f>
        <v>0</v>
      </c>
      <c r="X294" s="36">
        <f ca="1">SUMIFS(СВЦЭМ!$I$40:$I$783,СВЦЭМ!$A$40:$A$783,$A294,СВЦЭМ!$B$39:$B$782,X$284)+'СЕТ СН'!$F$13</f>
        <v>0</v>
      </c>
      <c r="Y294" s="36">
        <f ca="1">SUMIFS(СВЦЭМ!$I$40:$I$783,СВЦЭМ!$A$40:$A$783,$A294,СВЦЭМ!$B$39:$B$782,Y$284)+'СЕТ СН'!$F$13</f>
        <v>0</v>
      </c>
    </row>
    <row r="295" spans="1:25" ht="15.75" hidden="1" x14ac:dyDescent="0.2">
      <c r="A295" s="35">
        <f t="shared" si="8"/>
        <v>45333</v>
      </c>
      <c r="B295" s="36">
        <f ca="1">SUMIFS(СВЦЭМ!$I$40:$I$783,СВЦЭМ!$A$40:$A$783,$A295,СВЦЭМ!$B$39:$B$782,B$284)+'СЕТ СН'!$F$13</f>
        <v>0</v>
      </c>
      <c r="C295" s="36">
        <f ca="1">SUMIFS(СВЦЭМ!$I$40:$I$783,СВЦЭМ!$A$40:$A$783,$A295,СВЦЭМ!$B$39:$B$782,C$284)+'СЕТ СН'!$F$13</f>
        <v>0</v>
      </c>
      <c r="D295" s="36">
        <f ca="1">SUMIFS(СВЦЭМ!$I$40:$I$783,СВЦЭМ!$A$40:$A$783,$A295,СВЦЭМ!$B$39:$B$782,D$284)+'СЕТ СН'!$F$13</f>
        <v>0</v>
      </c>
      <c r="E295" s="36">
        <f ca="1">SUMIFS(СВЦЭМ!$I$40:$I$783,СВЦЭМ!$A$40:$A$783,$A295,СВЦЭМ!$B$39:$B$782,E$284)+'СЕТ СН'!$F$13</f>
        <v>0</v>
      </c>
      <c r="F295" s="36">
        <f ca="1">SUMIFS(СВЦЭМ!$I$40:$I$783,СВЦЭМ!$A$40:$A$783,$A295,СВЦЭМ!$B$39:$B$782,F$284)+'СЕТ СН'!$F$13</f>
        <v>0</v>
      </c>
      <c r="G295" s="36">
        <f ca="1">SUMIFS(СВЦЭМ!$I$40:$I$783,СВЦЭМ!$A$40:$A$783,$A295,СВЦЭМ!$B$39:$B$782,G$284)+'СЕТ СН'!$F$13</f>
        <v>0</v>
      </c>
      <c r="H295" s="36">
        <f ca="1">SUMIFS(СВЦЭМ!$I$40:$I$783,СВЦЭМ!$A$40:$A$783,$A295,СВЦЭМ!$B$39:$B$782,H$284)+'СЕТ СН'!$F$13</f>
        <v>0</v>
      </c>
      <c r="I295" s="36">
        <f ca="1">SUMIFS(СВЦЭМ!$I$40:$I$783,СВЦЭМ!$A$40:$A$783,$A295,СВЦЭМ!$B$39:$B$782,I$284)+'СЕТ СН'!$F$13</f>
        <v>0</v>
      </c>
      <c r="J295" s="36">
        <f ca="1">SUMIFS(СВЦЭМ!$I$40:$I$783,СВЦЭМ!$A$40:$A$783,$A295,СВЦЭМ!$B$39:$B$782,J$284)+'СЕТ СН'!$F$13</f>
        <v>0</v>
      </c>
      <c r="K295" s="36">
        <f ca="1">SUMIFS(СВЦЭМ!$I$40:$I$783,СВЦЭМ!$A$40:$A$783,$A295,СВЦЭМ!$B$39:$B$782,K$284)+'СЕТ СН'!$F$13</f>
        <v>0</v>
      </c>
      <c r="L295" s="36">
        <f ca="1">SUMIFS(СВЦЭМ!$I$40:$I$783,СВЦЭМ!$A$40:$A$783,$A295,СВЦЭМ!$B$39:$B$782,L$284)+'СЕТ СН'!$F$13</f>
        <v>0</v>
      </c>
      <c r="M295" s="36">
        <f ca="1">SUMIFS(СВЦЭМ!$I$40:$I$783,СВЦЭМ!$A$40:$A$783,$A295,СВЦЭМ!$B$39:$B$782,M$284)+'СЕТ СН'!$F$13</f>
        <v>0</v>
      </c>
      <c r="N295" s="36">
        <f ca="1">SUMIFS(СВЦЭМ!$I$40:$I$783,СВЦЭМ!$A$40:$A$783,$A295,СВЦЭМ!$B$39:$B$782,N$284)+'СЕТ СН'!$F$13</f>
        <v>0</v>
      </c>
      <c r="O295" s="36">
        <f ca="1">SUMIFS(СВЦЭМ!$I$40:$I$783,СВЦЭМ!$A$40:$A$783,$A295,СВЦЭМ!$B$39:$B$782,O$284)+'СЕТ СН'!$F$13</f>
        <v>0</v>
      </c>
      <c r="P295" s="36">
        <f ca="1">SUMIFS(СВЦЭМ!$I$40:$I$783,СВЦЭМ!$A$40:$A$783,$A295,СВЦЭМ!$B$39:$B$782,P$284)+'СЕТ СН'!$F$13</f>
        <v>0</v>
      </c>
      <c r="Q295" s="36">
        <f ca="1">SUMIFS(СВЦЭМ!$I$40:$I$783,СВЦЭМ!$A$40:$A$783,$A295,СВЦЭМ!$B$39:$B$782,Q$284)+'СЕТ СН'!$F$13</f>
        <v>0</v>
      </c>
      <c r="R295" s="36">
        <f ca="1">SUMIFS(СВЦЭМ!$I$40:$I$783,СВЦЭМ!$A$40:$A$783,$A295,СВЦЭМ!$B$39:$B$782,R$284)+'СЕТ СН'!$F$13</f>
        <v>0</v>
      </c>
      <c r="S295" s="36">
        <f ca="1">SUMIFS(СВЦЭМ!$I$40:$I$783,СВЦЭМ!$A$40:$A$783,$A295,СВЦЭМ!$B$39:$B$782,S$284)+'СЕТ СН'!$F$13</f>
        <v>0</v>
      </c>
      <c r="T295" s="36">
        <f ca="1">SUMIFS(СВЦЭМ!$I$40:$I$783,СВЦЭМ!$A$40:$A$783,$A295,СВЦЭМ!$B$39:$B$782,T$284)+'СЕТ СН'!$F$13</f>
        <v>0</v>
      </c>
      <c r="U295" s="36">
        <f ca="1">SUMIFS(СВЦЭМ!$I$40:$I$783,СВЦЭМ!$A$40:$A$783,$A295,СВЦЭМ!$B$39:$B$782,U$284)+'СЕТ СН'!$F$13</f>
        <v>0</v>
      </c>
      <c r="V295" s="36">
        <f ca="1">SUMIFS(СВЦЭМ!$I$40:$I$783,СВЦЭМ!$A$40:$A$783,$A295,СВЦЭМ!$B$39:$B$782,V$284)+'СЕТ СН'!$F$13</f>
        <v>0</v>
      </c>
      <c r="W295" s="36">
        <f ca="1">SUMIFS(СВЦЭМ!$I$40:$I$783,СВЦЭМ!$A$40:$A$783,$A295,СВЦЭМ!$B$39:$B$782,W$284)+'СЕТ СН'!$F$13</f>
        <v>0</v>
      </c>
      <c r="X295" s="36">
        <f ca="1">SUMIFS(СВЦЭМ!$I$40:$I$783,СВЦЭМ!$A$40:$A$783,$A295,СВЦЭМ!$B$39:$B$782,X$284)+'СЕТ СН'!$F$13</f>
        <v>0</v>
      </c>
      <c r="Y295" s="36">
        <f ca="1">SUMIFS(СВЦЭМ!$I$40:$I$783,СВЦЭМ!$A$40:$A$783,$A295,СВЦЭМ!$B$39:$B$782,Y$284)+'СЕТ СН'!$F$13</f>
        <v>0</v>
      </c>
    </row>
    <row r="296" spans="1:25" ht="15.75" hidden="1" x14ac:dyDescent="0.2">
      <c r="A296" s="35">
        <f t="shared" si="8"/>
        <v>45334</v>
      </c>
      <c r="B296" s="36">
        <f ca="1">SUMIFS(СВЦЭМ!$I$40:$I$783,СВЦЭМ!$A$40:$A$783,$A296,СВЦЭМ!$B$39:$B$782,B$284)+'СЕТ СН'!$F$13</f>
        <v>0</v>
      </c>
      <c r="C296" s="36">
        <f ca="1">SUMIFS(СВЦЭМ!$I$40:$I$783,СВЦЭМ!$A$40:$A$783,$A296,СВЦЭМ!$B$39:$B$782,C$284)+'СЕТ СН'!$F$13</f>
        <v>0</v>
      </c>
      <c r="D296" s="36">
        <f ca="1">SUMIFS(СВЦЭМ!$I$40:$I$783,СВЦЭМ!$A$40:$A$783,$A296,СВЦЭМ!$B$39:$B$782,D$284)+'СЕТ СН'!$F$13</f>
        <v>0</v>
      </c>
      <c r="E296" s="36">
        <f ca="1">SUMIFS(СВЦЭМ!$I$40:$I$783,СВЦЭМ!$A$40:$A$783,$A296,СВЦЭМ!$B$39:$B$782,E$284)+'СЕТ СН'!$F$13</f>
        <v>0</v>
      </c>
      <c r="F296" s="36">
        <f ca="1">SUMIFS(СВЦЭМ!$I$40:$I$783,СВЦЭМ!$A$40:$A$783,$A296,СВЦЭМ!$B$39:$B$782,F$284)+'СЕТ СН'!$F$13</f>
        <v>0</v>
      </c>
      <c r="G296" s="36">
        <f ca="1">SUMIFS(СВЦЭМ!$I$40:$I$783,СВЦЭМ!$A$40:$A$783,$A296,СВЦЭМ!$B$39:$B$782,G$284)+'СЕТ СН'!$F$13</f>
        <v>0</v>
      </c>
      <c r="H296" s="36">
        <f ca="1">SUMIFS(СВЦЭМ!$I$40:$I$783,СВЦЭМ!$A$40:$A$783,$A296,СВЦЭМ!$B$39:$B$782,H$284)+'СЕТ СН'!$F$13</f>
        <v>0</v>
      </c>
      <c r="I296" s="36">
        <f ca="1">SUMIFS(СВЦЭМ!$I$40:$I$783,СВЦЭМ!$A$40:$A$783,$A296,СВЦЭМ!$B$39:$B$782,I$284)+'СЕТ СН'!$F$13</f>
        <v>0</v>
      </c>
      <c r="J296" s="36">
        <f ca="1">SUMIFS(СВЦЭМ!$I$40:$I$783,СВЦЭМ!$A$40:$A$783,$A296,СВЦЭМ!$B$39:$B$782,J$284)+'СЕТ СН'!$F$13</f>
        <v>0</v>
      </c>
      <c r="K296" s="36">
        <f ca="1">SUMIFS(СВЦЭМ!$I$40:$I$783,СВЦЭМ!$A$40:$A$783,$A296,СВЦЭМ!$B$39:$B$782,K$284)+'СЕТ СН'!$F$13</f>
        <v>0</v>
      </c>
      <c r="L296" s="36">
        <f ca="1">SUMIFS(СВЦЭМ!$I$40:$I$783,СВЦЭМ!$A$40:$A$783,$A296,СВЦЭМ!$B$39:$B$782,L$284)+'СЕТ СН'!$F$13</f>
        <v>0</v>
      </c>
      <c r="M296" s="36">
        <f ca="1">SUMIFS(СВЦЭМ!$I$40:$I$783,СВЦЭМ!$A$40:$A$783,$A296,СВЦЭМ!$B$39:$B$782,M$284)+'СЕТ СН'!$F$13</f>
        <v>0</v>
      </c>
      <c r="N296" s="36">
        <f ca="1">SUMIFS(СВЦЭМ!$I$40:$I$783,СВЦЭМ!$A$40:$A$783,$A296,СВЦЭМ!$B$39:$B$782,N$284)+'СЕТ СН'!$F$13</f>
        <v>0</v>
      </c>
      <c r="O296" s="36">
        <f ca="1">SUMIFS(СВЦЭМ!$I$40:$I$783,СВЦЭМ!$A$40:$A$783,$A296,СВЦЭМ!$B$39:$B$782,O$284)+'СЕТ СН'!$F$13</f>
        <v>0</v>
      </c>
      <c r="P296" s="36">
        <f ca="1">SUMIFS(СВЦЭМ!$I$40:$I$783,СВЦЭМ!$A$40:$A$783,$A296,СВЦЭМ!$B$39:$B$782,P$284)+'СЕТ СН'!$F$13</f>
        <v>0</v>
      </c>
      <c r="Q296" s="36">
        <f ca="1">SUMIFS(СВЦЭМ!$I$40:$I$783,СВЦЭМ!$A$40:$A$783,$A296,СВЦЭМ!$B$39:$B$782,Q$284)+'СЕТ СН'!$F$13</f>
        <v>0</v>
      </c>
      <c r="R296" s="36">
        <f ca="1">SUMIFS(СВЦЭМ!$I$40:$I$783,СВЦЭМ!$A$40:$A$783,$A296,СВЦЭМ!$B$39:$B$782,R$284)+'СЕТ СН'!$F$13</f>
        <v>0</v>
      </c>
      <c r="S296" s="36">
        <f ca="1">SUMIFS(СВЦЭМ!$I$40:$I$783,СВЦЭМ!$A$40:$A$783,$A296,СВЦЭМ!$B$39:$B$782,S$284)+'СЕТ СН'!$F$13</f>
        <v>0</v>
      </c>
      <c r="T296" s="36">
        <f ca="1">SUMIFS(СВЦЭМ!$I$40:$I$783,СВЦЭМ!$A$40:$A$783,$A296,СВЦЭМ!$B$39:$B$782,T$284)+'СЕТ СН'!$F$13</f>
        <v>0</v>
      </c>
      <c r="U296" s="36">
        <f ca="1">SUMIFS(СВЦЭМ!$I$40:$I$783,СВЦЭМ!$A$40:$A$783,$A296,СВЦЭМ!$B$39:$B$782,U$284)+'СЕТ СН'!$F$13</f>
        <v>0</v>
      </c>
      <c r="V296" s="36">
        <f ca="1">SUMIFS(СВЦЭМ!$I$40:$I$783,СВЦЭМ!$A$40:$A$783,$A296,СВЦЭМ!$B$39:$B$782,V$284)+'СЕТ СН'!$F$13</f>
        <v>0</v>
      </c>
      <c r="W296" s="36">
        <f ca="1">SUMIFS(СВЦЭМ!$I$40:$I$783,СВЦЭМ!$A$40:$A$783,$A296,СВЦЭМ!$B$39:$B$782,W$284)+'СЕТ СН'!$F$13</f>
        <v>0</v>
      </c>
      <c r="X296" s="36">
        <f ca="1">SUMIFS(СВЦЭМ!$I$40:$I$783,СВЦЭМ!$A$40:$A$783,$A296,СВЦЭМ!$B$39:$B$782,X$284)+'СЕТ СН'!$F$13</f>
        <v>0</v>
      </c>
      <c r="Y296" s="36">
        <f ca="1">SUMIFS(СВЦЭМ!$I$40:$I$783,СВЦЭМ!$A$40:$A$783,$A296,СВЦЭМ!$B$39:$B$782,Y$284)+'СЕТ СН'!$F$13</f>
        <v>0</v>
      </c>
    </row>
    <row r="297" spans="1:25" ht="15.75" hidden="1" x14ac:dyDescent="0.2">
      <c r="A297" s="35">
        <f t="shared" si="8"/>
        <v>45335</v>
      </c>
      <c r="B297" s="36">
        <f ca="1">SUMIFS(СВЦЭМ!$I$40:$I$783,СВЦЭМ!$A$40:$A$783,$A297,СВЦЭМ!$B$39:$B$782,B$284)+'СЕТ СН'!$F$13</f>
        <v>0</v>
      </c>
      <c r="C297" s="36">
        <f ca="1">SUMIFS(СВЦЭМ!$I$40:$I$783,СВЦЭМ!$A$40:$A$783,$A297,СВЦЭМ!$B$39:$B$782,C$284)+'СЕТ СН'!$F$13</f>
        <v>0</v>
      </c>
      <c r="D297" s="36">
        <f ca="1">SUMIFS(СВЦЭМ!$I$40:$I$783,СВЦЭМ!$A$40:$A$783,$A297,СВЦЭМ!$B$39:$B$782,D$284)+'СЕТ СН'!$F$13</f>
        <v>0</v>
      </c>
      <c r="E297" s="36">
        <f ca="1">SUMIFS(СВЦЭМ!$I$40:$I$783,СВЦЭМ!$A$40:$A$783,$A297,СВЦЭМ!$B$39:$B$782,E$284)+'СЕТ СН'!$F$13</f>
        <v>0</v>
      </c>
      <c r="F297" s="36">
        <f ca="1">SUMIFS(СВЦЭМ!$I$40:$I$783,СВЦЭМ!$A$40:$A$783,$A297,СВЦЭМ!$B$39:$B$782,F$284)+'СЕТ СН'!$F$13</f>
        <v>0</v>
      </c>
      <c r="G297" s="36">
        <f ca="1">SUMIFS(СВЦЭМ!$I$40:$I$783,СВЦЭМ!$A$40:$A$783,$A297,СВЦЭМ!$B$39:$B$782,G$284)+'СЕТ СН'!$F$13</f>
        <v>0</v>
      </c>
      <c r="H297" s="36">
        <f ca="1">SUMIFS(СВЦЭМ!$I$40:$I$783,СВЦЭМ!$A$40:$A$783,$A297,СВЦЭМ!$B$39:$B$782,H$284)+'СЕТ СН'!$F$13</f>
        <v>0</v>
      </c>
      <c r="I297" s="36">
        <f ca="1">SUMIFS(СВЦЭМ!$I$40:$I$783,СВЦЭМ!$A$40:$A$783,$A297,СВЦЭМ!$B$39:$B$782,I$284)+'СЕТ СН'!$F$13</f>
        <v>0</v>
      </c>
      <c r="J297" s="36">
        <f ca="1">SUMIFS(СВЦЭМ!$I$40:$I$783,СВЦЭМ!$A$40:$A$783,$A297,СВЦЭМ!$B$39:$B$782,J$284)+'СЕТ СН'!$F$13</f>
        <v>0</v>
      </c>
      <c r="K297" s="36">
        <f ca="1">SUMIFS(СВЦЭМ!$I$40:$I$783,СВЦЭМ!$A$40:$A$783,$A297,СВЦЭМ!$B$39:$B$782,K$284)+'СЕТ СН'!$F$13</f>
        <v>0</v>
      </c>
      <c r="L297" s="36">
        <f ca="1">SUMIFS(СВЦЭМ!$I$40:$I$783,СВЦЭМ!$A$40:$A$783,$A297,СВЦЭМ!$B$39:$B$782,L$284)+'СЕТ СН'!$F$13</f>
        <v>0</v>
      </c>
      <c r="M297" s="36">
        <f ca="1">SUMIFS(СВЦЭМ!$I$40:$I$783,СВЦЭМ!$A$40:$A$783,$A297,СВЦЭМ!$B$39:$B$782,M$284)+'СЕТ СН'!$F$13</f>
        <v>0</v>
      </c>
      <c r="N297" s="36">
        <f ca="1">SUMIFS(СВЦЭМ!$I$40:$I$783,СВЦЭМ!$A$40:$A$783,$A297,СВЦЭМ!$B$39:$B$782,N$284)+'СЕТ СН'!$F$13</f>
        <v>0</v>
      </c>
      <c r="O297" s="36">
        <f ca="1">SUMIFS(СВЦЭМ!$I$40:$I$783,СВЦЭМ!$A$40:$A$783,$A297,СВЦЭМ!$B$39:$B$782,O$284)+'СЕТ СН'!$F$13</f>
        <v>0</v>
      </c>
      <c r="P297" s="36">
        <f ca="1">SUMIFS(СВЦЭМ!$I$40:$I$783,СВЦЭМ!$A$40:$A$783,$A297,СВЦЭМ!$B$39:$B$782,P$284)+'СЕТ СН'!$F$13</f>
        <v>0</v>
      </c>
      <c r="Q297" s="36">
        <f ca="1">SUMIFS(СВЦЭМ!$I$40:$I$783,СВЦЭМ!$A$40:$A$783,$A297,СВЦЭМ!$B$39:$B$782,Q$284)+'СЕТ СН'!$F$13</f>
        <v>0</v>
      </c>
      <c r="R297" s="36">
        <f ca="1">SUMIFS(СВЦЭМ!$I$40:$I$783,СВЦЭМ!$A$40:$A$783,$A297,СВЦЭМ!$B$39:$B$782,R$284)+'СЕТ СН'!$F$13</f>
        <v>0</v>
      </c>
      <c r="S297" s="36">
        <f ca="1">SUMIFS(СВЦЭМ!$I$40:$I$783,СВЦЭМ!$A$40:$A$783,$A297,СВЦЭМ!$B$39:$B$782,S$284)+'СЕТ СН'!$F$13</f>
        <v>0</v>
      </c>
      <c r="T297" s="36">
        <f ca="1">SUMIFS(СВЦЭМ!$I$40:$I$783,СВЦЭМ!$A$40:$A$783,$A297,СВЦЭМ!$B$39:$B$782,T$284)+'СЕТ СН'!$F$13</f>
        <v>0</v>
      </c>
      <c r="U297" s="36">
        <f ca="1">SUMIFS(СВЦЭМ!$I$40:$I$783,СВЦЭМ!$A$40:$A$783,$A297,СВЦЭМ!$B$39:$B$782,U$284)+'СЕТ СН'!$F$13</f>
        <v>0</v>
      </c>
      <c r="V297" s="36">
        <f ca="1">SUMIFS(СВЦЭМ!$I$40:$I$783,СВЦЭМ!$A$40:$A$783,$A297,СВЦЭМ!$B$39:$B$782,V$284)+'СЕТ СН'!$F$13</f>
        <v>0</v>
      </c>
      <c r="W297" s="36">
        <f ca="1">SUMIFS(СВЦЭМ!$I$40:$I$783,СВЦЭМ!$A$40:$A$783,$A297,СВЦЭМ!$B$39:$B$782,W$284)+'СЕТ СН'!$F$13</f>
        <v>0</v>
      </c>
      <c r="X297" s="36">
        <f ca="1">SUMIFS(СВЦЭМ!$I$40:$I$783,СВЦЭМ!$A$40:$A$783,$A297,СВЦЭМ!$B$39:$B$782,X$284)+'СЕТ СН'!$F$13</f>
        <v>0</v>
      </c>
      <c r="Y297" s="36">
        <f ca="1">SUMIFS(СВЦЭМ!$I$40:$I$783,СВЦЭМ!$A$40:$A$783,$A297,СВЦЭМ!$B$39:$B$782,Y$284)+'СЕТ СН'!$F$13</f>
        <v>0</v>
      </c>
    </row>
    <row r="298" spans="1:25" ht="15.75" hidden="1" x14ac:dyDescent="0.2">
      <c r="A298" s="35">
        <f t="shared" si="8"/>
        <v>45336</v>
      </c>
      <c r="B298" s="36">
        <f ca="1">SUMIFS(СВЦЭМ!$I$40:$I$783,СВЦЭМ!$A$40:$A$783,$A298,СВЦЭМ!$B$39:$B$782,B$284)+'СЕТ СН'!$F$13</f>
        <v>0</v>
      </c>
      <c r="C298" s="36">
        <f ca="1">SUMIFS(СВЦЭМ!$I$40:$I$783,СВЦЭМ!$A$40:$A$783,$A298,СВЦЭМ!$B$39:$B$782,C$284)+'СЕТ СН'!$F$13</f>
        <v>0</v>
      </c>
      <c r="D298" s="36">
        <f ca="1">SUMIFS(СВЦЭМ!$I$40:$I$783,СВЦЭМ!$A$40:$A$783,$A298,СВЦЭМ!$B$39:$B$782,D$284)+'СЕТ СН'!$F$13</f>
        <v>0</v>
      </c>
      <c r="E298" s="36">
        <f ca="1">SUMIFS(СВЦЭМ!$I$40:$I$783,СВЦЭМ!$A$40:$A$783,$A298,СВЦЭМ!$B$39:$B$782,E$284)+'СЕТ СН'!$F$13</f>
        <v>0</v>
      </c>
      <c r="F298" s="36">
        <f ca="1">SUMIFS(СВЦЭМ!$I$40:$I$783,СВЦЭМ!$A$40:$A$783,$A298,СВЦЭМ!$B$39:$B$782,F$284)+'СЕТ СН'!$F$13</f>
        <v>0</v>
      </c>
      <c r="G298" s="36">
        <f ca="1">SUMIFS(СВЦЭМ!$I$40:$I$783,СВЦЭМ!$A$40:$A$783,$A298,СВЦЭМ!$B$39:$B$782,G$284)+'СЕТ СН'!$F$13</f>
        <v>0</v>
      </c>
      <c r="H298" s="36">
        <f ca="1">SUMIFS(СВЦЭМ!$I$40:$I$783,СВЦЭМ!$A$40:$A$783,$A298,СВЦЭМ!$B$39:$B$782,H$284)+'СЕТ СН'!$F$13</f>
        <v>0</v>
      </c>
      <c r="I298" s="36">
        <f ca="1">SUMIFS(СВЦЭМ!$I$40:$I$783,СВЦЭМ!$A$40:$A$783,$A298,СВЦЭМ!$B$39:$B$782,I$284)+'СЕТ СН'!$F$13</f>
        <v>0</v>
      </c>
      <c r="J298" s="36">
        <f ca="1">SUMIFS(СВЦЭМ!$I$40:$I$783,СВЦЭМ!$A$40:$A$783,$A298,СВЦЭМ!$B$39:$B$782,J$284)+'СЕТ СН'!$F$13</f>
        <v>0</v>
      </c>
      <c r="K298" s="36">
        <f ca="1">SUMIFS(СВЦЭМ!$I$40:$I$783,СВЦЭМ!$A$40:$A$783,$A298,СВЦЭМ!$B$39:$B$782,K$284)+'СЕТ СН'!$F$13</f>
        <v>0</v>
      </c>
      <c r="L298" s="36">
        <f ca="1">SUMIFS(СВЦЭМ!$I$40:$I$783,СВЦЭМ!$A$40:$A$783,$A298,СВЦЭМ!$B$39:$B$782,L$284)+'СЕТ СН'!$F$13</f>
        <v>0</v>
      </c>
      <c r="M298" s="36">
        <f ca="1">SUMIFS(СВЦЭМ!$I$40:$I$783,СВЦЭМ!$A$40:$A$783,$A298,СВЦЭМ!$B$39:$B$782,M$284)+'СЕТ СН'!$F$13</f>
        <v>0</v>
      </c>
      <c r="N298" s="36">
        <f ca="1">SUMIFS(СВЦЭМ!$I$40:$I$783,СВЦЭМ!$A$40:$A$783,$A298,СВЦЭМ!$B$39:$B$782,N$284)+'СЕТ СН'!$F$13</f>
        <v>0</v>
      </c>
      <c r="O298" s="36">
        <f ca="1">SUMIFS(СВЦЭМ!$I$40:$I$783,СВЦЭМ!$A$40:$A$783,$A298,СВЦЭМ!$B$39:$B$782,O$284)+'СЕТ СН'!$F$13</f>
        <v>0</v>
      </c>
      <c r="P298" s="36">
        <f ca="1">SUMIFS(СВЦЭМ!$I$40:$I$783,СВЦЭМ!$A$40:$A$783,$A298,СВЦЭМ!$B$39:$B$782,P$284)+'СЕТ СН'!$F$13</f>
        <v>0</v>
      </c>
      <c r="Q298" s="36">
        <f ca="1">SUMIFS(СВЦЭМ!$I$40:$I$783,СВЦЭМ!$A$40:$A$783,$A298,СВЦЭМ!$B$39:$B$782,Q$284)+'СЕТ СН'!$F$13</f>
        <v>0</v>
      </c>
      <c r="R298" s="36">
        <f ca="1">SUMIFS(СВЦЭМ!$I$40:$I$783,СВЦЭМ!$A$40:$A$783,$A298,СВЦЭМ!$B$39:$B$782,R$284)+'СЕТ СН'!$F$13</f>
        <v>0</v>
      </c>
      <c r="S298" s="36">
        <f ca="1">SUMIFS(СВЦЭМ!$I$40:$I$783,СВЦЭМ!$A$40:$A$783,$A298,СВЦЭМ!$B$39:$B$782,S$284)+'СЕТ СН'!$F$13</f>
        <v>0</v>
      </c>
      <c r="T298" s="36">
        <f ca="1">SUMIFS(СВЦЭМ!$I$40:$I$783,СВЦЭМ!$A$40:$A$783,$A298,СВЦЭМ!$B$39:$B$782,T$284)+'СЕТ СН'!$F$13</f>
        <v>0</v>
      </c>
      <c r="U298" s="36">
        <f ca="1">SUMIFS(СВЦЭМ!$I$40:$I$783,СВЦЭМ!$A$40:$A$783,$A298,СВЦЭМ!$B$39:$B$782,U$284)+'СЕТ СН'!$F$13</f>
        <v>0</v>
      </c>
      <c r="V298" s="36">
        <f ca="1">SUMIFS(СВЦЭМ!$I$40:$I$783,СВЦЭМ!$A$40:$A$783,$A298,СВЦЭМ!$B$39:$B$782,V$284)+'СЕТ СН'!$F$13</f>
        <v>0</v>
      </c>
      <c r="W298" s="36">
        <f ca="1">SUMIFS(СВЦЭМ!$I$40:$I$783,СВЦЭМ!$A$40:$A$783,$A298,СВЦЭМ!$B$39:$B$782,W$284)+'СЕТ СН'!$F$13</f>
        <v>0</v>
      </c>
      <c r="X298" s="36">
        <f ca="1">SUMIFS(СВЦЭМ!$I$40:$I$783,СВЦЭМ!$A$40:$A$783,$A298,СВЦЭМ!$B$39:$B$782,X$284)+'СЕТ СН'!$F$13</f>
        <v>0</v>
      </c>
      <c r="Y298" s="36">
        <f ca="1">SUMIFS(СВЦЭМ!$I$40:$I$783,СВЦЭМ!$A$40:$A$783,$A298,СВЦЭМ!$B$39:$B$782,Y$284)+'СЕТ СН'!$F$13</f>
        <v>0</v>
      </c>
    </row>
    <row r="299" spans="1:25" ht="15.75" hidden="1" x14ac:dyDescent="0.2">
      <c r="A299" s="35">
        <f t="shared" si="8"/>
        <v>45337</v>
      </c>
      <c r="B299" s="36">
        <f ca="1">SUMIFS(СВЦЭМ!$I$40:$I$783,СВЦЭМ!$A$40:$A$783,$A299,СВЦЭМ!$B$39:$B$782,B$284)+'СЕТ СН'!$F$13</f>
        <v>0</v>
      </c>
      <c r="C299" s="36">
        <f ca="1">SUMIFS(СВЦЭМ!$I$40:$I$783,СВЦЭМ!$A$40:$A$783,$A299,СВЦЭМ!$B$39:$B$782,C$284)+'СЕТ СН'!$F$13</f>
        <v>0</v>
      </c>
      <c r="D299" s="36">
        <f ca="1">SUMIFS(СВЦЭМ!$I$40:$I$783,СВЦЭМ!$A$40:$A$783,$A299,СВЦЭМ!$B$39:$B$782,D$284)+'СЕТ СН'!$F$13</f>
        <v>0</v>
      </c>
      <c r="E299" s="36">
        <f ca="1">SUMIFS(СВЦЭМ!$I$40:$I$783,СВЦЭМ!$A$40:$A$783,$A299,СВЦЭМ!$B$39:$B$782,E$284)+'СЕТ СН'!$F$13</f>
        <v>0</v>
      </c>
      <c r="F299" s="36">
        <f ca="1">SUMIFS(СВЦЭМ!$I$40:$I$783,СВЦЭМ!$A$40:$A$783,$A299,СВЦЭМ!$B$39:$B$782,F$284)+'СЕТ СН'!$F$13</f>
        <v>0</v>
      </c>
      <c r="G299" s="36">
        <f ca="1">SUMIFS(СВЦЭМ!$I$40:$I$783,СВЦЭМ!$A$40:$A$783,$A299,СВЦЭМ!$B$39:$B$782,G$284)+'СЕТ СН'!$F$13</f>
        <v>0</v>
      </c>
      <c r="H299" s="36">
        <f ca="1">SUMIFS(СВЦЭМ!$I$40:$I$783,СВЦЭМ!$A$40:$A$783,$A299,СВЦЭМ!$B$39:$B$782,H$284)+'СЕТ СН'!$F$13</f>
        <v>0</v>
      </c>
      <c r="I299" s="36">
        <f ca="1">SUMIFS(СВЦЭМ!$I$40:$I$783,СВЦЭМ!$A$40:$A$783,$A299,СВЦЭМ!$B$39:$B$782,I$284)+'СЕТ СН'!$F$13</f>
        <v>0</v>
      </c>
      <c r="J299" s="36">
        <f ca="1">SUMIFS(СВЦЭМ!$I$40:$I$783,СВЦЭМ!$A$40:$A$783,$A299,СВЦЭМ!$B$39:$B$782,J$284)+'СЕТ СН'!$F$13</f>
        <v>0</v>
      </c>
      <c r="K299" s="36">
        <f ca="1">SUMIFS(СВЦЭМ!$I$40:$I$783,СВЦЭМ!$A$40:$A$783,$A299,СВЦЭМ!$B$39:$B$782,K$284)+'СЕТ СН'!$F$13</f>
        <v>0</v>
      </c>
      <c r="L299" s="36">
        <f ca="1">SUMIFS(СВЦЭМ!$I$40:$I$783,СВЦЭМ!$A$40:$A$783,$A299,СВЦЭМ!$B$39:$B$782,L$284)+'СЕТ СН'!$F$13</f>
        <v>0</v>
      </c>
      <c r="M299" s="36">
        <f ca="1">SUMIFS(СВЦЭМ!$I$40:$I$783,СВЦЭМ!$A$40:$A$783,$A299,СВЦЭМ!$B$39:$B$782,M$284)+'СЕТ СН'!$F$13</f>
        <v>0</v>
      </c>
      <c r="N299" s="36">
        <f ca="1">SUMIFS(СВЦЭМ!$I$40:$I$783,СВЦЭМ!$A$40:$A$783,$A299,СВЦЭМ!$B$39:$B$782,N$284)+'СЕТ СН'!$F$13</f>
        <v>0</v>
      </c>
      <c r="O299" s="36">
        <f ca="1">SUMIFS(СВЦЭМ!$I$40:$I$783,СВЦЭМ!$A$40:$A$783,$A299,СВЦЭМ!$B$39:$B$782,O$284)+'СЕТ СН'!$F$13</f>
        <v>0</v>
      </c>
      <c r="P299" s="36">
        <f ca="1">SUMIFS(СВЦЭМ!$I$40:$I$783,СВЦЭМ!$A$40:$A$783,$A299,СВЦЭМ!$B$39:$B$782,P$284)+'СЕТ СН'!$F$13</f>
        <v>0</v>
      </c>
      <c r="Q299" s="36">
        <f ca="1">SUMIFS(СВЦЭМ!$I$40:$I$783,СВЦЭМ!$A$40:$A$783,$A299,СВЦЭМ!$B$39:$B$782,Q$284)+'СЕТ СН'!$F$13</f>
        <v>0</v>
      </c>
      <c r="R299" s="36">
        <f ca="1">SUMIFS(СВЦЭМ!$I$40:$I$783,СВЦЭМ!$A$40:$A$783,$A299,СВЦЭМ!$B$39:$B$782,R$284)+'СЕТ СН'!$F$13</f>
        <v>0</v>
      </c>
      <c r="S299" s="36">
        <f ca="1">SUMIFS(СВЦЭМ!$I$40:$I$783,СВЦЭМ!$A$40:$A$783,$A299,СВЦЭМ!$B$39:$B$782,S$284)+'СЕТ СН'!$F$13</f>
        <v>0</v>
      </c>
      <c r="T299" s="36">
        <f ca="1">SUMIFS(СВЦЭМ!$I$40:$I$783,СВЦЭМ!$A$40:$A$783,$A299,СВЦЭМ!$B$39:$B$782,T$284)+'СЕТ СН'!$F$13</f>
        <v>0</v>
      </c>
      <c r="U299" s="36">
        <f ca="1">SUMIFS(СВЦЭМ!$I$40:$I$783,СВЦЭМ!$A$40:$A$783,$A299,СВЦЭМ!$B$39:$B$782,U$284)+'СЕТ СН'!$F$13</f>
        <v>0</v>
      </c>
      <c r="V299" s="36">
        <f ca="1">SUMIFS(СВЦЭМ!$I$40:$I$783,СВЦЭМ!$A$40:$A$783,$A299,СВЦЭМ!$B$39:$B$782,V$284)+'СЕТ СН'!$F$13</f>
        <v>0</v>
      </c>
      <c r="W299" s="36">
        <f ca="1">SUMIFS(СВЦЭМ!$I$40:$I$783,СВЦЭМ!$A$40:$A$783,$A299,СВЦЭМ!$B$39:$B$782,W$284)+'СЕТ СН'!$F$13</f>
        <v>0</v>
      </c>
      <c r="X299" s="36">
        <f ca="1">SUMIFS(СВЦЭМ!$I$40:$I$783,СВЦЭМ!$A$40:$A$783,$A299,СВЦЭМ!$B$39:$B$782,X$284)+'СЕТ СН'!$F$13</f>
        <v>0</v>
      </c>
      <c r="Y299" s="36">
        <f ca="1">SUMIFS(СВЦЭМ!$I$40:$I$783,СВЦЭМ!$A$40:$A$783,$A299,СВЦЭМ!$B$39:$B$782,Y$284)+'СЕТ СН'!$F$13</f>
        <v>0</v>
      </c>
    </row>
    <row r="300" spans="1:25" ht="15.75" hidden="1" x14ac:dyDescent="0.2">
      <c r="A300" s="35">
        <f t="shared" si="8"/>
        <v>45338</v>
      </c>
      <c r="B300" s="36">
        <f ca="1">SUMIFS(СВЦЭМ!$I$40:$I$783,СВЦЭМ!$A$40:$A$783,$A300,СВЦЭМ!$B$39:$B$782,B$284)+'СЕТ СН'!$F$13</f>
        <v>0</v>
      </c>
      <c r="C300" s="36">
        <f ca="1">SUMIFS(СВЦЭМ!$I$40:$I$783,СВЦЭМ!$A$40:$A$783,$A300,СВЦЭМ!$B$39:$B$782,C$284)+'СЕТ СН'!$F$13</f>
        <v>0</v>
      </c>
      <c r="D300" s="36">
        <f ca="1">SUMIFS(СВЦЭМ!$I$40:$I$783,СВЦЭМ!$A$40:$A$783,$A300,СВЦЭМ!$B$39:$B$782,D$284)+'СЕТ СН'!$F$13</f>
        <v>0</v>
      </c>
      <c r="E300" s="36">
        <f ca="1">SUMIFS(СВЦЭМ!$I$40:$I$783,СВЦЭМ!$A$40:$A$783,$A300,СВЦЭМ!$B$39:$B$782,E$284)+'СЕТ СН'!$F$13</f>
        <v>0</v>
      </c>
      <c r="F300" s="36">
        <f ca="1">SUMIFS(СВЦЭМ!$I$40:$I$783,СВЦЭМ!$A$40:$A$783,$A300,СВЦЭМ!$B$39:$B$782,F$284)+'СЕТ СН'!$F$13</f>
        <v>0</v>
      </c>
      <c r="G300" s="36">
        <f ca="1">SUMIFS(СВЦЭМ!$I$40:$I$783,СВЦЭМ!$A$40:$A$783,$A300,СВЦЭМ!$B$39:$B$782,G$284)+'СЕТ СН'!$F$13</f>
        <v>0</v>
      </c>
      <c r="H300" s="36">
        <f ca="1">SUMIFS(СВЦЭМ!$I$40:$I$783,СВЦЭМ!$A$40:$A$783,$A300,СВЦЭМ!$B$39:$B$782,H$284)+'СЕТ СН'!$F$13</f>
        <v>0</v>
      </c>
      <c r="I300" s="36">
        <f ca="1">SUMIFS(СВЦЭМ!$I$40:$I$783,СВЦЭМ!$A$40:$A$783,$A300,СВЦЭМ!$B$39:$B$782,I$284)+'СЕТ СН'!$F$13</f>
        <v>0</v>
      </c>
      <c r="J300" s="36">
        <f ca="1">SUMIFS(СВЦЭМ!$I$40:$I$783,СВЦЭМ!$A$40:$A$783,$A300,СВЦЭМ!$B$39:$B$782,J$284)+'СЕТ СН'!$F$13</f>
        <v>0</v>
      </c>
      <c r="K300" s="36">
        <f ca="1">SUMIFS(СВЦЭМ!$I$40:$I$783,СВЦЭМ!$A$40:$A$783,$A300,СВЦЭМ!$B$39:$B$782,K$284)+'СЕТ СН'!$F$13</f>
        <v>0</v>
      </c>
      <c r="L300" s="36">
        <f ca="1">SUMIFS(СВЦЭМ!$I$40:$I$783,СВЦЭМ!$A$40:$A$783,$A300,СВЦЭМ!$B$39:$B$782,L$284)+'СЕТ СН'!$F$13</f>
        <v>0</v>
      </c>
      <c r="M300" s="36">
        <f ca="1">SUMIFS(СВЦЭМ!$I$40:$I$783,СВЦЭМ!$A$40:$A$783,$A300,СВЦЭМ!$B$39:$B$782,M$284)+'СЕТ СН'!$F$13</f>
        <v>0</v>
      </c>
      <c r="N300" s="36">
        <f ca="1">SUMIFS(СВЦЭМ!$I$40:$I$783,СВЦЭМ!$A$40:$A$783,$A300,СВЦЭМ!$B$39:$B$782,N$284)+'СЕТ СН'!$F$13</f>
        <v>0</v>
      </c>
      <c r="O300" s="36">
        <f ca="1">SUMIFS(СВЦЭМ!$I$40:$I$783,СВЦЭМ!$A$40:$A$783,$A300,СВЦЭМ!$B$39:$B$782,O$284)+'СЕТ СН'!$F$13</f>
        <v>0</v>
      </c>
      <c r="P300" s="36">
        <f ca="1">SUMIFS(СВЦЭМ!$I$40:$I$783,СВЦЭМ!$A$40:$A$783,$A300,СВЦЭМ!$B$39:$B$782,P$284)+'СЕТ СН'!$F$13</f>
        <v>0</v>
      </c>
      <c r="Q300" s="36">
        <f ca="1">SUMIFS(СВЦЭМ!$I$40:$I$783,СВЦЭМ!$A$40:$A$783,$A300,СВЦЭМ!$B$39:$B$782,Q$284)+'СЕТ СН'!$F$13</f>
        <v>0</v>
      </c>
      <c r="R300" s="36">
        <f ca="1">SUMIFS(СВЦЭМ!$I$40:$I$783,СВЦЭМ!$A$40:$A$783,$A300,СВЦЭМ!$B$39:$B$782,R$284)+'СЕТ СН'!$F$13</f>
        <v>0</v>
      </c>
      <c r="S300" s="36">
        <f ca="1">SUMIFS(СВЦЭМ!$I$40:$I$783,СВЦЭМ!$A$40:$A$783,$A300,СВЦЭМ!$B$39:$B$782,S$284)+'СЕТ СН'!$F$13</f>
        <v>0</v>
      </c>
      <c r="T300" s="36">
        <f ca="1">SUMIFS(СВЦЭМ!$I$40:$I$783,СВЦЭМ!$A$40:$A$783,$A300,СВЦЭМ!$B$39:$B$782,T$284)+'СЕТ СН'!$F$13</f>
        <v>0</v>
      </c>
      <c r="U300" s="36">
        <f ca="1">SUMIFS(СВЦЭМ!$I$40:$I$783,СВЦЭМ!$A$40:$A$783,$A300,СВЦЭМ!$B$39:$B$782,U$284)+'СЕТ СН'!$F$13</f>
        <v>0</v>
      </c>
      <c r="V300" s="36">
        <f ca="1">SUMIFS(СВЦЭМ!$I$40:$I$783,СВЦЭМ!$A$40:$A$783,$A300,СВЦЭМ!$B$39:$B$782,V$284)+'СЕТ СН'!$F$13</f>
        <v>0</v>
      </c>
      <c r="W300" s="36">
        <f ca="1">SUMIFS(СВЦЭМ!$I$40:$I$783,СВЦЭМ!$A$40:$A$783,$A300,СВЦЭМ!$B$39:$B$782,W$284)+'СЕТ СН'!$F$13</f>
        <v>0</v>
      </c>
      <c r="X300" s="36">
        <f ca="1">SUMIFS(СВЦЭМ!$I$40:$I$783,СВЦЭМ!$A$40:$A$783,$A300,СВЦЭМ!$B$39:$B$782,X$284)+'СЕТ СН'!$F$13</f>
        <v>0</v>
      </c>
      <c r="Y300" s="36">
        <f ca="1">SUMIFS(СВЦЭМ!$I$40:$I$783,СВЦЭМ!$A$40:$A$783,$A300,СВЦЭМ!$B$39:$B$782,Y$284)+'СЕТ СН'!$F$13</f>
        <v>0</v>
      </c>
    </row>
    <row r="301" spans="1:25" ht="15.75" hidden="1" x14ac:dyDescent="0.2">
      <c r="A301" s="35">
        <f t="shared" si="8"/>
        <v>45339</v>
      </c>
      <c r="B301" s="36">
        <f ca="1">SUMIFS(СВЦЭМ!$I$40:$I$783,СВЦЭМ!$A$40:$A$783,$A301,СВЦЭМ!$B$39:$B$782,B$284)+'СЕТ СН'!$F$13</f>
        <v>0</v>
      </c>
      <c r="C301" s="36">
        <f ca="1">SUMIFS(СВЦЭМ!$I$40:$I$783,СВЦЭМ!$A$40:$A$783,$A301,СВЦЭМ!$B$39:$B$782,C$284)+'СЕТ СН'!$F$13</f>
        <v>0</v>
      </c>
      <c r="D301" s="36">
        <f ca="1">SUMIFS(СВЦЭМ!$I$40:$I$783,СВЦЭМ!$A$40:$A$783,$A301,СВЦЭМ!$B$39:$B$782,D$284)+'СЕТ СН'!$F$13</f>
        <v>0</v>
      </c>
      <c r="E301" s="36">
        <f ca="1">SUMIFS(СВЦЭМ!$I$40:$I$783,СВЦЭМ!$A$40:$A$783,$A301,СВЦЭМ!$B$39:$B$782,E$284)+'СЕТ СН'!$F$13</f>
        <v>0</v>
      </c>
      <c r="F301" s="36">
        <f ca="1">SUMIFS(СВЦЭМ!$I$40:$I$783,СВЦЭМ!$A$40:$A$783,$A301,СВЦЭМ!$B$39:$B$782,F$284)+'СЕТ СН'!$F$13</f>
        <v>0</v>
      </c>
      <c r="G301" s="36">
        <f ca="1">SUMIFS(СВЦЭМ!$I$40:$I$783,СВЦЭМ!$A$40:$A$783,$A301,СВЦЭМ!$B$39:$B$782,G$284)+'СЕТ СН'!$F$13</f>
        <v>0</v>
      </c>
      <c r="H301" s="36">
        <f ca="1">SUMIFS(СВЦЭМ!$I$40:$I$783,СВЦЭМ!$A$40:$A$783,$A301,СВЦЭМ!$B$39:$B$782,H$284)+'СЕТ СН'!$F$13</f>
        <v>0</v>
      </c>
      <c r="I301" s="36">
        <f ca="1">SUMIFS(СВЦЭМ!$I$40:$I$783,СВЦЭМ!$A$40:$A$783,$A301,СВЦЭМ!$B$39:$B$782,I$284)+'СЕТ СН'!$F$13</f>
        <v>0</v>
      </c>
      <c r="J301" s="36">
        <f ca="1">SUMIFS(СВЦЭМ!$I$40:$I$783,СВЦЭМ!$A$40:$A$783,$A301,СВЦЭМ!$B$39:$B$782,J$284)+'СЕТ СН'!$F$13</f>
        <v>0</v>
      </c>
      <c r="K301" s="36">
        <f ca="1">SUMIFS(СВЦЭМ!$I$40:$I$783,СВЦЭМ!$A$40:$A$783,$A301,СВЦЭМ!$B$39:$B$782,K$284)+'СЕТ СН'!$F$13</f>
        <v>0</v>
      </c>
      <c r="L301" s="36">
        <f ca="1">SUMIFS(СВЦЭМ!$I$40:$I$783,СВЦЭМ!$A$40:$A$783,$A301,СВЦЭМ!$B$39:$B$782,L$284)+'СЕТ СН'!$F$13</f>
        <v>0</v>
      </c>
      <c r="M301" s="36">
        <f ca="1">SUMIFS(СВЦЭМ!$I$40:$I$783,СВЦЭМ!$A$40:$A$783,$A301,СВЦЭМ!$B$39:$B$782,M$284)+'СЕТ СН'!$F$13</f>
        <v>0</v>
      </c>
      <c r="N301" s="36">
        <f ca="1">SUMIFS(СВЦЭМ!$I$40:$I$783,СВЦЭМ!$A$40:$A$783,$A301,СВЦЭМ!$B$39:$B$782,N$284)+'СЕТ СН'!$F$13</f>
        <v>0</v>
      </c>
      <c r="O301" s="36">
        <f ca="1">SUMIFS(СВЦЭМ!$I$40:$I$783,СВЦЭМ!$A$40:$A$783,$A301,СВЦЭМ!$B$39:$B$782,O$284)+'СЕТ СН'!$F$13</f>
        <v>0</v>
      </c>
      <c r="P301" s="36">
        <f ca="1">SUMIFS(СВЦЭМ!$I$40:$I$783,СВЦЭМ!$A$40:$A$783,$A301,СВЦЭМ!$B$39:$B$782,P$284)+'СЕТ СН'!$F$13</f>
        <v>0</v>
      </c>
      <c r="Q301" s="36">
        <f ca="1">SUMIFS(СВЦЭМ!$I$40:$I$783,СВЦЭМ!$A$40:$A$783,$A301,СВЦЭМ!$B$39:$B$782,Q$284)+'СЕТ СН'!$F$13</f>
        <v>0</v>
      </c>
      <c r="R301" s="36">
        <f ca="1">SUMIFS(СВЦЭМ!$I$40:$I$783,СВЦЭМ!$A$40:$A$783,$A301,СВЦЭМ!$B$39:$B$782,R$284)+'СЕТ СН'!$F$13</f>
        <v>0</v>
      </c>
      <c r="S301" s="36">
        <f ca="1">SUMIFS(СВЦЭМ!$I$40:$I$783,СВЦЭМ!$A$40:$A$783,$A301,СВЦЭМ!$B$39:$B$782,S$284)+'СЕТ СН'!$F$13</f>
        <v>0</v>
      </c>
      <c r="T301" s="36">
        <f ca="1">SUMIFS(СВЦЭМ!$I$40:$I$783,СВЦЭМ!$A$40:$A$783,$A301,СВЦЭМ!$B$39:$B$782,T$284)+'СЕТ СН'!$F$13</f>
        <v>0</v>
      </c>
      <c r="U301" s="36">
        <f ca="1">SUMIFS(СВЦЭМ!$I$40:$I$783,СВЦЭМ!$A$40:$A$783,$A301,СВЦЭМ!$B$39:$B$782,U$284)+'СЕТ СН'!$F$13</f>
        <v>0</v>
      </c>
      <c r="V301" s="36">
        <f ca="1">SUMIFS(СВЦЭМ!$I$40:$I$783,СВЦЭМ!$A$40:$A$783,$A301,СВЦЭМ!$B$39:$B$782,V$284)+'СЕТ СН'!$F$13</f>
        <v>0</v>
      </c>
      <c r="W301" s="36">
        <f ca="1">SUMIFS(СВЦЭМ!$I$40:$I$783,СВЦЭМ!$A$40:$A$783,$A301,СВЦЭМ!$B$39:$B$782,W$284)+'СЕТ СН'!$F$13</f>
        <v>0</v>
      </c>
      <c r="X301" s="36">
        <f ca="1">SUMIFS(СВЦЭМ!$I$40:$I$783,СВЦЭМ!$A$40:$A$783,$A301,СВЦЭМ!$B$39:$B$782,X$284)+'СЕТ СН'!$F$13</f>
        <v>0</v>
      </c>
      <c r="Y301" s="36">
        <f ca="1">SUMIFS(СВЦЭМ!$I$40:$I$783,СВЦЭМ!$A$40:$A$783,$A301,СВЦЭМ!$B$39:$B$782,Y$284)+'СЕТ СН'!$F$13</f>
        <v>0</v>
      </c>
    </row>
    <row r="302" spans="1:25" ht="15.75" hidden="1" x14ac:dyDescent="0.2">
      <c r="A302" s="35">
        <f t="shared" si="8"/>
        <v>45340</v>
      </c>
      <c r="B302" s="36">
        <f ca="1">SUMIFS(СВЦЭМ!$I$40:$I$783,СВЦЭМ!$A$40:$A$783,$A302,СВЦЭМ!$B$39:$B$782,B$284)+'СЕТ СН'!$F$13</f>
        <v>0</v>
      </c>
      <c r="C302" s="36">
        <f ca="1">SUMIFS(СВЦЭМ!$I$40:$I$783,СВЦЭМ!$A$40:$A$783,$A302,СВЦЭМ!$B$39:$B$782,C$284)+'СЕТ СН'!$F$13</f>
        <v>0</v>
      </c>
      <c r="D302" s="36">
        <f ca="1">SUMIFS(СВЦЭМ!$I$40:$I$783,СВЦЭМ!$A$40:$A$783,$A302,СВЦЭМ!$B$39:$B$782,D$284)+'СЕТ СН'!$F$13</f>
        <v>0</v>
      </c>
      <c r="E302" s="36">
        <f ca="1">SUMIFS(СВЦЭМ!$I$40:$I$783,СВЦЭМ!$A$40:$A$783,$A302,СВЦЭМ!$B$39:$B$782,E$284)+'СЕТ СН'!$F$13</f>
        <v>0</v>
      </c>
      <c r="F302" s="36">
        <f ca="1">SUMIFS(СВЦЭМ!$I$40:$I$783,СВЦЭМ!$A$40:$A$783,$A302,СВЦЭМ!$B$39:$B$782,F$284)+'СЕТ СН'!$F$13</f>
        <v>0</v>
      </c>
      <c r="G302" s="36">
        <f ca="1">SUMIFS(СВЦЭМ!$I$40:$I$783,СВЦЭМ!$A$40:$A$783,$A302,СВЦЭМ!$B$39:$B$782,G$284)+'СЕТ СН'!$F$13</f>
        <v>0</v>
      </c>
      <c r="H302" s="36">
        <f ca="1">SUMIFS(СВЦЭМ!$I$40:$I$783,СВЦЭМ!$A$40:$A$783,$A302,СВЦЭМ!$B$39:$B$782,H$284)+'СЕТ СН'!$F$13</f>
        <v>0</v>
      </c>
      <c r="I302" s="36">
        <f ca="1">SUMIFS(СВЦЭМ!$I$40:$I$783,СВЦЭМ!$A$40:$A$783,$A302,СВЦЭМ!$B$39:$B$782,I$284)+'СЕТ СН'!$F$13</f>
        <v>0</v>
      </c>
      <c r="J302" s="36">
        <f ca="1">SUMIFS(СВЦЭМ!$I$40:$I$783,СВЦЭМ!$A$40:$A$783,$A302,СВЦЭМ!$B$39:$B$782,J$284)+'СЕТ СН'!$F$13</f>
        <v>0</v>
      </c>
      <c r="K302" s="36">
        <f ca="1">SUMIFS(СВЦЭМ!$I$40:$I$783,СВЦЭМ!$A$40:$A$783,$A302,СВЦЭМ!$B$39:$B$782,K$284)+'СЕТ СН'!$F$13</f>
        <v>0</v>
      </c>
      <c r="L302" s="36">
        <f ca="1">SUMIFS(СВЦЭМ!$I$40:$I$783,СВЦЭМ!$A$40:$A$783,$A302,СВЦЭМ!$B$39:$B$782,L$284)+'СЕТ СН'!$F$13</f>
        <v>0</v>
      </c>
      <c r="M302" s="36">
        <f ca="1">SUMIFS(СВЦЭМ!$I$40:$I$783,СВЦЭМ!$A$40:$A$783,$A302,СВЦЭМ!$B$39:$B$782,M$284)+'СЕТ СН'!$F$13</f>
        <v>0</v>
      </c>
      <c r="N302" s="36">
        <f ca="1">SUMIFS(СВЦЭМ!$I$40:$I$783,СВЦЭМ!$A$40:$A$783,$A302,СВЦЭМ!$B$39:$B$782,N$284)+'СЕТ СН'!$F$13</f>
        <v>0</v>
      </c>
      <c r="O302" s="36">
        <f ca="1">SUMIFS(СВЦЭМ!$I$40:$I$783,СВЦЭМ!$A$40:$A$783,$A302,СВЦЭМ!$B$39:$B$782,O$284)+'СЕТ СН'!$F$13</f>
        <v>0</v>
      </c>
      <c r="P302" s="36">
        <f ca="1">SUMIFS(СВЦЭМ!$I$40:$I$783,СВЦЭМ!$A$40:$A$783,$A302,СВЦЭМ!$B$39:$B$782,P$284)+'СЕТ СН'!$F$13</f>
        <v>0</v>
      </c>
      <c r="Q302" s="36">
        <f ca="1">SUMIFS(СВЦЭМ!$I$40:$I$783,СВЦЭМ!$A$40:$A$783,$A302,СВЦЭМ!$B$39:$B$782,Q$284)+'СЕТ СН'!$F$13</f>
        <v>0</v>
      </c>
      <c r="R302" s="36">
        <f ca="1">SUMIFS(СВЦЭМ!$I$40:$I$783,СВЦЭМ!$A$40:$A$783,$A302,СВЦЭМ!$B$39:$B$782,R$284)+'СЕТ СН'!$F$13</f>
        <v>0</v>
      </c>
      <c r="S302" s="36">
        <f ca="1">SUMIFS(СВЦЭМ!$I$40:$I$783,СВЦЭМ!$A$40:$A$783,$A302,СВЦЭМ!$B$39:$B$782,S$284)+'СЕТ СН'!$F$13</f>
        <v>0</v>
      </c>
      <c r="T302" s="36">
        <f ca="1">SUMIFS(СВЦЭМ!$I$40:$I$783,СВЦЭМ!$A$40:$A$783,$A302,СВЦЭМ!$B$39:$B$782,T$284)+'СЕТ СН'!$F$13</f>
        <v>0</v>
      </c>
      <c r="U302" s="36">
        <f ca="1">SUMIFS(СВЦЭМ!$I$40:$I$783,СВЦЭМ!$A$40:$A$783,$A302,СВЦЭМ!$B$39:$B$782,U$284)+'СЕТ СН'!$F$13</f>
        <v>0</v>
      </c>
      <c r="V302" s="36">
        <f ca="1">SUMIFS(СВЦЭМ!$I$40:$I$783,СВЦЭМ!$A$40:$A$783,$A302,СВЦЭМ!$B$39:$B$782,V$284)+'СЕТ СН'!$F$13</f>
        <v>0</v>
      </c>
      <c r="W302" s="36">
        <f ca="1">SUMIFS(СВЦЭМ!$I$40:$I$783,СВЦЭМ!$A$40:$A$783,$A302,СВЦЭМ!$B$39:$B$782,W$284)+'СЕТ СН'!$F$13</f>
        <v>0</v>
      </c>
      <c r="X302" s="36">
        <f ca="1">SUMIFS(СВЦЭМ!$I$40:$I$783,СВЦЭМ!$A$40:$A$783,$A302,СВЦЭМ!$B$39:$B$782,X$284)+'СЕТ СН'!$F$13</f>
        <v>0</v>
      </c>
      <c r="Y302" s="36">
        <f ca="1">SUMIFS(СВЦЭМ!$I$40:$I$783,СВЦЭМ!$A$40:$A$783,$A302,СВЦЭМ!$B$39:$B$782,Y$284)+'СЕТ СН'!$F$13</f>
        <v>0</v>
      </c>
    </row>
    <row r="303" spans="1:25" ht="15.75" hidden="1" x14ac:dyDescent="0.2">
      <c r="A303" s="35">
        <f t="shared" si="8"/>
        <v>45341</v>
      </c>
      <c r="B303" s="36">
        <f ca="1">SUMIFS(СВЦЭМ!$I$40:$I$783,СВЦЭМ!$A$40:$A$783,$A303,СВЦЭМ!$B$39:$B$782,B$284)+'СЕТ СН'!$F$13</f>
        <v>0</v>
      </c>
      <c r="C303" s="36">
        <f ca="1">SUMIFS(СВЦЭМ!$I$40:$I$783,СВЦЭМ!$A$40:$A$783,$A303,СВЦЭМ!$B$39:$B$782,C$284)+'СЕТ СН'!$F$13</f>
        <v>0</v>
      </c>
      <c r="D303" s="36">
        <f ca="1">SUMIFS(СВЦЭМ!$I$40:$I$783,СВЦЭМ!$A$40:$A$783,$A303,СВЦЭМ!$B$39:$B$782,D$284)+'СЕТ СН'!$F$13</f>
        <v>0</v>
      </c>
      <c r="E303" s="36">
        <f ca="1">SUMIFS(СВЦЭМ!$I$40:$I$783,СВЦЭМ!$A$40:$A$783,$A303,СВЦЭМ!$B$39:$B$782,E$284)+'СЕТ СН'!$F$13</f>
        <v>0</v>
      </c>
      <c r="F303" s="36">
        <f ca="1">SUMIFS(СВЦЭМ!$I$40:$I$783,СВЦЭМ!$A$40:$A$783,$A303,СВЦЭМ!$B$39:$B$782,F$284)+'СЕТ СН'!$F$13</f>
        <v>0</v>
      </c>
      <c r="G303" s="36">
        <f ca="1">SUMIFS(СВЦЭМ!$I$40:$I$783,СВЦЭМ!$A$40:$A$783,$A303,СВЦЭМ!$B$39:$B$782,G$284)+'СЕТ СН'!$F$13</f>
        <v>0</v>
      </c>
      <c r="H303" s="36">
        <f ca="1">SUMIFS(СВЦЭМ!$I$40:$I$783,СВЦЭМ!$A$40:$A$783,$A303,СВЦЭМ!$B$39:$B$782,H$284)+'СЕТ СН'!$F$13</f>
        <v>0</v>
      </c>
      <c r="I303" s="36">
        <f ca="1">SUMIFS(СВЦЭМ!$I$40:$I$783,СВЦЭМ!$A$40:$A$783,$A303,СВЦЭМ!$B$39:$B$782,I$284)+'СЕТ СН'!$F$13</f>
        <v>0</v>
      </c>
      <c r="J303" s="36">
        <f ca="1">SUMIFS(СВЦЭМ!$I$40:$I$783,СВЦЭМ!$A$40:$A$783,$A303,СВЦЭМ!$B$39:$B$782,J$284)+'СЕТ СН'!$F$13</f>
        <v>0</v>
      </c>
      <c r="K303" s="36">
        <f ca="1">SUMIFS(СВЦЭМ!$I$40:$I$783,СВЦЭМ!$A$40:$A$783,$A303,СВЦЭМ!$B$39:$B$782,K$284)+'СЕТ СН'!$F$13</f>
        <v>0</v>
      </c>
      <c r="L303" s="36">
        <f ca="1">SUMIFS(СВЦЭМ!$I$40:$I$783,СВЦЭМ!$A$40:$A$783,$A303,СВЦЭМ!$B$39:$B$782,L$284)+'СЕТ СН'!$F$13</f>
        <v>0</v>
      </c>
      <c r="M303" s="36">
        <f ca="1">SUMIFS(СВЦЭМ!$I$40:$I$783,СВЦЭМ!$A$40:$A$783,$A303,СВЦЭМ!$B$39:$B$782,M$284)+'СЕТ СН'!$F$13</f>
        <v>0</v>
      </c>
      <c r="N303" s="36">
        <f ca="1">SUMIFS(СВЦЭМ!$I$40:$I$783,СВЦЭМ!$A$40:$A$783,$A303,СВЦЭМ!$B$39:$B$782,N$284)+'СЕТ СН'!$F$13</f>
        <v>0</v>
      </c>
      <c r="O303" s="36">
        <f ca="1">SUMIFS(СВЦЭМ!$I$40:$I$783,СВЦЭМ!$A$40:$A$783,$A303,СВЦЭМ!$B$39:$B$782,O$284)+'СЕТ СН'!$F$13</f>
        <v>0</v>
      </c>
      <c r="P303" s="36">
        <f ca="1">SUMIFS(СВЦЭМ!$I$40:$I$783,СВЦЭМ!$A$40:$A$783,$A303,СВЦЭМ!$B$39:$B$782,P$284)+'СЕТ СН'!$F$13</f>
        <v>0</v>
      </c>
      <c r="Q303" s="36">
        <f ca="1">SUMIFS(СВЦЭМ!$I$40:$I$783,СВЦЭМ!$A$40:$A$783,$A303,СВЦЭМ!$B$39:$B$782,Q$284)+'СЕТ СН'!$F$13</f>
        <v>0</v>
      </c>
      <c r="R303" s="36">
        <f ca="1">SUMIFS(СВЦЭМ!$I$40:$I$783,СВЦЭМ!$A$40:$A$783,$A303,СВЦЭМ!$B$39:$B$782,R$284)+'СЕТ СН'!$F$13</f>
        <v>0</v>
      </c>
      <c r="S303" s="36">
        <f ca="1">SUMIFS(СВЦЭМ!$I$40:$I$783,СВЦЭМ!$A$40:$A$783,$A303,СВЦЭМ!$B$39:$B$782,S$284)+'СЕТ СН'!$F$13</f>
        <v>0</v>
      </c>
      <c r="T303" s="36">
        <f ca="1">SUMIFS(СВЦЭМ!$I$40:$I$783,СВЦЭМ!$A$40:$A$783,$A303,СВЦЭМ!$B$39:$B$782,T$284)+'СЕТ СН'!$F$13</f>
        <v>0</v>
      </c>
      <c r="U303" s="36">
        <f ca="1">SUMIFS(СВЦЭМ!$I$40:$I$783,СВЦЭМ!$A$40:$A$783,$A303,СВЦЭМ!$B$39:$B$782,U$284)+'СЕТ СН'!$F$13</f>
        <v>0</v>
      </c>
      <c r="V303" s="36">
        <f ca="1">SUMIFS(СВЦЭМ!$I$40:$I$783,СВЦЭМ!$A$40:$A$783,$A303,СВЦЭМ!$B$39:$B$782,V$284)+'СЕТ СН'!$F$13</f>
        <v>0</v>
      </c>
      <c r="W303" s="36">
        <f ca="1">SUMIFS(СВЦЭМ!$I$40:$I$783,СВЦЭМ!$A$40:$A$783,$A303,СВЦЭМ!$B$39:$B$782,W$284)+'СЕТ СН'!$F$13</f>
        <v>0</v>
      </c>
      <c r="X303" s="36">
        <f ca="1">SUMIFS(СВЦЭМ!$I$40:$I$783,СВЦЭМ!$A$40:$A$783,$A303,СВЦЭМ!$B$39:$B$782,X$284)+'СЕТ СН'!$F$13</f>
        <v>0</v>
      </c>
      <c r="Y303" s="36">
        <f ca="1">SUMIFS(СВЦЭМ!$I$40:$I$783,СВЦЭМ!$A$40:$A$783,$A303,СВЦЭМ!$B$39:$B$782,Y$284)+'СЕТ СН'!$F$13</f>
        <v>0</v>
      </c>
    </row>
    <row r="304" spans="1:25" ht="15.75" hidden="1" x14ac:dyDescent="0.2">
      <c r="A304" s="35">
        <f t="shared" si="8"/>
        <v>45342</v>
      </c>
      <c r="B304" s="36">
        <f ca="1">SUMIFS(СВЦЭМ!$I$40:$I$783,СВЦЭМ!$A$40:$A$783,$A304,СВЦЭМ!$B$39:$B$782,B$284)+'СЕТ СН'!$F$13</f>
        <v>0</v>
      </c>
      <c r="C304" s="36">
        <f ca="1">SUMIFS(СВЦЭМ!$I$40:$I$783,СВЦЭМ!$A$40:$A$783,$A304,СВЦЭМ!$B$39:$B$782,C$284)+'СЕТ СН'!$F$13</f>
        <v>0</v>
      </c>
      <c r="D304" s="36">
        <f ca="1">SUMIFS(СВЦЭМ!$I$40:$I$783,СВЦЭМ!$A$40:$A$783,$A304,СВЦЭМ!$B$39:$B$782,D$284)+'СЕТ СН'!$F$13</f>
        <v>0</v>
      </c>
      <c r="E304" s="36">
        <f ca="1">SUMIFS(СВЦЭМ!$I$40:$I$783,СВЦЭМ!$A$40:$A$783,$A304,СВЦЭМ!$B$39:$B$782,E$284)+'СЕТ СН'!$F$13</f>
        <v>0</v>
      </c>
      <c r="F304" s="36">
        <f ca="1">SUMIFS(СВЦЭМ!$I$40:$I$783,СВЦЭМ!$A$40:$A$783,$A304,СВЦЭМ!$B$39:$B$782,F$284)+'СЕТ СН'!$F$13</f>
        <v>0</v>
      </c>
      <c r="G304" s="36">
        <f ca="1">SUMIFS(СВЦЭМ!$I$40:$I$783,СВЦЭМ!$A$40:$A$783,$A304,СВЦЭМ!$B$39:$B$782,G$284)+'СЕТ СН'!$F$13</f>
        <v>0</v>
      </c>
      <c r="H304" s="36">
        <f ca="1">SUMIFS(СВЦЭМ!$I$40:$I$783,СВЦЭМ!$A$40:$A$783,$A304,СВЦЭМ!$B$39:$B$782,H$284)+'СЕТ СН'!$F$13</f>
        <v>0</v>
      </c>
      <c r="I304" s="36">
        <f ca="1">SUMIFS(СВЦЭМ!$I$40:$I$783,СВЦЭМ!$A$40:$A$783,$A304,СВЦЭМ!$B$39:$B$782,I$284)+'СЕТ СН'!$F$13</f>
        <v>0</v>
      </c>
      <c r="J304" s="36">
        <f ca="1">SUMIFS(СВЦЭМ!$I$40:$I$783,СВЦЭМ!$A$40:$A$783,$A304,СВЦЭМ!$B$39:$B$782,J$284)+'СЕТ СН'!$F$13</f>
        <v>0</v>
      </c>
      <c r="K304" s="36">
        <f ca="1">SUMIFS(СВЦЭМ!$I$40:$I$783,СВЦЭМ!$A$40:$A$783,$A304,СВЦЭМ!$B$39:$B$782,K$284)+'СЕТ СН'!$F$13</f>
        <v>0</v>
      </c>
      <c r="L304" s="36">
        <f ca="1">SUMIFS(СВЦЭМ!$I$40:$I$783,СВЦЭМ!$A$40:$A$783,$A304,СВЦЭМ!$B$39:$B$782,L$284)+'СЕТ СН'!$F$13</f>
        <v>0</v>
      </c>
      <c r="M304" s="36">
        <f ca="1">SUMIFS(СВЦЭМ!$I$40:$I$783,СВЦЭМ!$A$40:$A$783,$A304,СВЦЭМ!$B$39:$B$782,M$284)+'СЕТ СН'!$F$13</f>
        <v>0</v>
      </c>
      <c r="N304" s="36">
        <f ca="1">SUMIFS(СВЦЭМ!$I$40:$I$783,СВЦЭМ!$A$40:$A$783,$A304,СВЦЭМ!$B$39:$B$782,N$284)+'СЕТ СН'!$F$13</f>
        <v>0</v>
      </c>
      <c r="O304" s="36">
        <f ca="1">SUMIFS(СВЦЭМ!$I$40:$I$783,СВЦЭМ!$A$40:$A$783,$A304,СВЦЭМ!$B$39:$B$782,O$284)+'СЕТ СН'!$F$13</f>
        <v>0</v>
      </c>
      <c r="P304" s="36">
        <f ca="1">SUMIFS(СВЦЭМ!$I$40:$I$783,СВЦЭМ!$A$40:$A$783,$A304,СВЦЭМ!$B$39:$B$782,P$284)+'СЕТ СН'!$F$13</f>
        <v>0</v>
      </c>
      <c r="Q304" s="36">
        <f ca="1">SUMIFS(СВЦЭМ!$I$40:$I$783,СВЦЭМ!$A$40:$A$783,$A304,СВЦЭМ!$B$39:$B$782,Q$284)+'СЕТ СН'!$F$13</f>
        <v>0</v>
      </c>
      <c r="R304" s="36">
        <f ca="1">SUMIFS(СВЦЭМ!$I$40:$I$783,СВЦЭМ!$A$40:$A$783,$A304,СВЦЭМ!$B$39:$B$782,R$284)+'СЕТ СН'!$F$13</f>
        <v>0</v>
      </c>
      <c r="S304" s="36">
        <f ca="1">SUMIFS(СВЦЭМ!$I$40:$I$783,СВЦЭМ!$A$40:$A$783,$A304,СВЦЭМ!$B$39:$B$782,S$284)+'СЕТ СН'!$F$13</f>
        <v>0</v>
      </c>
      <c r="T304" s="36">
        <f ca="1">SUMIFS(СВЦЭМ!$I$40:$I$783,СВЦЭМ!$A$40:$A$783,$A304,СВЦЭМ!$B$39:$B$782,T$284)+'СЕТ СН'!$F$13</f>
        <v>0</v>
      </c>
      <c r="U304" s="36">
        <f ca="1">SUMIFS(СВЦЭМ!$I$40:$I$783,СВЦЭМ!$A$40:$A$783,$A304,СВЦЭМ!$B$39:$B$782,U$284)+'СЕТ СН'!$F$13</f>
        <v>0</v>
      </c>
      <c r="V304" s="36">
        <f ca="1">SUMIFS(СВЦЭМ!$I$40:$I$783,СВЦЭМ!$A$40:$A$783,$A304,СВЦЭМ!$B$39:$B$782,V$284)+'СЕТ СН'!$F$13</f>
        <v>0</v>
      </c>
      <c r="W304" s="36">
        <f ca="1">SUMIFS(СВЦЭМ!$I$40:$I$783,СВЦЭМ!$A$40:$A$783,$A304,СВЦЭМ!$B$39:$B$782,W$284)+'СЕТ СН'!$F$13</f>
        <v>0</v>
      </c>
      <c r="X304" s="36">
        <f ca="1">SUMIFS(СВЦЭМ!$I$40:$I$783,СВЦЭМ!$A$40:$A$783,$A304,СВЦЭМ!$B$39:$B$782,X$284)+'СЕТ СН'!$F$13</f>
        <v>0</v>
      </c>
      <c r="Y304" s="36">
        <f ca="1">SUMIFS(СВЦЭМ!$I$40:$I$783,СВЦЭМ!$A$40:$A$783,$A304,СВЦЭМ!$B$39:$B$782,Y$284)+'СЕТ СН'!$F$13</f>
        <v>0</v>
      </c>
    </row>
    <row r="305" spans="1:27" ht="15.75" hidden="1" x14ac:dyDescent="0.2">
      <c r="A305" s="35">
        <f t="shared" si="8"/>
        <v>45343</v>
      </c>
      <c r="B305" s="36">
        <f ca="1">SUMIFS(СВЦЭМ!$I$40:$I$783,СВЦЭМ!$A$40:$A$783,$A305,СВЦЭМ!$B$39:$B$782,B$284)+'СЕТ СН'!$F$13</f>
        <v>0</v>
      </c>
      <c r="C305" s="36">
        <f ca="1">SUMIFS(СВЦЭМ!$I$40:$I$783,СВЦЭМ!$A$40:$A$783,$A305,СВЦЭМ!$B$39:$B$782,C$284)+'СЕТ СН'!$F$13</f>
        <v>0</v>
      </c>
      <c r="D305" s="36">
        <f ca="1">SUMIFS(СВЦЭМ!$I$40:$I$783,СВЦЭМ!$A$40:$A$783,$A305,СВЦЭМ!$B$39:$B$782,D$284)+'СЕТ СН'!$F$13</f>
        <v>0</v>
      </c>
      <c r="E305" s="36">
        <f ca="1">SUMIFS(СВЦЭМ!$I$40:$I$783,СВЦЭМ!$A$40:$A$783,$A305,СВЦЭМ!$B$39:$B$782,E$284)+'СЕТ СН'!$F$13</f>
        <v>0</v>
      </c>
      <c r="F305" s="36">
        <f ca="1">SUMIFS(СВЦЭМ!$I$40:$I$783,СВЦЭМ!$A$40:$A$783,$A305,СВЦЭМ!$B$39:$B$782,F$284)+'СЕТ СН'!$F$13</f>
        <v>0</v>
      </c>
      <c r="G305" s="36">
        <f ca="1">SUMIFS(СВЦЭМ!$I$40:$I$783,СВЦЭМ!$A$40:$A$783,$A305,СВЦЭМ!$B$39:$B$782,G$284)+'СЕТ СН'!$F$13</f>
        <v>0</v>
      </c>
      <c r="H305" s="36">
        <f ca="1">SUMIFS(СВЦЭМ!$I$40:$I$783,СВЦЭМ!$A$40:$A$783,$A305,СВЦЭМ!$B$39:$B$782,H$284)+'СЕТ СН'!$F$13</f>
        <v>0</v>
      </c>
      <c r="I305" s="36">
        <f ca="1">SUMIFS(СВЦЭМ!$I$40:$I$783,СВЦЭМ!$A$40:$A$783,$A305,СВЦЭМ!$B$39:$B$782,I$284)+'СЕТ СН'!$F$13</f>
        <v>0</v>
      </c>
      <c r="J305" s="36">
        <f ca="1">SUMIFS(СВЦЭМ!$I$40:$I$783,СВЦЭМ!$A$40:$A$783,$A305,СВЦЭМ!$B$39:$B$782,J$284)+'СЕТ СН'!$F$13</f>
        <v>0</v>
      </c>
      <c r="K305" s="36">
        <f ca="1">SUMIFS(СВЦЭМ!$I$40:$I$783,СВЦЭМ!$A$40:$A$783,$A305,СВЦЭМ!$B$39:$B$782,K$284)+'СЕТ СН'!$F$13</f>
        <v>0</v>
      </c>
      <c r="L305" s="36">
        <f ca="1">SUMIFS(СВЦЭМ!$I$40:$I$783,СВЦЭМ!$A$40:$A$783,$A305,СВЦЭМ!$B$39:$B$782,L$284)+'СЕТ СН'!$F$13</f>
        <v>0</v>
      </c>
      <c r="M305" s="36">
        <f ca="1">SUMIFS(СВЦЭМ!$I$40:$I$783,СВЦЭМ!$A$40:$A$783,$A305,СВЦЭМ!$B$39:$B$782,M$284)+'СЕТ СН'!$F$13</f>
        <v>0</v>
      </c>
      <c r="N305" s="36">
        <f ca="1">SUMIFS(СВЦЭМ!$I$40:$I$783,СВЦЭМ!$A$40:$A$783,$A305,СВЦЭМ!$B$39:$B$782,N$284)+'СЕТ СН'!$F$13</f>
        <v>0</v>
      </c>
      <c r="O305" s="36">
        <f ca="1">SUMIFS(СВЦЭМ!$I$40:$I$783,СВЦЭМ!$A$40:$A$783,$A305,СВЦЭМ!$B$39:$B$782,O$284)+'СЕТ СН'!$F$13</f>
        <v>0</v>
      </c>
      <c r="P305" s="36">
        <f ca="1">SUMIFS(СВЦЭМ!$I$40:$I$783,СВЦЭМ!$A$40:$A$783,$A305,СВЦЭМ!$B$39:$B$782,P$284)+'СЕТ СН'!$F$13</f>
        <v>0</v>
      </c>
      <c r="Q305" s="36">
        <f ca="1">SUMIFS(СВЦЭМ!$I$40:$I$783,СВЦЭМ!$A$40:$A$783,$A305,СВЦЭМ!$B$39:$B$782,Q$284)+'СЕТ СН'!$F$13</f>
        <v>0</v>
      </c>
      <c r="R305" s="36">
        <f ca="1">SUMIFS(СВЦЭМ!$I$40:$I$783,СВЦЭМ!$A$40:$A$783,$A305,СВЦЭМ!$B$39:$B$782,R$284)+'СЕТ СН'!$F$13</f>
        <v>0</v>
      </c>
      <c r="S305" s="36">
        <f ca="1">SUMIFS(СВЦЭМ!$I$40:$I$783,СВЦЭМ!$A$40:$A$783,$A305,СВЦЭМ!$B$39:$B$782,S$284)+'СЕТ СН'!$F$13</f>
        <v>0</v>
      </c>
      <c r="T305" s="36">
        <f ca="1">SUMIFS(СВЦЭМ!$I$40:$I$783,СВЦЭМ!$A$40:$A$783,$A305,СВЦЭМ!$B$39:$B$782,T$284)+'СЕТ СН'!$F$13</f>
        <v>0</v>
      </c>
      <c r="U305" s="36">
        <f ca="1">SUMIFS(СВЦЭМ!$I$40:$I$783,СВЦЭМ!$A$40:$A$783,$A305,СВЦЭМ!$B$39:$B$782,U$284)+'СЕТ СН'!$F$13</f>
        <v>0</v>
      </c>
      <c r="V305" s="36">
        <f ca="1">SUMIFS(СВЦЭМ!$I$40:$I$783,СВЦЭМ!$A$40:$A$783,$A305,СВЦЭМ!$B$39:$B$782,V$284)+'СЕТ СН'!$F$13</f>
        <v>0</v>
      </c>
      <c r="W305" s="36">
        <f ca="1">SUMIFS(СВЦЭМ!$I$40:$I$783,СВЦЭМ!$A$40:$A$783,$A305,СВЦЭМ!$B$39:$B$782,W$284)+'СЕТ СН'!$F$13</f>
        <v>0</v>
      </c>
      <c r="X305" s="36">
        <f ca="1">SUMIFS(СВЦЭМ!$I$40:$I$783,СВЦЭМ!$A$40:$A$783,$A305,СВЦЭМ!$B$39:$B$782,X$284)+'СЕТ СН'!$F$13</f>
        <v>0</v>
      </c>
      <c r="Y305" s="36">
        <f ca="1">SUMIFS(СВЦЭМ!$I$40:$I$783,СВЦЭМ!$A$40:$A$783,$A305,СВЦЭМ!$B$39:$B$782,Y$284)+'СЕТ СН'!$F$13</f>
        <v>0</v>
      </c>
    </row>
    <row r="306" spans="1:27" ht="15.75" hidden="1" x14ac:dyDescent="0.2">
      <c r="A306" s="35">
        <f t="shared" si="8"/>
        <v>45344</v>
      </c>
      <c r="B306" s="36">
        <f ca="1">SUMIFS(СВЦЭМ!$I$40:$I$783,СВЦЭМ!$A$40:$A$783,$A306,СВЦЭМ!$B$39:$B$782,B$284)+'СЕТ СН'!$F$13</f>
        <v>0</v>
      </c>
      <c r="C306" s="36">
        <f ca="1">SUMIFS(СВЦЭМ!$I$40:$I$783,СВЦЭМ!$A$40:$A$783,$A306,СВЦЭМ!$B$39:$B$782,C$284)+'СЕТ СН'!$F$13</f>
        <v>0</v>
      </c>
      <c r="D306" s="36">
        <f ca="1">SUMIFS(СВЦЭМ!$I$40:$I$783,СВЦЭМ!$A$40:$A$783,$A306,СВЦЭМ!$B$39:$B$782,D$284)+'СЕТ СН'!$F$13</f>
        <v>0</v>
      </c>
      <c r="E306" s="36">
        <f ca="1">SUMIFS(СВЦЭМ!$I$40:$I$783,СВЦЭМ!$A$40:$A$783,$A306,СВЦЭМ!$B$39:$B$782,E$284)+'СЕТ СН'!$F$13</f>
        <v>0</v>
      </c>
      <c r="F306" s="36">
        <f ca="1">SUMIFS(СВЦЭМ!$I$40:$I$783,СВЦЭМ!$A$40:$A$783,$A306,СВЦЭМ!$B$39:$B$782,F$284)+'СЕТ СН'!$F$13</f>
        <v>0</v>
      </c>
      <c r="G306" s="36">
        <f ca="1">SUMIFS(СВЦЭМ!$I$40:$I$783,СВЦЭМ!$A$40:$A$783,$A306,СВЦЭМ!$B$39:$B$782,G$284)+'СЕТ СН'!$F$13</f>
        <v>0</v>
      </c>
      <c r="H306" s="36">
        <f ca="1">SUMIFS(СВЦЭМ!$I$40:$I$783,СВЦЭМ!$A$40:$A$783,$A306,СВЦЭМ!$B$39:$B$782,H$284)+'СЕТ СН'!$F$13</f>
        <v>0</v>
      </c>
      <c r="I306" s="36">
        <f ca="1">SUMIFS(СВЦЭМ!$I$40:$I$783,СВЦЭМ!$A$40:$A$783,$A306,СВЦЭМ!$B$39:$B$782,I$284)+'СЕТ СН'!$F$13</f>
        <v>0</v>
      </c>
      <c r="J306" s="36">
        <f ca="1">SUMIFS(СВЦЭМ!$I$40:$I$783,СВЦЭМ!$A$40:$A$783,$A306,СВЦЭМ!$B$39:$B$782,J$284)+'СЕТ СН'!$F$13</f>
        <v>0</v>
      </c>
      <c r="K306" s="36">
        <f ca="1">SUMIFS(СВЦЭМ!$I$40:$I$783,СВЦЭМ!$A$40:$A$783,$A306,СВЦЭМ!$B$39:$B$782,K$284)+'СЕТ СН'!$F$13</f>
        <v>0</v>
      </c>
      <c r="L306" s="36">
        <f ca="1">SUMIFS(СВЦЭМ!$I$40:$I$783,СВЦЭМ!$A$40:$A$783,$A306,СВЦЭМ!$B$39:$B$782,L$284)+'СЕТ СН'!$F$13</f>
        <v>0</v>
      </c>
      <c r="M306" s="36">
        <f ca="1">SUMIFS(СВЦЭМ!$I$40:$I$783,СВЦЭМ!$A$40:$A$783,$A306,СВЦЭМ!$B$39:$B$782,M$284)+'СЕТ СН'!$F$13</f>
        <v>0</v>
      </c>
      <c r="N306" s="36">
        <f ca="1">SUMIFS(СВЦЭМ!$I$40:$I$783,СВЦЭМ!$A$40:$A$783,$A306,СВЦЭМ!$B$39:$B$782,N$284)+'СЕТ СН'!$F$13</f>
        <v>0</v>
      </c>
      <c r="O306" s="36">
        <f ca="1">SUMIFS(СВЦЭМ!$I$40:$I$783,СВЦЭМ!$A$40:$A$783,$A306,СВЦЭМ!$B$39:$B$782,O$284)+'СЕТ СН'!$F$13</f>
        <v>0</v>
      </c>
      <c r="P306" s="36">
        <f ca="1">SUMIFS(СВЦЭМ!$I$40:$I$783,СВЦЭМ!$A$40:$A$783,$A306,СВЦЭМ!$B$39:$B$782,P$284)+'СЕТ СН'!$F$13</f>
        <v>0</v>
      </c>
      <c r="Q306" s="36">
        <f ca="1">SUMIFS(СВЦЭМ!$I$40:$I$783,СВЦЭМ!$A$40:$A$783,$A306,СВЦЭМ!$B$39:$B$782,Q$284)+'СЕТ СН'!$F$13</f>
        <v>0</v>
      </c>
      <c r="R306" s="36">
        <f ca="1">SUMIFS(СВЦЭМ!$I$40:$I$783,СВЦЭМ!$A$40:$A$783,$A306,СВЦЭМ!$B$39:$B$782,R$284)+'СЕТ СН'!$F$13</f>
        <v>0</v>
      </c>
      <c r="S306" s="36">
        <f ca="1">SUMIFS(СВЦЭМ!$I$40:$I$783,СВЦЭМ!$A$40:$A$783,$A306,СВЦЭМ!$B$39:$B$782,S$284)+'СЕТ СН'!$F$13</f>
        <v>0</v>
      </c>
      <c r="T306" s="36">
        <f ca="1">SUMIFS(СВЦЭМ!$I$40:$I$783,СВЦЭМ!$A$40:$A$783,$A306,СВЦЭМ!$B$39:$B$782,T$284)+'СЕТ СН'!$F$13</f>
        <v>0</v>
      </c>
      <c r="U306" s="36">
        <f ca="1">SUMIFS(СВЦЭМ!$I$40:$I$783,СВЦЭМ!$A$40:$A$783,$A306,СВЦЭМ!$B$39:$B$782,U$284)+'СЕТ СН'!$F$13</f>
        <v>0</v>
      </c>
      <c r="V306" s="36">
        <f ca="1">SUMIFS(СВЦЭМ!$I$40:$I$783,СВЦЭМ!$A$40:$A$783,$A306,СВЦЭМ!$B$39:$B$782,V$284)+'СЕТ СН'!$F$13</f>
        <v>0</v>
      </c>
      <c r="W306" s="36">
        <f ca="1">SUMIFS(СВЦЭМ!$I$40:$I$783,СВЦЭМ!$A$40:$A$783,$A306,СВЦЭМ!$B$39:$B$782,W$284)+'СЕТ СН'!$F$13</f>
        <v>0</v>
      </c>
      <c r="X306" s="36">
        <f ca="1">SUMIFS(СВЦЭМ!$I$40:$I$783,СВЦЭМ!$A$40:$A$783,$A306,СВЦЭМ!$B$39:$B$782,X$284)+'СЕТ СН'!$F$13</f>
        <v>0</v>
      </c>
      <c r="Y306" s="36">
        <f ca="1">SUMIFS(СВЦЭМ!$I$40:$I$783,СВЦЭМ!$A$40:$A$783,$A306,СВЦЭМ!$B$39:$B$782,Y$284)+'СЕТ СН'!$F$13</f>
        <v>0</v>
      </c>
    </row>
    <row r="307" spans="1:27" ht="15.75" hidden="1" x14ac:dyDescent="0.2">
      <c r="A307" s="35">
        <f t="shared" si="8"/>
        <v>45345</v>
      </c>
      <c r="B307" s="36">
        <f ca="1">SUMIFS(СВЦЭМ!$I$40:$I$783,СВЦЭМ!$A$40:$A$783,$A307,СВЦЭМ!$B$39:$B$782,B$284)+'СЕТ СН'!$F$13</f>
        <v>0</v>
      </c>
      <c r="C307" s="36">
        <f ca="1">SUMIFS(СВЦЭМ!$I$40:$I$783,СВЦЭМ!$A$40:$A$783,$A307,СВЦЭМ!$B$39:$B$782,C$284)+'СЕТ СН'!$F$13</f>
        <v>0</v>
      </c>
      <c r="D307" s="36">
        <f ca="1">SUMIFS(СВЦЭМ!$I$40:$I$783,СВЦЭМ!$A$40:$A$783,$A307,СВЦЭМ!$B$39:$B$782,D$284)+'СЕТ СН'!$F$13</f>
        <v>0</v>
      </c>
      <c r="E307" s="36">
        <f ca="1">SUMIFS(СВЦЭМ!$I$40:$I$783,СВЦЭМ!$A$40:$A$783,$A307,СВЦЭМ!$B$39:$B$782,E$284)+'СЕТ СН'!$F$13</f>
        <v>0</v>
      </c>
      <c r="F307" s="36">
        <f ca="1">SUMIFS(СВЦЭМ!$I$40:$I$783,СВЦЭМ!$A$40:$A$783,$A307,СВЦЭМ!$B$39:$B$782,F$284)+'СЕТ СН'!$F$13</f>
        <v>0</v>
      </c>
      <c r="G307" s="36">
        <f ca="1">SUMIFS(СВЦЭМ!$I$40:$I$783,СВЦЭМ!$A$40:$A$783,$A307,СВЦЭМ!$B$39:$B$782,G$284)+'СЕТ СН'!$F$13</f>
        <v>0</v>
      </c>
      <c r="H307" s="36">
        <f ca="1">SUMIFS(СВЦЭМ!$I$40:$I$783,СВЦЭМ!$A$40:$A$783,$A307,СВЦЭМ!$B$39:$B$782,H$284)+'СЕТ СН'!$F$13</f>
        <v>0</v>
      </c>
      <c r="I307" s="36">
        <f ca="1">SUMIFS(СВЦЭМ!$I$40:$I$783,СВЦЭМ!$A$40:$A$783,$A307,СВЦЭМ!$B$39:$B$782,I$284)+'СЕТ СН'!$F$13</f>
        <v>0</v>
      </c>
      <c r="J307" s="36">
        <f ca="1">SUMIFS(СВЦЭМ!$I$40:$I$783,СВЦЭМ!$A$40:$A$783,$A307,СВЦЭМ!$B$39:$B$782,J$284)+'СЕТ СН'!$F$13</f>
        <v>0</v>
      </c>
      <c r="K307" s="36">
        <f ca="1">SUMIFS(СВЦЭМ!$I$40:$I$783,СВЦЭМ!$A$40:$A$783,$A307,СВЦЭМ!$B$39:$B$782,K$284)+'СЕТ СН'!$F$13</f>
        <v>0</v>
      </c>
      <c r="L307" s="36">
        <f ca="1">SUMIFS(СВЦЭМ!$I$40:$I$783,СВЦЭМ!$A$40:$A$783,$A307,СВЦЭМ!$B$39:$B$782,L$284)+'СЕТ СН'!$F$13</f>
        <v>0</v>
      </c>
      <c r="M307" s="36">
        <f ca="1">SUMIFS(СВЦЭМ!$I$40:$I$783,СВЦЭМ!$A$40:$A$783,$A307,СВЦЭМ!$B$39:$B$782,M$284)+'СЕТ СН'!$F$13</f>
        <v>0</v>
      </c>
      <c r="N307" s="36">
        <f ca="1">SUMIFS(СВЦЭМ!$I$40:$I$783,СВЦЭМ!$A$40:$A$783,$A307,СВЦЭМ!$B$39:$B$782,N$284)+'СЕТ СН'!$F$13</f>
        <v>0</v>
      </c>
      <c r="O307" s="36">
        <f ca="1">SUMIFS(СВЦЭМ!$I$40:$I$783,СВЦЭМ!$A$40:$A$783,$A307,СВЦЭМ!$B$39:$B$782,O$284)+'СЕТ СН'!$F$13</f>
        <v>0</v>
      </c>
      <c r="P307" s="36">
        <f ca="1">SUMIFS(СВЦЭМ!$I$40:$I$783,СВЦЭМ!$A$40:$A$783,$A307,СВЦЭМ!$B$39:$B$782,P$284)+'СЕТ СН'!$F$13</f>
        <v>0</v>
      </c>
      <c r="Q307" s="36">
        <f ca="1">SUMIFS(СВЦЭМ!$I$40:$I$783,СВЦЭМ!$A$40:$A$783,$A307,СВЦЭМ!$B$39:$B$782,Q$284)+'СЕТ СН'!$F$13</f>
        <v>0</v>
      </c>
      <c r="R307" s="36">
        <f ca="1">SUMIFS(СВЦЭМ!$I$40:$I$783,СВЦЭМ!$A$40:$A$783,$A307,СВЦЭМ!$B$39:$B$782,R$284)+'СЕТ СН'!$F$13</f>
        <v>0</v>
      </c>
      <c r="S307" s="36">
        <f ca="1">SUMIFS(СВЦЭМ!$I$40:$I$783,СВЦЭМ!$A$40:$A$783,$A307,СВЦЭМ!$B$39:$B$782,S$284)+'СЕТ СН'!$F$13</f>
        <v>0</v>
      </c>
      <c r="T307" s="36">
        <f ca="1">SUMIFS(СВЦЭМ!$I$40:$I$783,СВЦЭМ!$A$40:$A$783,$A307,СВЦЭМ!$B$39:$B$782,T$284)+'СЕТ СН'!$F$13</f>
        <v>0</v>
      </c>
      <c r="U307" s="36">
        <f ca="1">SUMIFS(СВЦЭМ!$I$40:$I$783,СВЦЭМ!$A$40:$A$783,$A307,СВЦЭМ!$B$39:$B$782,U$284)+'СЕТ СН'!$F$13</f>
        <v>0</v>
      </c>
      <c r="V307" s="36">
        <f ca="1">SUMIFS(СВЦЭМ!$I$40:$I$783,СВЦЭМ!$A$40:$A$783,$A307,СВЦЭМ!$B$39:$B$782,V$284)+'СЕТ СН'!$F$13</f>
        <v>0</v>
      </c>
      <c r="W307" s="36">
        <f ca="1">SUMIFS(СВЦЭМ!$I$40:$I$783,СВЦЭМ!$A$40:$A$783,$A307,СВЦЭМ!$B$39:$B$782,W$284)+'СЕТ СН'!$F$13</f>
        <v>0</v>
      </c>
      <c r="X307" s="36">
        <f ca="1">SUMIFS(СВЦЭМ!$I$40:$I$783,СВЦЭМ!$A$40:$A$783,$A307,СВЦЭМ!$B$39:$B$782,X$284)+'СЕТ СН'!$F$13</f>
        <v>0</v>
      </c>
      <c r="Y307" s="36">
        <f ca="1">SUMIFS(СВЦЭМ!$I$40:$I$783,СВЦЭМ!$A$40:$A$783,$A307,СВЦЭМ!$B$39:$B$782,Y$284)+'СЕТ СН'!$F$13</f>
        <v>0</v>
      </c>
    </row>
    <row r="308" spans="1:27" ht="15.75" hidden="1" x14ac:dyDescent="0.2">
      <c r="A308" s="35">
        <f t="shared" si="8"/>
        <v>45346</v>
      </c>
      <c r="B308" s="36">
        <f ca="1">SUMIFS(СВЦЭМ!$I$40:$I$783,СВЦЭМ!$A$40:$A$783,$A308,СВЦЭМ!$B$39:$B$782,B$284)+'СЕТ СН'!$F$13</f>
        <v>0</v>
      </c>
      <c r="C308" s="36">
        <f ca="1">SUMIFS(СВЦЭМ!$I$40:$I$783,СВЦЭМ!$A$40:$A$783,$A308,СВЦЭМ!$B$39:$B$782,C$284)+'СЕТ СН'!$F$13</f>
        <v>0</v>
      </c>
      <c r="D308" s="36">
        <f ca="1">SUMIFS(СВЦЭМ!$I$40:$I$783,СВЦЭМ!$A$40:$A$783,$A308,СВЦЭМ!$B$39:$B$782,D$284)+'СЕТ СН'!$F$13</f>
        <v>0</v>
      </c>
      <c r="E308" s="36">
        <f ca="1">SUMIFS(СВЦЭМ!$I$40:$I$783,СВЦЭМ!$A$40:$A$783,$A308,СВЦЭМ!$B$39:$B$782,E$284)+'СЕТ СН'!$F$13</f>
        <v>0</v>
      </c>
      <c r="F308" s="36">
        <f ca="1">SUMIFS(СВЦЭМ!$I$40:$I$783,СВЦЭМ!$A$40:$A$783,$A308,СВЦЭМ!$B$39:$B$782,F$284)+'СЕТ СН'!$F$13</f>
        <v>0</v>
      </c>
      <c r="G308" s="36">
        <f ca="1">SUMIFS(СВЦЭМ!$I$40:$I$783,СВЦЭМ!$A$40:$A$783,$A308,СВЦЭМ!$B$39:$B$782,G$284)+'СЕТ СН'!$F$13</f>
        <v>0</v>
      </c>
      <c r="H308" s="36">
        <f ca="1">SUMIFS(СВЦЭМ!$I$40:$I$783,СВЦЭМ!$A$40:$A$783,$A308,СВЦЭМ!$B$39:$B$782,H$284)+'СЕТ СН'!$F$13</f>
        <v>0</v>
      </c>
      <c r="I308" s="36">
        <f ca="1">SUMIFS(СВЦЭМ!$I$40:$I$783,СВЦЭМ!$A$40:$A$783,$A308,СВЦЭМ!$B$39:$B$782,I$284)+'СЕТ СН'!$F$13</f>
        <v>0</v>
      </c>
      <c r="J308" s="36">
        <f ca="1">SUMIFS(СВЦЭМ!$I$40:$I$783,СВЦЭМ!$A$40:$A$783,$A308,СВЦЭМ!$B$39:$B$782,J$284)+'СЕТ СН'!$F$13</f>
        <v>0</v>
      </c>
      <c r="K308" s="36">
        <f ca="1">SUMIFS(СВЦЭМ!$I$40:$I$783,СВЦЭМ!$A$40:$A$783,$A308,СВЦЭМ!$B$39:$B$782,K$284)+'СЕТ СН'!$F$13</f>
        <v>0</v>
      </c>
      <c r="L308" s="36">
        <f ca="1">SUMIFS(СВЦЭМ!$I$40:$I$783,СВЦЭМ!$A$40:$A$783,$A308,СВЦЭМ!$B$39:$B$782,L$284)+'СЕТ СН'!$F$13</f>
        <v>0</v>
      </c>
      <c r="M308" s="36">
        <f ca="1">SUMIFS(СВЦЭМ!$I$40:$I$783,СВЦЭМ!$A$40:$A$783,$A308,СВЦЭМ!$B$39:$B$782,M$284)+'СЕТ СН'!$F$13</f>
        <v>0</v>
      </c>
      <c r="N308" s="36">
        <f ca="1">SUMIFS(СВЦЭМ!$I$40:$I$783,СВЦЭМ!$A$40:$A$783,$A308,СВЦЭМ!$B$39:$B$782,N$284)+'СЕТ СН'!$F$13</f>
        <v>0</v>
      </c>
      <c r="O308" s="36">
        <f ca="1">SUMIFS(СВЦЭМ!$I$40:$I$783,СВЦЭМ!$A$40:$A$783,$A308,СВЦЭМ!$B$39:$B$782,O$284)+'СЕТ СН'!$F$13</f>
        <v>0</v>
      </c>
      <c r="P308" s="36">
        <f ca="1">SUMIFS(СВЦЭМ!$I$40:$I$783,СВЦЭМ!$A$40:$A$783,$A308,СВЦЭМ!$B$39:$B$782,P$284)+'СЕТ СН'!$F$13</f>
        <v>0</v>
      </c>
      <c r="Q308" s="36">
        <f ca="1">SUMIFS(СВЦЭМ!$I$40:$I$783,СВЦЭМ!$A$40:$A$783,$A308,СВЦЭМ!$B$39:$B$782,Q$284)+'СЕТ СН'!$F$13</f>
        <v>0</v>
      </c>
      <c r="R308" s="36">
        <f ca="1">SUMIFS(СВЦЭМ!$I$40:$I$783,СВЦЭМ!$A$40:$A$783,$A308,СВЦЭМ!$B$39:$B$782,R$284)+'СЕТ СН'!$F$13</f>
        <v>0</v>
      </c>
      <c r="S308" s="36">
        <f ca="1">SUMIFS(СВЦЭМ!$I$40:$I$783,СВЦЭМ!$A$40:$A$783,$A308,СВЦЭМ!$B$39:$B$782,S$284)+'СЕТ СН'!$F$13</f>
        <v>0</v>
      </c>
      <c r="T308" s="36">
        <f ca="1">SUMIFS(СВЦЭМ!$I$40:$I$783,СВЦЭМ!$A$40:$A$783,$A308,СВЦЭМ!$B$39:$B$782,T$284)+'СЕТ СН'!$F$13</f>
        <v>0</v>
      </c>
      <c r="U308" s="36">
        <f ca="1">SUMIFS(СВЦЭМ!$I$40:$I$783,СВЦЭМ!$A$40:$A$783,$A308,СВЦЭМ!$B$39:$B$782,U$284)+'СЕТ СН'!$F$13</f>
        <v>0</v>
      </c>
      <c r="V308" s="36">
        <f ca="1">SUMIFS(СВЦЭМ!$I$40:$I$783,СВЦЭМ!$A$40:$A$783,$A308,СВЦЭМ!$B$39:$B$782,V$284)+'СЕТ СН'!$F$13</f>
        <v>0</v>
      </c>
      <c r="W308" s="36">
        <f ca="1">SUMIFS(СВЦЭМ!$I$40:$I$783,СВЦЭМ!$A$40:$A$783,$A308,СВЦЭМ!$B$39:$B$782,W$284)+'СЕТ СН'!$F$13</f>
        <v>0</v>
      </c>
      <c r="X308" s="36">
        <f ca="1">SUMIFS(СВЦЭМ!$I$40:$I$783,СВЦЭМ!$A$40:$A$783,$A308,СВЦЭМ!$B$39:$B$782,X$284)+'СЕТ СН'!$F$13</f>
        <v>0</v>
      </c>
      <c r="Y308" s="36">
        <f ca="1">SUMIFS(СВЦЭМ!$I$40:$I$783,СВЦЭМ!$A$40:$A$783,$A308,СВЦЭМ!$B$39:$B$782,Y$284)+'СЕТ СН'!$F$13</f>
        <v>0</v>
      </c>
    </row>
    <row r="309" spans="1:27" ht="15.75" hidden="1" x14ac:dyDescent="0.2">
      <c r="A309" s="35">
        <f t="shared" si="8"/>
        <v>45347</v>
      </c>
      <c r="B309" s="36">
        <f ca="1">SUMIFS(СВЦЭМ!$I$40:$I$783,СВЦЭМ!$A$40:$A$783,$A309,СВЦЭМ!$B$39:$B$782,B$284)+'СЕТ СН'!$F$13</f>
        <v>0</v>
      </c>
      <c r="C309" s="36">
        <f ca="1">SUMIFS(СВЦЭМ!$I$40:$I$783,СВЦЭМ!$A$40:$A$783,$A309,СВЦЭМ!$B$39:$B$782,C$284)+'СЕТ СН'!$F$13</f>
        <v>0</v>
      </c>
      <c r="D309" s="36">
        <f ca="1">SUMIFS(СВЦЭМ!$I$40:$I$783,СВЦЭМ!$A$40:$A$783,$A309,СВЦЭМ!$B$39:$B$782,D$284)+'СЕТ СН'!$F$13</f>
        <v>0</v>
      </c>
      <c r="E309" s="36">
        <f ca="1">SUMIFS(СВЦЭМ!$I$40:$I$783,СВЦЭМ!$A$40:$A$783,$A309,СВЦЭМ!$B$39:$B$782,E$284)+'СЕТ СН'!$F$13</f>
        <v>0</v>
      </c>
      <c r="F309" s="36">
        <f ca="1">SUMIFS(СВЦЭМ!$I$40:$I$783,СВЦЭМ!$A$40:$A$783,$A309,СВЦЭМ!$B$39:$B$782,F$284)+'СЕТ СН'!$F$13</f>
        <v>0</v>
      </c>
      <c r="G309" s="36">
        <f ca="1">SUMIFS(СВЦЭМ!$I$40:$I$783,СВЦЭМ!$A$40:$A$783,$A309,СВЦЭМ!$B$39:$B$782,G$284)+'СЕТ СН'!$F$13</f>
        <v>0</v>
      </c>
      <c r="H309" s="36">
        <f ca="1">SUMIFS(СВЦЭМ!$I$40:$I$783,СВЦЭМ!$A$40:$A$783,$A309,СВЦЭМ!$B$39:$B$782,H$284)+'СЕТ СН'!$F$13</f>
        <v>0</v>
      </c>
      <c r="I309" s="36">
        <f ca="1">SUMIFS(СВЦЭМ!$I$40:$I$783,СВЦЭМ!$A$40:$A$783,$A309,СВЦЭМ!$B$39:$B$782,I$284)+'СЕТ СН'!$F$13</f>
        <v>0</v>
      </c>
      <c r="J309" s="36">
        <f ca="1">SUMIFS(СВЦЭМ!$I$40:$I$783,СВЦЭМ!$A$40:$A$783,$A309,СВЦЭМ!$B$39:$B$782,J$284)+'СЕТ СН'!$F$13</f>
        <v>0</v>
      </c>
      <c r="K309" s="36">
        <f ca="1">SUMIFS(СВЦЭМ!$I$40:$I$783,СВЦЭМ!$A$40:$A$783,$A309,СВЦЭМ!$B$39:$B$782,K$284)+'СЕТ СН'!$F$13</f>
        <v>0</v>
      </c>
      <c r="L309" s="36">
        <f ca="1">SUMIFS(СВЦЭМ!$I$40:$I$783,СВЦЭМ!$A$40:$A$783,$A309,СВЦЭМ!$B$39:$B$782,L$284)+'СЕТ СН'!$F$13</f>
        <v>0</v>
      </c>
      <c r="M309" s="36">
        <f ca="1">SUMIFS(СВЦЭМ!$I$40:$I$783,СВЦЭМ!$A$40:$A$783,$A309,СВЦЭМ!$B$39:$B$782,M$284)+'СЕТ СН'!$F$13</f>
        <v>0</v>
      </c>
      <c r="N309" s="36">
        <f ca="1">SUMIFS(СВЦЭМ!$I$40:$I$783,СВЦЭМ!$A$40:$A$783,$A309,СВЦЭМ!$B$39:$B$782,N$284)+'СЕТ СН'!$F$13</f>
        <v>0</v>
      </c>
      <c r="O309" s="36">
        <f ca="1">SUMIFS(СВЦЭМ!$I$40:$I$783,СВЦЭМ!$A$40:$A$783,$A309,СВЦЭМ!$B$39:$B$782,O$284)+'СЕТ СН'!$F$13</f>
        <v>0</v>
      </c>
      <c r="P309" s="36">
        <f ca="1">SUMIFS(СВЦЭМ!$I$40:$I$783,СВЦЭМ!$A$40:$A$783,$A309,СВЦЭМ!$B$39:$B$782,P$284)+'СЕТ СН'!$F$13</f>
        <v>0</v>
      </c>
      <c r="Q309" s="36">
        <f ca="1">SUMIFS(СВЦЭМ!$I$40:$I$783,СВЦЭМ!$A$40:$A$783,$A309,СВЦЭМ!$B$39:$B$782,Q$284)+'СЕТ СН'!$F$13</f>
        <v>0</v>
      </c>
      <c r="R309" s="36">
        <f ca="1">SUMIFS(СВЦЭМ!$I$40:$I$783,СВЦЭМ!$A$40:$A$783,$A309,СВЦЭМ!$B$39:$B$782,R$284)+'СЕТ СН'!$F$13</f>
        <v>0</v>
      </c>
      <c r="S309" s="36">
        <f ca="1">SUMIFS(СВЦЭМ!$I$40:$I$783,СВЦЭМ!$A$40:$A$783,$A309,СВЦЭМ!$B$39:$B$782,S$284)+'СЕТ СН'!$F$13</f>
        <v>0</v>
      </c>
      <c r="T309" s="36">
        <f ca="1">SUMIFS(СВЦЭМ!$I$40:$I$783,СВЦЭМ!$A$40:$A$783,$A309,СВЦЭМ!$B$39:$B$782,T$284)+'СЕТ СН'!$F$13</f>
        <v>0</v>
      </c>
      <c r="U309" s="36">
        <f ca="1">SUMIFS(СВЦЭМ!$I$40:$I$783,СВЦЭМ!$A$40:$A$783,$A309,СВЦЭМ!$B$39:$B$782,U$284)+'СЕТ СН'!$F$13</f>
        <v>0</v>
      </c>
      <c r="V309" s="36">
        <f ca="1">SUMIFS(СВЦЭМ!$I$40:$I$783,СВЦЭМ!$A$40:$A$783,$A309,СВЦЭМ!$B$39:$B$782,V$284)+'СЕТ СН'!$F$13</f>
        <v>0</v>
      </c>
      <c r="W309" s="36">
        <f ca="1">SUMIFS(СВЦЭМ!$I$40:$I$783,СВЦЭМ!$A$40:$A$783,$A309,СВЦЭМ!$B$39:$B$782,W$284)+'СЕТ СН'!$F$13</f>
        <v>0</v>
      </c>
      <c r="X309" s="36">
        <f ca="1">SUMIFS(СВЦЭМ!$I$40:$I$783,СВЦЭМ!$A$40:$A$783,$A309,СВЦЭМ!$B$39:$B$782,X$284)+'СЕТ СН'!$F$13</f>
        <v>0</v>
      </c>
      <c r="Y309" s="36">
        <f ca="1">SUMIFS(СВЦЭМ!$I$40:$I$783,СВЦЭМ!$A$40:$A$783,$A309,СВЦЭМ!$B$39:$B$782,Y$284)+'СЕТ СН'!$F$13</f>
        <v>0</v>
      </c>
    </row>
    <row r="310" spans="1:27" ht="15.75" hidden="1" x14ac:dyDescent="0.2">
      <c r="A310" s="35">
        <f t="shared" si="8"/>
        <v>45348</v>
      </c>
      <c r="B310" s="36">
        <f ca="1">SUMIFS(СВЦЭМ!$I$40:$I$783,СВЦЭМ!$A$40:$A$783,$A310,СВЦЭМ!$B$39:$B$782,B$284)+'СЕТ СН'!$F$13</f>
        <v>0</v>
      </c>
      <c r="C310" s="36">
        <f ca="1">SUMIFS(СВЦЭМ!$I$40:$I$783,СВЦЭМ!$A$40:$A$783,$A310,СВЦЭМ!$B$39:$B$782,C$284)+'СЕТ СН'!$F$13</f>
        <v>0</v>
      </c>
      <c r="D310" s="36">
        <f ca="1">SUMIFS(СВЦЭМ!$I$40:$I$783,СВЦЭМ!$A$40:$A$783,$A310,СВЦЭМ!$B$39:$B$782,D$284)+'СЕТ СН'!$F$13</f>
        <v>0</v>
      </c>
      <c r="E310" s="36">
        <f ca="1">SUMIFS(СВЦЭМ!$I$40:$I$783,СВЦЭМ!$A$40:$A$783,$A310,СВЦЭМ!$B$39:$B$782,E$284)+'СЕТ СН'!$F$13</f>
        <v>0</v>
      </c>
      <c r="F310" s="36">
        <f ca="1">SUMIFS(СВЦЭМ!$I$40:$I$783,СВЦЭМ!$A$40:$A$783,$A310,СВЦЭМ!$B$39:$B$782,F$284)+'СЕТ СН'!$F$13</f>
        <v>0</v>
      </c>
      <c r="G310" s="36">
        <f ca="1">SUMIFS(СВЦЭМ!$I$40:$I$783,СВЦЭМ!$A$40:$A$783,$A310,СВЦЭМ!$B$39:$B$782,G$284)+'СЕТ СН'!$F$13</f>
        <v>0</v>
      </c>
      <c r="H310" s="36">
        <f ca="1">SUMIFS(СВЦЭМ!$I$40:$I$783,СВЦЭМ!$A$40:$A$783,$A310,СВЦЭМ!$B$39:$B$782,H$284)+'СЕТ СН'!$F$13</f>
        <v>0</v>
      </c>
      <c r="I310" s="36">
        <f ca="1">SUMIFS(СВЦЭМ!$I$40:$I$783,СВЦЭМ!$A$40:$A$783,$A310,СВЦЭМ!$B$39:$B$782,I$284)+'СЕТ СН'!$F$13</f>
        <v>0</v>
      </c>
      <c r="J310" s="36">
        <f ca="1">SUMIFS(СВЦЭМ!$I$40:$I$783,СВЦЭМ!$A$40:$A$783,$A310,СВЦЭМ!$B$39:$B$782,J$284)+'СЕТ СН'!$F$13</f>
        <v>0</v>
      </c>
      <c r="K310" s="36">
        <f ca="1">SUMIFS(СВЦЭМ!$I$40:$I$783,СВЦЭМ!$A$40:$A$783,$A310,СВЦЭМ!$B$39:$B$782,K$284)+'СЕТ СН'!$F$13</f>
        <v>0</v>
      </c>
      <c r="L310" s="36">
        <f ca="1">SUMIFS(СВЦЭМ!$I$40:$I$783,СВЦЭМ!$A$40:$A$783,$A310,СВЦЭМ!$B$39:$B$782,L$284)+'СЕТ СН'!$F$13</f>
        <v>0</v>
      </c>
      <c r="M310" s="36">
        <f ca="1">SUMIFS(СВЦЭМ!$I$40:$I$783,СВЦЭМ!$A$40:$A$783,$A310,СВЦЭМ!$B$39:$B$782,M$284)+'СЕТ СН'!$F$13</f>
        <v>0</v>
      </c>
      <c r="N310" s="36">
        <f ca="1">SUMIFS(СВЦЭМ!$I$40:$I$783,СВЦЭМ!$A$40:$A$783,$A310,СВЦЭМ!$B$39:$B$782,N$284)+'СЕТ СН'!$F$13</f>
        <v>0</v>
      </c>
      <c r="O310" s="36">
        <f ca="1">SUMIFS(СВЦЭМ!$I$40:$I$783,СВЦЭМ!$A$40:$A$783,$A310,СВЦЭМ!$B$39:$B$782,O$284)+'СЕТ СН'!$F$13</f>
        <v>0</v>
      </c>
      <c r="P310" s="36">
        <f ca="1">SUMIFS(СВЦЭМ!$I$40:$I$783,СВЦЭМ!$A$40:$A$783,$A310,СВЦЭМ!$B$39:$B$782,P$284)+'СЕТ СН'!$F$13</f>
        <v>0</v>
      </c>
      <c r="Q310" s="36">
        <f ca="1">SUMIFS(СВЦЭМ!$I$40:$I$783,СВЦЭМ!$A$40:$A$783,$A310,СВЦЭМ!$B$39:$B$782,Q$284)+'СЕТ СН'!$F$13</f>
        <v>0</v>
      </c>
      <c r="R310" s="36">
        <f ca="1">SUMIFS(СВЦЭМ!$I$40:$I$783,СВЦЭМ!$A$40:$A$783,$A310,СВЦЭМ!$B$39:$B$782,R$284)+'СЕТ СН'!$F$13</f>
        <v>0</v>
      </c>
      <c r="S310" s="36">
        <f ca="1">SUMIFS(СВЦЭМ!$I$40:$I$783,СВЦЭМ!$A$40:$A$783,$A310,СВЦЭМ!$B$39:$B$782,S$284)+'СЕТ СН'!$F$13</f>
        <v>0</v>
      </c>
      <c r="T310" s="36">
        <f ca="1">SUMIFS(СВЦЭМ!$I$40:$I$783,СВЦЭМ!$A$40:$A$783,$A310,СВЦЭМ!$B$39:$B$782,T$284)+'СЕТ СН'!$F$13</f>
        <v>0</v>
      </c>
      <c r="U310" s="36">
        <f ca="1">SUMIFS(СВЦЭМ!$I$40:$I$783,СВЦЭМ!$A$40:$A$783,$A310,СВЦЭМ!$B$39:$B$782,U$284)+'СЕТ СН'!$F$13</f>
        <v>0</v>
      </c>
      <c r="V310" s="36">
        <f ca="1">SUMIFS(СВЦЭМ!$I$40:$I$783,СВЦЭМ!$A$40:$A$783,$A310,СВЦЭМ!$B$39:$B$782,V$284)+'СЕТ СН'!$F$13</f>
        <v>0</v>
      </c>
      <c r="W310" s="36">
        <f ca="1">SUMIFS(СВЦЭМ!$I$40:$I$783,СВЦЭМ!$A$40:$A$783,$A310,СВЦЭМ!$B$39:$B$782,W$284)+'СЕТ СН'!$F$13</f>
        <v>0</v>
      </c>
      <c r="X310" s="36">
        <f ca="1">SUMIFS(СВЦЭМ!$I$40:$I$783,СВЦЭМ!$A$40:$A$783,$A310,СВЦЭМ!$B$39:$B$782,X$284)+'СЕТ СН'!$F$13</f>
        <v>0</v>
      </c>
      <c r="Y310" s="36">
        <f ca="1">SUMIFS(СВЦЭМ!$I$40:$I$783,СВЦЭМ!$A$40:$A$783,$A310,СВЦЭМ!$B$39:$B$782,Y$284)+'СЕТ СН'!$F$13</f>
        <v>0</v>
      </c>
    </row>
    <row r="311" spans="1:27" ht="15.75" hidden="1" x14ac:dyDescent="0.2">
      <c r="A311" s="35">
        <f t="shared" si="8"/>
        <v>45349</v>
      </c>
      <c r="B311" s="36">
        <f ca="1">SUMIFS(СВЦЭМ!$I$40:$I$783,СВЦЭМ!$A$40:$A$783,$A311,СВЦЭМ!$B$39:$B$782,B$284)+'СЕТ СН'!$F$13</f>
        <v>0</v>
      </c>
      <c r="C311" s="36">
        <f ca="1">SUMIFS(СВЦЭМ!$I$40:$I$783,СВЦЭМ!$A$40:$A$783,$A311,СВЦЭМ!$B$39:$B$782,C$284)+'СЕТ СН'!$F$13</f>
        <v>0</v>
      </c>
      <c r="D311" s="36">
        <f ca="1">SUMIFS(СВЦЭМ!$I$40:$I$783,СВЦЭМ!$A$40:$A$783,$A311,СВЦЭМ!$B$39:$B$782,D$284)+'СЕТ СН'!$F$13</f>
        <v>0</v>
      </c>
      <c r="E311" s="36">
        <f ca="1">SUMIFS(СВЦЭМ!$I$40:$I$783,СВЦЭМ!$A$40:$A$783,$A311,СВЦЭМ!$B$39:$B$782,E$284)+'СЕТ СН'!$F$13</f>
        <v>0</v>
      </c>
      <c r="F311" s="36">
        <f ca="1">SUMIFS(СВЦЭМ!$I$40:$I$783,СВЦЭМ!$A$40:$A$783,$A311,СВЦЭМ!$B$39:$B$782,F$284)+'СЕТ СН'!$F$13</f>
        <v>0</v>
      </c>
      <c r="G311" s="36">
        <f ca="1">SUMIFS(СВЦЭМ!$I$40:$I$783,СВЦЭМ!$A$40:$A$783,$A311,СВЦЭМ!$B$39:$B$782,G$284)+'СЕТ СН'!$F$13</f>
        <v>0</v>
      </c>
      <c r="H311" s="36">
        <f ca="1">SUMIFS(СВЦЭМ!$I$40:$I$783,СВЦЭМ!$A$40:$A$783,$A311,СВЦЭМ!$B$39:$B$782,H$284)+'СЕТ СН'!$F$13</f>
        <v>0</v>
      </c>
      <c r="I311" s="36">
        <f ca="1">SUMIFS(СВЦЭМ!$I$40:$I$783,СВЦЭМ!$A$40:$A$783,$A311,СВЦЭМ!$B$39:$B$782,I$284)+'СЕТ СН'!$F$13</f>
        <v>0</v>
      </c>
      <c r="J311" s="36">
        <f ca="1">SUMIFS(СВЦЭМ!$I$40:$I$783,СВЦЭМ!$A$40:$A$783,$A311,СВЦЭМ!$B$39:$B$782,J$284)+'СЕТ СН'!$F$13</f>
        <v>0</v>
      </c>
      <c r="K311" s="36">
        <f ca="1">SUMIFS(СВЦЭМ!$I$40:$I$783,СВЦЭМ!$A$40:$A$783,$A311,СВЦЭМ!$B$39:$B$782,K$284)+'СЕТ СН'!$F$13</f>
        <v>0</v>
      </c>
      <c r="L311" s="36">
        <f ca="1">SUMIFS(СВЦЭМ!$I$40:$I$783,СВЦЭМ!$A$40:$A$783,$A311,СВЦЭМ!$B$39:$B$782,L$284)+'СЕТ СН'!$F$13</f>
        <v>0</v>
      </c>
      <c r="M311" s="36">
        <f ca="1">SUMIFS(СВЦЭМ!$I$40:$I$783,СВЦЭМ!$A$40:$A$783,$A311,СВЦЭМ!$B$39:$B$782,M$284)+'СЕТ СН'!$F$13</f>
        <v>0</v>
      </c>
      <c r="N311" s="36">
        <f ca="1">SUMIFS(СВЦЭМ!$I$40:$I$783,СВЦЭМ!$A$40:$A$783,$A311,СВЦЭМ!$B$39:$B$782,N$284)+'СЕТ СН'!$F$13</f>
        <v>0</v>
      </c>
      <c r="O311" s="36">
        <f ca="1">SUMIFS(СВЦЭМ!$I$40:$I$783,СВЦЭМ!$A$40:$A$783,$A311,СВЦЭМ!$B$39:$B$782,O$284)+'СЕТ СН'!$F$13</f>
        <v>0</v>
      </c>
      <c r="P311" s="36">
        <f ca="1">SUMIFS(СВЦЭМ!$I$40:$I$783,СВЦЭМ!$A$40:$A$783,$A311,СВЦЭМ!$B$39:$B$782,P$284)+'СЕТ СН'!$F$13</f>
        <v>0</v>
      </c>
      <c r="Q311" s="36">
        <f ca="1">SUMIFS(СВЦЭМ!$I$40:$I$783,СВЦЭМ!$A$40:$A$783,$A311,СВЦЭМ!$B$39:$B$782,Q$284)+'СЕТ СН'!$F$13</f>
        <v>0</v>
      </c>
      <c r="R311" s="36">
        <f ca="1">SUMIFS(СВЦЭМ!$I$40:$I$783,СВЦЭМ!$A$40:$A$783,$A311,СВЦЭМ!$B$39:$B$782,R$284)+'СЕТ СН'!$F$13</f>
        <v>0</v>
      </c>
      <c r="S311" s="36">
        <f ca="1">SUMIFS(СВЦЭМ!$I$40:$I$783,СВЦЭМ!$A$40:$A$783,$A311,СВЦЭМ!$B$39:$B$782,S$284)+'СЕТ СН'!$F$13</f>
        <v>0</v>
      </c>
      <c r="T311" s="36">
        <f ca="1">SUMIFS(СВЦЭМ!$I$40:$I$783,СВЦЭМ!$A$40:$A$783,$A311,СВЦЭМ!$B$39:$B$782,T$284)+'СЕТ СН'!$F$13</f>
        <v>0</v>
      </c>
      <c r="U311" s="36">
        <f ca="1">SUMIFS(СВЦЭМ!$I$40:$I$783,СВЦЭМ!$A$40:$A$783,$A311,СВЦЭМ!$B$39:$B$782,U$284)+'СЕТ СН'!$F$13</f>
        <v>0</v>
      </c>
      <c r="V311" s="36">
        <f ca="1">SUMIFS(СВЦЭМ!$I$40:$I$783,СВЦЭМ!$A$40:$A$783,$A311,СВЦЭМ!$B$39:$B$782,V$284)+'СЕТ СН'!$F$13</f>
        <v>0</v>
      </c>
      <c r="W311" s="36">
        <f ca="1">SUMIFS(СВЦЭМ!$I$40:$I$783,СВЦЭМ!$A$40:$A$783,$A311,СВЦЭМ!$B$39:$B$782,W$284)+'СЕТ СН'!$F$13</f>
        <v>0</v>
      </c>
      <c r="X311" s="36">
        <f ca="1">SUMIFS(СВЦЭМ!$I$40:$I$783,СВЦЭМ!$A$40:$A$783,$A311,СВЦЭМ!$B$39:$B$782,X$284)+'СЕТ СН'!$F$13</f>
        <v>0</v>
      </c>
      <c r="Y311" s="36">
        <f ca="1">SUMIFS(СВЦЭМ!$I$40:$I$783,СВЦЭМ!$A$40:$A$783,$A311,СВЦЭМ!$B$39:$B$782,Y$284)+'СЕТ СН'!$F$13</f>
        <v>0</v>
      </c>
    </row>
    <row r="312" spans="1:27" ht="15.75" hidden="1" x14ac:dyDescent="0.2">
      <c r="A312" s="35">
        <f t="shared" si="8"/>
        <v>45350</v>
      </c>
      <c r="B312" s="36">
        <f ca="1">SUMIFS(СВЦЭМ!$I$40:$I$783,СВЦЭМ!$A$40:$A$783,$A312,СВЦЭМ!$B$39:$B$782,B$284)+'СЕТ СН'!$F$13</f>
        <v>0</v>
      </c>
      <c r="C312" s="36">
        <f ca="1">SUMIFS(СВЦЭМ!$I$40:$I$783,СВЦЭМ!$A$40:$A$783,$A312,СВЦЭМ!$B$39:$B$782,C$284)+'СЕТ СН'!$F$13</f>
        <v>0</v>
      </c>
      <c r="D312" s="36">
        <f ca="1">SUMIFS(СВЦЭМ!$I$40:$I$783,СВЦЭМ!$A$40:$A$783,$A312,СВЦЭМ!$B$39:$B$782,D$284)+'СЕТ СН'!$F$13</f>
        <v>0</v>
      </c>
      <c r="E312" s="36">
        <f ca="1">SUMIFS(СВЦЭМ!$I$40:$I$783,СВЦЭМ!$A$40:$A$783,$A312,СВЦЭМ!$B$39:$B$782,E$284)+'СЕТ СН'!$F$13</f>
        <v>0</v>
      </c>
      <c r="F312" s="36">
        <f ca="1">SUMIFS(СВЦЭМ!$I$40:$I$783,СВЦЭМ!$A$40:$A$783,$A312,СВЦЭМ!$B$39:$B$782,F$284)+'СЕТ СН'!$F$13</f>
        <v>0</v>
      </c>
      <c r="G312" s="36">
        <f ca="1">SUMIFS(СВЦЭМ!$I$40:$I$783,СВЦЭМ!$A$40:$A$783,$A312,СВЦЭМ!$B$39:$B$782,G$284)+'СЕТ СН'!$F$13</f>
        <v>0</v>
      </c>
      <c r="H312" s="36">
        <f ca="1">SUMIFS(СВЦЭМ!$I$40:$I$783,СВЦЭМ!$A$40:$A$783,$A312,СВЦЭМ!$B$39:$B$782,H$284)+'СЕТ СН'!$F$13</f>
        <v>0</v>
      </c>
      <c r="I312" s="36">
        <f ca="1">SUMIFS(СВЦЭМ!$I$40:$I$783,СВЦЭМ!$A$40:$A$783,$A312,СВЦЭМ!$B$39:$B$782,I$284)+'СЕТ СН'!$F$13</f>
        <v>0</v>
      </c>
      <c r="J312" s="36">
        <f ca="1">SUMIFS(СВЦЭМ!$I$40:$I$783,СВЦЭМ!$A$40:$A$783,$A312,СВЦЭМ!$B$39:$B$782,J$284)+'СЕТ СН'!$F$13</f>
        <v>0</v>
      </c>
      <c r="K312" s="36">
        <f ca="1">SUMIFS(СВЦЭМ!$I$40:$I$783,СВЦЭМ!$A$40:$A$783,$A312,СВЦЭМ!$B$39:$B$782,K$284)+'СЕТ СН'!$F$13</f>
        <v>0</v>
      </c>
      <c r="L312" s="36">
        <f ca="1">SUMIFS(СВЦЭМ!$I$40:$I$783,СВЦЭМ!$A$40:$A$783,$A312,СВЦЭМ!$B$39:$B$782,L$284)+'СЕТ СН'!$F$13</f>
        <v>0</v>
      </c>
      <c r="M312" s="36">
        <f ca="1">SUMIFS(СВЦЭМ!$I$40:$I$783,СВЦЭМ!$A$40:$A$783,$A312,СВЦЭМ!$B$39:$B$782,M$284)+'СЕТ СН'!$F$13</f>
        <v>0</v>
      </c>
      <c r="N312" s="36">
        <f ca="1">SUMIFS(СВЦЭМ!$I$40:$I$783,СВЦЭМ!$A$40:$A$783,$A312,СВЦЭМ!$B$39:$B$782,N$284)+'СЕТ СН'!$F$13</f>
        <v>0</v>
      </c>
      <c r="O312" s="36">
        <f ca="1">SUMIFS(СВЦЭМ!$I$40:$I$783,СВЦЭМ!$A$40:$A$783,$A312,СВЦЭМ!$B$39:$B$782,O$284)+'СЕТ СН'!$F$13</f>
        <v>0</v>
      </c>
      <c r="P312" s="36">
        <f ca="1">SUMIFS(СВЦЭМ!$I$40:$I$783,СВЦЭМ!$A$40:$A$783,$A312,СВЦЭМ!$B$39:$B$782,P$284)+'СЕТ СН'!$F$13</f>
        <v>0</v>
      </c>
      <c r="Q312" s="36">
        <f ca="1">SUMIFS(СВЦЭМ!$I$40:$I$783,СВЦЭМ!$A$40:$A$783,$A312,СВЦЭМ!$B$39:$B$782,Q$284)+'СЕТ СН'!$F$13</f>
        <v>0</v>
      </c>
      <c r="R312" s="36">
        <f ca="1">SUMIFS(СВЦЭМ!$I$40:$I$783,СВЦЭМ!$A$40:$A$783,$A312,СВЦЭМ!$B$39:$B$782,R$284)+'СЕТ СН'!$F$13</f>
        <v>0</v>
      </c>
      <c r="S312" s="36">
        <f ca="1">SUMIFS(СВЦЭМ!$I$40:$I$783,СВЦЭМ!$A$40:$A$783,$A312,СВЦЭМ!$B$39:$B$782,S$284)+'СЕТ СН'!$F$13</f>
        <v>0</v>
      </c>
      <c r="T312" s="36">
        <f ca="1">SUMIFS(СВЦЭМ!$I$40:$I$783,СВЦЭМ!$A$40:$A$783,$A312,СВЦЭМ!$B$39:$B$782,T$284)+'СЕТ СН'!$F$13</f>
        <v>0</v>
      </c>
      <c r="U312" s="36">
        <f ca="1">SUMIFS(СВЦЭМ!$I$40:$I$783,СВЦЭМ!$A$40:$A$783,$A312,СВЦЭМ!$B$39:$B$782,U$284)+'СЕТ СН'!$F$13</f>
        <v>0</v>
      </c>
      <c r="V312" s="36">
        <f ca="1">SUMIFS(СВЦЭМ!$I$40:$I$783,СВЦЭМ!$A$40:$A$783,$A312,СВЦЭМ!$B$39:$B$782,V$284)+'СЕТ СН'!$F$13</f>
        <v>0</v>
      </c>
      <c r="W312" s="36">
        <f ca="1">SUMIFS(СВЦЭМ!$I$40:$I$783,СВЦЭМ!$A$40:$A$783,$A312,СВЦЭМ!$B$39:$B$782,W$284)+'СЕТ СН'!$F$13</f>
        <v>0</v>
      </c>
      <c r="X312" s="36">
        <f ca="1">SUMIFS(СВЦЭМ!$I$40:$I$783,СВЦЭМ!$A$40:$A$783,$A312,СВЦЭМ!$B$39:$B$782,X$284)+'СЕТ СН'!$F$13</f>
        <v>0</v>
      </c>
      <c r="Y312" s="36">
        <f ca="1">SUMIFS(СВЦЭМ!$I$40:$I$783,СВЦЭМ!$A$40:$A$783,$A312,СВЦЭМ!$B$39:$B$782,Y$284)+'СЕТ СН'!$F$13</f>
        <v>0</v>
      </c>
    </row>
    <row r="313" spans="1:27" ht="15.75" hidden="1" x14ac:dyDescent="0.2">
      <c r="A313" s="35">
        <f t="shared" si="8"/>
        <v>45351</v>
      </c>
      <c r="B313" s="36">
        <f ca="1">SUMIFS(СВЦЭМ!$I$40:$I$783,СВЦЭМ!$A$40:$A$783,$A313,СВЦЭМ!$B$39:$B$782,B$284)+'СЕТ СН'!$F$13</f>
        <v>0</v>
      </c>
      <c r="C313" s="36">
        <f ca="1">SUMIFS(СВЦЭМ!$I$40:$I$783,СВЦЭМ!$A$40:$A$783,$A313,СВЦЭМ!$B$39:$B$782,C$284)+'СЕТ СН'!$F$13</f>
        <v>0</v>
      </c>
      <c r="D313" s="36">
        <f ca="1">SUMIFS(СВЦЭМ!$I$40:$I$783,СВЦЭМ!$A$40:$A$783,$A313,СВЦЭМ!$B$39:$B$782,D$284)+'СЕТ СН'!$F$13</f>
        <v>0</v>
      </c>
      <c r="E313" s="36">
        <f ca="1">SUMIFS(СВЦЭМ!$I$40:$I$783,СВЦЭМ!$A$40:$A$783,$A313,СВЦЭМ!$B$39:$B$782,E$284)+'СЕТ СН'!$F$13</f>
        <v>0</v>
      </c>
      <c r="F313" s="36">
        <f ca="1">SUMIFS(СВЦЭМ!$I$40:$I$783,СВЦЭМ!$A$40:$A$783,$A313,СВЦЭМ!$B$39:$B$782,F$284)+'СЕТ СН'!$F$13</f>
        <v>0</v>
      </c>
      <c r="G313" s="36">
        <f ca="1">SUMIFS(СВЦЭМ!$I$40:$I$783,СВЦЭМ!$A$40:$A$783,$A313,СВЦЭМ!$B$39:$B$782,G$284)+'СЕТ СН'!$F$13</f>
        <v>0</v>
      </c>
      <c r="H313" s="36">
        <f ca="1">SUMIFS(СВЦЭМ!$I$40:$I$783,СВЦЭМ!$A$40:$A$783,$A313,СВЦЭМ!$B$39:$B$782,H$284)+'СЕТ СН'!$F$13</f>
        <v>0</v>
      </c>
      <c r="I313" s="36">
        <f ca="1">SUMIFS(СВЦЭМ!$I$40:$I$783,СВЦЭМ!$A$40:$A$783,$A313,СВЦЭМ!$B$39:$B$782,I$284)+'СЕТ СН'!$F$13</f>
        <v>0</v>
      </c>
      <c r="J313" s="36">
        <f ca="1">SUMIFS(СВЦЭМ!$I$40:$I$783,СВЦЭМ!$A$40:$A$783,$A313,СВЦЭМ!$B$39:$B$782,J$284)+'СЕТ СН'!$F$13</f>
        <v>0</v>
      </c>
      <c r="K313" s="36">
        <f ca="1">SUMIFS(СВЦЭМ!$I$40:$I$783,СВЦЭМ!$A$40:$A$783,$A313,СВЦЭМ!$B$39:$B$782,K$284)+'СЕТ СН'!$F$13</f>
        <v>0</v>
      </c>
      <c r="L313" s="36">
        <f ca="1">SUMIFS(СВЦЭМ!$I$40:$I$783,СВЦЭМ!$A$40:$A$783,$A313,СВЦЭМ!$B$39:$B$782,L$284)+'СЕТ СН'!$F$13</f>
        <v>0</v>
      </c>
      <c r="M313" s="36">
        <f ca="1">SUMIFS(СВЦЭМ!$I$40:$I$783,СВЦЭМ!$A$40:$A$783,$A313,СВЦЭМ!$B$39:$B$782,M$284)+'СЕТ СН'!$F$13</f>
        <v>0</v>
      </c>
      <c r="N313" s="36">
        <f ca="1">SUMIFS(СВЦЭМ!$I$40:$I$783,СВЦЭМ!$A$40:$A$783,$A313,СВЦЭМ!$B$39:$B$782,N$284)+'СЕТ СН'!$F$13</f>
        <v>0</v>
      </c>
      <c r="O313" s="36">
        <f ca="1">SUMIFS(СВЦЭМ!$I$40:$I$783,СВЦЭМ!$A$40:$A$783,$A313,СВЦЭМ!$B$39:$B$782,O$284)+'СЕТ СН'!$F$13</f>
        <v>0</v>
      </c>
      <c r="P313" s="36">
        <f ca="1">SUMIFS(СВЦЭМ!$I$40:$I$783,СВЦЭМ!$A$40:$A$783,$A313,СВЦЭМ!$B$39:$B$782,P$284)+'СЕТ СН'!$F$13</f>
        <v>0</v>
      </c>
      <c r="Q313" s="36">
        <f ca="1">SUMIFS(СВЦЭМ!$I$40:$I$783,СВЦЭМ!$A$40:$A$783,$A313,СВЦЭМ!$B$39:$B$782,Q$284)+'СЕТ СН'!$F$13</f>
        <v>0</v>
      </c>
      <c r="R313" s="36">
        <f ca="1">SUMIFS(СВЦЭМ!$I$40:$I$783,СВЦЭМ!$A$40:$A$783,$A313,СВЦЭМ!$B$39:$B$782,R$284)+'СЕТ СН'!$F$13</f>
        <v>0</v>
      </c>
      <c r="S313" s="36">
        <f ca="1">SUMIFS(СВЦЭМ!$I$40:$I$783,СВЦЭМ!$A$40:$A$783,$A313,СВЦЭМ!$B$39:$B$782,S$284)+'СЕТ СН'!$F$13</f>
        <v>0</v>
      </c>
      <c r="T313" s="36">
        <f ca="1">SUMIFS(СВЦЭМ!$I$40:$I$783,СВЦЭМ!$A$40:$A$783,$A313,СВЦЭМ!$B$39:$B$782,T$284)+'СЕТ СН'!$F$13</f>
        <v>0</v>
      </c>
      <c r="U313" s="36">
        <f ca="1">SUMIFS(СВЦЭМ!$I$40:$I$783,СВЦЭМ!$A$40:$A$783,$A313,СВЦЭМ!$B$39:$B$782,U$284)+'СЕТ СН'!$F$13</f>
        <v>0</v>
      </c>
      <c r="V313" s="36">
        <f ca="1">SUMIFS(СВЦЭМ!$I$40:$I$783,СВЦЭМ!$A$40:$A$783,$A313,СВЦЭМ!$B$39:$B$782,V$284)+'СЕТ СН'!$F$13</f>
        <v>0</v>
      </c>
      <c r="W313" s="36">
        <f ca="1">SUMIFS(СВЦЭМ!$I$40:$I$783,СВЦЭМ!$A$40:$A$783,$A313,СВЦЭМ!$B$39:$B$782,W$284)+'СЕТ СН'!$F$13</f>
        <v>0</v>
      </c>
      <c r="X313" s="36">
        <f ca="1">SUMIFS(СВЦЭМ!$I$40:$I$783,СВЦЭМ!$A$40:$A$783,$A313,СВЦЭМ!$B$39:$B$782,X$284)+'СЕТ СН'!$F$13</f>
        <v>0</v>
      </c>
      <c r="Y313" s="36">
        <f ca="1">SUMIFS(СВЦЭМ!$I$40:$I$783,СВЦЭМ!$A$40:$A$783,$A313,СВЦЭМ!$B$39:$B$782,Y$284)+'СЕТ СН'!$F$13</f>
        <v>0</v>
      </c>
    </row>
    <row r="314" spans="1:27" ht="15.75" hidden="1" x14ac:dyDescent="0.2">
      <c r="A314" s="35">
        <f t="shared" si="8"/>
        <v>45352</v>
      </c>
      <c r="B314" s="36">
        <f ca="1">SUMIFS(СВЦЭМ!$I$40:$I$783,СВЦЭМ!$A$40:$A$783,$A314,СВЦЭМ!$B$39:$B$782,B$284)+'СЕТ СН'!$F$13</f>
        <v>0</v>
      </c>
      <c r="C314" s="36">
        <f ca="1">SUMIFS(СВЦЭМ!$I$40:$I$783,СВЦЭМ!$A$40:$A$783,$A314,СВЦЭМ!$B$39:$B$782,C$284)+'СЕТ СН'!$F$13</f>
        <v>0</v>
      </c>
      <c r="D314" s="36">
        <f ca="1">SUMIFS(СВЦЭМ!$I$40:$I$783,СВЦЭМ!$A$40:$A$783,$A314,СВЦЭМ!$B$39:$B$782,D$284)+'СЕТ СН'!$F$13</f>
        <v>0</v>
      </c>
      <c r="E314" s="36">
        <f ca="1">SUMIFS(СВЦЭМ!$I$40:$I$783,СВЦЭМ!$A$40:$A$783,$A314,СВЦЭМ!$B$39:$B$782,E$284)+'СЕТ СН'!$F$13</f>
        <v>0</v>
      </c>
      <c r="F314" s="36">
        <f ca="1">SUMIFS(СВЦЭМ!$I$40:$I$783,СВЦЭМ!$A$40:$A$783,$A314,СВЦЭМ!$B$39:$B$782,F$284)+'СЕТ СН'!$F$13</f>
        <v>0</v>
      </c>
      <c r="G314" s="36">
        <f ca="1">SUMIFS(СВЦЭМ!$I$40:$I$783,СВЦЭМ!$A$40:$A$783,$A314,СВЦЭМ!$B$39:$B$782,G$284)+'СЕТ СН'!$F$13</f>
        <v>0</v>
      </c>
      <c r="H314" s="36">
        <f ca="1">SUMIFS(СВЦЭМ!$I$40:$I$783,СВЦЭМ!$A$40:$A$783,$A314,СВЦЭМ!$B$39:$B$782,H$284)+'СЕТ СН'!$F$13</f>
        <v>0</v>
      </c>
      <c r="I314" s="36">
        <f ca="1">SUMIFS(СВЦЭМ!$I$40:$I$783,СВЦЭМ!$A$40:$A$783,$A314,СВЦЭМ!$B$39:$B$782,I$284)+'СЕТ СН'!$F$13</f>
        <v>0</v>
      </c>
      <c r="J314" s="36">
        <f ca="1">SUMIFS(СВЦЭМ!$I$40:$I$783,СВЦЭМ!$A$40:$A$783,$A314,СВЦЭМ!$B$39:$B$782,J$284)+'СЕТ СН'!$F$13</f>
        <v>0</v>
      </c>
      <c r="K314" s="36">
        <f ca="1">SUMIFS(СВЦЭМ!$I$40:$I$783,СВЦЭМ!$A$40:$A$783,$A314,СВЦЭМ!$B$39:$B$782,K$284)+'СЕТ СН'!$F$13</f>
        <v>0</v>
      </c>
      <c r="L314" s="36">
        <f ca="1">SUMIFS(СВЦЭМ!$I$40:$I$783,СВЦЭМ!$A$40:$A$783,$A314,СВЦЭМ!$B$39:$B$782,L$284)+'СЕТ СН'!$F$13</f>
        <v>0</v>
      </c>
      <c r="M314" s="36">
        <f ca="1">SUMIFS(СВЦЭМ!$I$40:$I$783,СВЦЭМ!$A$40:$A$783,$A314,СВЦЭМ!$B$39:$B$782,M$284)+'СЕТ СН'!$F$13</f>
        <v>0</v>
      </c>
      <c r="N314" s="36">
        <f ca="1">SUMIFS(СВЦЭМ!$I$40:$I$783,СВЦЭМ!$A$40:$A$783,$A314,СВЦЭМ!$B$39:$B$782,N$284)+'СЕТ СН'!$F$13</f>
        <v>0</v>
      </c>
      <c r="O314" s="36">
        <f ca="1">SUMIFS(СВЦЭМ!$I$40:$I$783,СВЦЭМ!$A$40:$A$783,$A314,СВЦЭМ!$B$39:$B$782,O$284)+'СЕТ СН'!$F$13</f>
        <v>0</v>
      </c>
      <c r="P314" s="36">
        <f ca="1">SUMIFS(СВЦЭМ!$I$40:$I$783,СВЦЭМ!$A$40:$A$783,$A314,СВЦЭМ!$B$39:$B$782,P$284)+'СЕТ СН'!$F$13</f>
        <v>0</v>
      </c>
      <c r="Q314" s="36">
        <f ca="1">SUMIFS(СВЦЭМ!$I$40:$I$783,СВЦЭМ!$A$40:$A$783,$A314,СВЦЭМ!$B$39:$B$782,Q$284)+'СЕТ СН'!$F$13</f>
        <v>0</v>
      </c>
      <c r="R314" s="36">
        <f ca="1">SUMIFS(СВЦЭМ!$I$40:$I$783,СВЦЭМ!$A$40:$A$783,$A314,СВЦЭМ!$B$39:$B$782,R$284)+'СЕТ СН'!$F$13</f>
        <v>0</v>
      </c>
      <c r="S314" s="36">
        <f ca="1">SUMIFS(СВЦЭМ!$I$40:$I$783,СВЦЭМ!$A$40:$A$783,$A314,СВЦЭМ!$B$39:$B$782,S$284)+'СЕТ СН'!$F$13</f>
        <v>0</v>
      </c>
      <c r="T314" s="36">
        <f ca="1">SUMIFS(СВЦЭМ!$I$40:$I$783,СВЦЭМ!$A$40:$A$783,$A314,СВЦЭМ!$B$39:$B$782,T$284)+'СЕТ СН'!$F$13</f>
        <v>0</v>
      </c>
      <c r="U314" s="36">
        <f ca="1">SUMIFS(СВЦЭМ!$I$40:$I$783,СВЦЭМ!$A$40:$A$783,$A314,СВЦЭМ!$B$39:$B$782,U$284)+'СЕТ СН'!$F$13</f>
        <v>0</v>
      </c>
      <c r="V314" s="36">
        <f ca="1">SUMIFS(СВЦЭМ!$I$40:$I$783,СВЦЭМ!$A$40:$A$783,$A314,СВЦЭМ!$B$39:$B$782,V$284)+'СЕТ СН'!$F$13</f>
        <v>0</v>
      </c>
      <c r="W314" s="36">
        <f ca="1">SUMIFS(СВЦЭМ!$I$40:$I$783,СВЦЭМ!$A$40:$A$783,$A314,СВЦЭМ!$B$39:$B$782,W$284)+'СЕТ СН'!$F$13</f>
        <v>0</v>
      </c>
      <c r="X314" s="36">
        <f ca="1">SUMIFS(СВЦЭМ!$I$40:$I$783,СВЦЭМ!$A$40:$A$783,$A314,СВЦЭМ!$B$39:$B$782,X$284)+'СЕТ СН'!$F$13</f>
        <v>0</v>
      </c>
      <c r="Y314" s="36">
        <f ca="1">SUMIFS(СВЦЭМ!$I$40:$I$783,СВЦЭМ!$A$40:$A$783,$A314,СВЦЭМ!$B$39:$B$782,Y$284)+'СЕТ СН'!$F$13</f>
        <v>0</v>
      </c>
    </row>
    <row r="315" spans="1:27" ht="15.75" hidden="1" x14ac:dyDescent="0.2">
      <c r="A315" s="35">
        <f t="shared" si="8"/>
        <v>45353</v>
      </c>
      <c r="B315" s="36">
        <f ca="1">SUMIFS(СВЦЭМ!$I$40:$I$783,СВЦЭМ!$A$40:$A$783,$A315,СВЦЭМ!$B$39:$B$782,B$284)+'СЕТ СН'!$F$13</f>
        <v>0</v>
      </c>
      <c r="C315" s="36">
        <f ca="1">SUMIFS(СВЦЭМ!$I$40:$I$783,СВЦЭМ!$A$40:$A$783,$A315,СВЦЭМ!$B$39:$B$782,C$284)+'СЕТ СН'!$F$13</f>
        <v>0</v>
      </c>
      <c r="D315" s="36">
        <f ca="1">SUMIFS(СВЦЭМ!$I$40:$I$783,СВЦЭМ!$A$40:$A$783,$A315,СВЦЭМ!$B$39:$B$782,D$284)+'СЕТ СН'!$F$13</f>
        <v>0</v>
      </c>
      <c r="E315" s="36">
        <f ca="1">SUMIFS(СВЦЭМ!$I$40:$I$783,СВЦЭМ!$A$40:$A$783,$A315,СВЦЭМ!$B$39:$B$782,E$284)+'СЕТ СН'!$F$13</f>
        <v>0</v>
      </c>
      <c r="F315" s="36">
        <f ca="1">SUMIFS(СВЦЭМ!$I$40:$I$783,СВЦЭМ!$A$40:$A$783,$A315,СВЦЭМ!$B$39:$B$782,F$284)+'СЕТ СН'!$F$13</f>
        <v>0</v>
      </c>
      <c r="G315" s="36">
        <f ca="1">SUMIFS(СВЦЭМ!$I$40:$I$783,СВЦЭМ!$A$40:$A$783,$A315,СВЦЭМ!$B$39:$B$782,G$284)+'СЕТ СН'!$F$13</f>
        <v>0</v>
      </c>
      <c r="H315" s="36">
        <f ca="1">SUMIFS(СВЦЭМ!$I$40:$I$783,СВЦЭМ!$A$40:$A$783,$A315,СВЦЭМ!$B$39:$B$782,H$284)+'СЕТ СН'!$F$13</f>
        <v>0</v>
      </c>
      <c r="I315" s="36">
        <f ca="1">SUMIFS(СВЦЭМ!$I$40:$I$783,СВЦЭМ!$A$40:$A$783,$A315,СВЦЭМ!$B$39:$B$782,I$284)+'СЕТ СН'!$F$13</f>
        <v>0</v>
      </c>
      <c r="J315" s="36">
        <f ca="1">SUMIFS(СВЦЭМ!$I$40:$I$783,СВЦЭМ!$A$40:$A$783,$A315,СВЦЭМ!$B$39:$B$782,J$284)+'СЕТ СН'!$F$13</f>
        <v>0</v>
      </c>
      <c r="K315" s="36">
        <f ca="1">SUMIFS(СВЦЭМ!$I$40:$I$783,СВЦЭМ!$A$40:$A$783,$A315,СВЦЭМ!$B$39:$B$782,K$284)+'СЕТ СН'!$F$13</f>
        <v>0</v>
      </c>
      <c r="L315" s="36">
        <f ca="1">SUMIFS(СВЦЭМ!$I$40:$I$783,СВЦЭМ!$A$40:$A$783,$A315,СВЦЭМ!$B$39:$B$782,L$284)+'СЕТ СН'!$F$13</f>
        <v>0</v>
      </c>
      <c r="M315" s="36">
        <f ca="1">SUMIFS(СВЦЭМ!$I$40:$I$783,СВЦЭМ!$A$40:$A$783,$A315,СВЦЭМ!$B$39:$B$782,M$284)+'СЕТ СН'!$F$13</f>
        <v>0</v>
      </c>
      <c r="N315" s="36">
        <f ca="1">SUMIFS(СВЦЭМ!$I$40:$I$783,СВЦЭМ!$A$40:$A$783,$A315,СВЦЭМ!$B$39:$B$782,N$284)+'СЕТ СН'!$F$13</f>
        <v>0</v>
      </c>
      <c r="O315" s="36">
        <f ca="1">SUMIFS(СВЦЭМ!$I$40:$I$783,СВЦЭМ!$A$40:$A$783,$A315,СВЦЭМ!$B$39:$B$782,O$284)+'СЕТ СН'!$F$13</f>
        <v>0</v>
      </c>
      <c r="P315" s="36">
        <f ca="1">SUMIFS(СВЦЭМ!$I$40:$I$783,СВЦЭМ!$A$40:$A$783,$A315,СВЦЭМ!$B$39:$B$782,P$284)+'СЕТ СН'!$F$13</f>
        <v>0</v>
      </c>
      <c r="Q315" s="36">
        <f ca="1">SUMIFS(СВЦЭМ!$I$40:$I$783,СВЦЭМ!$A$40:$A$783,$A315,СВЦЭМ!$B$39:$B$782,Q$284)+'СЕТ СН'!$F$13</f>
        <v>0</v>
      </c>
      <c r="R315" s="36">
        <f ca="1">SUMIFS(СВЦЭМ!$I$40:$I$783,СВЦЭМ!$A$40:$A$783,$A315,СВЦЭМ!$B$39:$B$782,R$284)+'СЕТ СН'!$F$13</f>
        <v>0</v>
      </c>
      <c r="S315" s="36">
        <f ca="1">SUMIFS(СВЦЭМ!$I$40:$I$783,СВЦЭМ!$A$40:$A$783,$A315,СВЦЭМ!$B$39:$B$782,S$284)+'СЕТ СН'!$F$13</f>
        <v>0</v>
      </c>
      <c r="T315" s="36">
        <f ca="1">SUMIFS(СВЦЭМ!$I$40:$I$783,СВЦЭМ!$A$40:$A$783,$A315,СВЦЭМ!$B$39:$B$782,T$284)+'СЕТ СН'!$F$13</f>
        <v>0</v>
      </c>
      <c r="U315" s="36">
        <f ca="1">SUMIFS(СВЦЭМ!$I$40:$I$783,СВЦЭМ!$A$40:$A$783,$A315,СВЦЭМ!$B$39:$B$782,U$284)+'СЕТ СН'!$F$13</f>
        <v>0</v>
      </c>
      <c r="V315" s="36">
        <f ca="1">SUMIFS(СВЦЭМ!$I$40:$I$783,СВЦЭМ!$A$40:$A$783,$A315,СВЦЭМ!$B$39:$B$782,V$284)+'СЕТ СН'!$F$13</f>
        <v>0</v>
      </c>
      <c r="W315" s="36">
        <f ca="1">SUMIFS(СВЦЭМ!$I$40:$I$783,СВЦЭМ!$A$40:$A$783,$A315,СВЦЭМ!$B$39:$B$782,W$284)+'СЕТ СН'!$F$13</f>
        <v>0</v>
      </c>
      <c r="X315" s="36">
        <f ca="1">SUMIFS(СВЦЭМ!$I$40:$I$783,СВЦЭМ!$A$40:$A$783,$A315,СВЦЭМ!$B$39:$B$782,X$284)+'СЕТ СН'!$F$13</f>
        <v>0</v>
      </c>
      <c r="Y315" s="36">
        <f ca="1">SUMIFS(СВЦЭМ!$I$40:$I$783,СВЦЭМ!$A$40:$A$783,$A315,СВЦЭМ!$B$39:$B$782,Y$284)+'СЕТ СН'!$F$13</f>
        <v>0</v>
      </c>
    </row>
    <row r="316" spans="1:27" ht="15.75" hidden="1" x14ac:dyDescent="0.2">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7" ht="12.75" hidden="1" customHeight="1" x14ac:dyDescent="0.2">
      <c r="A317" s="133" t="s">
        <v>7</v>
      </c>
      <c r="B317" s="127" t="s">
        <v>91</v>
      </c>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9"/>
    </row>
    <row r="318" spans="1:27" ht="12.75" hidden="1" customHeight="1" x14ac:dyDescent="0.2">
      <c r="A318" s="134"/>
      <c r="B318" s="130"/>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2"/>
    </row>
    <row r="319" spans="1:27" s="46" customFormat="1" ht="12.75" hidden="1" customHeight="1" x14ac:dyDescent="0.2">
      <c r="A319" s="135"/>
      <c r="B319" s="34">
        <v>1</v>
      </c>
      <c r="C319" s="34">
        <v>2</v>
      </c>
      <c r="D319" s="34">
        <v>3</v>
      </c>
      <c r="E319" s="34">
        <v>4</v>
      </c>
      <c r="F319" s="34">
        <v>5</v>
      </c>
      <c r="G319" s="34">
        <v>6</v>
      </c>
      <c r="H319" s="34">
        <v>7</v>
      </c>
      <c r="I319" s="34">
        <v>8</v>
      </c>
      <c r="J319" s="34">
        <v>9</v>
      </c>
      <c r="K319" s="34">
        <v>10</v>
      </c>
      <c r="L319" s="34">
        <v>11</v>
      </c>
      <c r="M319" s="34">
        <v>12</v>
      </c>
      <c r="N319" s="34">
        <v>13</v>
      </c>
      <c r="O319" s="34">
        <v>14</v>
      </c>
      <c r="P319" s="34">
        <v>15</v>
      </c>
      <c r="Q319" s="34">
        <v>16</v>
      </c>
      <c r="R319" s="34">
        <v>17</v>
      </c>
      <c r="S319" s="34">
        <v>18</v>
      </c>
      <c r="T319" s="34">
        <v>19</v>
      </c>
      <c r="U319" s="34">
        <v>20</v>
      </c>
      <c r="V319" s="34">
        <v>21</v>
      </c>
      <c r="W319" s="34">
        <v>22</v>
      </c>
      <c r="X319" s="34">
        <v>23</v>
      </c>
      <c r="Y319" s="34">
        <v>24</v>
      </c>
    </row>
    <row r="320" spans="1:27" ht="15.75" hidden="1" customHeight="1" x14ac:dyDescent="0.2">
      <c r="A320" s="35" t="str">
        <f>A285</f>
        <v>01.02.2024</v>
      </c>
      <c r="B320" s="36">
        <f ca="1">SUMIFS(СВЦЭМ!$J$40:$J$783,СВЦЭМ!$A$40:$A$783,$A320,СВЦЭМ!$B$39:$B$782,B$319)+'СЕТ СН'!$F$13</f>
        <v>0</v>
      </c>
      <c r="C320" s="36">
        <f ca="1">SUMIFS(СВЦЭМ!$J$40:$J$783,СВЦЭМ!$A$40:$A$783,$A320,СВЦЭМ!$B$39:$B$782,C$319)+'СЕТ СН'!$F$13</f>
        <v>0</v>
      </c>
      <c r="D320" s="36">
        <f ca="1">SUMIFS(СВЦЭМ!$J$40:$J$783,СВЦЭМ!$A$40:$A$783,$A320,СВЦЭМ!$B$39:$B$782,D$319)+'СЕТ СН'!$F$13</f>
        <v>0</v>
      </c>
      <c r="E320" s="36">
        <f ca="1">SUMIFS(СВЦЭМ!$J$40:$J$783,СВЦЭМ!$A$40:$A$783,$A320,СВЦЭМ!$B$39:$B$782,E$319)+'СЕТ СН'!$F$13</f>
        <v>0</v>
      </c>
      <c r="F320" s="36">
        <f ca="1">SUMIFS(СВЦЭМ!$J$40:$J$783,СВЦЭМ!$A$40:$A$783,$A320,СВЦЭМ!$B$39:$B$782,F$319)+'СЕТ СН'!$F$13</f>
        <v>0</v>
      </c>
      <c r="G320" s="36">
        <f ca="1">SUMIFS(СВЦЭМ!$J$40:$J$783,СВЦЭМ!$A$40:$A$783,$A320,СВЦЭМ!$B$39:$B$782,G$319)+'СЕТ СН'!$F$13</f>
        <v>0</v>
      </c>
      <c r="H320" s="36">
        <f ca="1">SUMIFS(СВЦЭМ!$J$40:$J$783,СВЦЭМ!$A$40:$A$783,$A320,СВЦЭМ!$B$39:$B$782,H$319)+'СЕТ СН'!$F$13</f>
        <v>0</v>
      </c>
      <c r="I320" s="36">
        <f ca="1">SUMIFS(СВЦЭМ!$J$40:$J$783,СВЦЭМ!$A$40:$A$783,$A320,СВЦЭМ!$B$39:$B$782,I$319)+'СЕТ СН'!$F$13</f>
        <v>0</v>
      </c>
      <c r="J320" s="36">
        <f ca="1">SUMIFS(СВЦЭМ!$J$40:$J$783,СВЦЭМ!$A$40:$A$783,$A320,СВЦЭМ!$B$39:$B$782,J$319)+'СЕТ СН'!$F$13</f>
        <v>0</v>
      </c>
      <c r="K320" s="36">
        <f ca="1">SUMIFS(СВЦЭМ!$J$40:$J$783,СВЦЭМ!$A$40:$A$783,$A320,СВЦЭМ!$B$39:$B$782,K$319)+'СЕТ СН'!$F$13</f>
        <v>0</v>
      </c>
      <c r="L320" s="36">
        <f ca="1">SUMIFS(СВЦЭМ!$J$40:$J$783,СВЦЭМ!$A$40:$A$783,$A320,СВЦЭМ!$B$39:$B$782,L$319)+'СЕТ СН'!$F$13</f>
        <v>0</v>
      </c>
      <c r="M320" s="36">
        <f ca="1">SUMIFS(СВЦЭМ!$J$40:$J$783,СВЦЭМ!$A$40:$A$783,$A320,СВЦЭМ!$B$39:$B$782,M$319)+'СЕТ СН'!$F$13</f>
        <v>0</v>
      </c>
      <c r="N320" s="36">
        <f ca="1">SUMIFS(СВЦЭМ!$J$40:$J$783,СВЦЭМ!$A$40:$A$783,$A320,СВЦЭМ!$B$39:$B$782,N$319)+'СЕТ СН'!$F$13</f>
        <v>0</v>
      </c>
      <c r="O320" s="36">
        <f ca="1">SUMIFS(СВЦЭМ!$J$40:$J$783,СВЦЭМ!$A$40:$A$783,$A320,СВЦЭМ!$B$39:$B$782,O$319)+'СЕТ СН'!$F$13</f>
        <v>0</v>
      </c>
      <c r="P320" s="36">
        <f ca="1">SUMIFS(СВЦЭМ!$J$40:$J$783,СВЦЭМ!$A$40:$A$783,$A320,СВЦЭМ!$B$39:$B$782,P$319)+'СЕТ СН'!$F$13</f>
        <v>0</v>
      </c>
      <c r="Q320" s="36">
        <f ca="1">SUMIFS(СВЦЭМ!$J$40:$J$783,СВЦЭМ!$A$40:$A$783,$A320,СВЦЭМ!$B$39:$B$782,Q$319)+'СЕТ СН'!$F$13</f>
        <v>0</v>
      </c>
      <c r="R320" s="36">
        <f ca="1">SUMIFS(СВЦЭМ!$J$40:$J$783,СВЦЭМ!$A$40:$A$783,$A320,СВЦЭМ!$B$39:$B$782,R$319)+'СЕТ СН'!$F$13</f>
        <v>0</v>
      </c>
      <c r="S320" s="36">
        <f ca="1">SUMIFS(СВЦЭМ!$J$40:$J$783,СВЦЭМ!$A$40:$A$783,$A320,СВЦЭМ!$B$39:$B$782,S$319)+'СЕТ СН'!$F$13</f>
        <v>0</v>
      </c>
      <c r="T320" s="36">
        <f ca="1">SUMIFS(СВЦЭМ!$J$40:$J$783,СВЦЭМ!$A$40:$A$783,$A320,СВЦЭМ!$B$39:$B$782,T$319)+'СЕТ СН'!$F$13</f>
        <v>0</v>
      </c>
      <c r="U320" s="36">
        <f ca="1">SUMIFS(СВЦЭМ!$J$40:$J$783,СВЦЭМ!$A$40:$A$783,$A320,СВЦЭМ!$B$39:$B$782,U$319)+'СЕТ СН'!$F$13</f>
        <v>0</v>
      </c>
      <c r="V320" s="36">
        <f ca="1">SUMIFS(СВЦЭМ!$J$40:$J$783,СВЦЭМ!$A$40:$A$783,$A320,СВЦЭМ!$B$39:$B$782,V$319)+'СЕТ СН'!$F$13</f>
        <v>0</v>
      </c>
      <c r="W320" s="36">
        <f ca="1">SUMIFS(СВЦЭМ!$J$40:$J$783,СВЦЭМ!$A$40:$A$783,$A320,СВЦЭМ!$B$39:$B$782,W$319)+'СЕТ СН'!$F$13</f>
        <v>0</v>
      </c>
      <c r="X320" s="36">
        <f ca="1">SUMIFS(СВЦЭМ!$J$40:$J$783,СВЦЭМ!$A$40:$A$783,$A320,СВЦЭМ!$B$39:$B$782,X$319)+'СЕТ СН'!$F$13</f>
        <v>0</v>
      </c>
      <c r="Y320" s="36">
        <f ca="1">SUMIFS(СВЦЭМ!$J$40:$J$783,СВЦЭМ!$A$40:$A$783,$A320,СВЦЭМ!$B$39:$B$782,Y$319)+'СЕТ СН'!$F$13</f>
        <v>0</v>
      </c>
      <c r="AA320" s="45"/>
    </row>
    <row r="321" spans="1:25" ht="15.75" hidden="1" x14ac:dyDescent="0.2">
      <c r="A321" s="35">
        <f>A320+1</f>
        <v>45324</v>
      </c>
      <c r="B321" s="36">
        <f ca="1">SUMIFS(СВЦЭМ!$J$40:$J$783,СВЦЭМ!$A$40:$A$783,$A321,СВЦЭМ!$B$39:$B$782,B$319)+'СЕТ СН'!$F$13</f>
        <v>0</v>
      </c>
      <c r="C321" s="36">
        <f ca="1">SUMIFS(СВЦЭМ!$J$40:$J$783,СВЦЭМ!$A$40:$A$783,$A321,СВЦЭМ!$B$39:$B$782,C$319)+'СЕТ СН'!$F$13</f>
        <v>0</v>
      </c>
      <c r="D321" s="36">
        <f ca="1">SUMIFS(СВЦЭМ!$J$40:$J$783,СВЦЭМ!$A$40:$A$783,$A321,СВЦЭМ!$B$39:$B$782,D$319)+'СЕТ СН'!$F$13</f>
        <v>0</v>
      </c>
      <c r="E321" s="36">
        <f ca="1">SUMIFS(СВЦЭМ!$J$40:$J$783,СВЦЭМ!$A$40:$A$783,$A321,СВЦЭМ!$B$39:$B$782,E$319)+'СЕТ СН'!$F$13</f>
        <v>0</v>
      </c>
      <c r="F321" s="36">
        <f ca="1">SUMIFS(СВЦЭМ!$J$40:$J$783,СВЦЭМ!$A$40:$A$783,$A321,СВЦЭМ!$B$39:$B$782,F$319)+'СЕТ СН'!$F$13</f>
        <v>0</v>
      </c>
      <c r="G321" s="36">
        <f ca="1">SUMIFS(СВЦЭМ!$J$40:$J$783,СВЦЭМ!$A$40:$A$783,$A321,СВЦЭМ!$B$39:$B$782,G$319)+'СЕТ СН'!$F$13</f>
        <v>0</v>
      </c>
      <c r="H321" s="36">
        <f ca="1">SUMIFS(СВЦЭМ!$J$40:$J$783,СВЦЭМ!$A$40:$A$783,$A321,СВЦЭМ!$B$39:$B$782,H$319)+'СЕТ СН'!$F$13</f>
        <v>0</v>
      </c>
      <c r="I321" s="36">
        <f ca="1">SUMIFS(СВЦЭМ!$J$40:$J$783,СВЦЭМ!$A$40:$A$783,$A321,СВЦЭМ!$B$39:$B$782,I$319)+'СЕТ СН'!$F$13</f>
        <v>0</v>
      </c>
      <c r="J321" s="36">
        <f ca="1">SUMIFS(СВЦЭМ!$J$40:$J$783,СВЦЭМ!$A$40:$A$783,$A321,СВЦЭМ!$B$39:$B$782,J$319)+'СЕТ СН'!$F$13</f>
        <v>0</v>
      </c>
      <c r="K321" s="36">
        <f ca="1">SUMIFS(СВЦЭМ!$J$40:$J$783,СВЦЭМ!$A$40:$A$783,$A321,СВЦЭМ!$B$39:$B$782,K$319)+'СЕТ СН'!$F$13</f>
        <v>0</v>
      </c>
      <c r="L321" s="36">
        <f ca="1">SUMIFS(СВЦЭМ!$J$40:$J$783,СВЦЭМ!$A$40:$A$783,$A321,СВЦЭМ!$B$39:$B$782,L$319)+'СЕТ СН'!$F$13</f>
        <v>0</v>
      </c>
      <c r="M321" s="36">
        <f ca="1">SUMIFS(СВЦЭМ!$J$40:$J$783,СВЦЭМ!$A$40:$A$783,$A321,СВЦЭМ!$B$39:$B$782,M$319)+'СЕТ СН'!$F$13</f>
        <v>0</v>
      </c>
      <c r="N321" s="36">
        <f ca="1">SUMIFS(СВЦЭМ!$J$40:$J$783,СВЦЭМ!$A$40:$A$783,$A321,СВЦЭМ!$B$39:$B$782,N$319)+'СЕТ СН'!$F$13</f>
        <v>0</v>
      </c>
      <c r="O321" s="36">
        <f ca="1">SUMIFS(СВЦЭМ!$J$40:$J$783,СВЦЭМ!$A$40:$A$783,$A321,СВЦЭМ!$B$39:$B$782,O$319)+'СЕТ СН'!$F$13</f>
        <v>0</v>
      </c>
      <c r="P321" s="36">
        <f ca="1">SUMIFS(СВЦЭМ!$J$40:$J$783,СВЦЭМ!$A$40:$A$783,$A321,СВЦЭМ!$B$39:$B$782,P$319)+'СЕТ СН'!$F$13</f>
        <v>0</v>
      </c>
      <c r="Q321" s="36">
        <f ca="1">SUMIFS(СВЦЭМ!$J$40:$J$783,СВЦЭМ!$A$40:$A$783,$A321,СВЦЭМ!$B$39:$B$782,Q$319)+'СЕТ СН'!$F$13</f>
        <v>0</v>
      </c>
      <c r="R321" s="36">
        <f ca="1">SUMIFS(СВЦЭМ!$J$40:$J$783,СВЦЭМ!$A$40:$A$783,$A321,СВЦЭМ!$B$39:$B$782,R$319)+'СЕТ СН'!$F$13</f>
        <v>0</v>
      </c>
      <c r="S321" s="36">
        <f ca="1">SUMIFS(СВЦЭМ!$J$40:$J$783,СВЦЭМ!$A$40:$A$783,$A321,СВЦЭМ!$B$39:$B$782,S$319)+'СЕТ СН'!$F$13</f>
        <v>0</v>
      </c>
      <c r="T321" s="36">
        <f ca="1">SUMIFS(СВЦЭМ!$J$40:$J$783,СВЦЭМ!$A$40:$A$783,$A321,СВЦЭМ!$B$39:$B$782,T$319)+'СЕТ СН'!$F$13</f>
        <v>0</v>
      </c>
      <c r="U321" s="36">
        <f ca="1">SUMIFS(СВЦЭМ!$J$40:$J$783,СВЦЭМ!$A$40:$A$783,$A321,СВЦЭМ!$B$39:$B$782,U$319)+'СЕТ СН'!$F$13</f>
        <v>0</v>
      </c>
      <c r="V321" s="36">
        <f ca="1">SUMIFS(СВЦЭМ!$J$40:$J$783,СВЦЭМ!$A$40:$A$783,$A321,СВЦЭМ!$B$39:$B$782,V$319)+'СЕТ СН'!$F$13</f>
        <v>0</v>
      </c>
      <c r="W321" s="36">
        <f ca="1">SUMIFS(СВЦЭМ!$J$40:$J$783,СВЦЭМ!$A$40:$A$783,$A321,СВЦЭМ!$B$39:$B$782,W$319)+'СЕТ СН'!$F$13</f>
        <v>0</v>
      </c>
      <c r="X321" s="36">
        <f ca="1">SUMIFS(СВЦЭМ!$J$40:$J$783,СВЦЭМ!$A$40:$A$783,$A321,СВЦЭМ!$B$39:$B$782,X$319)+'СЕТ СН'!$F$13</f>
        <v>0</v>
      </c>
      <c r="Y321" s="36">
        <f ca="1">SUMIFS(СВЦЭМ!$J$40:$J$783,СВЦЭМ!$A$40:$A$783,$A321,СВЦЭМ!$B$39:$B$782,Y$319)+'СЕТ СН'!$F$13</f>
        <v>0</v>
      </c>
    </row>
    <row r="322" spans="1:25" ht="15.75" hidden="1" x14ac:dyDescent="0.2">
      <c r="A322" s="35">
        <f t="shared" ref="A322:A350" si="9">A321+1</f>
        <v>45325</v>
      </c>
      <c r="B322" s="36">
        <f ca="1">SUMIFS(СВЦЭМ!$J$40:$J$783,СВЦЭМ!$A$40:$A$783,$A322,СВЦЭМ!$B$39:$B$782,B$319)+'СЕТ СН'!$F$13</f>
        <v>0</v>
      </c>
      <c r="C322" s="36">
        <f ca="1">SUMIFS(СВЦЭМ!$J$40:$J$783,СВЦЭМ!$A$40:$A$783,$A322,СВЦЭМ!$B$39:$B$782,C$319)+'СЕТ СН'!$F$13</f>
        <v>0</v>
      </c>
      <c r="D322" s="36">
        <f ca="1">SUMIFS(СВЦЭМ!$J$40:$J$783,СВЦЭМ!$A$40:$A$783,$A322,СВЦЭМ!$B$39:$B$782,D$319)+'СЕТ СН'!$F$13</f>
        <v>0</v>
      </c>
      <c r="E322" s="36">
        <f ca="1">SUMIFS(СВЦЭМ!$J$40:$J$783,СВЦЭМ!$A$40:$A$783,$A322,СВЦЭМ!$B$39:$B$782,E$319)+'СЕТ СН'!$F$13</f>
        <v>0</v>
      </c>
      <c r="F322" s="36">
        <f ca="1">SUMIFS(СВЦЭМ!$J$40:$J$783,СВЦЭМ!$A$40:$A$783,$A322,СВЦЭМ!$B$39:$B$782,F$319)+'СЕТ СН'!$F$13</f>
        <v>0</v>
      </c>
      <c r="G322" s="36">
        <f ca="1">SUMIFS(СВЦЭМ!$J$40:$J$783,СВЦЭМ!$A$40:$A$783,$A322,СВЦЭМ!$B$39:$B$782,G$319)+'СЕТ СН'!$F$13</f>
        <v>0</v>
      </c>
      <c r="H322" s="36">
        <f ca="1">SUMIFS(СВЦЭМ!$J$40:$J$783,СВЦЭМ!$A$40:$A$783,$A322,СВЦЭМ!$B$39:$B$782,H$319)+'СЕТ СН'!$F$13</f>
        <v>0</v>
      </c>
      <c r="I322" s="36">
        <f ca="1">SUMIFS(СВЦЭМ!$J$40:$J$783,СВЦЭМ!$A$40:$A$783,$A322,СВЦЭМ!$B$39:$B$782,I$319)+'СЕТ СН'!$F$13</f>
        <v>0</v>
      </c>
      <c r="J322" s="36">
        <f ca="1">SUMIFS(СВЦЭМ!$J$40:$J$783,СВЦЭМ!$A$40:$A$783,$A322,СВЦЭМ!$B$39:$B$782,J$319)+'СЕТ СН'!$F$13</f>
        <v>0</v>
      </c>
      <c r="K322" s="36">
        <f ca="1">SUMIFS(СВЦЭМ!$J$40:$J$783,СВЦЭМ!$A$40:$A$783,$A322,СВЦЭМ!$B$39:$B$782,K$319)+'СЕТ СН'!$F$13</f>
        <v>0</v>
      </c>
      <c r="L322" s="36">
        <f ca="1">SUMIFS(СВЦЭМ!$J$40:$J$783,СВЦЭМ!$A$40:$A$783,$A322,СВЦЭМ!$B$39:$B$782,L$319)+'СЕТ СН'!$F$13</f>
        <v>0</v>
      </c>
      <c r="M322" s="36">
        <f ca="1">SUMIFS(СВЦЭМ!$J$40:$J$783,СВЦЭМ!$A$40:$A$783,$A322,СВЦЭМ!$B$39:$B$782,M$319)+'СЕТ СН'!$F$13</f>
        <v>0</v>
      </c>
      <c r="N322" s="36">
        <f ca="1">SUMIFS(СВЦЭМ!$J$40:$J$783,СВЦЭМ!$A$40:$A$783,$A322,СВЦЭМ!$B$39:$B$782,N$319)+'СЕТ СН'!$F$13</f>
        <v>0</v>
      </c>
      <c r="O322" s="36">
        <f ca="1">SUMIFS(СВЦЭМ!$J$40:$J$783,СВЦЭМ!$A$40:$A$783,$A322,СВЦЭМ!$B$39:$B$782,O$319)+'СЕТ СН'!$F$13</f>
        <v>0</v>
      </c>
      <c r="P322" s="36">
        <f ca="1">SUMIFS(СВЦЭМ!$J$40:$J$783,СВЦЭМ!$A$40:$A$783,$A322,СВЦЭМ!$B$39:$B$782,P$319)+'СЕТ СН'!$F$13</f>
        <v>0</v>
      </c>
      <c r="Q322" s="36">
        <f ca="1">SUMIFS(СВЦЭМ!$J$40:$J$783,СВЦЭМ!$A$40:$A$783,$A322,СВЦЭМ!$B$39:$B$782,Q$319)+'СЕТ СН'!$F$13</f>
        <v>0</v>
      </c>
      <c r="R322" s="36">
        <f ca="1">SUMIFS(СВЦЭМ!$J$40:$J$783,СВЦЭМ!$A$40:$A$783,$A322,СВЦЭМ!$B$39:$B$782,R$319)+'СЕТ СН'!$F$13</f>
        <v>0</v>
      </c>
      <c r="S322" s="36">
        <f ca="1">SUMIFS(СВЦЭМ!$J$40:$J$783,СВЦЭМ!$A$40:$A$783,$A322,СВЦЭМ!$B$39:$B$782,S$319)+'СЕТ СН'!$F$13</f>
        <v>0</v>
      </c>
      <c r="T322" s="36">
        <f ca="1">SUMIFS(СВЦЭМ!$J$40:$J$783,СВЦЭМ!$A$40:$A$783,$A322,СВЦЭМ!$B$39:$B$782,T$319)+'СЕТ СН'!$F$13</f>
        <v>0</v>
      </c>
      <c r="U322" s="36">
        <f ca="1">SUMIFS(СВЦЭМ!$J$40:$J$783,СВЦЭМ!$A$40:$A$783,$A322,СВЦЭМ!$B$39:$B$782,U$319)+'СЕТ СН'!$F$13</f>
        <v>0</v>
      </c>
      <c r="V322" s="36">
        <f ca="1">SUMIFS(СВЦЭМ!$J$40:$J$783,СВЦЭМ!$A$40:$A$783,$A322,СВЦЭМ!$B$39:$B$782,V$319)+'СЕТ СН'!$F$13</f>
        <v>0</v>
      </c>
      <c r="W322" s="36">
        <f ca="1">SUMIFS(СВЦЭМ!$J$40:$J$783,СВЦЭМ!$A$40:$A$783,$A322,СВЦЭМ!$B$39:$B$782,W$319)+'СЕТ СН'!$F$13</f>
        <v>0</v>
      </c>
      <c r="X322" s="36">
        <f ca="1">SUMIFS(СВЦЭМ!$J$40:$J$783,СВЦЭМ!$A$40:$A$783,$A322,СВЦЭМ!$B$39:$B$782,X$319)+'СЕТ СН'!$F$13</f>
        <v>0</v>
      </c>
      <c r="Y322" s="36">
        <f ca="1">SUMIFS(СВЦЭМ!$J$40:$J$783,СВЦЭМ!$A$40:$A$783,$A322,СВЦЭМ!$B$39:$B$782,Y$319)+'СЕТ СН'!$F$13</f>
        <v>0</v>
      </c>
    </row>
    <row r="323" spans="1:25" ht="15.75" hidden="1" x14ac:dyDescent="0.2">
      <c r="A323" s="35">
        <f t="shared" si="9"/>
        <v>45326</v>
      </c>
      <c r="B323" s="36">
        <f ca="1">SUMIFS(СВЦЭМ!$J$40:$J$783,СВЦЭМ!$A$40:$A$783,$A323,СВЦЭМ!$B$39:$B$782,B$319)+'СЕТ СН'!$F$13</f>
        <v>0</v>
      </c>
      <c r="C323" s="36">
        <f ca="1">SUMIFS(СВЦЭМ!$J$40:$J$783,СВЦЭМ!$A$40:$A$783,$A323,СВЦЭМ!$B$39:$B$782,C$319)+'СЕТ СН'!$F$13</f>
        <v>0</v>
      </c>
      <c r="D323" s="36">
        <f ca="1">SUMIFS(СВЦЭМ!$J$40:$J$783,СВЦЭМ!$A$40:$A$783,$A323,СВЦЭМ!$B$39:$B$782,D$319)+'СЕТ СН'!$F$13</f>
        <v>0</v>
      </c>
      <c r="E323" s="36">
        <f ca="1">SUMIFS(СВЦЭМ!$J$40:$J$783,СВЦЭМ!$A$40:$A$783,$A323,СВЦЭМ!$B$39:$B$782,E$319)+'СЕТ СН'!$F$13</f>
        <v>0</v>
      </c>
      <c r="F323" s="36">
        <f ca="1">SUMIFS(СВЦЭМ!$J$40:$J$783,СВЦЭМ!$A$40:$A$783,$A323,СВЦЭМ!$B$39:$B$782,F$319)+'СЕТ СН'!$F$13</f>
        <v>0</v>
      </c>
      <c r="G323" s="36">
        <f ca="1">SUMIFS(СВЦЭМ!$J$40:$J$783,СВЦЭМ!$A$40:$A$783,$A323,СВЦЭМ!$B$39:$B$782,G$319)+'СЕТ СН'!$F$13</f>
        <v>0</v>
      </c>
      <c r="H323" s="36">
        <f ca="1">SUMIFS(СВЦЭМ!$J$40:$J$783,СВЦЭМ!$A$40:$A$783,$A323,СВЦЭМ!$B$39:$B$782,H$319)+'СЕТ СН'!$F$13</f>
        <v>0</v>
      </c>
      <c r="I323" s="36">
        <f ca="1">SUMIFS(СВЦЭМ!$J$40:$J$783,СВЦЭМ!$A$40:$A$783,$A323,СВЦЭМ!$B$39:$B$782,I$319)+'СЕТ СН'!$F$13</f>
        <v>0</v>
      </c>
      <c r="J323" s="36">
        <f ca="1">SUMIFS(СВЦЭМ!$J$40:$J$783,СВЦЭМ!$A$40:$A$783,$A323,СВЦЭМ!$B$39:$B$782,J$319)+'СЕТ СН'!$F$13</f>
        <v>0</v>
      </c>
      <c r="K323" s="36">
        <f ca="1">SUMIFS(СВЦЭМ!$J$40:$J$783,СВЦЭМ!$A$40:$A$783,$A323,СВЦЭМ!$B$39:$B$782,K$319)+'СЕТ СН'!$F$13</f>
        <v>0</v>
      </c>
      <c r="L323" s="36">
        <f ca="1">SUMIFS(СВЦЭМ!$J$40:$J$783,СВЦЭМ!$A$40:$A$783,$A323,СВЦЭМ!$B$39:$B$782,L$319)+'СЕТ СН'!$F$13</f>
        <v>0</v>
      </c>
      <c r="M323" s="36">
        <f ca="1">SUMIFS(СВЦЭМ!$J$40:$J$783,СВЦЭМ!$A$40:$A$783,$A323,СВЦЭМ!$B$39:$B$782,M$319)+'СЕТ СН'!$F$13</f>
        <v>0</v>
      </c>
      <c r="N323" s="36">
        <f ca="1">SUMIFS(СВЦЭМ!$J$40:$J$783,СВЦЭМ!$A$40:$A$783,$A323,СВЦЭМ!$B$39:$B$782,N$319)+'СЕТ СН'!$F$13</f>
        <v>0</v>
      </c>
      <c r="O323" s="36">
        <f ca="1">SUMIFS(СВЦЭМ!$J$40:$J$783,СВЦЭМ!$A$40:$A$783,$A323,СВЦЭМ!$B$39:$B$782,O$319)+'СЕТ СН'!$F$13</f>
        <v>0</v>
      </c>
      <c r="P323" s="36">
        <f ca="1">SUMIFS(СВЦЭМ!$J$40:$J$783,СВЦЭМ!$A$40:$A$783,$A323,СВЦЭМ!$B$39:$B$782,P$319)+'СЕТ СН'!$F$13</f>
        <v>0</v>
      </c>
      <c r="Q323" s="36">
        <f ca="1">SUMIFS(СВЦЭМ!$J$40:$J$783,СВЦЭМ!$A$40:$A$783,$A323,СВЦЭМ!$B$39:$B$782,Q$319)+'СЕТ СН'!$F$13</f>
        <v>0</v>
      </c>
      <c r="R323" s="36">
        <f ca="1">SUMIFS(СВЦЭМ!$J$40:$J$783,СВЦЭМ!$A$40:$A$783,$A323,СВЦЭМ!$B$39:$B$782,R$319)+'СЕТ СН'!$F$13</f>
        <v>0</v>
      </c>
      <c r="S323" s="36">
        <f ca="1">SUMIFS(СВЦЭМ!$J$40:$J$783,СВЦЭМ!$A$40:$A$783,$A323,СВЦЭМ!$B$39:$B$782,S$319)+'СЕТ СН'!$F$13</f>
        <v>0</v>
      </c>
      <c r="T323" s="36">
        <f ca="1">SUMIFS(СВЦЭМ!$J$40:$J$783,СВЦЭМ!$A$40:$A$783,$A323,СВЦЭМ!$B$39:$B$782,T$319)+'СЕТ СН'!$F$13</f>
        <v>0</v>
      </c>
      <c r="U323" s="36">
        <f ca="1">SUMIFS(СВЦЭМ!$J$40:$J$783,СВЦЭМ!$A$40:$A$783,$A323,СВЦЭМ!$B$39:$B$782,U$319)+'СЕТ СН'!$F$13</f>
        <v>0</v>
      </c>
      <c r="V323" s="36">
        <f ca="1">SUMIFS(СВЦЭМ!$J$40:$J$783,СВЦЭМ!$A$40:$A$783,$A323,СВЦЭМ!$B$39:$B$782,V$319)+'СЕТ СН'!$F$13</f>
        <v>0</v>
      </c>
      <c r="W323" s="36">
        <f ca="1">SUMIFS(СВЦЭМ!$J$40:$J$783,СВЦЭМ!$A$40:$A$783,$A323,СВЦЭМ!$B$39:$B$782,W$319)+'СЕТ СН'!$F$13</f>
        <v>0</v>
      </c>
      <c r="X323" s="36">
        <f ca="1">SUMIFS(СВЦЭМ!$J$40:$J$783,СВЦЭМ!$A$40:$A$783,$A323,СВЦЭМ!$B$39:$B$782,X$319)+'СЕТ СН'!$F$13</f>
        <v>0</v>
      </c>
      <c r="Y323" s="36">
        <f ca="1">SUMIFS(СВЦЭМ!$J$40:$J$783,СВЦЭМ!$A$40:$A$783,$A323,СВЦЭМ!$B$39:$B$782,Y$319)+'СЕТ СН'!$F$13</f>
        <v>0</v>
      </c>
    </row>
    <row r="324" spans="1:25" ht="15.75" hidden="1" x14ac:dyDescent="0.2">
      <c r="A324" s="35">
        <f t="shared" si="9"/>
        <v>45327</v>
      </c>
      <c r="B324" s="36">
        <f ca="1">SUMIFS(СВЦЭМ!$J$40:$J$783,СВЦЭМ!$A$40:$A$783,$A324,СВЦЭМ!$B$39:$B$782,B$319)+'СЕТ СН'!$F$13</f>
        <v>0</v>
      </c>
      <c r="C324" s="36">
        <f ca="1">SUMIFS(СВЦЭМ!$J$40:$J$783,СВЦЭМ!$A$40:$A$783,$A324,СВЦЭМ!$B$39:$B$782,C$319)+'СЕТ СН'!$F$13</f>
        <v>0</v>
      </c>
      <c r="D324" s="36">
        <f ca="1">SUMIFS(СВЦЭМ!$J$40:$J$783,СВЦЭМ!$A$40:$A$783,$A324,СВЦЭМ!$B$39:$B$782,D$319)+'СЕТ СН'!$F$13</f>
        <v>0</v>
      </c>
      <c r="E324" s="36">
        <f ca="1">SUMIFS(СВЦЭМ!$J$40:$J$783,СВЦЭМ!$A$40:$A$783,$A324,СВЦЭМ!$B$39:$B$782,E$319)+'СЕТ СН'!$F$13</f>
        <v>0</v>
      </c>
      <c r="F324" s="36">
        <f ca="1">SUMIFS(СВЦЭМ!$J$40:$J$783,СВЦЭМ!$A$40:$A$783,$A324,СВЦЭМ!$B$39:$B$782,F$319)+'СЕТ СН'!$F$13</f>
        <v>0</v>
      </c>
      <c r="G324" s="36">
        <f ca="1">SUMIFS(СВЦЭМ!$J$40:$J$783,СВЦЭМ!$A$40:$A$783,$A324,СВЦЭМ!$B$39:$B$782,G$319)+'СЕТ СН'!$F$13</f>
        <v>0</v>
      </c>
      <c r="H324" s="36">
        <f ca="1">SUMIFS(СВЦЭМ!$J$40:$J$783,СВЦЭМ!$A$40:$A$783,$A324,СВЦЭМ!$B$39:$B$782,H$319)+'СЕТ СН'!$F$13</f>
        <v>0</v>
      </c>
      <c r="I324" s="36">
        <f ca="1">SUMIFS(СВЦЭМ!$J$40:$J$783,СВЦЭМ!$A$40:$A$783,$A324,СВЦЭМ!$B$39:$B$782,I$319)+'СЕТ СН'!$F$13</f>
        <v>0</v>
      </c>
      <c r="J324" s="36">
        <f ca="1">SUMIFS(СВЦЭМ!$J$40:$J$783,СВЦЭМ!$A$40:$A$783,$A324,СВЦЭМ!$B$39:$B$782,J$319)+'СЕТ СН'!$F$13</f>
        <v>0</v>
      </c>
      <c r="K324" s="36">
        <f ca="1">SUMIFS(СВЦЭМ!$J$40:$J$783,СВЦЭМ!$A$40:$A$783,$A324,СВЦЭМ!$B$39:$B$782,K$319)+'СЕТ СН'!$F$13</f>
        <v>0</v>
      </c>
      <c r="L324" s="36">
        <f ca="1">SUMIFS(СВЦЭМ!$J$40:$J$783,СВЦЭМ!$A$40:$A$783,$A324,СВЦЭМ!$B$39:$B$782,L$319)+'СЕТ СН'!$F$13</f>
        <v>0</v>
      </c>
      <c r="M324" s="36">
        <f ca="1">SUMIFS(СВЦЭМ!$J$40:$J$783,СВЦЭМ!$A$40:$A$783,$A324,СВЦЭМ!$B$39:$B$782,M$319)+'СЕТ СН'!$F$13</f>
        <v>0</v>
      </c>
      <c r="N324" s="36">
        <f ca="1">SUMIFS(СВЦЭМ!$J$40:$J$783,СВЦЭМ!$A$40:$A$783,$A324,СВЦЭМ!$B$39:$B$782,N$319)+'СЕТ СН'!$F$13</f>
        <v>0</v>
      </c>
      <c r="O324" s="36">
        <f ca="1">SUMIFS(СВЦЭМ!$J$40:$J$783,СВЦЭМ!$A$40:$A$783,$A324,СВЦЭМ!$B$39:$B$782,O$319)+'СЕТ СН'!$F$13</f>
        <v>0</v>
      </c>
      <c r="P324" s="36">
        <f ca="1">SUMIFS(СВЦЭМ!$J$40:$J$783,СВЦЭМ!$A$40:$A$783,$A324,СВЦЭМ!$B$39:$B$782,P$319)+'СЕТ СН'!$F$13</f>
        <v>0</v>
      </c>
      <c r="Q324" s="36">
        <f ca="1">SUMIFS(СВЦЭМ!$J$40:$J$783,СВЦЭМ!$A$40:$A$783,$A324,СВЦЭМ!$B$39:$B$782,Q$319)+'СЕТ СН'!$F$13</f>
        <v>0</v>
      </c>
      <c r="R324" s="36">
        <f ca="1">SUMIFS(СВЦЭМ!$J$40:$J$783,СВЦЭМ!$A$40:$A$783,$A324,СВЦЭМ!$B$39:$B$782,R$319)+'СЕТ СН'!$F$13</f>
        <v>0</v>
      </c>
      <c r="S324" s="36">
        <f ca="1">SUMIFS(СВЦЭМ!$J$40:$J$783,СВЦЭМ!$A$40:$A$783,$A324,СВЦЭМ!$B$39:$B$782,S$319)+'СЕТ СН'!$F$13</f>
        <v>0</v>
      </c>
      <c r="T324" s="36">
        <f ca="1">SUMIFS(СВЦЭМ!$J$40:$J$783,СВЦЭМ!$A$40:$A$783,$A324,СВЦЭМ!$B$39:$B$782,T$319)+'СЕТ СН'!$F$13</f>
        <v>0</v>
      </c>
      <c r="U324" s="36">
        <f ca="1">SUMIFS(СВЦЭМ!$J$40:$J$783,СВЦЭМ!$A$40:$A$783,$A324,СВЦЭМ!$B$39:$B$782,U$319)+'СЕТ СН'!$F$13</f>
        <v>0</v>
      </c>
      <c r="V324" s="36">
        <f ca="1">SUMIFS(СВЦЭМ!$J$40:$J$783,СВЦЭМ!$A$40:$A$783,$A324,СВЦЭМ!$B$39:$B$782,V$319)+'СЕТ СН'!$F$13</f>
        <v>0</v>
      </c>
      <c r="W324" s="36">
        <f ca="1">SUMIFS(СВЦЭМ!$J$40:$J$783,СВЦЭМ!$A$40:$A$783,$A324,СВЦЭМ!$B$39:$B$782,W$319)+'СЕТ СН'!$F$13</f>
        <v>0</v>
      </c>
      <c r="X324" s="36">
        <f ca="1">SUMIFS(СВЦЭМ!$J$40:$J$783,СВЦЭМ!$A$40:$A$783,$A324,СВЦЭМ!$B$39:$B$782,X$319)+'СЕТ СН'!$F$13</f>
        <v>0</v>
      </c>
      <c r="Y324" s="36">
        <f ca="1">SUMIFS(СВЦЭМ!$J$40:$J$783,СВЦЭМ!$A$40:$A$783,$A324,СВЦЭМ!$B$39:$B$782,Y$319)+'СЕТ СН'!$F$13</f>
        <v>0</v>
      </c>
    </row>
    <row r="325" spans="1:25" ht="15.75" hidden="1" x14ac:dyDescent="0.2">
      <c r="A325" s="35">
        <f t="shared" si="9"/>
        <v>45328</v>
      </c>
      <c r="B325" s="36">
        <f ca="1">SUMIFS(СВЦЭМ!$J$40:$J$783,СВЦЭМ!$A$40:$A$783,$A325,СВЦЭМ!$B$39:$B$782,B$319)+'СЕТ СН'!$F$13</f>
        <v>0</v>
      </c>
      <c r="C325" s="36">
        <f ca="1">SUMIFS(СВЦЭМ!$J$40:$J$783,СВЦЭМ!$A$40:$A$783,$A325,СВЦЭМ!$B$39:$B$782,C$319)+'СЕТ СН'!$F$13</f>
        <v>0</v>
      </c>
      <c r="D325" s="36">
        <f ca="1">SUMIFS(СВЦЭМ!$J$40:$J$783,СВЦЭМ!$A$40:$A$783,$A325,СВЦЭМ!$B$39:$B$782,D$319)+'СЕТ СН'!$F$13</f>
        <v>0</v>
      </c>
      <c r="E325" s="36">
        <f ca="1">SUMIFS(СВЦЭМ!$J$40:$J$783,СВЦЭМ!$A$40:$A$783,$A325,СВЦЭМ!$B$39:$B$782,E$319)+'СЕТ СН'!$F$13</f>
        <v>0</v>
      </c>
      <c r="F325" s="36">
        <f ca="1">SUMIFS(СВЦЭМ!$J$40:$J$783,СВЦЭМ!$A$40:$A$783,$A325,СВЦЭМ!$B$39:$B$782,F$319)+'СЕТ СН'!$F$13</f>
        <v>0</v>
      </c>
      <c r="G325" s="36">
        <f ca="1">SUMIFS(СВЦЭМ!$J$40:$J$783,СВЦЭМ!$A$40:$A$783,$A325,СВЦЭМ!$B$39:$B$782,G$319)+'СЕТ СН'!$F$13</f>
        <v>0</v>
      </c>
      <c r="H325" s="36">
        <f ca="1">SUMIFS(СВЦЭМ!$J$40:$J$783,СВЦЭМ!$A$40:$A$783,$A325,СВЦЭМ!$B$39:$B$782,H$319)+'СЕТ СН'!$F$13</f>
        <v>0</v>
      </c>
      <c r="I325" s="36">
        <f ca="1">SUMIFS(СВЦЭМ!$J$40:$J$783,СВЦЭМ!$A$40:$A$783,$A325,СВЦЭМ!$B$39:$B$782,I$319)+'СЕТ СН'!$F$13</f>
        <v>0</v>
      </c>
      <c r="J325" s="36">
        <f ca="1">SUMIFS(СВЦЭМ!$J$40:$J$783,СВЦЭМ!$A$40:$A$783,$A325,СВЦЭМ!$B$39:$B$782,J$319)+'СЕТ СН'!$F$13</f>
        <v>0</v>
      </c>
      <c r="K325" s="36">
        <f ca="1">SUMIFS(СВЦЭМ!$J$40:$J$783,СВЦЭМ!$A$40:$A$783,$A325,СВЦЭМ!$B$39:$B$782,K$319)+'СЕТ СН'!$F$13</f>
        <v>0</v>
      </c>
      <c r="L325" s="36">
        <f ca="1">SUMIFS(СВЦЭМ!$J$40:$J$783,СВЦЭМ!$A$40:$A$783,$A325,СВЦЭМ!$B$39:$B$782,L$319)+'СЕТ СН'!$F$13</f>
        <v>0</v>
      </c>
      <c r="M325" s="36">
        <f ca="1">SUMIFS(СВЦЭМ!$J$40:$J$783,СВЦЭМ!$A$40:$A$783,$A325,СВЦЭМ!$B$39:$B$782,M$319)+'СЕТ СН'!$F$13</f>
        <v>0</v>
      </c>
      <c r="N325" s="36">
        <f ca="1">SUMIFS(СВЦЭМ!$J$40:$J$783,СВЦЭМ!$A$40:$A$783,$A325,СВЦЭМ!$B$39:$B$782,N$319)+'СЕТ СН'!$F$13</f>
        <v>0</v>
      </c>
      <c r="O325" s="36">
        <f ca="1">SUMIFS(СВЦЭМ!$J$40:$J$783,СВЦЭМ!$A$40:$A$783,$A325,СВЦЭМ!$B$39:$B$782,O$319)+'СЕТ СН'!$F$13</f>
        <v>0</v>
      </c>
      <c r="P325" s="36">
        <f ca="1">SUMIFS(СВЦЭМ!$J$40:$J$783,СВЦЭМ!$A$40:$A$783,$A325,СВЦЭМ!$B$39:$B$782,P$319)+'СЕТ СН'!$F$13</f>
        <v>0</v>
      </c>
      <c r="Q325" s="36">
        <f ca="1">SUMIFS(СВЦЭМ!$J$40:$J$783,СВЦЭМ!$A$40:$A$783,$A325,СВЦЭМ!$B$39:$B$782,Q$319)+'СЕТ СН'!$F$13</f>
        <v>0</v>
      </c>
      <c r="R325" s="36">
        <f ca="1">SUMIFS(СВЦЭМ!$J$40:$J$783,СВЦЭМ!$A$40:$A$783,$A325,СВЦЭМ!$B$39:$B$782,R$319)+'СЕТ СН'!$F$13</f>
        <v>0</v>
      </c>
      <c r="S325" s="36">
        <f ca="1">SUMIFS(СВЦЭМ!$J$40:$J$783,СВЦЭМ!$A$40:$A$783,$A325,СВЦЭМ!$B$39:$B$782,S$319)+'СЕТ СН'!$F$13</f>
        <v>0</v>
      </c>
      <c r="T325" s="36">
        <f ca="1">SUMIFS(СВЦЭМ!$J$40:$J$783,СВЦЭМ!$A$40:$A$783,$A325,СВЦЭМ!$B$39:$B$782,T$319)+'СЕТ СН'!$F$13</f>
        <v>0</v>
      </c>
      <c r="U325" s="36">
        <f ca="1">SUMIFS(СВЦЭМ!$J$40:$J$783,СВЦЭМ!$A$40:$A$783,$A325,СВЦЭМ!$B$39:$B$782,U$319)+'СЕТ СН'!$F$13</f>
        <v>0</v>
      </c>
      <c r="V325" s="36">
        <f ca="1">SUMIFS(СВЦЭМ!$J$40:$J$783,СВЦЭМ!$A$40:$A$783,$A325,СВЦЭМ!$B$39:$B$782,V$319)+'СЕТ СН'!$F$13</f>
        <v>0</v>
      </c>
      <c r="W325" s="36">
        <f ca="1">SUMIFS(СВЦЭМ!$J$40:$J$783,СВЦЭМ!$A$40:$A$783,$A325,СВЦЭМ!$B$39:$B$782,W$319)+'СЕТ СН'!$F$13</f>
        <v>0</v>
      </c>
      <c r="X325" s="36">
        <f ca="1">SUMIFS(СВЦЭМ!$J$40:$J$783,СВЦЭМ!$A$40:$A$783,$A325,СВЦЭМ!$B$39:$B$782,X$319)+'СЕТ СН'!$F$13</f>
        <v>0</v>
      </c>
      <c r="Y325" s="36">
        <f ca="1">SUMIFS(СВЦЭМ!$J$40:$J$783,СВЦЭМ!$A$40:$A$783,$A325,СВЦЭМ!$B$39:$B$782,Y$319)+'СЕТ СН'!$F$13</f>
        <v>0</v>
      </c>
    </row>
    <row r="326" spans="1:25" ht="15.75" hidden="1" x14ac:dyDescent="0.2">
      <c r="A326" s="35">
        <f t="shared" si="9"/>
        <v>45329</v>
      </c>
      <c r="B326" s="36">
        <f ca="1">SUMIFS(СВЦЭМ!$J$40:$J$783,СВЦЭМ!$A$40:$A$783,$A326,СВЦЭМ!$B$39:$B$782,B$319)+'СЕТ СН'!$F$13</f>
        <v>0</v>
      </c>
      <c r="C326" s="36">
        <f ca="1">SUMIFS(СВЦЭМ!$J$40:$J$783,СВЦЭМ!$A$40:$A$783,$A326,СВЦЭМ!$B$39:$B$782,C$319)+'СЕТ СН'!$F$13</f>
        <v>0</v>
      </c>
      <c r="D326" s="36">
        <f ca="1">SUMIFS(СВЦЭМ!$J$40:$J$783,СВЦЭМ!$A$40:$A$783,$A326,СВЦЭМ!$B$39:$B$782,D$319)+'СЕТ СН'!$F$13</f>
        <v>0</v>
      </c>
      <c r="E326" s="36">
        <f ca="1">SUMIFS(СВЦЭМ!$J$40:$J$783,СВЦЭМ!$A$40:$A$783,$A326,СВЦЭМ!$B$39:$B$782,E$319)+'СЕТ СН'!$F$13</f>
        <v>0</v>
      </c>
      <c r="F326" s="36">
        <f ca="1">SUMIFS(СВЦЭМ!$J$40:$J$783,СВЦЭМ!$A$40:$A$783,$A326,СВЦЭМ!$B$39:$B$782,F$319)+'СЕТ СН'!$F$13</f>
        <v>0</v>
      </c>
      <c r="G326" s="36">
        <f ca="1">SUMIFS(СВЦЭМ!$J$40:$J$783,СВЦЭМ!$A$40:$A$783,$A326,СВЦЭМ!$B$39:$B$782,G$319)+'СЕТ СН'!$F$13</f>
        <v>0</v>
      </c>
      <c r="H326" s="36">
        <f ca="1">SUMIFS(СВЦЭМ!$J$40:$J$783,СВЦЭМ!$A$40:$A$783,$A326,СВЦЭМ!$B$39:$B$782,H$319)+'СЕТ СН'!$F$13</f>
        <v>0</v>
      </c>
      <c r="I326" s="36">
        <f ca="1">SUMIFS(СВЦЭМ!$J$40:$J$783,СВЦЭМ!$A$40:$A$783,$A326,СВЦЭМ!$B$39:$B$782,I$319)+'СЕТ СН'!$F$13</f>
        <v>0</v>
      </c>
      <c r="J326" s="36">
        <f ca="1">SUMIFS(СВЦЭМ!$J$40:$J$783,СВЦЭМ!$A$40:$A$783,$A326,СВЦЭМ!$B$39:$B$782,J$319)+'СЕТ СН'!$F$13</f>
        <v>0</v>
      </c>
      <c r="K326" s="36">
        <f ca="1">SUMIFS(СВЦЭМ!$J$40:$J$783,СВЦЭМ!$A$40:$A$783,$A326,СВЦЭМ!$B$39:$B$782,K$319)+'СЕТ СН'!$F$13</f>
        <v>0</v>
      </c>
      <c r="L326" s="36">
        <f ca="1">SUMIFS(СВЦЭМ!$J$40:$J$783,СВЦЭМ!$A$40:$A$783,$A326,СВЦЭМ!$B$39:$B$782,L$319)+'СЕТ СН'!$F$13</f>
        <v>0</v>
      </c>
      <c r="M326" s="36">
        <f ca="1">SUMIFS(СВЦЭМ!$J$40:$J$783,СВЦЭМ!$A$40:$A$783,$A326,СВЦЭМ!$B$39:$B$782,M$319)+'СЕТ СН'!$F$13</f>
        <v>0</v>
      </c>
      <c r="N326" s="36">
        <f ca="1">SUMIFS(СВЦЭМ!$J$40:$J$783,СВЦЭМ!$A$40:$A$783,$A326,СВЦЭМ!$B$39:$B$782,N$319)+'СЕТ СН'!$F$13</f>
        <v>0</v>
      </c>
      <c r="O326" s="36">
        <f ca="1">SUMIFS(СВЦЭМ!$J$40:$J$783,СВЦЭМ!$A$40:$A$783,$A326,СВЦЭМ!$B$39:$B$782,O$319)+'СЕТ СН'!$F$13</f>
        <v>0</v>
      </c>
      <c r="P326" s="36">
        <f ca="1">SUMIFS(СВЦЭМ!$J$40:$J$783,СВЦЭМ!$A$40:$A$783,$A326,СВЦЭМ!$B$39:$B$782,P$319)+'СЕТ СН'!$F$13</f>
        <v>0</v>
      </c>
      <c r="Q326" s="36">
        <f ca="1">SUMIFS(СВЦЭМ!$J$40:$J$783,СВЦЭМ!$A$40:$A$783,$A326,СВЦЭМ!$B$39:$B$782,Q$319)+'СЕТ СН'!$F$13</f>
        <v>0</v>
      </c>
      <c r="R326" s="36">
        <f ca="1">SUMIFS(СВЦЭМ!$J$40:$J$783,СВЦЭМ!$A$40:$A$783,$A326,СВЦЭМ!$B$39:$B$782,R$319)+'СЕТ СН'!$F$13</f>
        <v>0</v>
      </c>
      <c r="S326" s="36">
        <f ca="1">SUMIFS(СВЦЭМ!$J$40:$J$783,СВЦЭМ!$A$40:$A$783,$A326,СВЦЭМ!$B$39:$B$782,S$319)+'СЕТ СН'!$F$13</f>
        <v>0</v>
      </c>
      <c r="T326" s="36">
        <f ca="1">SUMIFS(СВЦЭМ!$J$40:$J$783,СВЦЭМ!$A$40:$A$783,$A326,СВЦЭМ!$B$39:$B$782,T$319)+'СЕТ СН'!$F$13</f>
        <v>0</v>
      </c>
      <c r="U326" s="36">
        <f ca="1">SUMIFS(СВЦЭМ!$J$40:$J$783,СВЦЭМ!$A$40:$A$783,$A326,СВЦЭМ!$B$39:$B$782,U$319)+'СЕТ СН'!$F$13</f>
        <v>0</v>
      </c>
      <c r="V326" s="36">
        <f ca="1">SUMIFS(СВЦЭМ!$J$40:$J$783,СВЦЭМ!$A$40:$A$783,$A326,СВЦЭМ!$B$39:$B$782,V$319)+'СЕТ СН'!$F$13</f>
        <v>0</v>
      </c>
      <c r="W326" s="36">
        <f ca="1">SUMIFS(СВЦЭМ!$J$40:$J$783,СВЦЭМ!$A$40:$A$783,$A326,СВЦЭМ!$B$39:$B$782,W$319)+'СЕТ СН'!$F$13</f>
        <v>0</v>
      </c>
      <c r="X326" s="36">
        <f ca="1">SUMIFS(СВЦЭМ!$J$40:$J$783,СВЦЭМ!$A$40:$A$783,$A326,СВЦЭМ!$B$39:$B$782,X$319)+'СЕТ СН'!$F$13</f>
        <v>0</v>
      </c>
      <c r="Y326" s="36">
        <f ca="1">SUMIFS(СВЦЭМ!$J$40:$J$783,СВЦЭМ!$A$40:$A$783,$A326,СВЦЭМ!$B$39:$B$782,Y$319)+'СЕТ СН'!$F$13</f>
        <v>0</v>
      </c>
    </row>
    <row r="327" spans="1:25" ht="15.75" hidden="1" x14ac:dyDescent="0.2">
      <c r="A327" s="35">
        <f t="shared" si="9"/>
        <v>45330</v>
      </c>
      <c r="B327" s="36">
        <f ca="1">SUMIFS(СВЦЭМ!$J$40:$J$783,СВЦЭМ!$A$40:$A$783,$A327,СВЦЭМ!$B$39:$B$782,B$319)+'СЕТ СН'!$F$13</f>
        <v>0</v>
      </c>
      <c r="C327" s="36">
        <f ca="1">SUMIFS(СВЦЭМ!$J$40:$J$783,СВЦЭМ!$A$40:$A$783,$A327,СВЦЭМ!$B$39:$B$782,C$319)+'СЕТ СН'!$F$13</f>
        <v>0</v>
      </c>
      <c r="D327" s="36">
        <f ca="1">SUMIFS(СВЦЭМ!$J$40:$J$783,СВЦЭМ!$A$40:$A$783,$A327,СВЦЭМ!$B$39:$B$782,D$319)+'СЕТ СН'!$F$13</f>
        <v>0</v>
      </c>
      <c r="E327" s="36">
        <f ca="1">SUMIFS(СВЦЭМ!$J$40:$J$783,СВЦЭМ!$A$40:$A$783,$A327,СВЦЭМ!$B$39:$B$782,E$319)+'СЕТ СН'!$F$13</f>
        <v>0</v>
      </c>
      <c r="F327" s="36">
        <f ca="1">SUMIFS(СВЦЭМ!$J$40:$J$783,СВЦЭМ!$A$40:$A$783,$A327,СВЦЭМ!$B$39:$B$782,F$319)+'СЕТ СН'!$F$13</f>
        <v>0</v>
      </c>
      <c r="G327" s="36">
        <f ca="1">SUMIFS(СВЦЭМ!$J$40:$J$783,СВЦЭМ!$A$40:$A$783,$A327,СВЦЭМ!$B$39:$B$782,G$319)+'СЕТ СН'!$F$13</f>
        <v>0</v>
      </c>
      <c r="H327" s="36">
        <f ca="1">SUMIFS(СВЦЭМ!$J$40:$J$783,СВЦЭМ!$A$40:$A$783,$A327,СВЦЭМ!$B$39:$B$782,H$319)+'СЕТ СН'!$F$13</f>
        <v>0</v>
      </c>
      <c r="I327" s="36">
        <f ca="1">SUMIFS(СВЦЭМ!$J$40:$J$783,СВЦЭМ!$A$40:$A$783,$A327,СВЦЭМ!$B$39:$B$782,I$319)+'СЕТ СН'!$F$13</f>
        <v>0</v>
      </c>
      <c r="J327" s="36">
        <f ca="1">SUMIFS(СВЦЭМ!$J$40:$J$783,СВЦЭМ!$A$40:$A$783,$A327,СВЦЭМ!$B$39:$B$782,J$319)+'СЕТ СН'!$F$13</f>
        <v>0</v>
      </c>
      <c r="K327" s="36">
        <f ca="1">SUMIFS(СВЦЭМ!$J$40:$J$783,СВЦЭМ!$A$40:$A$783,$A327,СВЦЭМ!$B$39:$B$782,K$319)+'СЕТ СН'!$F$13</f>
        <v>0</v>
      </c>
      <c r="L327" s="36">
        <f ca="1">SUMIFS(СВЦЭМ!$J$40:$J$783,СВЦЭМ!$A$40:$A$783,$A327,СВЦЭМ!$B$39:$B$782,L$319)+'СЕТ СН'!$F$13</f>
        <v>0</v>
      </c>
      <c r="M327" s="36">
        <f ca="1">SUMIFS(СВЦЭМ!$J$40:$J$783,СВЦЭМ!$A$40:$A$783,$A327,СВЦЭМ!$B$39:$B$782,M$319)+'СЕТ СН'!$F$13</f>
        <v>0</v>
      </c>
      <c r="N327" s="36">
        <f ca="1">SUMIFS(СВЦЭМ!$J$40:$J$783,СВЦЭМ!$A$40:$A$783,$A327,СВЦЭМ!$B$39:$B$782,N$319)+'СЕТ СН'!$F$13</f>
        <v>0</v>
      </c>
      <c r="O327" s="36">
        <f ca="1">SUMIFS(СВЦЭМ!$J$40:$J$783,СВЦЭМ!$A$40:$A$783,$A327,СВЦЭМ!$B$39:$B$782,O$319)+'СЕТ СН'!$F$13</f>
        <v>0</v>
      </c>
      <c r="P327" s="36">
        <f ca="1">SUMIFS(СВЦЭМ!$J$40:$J$783,СВЦЭМ!$A$40:$A$783,$A327,СВЦЭМ!$B$39:$B$782,P$319)+'СЕТ СН'!$F$13</f>
        <v>0</v>
      </c>
      <c r="Q327" s="36">
        <f ca="1">SUMIFS(СВЦЭМ!$J$40:$J$783,СВЦЭМ!$A$40:$A$783,$A327,СВЦЭМ!$B$39:$B$782,Q$319)+'СЕТ СН'!$F$13</f>
        <v>0</v>
      </c>
      <c r="R327" s="36">
        <f ca="1">SUMIFS(СВЦЭМ!$J$40:$J$783,СВЦЭМ!$A$40:$A$783,$A327,СВЦЭМ!$B$39:$B$782,R$319)+'СЕТ СН'!$F$13</f>
        <v>0</v>
      </c>
      <c r="S327" s="36">
        <f ca="1">SUMIFS(СВЦЭМ!$J$40:$J$783,СВЦЭМ!$A$40:$A$783,$A327,СВЦЭМ!$B$39:$B$782,S$319)+'СЕТ СН'!$F$13</f>
        <v>0</v>
      </c>
      <c r="T327" s="36">
        <f ca="1">SUMIFS(СВЦЭМ!$J$40:$J$783,СВЦЭМ!$A$40:$A$783,$A327,СВЦЭМ!$B$39:$B$782,T$319)+'СЕТ СН'!$F$13</f>
        <v>0</v>
      </c>
      <c r="U327" s="36">
        <f ca="1">SUMIFS(СВЦЭМ!$J$40:$J$783,СВЦЭМ!$A$40:$A$783,$A327,СВЦЭМ!$B$39:$B$782,U$319)+'СЕТ СН'!$F$13</f>
        <v>0</v>
      </c>
      <c r="V327" s="36">
        <f ca="1">SUMIFS(СВЦЭМ!$J$40:$J$783,СВЦЭМ!$A$40:$A$783,$A327,СВЦЭМ!$B$39:$B$782,V$319)+'СЕТ СН'!$F$13</f>
        <v>0</v>
      </c>
      <c r="W327" s="36">
        <f ca="1">SUMIFS(СВЦЭМ!$J$40:$J$783,СВЦЭМ!$A$40:$A$783,$A327,СВЦЭМ!$B$39:$B$782,W$319)+'СЕТ СН'!$F$13</f>
        <v>0</v>
      </c>
      <c r="X327" s="36">
        <f ca="1">SUMIFS(СВЦЭМ!$J$40:$J$783,СВЦЭМ!$A$40:$A$783,$A327,СВЦЭМ!$B$39:$B$782,X$319)+'СЕТ СН'!$F$13</f>
        <v>0</v>
      </c>
      <c r="Y327" s="36">
        <f ca="1">SUMIFS(СВЦЭМ!$J$40:$J$783,СВЦЭМ!$A$40:$A$783,$A327,СВЦЭМ!$B$39:$B$782,Y$319)+'СЕТ СН'!$F$13</f>
        <v>0</v>
      </c>
    </row>
    <row r="328" spans="1:25" ht="15.75" hidden="1" x14ac:dyDescent="0.2">
      <c r="A328" s="35">
        <f t="shared" si="9"/>
        <v>45331</v>
      </c>
      <c r="B328" s="36">
        <f ca="1">SUMIFS(СВЦЭМ!$J$40:$J$783,СВЦЭМ!$A$40:$A$783,$A328,СВЦЭМ!$B$39:$B$782,B$319)+'СЕТ СН'!$F$13</f>
        <v>0</v>
      </c>
      <c r="C328" s="36">
        <f ca="1">SUMIFS(СВЦЭМ!$J$40:$J$783,СВЦЭМ!$A$40:$A$783,$A328,СВЦЭМ!$B$39:$B$782,C$319)+'СЕТ СН'!$F$13</f>
        <v>0</v>
      </c>
      <c r="D328" s="36">
        <f ca="1">SUMIFS(СВЦЭМ!$J$40:$J$783,СВЦЭМ!$A$40:$A$783,$A328,СВЦЭМ!$B$39:$B$782,D$319)+'СЕТ СН'!$F$13</f>
        <v>0</v>
      </c>
      <c r="E328" s="36">
        <f ca="1">SUMIFS(СВЦЭМ!$J$40:$J$783,СВЦЭМ!$A$40:$A$783,$A328,СВЦЭМ!$B$39:$B$782,E$319)+'СЕТ СН'!$F$13</f>
        <v>0</v>
      </c>
      <c r="F328" s="36">
        <f ca="1">SUMIFS(СВЦЭМ!$J$40:$J$783,СВЦЭМ!$A$40:$A$783,$A328,СВЦЭМ!$B$39:$B$782,F$319)+'СЕТ СН'!$F$13</f>
        <v>0</v>
      </c>
      <c r="G328" s="36">
        <f ca="1">SUMIFS(СВЦЭМ!$J$40:$J$783,СВЦЭМ!$A$40:$A$783,$A328,СВЦЭМ!$B$39:$B$782,G$319)+'СЕТ СН'!$F$13</f>
        <v>0</v>
      </c>
      <c r="H328" s="36">
        <f ca="1">SUMIFS(СВЦЭМ!$J$40:$J$783,СВЦЭМ!$A$40:$A$783,$A328,СВЦЭМ!$B$39:$B$782,H$319)+'СЕТ СН'!$F$13</f>
        <v>0</v>
      </c>
      <c r="I328" s="36">
        <f ca="1">SUMIFS(СВЦЭМ!$J$40:$J$783,СВЦЭМ!$A$40:$A$783,$A328,СВЦЭМ!$B$39:$B$782,I$319)+'СЕТ СН'!$F$13</f>
        <v>0</v>
      </c>
      <c r="J328" s="36">
        <f ca="1">SUMIFS(СВЦЭМ!$J$40:$J$783,СВЦЭМ!$A$40:$A$783,$A328,СВЦЭМ!$B$39:$B$782,J$319)+'СЕТ СН'!$F$13</f>
        <v>0</v>
      </c>
      <c r="K328" s="36">
        <f ca="1">SUMIFS(СВЦЭМ!$J$40:$J$783,СВЦЭМ!$A$40:$A$783,$A328,СВЦЭМ!$B$39:$B$782,K$319)+'СЕТ СН'!$F$13</f>
        <v>0</v>
      </c>
      <c r="L328" s="36">
        <f ca="1">SUMIFS(СВЦЭМ!$J$40:$J$783,СВЦЭМ!$A$40:$A$783,$A328,СВЦЭМ!$B$39:$B$782,L$319)+'СЕТ СН'!$F$13</f>
        <v>0</v>
      </c>
      <c r="M328" s="36">
        <f ca="1">SUMIFS(СВЦЭМ!$J$40:$J$783,СВЦЭМ!$A$40:$A$783,$A328,СВЦЭМ!$B$39:$B$782,M$319)+'СЕТ СН'!$F$13</f>
        <v>0</v>
      </c>
      <c r="N328" s="36">
        <f ca="1">SUMIFS(СВЦЭМ!$J$40:$J$783,СВЦЭМ!$A$40:$A$783,$A328,СВЦЭМ!$B$39:$B$782,N$319)+'СЕТ СН'!$F$13</f>
        <v>0</v>
      </c>
      <c r="O328" s="36">
        <f ca="1">SUMIFS(СВЦЭМ!$J$40:$J$783,СВЦЭМ!$A$40:$A$783,$A328,СВЦЭМ!$B$39:$B$782,O$319)+'СЕТ СН'!$F$13</f>
        <v>0</v>
      </c>
      <c r="P328" s="36">
        <f ca="1">SUMIFS(СВЦЭМ!$J$40:$J$783,СВЦЭМ!$A$40:$A$783,$A328,СВЦЭМ!$B$39:$B$782,P$319)+'СЕТ СН'!$F$13</f>
        <v>0</v>
      </c>
      <c r="Q328" s="36">
        <f ca="1">SUMIFS(СВЦЭМ!$J$40:$J$783,СВЦЭМ!$A$40:$A$783,$A328,СВЦЭМ!$B$39:$B$782,Q$319)+'СЕТ СН'!$F$13</f>
        <v>0</v>
      </c>
      <c r="R328" s="36">
        <f ca="1">SUMIFS(СВЦЭМ!$J$40:$J$783,СВЦЭМ!$A$40:$A$783,$A328,СВЦЭМ!$B$39:$B$782,R$319)+'СЕТ СН'!$F$13</f>
        <v>0</v>
      </c>
      <c r="S328" s="36">
        <f ca="1">SUMIFS(СВЦЭМ!$J$40:$J$783,СВЦЭМ!$A$40:$A$783,$A328,СВЦЭМ!$B$39:$B$782,S$319)+'СЕТ СН'!$F$13</f>
        <v>0</v>
      </c>
      <c r="T328" s="36">
        <f ca="1">SUMIFS(СВЦЭМ!$J$40:$J$783,СВЦЭМ!$A$40:$A$783,$A328,СВЦЭМ!$B$39:$B$782,T$319)+'СЕТ СН'!$F$13</f>
        <v>0</v>
      </c>
      <c r="U328" s="36">
        <f ca="1">SUMIFS(СВЦЭМ!$J$40:$J$783,СВЦЭМ!$A$40:$A$783,$A328,СВЦЭМ!$B$39:$B$782,U$319)+'СЕТ СН'!$F$13</f>
        <v>0</v>
      </c>
      <c r="V328" s="36">
        <f ca="1">SUMIFS(СВЦЭМ!$J$40:$J$783,СВЦЭМ!$A$40:$A$783,$A328,СВЦЭМ!$B$39:$B$782,V$319)+'СЕТ СН'!$F$13</f>
        <v>0</v>
      </c>
      <c r="W328" s="36">
        <f ca="1">SUMIFS(СВЦЭМ!$J$40:$J$783,СВЦЭМ!$A$40:$A$783,$A328,СВЦЭМ!$B$39:$B$782,W$319)+'СЕТ СН'!$F$13</f>
        <v>0</v>
      </c>
      <c r="X328" s="36">
        <f ca="1">SUMIFS(СВЦЭМ!$J$40:$J$783,СВЦЭМ!$A$40:$A$783,$A328,СВЦЭМ!$B$39:$B$782,X$319)+'СЕТ СН'!$F$13</f>
        <v>0</v>
      </c>
      <c r="Y328" s="36">
        <f ca="1">SUMIFS(СВЦЭМ!$J$40:$J$783,СВЦЭМ!$A$40:$A$783,$A328,СВЦЭМ!$B$39:$B$782,Y$319)+'СЕТ СН'!$F$13</f>
        <v>0</v>
      </c>
    </row>
    <row r="329" spans="1:25" ht="15.75" hidden="1" x14ac:dyDescent="0.2">
      <c r="A329" s="35">
        <f t="shared" si="9"/>
        <v>45332</v>
      </c>
      <c r="B329" s="36">
        <f ca="1">SUMIFS(СВЦЭМ!$J$40:$J$783,СВЦЭМ!$A$40:$A$783,$A329,СВЦЭМ!$B$39:$B$782,B$319)+'СЕТ СН'!$F$13</f>
        <v>0</v>
      </c>
      <c r="C329" s="36">
        <f ca="1">SUMIFS(СВЦЭМ!$J$40:$J$783,СВЦЭМ!$A$40:$A$783,$A329,СВЦЭМ!$B$39:$B$782,C$319)+'СЕТ СН'!$F$13</f>
        <v>0</v>
      </c>
      <c r="D329" s="36">
        <f ca="1">SUMIFS(СВЦЭМ!$J$40:$J$783,СВЦЭМ!$A$40:$A$783,$A329,СВЦЭМ!$B$39:$B$782,D$319)+'СЕТ СН'!$F$13</f>
        <v>0</v>
      </c>
      <c r="E329" s="36">
        <f ca="1">SUMIFS(СВЦЭМ!$J$40:$J$783,СВЦЭМ!$A$40:$A$783,$A329,СВЦЭМ!$B$39:$B$782,E$319)+'СЕТ СН'!$F$13</f>
        <v>0</v>
      </c>
      <c r="F329" s="36">
        <f ca="1">SUMIFS(СВЦЭМ!$J$40:$J$783,СВЦЭМ!$A$40:$A$783,$A329,СВЦЭМ!$B$39:$B$782,F$319)+'СЕТ СН'!$F$13</f>
        <v>0</v>
      </c>
      <c r="G329" s="36">
        <f ca="1">SUMIFS(СВЦЭМ!$J$40:$J$783,СВЦЭМ!$A$40:$A$783,$A329,СВЦЭМ!$B$39:$B$782,G$319)+'СЕТ СН'!$F$13</f>
        <v>0</v>
      </c>
      <c r="H329" s="36">
        <f ca="1">SUMIFS(СВЦЭМ!$J$40:$J$783,СВЦЭМ!$A$40:$A$783,$A329,СВЦЭМ!$B$39:$B$782,H$319)+'СЕТ СН'!$F$13</f>
        <v>0</v>
      </c>
      <c r="I329" s="36">
        <f ca="1">SUMIFS(СВЦЭМ!$J$40:$J$783,СВЦЭМ!$A$40:$A$783,$A329,СВЦЭМ!$B$39:$B$782,I$319)+'СЕТ СН'!$F$13</f>
        <v>0</v>
      </c>
      <c r="J329" s="36">
        <f ca="1">SUMIFS(СВЦЭМ!$J$40:$J$783,СВЦЭМ!$A$40:$A$783,$A329,СВЦЭМ!$B$39:$B$782,J$319)+'СЕТ СН'!$F$13</f>
        <v>0</v>
      </c>
      <c r="K329" s="36">
        <f ca="1">SUMIFS(СВЦЭМ!$J$40:$J$783,СВЦЭМ!$A$40:$A$783,$A329,СВЦЭМ!$B$39:$B$782,K$319)+'СЕТ СН'!$F$13</f>
        <v>0</v>
      </c>
      <c r="L329" s="36">
        <f ca="1">SUMIFS(СВЦЭМ!$J$40:$J$783,СВЦЭМ!$A$40:$A$783,$A329,СВЦЭМ!$B$39:$B$782,L$319)+'СЕТ СН'!$F$13</f>
        <v>0</v>
      </c>
      <c r="M329" s="36">
        <f ca="1">SUMIFS(СВЦЭМ!$J$40:$J$783,СВЦЭМ!$A$40:$A$783,$A329,СВЦЭМ!$B$39:$B$782,M$319)+'СЕТ СН'!$F$13</f>
        <v>0</v>
      </c>
      <c r="N329" s="36">
        <f ca="1">SUMIFS(СВЦЭМ!$J$40:$J$783,СВЦЭМ!$A$40:$A$783,$A329,СВЦЭМ!$B$39:$B$782,N$319)+'СЕТ СН'!$F$13</f>
        <v>0</v>
      </c>
      <c r="O329" s="36">
        <f ca="1">SUMIFS(СВЦЭМ!$J$40:$J$783,СВЦЭМ!$A$40:$A$783,$A329,СВЦЭМ!$B$39:$B$782,O$319)+'СЕТ СН'!$F$13</f>
        <v>0</v>
      </c>
      <c r="P329" s="36">
        <f ca="1">SUMIFS(СВЦЭМ!$J$40:$J$783,СВЦЭМ!$A$40:$A$783,$A329,СВЦЭМ!$B$39:$B$782,P$319)+'СЕТ СН'!$F$13</f>
        <v>0</v>
      </c>
      <c r="Q329" s="36">
        <f ca="1">SUMIFS(СВЦЭМ!$J$40:$J$783,СВЦЭМ!$A$40:$A$783,$A329,СВЦЭМ!$B$39:$B$782,Q$319)+'СЕТ СН'!$F$13</f>
        <v>0</v>
      </c>
      <c r="R329" s="36">
        <f ca="1">SUMIFS(СВЦЭМ!$J$40:$J$783,СВЦЭМ!$A$40:$A$783,$A329,СВЦЭМ!$B$39:$B$782,R$319)+'СЕТ СН'!$F$13</f>
        <v>0</v>
      </c>
      <c r="S329" s="36">
        <f ca="1">SUMIFS(СВЦЭМ!$J$40:$J$783,СВЦЭМ!$A$40:$A$783,$A329,СВЦЭМ!$B$39:$B$782,S$319)+'СЕТ СН'!$F$13</f>
        <v>0</v>
      </c>
      <c r="T329" s="36">
        <f ca="1">SUMIFS(СВЦЭМ!$J$40:$J$783,СВЦЭМ!$A$40:$A$783,$A329,СВЦЭМ!$B$39:$B$782,T$319)+'СЕТ СН'!$F$13</f>
        <v>0</v>
      </c>
      <c r="U329" s="36">
        <f ca="1">SUMIFS(СВЦЭМ!$J$40:$J$783,СВЦЭМ!$A$40:$A$783,$A329,СВЦЭМ!$B$39:$B$782,U$319)+'СЕТ СН'!$F$13</f>
        <v>0</v>
      </c>
      <c r="V329" s="36">
        <f ca="1">SUMIFS(СВЦЭМ!$J$40:$J$783,СВЦЭМ!$A$40:$A$783,$A329,СВЦЭМ!$B$39:$B$782,V$319)+'СЕТ СН'!$F$13</f>
        <v>0</v>
      </c>
      <c r="W329" s="36">
        <f ca="1">SUMIFS(СВЦЭМ!$J$40:$J$783,СВЦЭМ!$A$40:$A$783,$A329,СВЦЭМ!$B$39:$B$782,W$319)+'СЕТ СН'!$F$13</f>
        <v>0</v>
      </c>
      <c r="X329" s="36">
        <f ca="1">SUMIFS(СВЦЭМ!$J$40:$J$783,СВЦЭМ!$A$40:$A$783,$A329,СВЦЭМ!$B$39:$B$782,X$319)+'СЕТ СН'!$F$13</f>
        <v>0</v>
      </c>
      <c r="Y329" s="36">
        <f ca="1">SUMIFS(СВЦЭМ!$J$40:$J$783,СВЦЭМ!$A$40:$A$783,$A329,СВЦЭМ!$B$39:$B$782,Y$319)+'СЕТ СН'!$F$13</f>
        <v>0</v>
      </c>
    </row>
    <row r="330" spans="1:25" ht="15.75" hidden="1" x14ac:dyDescent="0.2">
      <c r="A330" s="35">
        <f t="shared" si="9"/>
        <v>45333</v>
      </c>
      <c r="B330" s="36">
        <f ca="1">SUMIFS(СВЦЭМ!$J$40:$J$783,СВЦЭМ!$A$40:$A$783,$A330,СВЦЭМ!$B$39:$B$782,B$319)+'СЕТ СН'!$F$13</f>
        <v>0</v>
      </c>
      <c r="C330" s="36">
        <f ca="1">SUMIFS(СВЦЭМ!$J$40:$J$783,СВЦЭМ!$A$40:$A$783,$A330,СВЦЭМ!$B$39:$B$782,C$319)+'СЕТ СН'!$F$13</f>
        <v>0</v>
      </c>
      <c r="D330" s="36">
        <f ca="1">SUMIFS(СВЦЭМ!$J$40:$J$783,СВЦЭМ!$A$40:$A$783,$A330,СВЦЭМ!$B$39:$B$782,D$319)+'СЕТ СН'!$F$13</f>
        <v>0</v>
      </c>
      <c r="E330" s="36">
        <f ca="1">SUMIFS(СВЦЭМ!$J$40:$J$783,СВЦЭМ!$A$40:$A$783,$A330,СВЦЭМ!$B$39:$B$782,E$319)+'СЕТ СН'!$F$13</f>
        <v>0</v>
      </c>
      <c r="F330" s="36">
        <f ca="1">SUMIFS(СВЦЭМ!$J$40:$J$783,СВЦЭМ!$A$40:$A$783,$A330,СВЦЭМ!$B$39:$B$782,F$319)+'СЕТ СН'!$F$13</f>
        <v>0</v>
      </c>
      <c r="G330" s="36">
        <f ca="1">SUMIFS(СВЦЭМ!$J$40:$J$783,СВЦЭМ!$A$40:$A$783,$A330,СВЦЭМ!$B$39:$B$782,G$319)+'СЕТ СН'!$F$13</f>
        <v>0</v>
      </c>
      <c r="H330" s="36">
        <f ca="1">SUMIFS(СВЦЭМ!$J$40:$J$783,СВЦЭМ!$A$40:$A$783,$A330,СВЦЭМ!$B$39:$B$782,H$319)+'СЕТ СН'!$F$13</f>
        <v>0</v>
      </c>
      <c r="I330" s="36">
        <f ca="1">SUMIFS(СВЦЭМ!$J$40:$J$783,СВЦЭМ!$A$40:$A$783,$A330,СВЦЭМ!$B$39:$B$782,I$319)+'СЕТ СН'!$F$13</f>
        <v>0</v>
      </c>
      <c r="J330" s="36">
        <f ca="1">SUMIFS(СВЦЭМ!$J$40:$J$783,СВЦЭМ!$A$40:$A$783,$A330,СВЦЭМ!$B$39:$B$782,J$319)+'СЕТ СН'!$F$13</f>
        <v>0</v>
      </c>
      <c r="K330" s="36">
        <f ca="1">SUMIFS(СВЦЭМ!$J$40:$J$783,СВЦЭМ!$A$40:$A$783,$A330,СВЦЭМ!$B$39:$B$782,K$319)+'СЕТ СН'!$F$13</f>
        <v>0</v>
      </c>
      <c r="L330" s="36">
        <f ca="1">SUMIFS(СВЦЭМ!$J$40:$J$783,СВЦЭМ!$A$40:$A$783,$A330,СВЦЭМ!$B$39:$B$782,L$319)+'СЕТ СН'!$F$13</f>
        <v>0</v>
      </c>
      <c r="M330" s="36">
        <f ca="1">SUMIFS(СВЦЭМ!$J$40:$J$783,СВЦЭМ!$A$40:$A$783,$A330,СВЦЭМ!$B$39:$B$782,M$319)+'СЕТ СН'!$F$13</f>
        <v>0</v>
      </c>
      <c r="N330" s="36">
        <f ca="1">SUMIFS(СВЦЭМ!$J$40:$J$783,СВЦЭМ!$A$40:$A$783,$A330,СВЦЭМ!$B$39:$B$782,N$319)+'СЕТ СН'!$F$13</f>
        <v>0</v>
      </c>
      <c r="O330" s="36">
        <f ca="1">SUMIFS(СВЦЭМ!$J$40:$J$783,СВЦЭМ!$A$40:$A$783,$A330,СВЦЭМ!$B$39:$B$782,O$319)+'СЕТ СН'!$F$13</f>
        <v>0</v>
      </c>
      <c r="P330" s="36">
        <f ca="1">SUMIFS(СВЦЭМ!$J$40:$J$783,СВЦЭМ!$A$40:$A$783,$A330,СВЦЭМ!$B$39:$B$782,P$319)+'СЕТ СН'!$F$13</f>
        <v>0</v>
      </c>
      <c r="Q330" s="36">
        <f ca="1">SUMIFS(СВЦЭМ!$J$40:$J$783,СВЦЭМ!$A$40:$A$783,$A330,СВЦЭМ!$B$39:$B$782,Q$319)+'СЕТ СН'!$F$13</f>
        <v>0</v>
      </c>
      <c r="R330" s="36">
        <f ca="1">SUMIFS(СВЦЭМ!$J$40:$J$783,СВЦЭМ!$A$40:$A$783,$A330,СВЦЭМ!$B$39:$B$782,R$319)+'СЕТ СН'!$F$13</f>
        <v>0</v>
      </c>
      <c r="S330" s="36">
        <f ca="1">SUMIFS(СВЦЭМ!$J$40:$J$783,СВЦЭМ!$A$40:$A$783,$A330,СВЦЭМ!$B$39:$B$782,S$319)+'СЕТ СН'!$F$13</f>
        <v>0</v>
      </c>
      <c r="T330" s="36">
        <f ca="1">SUMIFS(СВЦЭМ!$J$40:$J$783,СВЦЭМ!$A$40:$A$783,$A330,СВЦЭМ!$B$39:$B$782,T$319)+'СЕТ СН'!$F$13</f>
        <v>0</v>
      </c>
      <c r="U330" s="36">
        <f ca="1">SUMIFS(СВЦЭМ!$J$40:$J$783,СВЦЭМ!$A$40:$A$783,$A330,СВЦЭМ!$B$39:$B$782,U$319)+'СЕТ СН'!$F$13</f>
        <v>0</v>
      </c>
      <c r="V330" s="36">
        <f ca="1">SUMIFS(СВЦЭМ!$J$40:$J$783,СВЦЭМ!$A$40:$A$783,$A330,СВЦЭМ!$B$39:$B$782,V$319)+'СЕТ СН'!$F$13</f>
        <v>0</v>
      </c>
      <c r="W330" s="36">
        <f ca="1">SUMIFS(СВЦЭМ!$J$40:$J$783,СВЦЭМ!$A$40:$A$783,$A330,СВЦЭМ!$B$39:$B$782,W$319)+'СЕТ СН'!$F$13</f>
        <v>0</v>
      </c>
      <c r="X330" s="36">
        <f ca="1">SUMIFS(СВЦЭМ!$J$40:$J$783,СВЦЭМ!$A$40:$A$783,$A330,СВЦЭМ!$B$39:$B$782,X$319)+'СЕТ СН'!$F$13</f>
        <v>0</v>
      </c>
      <c r="Y330" s="36">
        <f ca="1">SUMIFS(СВЦЭМ!$J$40:$J$783,СВЦЭМ!$A$40:$A$783,$A330,СВЦЭМ!$B$39:$B$782,Y$319)+'СЕТ СН'!$F$13</f>
        <v>0</v>
      </c>
    </row>
    <row r="331" spans="1:25" ht="15.75" hidden="1" x14ac:dyDescent="0.2">
      <c r="A331" s="35">
        <f t="shared" si="9"/>
        <v>45334</v>
      </c>
      <c r="B331" s="36">
        <f ca="1">SUMIFS(СВЦЭМ!$J$40:$J$783,СВЦЭМ!$A$40:$A$783,$A331,СВЦЭМ!$B$39:$B$782,B$319)+'СЕТ СН'!$F$13</f>
        <v>0</v>
      </c>
      <c r="C331" s="36">
        <f ca="1">SUMIFS(СВЦЭМ!$J$40:$J$783,СВЦЭМ!$A$40:$A$783,$A331,СВЦЭМ!$B$39:$B$782,C$319)+'СЕТ СН'!$F$13</f>
        <v>0</v>
      </c>
      <c r="D331" s="36">
        <f ca="1">SUMIFS(СВЦЭМ!$J$40:$J$783,СВЦЭМ!$A$40:$A$783,$A331,СВЦЭМ!$B$39:$B$782,D$319)+'СЕТ СН'!$F$13</f>
        <v>0</v>
      </c>
      <c r="E331" s="36">
        <f ca="1">SUMIFS(СВЦЭМ!$J$40:$J$783,СВЦЭМ!$A$40:$A$783,$A331,СВЦЭМ!$B$39:$B$782,E$319)+'СЕТ СН'!$F$13</f>
        <v>0</v>
      </c>
      <c r="F331" s="36">
        <f ca="1">SUMIFS(СВЦЭМ!$J$40:$J$783,СВЦЭМ!$A$40:$A$783,$A331,СВЦЭМ!$B$39:$B$782,F$319)+'СЕТ СН'!$F$13</f>
        <v>0</v>
      </c>
      <c r="G331" s="36">
        <f ca="1">SUMIFS(СВЦЭМ!$J$40:$J$783,СВЦЭМ!$A$40:$A$783,$A331,СВЦЭМ!$B$39:$B$782,G$319)+'СЕТ СН'!$F$13</f>
        <v>0</v>
      </c>
      <c r="H331" s="36">
        <f ca="1">SUMIFS(СВЦЭМ!$J$40:$J$783,СВЦЭМ!$A$40:$A$783,$A331,СВЦЭМ!$B$39:$B$782,H$319)+'СЕТ СН'!$F$13</f>
        <v>0</v>
      </c>
      <c r="I331" s="36">
        <f ca="1">SUMIFS(СВЦЭМ!$J$40:$J$783,СВЦЭМ!$A$40:$A$783,$A331,СВЦЭМ!$B$39:$B$782,I$319)+'СЕТ СН'!$F$13</f>
        <v>0</v>
      </c>
      <c r="J331" s="36">
        <f ca="1">SUMIFS(СВЦЭМ!$J$40:$J$783,СВЦЭМ!$A$40:$A$783,$A331,СВЦЭМ!$B$39:$B$782,J$319)+'СЕТ СН'!$F$13</f>
        <v>0</v>
      </c>
      <c r="K331" s="36">
        <f ca="1">SUMIFS(СВЦЭМ!$J$40:$J$783,СВЦЭМ!$A$40:$A$783,$A331,СВЦЭМ!$B$39:$B$782,K$319)+'СЕТ СН'!$F$13</f>
        <v>0</v>
      </c>
      <c r="L331" s="36">
        <f ca="1">SUMIFS(СВЦЭМ!$J$40:$J$783,СВЦЭМ!$A$40:$A$783,$A331,СВЦЭМ!$B$39:$B$782,L$319)+'СЕТ СН'!$F$13</f>
        <v>0</v>
      </c>
      <c r="M331" s="36">
        <f ca="1">SUMIFS(СВЦЭМ!$J$40:$J$783,СВЦЭМ!$A$40:$A$783,$A331,СВЦЭМ!$B$39:$B$782,M$319)+'СЕТ СН'!$F$13</f>
        <v>0</v>
      </c>
      <c r="N331" s="36">
        <f ca="1">SUMIFS(СВЦЭМ!$J$40:$J$783,СВЦЭМ!$A$40:$A$783,$A331,СВЦЭМ!$B$39:$B$782,N$319)+'СЕТ СН'!$F$13</f>
        <v>0</v>
      </c>
      <c r="O331" s="36">
        <f ca="1">SUMIFS(СВЦЭМ!$J$40:$J$783,СВЦЭМ!$A$40:$A$783,$A331,СВЦЭМ!$B$39:$B$782,O$319)+'СЕТ СН'!$F$13</f>
        <v>0</v>
      </c>
      <c r="P331" s="36">
        <f ca="1">SUMIFS(СВЦЭМ!$J$40:$J$783,СВЦЭМ!$A$40:$A$783,$A331,СВЦЭМ!$B$39:$B$782,P$319)+'СЕТ СН'!$F$13</f>
        <v>0</v>
      </c>
      <c r="Q331" s="36">
        <f ca="1">SUMIFS(СВЦЭМ!$J$40:$J$783,СВЦЭМ!$A$40:$A$783,$A331,СВЦЭМ!$B$39:$B$782,Q$319)+'СЕТ СН'!$F$13</f>
        <v>0</v>
      </c>
      <c r="R331" s="36">
        <f ca="1">SUMIFS(СВЦЭМ!$J$40:$J$783,СВЦЭМ!$A$40:$A$783,$A331,СВЦЭМ!$B$39:$B$782,R$319)+'СЕТ СН'!$F$13</f>
        <v>0</v>
      </c>
      <c r="S331" s="36">
        <f ca="1">SUMIFS(СВЦЭМ!$J$40:$J$783,СВЦЭМ!$A$40:$A$783,$A331,СВЦЭМ!$B$39:$B$782,S$319)+'СЕТ СН'!$F$13</f>
        <v>0</v>
      </c>
      <c r="T331" s="36">
        <f ca="1">SUMIFS(СВЦЭМ!$J$40:$J$783,СВЦЭМ!$A$40:$A$783,$A331,СВЦЭМ!$B$39:$B$782,T$319)+'СЕТ СН'!$F$13</f>
        <v>0</v>
      </c>
      <c r="U331" s="36">
        <f ca="1">SUMIFS(СВЦЭМ!$J$40:$J$783,СВЦЭМ!$A$40:$A$783,$A331,СВЦЭМ!$B$39:$B$782,U$319)+'СЕТ СН'!$F$13</f>
        <v>0</v>
      </c>
      <c r="V331" s="36">
        <f ca="1">SUMIFS(СВЦЭМ!$J$40:$J$783,СВЦЭМ!$A$40:$A$783,$A331,СВЦЭМ!$B$39:$B$782,V$319)+'СЕТ СН'!$F$13</f>
        <v>0</v>
      </c>
      <c r="W331" s="36">
        <f ca="1">SUMIFS(СВЦЭМ!$J$40:$J$783,СВЦЭМ!$A$40:$A$783,$A331,СВЦЭМ!$B$39:$B$782,W$319)+'СЕТ СН'!$F$13</f>
        <v>0</v>
      </c>
      <c r="X331" s="36">
        <f ca="1">SUMIFS(СВЦЭМ!$J$40:$J$783,СВЦЭМ!$A$40:$A$783,$A331,СВЦЭМ!$B$39:$B$782,X$319)+'СЕТ СН'!$F$13</f>
        <v>0</v>
      </c>
      <c r="Y331" s="36">
        <f ca="1">SUMIFS(СВЦЭМ!$J$40:$J$783,СВЦЭМ!$A$40:$A$783,$A331,СВЦЭМ!$B$39:$B$782,Y$319)+'СЕТ СН'!$F$13</f>
        <v>0</v>
      </c>
    </row>
    <row r="332" spans="1:25" ht="15.75" hidden="1" x14ac:dyDescent="0.2">
      <c r="A332" s="35">
        <f t="shared" si="9"/>
        <v>45335</v>
      </c>
      <c r="B332" s="36">
        <f ca="1">SUMIFS(СВЦЭМ!$J$40:$J$783,СВЦЭМ!$A$40:$A$783,$A332,СВЦЭМ!$B$39:$B$782,B$319)+'СЕТ СН'!$F$13</f>
        <v>0</v>
      </c>
      <c r="C332" s="36">
        <f ca="1">SUMIFS(СВЦЭМ!$J$40:$J$783,СВЦЭМ!$A$40:$A$783,$A332,СВЦЭМ!$B$39:$B$782,C$319)+'СЕТ СН'!$F$13</f>
        <v>0</v>
      </c>
      <c r="D332" s="36">
        <f ca="1">SUMIFS(СВЦЭМ!$J$40:$J$783,СВЦЭМ!$A$40:$A$783,$A332,СВЦЭМ!$B$39:$B$782,D$319)+'СЕТ СН'!$F$13</f>
        <v>0</v>
      </c>
      <c r="E332" s="36">
        <f ca="1">SUMIFS(СВЦЭМ!$J$40:$J$783,СВЦЭМ!$A$40:$A$783,$A332,СВЦЭМ!$B$39:$B$782,E$319)+'СЕТ СН'!$F$13</f>
        <v>0</v>
      </c>
      <c r="F332" s="36">
        <f ca="1">SUMIFS(СВЦЭМ!$J$40:$J$783,СВЦЭМ!$A$40:$A$783,$A332,СВЦЭМ!$B$39:$B$782,F$319)+'СЕТ СН'!$F$13</f>
        <v>0</v>
      </c>
      <c r="G332" s="36">
        <f ca="1">SUMIFS(СВЦЭМ!$J$40:$J$783,СВЦЭМ!$A$40:$A$783,$A332,СВЦЭМ!$B$39:$B$782,G$319)+'СЕТ СН'!$F$13</f>
        <v>0</v>
      </c>
      <c r="H332" s="36">
        <f ca="1">SUMIFS(СВЦЭМ!$J$40:$J$783,СВЦЭМ!$A$40:$A$783,$A332,СВЦЭМ!$B$39:$B$782,H$319)+'СЕТ СН'!$F$13</f>
        <v>0</v>
      </c>
      <c r="I332" s="36">
        <f ca="1">SUMIFS(СВЦЭМ!$J$40:$J$783,СВЦЭМ!$A$40:$A$783,$A332,СВЦЭМ!$B$39:$B$782,I$319)+'СЕТ СН'!$F$13</f>
        <v>0</v>
      </c>
      <c r="J332" s="36">
        <f ca="1">SUMIFS(СВЦЭМ!$J$40:$J$783,СВЦЭМ!$A$40:$A$783,$A332,СВЦЭМ!$B$39:$B$782,J$319)+'СЕТ СН'!$F$13</f>
        <v>0</v>
      </c>
      <c r="K332" s="36">
        <f ca="1">SUMIFS(СВЦЭМ!$J$40:$J$783,СВЦЭМ!$A$40:$A$783,$A332,СВЦЭМ!$B$39:$B$782,K$319)+'СЕТ СН'!$F$13</f>
        <v>0</v>
      </c>
      <c r="L332" s="36">
        <f ca="1">SUMIFS(СВЦЭМ!$J$40:$J$783,СВЦЭМ!$A$40:$A$783,$A332,СВЦЭМ!$B$39:$B$782,L$319)+'СЕТ СН'!$F$13</f>
        <v>0</v>
      </c>
      <c r="M332" s="36">
        <f ca="1">SUMIFS(СВЦЭМ!$J$40:$J$783,СВЦЭМ!$A$40:$A$783,$A332,СВЦЭМ!$B$39:$B$782,M$319)+'СЕТ СН'!$F$13</f>
        <v>0</v>
      </c>
      <c r="N332" s="36">
        <f ca="1">SUMIFS(СВЦЭМ!$J$40:$J$783,СВЦЭМ!$A$40:$A$783,$A332,СВЦЭМ!$B$39:$B$782,N$319)+'СЕТ СН'!$F$13</f>
        <v>0</v>
      </c>
      <c r="O332" s="36">
        <f ca="1">SUMIFS(СВЦЭМ!$J$40:$J$783,СВЦЭМ!$A$40:$A$783,$A332,СВЦЭМ!$B$39:$B$782,O$319)+'СЕТ СН'!$F$13</f>
        <v>0</v>
      </c>
      <c r="P332" s="36">
        <f ca="1">SUMIFS(СВЦЭМ!$J$40:$J$783,СВЦЭМ!$A$40:$A$783,$A332,СВЦЭМ!$B$39:$B$782,P$319)+'СЕТ СН'!$F$13</f>
        <v>0</v>
      </c>
      <c r="Q332" s="36">
        <f ca="1">SUMIFS(СВЦЭМ!$J$40:$J$783,СВЦЭМ!$A$40:$A$783,$A332,СВЦЭМ!$B$39:$B$782,Q$319)+'СЕТ СН'!$F$13</f>
        <v>0</v>
      </c>
      <c r="R332" s="36">
        <f ca="1">SUMIFS(СВЦЭМ!$J$40:$J$783,СВЦЭМ!$A$40:$A$783,$A332,СВЦЭМ!$B$39:$B$782,R$319)+'СЕТ СН'!$F$13</f>
        <v>0</v>
      </c>
      <c r="S332" s="36">
        <f ca="1">SUMIFS(СВЦЭМ!$J$40:$J$783,СВЦЭМ!$A$40:$A$783,$A332,СВЦЭМ!$B$39:$B$782,S$319)+'СЕТ СН'!$F$13</f>
        <v>0</v>
      </c>
      <c r="T332" s="36">
        <f ca="1">SUMIFS(СВЦЭМ!$J$40:$J$783,СВЦЭМ!$A$40:$A$783,$A332,СВЦЭМ!$B$39:$B$782,T$319)+'СЕТ СН'!$F$13</f>
        <v>0</v>
      </c>
      <c r="U332" s="36">
        <f ca="1">SUMIFS(СВЦЭМ!$J$40:$J$783,СВЦЭМ!$A$40:$A$783,$A332,СВЦЭМ!$B$39:$B$782,U$319)+'СЕТ СН'!$F$13</f>
        <v>0</v>
      </c>
      <c r="V332" s="36">
        <f ca="1">SUMIFS(СВЦЭМ!$J$40:$J$783,СВЦЭМ!$A$40:$A$783,$A332,СВЦЭМ!$B$39:$B$782,V$319)+'СЕТ СН'!$F$13</f>
        <v>0</v>
      </c>
      <c r="W332" s="36">
        <f ca="1">SUMIFS(СВЦЭМ!$J$40:$J$783,СВЦЭМ!$A$40:$A$783,$A332,СВЦЭМ!$B$39:$B$782,W$319)+'СЕТ СН'!$F$13</f>
        <v>0</v>
      </c>
      <c r="X332" s="36">
        <f ca="1">SUMIFS(СВЦЭМ!$J$40:$J$783,СВЦЭМ!$A$40:$A$783,$A332,СВЦЭМ!$B$39:$B$782,X$319)+'СЕТ СН'!$F$13</f>
        <v>0</v>
      </c>
      <c r="Y332" s="36">
        <f ca="1">SUMIFS(СВЦЭМ!$J$40:$J$783,СВЦЭМ!$A$40:$A$783,$A332,СВЦЭМ!$B$39:$B$782,Y$319)+'СЕТ СН'!$F$13</f>
        <v>0</v>
      </c>
    </row>
    <row r="333" spans="1:25" ht="15.75" hidden="1" x14ac:dyDescent="0.2">
      <c r="A333" s="35">
        <f t="shared" si="9"/>
        <v>45336</v>
      </c>
      <c r="B333" s="36">
        <f ca="1">SUMIFS(СВЦЭМ!$J$40:$J$783,СВЦЭМ!$A$40:$A$783,$A333,СВЦЭМ!$B$39:$B$782,B$319)+'СЕТ СН'!$F$13</f>
        <v>0</v>
      </c>
      <c r="C333" s="36">
        <f ca="1">SUMIFS(СВЦЭМ!$J$40:$J$783,СВЦЭМ!$A$40:$A$783,$A333,СВЦЭМ!$B$39:$B$782,C$319)+'СЕТ СН'!$F$13</f>
        <v>0</v>
      </c>
      <c r="D333" s="36">
        <f ca="1">SUMIFS(СВЦЭМ!$J$40:$J$783,СВЦЭМ!$A$40:$A$783,$A333,СВЦЭМ!$B$39:$B$782,D$319)+'СЕТ СН'!$F$13</f>
        <v>0</v>
      </c>
      <c r="E333" s="36">
        <f ca="1">SUMIFS(СВЦЭМ!$J$40:$J$783,СВЦЭМ!$A$40:$A$783,$A333,СВЦЭМ!$B$39:$B$782,E$319)+'СЕТ СН'!$F$13</f>
        <v>0</v>
      </c>
      <c r="F333" s="36">
        <f ca="1">SUMIFS(СВЦЭМ!$J$40:$J$783,СВЦЭМ!$A$40:$A$783,$A333,СВЦЭМ!$B$39:$B$782,F$319)+'СЕТ СН'!$F$13</f>
        <v>0</v>
      </c>
      <c r="G333" s="36">
        <f ca="1">SUMIFS(СВЦЭМ!$J$40:$J$783,СВЦЭМ!$A$40:$A$783,$A333,СВЦЭМ!$B$39:$B$782,G$319)+'СЕТ СН'!$F$13</f>
        <v>0</v>
      </c>
      <c r="H333" s="36">
        <f ca="1">SUMIFS(СВЦЭМ!$J$40:$J$783,СВЦЭМ!$A$40:$A$783,$A333,СВЦЭМ!$B$39:$B$782,H$319)+'СЕТ СН'!$F$13</f>
        <v>0</v>
      </c>
      <c r="I333" s="36">
        <f ca="1">SUMIFS(СВЦЭМ!$J$40:$J$783,СВЦЭМ!$A$40:$A$783,$A333,СВЦЭМ!$B$39:$B$782,I$319)+'СЕТ СН'!$F$13</f>
        <v>0</v>
      </c>
      <c r="J333" s="36">
        <f ca="1">SUMIFS(СВЦЭМ!$J$40:$J$783,СВЦЭМ!$A$40:$A$783,$A333,СВЦЭМ!$B$39:$B$782,J$319)+'СЕТ СН'!$F$13</f>
        <v>0</v>
      </c>
      <c r="K333" s="36">
        <f ca="1">SUMIFS(СВЦЭМ!$J$40:$J$783,СВЦЭМ!$A$40:$A$783,$A333,СВЦЭМ!$B$39:$B$782,K$319)+'СЕТ СН'!$F$13</f>
        <v>0</v>
      </c>
      <c r="L333" s="36">
        <f ca="1">SUMIFS(СВЦЭМ!$J$40:$J$783,СВЦЭМ!$A$40:$A$783,$A333,СВЦЭМ!$B$39:$B$782,L$319)+'СЕТ СН'!$F$13</f>
        <v>0</v>
      </c>
      <c r="M333" s="36">
        <f ca="1">SUMIFS(СВЦЭМ!$J$40:$J$783,СВЦЭМ!$A$40:$A$783,$A333,СВЦЭМ!$B$39:$B$782,M$319)+'СЕТ СН'!$F$13</f>
        <v>0</v>
      </c>
      <c r="N333" s="36">
        <f ca="1">SUMIFS(СВЦЭМ!$J$40:$J$783,СВЦЭМ!$A$40:$A$783,$A333,СВЦЭМ!$B$39:$B$782,N$319)+'СЕТ СН'!$F$13</f>
        <v>0</v>
      </c>
      <c r="O333" s="36">
        <f ca="1">SUMIFS(СВЦЭМ!$J$40:$J$783,СВЦЭМ!$A$40:$A$783,$A333,СВЦЭМ!$B$39:$B$782,O$319)+'СЕТ СН'!$F$13</f>
        <v>0</v>
      </c>
      <c r="P333" s="36">
        <f ca="1">SUMIFS(СВЦЭМ!$J$40:$J$783,СВЦЭМ!$A$40:$A$783,$A333,СВЦЭМ!$B$39:$B$782,P$319)+'СЕТ СН'!$F$13</f>
        <v>0</v>
      </c>
      <c r="Q333" s="36">
        <f ca="1">SUMIFS(СВЦЭМ!$J$40:$J$783,СВЦЭМ!$A$40:$A$783,$A333,СВЦЭМ!$B$39:$B$782,Q$319)+'СЕТ СН'!$F$13</f>
        <v>0</v>
      </c>
      <c r="R333" s="36">
        <f ca="1">SUMIFS(СВЦЭМ!$J$40:$J$783,СВЦЭМ!$A$40:$A$783,$A333,СВЦЭМ!$B$39:$B$782,R$319)+'СЕТ СН'!$F$13</f>
        <v>0</v>
      </c>
      <c r="S333" s="36">
        <f ca="1">SUMIFS(СВЦЭМ!$J$40:$J$783,СВЦЭМ!$A$40:$A$783,$A333,СВЦЭМ!$B$39:$B$782,S$319)+'СЕТ СН'!$F$13</f>
        <v>0</v>
      </c>
      <c r="T333" s="36">
        <f ca="1">SUMIFS(СВЦЭМ!$J$40:$J$783,СВЦЭМ!$A$40:$A$783,$A333,СВЦЭМ!$B$39:$B$782,T$319)+'СЕТ СН'!$F$13</f>
        <v>0</v>
      </c>
      <c r="U333" s="36">
        <f ca="1">SUMIFS(СВЦЭМ!$J$40:$J$783,СВЦЭМ!$A$40:$A$783,$A333,СВЦЭМ!$B$39:$B$782,U$319)+'СЕТ СН'!$F$13</f>
        <v>0</v>
      </c>
      <c r="V333" s="36">
        <f ca="1">SUMIFS(СВЦЭМ!$J$40:$J$783,СВЦЭМ!$A$40:$A$783,$A333,СВЦЭМ!$B$39:$B$782,V$319)+'СЕТ СН'!$F$13</f>
        <v>0</v>
      </c>
      <c r="W333" s="36">
        <f ca="1">SUMIFS(СВЦЭМ!$J$40:$J$783,СВЦЭМ!$A$40:$A$783,$A333,СВЦЭМ!$B$39:$B$782,W$319)+'СЕТ СН'!$F$13</f>
        <v>0</v>
      </c>
      <c r="X333" s="36">
        <f ca="1">SUMIFS(СВЦЭМ!$J$40:$J$783,СВЦЭМ!$A$40:$A$783,$A333,СВЦЭМ!$B$39:$B$782,X$319)+'СЕТ СН'!$F$13</f>
        <v>0</v>
      </c>
      <c r="Y333" s="36">
        <f ca="1">SUMIFS(СВЦЭМ!$J$40:$J$783,СВЦЭМ!$A$40:$A$783,$A333,СВЦЭМ!$B$39:$B$782,Y$319)+'СЕТ СН'!$F$13</f>
        <v>0</v>
      </c>
    </row>
    <row r="334" spans="1:25" ht="15.75" hidden="1" x14ac:dyDescent="0.2">
      <c r="A334" s="35">
        <f t="shared" si="9"/>
        <v>45337</v>
      </c>
      <c r="B334" s="36">
        <f ca="1">SUMIFS(СВЦЭМ!$J$40:$J$783,СВЦЭМ!$A$40:$A$783,$A334,СВЦЭМ!$B$39:$B$782,B$319)+'СЕТ СН'!$F$13</f>
        <v>0</v>
      </c>
      <c r="C334" s="36">
        <f ca="1">SUMIFS(СВЦЭМ!$J$40:$J$783,СВЦЭМ!$A$40:$A$783,$A334,СВЦЭМ!$B$39:$B$782,C$319)+'СЕТ СН'!$F$13</f>
        <v>0</v>
      </c>
      <c r="D334" s="36">
        <f ca="1">SUMIFS(СВЦЭМ!$J$40:$J$783,СВЦЭМ!$A$40:$A$783,$A334,СВЦЭМ!$B$39:$B$782,D$319)+'СЕТ СН'!$F$13</f>
        <v>0</v>
      </c>
      <c r="E334" s="36">
        <f ca="1">SUMIFS(СВЦЭМ!$J$40:$J$783,СВЦЭМ!$A$40:$A$783,$A334,СВЦЭМ!$B$39:$B$782,E$319)+'СЕТ СН'!$F$13</f>
        <v>0</v>
      </c>
      <c r="F334" s="36">
        <f ca="1">SUMIFS(СВЦЭМ!$J$40:$J$783,СВЦЭМ!$A$40:$A$783,$A334,СВЦЭМ!$B$39:$B$782,F$319)+'СЕТ СН'!$F$13</f>
        <v>0</v>
      </c>
      <c r="G334" s="36">
        <f ca="1">SUMIFS(СВЦЭМ!$J$40:$J$783,СВЦЭМ!$A$40:$A$783,$A334,СВЦЭМ!$B$39:$B$782,G$319)+'СЕТ СН'!$F$13</f>
        <v>0</v>
      </c>
      <c r="H334" s="36">
        <f ca="1">SUMIFS(СВЦЭМ!$J$40:$J$783,СВЦЭМ!$A$40:$A$783,$A334,СВЦЭМ!$B$39:$B$782,H$319)+'СЕТ СН'!$F$13</f>
        <v>0</v>
      </c>
      <c r="I334" s="36">
        <f ca="1">SUMIFS(СВЦЭМ!$J$40:$J$783,СВЦЭМ!$A$40:$A$783,$A334,СВЦЭМ!$B$39:$B$782,I$319)+'СЕТ СН'!$F$13</f>
        <v>0</v>
      </c>
      <c r="J334" s="36">
        <f ca="1">SUMIFS(СВЦЭМ!$J$40:$J$783,СВЦЭМ!$A$40:$A$783,$A334,СВЦЭМ!$B$39:$B$782,J$319)+'СЕТ СН'!$F$13</f>
        <v>0</v>
      </c>
      <c r="K334" s="36">
        <f ca="1">SUMIFS(СВЦЭМ!$J$40:$J$783,СВЦЭМ!$A$40:$A$783,$A334,СВЦЭМ!$B$39:$B$782,K$319)+'СЕТ СН'!$F$13</f>
        <v>0</v>
      </c>
      <c r="L334" s="36">
        <f ca="1">SUMIFS(СВЦЭМ!$J$40:$J$783,СВЦЭМ!$A$40:$A$783,$A334,СВЦЭМ!$B$39:$B$782,L$319)+'СЕТ СН'!$F$13</f>
        <v>0</v>
      </c>
      <c r="M334" s="36">
        <f ca="1">SUMIFS(СВЦЭМ!$J$40:$J$783,СВЦЭМ!$A$40:$A$783,$A334,СВЦЭМ!$B$39:$B$782,M$319)+'СЕТ СН'!$F$13</f>
        <v>0</v>
      </c>
      <c r="N334" s="36">
        <f ca="1">SUMIFS(СВЦЭМ!$J$40:$J$783,СВЦЭМ!$A$40:$A$783,$A334,СВЦЭМ!$B$39:$B$782,N$319)+'СЕТ СН'!$F$13</f>
        <v>0</v>
      </c>
      <c r="O334" s="36">
        <f ca="1">SUMIFS(СВЦЭМ!$J$40:$J$783,СВЦЭМ!$A$40:$A$783,$A334,СВЦЭМ!$B$39:$B$782,O$319)+'СЕТ СН'!$F$13</f>
        <v>0</v>
      </c>
      <c r="P334" s="36">
        <f ca="1">SUMIFS(СВЦЭМ!$J$40:$J$783,СВЦЭМ!$A$40:$A$783,$A334,СВЦЭМ!$B$39:$B$782,P$319)+'СЕТ СН'!$F$13</f>
        <v>0</v>
      </c>
      <c r="Q334" s="36">
        <f ca="1">SUMIFS(СВЦЭМ!$J$40:$J$783,СВЦЭМ!$A$40:$A$783,$A334,СВЦЭМ!$B$39:$B$782,Q$319)+'СЕТ СН'!$F$13</f>
        <v>0</v>
      </c>
      <c r="R334" s="36">
        <f ca="1">SUMIFS(СВЦЭМ!$J$40:$J$783,СВЦЭМ!$A$40:$A$783,$A334,СВЦЭМ!$B$39:$B$782,R$319)+'СЕТ СН'!$F$13</f>
        <v>0</v>
      </c>
      <c r="S334" s="36">
        <f ca="1">SUMIFS(СВЦЭМ!$J$40:$J$783,СВЦЭМ!$A$40:$A$783,$A334,СВЦЭМ!$B$39:$B$782,S$319)+'СЕТ СН'!$F$13</f>
        <v>0</v>
      </c>
      <c r="T334" s="36">
        <f ca="1">SUMIFS(СВЦЭМ!$J$40:$J$783,СВЦЭМ!$A$40:$A$783,$A334,СВЦЭМ!$B$39:$B$782,T$319)+'СЕТ СН'!$F$13</f>
        <v>0</v>
      </c>
      <c r="U334" s="36">
        <f ca="1">SUMIFS(СВЦЭМ!$J$40:$J$783,СВЦЭМ!$A$40:$A$783,$A334,СВЦЭМ!$B$39:$B$782,U$319)+'СЕТ СН'!$F$13</f>
        <v>0</v>
      </c>
      <c r="V334" s="36">
        <f ca="1">SUMIFS(СВЦЭМ!$J$40:$J$783,СВЦЭМ!$A$40:$A$783,$A334,СВЦЭМ!$B$39:$B$782,V$319)+'СЕТ СН'!$F$13</f>
        <v>0</v>
      </c>
      <c r="W334" s="36">
        <f ca="1">SUMIFS(СВЦЭМ!$J$40:$J$783,СВЦЭМ!$A$40:$A$783,$A334,СВЦЭМ!$B$39:$B$782,W$319)+'СЕТ СН'!$F$13</f>
        <v>0</v>
      </c>
      <c r="X334" s="36">
        <f ca="1">SUMIFS(СВЦЭМ!$J$40:$J$783,СВЦЭМ!$A$40:$A$783,$A334,СВЦЭМ!$B$39:$B$782,X$319)+'СЕТ СН'!$F$13</f>
        <v>0</v>
      </c>
      <c r="Y334" s="36">
        <f ca="1">SUMIFS(СВЦЭМ!$J$40:$J$783,СВЦЭМ!$A$40:$A$783,$A334,СВЦЭМ!$B$39:$B$782,Y$319)+'СЕТ СН'!$F$13</f>
        <v>0</v>
      </c>
    </row>
    <row r="335" spans="1:25" ht="15.75" hidden="1" x14ac:dyDescent="0.2">
      <c r="A335" s="35">
        <f t="shared" si="9"/>
        <v>45338</v>
      </c>
      <c r="B335" s="36">
        <f ca="1">SUMIFS(СВЦЭМ!$J$40:$J$783,СВЦЭМ!$A$40:$A$783,$A335,СВЦЭМ!$B$39:$B$782,B$319)+'СЕТ СН'!$F$13</f>
        <v>0</v>
      </c>
      <c r="C335" s="36">
        <f ca="1">SUMIFS(СВЦЭМ!$J$40:$J$783,СВЦЭМ!$A$40:$A$783,$A335,СВЦЭМ!$B$39:$B$782,C$319)+'СЕТ СН'!$F$13</f>
        <v>0</v>
      </c>
      <c r="D335" s="36">
        <f ca="1">SUMIFS(СВЦЭМ!$J$40:$J$783,СВЦЭМ!$A$40:$A$783,$A335,СВЦЭМ!$B$39:$B$782,D$319)+'СЕТ СН'!$F$13</f>
        <v>0</v>
      </c>
      <c r="E335" s="36">
        <f ca="1">SUMIFS(СВЦЭМ!$J$40:$J$783,СВЦЭМ!$A$40:$A$783,$A335,СВЦЭМ!$B$39:$B$782,E$319)+'СЕТ СН'!$F$13</f>
        <v>0</v>
      </c>
      <c r="F335" s="36">
        <f ca="1">SUMIFS(СВЦЭМ!$J$40:$J$783,СВЦЭМ!$A$40:$A$783,$A335,СВЦЭМ!$B$39:$B$782,F$319)+'СЕТ СН'!$F$13</f>
        <v>0</v>
      </c>
      <c r="G335" s="36">
        <f ca="1">SUMIFS(СВЦЭМ!$J$40:$J$783,СВЦЭМ!$A$40:$A$783,$A335,СВЦЭМ!$B$39:$B$782,G$319)+'СЕТ СН'!$F$13</f>
        <v>0</v>
      </c>
      <c r="H335" s="36">
        <f ca="1">SUMIFS(СВЦЭМ!$J$40:$J$783,СВЦЭМ!$A$40:$A$783,$A335,СВЦЭМ!$B$39:$B$782,H$319)+'СЕТ СН'!$F$13</f>
        <v>0</v>
      </c>
      <c r="I335" s="36">
        <f ca="1">SUMIFS(СВЦЭМ!$J$40:$J$783,СВЦЭМ!$A$40:$A$783,$A335,СВЦЭМ!$B$39:$B$782,I$319)+'СЕТ СН'!$F$13</f>
        <v>0</v>
      </c>
      <c r="J335" s="36">
        <f ca="1">SUMIFS(СВЦЭМ!$J$40:$J$783,СВЦЭМ!$A$40:$A$783,$A335,СВЦЭМ!$B$39:$B$782,J$319)+'СЕТ СН'!$F$13</f>
        <v>0</v>
      </c>
      <c r="K335" s="36">
        <f ca="1">SUMIFS(СВЦЭМ!$J$40:$J$783,СВЦЭМ!$A$40:$A$783,$A335,СВЦЭМ!$B$39:$B$782,K$319)+'СЕТ СН'!$F$13</f>
        <v>0</v>
      </c>
      <c r="L335" s="36">
        <f ca="1">SUMIFS(СВЦЭМ!$J$40:$J$783,СВЦЭМ!$A$40:$A$783,$A335,СВЦЭМ!$B$39:$B$782,L$319)+'СЕТ СН'!$F$13</f>
        <v>0</v>
      </c>
      <c r="M335" s="36">
        <f ca="1">SUMIFS(СВЦЭМ!$J$40:$J$783,СВЦЭМ!$A$40:$A$783,$A335,СВЦЭМ!$B$39:$B$782,M$319)+'СЕТ СН'!$F$13</f>
        <v>0</v>
      </c>
      <c r="N335" s="36">
        <f ca="1">SUMIFS(СВЦЭМ!$J$40:$J$783,СВЦЭМ!$A$40:$A$783,$A335,СВЦЭМ!$B$39:$B$782,N$319)+'СЕТ СН'!$F$13</f>
        <v>0</v>
      </c>
      <c r="O335" s="36">
        <f ca="1">SUMIFS(СВЦЭМ!$J$40:$J$783,СВЦЭМ!$A$40:$A$783,$A335,СВЦЭМ!$B$39:$B$782,O$319)+'СЕТ СН'!$F$13</f>
        <v>0</v>
      </c>
      <c r="P335" s="36">
        <f ca="1">SUMIFS(СВЦЭМ!$J$40:$J$783,СВЦЭМ!$A$40:$A$783,$A335,СВЦЭМ!$B$39:$B$782,P$319)+'СЕТ СН'!$F$13</f>
        <v>0</v>
      </c>
      <c r="Q335" s="36">
        <f ca="1">SUMIFS(СВЦЭМ!$J$40:$J$783,СВЦЭМ!$A$40:$A$783,$A335,СВЦЭМ!$B$39:$B$782,Q$319)+'СЕТ СН'!$F$13</f>
        <v>0</v>
      </c>
      <c r="R335" s="36">
        <f ca="1">SUMIFS(СВЦЭМ!$J$40:$J$783,СВЦЭМ!$A$40:$A$783,$A335,СВЦЭМ!$B$39:$B$782,R$319)+'СЕТ СН'!$F$13</f>
        <v>0</v>
      </c>
      <c r="S335" s="36">
        <f ca="1">SUMIFS(СВЦЭМ!$J$40:$J$783,СВЦЭМ!$A$40:$A$783,$A335,СВЦЭМ!$B$39:$B$782,S$319)+'СЕТ СН'!$F$13</f>
        <v>0</v>
      </c>
      <c r="T335" s="36">
        <f ca="1">SUMIFS(СВЦЭМ!$J$40:$J$783,СВЦЭМ!$A$40:$A$783,$A335,СВЦЭМ!$B$39:$B$782,T$319)+'СЕТ СН'!$F$13</f>
        <v>0</v>
      </c>
      <c r="U335" s="36">
        <f ca="1">SUMIFS(СВЦЭМ!$J$40:$J$783,СВЦЭМ!$A$40:$A$783,$A335,СВЦЭМ!$B$39:$B$782,U$319)+'СЕТ СН'!$F$13</f>
        <v>0</v>
      </c>
      <c r="V335" s="36">
        <f ca="1">SUMIFS(СВЦЭМ!$J$40:$J$783,СВЦЭМ!$A$40:$A$783,$A335,СВЦЭМ!$B$39:$B$782,V$319)+'СЕТ СН'!$F$13</f>
        <v>0</v>
      </c>
      <c r="W335" s="36">
        <f ca="1">SUMIFS(СВЦЭМ!$J$40:$J$783,СВЦЭМ!$A$40:$A$783,$A335,СВЦЭМ!$B$39:$B$782,W$319)+'СЕТ СН'!$F$13</f>
        <v>0</v>
      </c>
      <c r="X335" s="36">
        <f ca="1">SUMIFS(СВЦЭМ!$J$40:$J$783,СВЦЭМ!$A$40:$A$783,$A335,СВЦЭМ!$B$39:$B$782,X$319)+'СЕТ СН'!$F$13</f>
        <v>0</v>
      </c>
      <c r="Y335" s="36">
        <f ca="1">SUMIFS(СВЦЭМ!$J$40:$J$783,СВЦЭМ!$A$40:$A$783,$A335,СВЦЭМ!$B$39:$B$782,Y$319)+'СЕТ СН'!$F$13</f>
        <v>0</v>
      </c>
    </row>
    <row r="336" spans="1:25" ht="15.75" hidden="1" x14ac:dyDescent="0.2">
      <c r="A336" s="35">
        <f t="shared" si="9"/>
        <v>45339</v>
      </c>
      <c r="B336" s="36">
        <f ca="1">SUMIFS(СВЦЭМ!$J$40:$J$783,СВЦЭМ!$A$40:$A$783,$A336,СВЦЭМ!$B$39:$B$782,B$319)+'СЕТ СН'!$F$13</f>
        <v>0</v>
      </c>
      <c r="C336" s="36">
        <f ca="1">SUMIFS(СВЦЭМ!$J$40:$J$783,СВЦЭМ!$A$40:$A$783,$A336,СВЦЭМ!$B$39:$B$782,C$319)+'СЕТ СН'!$F$13</f>
        <v>0</v>
      </c>
      <c r="D336" s="36">
        <f ca="1">SUMIFS(СВЦЭМ!$J$40:$J$783,СВЦЭМ!$A$40:$A$783,$A336,СВЦЭМ!$B$39:$B$782,D$319)+'СЕТ СН'!$F$13</f>
        <v>0</v>
      </c>
      <c r="E336" s="36">
        <f ca="1">SUMIFS(СВЦЭМ!$J$40:$J$783,СВЦЭМ!$A$40:$A$783,$A336,СВЦЭМ!$B$39:$B$782,E$319)+'СЕТ СН'!$F$13</f>
        <v>0</v>
      </c>
      <c r="F336" s="36">
        <f ca="1">SUMIFS(СВЦЭМ!$J$40:$J$783,СВЦЭМ!$A$40:$A$783,$A336,СВЦЭМ!$B$39:$B$782,F$319)+'СЕТ СН'!$F$13</f>
        <v>0</v>
      </c>
      <c r="G336" s="36">
        <f ca="1">SUMIFS(СВЦЭМ!$J$40:$J$783,СВЦЭМ!$A$40:$A$783,$A336,СВЦЭМ!$B$39:$B$782,G$319)+'СЕТ СН'!$F$13</f>
        <v>0</v>
      </c>
      <c r="H336" s="36">
        <f ca="1">SUMIFS(СВЦЭМ!$J$40:$J$783,СВЦЭМ!$A$40:$A$783,$A336,СВЦЭМ!$B$39:$B$782,H$319)+'СЕТ СН'!$F$13</f>
        <v>0</v>
      </c>
      <c r="I336" s="36">
        <f ca="1">SUMIFS(СВЦЭМ!$J$40:$J$783,СВЦЭМ!$A$40:$A$783,$A336,СВЦЭМ!$B$39:$B$782,I$319)+'СЕТ СН'!$F$13</f>
        <v>0</v>
      </c>
      <c r="J336" s="36">
        <f ca="1">SUMIFS(СВЦЭМ!$J$40:$J$783,СВЦЭМ!$A$40:$A$783,$A336,СВЦЭМ!$B$39:$B$782,J$319)+'СЕТ СН'!$F$13</f>
        <v>0</v>
      </c>
      <c r="K336" s="36">
        <f ca="1">SUMIFS(СВЦЭМ!$J$40:$J$783,СВЦЭМ!$A$40:$A$783,$A336,СВЦЭМ!$B$39:$B$782,K$319)+'СЕТ СН'!$F$13</f>
        <v>0</v>
      </c>
      <c r="L336" s="36">
        <f ca="1">SUMIFS(СВЦЭМ!$J$40:$J$783,СВЦЭМ!$A$40:$A$783,$A336,СВЦЭМ!$B$39:$B$782,L$319)+'СЕТ СН'!$F$13</f>
        <v>0</v>
      </c>
      <c r="M336" s="36">
        <f ca="1">SUMIFS(СВЦЭМ!$J$40:$J$783,СВЦЭМ!$A$40:$A$783,$A336,СВЦЭМ!$B$39:$B$782,M$319)+'СЕТ СН'!$F$13</f>
        <v>0</v>
      </c>
      <c r="N336" s="36">
        <f ca="1">SUMIFS(СВЦЭМ!$J$40:$J$783,СВЦЭМ!$A$40:$A$783,$A336,СВЦЭМ!$B$39:$B$782,N$319)+'СЕТ СН'!$F$13</f>
        <v>0</v>
      </c>
      <c r="O336" s="36">
        <f ca="1">SUMIFS(СВЦЭМ!$J$40:$J$783,СВЦЭМ!$A$40:$A$783,$A336,СВЦЭМ!$B$39:$B$782,O$319)+'СЕТ СН'!$F$13</f>
        <v>0</v>
      </c>
      <c r="P336" s="36">
        <f ca="1">SUMIFS(СВЦЭМ!$J$40:$J$783,СВЦЭМ!$A$40:$A$783,$A336,СВЦЭМ!$B$39:$B$782,P$319)+'СЕТ СН'!$F$13</f>
        <v>0</v>
      </c>
      <c r="Q336" s="36">
        <f ca="1">SUMIFS(СВЦЭМ!$J$40:$J$783,СВЦЭМ!$A$40:$A$783,$A336,СВЦЭМ!$B$39:$B$782,Q$319)+'СЕТ СН'!$F$13</f>
        <v>0</v>
      </c>
      <c r="R336" s="36">
        <f ca="1">SUMIFS(СВЦЭМ!$J$40:$J$783,СВЦЭМ!$A$40:$A$783,$A336,СВЦЭМ!$B$39:$B$782,R$319)+'СЕТ СН'!$F$13</f>
        <v>0</v>
      </c>
      <c r="S336" s="36">
        <f ca="1">SUMIFS(СВЦЭМ!$J$40:$J$783,СВЦЭМ!$A$40:$A$783,$A336,СВЦЭМ!$B$39:$B$782,S$319)+'СЕТ СН'!$F$13</f>
        <v>0</v>
      </c>
      <c r="T336" s="36">
        <f ca="1">SUMIFS(СВЦЭМ!$J$40:$J$783,СВЦЭМ!$A$40:$A$783,$A336,СВЦЭМ!$B$39:$B$782,T$319)+'СЕТ СН'!$F$13</f>
        <v>0</v>
      </c>
      <c r="U336" s="36">
        <f ca="1">SUMIFS(СВЦЭМ!$J$40:$J$783,СВЦЭМ!$A$40:$A$783,$A336,СВЦЭМ!$B$39:$B$782,U$319)+'СЕТ СН'!$F$13</f>
        <v>0</v>
      </c>
      <c r="V336" s="36">
        <f ca="1">SUMIFS(СВЦЭМ!$J$40:$J$783,СВЦЭМ!$A$40:$A$783,$A336,СВЦЭМ!$B$39:$B$782,V$319)+'СЕТ СН'!$F$13</f>
        <v>0</v>
      </c>
      <c r="W336" s="36">
        <f ca="1">SUMIFS(СВЦЭМ!$J$40:$J$783,СВЦЭМ!$A$40:$A$783,$A336,СВЦЭМ!$B$39:$B$782,W$319)+'СЕТ СН'!$F$13</f>
        <v>0</v>
      </c>
      <c r="X336" s="36">
        <f ca="1">SUMIFS(СВЦЭМ!$J$40:$J$783,СВЦЭМ!$A$40:$A$783,$A336,СВЦЭМ!$B$39:$B$782,X$319)+'СЕТ СН'!$F$13</f>
        <v>0</v>
      </c>
      <c r="Y336" s="36">
        <f ca="1">SUMIFS(СВЦЭМ!$J$40:$J$783,СВЦЭМ!$A$40:$A$783,$A336,СВЦЭМ!$B$39:$B$782,Y$319)+'СЕТ СН'!$F$13</f>
        <v>0</v>
      </c>
    </row>
    <row r="337" spans="1:26" ht="15.75" hidden="1" x14ac:dyDescent="0.2">
      <c r="A337" s="35">
        <f t="shared" si="9"/>
        <v>45340</v>
      </c>
      <c r="B337" s="36">
        <f ca="1">SUMIFS(СВЦЭМ!$J$40:$J$783,СВЦЭМ!$A$40:$A$783,$A337,СВЦЭМ!$B$39:$B$782,B$319)+'СЕТ СН'!$F$13</f>
        <v>0</v>
      </c>
      <c r="C337" s="36">
        <f ca="1">SUMIFS(СВЦЭМ!$J$40:$J$783,СВЦЭМ!$A$40:$A$783,$A337,СВЦЭМ!$B$39:$B$782,C$319)+'СЕТ СН'!$F$13</f>
        <v>0</v>
      </c>
      <c r="D337" s="36">
        <f ca="1">SUMIFS(СВЦЭМ!$J$40:$J$783,СВЦЭМ!$A$40:$A$783,$A337,СВЦЭМ!$B$39:$B$782,D$319)+'СЕТ СН'!$F$13</f>
        <v>0</v>
      </c>
      <c r="E337" s="36">
        <f ca="1">SUMIFS(СВЦЭМ!$J$40:$J$783,СВЦЭМ!$A$40:$A$783,$A337,СВЦЭМ!$B$39:$B$782,E$319)+'СЕТ СН'!$F$13</f>
        <v>0</v>
      </c>
      <c r="F337" s="36">
        <f ca="1">SUMIFS(СВЦЭМ!$J$40:$J$783,СВЦЭМ!$A$40:$A$783,$A337,СВЦЭМ!$B$39:$B$782,F$319)+'СЕТ СН'!$F$13</f>
        <v>0</v>
      </c>
      <c r="G337" s="36">
        <f ca="1">SUMIFS(СВЦЭМ!$J$40:$J$783,СВЦЭМ!$A$40:$A$783,$A337,СВЦЭМ!$B$39:$B$782,G$319)+'СЕТ СН'!$F$13</f>
        <v>0</v>
      </c>
      <c r="H337" s="36">
        <f ca="1">SUMIFS(СВЦЭМ!$J$40:$J$783,СВЦЭМ!$A$40:$A$783,$A337,СВЦЭМ!$B$39:$B$782,H$319)+'СЕТ СН'!$F$13</f>
        <v>0</v>
      </c>
      <c r="I337" s="36">
        <f ca="1">SUMIFS(СВЦЭМ!$J$40:$J$783,СВЦЭМ!$A$40:$A$783,$A337,СВЦЭМ!$B$39:$B$782,I$319)+'СЕТ СН'!$F$13</f>
        <v>0</v>
      </c>
      <c r="J337" s="36">
        <f ca="1">SUMIFS(СВЦЭМ!$J$40:$J$783,СВЦЭМ!$A$40:$A$783,$A337,СВЦЭМ!$B$39:$B$782,J$319)+'СЕТ СН'!$F$13</f>
        <v>0</v>
      </c>
      <c r="K337" s="36">
        <f ca="1">SUMIFS(СВЦЭМ!$J$40:$J$783,СВЦЭМ!$A$40:$A$783,$A337,СВЦЭМ!$B$39:$B$782,K$319)+'СЕТ СН'!$F$13</f>
        <v>0</v>
      </c>
      <c r="L337" s="36">
        <f ca="1">SUMIFS(СВЦЭМ!$J$40:$J$783,СВЦЭМ!$A$40:$A$783,$A337,СВЦЭМ!$B$39:$B$782,L$319)+'СЕТ СН'!$F$13</f>
        <v>0</v>
      </c>
      <c r="M337" s="36">
        <f ca="1">SUMIFS(СВЦЭМ!$J$40:$J$783,СВЦЭМ!$A$40:$A$783,$A337,СВЦЭМ!$B$39:$B$782,M$319)+'СЕТ СН'!$F$13</f>
        <v>0</v>
      </c>
      <c r="N337" s="36">
        <f ca="1">SUMIFS(СВЦЭМ!$J$40:$J$783,СВЦЭМ!$A$40:$A$783,$A337,СВЦЭМ!$B$39:$B$782,N$319)+'СЕТ СН'!$F$13</f>
        <v>0</v>
      </c>
      <c r="O337" s="36">
        <f ca="1">SUMIFS(СВЦЭМ!$J$40:$J$783,СВЦЭМ!$A$40:$A$783,$A337,СВЦЭМ!$B$39:$B$782,O$319)+'СЕТ СН'!$F$13</f>
        <v>0</v>
      </c>
      <c r="P337" s="36">
        <f ca="1">SUMIFS(СВЦЭМ!$J$40:$J$783,СВЦЭМ!$A$40:$A$783,$A337,СВЦЭМ!$B$39:$B$782,P$319)+'СЕТ СН'!$F$13</f>
        <v>0</v>
      </c>
      <c r="Q337" s="36">
        <f ca="1">SUMIFS(СВЦЭМ!$J$40:$J$783,СВЦЭМ!$A$40:$A$783,$A337,СВЦЭМ!$B$39:$B$782,Q$319)+'СЕТ СН'!$F$13</f>
        <v>0</v>
      </c>
      <c r="R337" s="36">
        <f ca="1">SUMIFS(СВЦЭМ!$J$40:$J$783,СВЦЭМ!$A$40:$A$783,$A337,СВЦЭМ!$B$39:$B$782,R$319)+'СЕТ СН'!$F$13</f>
        <v>0</v>
      </c>
      <c r="S337" s="36">
        <f ca="1">SUMIFS(СВЦЭМ!$J$40:$J$783,СВЦЭМ!$A$40:$A$783,$A337,СВЦЭМ!$B$39:$B$782,S$319)+'СЕТ СН'!$F$13</f>
        <v>0</v>
      </c>
      <c r="T337" s="36">
        <f ca="1">SUMIFS(СВЦЭМ!$J$40:$J$783,СВЦЭМ!$A$40:$A$783,$A337,СВЦЭМ!$B$39:$B$782,T$319)+'СЕТ СН'!$F$13</f>
        <v>0</v>
      </c>
      <c r="U337" s="36">
        <f ca="1">SUMIFS(СВЦЭМ!$J$40:$J$783,СВЦЭМ!$A$40:$A$783,$A337,СВЦЭМ!$B$39:$B$782,U$319)+'СЕТ СН'!$F$13</f>
        <v>0</v>
      </c>
      <c r="V337" s="36">
        <f ca="1">SUMIFS(СВЦЭМ!$J$40:$J$783,СВЦЭМ!$A$40:$A$783,$A337,СВЦЭМ!$B$39:$B$782,V$319)+'СЕТ СН'!$F$13</f>
        <v>0</v>
      </c>
      <c r="W337" s="36">
        <f ca="1">SUMIFS(СВЦЭМ!$J$40:$J$783,СВЦЭМ!$A$40:$A$783,$A337,СВЦЭМ!$B$39:$B$782,W$319)+'СЕТ СН'!$F$13</f>
        <v>0</v>
      </c>
      <c r="X337" s="36">
        <f ca="1">SUMIFS(СВЦЭМ!$J$40:$J$783,СВЦЭМ!$A$40:$A$783,$A337,СВЦЭМ!$B$39:$B$782,X$319)+'СЕТ СН'!$F$13</f>
        <v>0</v>
      </c>
      <c r="Y337" s="36">
        <f ca="1">SUMIFS(СВЦЭМ!$J$40:$J$783,СВЦЭМ!$A$40:$A$783,$A337,СВЦЭМ!$B$39:$B$782,Y$319)+'СЕТ СН'!$F$13</f>
        <v>0</v>
      </c>
    </row>
    <row r="338" spans="1:26" ht="15.75" hidden="1" x14ac:dyDescent="0.2">
      <c r="A338" s="35">
        <f t="shared" si="9"/>
        <v>45341</v>
      </c>
      <c r="B338" s="36">
        <f ca="1">SUMIFS(СВЦЭМ!$J$40:$J$783,СВЦЭМ!$A$40:$A$783,$A338,СВЦЭМ!$B$39:$B$782,B$319)+'СЕТ СН'!$F$13</f>
        <v>0</v>
      </c>
      <c r="C338" s="36">
        <f ca="1">SUMIFS(СВЦЭМ!$J$40:$J$783,СВЦЭМ!$A$40:$A$783,$A338,СВЦЭМ!$B$39:$B$782,C$319)+'СЕТ СН'!$F$13</f>
        <v>0</v>
      </c>
      <c r="D338" s="36">
        <f ca="1">SUMIFS(СВЦЭМ!$J$40:$J$783,СВЦЭМ!$A$40:$A$783,$A338,СВЦЭМ!$B$39:$B$782,D$319)+'СЕТ СН'!$F$13</f>
        <v>0</v>
      </c>
      <c r="E338" s="36">
        <f ca="1">SUMIFS(СВЦЭМ!$J$40:$J$783,СВЦЭМ!$A$40:$A$783,$A338,СВЦЭМ!$B$39:$B$782,E$319)+'СЕТ СН'!$F$13</f>
        <v>0</v>
      </c>
      <c r="F338" s="36">
        <f ca="1">SUMIFS(СВЦЭМ!$J$40:$J$783,СВЦЭМ!$A$40:$A$783,$A338,СВЦЭМ!$B$39:$B$782,F$319)+'СЕТ СН'!$F$13</f>
        <v>0</v>
      </c>
      <c r="G338" s="36">
        <f ca="1">SUMIFS(СВЦЭМ!$J$40:$J$783,СВЦЭМ!$A$40:$A$783,$A338,СВЦЭМ!$B$39:$B$782,G$319)+'СЕТ СН'!$F$13</f>
        <v>0</v>
      </c>
      <c r="H338" s="36">
        <f ca="1">SUMIFS(СВЦЭМ!$J$40:$J$783,СВЦЭМ!$A$40:$A$783,$A338,СВЦЭМ!$B$39:$B$782,H$319)+'СЕТ СН'!$F$13</f>
        <v>0</v>
      </c>
      <c r="I338" s="36">
        <f ca="1">SUMIFS(СВЦЭМ!$J$40:$J$783,СВЦЭМ!$A$40:$A$783,$A338,СВЦЭМ!$B$39:$B$782,I$319)+'СЕТ СН'!$F$13</f>
        <v>0</v>
      </c>
      <c r="J338" s="36">
        <f ca="1">SUMIFS(СВЦЭМ!$J$40:$J$783,СВЦЭМ!$A$40:$A$783,$A338,СВЦЭМ!$B$39:$B$782,J$319)+'СЕТ СН'!$F$13</f>
        <v>0</v>
      </c>
      <c r="K338" s="36">
        <f ca="1">SUMIFS(СВЦЭМ!$J$40:$J$783,СВЦЭМ!$A$40:$A$783,$A338,СВЦЭМ!$B$39:$B$782,K$319)+'СЕТ СН'!$F$13</f>
        <v>0</v>
      </c>
      <c r="L338" s="36">
        <f ca="1">SUMIFS(СВЦЭМ!$J$40:$J$783,СВЦЭМ!$A$40:$A$783,$A338,СВЦЭМ!$B$39:$B$782,L$319)+'СЕТ СН'!$F$13</f>
        <v>0</v>
      </c>
      <c r="M338" s="36">
        <f ca="1">SUMIFS(СВЦЭМ!$J$40:$J$783,СВЦЭМ!$A$40:$A$783,$A338,СВЦЭМ!$B$39:$B$782,M$319)+'СЕТ СН'!$F$13</f>
        <v>0</v>
      </c>
      <c r="N338" s="36">
        <f ca="1">SUMIFS(СВЦЭМ!$J$40:$J$783,СВЦЭМ!$A$40:$A$783,$A338,СВЦЭМ!$B$39:$B$782,N$319)+'СЕТ СН'!$F$13</f>
        <v>0</v>
      </c>
      <c r="O338" s="36">
        <f ca="1">SUMIFS(СВЦЭМ!$J$40:$J$783,СВЦЭМ!$A$40:$A$783,$A338,СВЦЭМ!$B$39:$B$782,O$319)+'СЕТ СН'!$F$13</f>
        <v>0</v>
      </c>
      <c r="P338" s="36">
        <f ca="1">SUMIFS(СВЦЭМ!$J$40:$J$783,СВЦЭМ!$A$40:$A$783,$A338,СВЦЭМ!$B$39:$B$782,P$319)+'СЕТ СН'!$F$13</f>
        <v>0</v>
      </c>
      <c r="Q338" s="36">
        <f ca="1">SUMIFS(СВЦЭМ!$J$40:$J$783,СВЦЭМ!$A$40:$A$783,$A338,СВЦЭМ!$B$39:$B$782,Q$319)+'СЕТ СН'!$F$13</f>
        <v>0</v>
      </c>
      <c r="R338" s="36">
        <f ca="1">SUMIFS(СВЦЭМ!$J$40:$J$783,СВЦЭМ!$A$40:$A$783,$A338,СВЦЭМ!$B$39:$B$782,R$319)+'СЕТ СН'!$F$13</f>
        <v>0</v>
      </c>
      <c r="S338" s="36">
        <f ca="1">SUMIFS(СВЦЭМ!$J$40:$J$783,СВЦЭМ!$A$40:$A$783,$A338,СВЦЭМ!$B$39:$B$782,S$319)+'СЕТ СН'!$F$13</f>
        <v>0</v>
      </c>
      <c r="T338" s="36">
        <f ca="1">SUMIFS(СВЦЭМ!$J$40:$J$783,СВЦЭМ!$A$40:$A$783,$A338,СВЦЭМ!$B$39:$B$782,T$319)+'СЕТ СН'!$F$13</f>
        <v>0</v>
      </c>
      <c r="U338" s="36">
        <f ca="1">SUMIFS(СВЦЭМ!$J$40:$J$783,СВЦЭМ!$A$40:$A$783,$A338,СВЦЭМ!$B$39:$B$782,U$319)+'СЕТ СН'!$F$13</f>
        <v>0</v>
      </c>
      <c r="V338" s="36">
        <f ca="1">SUMIFS(СВЦЭМ!$J$40:$J$783,СВЦЭМ!$A$40:$A$783,$A338,СВЦЭМ!$B$39:$B$782,V$319)+'СЕТ СН'!$F$13</f>
        <v>0</v>
      </c>
      <c r="W338" s="36">
        <f ca="1">SUMIFS(СВЦЭМ!$J$40:$J$783,СВЦЭМ!$A$40:$A$783,$A338,СВЦЭМ!$B$39:$B$782,W$319)+'СЕТ СН'!$F$13</f>
        <v>0</v>
      </c>
      <c r="X338" s="36">
        <f ca="1">SUMIFS(СВЦЭМ!$J$40:$J$783,СВЦЭМ!$A$40:$A$783,$A338,СВЦЭМ!$B$39:$B$782,X$319)+'СЕТ СН'!$F$13</f>
        <v>0</v>
      </c>
      <c r="Y338" s="36">
        <f ca="1">SUMIFS(СВЦЭМ!$J$40:$J$783,СВЦЭМ!$A$40:$A$783,$A338,СВЦЭМ!$B$39:$B$782,Y$319)+'СЕТ СН'!$F$13</f>
        <v>0</v>
      </c>
    </row>
    <row r="339" spans="1:26" ht="15.75" hidden="1" x14ac:dyDescent="0.2">
      <c r="A339" s="35">
        <f t="shared" si="9"/>
        <v>45342</v>
      </c>
      <c r="B339" s="36">
        <f ca="1">SUMIFS(СВЦЭМ!$J$40:$J$783,СВЦЭМ!$A$40:$A$783,$A339,СВЦЭМ!$B$39:$B$782,B$319)+'СЕТ СН'!$F$13</f>
        <v>0</v>
      </c>
      <c r="C339" s="36">
        <f ca="1">SUMIFS(СВЦЭМ!$J$40:$J$783,СВЦЭМ!$A$40:$A$783,$A339,СВЦЭМ!$B$39:$B$782,C$319)+'СЕТ СН'!$F$13</f>
        <v>0</v>
      </c>
      <c r="D339" s="36">
        <f ca="1">SUMIFS(СВЦЭМ!$J$40:$J$783,СВЦЭМ!$A$40:$A$783,$A339,СВЦЭМ!$B$39:$B$782,D$319)+'СЕТ СН'!$F$13</f>
        <v>0</v>
      </c>
      <c r="E339" s="36">
        <f ca="1">SUMIFS(СВЦЭМ!$J$40:$J$783,СВЦЭМ!$A$40:$A$783,$A339,СВЦЭМ!$B$39:$B$782,E$319)+'СЕТ СН'!$F$13</f>
        <v>0</v>
      </c>
      <c r="F339" s="36">
        <f ca="1">SUMIFS(СВЦЭМ!$J$40:$J$783,СВЦЭМ!$A$40:$A$783,$A339,СВЦЭМ!$B$39:$B$782,F$319)+'СЕТ СН'!$F$13</f>
        <v>0</v>
      </c>
      <c r="G339" s="36">
        <f ca="1">SUMIFS(СВЦЭМ!$J$40:$J$783,СВЦЭМ!$A$40:$A$783,$A339,СВЦЭМ!$B$39:$B$782,G$319)+'СЕТ СН'!$F$13</f>
        <v>0</v>
      </c>
      <c r="H339" s="36">
        <f ca="1">SUMIFS(СВЦЭМ!$J$40:$J$783,СВЦЭМ!$A$40:$A$783,$A339,СВЦЭМ!$B$39:$B$782,H$319)+'СЕТ СН'!$F$13</f>
        <v>0</v>
      </c>
      <c r="I339" s="36">
        <f ca="1">SUMIFS(СВЦЭМ!$J$40:$J$783,СВЦЭМ!$A$40:$A$783,$A339,СВЦЭМ!$B$39:$B$782,I$319)+'СЕТ СН'!$F$13</f>
        <v>0</v>
      </c>
      <c r="J339" s="36">
        <f ca="1">SUMIFS(СВЦЭМ!$J$40:$J$783,СВЦЭМ!$A$40:$A$783,$A339,СВЦЭМ!$B$39:$B$782,J$319)+'СЕТ СН'!$F$13</f>
        <v>0</v>
      </c>
      <c r="K339" s="36">
        <f ca="1">SUMIFS(СВЦЭМ!$J$40:$J$783,СВЦЭМ!$A$40:$A$783,$A339,СВЦЭМ!$B$39:$B$782,K$319)+'СЕТ СН'!$F$13</f>
        <v>0</v>
      </c>
      <c r="L339" s="36">
        <f ca="1">SUMIFS(СВЦЭМ!$J$40:$J$783,СВЦЭМ!$A$40:$A$783,$A339,СВЦЭМ!$B$39:$B$782,L$319)+'СЕТ СН'!$F$13</f>
        <v>0</v>
      </c>
      <c r="M339" s="36">
        <f ca="1">SUMIFS(СВЦЭМ!$J$40:$J$783,СВЦЭМ!$A$40:$A$783,$A339,СВЦЭМ!$B$39:$B$782,M$319)+'СЕТ СН'!$F$13</f>
        <v>0</v>
      </c>
      <c r="N339" s="36">
        <f ca="1">SUMIFS(СВЦЭМ!$J$40:$J$783,СВЦЭМ!$A$40:$A$783,$A339,СВЦЭМ!$B$39:$B$782,N$319)+'СЕТ СН'!$F$13</f>
        <v>0</v>
      </c>
      <c r="O339" s="36">
        <f ca="1">SUMIFS(СВЦЭМ!$J$40:$J$783,СВЦЭМ!$A$40:$A$783,$A339,СВЦЭМ!$B$39:$B$782,O$319)+'СЕТ СН'!$F$13</f>
        <v>0</v>
      </c>
      <c r="P339" s="36">
        <f ca="1">SUMIFS(СВЦЭМ!$J$40:$J$783,СВЦЭМ!$A$40:$A$783,$A339,СВЦЭМ!$B$39:$B$782,P$319)+'СЕТ СН'!$F$13</f>
        <v>0</v>
      </c>
      <c r="Q339" s="36">
        <f ca="1">SUMIFS(СВЦЭМ!$J$40:$J$783,СВЦЭМ!$A$40:$A$783,$A339,СВЦЭМ!$B$39:$B$782,Q$319)+'СЕТ СН'!$F$13</f>
        <v>0</v>
      </c>
      <c r="R339" s="36">
        <f ca="1">SUMIFS(СВЦЭМ!$J$40:$J$783,СВЦЭМ!$A$40:$A$783,$A339,СВЦЭМ!$B$39:$B$782,R$319)+'СЕТ СН'!$F$13</f>
        <v>0</v>
      </c>
      <c r="S339" s="36">
        <f ca="1">SUMIFS(СВЦЭМ!$J$40:$J$783,СВЦЭМ!$A$40:$A$783,$A339,СВЦЭМ!$B$39:$B$782,S$319)+'СЕТ СН'!$F$13</f>
        <v>0</v>
      </c>
      <c r="T339" s="36">
        <f ca="1">SUMIFS(СВЦЭМ!$J$40:$J$783,СВЦЭМ!$A$40:$A$783,$A339,СВЦЭМ!$B$39:$B$782,T$319)+'СЕТ СН'!$F$13</f>
        <v>0</v>
      </c>
      <c r="U339" s="36">
        <f ca="1">SUMIFS(СВЦЭМ!$J$40:$J$783,СВЦЭМ!$A$40:$A$783,$A339,СВЦЭМ!$B$39:$B$782,U$319)+'СЕТ СН'!$F$13</f>
        <v>0</v>
      </c>
      <c r="V339" s="36">
        <f ca="1">SUMIFS(СВЦЭМ!$J$40:$J$783,СВЦЭМ!$A$40:$A$783,$A339,СВЦЭМ!$B$39:$B$782,V$319)+'СЕТ СН'!$F$13</f>
        <v>0</v>
      </c>
      <c r="W339" s="36">
        <f ca="1">SUMIFS(СВЦЭМ!$J$40:$J$783,СВЦЭМ!$A$40:$A$783,$A339,СВЦЭМ!$B$39:$B$782,W$319)+'СЕТ СН'!$F$13</f>
        <v>0</v>
      </c>
      <c r="X339" s="36">
        <f ca="1">SUMIFS(СВЦЭМ!$J$40:$J$783,СВЦЭМ!$A$40:$A$783,$A339,СВЦЭМ!$B$39:$B$782,X$319)+'СЕТ СН'!$F$13</f>
        <v>0</v>
      </c>
      <c r="Y339" s="36">
        <f ca="1">SUMIFS(СВЦЭМ!$J$40:$J$783,СВЦЭМ!$A$40:$A$783,$A339,СВЦЭМ!$B$39:$B$782,Y$319)+'СЕТ СН'!$F$13</f>
        <v>0</v>
      </c>
    </row>
    <row r="340" spans="1:26" ht="15.75" hidden="1" x14ac:dyDescent="0.2">
      <c r="A340" s="35">
        <f t="shared" si="9"/>
        <v>45343</v>
      </c>
      <c r="B340" s="36">
        <f ca="1">SUMIFS(СВЦЭМ!$J$40:$J$783,СВЦЭМ!$A$40:$A$783,$A340,СВЦЭМ!$B$39:$B$782,B$319)+'СЕТ СН'!$F$13</f>
        <v>0</v>
      </c>
      <c r="C340" s="36">
        <f ca="1">SUMIFS(СВЦЭМ!$J$40:$J$783,СВЦЭМ!$A$40:$A$783,$A340,СВЦЭМ!$B$39:$B$782,C$319)+'СЕТ СН'!$F$13</f>
        <v>0</v>
      </c>
      <c r="D340" s="36">
        <f ca="1">SUMIFS(СВЦЭМ!$J$40:$J$783,СВЦЭМ!$A$40:$A$783,$A340,СВЦЭМ!$B$39:$B$782,D$319)+'СЕТ СН'!$F$13</f>
        <v>0</v>
      </c>
      <c r="E340" s="36">
        <f ca="1">SUMIFS(СВЦЭМ!$J$40:$J$783,СВЦЭМ!$A$40:$A$783,$A340,СВЦЭМ!$B$39:$B$782,E$319)+'СЕТ СН'!$F$13</f>
        <v>0</v>
      </c>
      <c r="F340" s="36">
        <f ca="1">SUMIFS(СВЦЭМ!$J$40:$J$783,СВЦЭМ!$A$40:$A$783,$A340,СВЦЭМ!$B$39:$B$782,F$319)+'СЕТ СН'!$F$13</f>
        <v>0</v>
      </c>
      <c r="G340" s="36">
        <f ca="1">SUMIFS(СВЦЭМ!$J$40:$J$783,СВЦЭМ!$A$40:$A$783,$A340,СВЦЭМ!$B$39:$B$782,G$319)+'СЕТ СН'!$F$13</f>
        <v>0</v>
      </c>
      <c r="H340" s="36">
        <f ca="1">SUMIFS(СВЦЭМ!$J$40:$J$783,СВЦЭМ!$A$40:$A$783,$A340,СВЦЭМ!$B$39:$B$782,H$319)+'СЕТ СН'!$F$13</f>
        <v>0</v>
      </c>
      <c r="I340" s="36">
        <f ca="1">SUMIFS(СВЦЭМ!$J$40:$J$783,СВЦЭМ!$A$40:$A$783,$A340,СВЦЭМ!$B$39:$B$782,I$319)+'СЕТ СН'!$F$13</f>
        <v>0</v>
      </c>
      <c r="J340" s="36">
        <f ca="1">SUMIFS(СВЦЭМ!$J$40:$J$783,СВЦЭМ!$A$40:$A$783,$A340,СВЦЭМ!$B$39:$B$782,J$319)+'СЕТ СН'!$F$13</f>
        <v>0</v>
      </c>
      <c r="K340" s="36">
        <f ca="1">SUMIFS(СВЦЭМ!$J$40:$J$783,СВЦЭМ!$A$40:$A$783,$A340,СВЦЭМ!$B$39:$B$782,K$319)+'СЕТ СН'!$F$13</f>
        <v>0</v>
      </c>
      <c r="L340" s="36">
        <f ca="1">SUMIFS(СВЦЭМ!$J$40:$J$783,СВЦЭМ!$A$40:$A$783,$A340,СВЦЭМ!$B$39:$B$782,L$319)+'СЕТ СН'!$F$13</f>
        <v>0</v>
      </c>
      <c r="M340" s="36">
        <f ca="1">SUMIFS(СВЦЭМ!$J$40:$J$783,СВЦЭМ!$A$40:$A$783,$A340,СВЦЭМ!$B$39:$B$782,M$319)+'СЕТ СН'!$F$13</f>
        <v>0</v>
      </c>
      <c r="N340" s="36">
        <f ca="1">SUMIFS(СВЦЭМ!$J$40:$J$783,СВЦЭМ!$A$40:$A$783,$A340,СВЦЭМ!$B$39:$B$782,N$319)+'СЕТ СН'!$F$13</f>
        <v>0</v>
      </c>
      <c r="O340" s="36">
        <f ca="1">SUMIFS(СВЦЭМ!$J$40:$J$783,СВЦЭМ!$A$40:$A$783,$A340,СВЦЭМ!$B$39:$B$782,O$319)+'СЕТ СН'!$F$13</f>
        <v>0</v>
      </c>
      <c r="P340" s="36">
        <f ca="1">SUMIFS(СВЦЭМ!$J$40:$J$783,СВЦЭМ!$A$40:$A$783,$A340,СВЦЭМ!$B$39:$B$782,P$319)+'СЕТ СН'!$F$13</f>
        <v>0</v>
      </c>
      <c r="Q340" s="36">
        <f ca="1">SUMIFS(СВЦЭМ!$J$40:$J$783,СВЦЭМ!$A$40:$A$783,$A340,СВЦЭМ!$B$39:$B$782,Q$319)+'СЕТ СН'!$F$13</f>
        <v>0</v>
      </c>
      <c r="R340" s="36">
        <f ca="1">SUMIFS(СВЦЭМ!$J$40:$J$783,СВЦЭМ!$A$40:$A$783,$A340,СВЦЭМ!$B$39:$B$782,R$319)+'СЕТ СН'!$F$13</f>
        <v>0</v>
      </c>
      <c r="S340" s="36">
        <f ca="1">SUMIFS(СВЦЭМ!$J$40:$J$783,СВЦЭМ!$A$40:$A$783,$A340,СВЦЭМ!$B$39:$B$782,S$319)+'СЕТ СН'!$F$13</f>
        <v>0</v>
      </c>
      <c r="T340" s="36">
        <f ca="1">SUMIFS(СВЦЭМ!$J$40:$J$783,СВЦЭМ!$A$40:$A$783,$A340,СВЦЭМ!$B$39:$B$782,T$319)+'СЕТ СН'!$F$13</f>
        <v>0</v>
      </c>
      <c r="U340" s="36">
        <f ca="1">SUMIFS(СВЦЭМ!$J$40:$J$783,СВЦЭМ!$A$40:$A$783,$A340,СВЦЭМ!$B$39:$B$782,U$319)+'СЕТ СН'!$F$13</f>
        <v>0</v>
      </c>
      <c r="V340" s="36">
        <f ca="1">SUMIFS(СВЦЭМ!$J$40:$J$783,СВЦЭМ!$A$40:$A$783,$A340,СВЦЭМ!$B$39:$B$782,V$319)+'СЕТ СН'!$F$13</f>
        <v>0</v>
      </c>
      <c r="W340" s="36">
        <f ca="1">SUMIFS(СВЦЭМ!$J$40:$J$783,СВЦЭМ!$A$40:$A$783,$A340,СВЦЭМ!$B$39:$B$782,W$319)+'СЕТ СН'!$F$13</f>
        <v>0</v>
      </c>
      <c r="X340" s="36">
        <f ca="1">SUMIFS(СВЦЭМ!$J$40:$J$783,СВЦЭМ!$A$40:$A$783,$A340,СВЦЭМ!$B$39:$B$782,X$319)+'СЕТ СН'!$F$13</f>
        <v>0</v>
      </c>
      <c r="Y340" s="36">
        <f ca="1">SUMIFS(СВЦЭМ!$J$40:$J$783,СВЦЭМ!$A$40:$A$783,$A340,СВЦЭМ!$B$39:$B$782,Y$319)+'СЕТ СН'!$F$13</f>
        <v>0</v>
      </c>
    </row>
    <row r="341" spans="1:26" ht="15.75" hidden="1" x14ac:dyDescent="0.2">
      <c r="A341" s="35">
        <f t="shared" si="9"/>
        <v>45344</v>
      </c>
      <c r="B341" s="36">
        <f ca="1">SUMIFS(СВЦЭМ!$J$40:$J$783,СВЦЭМ!$A$40:$A$783,$A341,СВЦЭМ!$B$39:$B$782,B$319)+'СЕТ СН'!$F$13</f>
        <v>0</v>
      </c>
      <c r="C341" s="36">
        <f ca="1">SUMIFS(СВЦЭМ!$J$40:$J$783,СВЦЭМ!$A$40:$A$783,$A341,СВЦЭМ!$B$39:$B$782,C$319)+'СЕТ СН'!$F$13</f>
        <v>0</v>
      </c>
      <c r="D341" s="36">
        <f ca="1">SUMIFS(СВЦЭМ!$J$40:$J$783,СВЦЭМ!$A$40:$A$783,$A341,СВЦЭМ!$B$39:$B$782,D$319)+'СЕТ СН'!$F$13</f>
        <v>0</v>
      </c>
      <c r="E341" s="36">
        <f ca="1">SUMIFS(СВЦЭМ!$J$40:$J$783,СВЦЭМ!$A$40:$A$783,$A341,СВЦЭМ!$B$39:$B$782,E$319)+'СЕТ СН'!$F$13</f>
        <v>0</v>
      </c>
      <c r="F341" s="36">
        <f ca="1">SUMIFS(СВЦЭМ!$J$40:$J$783,СВЦЭМ!$A$40:$A$783,$A341,СВЦЭМ!$B$39:$B$782,F$319)+'СЕТ СН'!$F$13</f>
        <v>0</v>
      </c>
      <c r="G341" s="36">
        <f ca="1">SUMIFS(СВЦЭМ!$J$40:$J$783,СВЦЭМ!$A$40:$A$783,$A341,СВЦЭМ!$B$39:$B$782,G$319)+'СЕТ СН'!$F$13</f>
        <v>0</v>
      </c>
      <c r="H341" s="36">
        <f ca="1">SUMIFS(СВЦЭМ!$J$40:$J$783,СВЦЭМ!$A$40:$A$783,$A341,СВЦЭМ!$B$39:$B$782,H$319)+'СЕТ СН'!$F$13</f>
        <v>0</v>
      </c>
      <c r="I341" s="36">
        <f ca="1">SUMIFS(СВЦЭМ!$J$40:$J$783,СВЦЭМ!$A$40:$A$783,$A341,СВЦЭМ!$B$39:$B$782,I$319)+'СЕТ СН'!$F$13</f>
        <v>0</v>
      </c>
      <c r="J341" s="36">
        <f ca="1">SUMIFS(СВЦЭМ!$J$40:$J$783,СВЦЭМ!$A$40:$A$783,$A341,СВЦЭМ!$B$39:$B$782,J$319)+'СЕТ СН'!$F$13</f>
        <v>0</v>
      </c>
      <c r="K341" s="36">
        <f ca="1">SUMIFS(СВЦЭМ!$J$40:$J$783,СВЦЭМ!$A$40:$A$783,$A341,СВЦЭМ!$B$39:$B$782,K$319)+'СЕТ СН'!$F$13</f>
        <v>0</v>
      </c>
      <c r="L341" s="36">
        <f ca="1">SUMIFS(СВЦЭМ!$J$40:$J$783,СВЦЭМ!$A$40:$A$783,$A341,СВЦЭМ!$B$39:$B$782,L$319)+'СЕТ СН'!$F$13</f>
        <v>0</v>
      </c>
      <c r="M341" s="36">
        <f ca="1">SUMIFS(СВЦЭМ!$J$40:$J$783,СВЦЭМ!$A$40:$A$783,$A341,СВЦЭМ!$B$39:$B$782,M$319)+'СЕТ СН'!$F$13</f>
        <v>0</v>
      </c>
      <c r="N341" s="36">
        <f ca="1">SUMIFS(СВЦЭМ!$J$40:$J$783,СВЦЭМ!$A$40:$A$783,$A341,СВЦЭМ!$B$39:$B$782,N$319)+'СЕТ СН'!$F$13</f>
        <v>0</v>
      </c>
      <c r="O341" s="36">
        <f ca="1">SUMIFS(СВЦЭМ!$J$40:$J$783,СВЦЭМ!$A$40:$A$783,$A341,СВЦЭМ!$B$39:$B$782,O$319)+'СЕТ СН'!$F$13</f>
        <v>0</v>
      </c>
      <c r="P341" s="36">
        <f ca="1">SUMIFS(СВЦЭМ!$J$40:$J$783,СВЦЭМ!$A$40:$A$783,$A341,СВЦЭМ!$B$39:$B$782,P$319)+'СЕТ СН'!$F$13</f>
        <v>0</v>
      </c>
      <c r="Q341" s="36">
        <f ca="1">SUMIFS(СВЦЭМ!$J$40:$J$783,СВЦЭМ!$A$40:$A$783,$A341,СВЦЭМ!$B$39:$B$782,Q$319)+'СЕТ СН'!$F$13</f>
        <v>0</v>
      </c>
      <c r="R341" s="36">
        <f ca="1">SUMIFS(СВЦЭМ!$J$40:$J$783,СВЦЭМ!$A$40:$A$783,$A341,СВЦЭМ!$B$39:$B$782,R$319)+'СЕТ СН'!$F$13</f>
        <v>0</v>
      </c>
      <c r="S341" s="36">
        <f ca="1">SUMIFS(СВЦЭМ!$J$40:$J$783,СВЦЭМ!$A$40:$A$783,$A341,СВЦЭМ!$B$39:$B$782,S$319)+'СЕТ СН'!$F$13</f>
        <v>0</v>
      </c>
      <c r="T341" s="36">
        <f ca="1">SUMIFS(СВЦЭМ!$J$40:$J$783,СВЦЭМ!$A$40:$A$783,$A341,СВЦЭМ!$B$39:$B$782,T$319)+'СЕТ СН'!$F$13</f>
        <v>0</v>
      </c>
      <c r="U341" s="36">
        <f ca="1">SUMIFS(СВЦЭМ!$J$40:$J$783,СВЦЭМ!$A$40:$A$783,$A341,СВЦЭМ!$B$39:$B$782,U$319)+'СЕТ СН'!$F$13</f>
        <v>0</v>
      </c>
      <c r="V341" s="36">
        <f ca="1">SUMIFS(СВЦЭМ!$J$40:$J$783,СВЦЭМ!$A$40:$A$783,$A341,СВЦЭМ!$B$39:$B$782,V$319)+'СЕТ СН'!$F$13</f>
        <v>0</v>
      </c>
      <c r="W341" s="36">
        <f ca="1">SUMIFS(СВЦЭМ!$J$40:$J$783,СВЦЭМ!$A$40:$A$783,$A341,СВЦЭМ!$B$39:$B$782,W$319)+'СЕТ СН'!$F$13</f>
        <v>0</v>
      </c>
      <c r="X341" s="36">
        <f ca="1">SUMIFS(СВЦЭМ!$J$40:$J$783,СВЦЭМ!$A$40:$A$783,$A341,СВЦЭМ!$B$39:$B$782,X$319)+'СЕТ СН'!$F$13</f>
        <v>0</v>
      </c>
      <c r="Y341" s="36">
        <f ca="1">SUMIFS(СВЦЭМ!$J$40:$J$783,СВЦЭМ!$A$40:$A$783,$A341,СВЦЭМ!$B$39:$B$782,Y$319)+'СЕТ СН'!$F$13</f>
        <v>0</v>
      </c>
    </row>
    <row r="342" spans="1:26" ht="15.75" hidden="1" x14ac:dyDescent="0.2">
      <c r="A342" s="35">
        <f t="shared" si="9"/>
        <v>45345</v>
      </c>
      <c r="B342" s="36">
        <f ca="1">SUMIFS(СВЦЭМ!$J$40:$J$783,СВЦЭМ!$A$40:$A$783,$A342,СВЦЭМ!$B$39:$B$782,B$319)+'СЕТ СН'!$F$13</f>
        <v>0</v>
      </c>
      <c r="C342" s="36">
        <f ca="1">SUMIFS(СВЦЭМ!$J$40:$J$783,СВЦЭМ!$A$40:$A$783,$A342,СВЦЭМ!$B$39:$B$782,C$319)+'СЕТ СН'!$F$13</f>
        <v>0</v>
      </c>
      <c r="D342" s="36">
        <f ca="1">SUMIFS(СВЦЭМ!$J$40:$J$783,СВЦЭМ!$A$40:$A$783,$A342,СВЦЭМ!$B$39:$B$782,D$319)+'СЕТ СН'!$F$13</f>
        <v>0</v>
      </c>
      <c r="E342" s="36">
        <f ca="1">SUMIFS(СВЦЭМ!$J$40:$J$783,СВЦЭМ!$A$40:$A$783,$A342,СВЦЭМ!$B$39:$B$782,E$319)+'СЕТ СН'!$F$13</f>
        <v>0</v>
      </c>
      <c r="F342" s="36">
        <f ca="1">SUMIFS(СВЦЭМ!$J$40:$J$783,СВЦЭМ!$A$40:$A$783,$A342,СВЦЭМ!$B$39:$B$782,F$319)+'СЕТ СН'!$F$13</f>
        <v>0</v>
      </c>
      <c r="G342" s="36">
        <f ca="1">SUMIFS(СВЦЭМ!$J$40:$J$783,СВЦЭМ!$A$40:$A$783,$A342,СВЦЭМ!$B$39:$B$782,G$319)+'СЕТ СН'!$F$13</f>
        <v>0</v>
      </c>
      <c r="H342" s="36">
        <f ca="1">SUMIFS(СВЦЭМ!$J$40:$J$783,СВЦЭМ!$A$40:$A$783,$A342,СВЦЭМ!$B$39:$B$782,H$319)+'СЕТ СН'!$F$13</f>
        <v>0</v>
      </c>
      <c r="I342" s="36">
        <f ca="1">SUMIFS(СВЦЭМ!$J$40:$J$783,СВЦЭМ!$A$40:$A$783,$A342,СВЦЭМ!$B$39:$B$782,I$319)+'СЕТ СН'!$F$13</f>
        <v>0</v>
      </c>
      <c r="J342" s="36">
        <f ca="1">SUMIFS(СВЦЭМ!$J$40:$J$783,СВЦЭМ!$A$40:$A$783,$A342,СВЦЭМ!$B$39:$B$782,J$319)+'СЕТ СН'!$F$13</f>
        <v>0</v>
      </c>
      <c r="K342" s="36">
        <f ca="1">SUMIFS(СВЦЭМ!$J$40:$J$783,СВЦЭМ!$A$40:$A$783,$A342,СВЦЭМ!$B$39:$B$782,K$319)+'СЕТ СН'!$F$13</f>
        <v>0</v>
      </c>
      <c r="L342" s="36">
        <f ca="1">SUMIFS(СВЦЭМ!$J$40:$J$783,СВЦЭМ!$A$40:$A$783,$A342,СВЦЭМ!$B$39:$B$782,L$319)+'СЕТ СН'!$F$13</f>
        <v>0</v>
      </c>
      <c r="M342" s="36">
        <f ca="1">SUMIFS(СВЦЭМ!$J$40:$J$783,СВЦЭМ!$A$40:$A$783,$A342,СВЦЭМ!$B$39:$B$782,M$319)+'СЕТ СН'!$F$13</f>
        <v>0</v>
      </c>
      <c r="N342" s="36">
        <f ca="1">SUMIFS(СВЦЭМ!$J$40:$J$783,СВЦЭМ!$A$40:$A$783,$A342,СВЦЭМ!$B$39:$B$782,N$319)+'СЕТ СН'!$F$13</f>
        <v>0</v>
      </c>
      <c r="O342" s="36">
        <f ca="1">SUMIFS(СВЦЭМ!$J$40:$J$783,СВЦЭМ!$A$40:$A$783,$A342,СВЦЭМ!$B$39:$B$782,O$319)+'СЕТ СН'!$F$13</f>
        <v>0</v>
      </c>
      <c r="P342" s="36">
        <f ca="1">SUMIFS(СВЦЭМ!$J$40:$J$783,СВЦЭМ!$A$40:$A$783,$A342,СВЦЭМ!$B$39:$B$782,P$319)+'СЕТ СН'!$F$13</f>
        <v>0</v>
      </c>
      <c r="Q342" s="36">
        <f ca="1">SUMIFS(СВЦЭМ!$J$40:$J$783,СВЦЭМ!$A$40:$A$783,$A342,СВЦЭМ!$B$39:$B$782,Q$319)+'СЕТ СН'!$F$13</f>
        <v>0</v>
      </c>
      <c r="R342" s="36">
        <f ca="1">SUMIFS(СВЦЭМ!$J$40:$J$783,СВЦЭМ!$A$40:$A$783,$A342,СВЦЭМ!$B$39:$B$782,R$319)+'СЕТ СН'!$F$13</f>
        <v>0</v>
      </c>
      <c r="S342" s="36">
        <f ca="1">SUMIFS(СВЦЭМ!$J$40:$J$783,СВЦЭМ!$A$40:$A$783,$A342,СВЦЭМ!$B$39:$B$782,S$319)+'СЕТ СН'!$F$13</f>
        <v>0</v>
      </c>
      <c r="T342" s="36">
        <f ca="1">SUMIFS(СВЦЭМ!$J$40:$J$783,СВЦЭМ!$A$40:$A$783,$A342,СВЦЭМ!$B$39:$B$782,T$319)+'СЕТ СН'!$F$13</f>
        <v>0</v>
      </c>
      <c r="U342" s="36">
        <f ca="1">SUMIFS(СВЦЭМ!$J$40:$J$783,СВЦЭМ!$A$40:$A$783,$A342,СВЦЭМ!$B$39:$B$782,U$319)+'СЕТ СН'!$F$13</f>
        <v>0</v>
      </c>
      <c r="V342" s="36">
        <f ca="1">SUMIFS(СВЦЭМ!$J$40:$J$783,СВЦЭМ!$A$40:$A$783,$A342,СВЦЭМ!$B$39:$B$782,V$319)+'СЕТ СН'!$F$13</f>
        <v>0</v>
      </c>
      <c r="W342" s="36">
        <f ca="1">SUMIFS(СВЦЭМ!$J$40:$J$783,СВЦЭМ!$A$40:$A$783,$A342,СВЦЭМ!$B$39:$B$782,W$319)+'СЕТ СН'!$F$13</f>
        <v>0</v>
      </c>
      <c r="X342" s="36">
        <f ca="1">SUMIFS(СВЦЭМ!$J$40:$J$783,СВЦЭМ!$A$40:$A$783,$A342,СВЦЭМ!$B$39:$B$782,X$319)+'СЕТ СН'!$F$13</f>
        <v>0</v>
      </c>
      <c r="Y342" s="36">
        <f ca="1">SUMIFS(СВЦЭМ!$J$40:$J$783,СВЦЭМ!$A$40:$A$783,$A342,СВЦЭМ!$B$39:$B$782,Y$319)+'СЕТ СН'!$F$13</f>
        <v>0</v>
      </c>
    </row>
    <row r="343" spans="1:26" ht="15.75" hidden="1" x14ac:dyDescent="0.2">
      <c r="A343" s="35">
        <f t="shared" si="9"/>
        <v>45346</v>
      </c>
      <c r="B343" s="36">
        <f ca="1">SUMIFS(СВЦЭМ!$J$40:$J$783,СВЦЭМ!$A$40:$A$783,$A343,СВЦЭМ!$B$39:$B$782,B$319)+'СЕТ СН'!$F$13</f>
        <v>0</v>
      </c>
      <c r="C343" s="36">
        <f ca="1">SUMIFS(СВЦЭМ!$J$40:$J$783,СВЦЭМ!$A$40:$A$783,$A343,СВЦЭМ!$B$39:$B$782,C$319)+'СЕТ СН'!$F$13</f>
        <v>0</v>
      </c>
      <c r="D343" s="36">
        <f ca="1">SUMIFS(СВЦЭМ!$J$40:$J$783,СВЦЭМ!$A$40:$A$783,$A343,СВЦЭМ!$B$39:$B$782,D$319)+'СЕТ СН'!$F$13</f>
        <v>0</v>
      </c>
      <c r="E343" s="36">
        <f ca="1">SUMIFS(СВЦЭМ!$J$40:$J$783,СВЦЭМ!$A$40:$A$783,$A343,СВЦЭМ!$B$39:$B$782,E$319)+'СЕТ СН'!$F$13</f>
        <v>0</v>
      </c>
      <c r="F343" s="36">
        <f ca="1">SUMIFS(СВЦЭМ!$J$40:$J$783,СВЦЭМ!$A$40:$A$783,$A343,СВЦЭМ!$B$39:$B$782,F$319)+'СЕТ СН'!$F$13</f>
        <v>0</v>
      </c>
      <c r="G343" s="36">
        <f ca="1">SUMIFS(СВЦЭМ!$J$40:$J$783,СВЦЭМ!$A$40:$A$783,$A343,СВЦЭМ!$B$39:$B$782,G$319)+'СЕТ СН'!$F$13</f>
        <v>0</v>
      </c>
      <c r="H343" s="36">
        <f ca="1">SUMIFS(СВЦЭМ!$J$40:$J$783,СВЦЭМ!$A$40:$A$783,$A343,СВЦЭМ!$B$39:$B$782,H$319)+'СЕТ СН'!$F$13</f>
        <v>0</v>
      </c>
      <c r="I343" s="36">
        <f ca="1">SUMIFS(СВЦЭМ!$J$40:$J$783,СВЦЭМ!$A$40:$A$783,$A343,СВЦЭМ!$B$39:$B$782,I$319)+'СЕТ СН'!$F$13</f>
        <v>0</v>
      </c>
      <c r="J343" s="36">
        <f ca="1">SUMIFS(СВЦЭМ!$J$40:$J$783,СВЦЭМ!$A$40:$A$783,$A343,СВЦЭМ!$B$39:$B$782,J$319)+'СЕТ СН'!$F$13</f>
        <v>0</v>
      </c>
      <c r="K343" s="36">
        <f ca="1">SUMIFS(СВЦЭМ!$J$40:$J$783,СВЦЭМ!$A$40:$A$783,$A343,СВЦЭМ!$B$39:$B$782,K$319)+'СЕТ СН'!$F$13</f>
        <v>0</v>
      </c>
      <c r="L343" s="36">
        <f ca="1">SUMIFS(СВЦЭМ!$J$40:$J$783,СВЦЭМ!$A$40:$A$783,$A343,СВЦЭМ!$B$39:$B$782,L$319)+'СЕТ СН'!$F$13</f>
        <v>0</v>
      </c>
      <c r="M343" s="36">
        <f ca="1">SUMIFS(СВЦЭМ!$J$40:$J$783,СВЦЭМ!$A$40:$A$783,$A343,СВЦЭМ!$B$39:$B$782,M$319)+'СЕТ СН'!$F$13</f>
        <v>0</v>
      </c>
      <c r="N343" s="36">
        <f ca="1">SUMIFS(СВЦЭМ!$J$40:$J$783,СВЦЭМ!$A$40:$A$783,$A343,СВЦЭМ!$B$39:$B$782,N$319)+'СЕТ СН'!$F$13</f>
        <v>0</v>
      </c>
      <c r="O343" s="36">
        <f ca="1">SUMIFS(СВЦЭМ!$J$40:$J$783,СВЦЭМ!$A$40:$A$783,$A343,СВЦЭМ!$B$39:$B$782,O$319)+'СЕТ СН'!$F$13</f>
        <v>0</v>
      </c>
      <c r="P343" s="36">
        <f ca="1">SUMIFS(СВЦЭМ!$J$40:$J$783,СВЦЭМ!$A$40:$A$783,$A343,СВЦЭМ!$B$39:$B$782,P$319)+'СЕТ СН'!$F$13</f>
        <v>0</v>
      </c>
      <c r="Q343" s="36">
        <f ca="1">SUMIFS(СВЦЭМ!$J$40:$J$783,СВЦЭМ!$A$40:$A$783,$A343,СВЦЭМ!$B$39:$B$782,Q$319)+'СЕТ СН'!$F$13</f>
        <v>0</v>
      </c>
      <c r="R343" s="36">
        <f ca="1">SUMIFS(СВЦЭМ!$J$40:$J$783,СВЦЭМ!$A$40:$A$783,$A343,СВЦЭМ!$B$39:$B$782,R$319)+'СЕТ СН'!$F$13</f>
        <v>0</v>
      </c>
      <c r="S343" s="36">
        <f ca="1">SUMIFS(СВЦЭМ!$J$40:$J$783,СВЦЭМ!$A$40:$A$783,$A343,СВЦЭМ!$B$39:$B$782,S$319)+'СЕТ СН'!$F$13</f>
        <v>0</v>
      </c>
      <c r="T343" s="36">
        <f ca="1">SUMIFS(СВЦЭМ!$J$40:$J$783,СВЦЭМ!$A$40:$A$783,$A343,СВЦЭМ!$B$39:$B$782,T$319)+'СЕТ СН'!$F$13</f>
        <v>0</v>
      </c>
      <c r="U343" s="36">
        <f ca="1">SUMIFS(СВЦЭМ!$J$40:$J$783,СВЦЭМ!$A$40:$A$783,$A343,СВЦЭМ!$B$39:$B$782,U$319)+'СЕТ СН'!$F$13</f>
        <v>0</v>
      </c>
      <c r="V343" s="36">
        <f ca="1">SUMIFS(СВЦЭМ!$J$40:$J$783,СВЦЭМ!$A$40:$A$783,$A343,СВЦЭМ!$B$39:$B$782,V$319)+'СЕТ СН'!$F$13</f>
        <v>0</v>
      </c>
      <c r="W343" s="36">
        <f ca="1">SUMIFS(СВЦЭМ!$J$40:$J$783,СВЦЭМ!$A$40:$A$783,$A343,СВЦЭМ!$B$39:$B$782,W$319)+'СЕТ СН'!$F$13</f>
        <v>0</v>
      </c>
      <c r="X343" s="36">
        <f ca="1">SUMIFS(СВЦЭМ!$J$40:$J$783,СВЦЭМ!$A$40:$A$783,$A343,СВЦЭМ!$B$39:$B$782,X$319)+'СЕТ СН'!$F$13</f>
        <v>0</v>
      </c>
      <c r="Y343" s="36">
        <f ca="1">SUMIFS(СВЦЭМ!$J$40:$J$783,СВЦЭМ!$A$40:$A$783,$A343,СВЦЭМ!$B$39:$B$782,Y$319)+'СЕТ СН'!$F$13</f>
        <v>0</v>
      </c>
    </row>
    <row r="344" spans="1:26" ht="15.75" hidden="1" x14ac:dyDescent="0.2">
      <c r="A344" s="35">
        <f t="shared" si="9"/>
        <v>45347</v>
      </c>
      <c r="B344" s="36">
        <f ca="1">SUMIFS(СВЦЭМ!$J$40:$J$783,СВЦЭМ!$A$40:$A$783,$A344,СВЦЭМ!$B$39:$B$782,B$319)+'СЕТ СН'!$F$13</f>
        <v>0</v>
      </c>
      <c r="C344" s="36">
        <f ca="1">SUMIFS(СВЦЭМ!$J$40:$J$783,СВЦЭМ!$A$40:$A$783,$A344,СВЦЭМ!$B$39:$B$782,C$319)+'СЕТ СН'!$F$13</f>
        <v>0</v>
      </c>
      <c r="D344" s="36">
        <f ca="1">SUMIFS(СВЦЭМ!$J$40:$J$783,СВЦЭМ!$A$40:$A$783,$A344,СВЦЭМ!$B$39:$B$782,D$319)+'СЕТ СН'!$F$13</f>
        <v>0</v>
      </c>
      <c r="E344" s="36">
        <f ca="1">SUMIFS(СВЦЭМ!$J$40:$J$783,СВЦЭМ!$A$40:$A$783,$A344,СВЦЭМ!$B$39:$B$782,E$319)+'СЕТ СН'!$F$13</f>
        <v>0</v>
      </c>
      <c r="F344" s="36">
        <f ca="1">SUMIFS(СВЦЭМ!$J$40:$J$783,СВЦЭМ!$A$40:$A$783,$A344,СВЦЭМ!$B$39:$B$782,F$319)+'СЕТ СН'!$F$13</f>
        <v>0</v>
      </c>
      <c r="G344" s="36">
        <f ca="1">SUMIFS(СВЦЭМ!$J$40:$J$783,СВЦЭМ!$A$40:$A$783,$A344,СВЦЭМ!$B$39:$B$782,G$319)+'СЕТ СН'!$F$13</f>
        <v>0</v>
      </c>
      <c r="H344" s="36">
        <f ca="1">SUMIFS(СВЦЭМ!$J$40:$J$783,СВЦЭМ!$A$40:$A$783,$A344,СВЦЭМ!$B$39:$B$782,H$319)+'СЕТ СН'!$F$13</f>
        <v>0</v>
      </c>
      <c r="I344" s="36">
        <f ca="1">SUMIFS(СВЦЭМ!$J$40:$J$783,СВЦЭМ!$A$40:$A$783,$A344,СВЦЭМ!$B$39:$B$782,I$319)+'СЕТ СН'!$F$13</f>
        <v>0</v>
      </c>
      <c r="J344" s="36">
        <f ca="1">SUMIFS(СВЦЭМ!$J$40:$J$783,СВЦЭМ!$A$40:$A$783,$A344,СВЦЭМ!$B$39:$B$782,J$319)+'СЕТ СН'!$F$13</f>
        <v>0</v>
      </c>
      <c r="K344" s="36">
        <f ca="1">SUMIFS(СВЦЭМ!$J$40:$J$783,СВЦЭМ!$A$40:$A$783,$A344,СВЦЭМ!$B$39:$B$782,K$319)+'СЕТ СН'!$F$13</f>
        <v>0</v>
      </c>
      <c r="L344" s="36">
        <f ca="1">SUMIFS(СВЦЭМ!$J$40:$J$783,СВЦЭМ!$A$40:$A$783,$A344,СВЦЭМ!$B$39:$B$782,L$319)+'СЕТ СН'!$F$13</f>
        <v>0</v>
      </c>
      <c r="M344" s="36">
        <f ca="1">SUMIFS(СВЦЭМ!$J$40:$J$783,СВЦЭМ!$A$40:$A$783,$A344,СВЦЭМ!$B$39:$B$782,M$319)+'СЕТ СН'!$F$13</f>
        <v>0</v>
      </c>
      <c r="N344" s="36">
        <f ca="1">SUMIFS(СВЦЭМ!$J$40:$J$783,СВЦЭМ!$A$40:$A$783,$A344,СВЦЭМ!$B$39:$B$782,N$319)+'СЕТ СН'!$F$13</f>
        <v>0</v>
      </c>
      <c r="O344" s="36">
        <f ca="1">SUMIFS(СВЦЭМ!$J$40:$J$783,СВЦЭМ!$A$40:$A$783,$A344,СВЦЭМ!$B$39:$B$782,O$319)+'СЕТ СН'!$F$13</f>
        <v>0</v>
      </c>
      <c r="P344" s="36">
        <f ca="1">SUMIFS(СВЦЭМ!$J$40:$J$783,СВЦЭМ!$A$40:$A$783,$A344,СВЦЭМ!$B$39:$B$782,P$319)+'СЕТ СН'!$F$13</f>
        <v>0</v>
      </c>
      <c r="Q344" s="36">
        <f ca="1">SUMIFS(СВЦЭМ!$J$40:$J$783,СВЦЭМ!$A$40:$A$783,$A344,СВЦЭМ!$B$39:$B$782,Q$319)+'СЕТ СН'!$F$13</f>
        <v>0</v>
      </c>
      <c r="R344" s="36">
        <f ca="1">SUMIFS(СВЦЭМ!$J$40:$J$783,СВЦЭМ!$A$40:$A$783,$A344,СВЦЭМ!$B$39:$B$782,R$319)+'СЕТ СН'!$F$13</f>
        <v>0</v>
      </c>
      <c r="S344" s="36">
        <f ca="1">SUMIFS(СВЦЭМ!$J$40:$J$783,СВЦЭМ!$A$40:$A$783,$A344,СВЦЭМ!$B$39:$B$782,S$319)+'СЕТ СН'!$F$13</f>
        <v>0</v>
      </c>
      <c r="T344" s="36">
        <f ca="1">SUMIFS(СВЦЭМ!$J$40:$J$783,СВЦЭМ!$A$40:$A$783,$A344,СВЦЭМ!$B$39:$B$782,T$319)+'СЕТ СН'!$F$13</f>
        <v>0</v>
      </c>
      <c r="U344" s="36">
        <f ca="1">SUMIFS(СВЦЭМ!$J$40:$J$783,СВЦЭМ!$A$40:$A$783,$A344,СВЦЭМ!$B$39:$B$782,U$319)+'СЕТ СН'!$F$13</f>
        <v>0</v>
      </c>
      <c r="V344" s="36">
        <f ca="1">SUMIFS(СВЦЭМ!$J$40:$J$783,СВЦЭМ!$A$40:$A$783,$A344,СВЦЭМ!$B$39:$B$782,V$319)+'СЕТ СН'!$F$13</f>
        <v>0</v>
      </c>
      <c r="W344" s="36">
        <f ca="1">SUMIFS(СВЦЭМ!$J$40:$J$783,СВЦЭМ!$A$40:$A$783,$A344,СВЦЭМ!$B$39:$B$782,W$319)+'СЕТ СН'!$F$13</f>
        <v>0</v>
      </c>
      <c r="X344" s="36">
        <f ca="1">SUMIFS(СВЦЭМ!$J$40:$J$783,СВЦЭМ!$A$40:$A$783,$A344,СВЦЭМ!$B$39:$B$782,X$319)+'СЕТ СН'!$F$13</f>
        <v>0</v>
      </c>
      <c r="Y344" s="36">
        <f ca="1">SUMIFS(СВЦЭМ!$J$40:$J$783,СВЦЭМ!$A$40:$A$783,$A344,СВЦЭМ!$B$39:$B$782,Y$319)+'СЕТ СН'!$F$13</f>
        <v>0</v>
      </c>
    </row>
    <row r="345" spans="1:26" ht="15.75" hidden="1" x14ac:dyDescent="0.2">
      <c r="A345" s="35">
        <f t="shared" si="9"/>
        <v>45348</v>
      </c>
      <c r="B345" s="36">
        <f ca="1">SUMIFS(СВЦЭМ!$J$40:$J$783,СВЦЭМ!$A$40:$A$783,$A345,СВЦЭМ!$B$39:$B$782,B$319)+'СЕТ СН'!$F$13</f>
        <v>0</v>
      </c>
      <c r="C345" s="36">
        <f ca="1">SUMIFS(СВЦЭМ!$J$40:$J$783,СВЦЭМ!$A$40:$A$783,$A345,СВЦЭМ!$B$39:$B$782,C$319)+'СЕТ СН'!$F$13</f>
        <v>0</v>
      </c>
      <c r="D345" s="36">
        <f ca="1">SUMIFS(СВЦЭМ!$J$40:$J$783,СВЦЭМ!$A$40:$A$783,$A345,СВЦЭМ!$B$39:$B$782,D$319)+'СЕТ СН'!$F$13</f>
        <v>0</v>
      </c>
      <c r="E345" s="36">
        <f ca="1">SUMIFS(СВЦЭМ!$J$40:$J$783,СВЦЭМ!$A$40:$A$783,$A345,СВЦЭМ!$B$39:$B$782,E$319)+'СЕТ СН'!$F$13</f>
        <v>0</v>
      </c>
      <c r="F345" s="36">
        <f ca="1">SUMIFS(СВЦЭМ!$J$40:$J$783,СВЦЭМ!$A$40:$A$783,$A345,СВЦЭМ!$B$39:$B$782,F$319)+'СЕТ СН'!$F$13</f>
        <v>0</v>
      </c>
      <c r="G345" s="36">
        <f ca="1">SUMIFS(СВЦЭМ!$J$40:$J$783,СВЦЭМ!$A$40:$A$783,$A345,СВЦЭМ!$B$39:$B$782,G$319)+'СЕТ СН'!$F$13</f>
        <v>0</v>
      </c>
      <c r="H345" s="36">
        <f ca="1">SUMIFS(СВЦЭМ!$J$40:$J$783,СВЦЭМ!$A$40:$A$783,$A345,СВЦЭМ!$B$39:$B$782,H$319)+'СЕТ СН'!$F$13</f>
        <v>0</v>
      </c>
      <c r="I345" s="36">
        <f ca="1">SUMIFS(СВЦЭМ!$J$40:$J$783,СВЦЭМ!$A$40:$A$783,$A345,СВЦЭМ!$B$39:$B$782,I$319)+'СЕТ СН'!$F$13</f>
        <v>0</v>
      </c>
      <c r="J345" s="36">
        <f ca="1">SUMIFS(СВЦЭМ!$J$40:$J$783,СВЦЭМ!$A$40:$A$783,$A345,СВЦЭМ!$B$39:$B$782,J$319)+'СЕТ СН'!$F$13</f>
        <v>0</v>
      </c>
      <c r="K345" s="36">
        <f ca="1">SUMIFS(СВЦЭМ!$J$40:$J$783,СВЦЭМ!$A$40:$A$783,$A345,СВЦЭМ!$B$39:$B$782,K$319)+'СЕТ СН'!$F$13</f>
        <v>0</v>
      </c>
      <c r="L345" s="36">
        <f ca="1">SUMIFS(СВЦЭМ!$J$40:$J$783,СВЦЭМ!$A$40:$A$783,$A345,СВЦЭМ!$B$39:$B$782,L$319)+'СЕТ СН'!$F$13</f>
        <v>0</v>
      </c>
      <c r="M345" s="36">
        <f ca="1">SUMIFS(СВЦЭМ!$J$40:$J$783,СВЦЭМ!$A$40:$A$783,$A345,СВЦЭМ!$B$39:$B$782,M$319)+'СЕТ СН'!$F$13</f>
        <v>0</v>
      </c>
      <c r="N345" s="36">
        <f ca="1">SUMIFS(СВЦЭМ!$J$40:$J$783,СВЦЭМ!$A$40:$A$783,$A345,СВЦЭМ!$B$39:$B$782,N$319)+'СЕТ СН'!$F$13</f>
        <v>0</v>
      </c>
      <c r="O345" s="36">
        <f ca="1">SUMIFS(СВЦЭМ!$J$40:$J$783,СВЦЭМ!$A$40:$A$783,$A345,СВЦЭМ!$B$39:$B$782,O$319)+'СЕТ СН'!$F$13</f>
        <v>0</v>
      </c>
      <c r="P345" s="36">
        <f ca="1">SUMIFS(СВЦЭМ!$J$40:$J$783,СВЦЭМ!$A$40:$A$783,$A345,СВЦЭМ!$B$39:$B$782,P$319)+'СЕТ СН'!$F$13</f>
        <v>0</v>
      </c>
      <c r="Q345" s="36">
        <f ca="1">SUMIFS(СВЦЭМ!$J$40:$J$783,СВЦЭМ!$A$40:$A$783,$A345,СВЦЭМ!$B$39:$B$782,Q$319)+'СЕТ СН'!$F$13</f>
        <v>0</v>
      </c>
      <c r="R345" s="36">
        <f ca="1">SUMIFS(СВЦЭМ!$J$40:$J$783,СВЦЭМ!$A$40:$A$783,$A345,СВЦЭМ!$B$39:$B$782,R$319)+'СЕТ СН'!$F$13</f>
        <v>0</v>
      </c>
      <c r="S345" s="36">
        <f ca="1">SUMIFS(СВЦЭМ!$J$40:$J$783,СВЦЭМ!$A$40:$A$783,$A345,СВЦЭМ!$B$39:$B$782,S$319)+'СЕТ СН'!$F$13</f>
        <v>0</v>
      </c>
      <c r="T345" s="36">
        <f ca="1">SUMIFS(СВЦЭМ!$J$40:$J$783,СВЦЭМ!$A$40:$A$783,$A345,СВЦЭМ!$B$39:$B$782,T$319)+'СЕТ СН'!$F$13</f>
        <v>0</v>
      </c>
      <c r="U345" s="36">
        <f ca="1">SUMIFS(СВЦЭМ!$J$40:$J$783,СВЦЭМ!$A$40:$A$783,$A345,СВЦЭМ!$B$39:$B$782,U$319)+'СЕТ СН'!$F$13</f>
        <v>0</v>
      </c>
      <c r="V345" s="36">
        <f ca="1">SUMIFS(СВЦЭМ!$J$40:$J$783,СВЦЭМ!$A$40:$A$783,$A345,СВЦЭМ!$B$39:$B$782,V$319)+'СЕТ СН'!$F$13</f>
        <v>0</v>
      </c>
      <c r="W345" s="36">
        <f ca="1">SUMIFS(СВЦЭМ!$J$40:$J$783,СВЦЭМ!$A$40:$A$783,$A345,СВЦЭМ!$B$39:$B$782,W$319)+'СЕТ СН'!$F$13</f>
        <v>0</v>
      </c>
      <c r="X345" s="36">
        <f ca="1">SUMIFS(СВЦЭМ!$J$40:$J$783,СВЦЭМ!$A$40:$A$783,$A345,СВЦЭМ!$B$39:$B$782,X$319)+'СЕТ СН'!$F$13</f>
        <v>0</v>
      </c>
      <c r="Y345" s="36">
        <f ca="1">SUMIFS(СВЦЭМ!$J$40:$J$783,СВЦЭМ!$A$40:$A$783,$A345,СВЦЭМ!$B$39:$B$782,Y$319)+'СЕТ СН'!$F$13</f>
        <v>0</v>
      </c>
    </row>
    <row r="346" spans="1:26" ht="15.75" hidden="1" x14ac:dyDescent="0.2">
      <c r="A346" s="35">
        <f t="shared" si="9"/>
        <v>45349</v>
      </c>
      <c r="B346" s="36">
        <f ca="1">SUMIFS(СВЦЭМ!$J$40:$J$783,СВЦЭМ!$A$40:$A$783,$A346,СВЦЭМ!$B$39:$B$782,B$319)+'СЕТ СН'!$F$13</f>
        <v>0</v>
      </c>
      <c r="C346" s="36">
        <f ca="1">SUMIFS(СВЦЭМ!$J$40:$J$783,СВЦЭМ!$A$40:$A$783,$A346,СВЦЭМ!$B$39:$B$782,C$319)+'СЕТ СН'!$F$13</f>
        <v>0</v>
      </c>
      <c r="D346" s="36">
        <f ca="1">SUMIFS(СВЦЭМ!$J$40:$J$783,СВЦЭМ!$A$40:$A$783,$A346,СВЦЭМ!$B$39:$B$782,D$319)+'СЕТ СН'!$F$13</f>
        <v>0</v>
      </c>
      <c r="E346" s="36">
        <f ca="1">SUMIFS(СВЦЭМ!$J$40:$J$783,СВЦЭМ!$A$40:$A$783,$A346,СВЦЭМ!$B$39:$B$782,E$319)+'СЕТ СН'!$F$13</f>
        <v>0</v>
      </c>
      <c r="F346" s="36">
        <f ca="1">SUMIFS(СВЦЭМ!$J$40:$J$783,СВЦЭМ!$A$40:$A$783,$A346,СВЦЭМ!$B$39:$B$782,F$319)+'СЕТ СН'!$F$13</f>
        <v>0</v>
      </c>
      <c r="G346" s="36">
        <f ca="1">SUMIFS(СВЦЭМ!$J$40:$J$783,СВЦЭМ!$A$40:$A$783,$A346,СВЦЭМ!$B$39:$B$782,G$319)+'СЕТ СН'!$F$13</f>
        <v>0</v>
      </c>
      <c r="H346" s="36">
        <f ca="1">SUMIFS(СВЦЭМ!$J$40:$J$783,СВЦЭМ!$A$40:$A$783,$A346,СВЦЭМ!$B$39:$B$782,H$319)+'СЕТ СН'!$F$13</f>
        <v>0</v>
      </c>
      <c r="I346" s="36">
        <f ca="1">SUMIFS(СВЦЭМ!$J$40:$J$783,СВЦЭМ!$A$40:$A$783,$A346,СВЦЭМ!$B$39:$B$782,I$319)+'СЕТ СН'!$F$13</f>
        <v>0</v>
      </c>
      <c r="J346" s="36">
        <f ca="1">SUMIFS(СВЦЭМ!$J$40:$J$783,СВЦЭМ!$A$40:$A$783,$A346,СВЦЭМ!$B$39:$B$782,J$319)+'СЕТ СН'!$F$13</f>
        <v>0</v>
      </c>
      <c r="K346" s="36">
        <f ca="1">SUMIFS(СВЦЭМ!$J$40:$J$783,СВЦЭМ!$A$40:$A$783,$A346,СВЦЭМ!$B$39:$B$782,K$319)+'СЕТ СН'!$F$13</f>
        <v>0</v>
      </c>
      <c r="L346" s="36">
        <f ca="1">SUMIFS(СВЦЭМ!$J$40:$J$783,СВЦЭМ!$A$40:$A$783,$A346,СВЦЭМ!$B$39:$B$782,L$319)+'СЕТ СН'!$F$13</f>
        <v>0</v>
      </c>
      <c r="M346" s="36">
        <f ca="1">SUMIFS(СВЦЭМ!$J$40:$J$783,СВЦЭМ!$A$40:$A$783,$A346,СВЦЭМ!$B$39:$B$782,M$319)+'СЕТ СН'!$F$13</f>
        <v>0</v>
      </c>
      <c r="N346" s="36">
        <f ca="1">SUMIFS(СВЦЭМ!$J$40:$J$783,СВЦЭМ!$A$40:$A$783,$A346,СВЦЭМ!$B$39:$B$782,N$319)+'СЕТ СН'!$F$13</f>
        <v>0</v>
      </c>
      <c r="O346" s="36">
        <f ca="1">SUMIFS(СВЦЭМ!$J$40:$J$783,СВЦЭМ!$A$40:$A$783,$A346,СВЦЭМ!$B$39:$B$782,O$319)+'СЕТ СН'!$F$13</f>
        <v>0</v>
      </c>
      <c r="P346" s="36">
        <f ca="1">SUMIFS(СВЦЭМ!$J$40:$J$783,СВЦЭМ!$A$40:$A$783,$A346,СВЦЭМ!$B$39:$B$782,P$319)+'СЕТ СН'!$F$13</f>
        <v>0</v>
      </c>
      <c r="Q346" s="36">
        <f ca="1">SUMIFS(СВЦЭМ!$J$40:$J$783,СВЦЭМ!$A$40:$A$783,$A346,СВЦЭМ!$B$39:$B$782,Q$319)+'СЕТ СН'!$F$13</f>
        <v>0</v>
      </c>
      <c r="R346" s="36">
        <f ca="1">SUMIFS(СВЦЭМ!$J$40:$J$783,СВЦЭМ!$A$40:$A$783,$A346,СВЦЭМ!$B$39:$B$782,R$319)+'СЕТ СН'!$F$13</f>
        <v>0</v>
      </c>
      <c r="S346" s="36">
        <f ca="1">SUMIFS(СВЦЭМ!$J$40:$J$783,СВЦЭМ!$A$40:$A$783,$A346,СВЦЭМ!$B$39:$B$782,S$319)+'СЕТ СН'!$F$13</f>
        <v>0</v>
      </c>
      <c r="T346" s="36">
        <f ca="1">SUMIFS(СВЦЭМ!$J$40:$J$783,СВЦЭМ!$A$40:$A$783,$A346,СВЦЭМ!$B$39:$B$782,T$319)+'СЕТ СН'!$F$13</f>
        <v>0</v>
      </c>
      <c r="U346" s="36">
        <f ca="1">SUMIFS(СВЦЭМ!$J$40:$J$783,СВЦЭМ!$A$40:$A$783,$A346,СВЦЭМ!$B$39:$B$782,U$319)+'СЕТ СН'!$F$13</f>
        <v>0</v>
      </c>
      <c r="V346" s="36">
        <f ca="1">SUMIFS(СВЦЭМ!$J$40:$J$783,СВЦЭМ!$A$40:$A$783,$A346,СВЦЭМ!$B$39:$B$782,V$319)+'СЕТ СН'!$F$13</f>
        <v>0</v>
      </c>
      <c r="W346" s="36">
        <f ca="1">SUMIFS(СВЦЭМ!$J$40:$J$783,СВЦЭМ!$A$40:$A$783,$A346,СВЦЭМ!$B$39:$B$782,W$319)+'СЕТ СН'!$F$13</f>
        <v>0</v>
      </c>
      <c r="X346" s="36">
        <f ca="1">SUMIFS(СВЦЭМ!$J$40:$J$783,СВЦЭМ!$A$40:$A$783,$A346,СВЦЭМ!$B$39:$B$782,X$319)+'СЕТ СН'!$F$13</f>
        <v>0</v>
      </c>
      <c r="Y346" s="36">
        <f ca="1">SUMIFS(СВЦЭМ!$J$40:$J$783,СВЦЭМ!$A$40:$A$783,$A346,СВЦЭМ!$B$39:$B$782,Y$319)+'СЕТ СН'!$F$13</f>
        <v>0</v>
      </c>
    </row>
    <row r="347" spans="1:26" ht="15.75" hidden="1" x14ac:dyDescent="0.2">
      <c r="A347" s="35">
        <f t="shared" si="9"/>
        <v>45350</v>
      </c>
      <c r="B347" s="36">
        <f ca="1">SUMIFS(СВЦЭМ!$J$40:$J$783,СВЦЭМ!$A$40:$A$783,$A347,СВЦЭМ!$B$39:$B$782,B$319)+'СЕТ СН'!$F$13</f>
        <v>0</v>
      </c>
      <c r="C347" s="36">
        <f ca="1">SUMIFS(СВЦЭМ!$J$40:$J$783,СВЦЭМ!$A$40:$A$783,$A347,СВЦЭМ!$B$39:$B$782,C$319)+'СЕТ СН'!$F$13</f>
        <v>0</v>
      </c>
      <c r="D347" s="36">
        <f ca="1">SUMIFS(СВЦЭМ!$J$40:$J$783,СВЦЭМ!$A$40:$A$783,$A347,СВЦЭМ!$B$39:$B$782,D$319)+'СЕТ СН'!$F$13</f>
        <v>0</v>
      </c>
      <c r="E347" s="36">
        <f ca="1">SUMIFS(СВЦЭМ!$J$40:$J$783,СВЦЭМ!$A$40:$A$783,$A347,СВЦЭМ!$B$39:$B$782,E$319)+'СЕТ СН'!$F$13</f>
        <v>0</v>
      </c>
      <c r="F347" s="36">
        <f ca="1">SUMIFS(СВЦЭМ!$J$40:$J$783,СВЦЭМ!$A$40:$A$783,$A347,СВЦЭМ!$B$39:$B$782,F$319)+'СЕТ СН'!$F$13</f>
        <v>0</v>
      </c>
      <c r="G347" s="36">
        <f ca="1">SUMIFS(СВЦЭМ!$J$40:$J$783,СВЦЭМ!$A$40:$A$783,$A347,СВЦЭМ!$B$39:$B$782,G$319)+'СЕТ СН'!$F$13</f>
        <v>0</v>
      </c>
      <c r="H347" s="36">
        <f ca="1">SUMIFS(СВЦЭМ!$J$40:$J$783,СВЦЭМ!$A$40:$A$783,$A347,СВЦЭМ!$B$39:$B$782,H$319)+'СЕТ СН'!$F$13</f>
        <v>0</v>
      </c>
      <c r="I347" s="36">
        <f ca="1">SUMIFS(СВЦЭМ!$J$40:$J$783,СВЦЭМ!$A$40:$A$783,$A347,СВЦЭМ!$B$39:$B$782,I$319)+'СЕТ СН'!$F$13</f>
        <v>0</v>
      </c>
      <c r="J347" s="36">
        <f ca="1">SUMIFS(СВЦЭМ!$J$40:$J$783,СВЦЭМ!$A$40:$A$783,$A347,СВЦЭМ!$B$39:$B$782,J$319)+'СЕТ СН'!$F$13</f>
        <v>0</v>
      </c>
      <c r="K347" s="36">
        <f ca="1">SUMIFS(СВЦЭМ!$J$40:$J$783,СВЦЭМ!$A$40:$A$783,$A347,СВЦЭМ!$B$39:$B$782,K$319)+'СЕТ СН'!$F$13</f>
        <v>0</v>
      </c>
      <c r="L347" s="36">
        <f ca="1">SUMIFS(СВЦЭМ!$J$40:$J$783,СВЦЭМ!$A$40:$A$783,$A347,СВЦЭМ!$B$39:$B$782,L$319)+'СЕТ СН'!$F$13</f>
        <v>0</v>
      </c>
      <c r="M347" s="36">
        <f ca="1">SUMIFS(СВЦЭМ!$J$40:$J$783,СВЦЭМ!$A$40:$A$783,$A347,СВЦЭМ!$B$39:$B$782,M$319)+'СЕТ СН'!$F$13</f>
        <v>0</v>
      </c>
      <c r="N347" s="36">
        <f ca="1">SUMIFS(СВЦЭМ!$J$40:$J$783,СВЦЭМ!$A$40:$A$783,$A347,СВЦЭМ!$B$39:$B$782,N$319)+'СЕТ СН'!$F$13</f>
        <v>0</v>
      </c>
      <c r="O347" s="36">
        <f ca="1">SUMIFS(СВЦЭМ!$J$40:$J$783,СВЦЭМ!$A$40:$A$783,$A347,СВЦЭМ!$B$39:$B$782,O$319)+'СЕТ СН'!$F$13</f>
        <v>0</v>
      </c>
      <c r="P347" s="36">
        <f ca="1">SUMIFS(СВЦЭМ!$J$40:$J$783,СВЦЭМ!$A$40:$A$783,$A347,СВЦЭМ!$B$39:$B$782,P$319)+'СЕТ СН'!$F$13</f>
        <v>0</v>
      </c>
      <c r="Q347" s="36">
        <f ca="1">SUMIFS(СВЦЭМ!$J$40:$J$783,СВЦЭМ!$A$40:$A$783,$A347,СВЦЭМ!$B$39:$B$782,Q$319)+'СЕТ СН'!$F$13</f>
        <v>0</v>
      </c>
      <c r="R347" s="36">
        <f ca="1">SUMIFS(СВЦЭМ!$J$40:$J$783,СВЦЭМ!$A$40:$A$783,$A347,СВЦЭМ!$B$39:$B$782,R$319)+'СЕТ СН'!$F$13</f>
        <v>0</v>
      </c>
      <c r="S347" s="36">
        <f ca="1">SUMIFS(СВЦЭМ!$J$40:$J$783,СВЦЭМ!$A$40:$A$783,$A347,СВЦЭМ!$B$39:$B$782,S$319)+'СЕТ СН'!$F$13</f>
        <v>0</v>
      </c>
      <c r="T347" s="36">
        <f ca="1">SUMIFS(СВЦЭМ!$J$40:$J$783,СВЦЭМ!$A$40:$A$783,$A347,СВЦЭМ!$B$39:$B$782,T$319)+'СЕТ СН'!$F$13</f>
        <v>0</v>
      </c>
      <c r="U347" s="36">
        <f ca="1">SUMIFS(СВЦЭМ!$J$40:$J$783,СВЦЭМ!$A$40:$A$783,$A347,СВЦЭМ!$B$39:$B$782,U$319)+'СЕТ СН'!$F$13</f>
        <v>0</v>
      </c>
      <c r="V347" s="36">
        <f ca="1">SUMIFS(СВЦЭМ!$J$40:$J$783,СВЦЭМ!$A$40:$A$783,$A347,СВЦЭМ!$B$39:$B$782,V$319)+'СЕТ СН'!$F$13</f>
        <v>0</v>
      </c>
      <c r="W347" s="36">
        <f ca="1">SUMIFS(СВЦЭМ!$J$40:$J$783,СВЦЭМ!$A$40:$A$783,$A347,СВЦЭМ!$B$39:$B$782,W$319)+'СЕТ СН'!$F$13</f>
        <v>0</v>
      </c>
      <c r="X347" s="36">
        <f ca="1">SUMIFS(СВЦЭМ!$J$40:$J$783,СВЦЭМ!$A$40:$A$783,$A347,СВЦЭМ!$B$39:$B$782,X$319)+'СЕТ СН'!$F$13</f>
        <v>0</v>
      </c>
      <c r="Y347" s="36">
        <f ca="1">SUMIFS(СВЦЭМ!$J$40:$J$783,СВЦЭМ!$A$40:$A$783,$A347,СВЦЭМ!$B$39:$B$782,Y$319)+'СЕТ СН'!$F$13</f>
        <v>0</v>
      </c>
    </row>
    <row r="348" spans="1:26" ht="15.75" hidden="1" x14ac:dyDescent="0.2">
      <c r="A348" s="35">
        <f t="shared" si="9"/>
        <v>45351</v>
      </c>
      <c r="B348" s="36">
        <f ca="1">SUMIFS(СВЦЭМ!$J$40:$J$783,СВЦЭМ!$A$40:$A$783,$A348,СВЦЭМ!$B$39:$B$782,B$319)+'СЕТ СН'!$F$13</f>
        <v>0</v>
      </c>
      <c r="C348" s="36">
        <f ca="1">SUMIFS(СВЦЭМ!$J$40:$J$783,СВЦЭМ!$A$40:$A$783,$A348,СВЦЭМ!$B$39:$B$782,C$319)+'СЕТ СН'!$F$13</f>
        <v>0</v>
      </c>
      <c r="D348" s="36">
        <f ca="1">SUMIFS(СВЦЭМ!$J$40:$J$783,СВЦЭМ!$A$40:$A$783,$A348,СВЦЭМ!$B$39:$B$782,D$319)+'СЕТ СН'!$F$13</f>
        <v>0</v>
      </c>
      <c r="E348" s="36">
        <f ca="1">SUMIFS(СВЦЭМ!$J$40:$J$783,СВЦЭМ!$A$40:$A$783,$A348,СВЦЭМ!$B$39:$B$782,E$319)+'СЕТ СН'!$F$13</f>
        <v>0</v>
      </c>
      <c r="F348" s="36">
        <f ca="1">SUMIFS(СВЦЭМ!$J$40:$J$783,СВЦЭМ!$A$40:$A$783,$A348,СВЦЭМ!$B$39:$B$782,F$319)+'СЕТ СН'!$F$13</f>
        <v>0</v>
      </c>
      <c r="G348" s="36">
        <f ca="1">SUMIFS(СВЦЭМ!$J$40:$J$783,СВЦЭМ!$A$40:$A$783,$A348,СВЦЭМ!$B$39:$B$782,G$319)+'СЕТ СН'!$F$13</f>
        <v>0</v>
      </c>
      <c r="H348" s="36">
        <f ca="1">SUMIFS(СВЦЭМ!$J$40:$J$783,СВЦЭМ!$A$40:$A$783,$A348,СВЦЭМ!$B$39:$B$782,H$319)+'СЕТ СН'!$F$13</f>
        <v>0</v>
      </c>
      <c r="I348" s="36">
        <f ca="1">SUMIFS(СВЦЭМ!$J$40:$J$783,СВЦЭМ!$A$40:$A$783,$A348,СВЦЭМ!$B$39:$B$782,I$319)+'СЕТ СН'!$F$13</f>
        <v>0</v>
      </c>
      <c r="J348" s="36">
        <f ca="1">SUMIFS(СВЦЭМ!$J$40:$J$783,СВЦЭМ!$A$40:$A$783,$A348,СВЦЭМ!$B$39:$B$782,J$319)+'СЕТ СН'!$F$13</f>
        <v>0</v>
      </c>
      <c r="K348" s="36">
        <f ca="1">SUMIFS(СВЦЭМ!$J$40:$J$783,СВЦЭМ!$A$40:$A$783,$A348,СВЦЭМ!$B$39:$B$782,K$319)+'СЕТ СН'!$F$13</f>
        <v>0</v>
      </c>
      <c r="L348" s="36">
        <f ca="1">SUMIFS(СВЦЭМ!$J$40:$J$783,СВЦЭМ!$A$40:$A$783,$A348,СВЦЭМ!$B$39:$B$782,L$319)+'СЕТ СН'!$F$13</f>
        <v>0</v>
      </c>
      <c r="M348" s="36">
        <f ca="1">SUMIFS(СВЦЭМ!$J$40:$J$783,СВЦЭМ!$A$40:$A$783,$A348,СВЦЭМ!$B$39:$B$782,M$319)+'СЕТ СН'!$F$13</f>
        <v>0</v>
      </c>
      <c r="N348" s="36">
        <f ca="1">SUMIFS(СВЦЭМ!$J$40:$J$783,СВЦЭМ!$A$40:$A$783,$A348,СВЦЭМ!$B$39:$B$782,N$319)+'СЕТ СН'!$F$13</f>
        <v>0</v>
      </c>
      <c r="O348" s="36">
        <f ca="1">SUMIFS(СВЦЭМ!$J$40:$J$783,СВЦЭМ!$A$40:$A$783,$A348,СВЦЭМ!$B$39:$B$782,O$319)+'СЕТ СН'!$F$13</f>
        <v>0</v>
      </c>
      <c r="P348" s="36">
        <f ca="1">SUMIFS(СВЦЭМ!$J$40:$J$783,СВЦЭМ!$A$40:$A$783,$A348,СВЦЭМ!$B$39:$B$782,P$319)+'СЕТ СН'!$F$13</f>
        <v>0</v>
      </c>
      <c r="Q348" s="36">
        <f ca="1">SUMIFS(СВЦЭМ!$J$40:$J$783,СВЦЭМ!$A$40:$A$783,$A348,СВЦЭМ!$B$39:$B$782,Q$319)+'СЕТ СН'!$F$13</f>
        <v>0</v>
      </c>
      <c r="R348" s="36">
        <f ca="1">SUMIFS(СВЦЭМ!$J$40:$J$783,СВЦЭМ!$A$40:$A$783,$A348,СВЦЭМ!$B$39:$B$782,R$319)+'СЕТ СН'!$F$13</f>
        <v>0</v>
      </c>
      <c r="S348" s="36">
        <f ca="1">SUMIFS(СВЦЭМ!$J$40:$J$783,СВЦЭМ!$A$40:$A$783,$A348,СВЦЭМ!$B$39:$B$782,S$319)+'СЕТ СН'!$F$13</f>
        <v>0</v>
      </c>
      <c r="T348" s="36">
        <f ca="1">SUMIFS(СВЦЭМ!$J$40:$J$783,СВЦЭМ!$A$40:$A$783,$A348,СВЦЭМ!$B$39:$B$782,T$319)+'СЕТ СН'!$F$13</f>
        <v>0</v>
      </c>
      <c r="U348" s="36">
        <f ca="1">SUMIFS(СВЦЭМ!$J$40:$J$783,СВЦЭМ!$A$40:$A$783,$A348,СВЦЭМ!$B$39:$B$782,U$319)+'СЕТ СН'!$F$13</f>
        <v>0</v>
      </c>
      <c r="V348" s="36">
        <f ca="1">SUMIFS(СВЦЭМ!$J$40:$J$783,СВЦЭМ!$A$40:$A$783,$A348,СВЦЭМ!$B$39:$B$782,V$319)+'СЕТ СН'!$F$13</f>
        <v>0</v>
      </c>
      <c r="W348" s="36">
        <f ca="1">SUMIFS(СВЦЭМ!$J$40:$J$783,СВЦЭМ!$A$40:$A$783,$A348,СВЦЭМ!$B$39:$B$782,W$319)+'СЕТ СН'!$F$13</f>
        <v>0</v>
      </c>
      <c r="X348" s="36">
        <f ca="1">SUMIFS(СВЦЭМ!$J$40:$J$783,СВЦЭМ!$A$40:$A$783,$A348,СВЦЭМ!$B$39:$B$782,X$319)+'СЕТ СН'!$F$13</f>
        <v>0</v>
      </c>
      <c r="Y348" s="36">
        <f ca="1">SUMIFS(СВЦЭМ!$J$40:$J$783,СВЦЭМ!$A$40:$A$783,$A348,СВЦЭМ!$B$39:$B$782,Y$319)+'СЕТ СН'!$F$13</f>
        <v>0</v>
      </c>
    </row>
    <row r="349" spans="1:26" ht="15.75" hidden="1" x14ac:dyDescent="0.2">
      <c r="A349" s="35">
        <f t="shared" si="9"/>
        <v>45352</v>
      </c>
      <c r="B349" s="36">
        <f ca="1">SUMIFS(СВЦЭМ!$J$40:$J$783,СВЦЭМ!$A$40:$A$783,$A349,СВЦЭМ!$B$39:$B$782,B$319)+'СЕТ СН'!$F$13</f>
        <v>0</v>
      </c>
      <c r="C349" s="36">
        <f ca="1">SUMIFS(СВЦЭМ!$J$40:$J$783,СВЦЭМ!$A$40:$A$783,$A349,СВЦЭМ!$B$39:$B$782,C$319)+'СЕТ СН'!$F$13</f>
        <v>0</v>
      </c>
      <c r="D349" s="36">
        <f ca="1">SUMIFS(СВЦЭМ!$J$40:$J$783,СВЦЭМ!$A$40:$A$783,$A349,СВЦЭМ!$B$39:$B$782,D$319)+'СЕТ СН'!$F$13</f>
        <v>0</v>
      </c>
      <c r="E349" s="36">
        <f ca="1">SUMIFS(СВЦЭМ!$J$40:$J$783,СВЦЭМ!$A$40:$A$783,$A349,СВЦЭМ!$B$39:$B$782,E$319)+'СЕТ СН'!$F$13</f>
        <v>0</v>
      </c>
      <c r="F349" s="36">
        <f ca="1">SUMIFS(СВЦЭМ!$J$40:$J$783,СВЦЭМ!$A$40:$A$783,$A349,СВЦЭМ!$B$39:$B$782,F$319)+'СЕТ СН'!$F$13</f>
        <v>0</v>
      </c>
      <c r="G349" s="36">
        <f ca="1">SUMIFS(СВЦЭМ!$J$40:$J$783,СВЦЭМ!$A$40:$A$783,$A349,СВЦЭМ!$B$39:$B$782,G$319)+'СЕТ СН'!$F$13</f>
        <v>0</v>
      </c>
      <c r="H349" s="36">
        <f ca="1">SUMIFS(СВЦЭМ!$J$40:$J$783,СВЦЭМ!$A$40:$A$783,$A349,СВЦЭМ!$B$39:$B$782,H$319)+'СЕТ СН'!$F$13</f>
        <v>0</v>
      </c>
      <c r="I349" s="36">
        <f ca="1">SUMIFS(СВЦЭМ!$J$40:$J$783,СВЦЭМ!$A$40:$A$783,$A349,СВЦЭМ!$B$39:$B$782,I$319)+'СЕТ СН'!$F$13</f>
        <v>0</v>
      </c>
      <c r="J349" s="36">
        <f ca="1">SUMIFS(СВЦЭМ!$J$40:$J$783,СВЦЭМ!$A$40:$A$783,$A349,СВЦЭМ!$B$39:$B$782,J$319)+'СЕТ СН'!$F$13</f>
        <v>0</v>
      </c>
      <c r="K349" s="36">
        <f ca="1">SUMIFS(СВЦЭМ!$J$40:$J$783,СВЦЭМ!$A$40:$A$783,$A349,СВЦЭМ!$B$39:$B$782,K$319)+'СЕТ СН'!$F$13</f>
        <v>0</v>
      </c>
      <c r="L349" s="36">
        <f ca="1">SUMIFS(СВЦЭМ!$J$40:$J$783,СВЦЭМ!$A$40:$A$783,$A349,СВЦЭМ!$B$39:$B$782,L$319)+'СЕТ СН'!$F$13</f>
        <v>0</v>
      </c>
      <c r="M349" s="36">
        <f ca="1">SUMIFS(СВЦЭМ!$J$40:$J$783,СВЦЭМ!$A$40:$A$783,$A349,СВЦЭМ!$B$39:$B$782,M$319)+'СЕТ СН'!$F$13</f>
        <v>0</v>
      </c>
      <c r="N349" s="36">
        <f ca="1">SUMIFS(СВЦЭМ!$J$40:$J$783,СВЦЭМ!$A$40:$A$783,$A349,СВЦЭМ!$B$39:$B$782,N$319)+'СЕТ СН'!$F$13</f>
        <v>0</v>
      </c>
      <c r="O349" s="36">
        <f ca="1">SUMIFS(СВЦЭМ!$J$40:$J$783,СВЦЭМ!$A$40:$A$783,$A349,СВЦЭМ!$B$39:$B$782,O$319)+'СЕТ СН'!$F$13</f>
        <v>0</v>
      </c>
      <c r="P349" s="36">
        <f ca="1">SUMIFS(СВЦЭМ!$J$40:$J$783,СВЦЭМ!$A$40:$A$783,$A349,СВЦЭМ!$B$39:$B$782,P$319)+'СЕТ СН'!$F$13</f>
        <v>0</v>
      </c>
      <c r="Q349" s="36">
        <f ca="1">SUMIFS(СВЦЭМ!$J$40:$J$783,СВЦЭМ!$A$40:$A$783,$A349,СВЦЭМ!$B$39:$B$782,Q$319)+'СЕТ СН'!$F$13</f>
        <v>0</v>
      </c>
      <c r="R349" s="36">
        <f ca="1">SUMIFS(СВЦЭМ!$J$40:$J$783,СВЦЭМ!$A$40:$A$783,$A349,СВЦЭМ!$B$39:$B$782,R$319)+'СЕТ СН'!$F$13</f>
        <v>0</v>
      </c>
      <c r="S349" s="36">
        <f ca="1">SUMIFS(СВЦЭМ!$J$40:$J$783,СВЦЭМ!$A$40:$A$783,$A349,СВЦЭМ!$B$39:$B$782,S$319)+'СЕТ СН'!$F$13</f>
        <v>0</v>
      </c>
      <c r="T349" s="36">
        <f ca="1">SUMIFS(СВЦЭМ!$J$40:$J$783,СВЦЭМ!$A$40:$A$783,$A349,СВЦЭМ!$B$39:$B$782,T$319)+'СЕТ СН'!$F$13</f>
        <v>0</v>
      </c>
      <c r="U349" s="36">
        <f ca="1">SUMIFS(СВЦЭМ!$J$40:$J$783,СВЦЭМ!$A$40:$A$783,$A349,СВЦЭМ!$B$39:$B$782,U$319)+'СЕТ СН'!$F$13</f>
        <v>0</v>
      </c>
      <c r="V349" s="36">
        <f ca="1">SUMIFS(СВЦЭМ!$J$40:$J$783,СВЦЭМ!$A$40:$A$783,$A349,СВЦЭМ!$B$39:$B$782,V$319)+'СЕТ СН'!$F$13</f>
        <v>0</v>
      </c>
      <c r="W349" s="36">
        <f ca="1">SUMIFS(СВЦЭМ!$J$40:$J$783,СВЦЭМ!$A$40:$A$783,$A349,СВЦЭМ!$B$39:$B$782,W$319)+'СЕТ СН'!$F$13</f>
        <v>0</v>
      </c>
      <c r="X349" s="36">
        <f ca="1">SUMIFS(СВЦЭМ!$J$40:$J$783,СВЦЭМ!$A$40:$A$783,$A349,СВЦЭМ!$B$39:$B$782,X$319)+'СЕТ СН'!$F$13</f>
        <v>0</v>
      </c>
      <c r="Y349" s="36">
        <f ca="1">SUMIFS(СВЦЭМ!$J$40:$J$783,СВЦЭМ!$A$40:$A$783,$A349,СВЦЭМ!$B$39:$B$782,Y$319)+'СЕТ СН'!$F$13</f>
        <v>0</v>
      </c>
    </row>
    <row r="350" spans="1:26" ht="15.75" hidden="1" x14ac:dyDescent="0.2">
      <c r="A350" s="35">
        <f t="shared" si="9"/>
        <v>45353</v>
      </c>
      <c r="B350" s="36">
        <f ca="1">SUMIFS(СВЦЭМ!$J$40:$J$783,СВЦЭМ!$A$40:$A$783,$A350,СВЦЭМ!$B$39:$B$782,B$319)+'СЕТ СН'!$F$13</f>
        <v>0</v>
      </c>
      <c r="C350" s="36">
        <f ca="1">SUMIFS(СВЦЭМ!$J$40:$J$783,СВЦЭМ!$A$40:$A$783,$A350,СВЦЭМ!$B$39:$B$782,C$319)+'СЕТ СН'!$F$13</f>
        <v>0</v>
      </c>
      <c r="D350" s="36">
        <f ca="1">SUMIFS(СВЦЭМ!$J$40:$J$783,СВЦЭМ!$A$40:$A$783,$A350,СВЦЭМ!$B$39:$B$782,D$319)+'СЕТ СН'!$F$13</f>
        <v>0</v>
      </c>
      <c r="E350" s="36">
        <f ca="1">SUMIFS(СВЦЭМ!$J$40:$J$783,СВЦЭМ!$A$40:$A$783,$A350,СВЦЭМ!$B$39:$B$782,E$319)+'СЕТ СН'!$F$13</f>
        <v>0</v>
      </c>
      <c r="F350" s="36">
        <f ca="1">SUMIFS(СВЦЭМ!$J$40:$J$783,СВЦЭМ!$A$40:$A$783,$A350,СВЦЭМ!$B$39:$B$782,F$319)+'СЕТ СН'!$F$13</f>
        <v>0</v>
      </c>
      <c r="G350" s="36">
        <f ca="1">SUMIFS(СВЦЭМ!$J$40:$J$783,СВЦЭМ!$A$40:$A$783,$A350,СВЦЭМ!$B$39:$B$782,G$319)+'СЕТ СН'!$F$13</f>
        <v>0</v>
      </c>
      <c r="H350" s="36">
        <f ca="1">SUMIFS(СВЦЭМ!$J$40:$J$783,СВЦЭМ!$A$40:$A$783,$A350,СВЦЭМ!$B$39:$B$782,H$319)+'СЕТ СН'!$F$13</f>
        <v>0</v>
      </c>
      <c r="I350" s="36">
        <f ca="1">SUMIFS(СВЦЭМ!$J$40:$J$783,СВЦЭМ!$A$40:$A$783,$A350,СВЦЭМ!$B$39:$B$782,I$319)+'СЕТ СН'!$F$13</f>
        <v>0</v>
      </c>
      <c r="J350" s="36">
        <f ca="1">SUMIFS(СВЦЭМ!$J$40:$J$783,СВЦЭМ!$A$40:$A$783,$A350,СВЦЭМ!$B$39:$B$782,J$319)+'СЕТ СН'!$F$13</f>
        <v>0</v>
      </c>
      <c r="K350" s="36">
        <f ca="1">SUMIFS(СВЦЭМ!$J$40:$J$783,СВЦЭМ!$A$40:$A$783,$A350,СВЦЭМ!$B$39:$B$782,K$319)+'СЕТ СН'!$F$13</f>
        <v>0</v>
      </c>
      <c r="L350" s="36">
        <f ca="1">SUMIFS(СВЦЭМ!$J$40:$J$783,СВЦЭМ!$A$40:$A$783,$A350,СВЦЭМ!$B$39:$B$782,L$319)+'СЕТ СН'!$F$13</f>
        <v>0</v>
      </c>
      <c r="M350" s="36">
        <f ca="1">SUMIFS(СВЦЭМ!$J$40:$J$783,СВЦЭМ!$A$40:$A$783,$A350,СВЦЭМ!$B$39:$B$782,M$319)+'СЕТ СН'!$F$13</f>
        <v>0</v>
      </c>
      <c r="N350" s="36">
        <f ca="1">SUMIFS(СВЦЭМ!$J$40:$J$783,СВЦЭМ!$A$40:$A$783,$A350,СВЦЭМ!$B$39:$B$782,N$319)+'СЕТ СН'!$F$13</f>
        <v>0</v>
      </c>
      <c r="O350" s="36">
        <f ca="1">SUMIFS(СВЦЭМ!$J$40:$J$783,СВЦЭМ!$A$40:$A$783,$A350,СВЦЭМ!$B$39:$B$782,O$319)+'СЕТ СН'!$F$13</f>
        <v>0</v>
      </c>
      <c r="P350" s="36">
        <f ca="1">SUMIFS(СВЦЭМ!$J$40:$J$783,СВЦЭМ!$A$40:$A$783,$A350,СВЦЭМ!$B$39:$B$782,P$319)+'СЕТ СН'!$F$13</f>
        <v>0</v>
      </c>
      <c r="Q350" s="36">
        <f ca="1">SUMIFS(СВЦЭМ!$J$40:$J$783,СВЦЭМ!$A$40:$A$783,$A350,СВЦЭМ!$B$39:$B$782,Q$319)+'СЕТ СН'!$F$13</f>
        <v>0</v>
      </c>
      <c r="R350" s="36">
        <f ca="1">SUMIFS(СВЦЭМ!$J$40:$J$783,СВЦЭМ!$A$40:$A$783,$A350,СВЦЭМ!$B$39:$B$782,R$319)+'СЕТ СН'!$F$13</f>
        <v>0</v>
      </c>
      <c r="S350" s="36">
        <f ca="1">SUMIFS(СВЦЭМ!$J$40:$J$783,СВЦЭМ!$A$40:$A$783,$A350,СВЦЭМ!$B$39:$B$782,S$319)+'СЕТ СН'!$F$13</f>
        <v>0</v>
      </c>
      <c r="T350" s="36">
        <f ca="1">SUMIFS(СВЦЭМ!$J$40:$J$783,СВЦЭМ!$A$40:$A$783,$A350,СВЦЭМ!$B$39:$B$782,T$319)+'СЕТ СН'!$F$13</f>
        <v>0</v>
      </c>
      <c r="U350" s="36">
        <f ca="1">SUMIFS(СВЦЭМ!$J$40:$J$783,СВЦЭМ!$A$40:$A$783,$A350,СВЦЭМ!$B$39:$B$782,U$319)+'СЕТ СН'!$F$13</f>
        <v>0</v>
      </c>
      <c r="V350" s="36">
        <f ca="1">SUMIFS(СВЦЭМ!$J$40:$J$783,СВЦЭМ!$A$40:$A$783,$A350,СВЦЭМ!$B$39:$B$782,V$319)+'СЕТ СН'!$F$13</f>
        <v>0</v>
      </c>
      <c r="W350" s="36">
        <f ca="1">SUMIFS(СВЦЭМ!$J$40:$J$783,СВЦЭМ!$A$40:$A$783,$A350,СВЦЭМ!$B$39:$B$782,W$319)+'СЕТ СН'!$F$13</f>
        <v>0</v>
      </c>
      <c r="X350" s="36">
        <f ca="1">SUMIFS(СВЦЭМ!$J$40:$J$783,СВЦЭМ!$A$40:$A$783,$A350,СВЦЭМ!$B$39:$B$782,X$319)+'СЕТ СН'!$F$13</f>
        <v>0</v>
      </c>
      <c r="Y350" s="36">
        <f ca="1">SUMIFS(СВЦЭМ!$J$40:$J$783,СВЦЭМ!$A$40:$A$783,$A350,СВЦЭМ!$B$39:$B$782,Y$319)+'СЕТ СН'!$F$13</f>
        <v>0</v>
      </c>
    </row>
    <row r="351" spans="1:26" ht="15.75" hidden="1" x14ac:dyDescent="0.2">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hidden="1" customHeight="1" x14ac:dyDescent="0.2">
      <c r="A352" s="133" t="s">
        <v>7</v>
      </c>
      <c r="B352" s="127" t="s">
        <v>92</v>
      </c>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9"/>
    </row>
    <row r="353" spans="1:27" ht="12.75" hidden="1" customHeight="1" x14ac:dyDescent="0.2">
      <c r="A353" s="134"/>
      <c r="B353" s="130"/>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2"/>
    </row>
    <row r="354" spans="1:27" s="46" customFormat="1" ht="12.75" hidden="1" customHeight="1" x14ac:dyDescent="0.2">
      <c r="A354" s="135"/>
      <c r="B354" s="34">
        <v>1</v>
      </c>
      <c r="C354" s="34">
        <v>2</v>
      </c>
      <c r="D354" s="34">
        <v>3</v>
      </c>
      <c r="E354" s="34">
        <v>4</v>
      </c>
      <c r="F354" s="34">
        <v>5</v>
      </c>
      <c r="G354" s="34">
        <v>6</v>
      </c>
      <c r="H354" s="34">
        <v>7</v>
      </c>
      <c r="I354" s="34">
        <v>8</v>
      </c>
      <c r="J354" s="34">
        <v>9</v>
      </c>
      <c r="K354" s="34">
        <v>10</v>
      </c>
      <c r="L354" s="34">
        <v>11</v>
      </c>
      <c r="M354" s="34">
        <v>12</v>
      </c>
      <c r="N354" s="34">
        <v>13</v>
      </c>
      <c r="O354" s="34">
        <v>14</v>
      </c>
      <c r="P354" s="34">
        <v>15</v>
      </c>
      <c r="Q354" s="34">
        <v>16</v>
      </c>
      <c r="R354" s="34">
        <v>17</v>
      </c>
      <c r="S354" s="34">
        <v>18</v>
      </c>
      <c r="T354" s="34">
        <v>19</v>
      </c>
      <c r="U354" s="34">
        <v>20</v>
      </c>
      <c r="V354" s="34">
        <v>21</v>
      </c>
      <c r="W354" s="34">
        <v>22</v>
      </c>
      <c r="X354" s="34">
        <v>23</v>
      </c>
      <c r="Y354" s="34">
        <v>24</v>
      </c>
    </row>
    <row r="355" spans="1:27" ht="15.75" hidden="1" customHeight="1" x14ac:dyDescent="0.2">
      <c r="A355" s="35" t="str">
        <f>A320</f>
        <v>01.02.2024</v>
      </c>
      <c r="B355" s="36">
        <f ca="1">SUMIFS(СВЦЭМ!$K$40:$K$783,СВЦЭМ!$A$40:$A$783,$A355,СВЦЭМ!$B$39:$B$782,B$354)+'СЕТ СН'!$F$13</f>
        <v>0</v>
      </c>
      <c r="C355" s="36">
        <f ca="1">SUMIFS(СВЦЭМ!$K$40:$K$783,СВЦЭМ!$A$40:$A$783,$A355,СВЦЭМ!$B$39:$B$782,C$354)+'СЕТ СН'!$F$13</f>
        <v>0</v>
      </c>
      <c r="D355" s="36">
        <f ca="1">SUMIFS(СВЦЭМ!$K$40:$K$783,СВЦЭМ!$A$40:$A$783,$A355,СВЦЭМ!$B$39:$B$782,D$354)+'СЕТ СН'!$F$13</f>
        <v>0</v>
      </c>
      <c r="E355" s="36">
        <f ca="1">SUMIFS(СВЦЭМ!$K$40:$K$783,СВЦЭМ!$A$40:$A$783,$A355,СВЦЭМ!$B$39:$B$782,E$354)+'СЕТ СН'!$F$13</f>
        <v>0</v>
      </c>
      <c r="F355" s="36">
        <f ca="1">SUMIFS(СВЦЭМ!$K$40:$K$783,СВЦЭМ!$A$40:$A$783,$A355,СВЦЭМ!$B$39:$B$782,F$354)+'СЕТ СН'!$F$13</f>
        <v>0</v>
      </c>
      <c r="G355" s="36">
        <f ca="1">SUMIFS(СВЦЭМ!$K$40:$K$783,СВЦЭМ!$A$40:$A$783,$A355,СВЦЭМ!$B$39:$B$782,G$354)+'СЕТ СН'!$F$13</f>
        <v>0</v>
      </c>
      <c r="H355" s="36">
        <f ca="1">SUMIFS(СВЦЭМ!$K$40:$K$783,СВЦЭМ!$A$40:$A$783,$A355,СВЦЭМ!$B$39:$B$782,H$354)+'СЕТ СН'!$F$13</f>
        <v>0</v>
      </c>
      <c r="I355" s="36">
        <f ca="1">SUMIFS(СВЦЭМ!$K$40:$K$783,СВЦЭМ!$A$40:$A$783,$A355,СВЦЭМ!$B$39:$B$782,I$354)+'СЕТ СН'!$F$13</f>
        <v>0</v>
      </c>
      <c r="J355" s="36">
        <f ca="1">SUMIFS(СВЦЭМ!$K$40:$K$783,СВЦЭМ!$A$40:$A$783,$A355,СВЦЭМ!$B$39:$B$782,J$354)+'СЕТ СН'!$F$13</f>
        <v>0</v>
      </c>
      <c r="K355" s="36">
        <f ca="1">SUMIFS(СВЦЭМ!$K$40:$K$783,СВЦЭМ!$A$40:$A$783,$A355,СВЦЭМ!$B$39:$B$782,K$354)+'СЕТ СН'!$F$13</f>
        <v>0</v>
      </c>
      <c r="L355" s="36">
        <f ca="1">SUMIFS(СВЦЭМ!$K$40:$K$783,СВЦЭМ!$A$40:$A$783,$A355,СВЦЭМ!$B$39:$B$782,L$354)+'СЕТ СН'!$F$13</f>
        <v>0</v>
      </c>
      <c r="M355" s="36">
        <f ca="1">SUMIFS(СВЦЭМ!$K$40:$K$783,СВЦЭМ!$A$40:$A$783,$A355,СВЦЭМ!$B$39:$B$782,M$354)+'СЕТ СН'!$F$13</f>
        <v>0</v>
      </c>
      <c r="N355" s="36">
        <f ca="1">SUMIFS(СВЦЭМ!$K$40:$K$783,СВЦЭМ!$A$40:$A$783,$A355,СВЦЭМ!$B$39:$B$782,N$354)+'СЕТ СН'!$F$13</f>
        <v>0</v>
      </c>
      <c r="O355" s="36">
        <f ca="1">SUMIFS(СВЦЭМ!$K$40:$K$783,СВЦЭМ!$A$40:$A$783,$A355,СВЦЭМ!$B$39:$B$782,O$354)+'СЕТ СН'!$F$13</f>
        <v>0</v>
      </c>
      <c r="P355" s="36">
        <f ca="1">SUMIFS(СВЦЭМ!$K$40:$K$783,СВЦЭМ!$A$40:$A$783,$A355,СВЦЭМ!$B$39:$B$782,P$354)+'СЕТ СН'!$F$13</f>
        <v>0</v>
      </c>
      <c r="Q355" s="36">
        <f ca="1">SUMIFS(СВЦЭМ!$K$40:$K$783,СВЦЭМ!$A$40:$A$783,$A355,СВЦЭМ!$B$39:$B$782,Q$354)+'СЕТ СН'!$F$13</f>
        <v>0</v>
      </c>
      <c r="R355" s="36">
        <f ca="1">SUMIFS(СВЦЭМ!$K$40:$K$783,СВЦЭМ!$A$40:$A$783,$A355,СВЦЭМ!$B$39:$B$782,R$354)+'СЕТ СН'!$F$13</f>
        <v>0</v>
      </c>
      <c r="S355" s="36">
        <f ca="1">SUMIFS(СВЦЭМ!$K$40:$K$783,СВЦЭМ!$A$40:$A$783,$A355,СВЦЭМ!$B$39:$B$782,S$354)+'СЕТ СН'!$F$13</f>
        <v>0</v>
      </c>
      <c r="T355" s="36">
        <f ca="1">SUMIFS(СВЦЭМ!$K$40:$K$783,СВЦЭМ!$A$40:$A$783,$A355,СВЦЭМ!$B$39:$B$782,T$354)+'СЕТ СН'!$F$13</f>
        <v>0</v>
      </c>
      <c r="U355" s="36">
        <f ca="1">SUMIFS(СВЦЭМ!$K$40:$K$783,СВЦЭМ!$A$40:$A$783,$A355,СВЦЭМ!$B$39:$B$782,U$354)+'СЕТ СН'!$F$13</f>
        <v>0</v>
      </c>
      <c r="V355" s="36">
        <f ca="1">SUMIFS(СВЦЭМ!$K$40:$K$783,СВЦЭМ!$A$40:$A$783,$A355,СВЦЭМ!$B$39:$B$782,V$354)+'СЕТ СН'!$F$13</f>
        <v>0</v>
      </c>
      <c r="W355" s="36">
        <f ca="1">SUMIFS(СВЦЭМ!$K$40:$K$783,СВЦЭМ!$A$40:$A$783,$A355,СВЦЭМ!$B$39:$B$782,W$354)+'СЕТ СН'!$F$13</f>
        <v>0</v>
      </c>
      <c r="X355" s="36">
        <f ca="1">SUMIFS(СВЦЭМ!$K$40:$K$783,СВЦЭМ!$A$40:$A$783,$A355,СВЦЭМ!$B$39:$B$782,X$354)+'СЕТ СН'!$F$13</f>
        <v>0</v>
      </c>
      <c r="Y355" s="36">
        <f ca="1">SUMIFS(СВЦЭМ!$K$40:$K$783,СВЦЭМ!$A$40:$A$783,$A355,СВЦЭМ!$B$39:$B$782,Y$354)+'СЕТ СН'!$F$13</f>
        <v>0</v>
      </c>
      <c r="AA355" s="45"/>
    </row>
    <row r="356" spans="1:27" ht="15.75" hidden="1" x14ac:dyDescent="0.2">
      <c r="A356" s="35">
        <f>A355+1</f>
        <v>45324</v>
      </c>
      <c r="B356" s="36">
        <f ca="1">SUMIFS(СВЦЭМ!$K$40:$K$783,СВЦЭМ!$A$40:$A$783,$A356,СВЦЭМ!$B$39:$B$782,B$354)+'СЕТ СН'!$F$13</f>
        <v>0</v>
      </c>
      <c r="C356" s="36">
        <f ca="1">SUMIFS(СВЦЭМ!$K$40:$K$783,СВЦЭМ!$A$40:$A$783,$A356,СВЦЭМ!$B$39:$B$782,C$354)+'СЕТ СН'!$F$13</f>
        <v>0</v>
      </c>
      <c r="D356" s="36">
        <f ca="1">SUMIFS(СВЦЭМ!$K$40:$K$783,СВЦЭМ!$A$40:$A$783,$A356,СВЦЭМ!$B$39:$B$782,D$354)+'СЕТ СН'!$F$13</f>
        <v>0</v>
      </c>
      <c r="E356" s="36">
        <f ca="1">SUMIFS(СВЦЭМ!$K$40:$K$783,СВЦЭМ!$A$40:$A$783,$A356,СВЦЭМ!$B$39:$B$782,E$354)+'СЕТ СН'!$F$13</f>
        <v>0</v>
      </c>
      <c r="F356" s="36">
        <f ca="1">SUMIFS(СВЦЭМ!$K$40:$K$783,СВЦЭМ!$A$40:$A$783,$A356,СВЦЭМ!$B$39:$B$782,F$354)+'СЕТ СН'!$F$13</f>
        <v>0</v>
      </c>
      <c r="G356" s="36">
        <f ca="1">SUMIFS(СВЦЭМ!$K$40:$K$783,СВЦЭМ!$A$40:$A$783,$A356,СВЦЭМ!$B$39:$B$782,G$354)+'СЕТ СН'!$F$13</f>
        <v>0</v>
      </c>
      <c r="H356" s="36">
        <f ca="1">SUMIFS(СВЦЭМ!$K$40:$K$783,СВЦЭМ!$A$40:$A$783,$A356,СВЦЭМ!$B$39:$B$782,H$354)+'СЕТ СН'!$F$13</f>
        <v>0</v>
      </c>
      <c r="I356" s="36">
        <f ca="1">SUMIFS(СВЦЭМ!$K$40:$K$783,СВЦЭМ!$A$40:$A$783,$A356,СВЦЭМ!$B$39:$B$782,I$354)+'СЕТ СН'!$F$13</f>
        <v>0</v>
      </c>
      <c r="J356" s="36">
        <f ca="1">SUMIFS(СВЦЭМ!$K$40:$K$783,СВЦЭМ!$A$40:$A$783,$A356,СВЦЭМ!$B$39:$B$782,J$354)+'СЕТ СН'!$F$13</f>
        <v>0</v>
      </c>
      <c r="K356" s="36">
        <f ca="1">SUMIFS(СВЦЭМ!$K$40:$K$783,СВЦЭМ!$A$40:$A$783,$A356,СВЦЭМ!$B$39:$B$782,K$354)+'СЕТ СН'!$F$13</f>
        <v>0</v>
      </c>
      <c r="L356" s="36">
        <f ca="1">SUMIFS(СВЦЭМ!$K$40:$K$783,СВЦЭМ!$A$40:$A$783,$A356,СВЦЭМ!$B$39:$B$782,L$354)+'СЕТ СН'!$F$13</f>
        <v>0</v>
      </c>
      <c r="M356" s="36">
        <f ca="1">SUMIFS(СВЦЭМ!$K$40:$K$783,СВЦЭМ!$A$40:$A$783,$A356,СВЦЭМ!$B$39:$B$782,M$354)+'СЕТ СН'!$F$13</f>
        <v>0</v>
      </c>
      <c r="N356" s="36">
        <f ca="1">SUMIFS(СВЦЭМ!$K$40:$K$783,СВЦЭМ!$A$40:$A$783,$A356,СВЦЭМ!$B$39:$B$782,N$354)+'СЕТ СН'!$F$13</f>
        <v>0</v>
      </c>
      <c r="O356" s="36">
        <f ca="1">SUMIFS(СВЦЭМ!$K$40:$K$783,СВЦЭМ!$A$40:$A$783,$A356,СВЦЭМ!$B$39:$B$782,O$354)+'СЕТ СН'!$F$13</f>
        <v>0</v>
      </c>
      <c r="P356" s="36">
        <f ca="1">SUMIFS(СВЦЭМ!$K$40:$K$783,СВЦЭМ!$A$40:$A$783,$A356,СВЦЭМ!$B$39:$B$782,P$354)+'СЕТ СН'!$F$13</f>
        <v>0</v>
      </c>
      <c r="Q356" s="36">
        <f ca="1">SUMIFS(СВЦЭМ!$K$40:$K$783,СВЦЭМ!$A$40:$A$783,$A356,СВЦЭМ!$B$39:$B$782,Q$354)+'СЕТ СН'!$F$13</f>
        <v>0</v>
      </c>
      <c r="R356" s="36">
        <f ca="1">SUMIFS(СВЦЭМ!$K$40:$K$783,СВЦЭМ!$A$40:$A$783,$A356,СВЦЭМ!$B$39:$B$782,R$354)+'СЕТ СН'!$F$13</f>
        <v>0</v>
      </c>
      <c r="S356" s="36">
        <f ca="1">SUMIFS(СВЦЭМ!$K$40:$K$783,СВЦЭМ!$A$40:$A$783,$A356,СВЦЭМ!$B$39:$B$782,S$354)+'СЕТ СН'!$F$13</f>
        <v>0</v>
      </c>
      <c r="T356" s="36">
        <f ca="1">SUMIFS(СВЦЭМ!$K$40:$K$783,СВЦЭМ!$A$40:$A$783,$A356,СВЦЭМ!$B$39:$B$782,T$354)+'СЕТ СН'!$F$13</f>
        <v>0</v>
      </c>
      <c r="U356" s="36">
        <f ca="1">SUMIFS(СВЦЭМ!$K$40:$K$783,СВЦЭМ!$A$40:$A$783,$A356,СВЦЭМ!$B$39:$B$782,U$354)+'СЕТ СН'!$F$13</f>
        <v>0</v>
      </c>
      <c r="V356" s="36">
        <f ca="1">SUMIFS(СВЦЭМ!$K$40:$K$783,СВЦЭМ!$A$40:$A$783,$A356,СВЦЭМ!$B$39:$B$782,V$354)+'СЕТ СН'!$F$13</f>
        <v>0</v>
      </c>
      <c r="W356" s="36">
        <f ca="1">SUMIFS(СВЦЭМ!$K$40:$K$783,СВЦЭМ!$A$40:$A$783,$A356,СВЦЭМ!$B$39:$B$782,W$354)+'СЕТ СН'!$F$13</f>
        <v>0</v>
      </c>
      <c r="X356" s="36">
        <f ca="1">SUMIFS(СВЦЭМ!$K$40:$K$783,СВЦЭМ!$A$40:$A$783,$A356,СВЦЭМ!$B$39:$B$782,X$354)+'СЕТ СН'!$F$13</f>
        <v>0</v>
      </c>
      <c r="Y356" s="36">
        <f ca="1">SUMIFS(СВЦЭМ!$K$40:$K$783,СВЦЭМ!$A$40:$A$783,$A356,СВЦЭМ!$B$39:$B$782,Y$354)+'СЕТ СН'!$F$13</f>
        <v>0</v>
      </c>
    </row>
    <row r="357" spans="1:27" ht="15.75" hidden="1" x14ac:dyDescent="0.2">
      <c r="A357" s="35">
        <f t="shared" ref="A357:A385" si="10">A356+1</f>
        <v>45325</v>
      </c>
      <c r="B357" s="36">
        <f ca="1">SUMIFS(СВЦЭМ!$K$40:$K$783,СВЦЭМ!$A$40:$A$783,$A357,СВЦЭМ!$B$39:$B$782,B$354)+'СЕТ СН'!$F$13</f>
        <v>0</v>
      </c>
      <c r="C357" s="36">
        <f ca="1">SUMIFS(СВЦЭМ!$K$40:$K$783,СВЦЭМ!$A$40:$A$783,$A357,СВЦЭМ!$B$39:$B$782,C$354)+'СЕТ СН'!$F$13</f>
        <v>0</v>
      </c>
      <c r="D357" s="36">
        <f ca="1">SUMIFS(СВЦЭМ!$K$40:$K$783,СВЦЭМ!$A$40:$A$783,$A357,СВЦЭМ!$B$39:$B$782,D$354)+'СЕТ СН'!$F$13</f>
        <v>0</v>
      </c>
      <c r="E357" s="36">
        <f ca="1">SUMIFS(СВЦЭМ!$K$40:$K$783,СВЦЭМ!$A$40:$A$783,$A357,СВЦЭМ!$B$39:$B$782,E$354)+'СЕТ СН'!$F$13</f>
        <v>0</v>
      </c>
      <c r="F357" s="36">
        <f ca="1">SUMIFS(СВЦЭМ!$K$40:$K$783,СВЦЭМ!$A$40:$A$783,$A357,СВЦЭМ!$B$39:$B$782,F$354)+'СЕТ СН'!$F$13</f>
        <v>0</v>
      </c>
      <c r="G357" s="36">
        <f ca="1">SUMIFS(СВЦЭМ!$K$40:$K$783,СВЦЭМ!$A$40:$A$783,$A357,СВЦЭМ!$B$39:$B$782,G$354)+'СЕТ СН'!$F$13</f>
        <v>0</v>
      </c>
      <c r="H357" s="36">
        <f ca="1">SUMIFS(СВЦЭМ!$K$40:$K$783,СВЦЭМ!$A$40:$A$783,$A357,СВЦЭМ!$B$39:$B$782,H$354)+'СЕТ СН'!$F$13</f>
        <v>0</v>
      </c>
      <c r="I357" s="36">
        <f ca="1">SUMIFS(СВЦЭМ!$K$40:$K$783,СВЦЭМ!$A$40:$A$783,$A357,СВЦЭМ!$B$39:$B$782,I$354)+'СЕТ СН'!$F$13</f>
        <v>0</v>
      </c>
      <c r="J357" s="36">
        <f ca="1">SUMIFS(СВЦЭМ!$K$40:$K$783,СВЦЭМ!$A$40:$A$783,$A357,СВЦЭМ!$B$39:$B$782,J$354)+'СЕТ СН'!$F$13</f>
        <v>0</v>
      </c>
      <c r="K357" s="36">
        <f ca="1">SUMIFS(СВЦЭМ!$K$40:$K$783,СВЦЭМ!$A$40:$A$783,$A357,СВЦЭМ!$B$39:$B$782,K$354)+'СЕТ СН'!$F$13</f>
        <v>0</v>
      </c>
      <c r="L357" s="36">
        <f ca="1">SUMIFS(СВЦЭМ!$K$40:$K$783,СВЦЭМ!$A$40:$A$783,$A357,СВЦЭМ!$B$39:$B$782,L$354)+'СЕТ СН'!$F$13</f>
        <v>0</v>
      </c>
      <c r="M357" s="36">
        <f ca="1">SUMIFS(СВЦЭМ!$K$40:$K$783,СВЦЭМ!$A$40:$A$783,$A357,СВЦЭМ!$B$39:$B$782,M$354)+'СЕТ СН'!$F$13</f>
        <v>0</v>
      </c>
      <c r="N357" s="36">
        <f ca="1">SUMIFS(СВЦЭМ!$K$40:$K$783,СВЦЭМ!$A$40:$A$783,$A357,СВЦЭМ!$B$39:$B$782,N$354)+'СЕТ СН'!$F$13</f>
        <v>0</v>
      </c>
      <c r="O357" s="36">
        <f ca="1">SUMIFS(СВЦЭМ!$K$40:$K$783,СВЦЭМ!$A$40:$A$783,$A357,СВЦЭМ!$B$39:$B$782,O$354)+'СЕТ СН'!$F$13</f>
        <v>0</v>
      </c>
      <c r="P357" s="36">
        <f ca="1">SUMIFS(СВЦЭМ!$K$40:$K$783,СВЦЭМ!$A$40:$A$783,$A357,СВЦЭМ!$B$39:$B$782,P$354)+'СЕТ СН'!$F$13</f>
        <v>0</v>
      </c>
      <c r="Q357" s="36">
        <f ca="1">SUMIFS(СВЦЭМ!$K$40:$K$783,СВЦЭМ!$A$40:$A$783,$A357,СВЦЭМ!$B$39:$B$782,Q$354)+'СЕТ СН'!$F$13</f>
        <v>0</v>
      </c>
      <c r="R357" s="36">
        <f ca="1">SUMIFS(СВЦЭМ!$K$40:$K$783,СВЦЭМ!$A$40:$A$783,$A357,СВЦЭМ!$B$39:$B$782,R$354)+'СЕТ СН'!$F$13</f>
        <v>0</v>
      </c>
      <c r="S357" s="36">
        <f ca="1">SUMIFS(СВЦЭМ!$K$40:$K$783,СВЦЭМ!$A$40:$A$783,$A357,СВЦЭМ!$B$39:$B$782,S$354)+'СЕТ СН'!$F$13</f>
        <v>0</v>
      </c>
      <c r="T357" s="36">
        <f ca="1">SUMIFS(СВЦЭМ!$K$40:$K$783,СВЦЭМ!$A$40:$A$783,$A357,СВЦЭМ!$B$39:$B$782,T$354)+'СЕТ СН'!$F$13</f>
        <v>0</v>
      </c>
      <c r="U357" s="36">
        <f ca="1">SUMIFS(СВЦЭМ!$K$40:$K$783,СВЦЭМ!$A$40:$A$783,$A357,СВЦЭМ!$B$39:$B$782,U$354)+'СЕТ СН'!$F$13</f>
        <v>0</v>
      </c>
      <c r="V357" s="36">
        <f ca="1">SUMIFS(СВЦЭМ!$K$40:$K$783,СВЦЭМ!$A$40:$A$783,$A357,СВЦЭМ!$B$39:$B$782,V$354)+'СЕТ СН'!$F$13</f>
        <v>0</v>
      </c>
      <c r="W357" s="36">
        <f ca="1">SUMIFS(СВЦЭМ!$K$40:$K$783,СВЦЭМ!$A$40:$A$783,$A357,СВЦЭМ!$B$39:$B$782,W$354)+'СЕТ СН'!$F$13</f>
        <v>0</v>
      </c>
      <c r="X357" s="36">
        <f ca="1">SUMIFS(СВЦЭМ!$K$40:$K$783,СВЦЭМ!$A$40:$A$783,$A357,СВЦЭМ!$B$39:$B$782,X$354)+'СЕТ СН'!$F$13</f>
        <v>0</v>
      </c>
      <c r="Y357" s="36">
        <f ca="1">SUMIFS(СВЦЭМ!$K$40:$K$783,СВЦЭМ!$A$40:$A$783,$A357,СВЦЭМ!$B$39:$B$782,Y$354)+'СЕТ СН'!$F$13</f>
        <v>0</v>
      </c>
    </row>
    <row r="358" spans="1:27" ht="15.75" hidden="1" x14ac:dyDescent="0.2">
      <c r="A358" s="35">
        <f t="shared" si="10"/>
        <v>45326</v>
      </c>
      <c r="B358" s="36">
        <f ca="1">SUMIFS(СВЦЭМ!$K$40:$K$783,СВЦЭМ!$A$40:$A$783,$A358,СВЦЭМ!$B$39:$B$782,B$354)+'СЕТ СН'!$F$13</f>
        <v>0</v>
      </c>
      <c r="C358" s="36">
        <f ca="1">SUMIFS(СВЦЭМ!$K$40:$K$783,СВЦЭМ!$A$40:$A$783,$A358,СВЦЭМ!$B$39:$B$782,C$354)+'СЕТ СН'!$F$13</f>
        <v>0</v>
      </c>
      <c r="D358" s="36">
        <f ca="1">SUMIFS(СВЦЭМ!$K$40:$K$783,СВЦЭМ!$A$40:$A$783,$A358,СВЦЭМ!$B$39:$B$782,D$354)+'СЕТ СН'!$F$13</f>
        <v>0</v>
      </c>
      <c r="E358" s="36">
        <f ca="1">SUMIFS(СВЦЭМ!$K$40:$K$783,СВЦЭМ!$A$40:$A$783,$A358,СВЦЭМ!$B$39:$B$782,E$354)+'СЕТ СН'!$F$13</f>
        <v>0</v>
      </c>
      <c r="F358" s="36">
        <f ca="1">SUMIFS(СВЦЭМ!$K$40:$K$783,СВЦЭМ!$A$40:$A$783,$A358,СВЦЭМ!$B$39:$B$782,F$354)+'СЕТ СН'!$F$13</f>
        <v>0</v>
      </c>
      <c r="G358" s="36">
        <f ca="1">SUMIFS(СВЦЭМ!$K$40:$K$783,СВЦЭМ!$A$40:$A$783,$A358,СВЦЭМ!$B$39:$B$782,G$354)+'СЕТ СН'!$F$13</f>
        <v>0</v>
      </c>
      <c r="H358" s="36">
        <f ca="1">SUMIFS(СВЦЭМ!$K$40:$K$783,СВЦЭМ!$A$40:$A$783,$A358,СВЦЭМ!$B$39:$B$782,H$354)+'СЕТ СН'!$F$13</f>
        <v>0</v>
      </c>
      <c r="I358" s="36">
        <f ca="1">SUMIFS(СВЦЭМ!$K$40:$K$783,СВЦЭМ!$A$40:$A$783,$A358,СВЦЭМ!$B$39:$B$782,I$354)+'СЕТ СН'!$F$13</f>
        <v>0</v>
      </c>
      <c r="J358" s="36">
        <f ca="1">SUMIFS(СВЦЭМ!$K$40:$K$783,СВЦЭМ!$A$40:$A$783,$A358,СВЦЭМ!$B$39:$B$782,J$354)+'СЕТ СН'!$F$13</f>
        <v>0</v>
      </c>
      <c r="K358" s="36">
        <f ca="1">SUMIFS(СВЦЭМ!$K$40:$K$783,СВЦЭМ!$A$40:$A$783,$A358,СВЦЭМ!$B$39:$B$782,K$354)+'СЕТ СН'!$F$13</f>
        <v>0</v>
      </c>
      <c r="L358" s="36">
        <f ca="1">SUMIFS(СВЦЭМ!$K$40:$K$783,СВЦЭМ!$A$40:$A$783,$A358,СВЦЭМ!$B$39:$B$782,L$354)+'СЕТ СН'!$F$13</f>
        <v>0</v>
      </c>
      <c r="M358" s="36">
        <f ca="1">SUMIFS(СВЦЭМ!$K$40:$K$783,СВЦЭМ!$A$40:$A$783,$A358,СВЦЭМ!$B$39:$B$782,M$354)+'СЕТ СН'!$F$13</f>
        <v>0</v>
      </c>
      <c r="N358" s="36">
        <f ca="1">SUMIFS(СВЦЭМ!$K$40:$K$783,СВЦЭМ!$A$40:$A$783,$A358,СВЦЭМ!$B$39:$B$782,N$354)+'СЕТ СН'!$F$13</f>
        <v>0</v>
      </c>
      <c r="O358" s="36">
        <f ca="1">SUMIFS(СВЦЭМ!$K$40:$K$783,СВЦЭМ!$A$40:$A$783,$A358,СВЦЭМ!$B$39:$B$782,O$354)+'СЕТ СН'!$F$13</f>
        <v>0</v>
      </c>
      <c r="P358" s="36">
        <f ca="1">SUMIFS(СВЦЭМ!$K$40:$K$783,СВЦЭМ!$A$40:$A$783,$A358,СВЦЭМ!$B$39:$B$782,P$354)+'СЕТ СН'!$F$13</f>
        <v>0</v>
      </c>
      <c r="Q358" s="36">
        <f ca="1">SUMIFS(СВЦЭМ!$K$40:$K$783,СВЦЭМ!$A$40:$A$783,$A358,СВЦЭМ!$B$39:$B$782,Q$354)+'СЕТ СН'!$F$13</f>
        <v>0</v>
      </c>
      <c r="R358" s="36">
        <f ca="1">SUMIFS(СВЦЭМ!$K$40:$K$783,СВЦЭМ!$A$40:$A$783,$A358,СВЦЭМ!$B$39:$B$782,R$354)+'СЕТ СН'!$F$13</f>
        <v>0</v>
      </c>
      <c r="S358" s="36">
        <f ca="1">SUMIFS(СВЦЭМ!$K$40:$K$783,СВЦЭМ!$A$40:$A$783,$A358,СВЦЭМ!$B$39:$B$782,S$354)+'СЕТ СН'!$F$13</f>
        <v>0</v>
      </c>
      <c r="T358" s="36">
        <f ca="1">SUMIFS(СВЦЭМ!$K$40:$K$783,СВЦЭМ!$A$40:$A$783,$A358,СВЦЭМ!$B$39:$B$782,T$354)+'СЕТ СН'!$F$13</f>
        <v>0</v>
      </c>
      <c r="U358" s="36">
        <f ca="1">SUMIFS(СВЦЭМ!$K$40:$K$783,СВЦЭМ!$A$40:$A$783,$A358,СВЦЭМ!$B$39:$B$782,U$354)+'СЕТ СН'!$F$13</f>
        <v>0</v>
      </c>
      <c r="V358" s="36">
        <f ca="1">SUMIFS(СВЦЭМ!$K$40:$K$783,СВЦЭМ!$A$40:$A$783,$A358,СВЦЭМ!$B$39:$B$782,V$354)+'СЕТ СН'!$F$13</f>
        <v>0</v>
      </c>
      <c r="W358" s="36">
        <f ca="1">SUMIFS(СВЦЭМ!$K$40:$K$783,СВЦЭМ!$A$40:$A$783,$A358,СВЦЭМ!$B$39:$B$782,W$354)+'СЕТ СН'!$F$13</f>
        <v>0</v>
      </c>
      <c r="X358" s="36">
        <f ca="1">SUMIFS(СВЦЭМ!$K$40:$K$783,СВЦЭМ!$A$40:$A$783,$A358,СВЦЭМ!$B$39:$B$782,X$354)+'СЕТ СН'!$F$13</f>
        <v>0</v>
      </c>
      <c r="Y358" s="36">
        <f ca="1">SUMIFS(СВЦЭМ!$K$40:$K$783,СВЦЭМ!$A$40:$A$783,$A358,СВЦЭМ!$B$39:$B$782,Y$354)+'СЕТ СН'!$F$13</f>
        <v>0</v>
      </c>
    </row>
    <row r="359" spans="1:27" ht="15.75" hidden="1" x14ac:dyDescent="0.2">
      <c r="A359" s="35">
        <f t="shared" si="10"/>
        <v>45327</v>
      </c>
      <c r="B359" s="36">
        <f ca="1">SUMIFS(СВЦЭМ!$K$40:$K$783,СВЦЭМ!$A$40:$A$783,$A359,СВЦЭМ!$B$39:$B$782,B$354)+'СЕТ СН'!$F$13</f>
        <v>0</v>
      </c>
      <c r="C359" s="36">
        <f ca="1">SUMIFS(СВЦЭМ!$K$40:$K$783,СВЦЭМ!$A$40:$A$783,$A359,СВЦЭМ!$B$39:$B$782,C$354)+'СЕТ СН'!$F$13</f>
        <v>0</v>
      </c>
      <c r="D359" s="36">
        <f ca="1">SUMIFS(СВЦЭМ!$K$40:$K$783,СВЦЭМ!$A$40:$A$783,$A359,СВЦЭМ!$B$39:$B$782,D$354)+'СЕТ СН'!$F$13</f>
        <v>0</v>
      </c>
      <c r="E359" s="36">
        <f ca="1">SUMIFS(СВЦЭМ!$K$40:$K$783,СВЦЭМ!$A$40:$A$783,$A359,СВЦЭМ!$B$39:$B$782,E$354)+'СЕТ СН'!$F$13</f>
        <v>0</v>
      </c>
      <c r="F359" s="36">
        <f ca="1">SUMIFS(СВЦЭМ!$K$40:$K$783,СВЦЭМ!$A$40:$A$783,$A359,СВЦЭМ!$B$39:$B$782,F$354)+'СЕТ СН'!$F$13</f>
        <v>0</v>
      </c>
      <c r="G359" s="36">
        <f ca="1">SUMIFS(СВЦЭМ!$K$40:$K$783,СВЦЭМ!$A$40:$A$783,$A359,СВЦЭМ!$B$39:$B$782,G$354)+'СЕТ СН'!$F$13</f>
        <v>0</v>
      </c>
      <c r="H359" s="36">
        <f ca="1">SUMIFS(СВЦЭМ!$K$40:$K$783,СВЦЭМ!$A$40:$A$783,$A359,СВЦЭМ!$B$39:$B$782,H$354)+'СЕТ СН'!$F$13</f>
        <v>0</v>
      </c>
      <c r="I359" s="36">
        <f ca="1">SUMIFS(СВЦЭМ!$K$40:$K$783,СВЦЭМ!$A$40:$A$783,$A359,СВЦЭМ!$B$39:$B$782,I$354)+'СЕТ СН'!$F$13</f>
        <v>0</v>
      </c>
      <c r="J359" s="36">
        <f ca="1">SUMIFS(СВЦЭМ!$K$40:$K$783,СВЦЭМ!$A$40:$A$783,$A359,СВЦЭМ!$B$39:$B$782,J$354)+'СЕТ СН'!$F$13</f>
        <v>0</v>
      </c>
      <c r="K359" s="36">
        <f ca="1">SUMIFS(СВЦЭМ!$K$40:$K$783,СВЦЭМ!$A$40:$A$783,$A359,СВЦЭМ!$B$39:$B$782,K$354)+'СЕТ СН'!$F$13</f>
        <v>0</v>
      </c>
      <c r="L359" s="36">
        <f ca="1">SUMIFS(СВЦЭМ!$K$40:$K$783,СВЦЭМ!$A$40:$A$783,$A359,СВЦЭМ!$B$39:$B$782,L$354)+'СЕТ СН'!$F$13</f>
        <v>0</v>
      </c>
      <c r="M359" s="36">
        <f ca="1">SUMIFS(СВЦЭМ!$K$40:$K$783,СВЦЭМ!$A$40:$A$783,$A359,СВЦЭМ!$B$39:$B$782,M$354)+'СЕТ СН'!$F$13</f>
        <v>0</v>
      </c>
      <c r="N359" s="36">
        <f ca="1">SUMIFS(СВЦЭМ!$K$40:$K$783,СВЦЭМ!$A$40:$A$783,$A359,СВЦЭМ!$B$39:$B$782,N$354)+'СЕТ СН'!$F$13</f>
        <v>0</v>
      </c>
      <c r="O359" s="36">
        <f ca="1">SUMIFS(СВЦЭМ!$K$40:$K$783,СВЦЭМ!$A$40:$A$783,$A359,СВЦЭМ!$B$39:$B$782,O$354)+'СЕТ СН'!$F$13</f>
        <v>0</v>
      </c>
      <c r="P359" s="36">
        <f ca="1">SUMIFS(СВЦЭМ!$K$40:$K$783,СВЦЭМ!$A$40:$A$783,$A359,СВЦЭМ!$B$39:$B$782,P$354)+'СЕТ СН'!$F$13</f>
        <v>0</v>
      </c>
      <c r="Q359" s="36">
        <f ca="1">SUMIFS(СВЦЭМ!$K$40:$K$783,СВЦЭМ!$A$40:$A$783,$A359,СВЦЭМ!$B$39:$B$782,Q$354)+'СЕТ СН'!$F$13</f>
        <v>0</v>
      </c>
      <c r="R359" s="36">
        <f ca="1">SUMIFS(СВЦЭМ!$K$40:$K$783,СВЦЭМ!$A$40:$A$783,$A359,СВЦЭМ!$B$39:$B$782,R$354)+'СЕТ СН'!$F$13</f>
        <v>0</v>
      </c>
      <c r="S359" s="36">
        <f ca="1">SUMIFS(СВЦЭМ!$K$40:$K$783,СВЦЭМ!$A$40:$A$783,$A359,СВЦЭМ!$B$39:$B$782,S$354)+'СЕТ СН'!$F$13</f>
        <v>0</v>
      </c>
      <c r="T359" s="36">
        <f ca="1">SUMIFS(СВЦЭМ!$K$40:$K$783,СВЦЭМ!$A$40:$A$783,$A359,СВЦЭМ!$B$39:$B$782,T$354)+'СЕТ СН'!$F$13</f>
        <v>0</v>
      </c>
      <c r="U359" s="36">
        <f ca="1">SUMIFS(СВЦЭМ!$K$40:$K$783,СВЦЭМ!$A$40:$A$783,$A359,СВЦЭМ!$B$39:$B$782,U$354)+'СЕТ СН'!$F$13</f>
        <v>0</v>
      </c>
      <c r="V359" s="36">
        <f ca="1">SUMIFS(СВЦЭМ!$K$40:$K$783,СВЦЭМ!$A$40:$A$783,$A359,СВЦЭМ!$B$39:$B$782,V$354)+'СЕТ СН'!$F$13</f>
        <v>0</v>
      </c>
      <c r="W359" s="36">
        <f ca="1">SUMIFS(СВЦЭМ!$K$40:$K$783,СВЦЭМ!$A$40:$A$783,$A359,СВЦЭМ!$B$39:$B$782,W$354)+'СЕТ СН'!$F$13</f>
        <v>0</v>
      </c>
      <c r="X359" s="36">
        <f ca="1">SUMIFS(СВЦЭМ!$K$40:$K$783,СВЦЭМ!$A$40:$A$783,$A359,СВЦЭМ!$B$39:$B$782,X$354)+'СЕТ СН'!$F$13</f>
        <v>0</v>
      </c>
      <c r="Y359" s="36">
        <f ca="1">SUMIFS(СВЦЭМ!$K$40:$K$783,СВЦЭМ!$A$40:$A$783,$A359,СВЦЭМ!$B$39:$B$782,Y$354)+'СЕТ СН'!$F$13</f>
        <v>0</v>
      </c>
    </row>
    <row r="360" spans="1:27" ht="15.75" hidden="1" x14ac:dyDescent="0.2">
      <c r="A360" s="35">
        <f t="shared" si="10"/>
        <v>45328</v>
      </c>
      <c r="B360" s="36">
        <f ca="1">SUMIFS(СВЦЭМ!$K$40:$K$783,СВЦЭМ!$A$40:$A$783,$A360,СВЦЭМ!$B$39:$B$782,B$354)+'СЕТ СН'!$F$13</f>
        <v>0</v>
      </c>
      <c r="C360" s="36">
        <f ca="1">SUMIFS(СВЦЭМ!$K$40:$K$783,СВЦЭМ!$A$40:$A$783,$A360,СВЦЭМ!$B$39:$B$782,C$354)+'СЕТ СН'!$F$13</f>
        <v>0</v>
      </c>
      <c r="D360" s="36">
        <f ca="1">SUMIFS(СВЦЭМ!$K$40:$K$783,СВЦЭМ!$A$40:$A$783,$A360,СВЦЭМ!$B$39:$B$782,D$354)+'СЕТ СН'!$F$13</f>
        <v>0</v>
      </c>
      <c r="E360" s="36">
        <f ca="1">SUMIFS(СВЦЭМ!$K$40:$K$783,СВЦЭМ!$A$40:$A$783,$A360,СВЦЭМ!$B$39:$B$782,E$354)+'СЕТ СН'!$F$13</f>
        <v>0</v>
      </c>
      <c r="F360" s="36">
        <f ca="1">SUMIFS(СВЦЭМ!$K$40:$K$783,СВЦЭМ!$A$40:$A$783,$A360,СВЦЭМ!$B$39:$B$782,F$354)+'СЕТ СН'!$F$13</f>
        <v>0</v>
      </c>
      <c r="G360" s="36">
        <f ca="1">SUMIFS(СВЦЭМ!$K$40:$K$783,СВЦЭМ!$A$40:$A$783,$A360,СВЦЭМ!$B$39:$B$782,G$354)+'СЕТ СН'!$F$13</f>
        <v>0</v>
      </c>
      <c r="H360" s="36">
        <f ca="1">SUMIFS(СВЦЭМ!$K$40:$K$783,СВЦЭМ!$A$40:$A$783,$A360,СВЦЭМ!$B$39:$B$782,H$354)+'СЕТ СН'!$F$13</f>
        <v>0</v>
      </c>
      <c r="I360" s="36">
        <f ca="1">SUMIFS(СВЦЭМ!$K$40:$K$783,СВЦЭМ!$A$40:$A$783,$A360,СВЦЭМ!$B$39:$B$782,I$354)+'СЕТ СН'!$F$13</f>
        <v>0</v>
      </c>
      <c r="J360" s="36">
        <f ca="1">SUMIFS(СВЦЭМ!$K$40:$K$783,СВЦЭМ!$A$40:$A$783,$A360,СВЦЭМ!$B$39:$B$782,J$354)+'СЕТ СН'!$F$13</f>
        <v>0</v>
      </c>
      <c r="K360" s="36">
        <f ca="1">SUMIFS(СВЦЭМ!$K$40:$K$783,СВЦЭМ!$A$40:$A$783,$A360,СВЦЭМ!$B$39:$B$782,K$354)+'СЕТ СН'!$F$13</f>
        <v>0</v>
      </c>
      <c r="L360" s="36">
        <f ca="1">SUMIFS(СВЦЭМ!$K$40:$K$783,СВЦЭМ!$A$40:$A$783,$A360,СВЦЭМ!$B$39:$B$782,L$354)+'СЕТ СН'!$F$13</f>
        <v>0</v>
      </c>
      <c r="M360" s="36">
        <f ca="1">SUMIFS(СВЦЭМ!$K$40:$K$783,СВЦЭМ!$A$40:$A$783,$A360,СВЦЭМ!$B$39:$B$782,M$354)+'СЕТ СН'!$F$13</f>
        <v>0</v>
      </c>
      <c r="N360" s="36">
        <f ca="1">SUMIFS(СВЦЭМ!$K$40:$K$783,СВЦЭМ!$A$40:$A$783,$A360,СВЦЭМ!$B$39:$B$782,N$354)+'СЕТ СН'!$F$13</f>
        <v>0</v>
      </c>
      <c r="O360" s="36">
        <f ca="1">SUMIFS(СВЦЭМ!$K$40:$K$783,СВЦЭМ!$A$40:$A$783,$A360,СВЦЭМ!$B$39:$B$782,O$354)+'СЕТ СН'!$F$13</f>
        <v>0</v>
      </c>
      <c r="P360" s="36">
        <f ca="1">SUMIFS(СВЦЭМ!$K$40:$K$783,СВЦЭМ!$A$40:$A$783,$A360,СВЦЭМ!$B$39:$B$782,P$354)+'СЕТ СН'!$F$13</f>
        <v>0</v>
      </c>
      <c r="Q360" s="36">
        <f ca="1">SUMIFS(СВЦЭМ!$K$40:$K$783,СВЦЭМ!$A$40:$A$783,$A360,СВЦЭМ!$B$39:$B$782,Q$354)+'СЕТ СН'!$F$13</f>
        <v>0</v>
      </c>
      <c r="R360" s="36">
        <f ca="1">SUMIFS(СВЦЭМ!$K$40:$K$783,СВЦЭМ!$A$40:$A$783,$A360,СВЦЭМ!$B$39:$B$782,R$354)+'СЕТ СН'!$F$13</f>
        <v>0</v>
      </c>
      <c r="S360" s="36">
        <f ca="1">SUMIFS(СВЦЭМ!$K$40:$K$783,СВЦЭМ!$A$40:$A$783,$A360,СВЦЭМ!$B$39:$B$782,S$354)+'СЕТ СН'!$F$13</f>
        <v>0</v>
      </c>
      <c r="T360" s="36">
        <f ca="1">SUMIFS(СВЦЭМ!$K$40:$K$783,СВЦЭМ!$A$40:$A$783,$A360,СВЦЭМ!$B$39:$B$782,T$354)+'СЕТ СН'!$F$13</f>
        <v>0</v>
      </c>
      <c r="U360" s="36">
        <f ca="1">SUMIFS(СВЦЭМ!$K$40:$K$783,СВЦЭМ!$A$40:$A$783,$A360,СВЦЭМ!$B$39:$B$782,U$354)+'СЕТ СН'!$F$13</f>
        <v>0</v>
      </c>
      <c r="V360" s="36">
        <f ca="1">SUMIFS(СВЦЭМ!$K$40:$K$783,СВЦЭМ!$A$40:$A$783,$A360,СВЦЭМ!$B$39:$B$782,V$354)+'СЕТ СН'!$F$13</f>
        <v>0</v>
      </c>
      <c r="W360" s="36">
        <f ca="1">SUMIFS(СВЦЭМ!$K$40:$K$783,СВЦЭМ!$A$40:$A$783,$A360,СВЦЭМ!$B$39:$B$782,W$354)+'СЕТ СН'!$F$13</f>
        <v>0</v>
      </c>
      <c r="X360" s="36">
        <f ca="1">SUMIFS(СВЦЭМ!$K$40:$K$783,СВЦЭМ!$A$40:$A$783,$A360,СВЦЭМ!$B$39:$B$782,X$354)+'СЕТ СН'!$F$13</f>
        <v>0</v>
      </c>
      <c r="Y360" s="36">
        <f ca="1">SUMIFS(СВЦЭМ!$K$40:$K$783,СВЦЭМ!$A$40:$A$783,$A360,СВЦЭМ!$B$39:$B$782,Y$354)+'СЕТ СН'!$F$13</f>
        <v>0</v>
      </c>
    </row>
    <row r="361" spans="1:27" ht="15.75" hidden="1" x14ac:dyDescent="0.2">
      <c r="A361" s="35">
        <f t="shared" si="10"/>
        <v>45329</v>
      </c>
      <c r="B361" s="36">
        <f ca="1">SUMIFS(СВЦЭМ!$K$40:$K$783,СВЦЭМ!$A$40:$A$783,$A361,СВЦЭМ!$B$39:$B$782,B$354)+'СЕТ СН'!$F$13</f>
        <v>0</v>
      </c>
      <c r="C361" s="36">
        <f ca="1">SUMIFS(СВЦЭМ!$K$40:$K$783,СВЦЭМ!$A$40:$A$783,$A361,СВЦЭМ!$B$39:$B$782,C$354)+'СЕТ СН'!$F$13</f>
        <v>0</v>
      </c>
      <c r="D361" s="36">
        <f ca="1">SUMIFS(СВЦЭМ!$K$40:$K$783,СВЦЭМ!$A$40:$A$783,$A361,СВЦЭМ!$B$39:$B$782,D$354)+'СЕТ СН'!$F$13</f>
        <v>0</v>
      </c>
      <c r="E361" s="36">
        <f ca="1">SUMIFS(СВЦЭМ!$K$40:$K$783,СВЦЭМ!$A$40:$A$783,$A361,СВЦЭМ!$B$39:$B$782,E$354)+'СЕТ СН'!$F$13</f>
        <v>0</v>
      </c>
      <c r="F361" s="36">
        <f ca="1">SUMIFS(СВЦЭМ!$K$40:$K$783,СВЦЭМ!$A$40:$A$783,$A361,СВЦЭМ!$B$39:$B$782,F$354)+'СЕТ СН'!$F$13</f>
        <v>0</v>
      </c>
      <c r="G361" s="36">
        <f ca="1">SUMIFS(СВЦЭМ!$K$40:$K$783,СВЦЭМ!$A$40:$A$783,$A361,СВЦЭМ!$B$39:$B$782,G$354)+'СЕТ СН'!$F$13</f>
        <v>0</v>
      </c>
      <c r="H361" s="36">
        <f ca="1">SUMIFS(СВЦЭМ!$K$40:$K$783,СВЦЭМ!$A$40:$A$783,$A361,СВЦЭМ!$B$39:$B$782,H$354)+'СЕТ СН'!$F$13</f>
        <v>0</v>
      </c>
      <c r="I361" s="36">
        <f ca="1">SUMIFS(СВЦЭМ!$K$40:$K$783,СВЦЭМ!$A$40:$A$783,$A361,СВЦЭМ!$B$39:$B$782,I$354)+'СЕТ СН'!$F$13</f>
        <v>0</v>
      </c>
      <c r="J361" s="36">
        <f ca="1">SUMIFS(СВЦЭМ!$K$40:$K$783,СВЦЭМ!$A$40:$A$783,$A361,СВЦЭМ!$B$39:$B$782,J$354)+'СЕТ СН'!$F$13</f>
        <v>0</v>
      </c>
      <c r="K361" s="36">
        <f ca="1">SUMIFS(СВЦЭМ!$K$40:$K$783,СВЦЭМ!$A$40:$A$783,$A361,СВЦЭМ!$B$39:$B$782,K$354)+'СЕТ СН'!$F$13</f>
        <v>0</v>
      </c>
      <c r="L361" s="36">
        <f ca="1">SUMIFS(СВЦЭМ!$K$40:$K$783,СВЦЭМ!$A$40:$A$783,$A361,СВЦЭМ!$B$39:$B$782,L$354)+'СЕТ СН'!$F$13</f>
        <v>0</v>
      </c>
      <c r="M361" s="36">
        <f ca="1">SUMIFS(СВЦЭМ!$K$40:$K$783,СВЦЭМ!$A$40:$A$783,$A361,СВЦЭМ!$B$39:$B$782,M$354)+'СЕТ СН'!$F$13</f>
        <v>0</v>
      </c>
      <c r="N361" s="36">
        <f ca="1">SUMIFS(СВЦЭМ!$K$40:$K$783,СВЦЭМ!$A$40:$A$783,$A361,СВЦЭМ!$B$39:$B$782,N$354)+'СЕТ СН'!$F$13</f>
        <v>0</v>
      </c>
      <c r="O361" s="36">
        <f ca="1">SUMIFS(СВЦЭМ!$K$40:$K$783,СВЦЭМ!$A$40:$A$783,$A361,СВЦЭМ!$B$39:$B$782,O$354)+'СЕТ СН'!$F$13</f>
        <v>0</v>
      </c>
      <c r="P361" s="36">
        <f ca="1">SUMIFS(СВЦЭМ!$K$40:$K$783,СВЦЭМ!$A$40:$A$783,$A361,СВЦЭМ!$B$39:$B$782,P$354)+'СЕТ СН'!$F$13</f>
        <v>0</v>
      </c>
      <c r="Q361" s="36">
        <f ca="1">SUMIFS(СВЦЭМ!$K$40:$K$783,СВЦЭМ!$A$40:$A$783,$A361,СВЦЭМ!$B$39:$B$782,Q$354)+'СЕТ СН'!$F$13</f>
        <v>0</v>
      </c>
      <c r="R361" s="36">
        <f ca="1">SUMIFS(СВЦЭМ!$K$40:$K$783,СВЦЭМ!$A$40:$A$783,$A361,СВЦЭМ!$B$39:$B$782,R$354)+'СЕТ СН'!$F$13</f>
        <v>0</v>
      </c>
      <c r="S361" s="36">
        <f ca="1">SUMIFS(СВЦЭМ!$K$40:$K$783,СВЦЭМ!$A$40:$A$783,$A361,СВЦЭМ!$B$39:$B$782,S$354)+'СЕТ СН'!$F$13</f>
        <v>0</v>
      </c>
      <c r="T361" s="36">
        <f ca="1">SUMIFS(СВЦЭМ!$K$40:$K$783,СВЦЭМ!$A$40:$A$783,$A361,СВЦЭМ!$B$39:$B$782,T$354)+'СЕТ СН'!$F$13</f>
        <v>0</v>
      </c>
      <c r="U361" s="36">
        <f ca="1">SUMIFS(СВЦЭМ!$K$40:$K$783,СВЦЭМ!$A$40:$A$783,$A361,СВЦЭМ!$B$39:$B$782,U$354)+'СЕТ СН'!$F$13</f>
        <v>0</v>
      </c>
      <c r="V361" s="36">
        <f ca="1">SUMIFS(СВЦЭМ!$K$40:$K$783,СВЦЭМ!$A$40:$A$783,$A361,СВЦЭМ!$B$39:$B$782,V$354)+'СЕТ СН'!$F$13</f>
        <v>0</v>
      </c>
      <c r="W361" s="36">
        <f ca="1">SUMIFS(СВЦЭМ!$K$40:$K$783,СВЦЭМ!$A$40:$A$783,$A361,СВЦЭМ!$B$39:$B$782,W$354)+'СЕТ СН'!$F$13</f>
        <v>0</v>
      </c>
      <c r="X361" s="36">
        <f ca="1">SUMIFS(СВЦЭМ!$K$40:$K$783,СВЦЭМ!$A$40:$A$783,$A361,СВЦЭМ!$B$39:$B$782,X$354)+'СЕТ СН'!$F$13</f>
        <v>0</v>
      </c>
      <c r="Y361" s="36">
        <f ca="1">SUMIFS(СВЦЭМ!$K$40:$K$783,СВЦЭМ!$A$40:$A$783,$A361,СВЦЭМ!$B$39:$B$782,Y$354)+'СЕТ СН'!$F$13</f>
        <v>0</v>
      </c>
    </row>
    <row r="362" spans="1:27" ht="15.75" hidden="1" x14ac:dyDescent="0.2">
      <c r="A362" s="35">
        <f t="shared" si="10"/>
        <v>45330</v>
      </c>
      <c r="B362" s="36">
        <f ca="1">SUMIFS(СВЦЭМ!$K$40:$K$783,СВЦЭМ!$A$40:$A$783,$A362,СВЦЭМ!$B$39:$B$782,B$354)+'СЕТ СН'!$F$13</f>
        <v>0</v>
      </c>
      <c r="C362" s="36">
        <f ca="1">SUMIFS(СВЦЭМ!$K$40:$K$783,СВЦЭМ!$A$40:$A$783,$A362,СВЦЭМ!$B$39:$B$782,C$354)+'СЕТ СН'!$F$13</f>
        <v>0</v>
      </c>
      <c r="D362" s="36">
        <f ca="1">SUMIFS(СВЦЭМ!$K$40:$K$783,СВЦЭМ!$A$40:$A$783,$A362,СВЦЭМ!$B$39:$B$782,D$354)+'СЕТ СН'!$F$13</f>
        <v>0</v>
      </c>
      <c r="E362" s="36">
        <f ca="1">SUMIFS(СВЦЭМ!$K$40:$K$783,СВЦЭМ!$A$40:$A$783,$A362,СВЦЭМ!$B$39:$B$782,E$354)+'СЕТ СН'!$F$13</f>
        <v>0</v>
      </c>
      <c r="F362" s="36">
        <f ca="1">SUMIFS(СВЦЭМ!$K$40:$K$783,СВЦЭМ!$A$40:$A$783,$A362,СВЦЭМ!$B$39:$B$782,F$354)+'СЕТ СН'!$F$13</f>
        <v>0</v>
      </c>
      <c r="G362" s="36">
        <f ca="1">SUMIFS(СВЦЭМ!$K$40:$K$783,СВЦЭМ!$A$40:$A$783,$A362,СВЦЭМ!$B$39:$B$782,G$354)+'СЕТ СН'!$F$13</f>
        <v>0</v>
      </c>
      <c r="H362" s="36">
        <f ca="1">SUMIFS(СВЦЭМ!$K$40:$K$783,СВЦЭМ!$A$40:$A$783,$A362,СВЦЭМ!$B$39:$B$782,H$354)+'СЕТ СН'!$F$13</f>
        <v>0</v>
      </c>
      <c r="I362" s="36">
        <f ca="1">SUMIFS(СВЦЭМ!$K$40:$K$783,СВЦЭМ!$A$40:$A$783,$A362,СВЦЭМ!$B$39:$B$782,I$354)+'СЕТ СН'!$F$13</f>
        <v>0</v>
      </c>
      <c r="J362" s="36">
        <f ca="1">SUMIFS(СВЦЭМ!$K$40:$K$783,СВЦЭМ!$A$40:$A$783,$A362,СВЦЭМ!$B$39:$B$782,J$354)+'СЕТ СН'!$F$13</f>
        <v>0</v>
      </c>
      <c r="K362" s="36">
        <f ca="1">SUMIFS(СВЦЭМ!$K$40:$K$783,СВЦЭМ!$A$40:$A$783,$A362,СВЦЭМ!$B$39:$B$782,K$354)+'СЕТ СН'!$F$13</f>
        <v>0</v>
      </c>
      <c r="L362" s="36">
        <f ca="1">SUMIFS(СВЦЭМ!$K$40:$K$783,СВЦЭМ!$A$40:$A$783,$A362,СВЦЭМ!$B$39:$B$782,L$354)+'СЕТ СН'!$F$13</f>
        <v>0</v>
      </c>
      <c r="M362" s="36">
        <f ca="1">SUMIFS(СВЦЭМ!$K$40:$K$783,СВЦЭМ!$A$40:$A$783,$A362,СВЦЭМ!$B$39:$B$782,M$354)+'СЕТ СН'!$F$13</f>
        <v>0</v>
      </c>
      <c r="N362" s="36">
        <f ca="1">SUMIFS(СВЦЭМ!$K$40:$K$783,СВЦЭМ!$A$40:$A$783,$A362,СВЦЭМ!$B$39:$B$782,N$354)+'СЕТ СН'!$F$13</f>
        <v>0</v>
      </c>
      <c r="O362" s="36">
        <f ca="1">SUMIFS(СВЦЭМ!$K$40:$K$783,СВЦЭМ!$A$40:$A$783,$A362,СВЦЭМ!$B$39:$B$782,O$354)+'СЕТ СН'!$F$13</f>
        <v>0</v>
      </c>
      <c r="P362" s="36">
        <f ca="1">SUMIFS(СВЦЭМ!$K$40:$K$783,СВЦЭМ!$A$40:$A$783,$A362,СВЦЭМ!$B$39:$B$782,P$354)+'СЕТ СН'!$F$13</f>
        <v>0</v>
      </c>
      <c r="Q362" s="36">
        <f ca="1">SUMIFS(СВЦЭМ!$K$40:$K$783,СВЦЭМ!$A$40:$A$783,$A362,СВЦЭМ!$B$39:$B$782,Q$354)+'СЕТ СН'!$F$13</f>
        <v>0</v>
      </c>
      <c r="R362" s="36">
        <f ca="1">SUMIFS(СВЦЭМ!$K$40:$K$783,СВЦЭМ!$A$40:$A$783,$A362,СВЦЭМ!$B$39:$B$782,R$354)+'СЕТ СН'!$F$13</f>
        <v>0</v>
      </c>
      <c r="S362" s="36">
        <f ca="1">SUMIFS(СВЦЭМ!$K$40:$K$783,СВЦЭМ!$A$40:$A$783,$A362,СВЦЭМ!$B$39:$B$782,S$354)+'СЕТ СН'!$F$13</f>
        <v>0</v>
      </c>
      <c r="T362" s="36">
        <f ca="1">SUMIFS(СВЦЭМ!$K$40:$K$783,СВЦЭМ!$A$40:$A$783,$A362,СВЦЭМ!$B$39:$B$782,T$354)+'СЕТ СН'!$F$13</f>
        <v>0</v>
      </c>
      <c r="U362" s="36">
        <f ca="1">SUMIFS(СВЦЭМ!$K$40:$K$783,СВЦЭМ!$A$40:$A$783,$A362,СВЦЭМ!$B$39:$B$782,U$354)+'СЕТ СН'!$F$13</f>
        <v>0</v>
      </c>
      <c r="V362" s="36">
        <f ca="1">SUMIFS(СВЦЭМ!$K$40:$K$783,СВЦЭМ!$A$40:$A$783,$A362,СВЦЭМ!$B$39:$B$782,V$354)+'СЕТ СН'!$F$13</f>
        <v>0</v>
      </c>
      <c r="W362" s="36">
        <f ca="1">SUMIFS(СВЦЭМ!$K$40:$K$783,СВЦЭМ!$A$40:$A$783,$A362,СВЦЭМ!$B$39:$B$782,W$354)+'СЕТ СН'!$F$13</f>
        <v>0</v>
      </c>
      <c r="X362" s="36">
        <f ca="1">SUMIFS(СВЦЭМ!$K$40:$K$783,СВЦЭМ!$A$40:$A$783,$A362,СВЦЭМ!$B$39:$B$782,X$354)+'СЕТ СН'!$F$13</f>
        <v>0</v>
      </c>
      <c r="Y362" s="36">
        <f ca="1">SUMIFS(СВЦЭМ!$K$40:$K$783,СВЦЭМ!$A$40:$A$783,$A362,СВЦЭМ!$B$39:$B$782,Y$354)+'СЕТ СН'!$F$13</f>
        <v>0</v>
      </c>
    </row>
    <row r="363" spans="1:27" ht="15.75" hidden="1" x14ac:dyDescent="0.2">
      <c r="A363" s="35">
        <f t="shared" si="10"/>
        <v>45331</v>
      </c>
      <c r="B363" s="36">
        <f ca="1">SUMIFS(СВЦЭМ!$K$40:$K$783,СВЦЭМ!$A$40:$A$783,$A363,СВЦЭМ!$B$39:$B$782,B$354)+'СЕТ СН'!$F$13</f>
        <v>0</v>
      </c>
      <c r="C363" s="36">
        <f ca="1">SUMIFS(СВЦЭМ!$K$40:$K$783,СВЦЭМ!$A$40:$A$783,$A363,СВЦЭМ!$B$39:$B$782,C$354)+'СЕТ СН'!$F$13</f>
        <v>0</v>
      </c>
      <c r="D363" s="36">
        <f ca="1">SUMIFS(СВЦЭМ!$K$40:$K$783,СВЦЭМ!$A$40:$A$783,$A363,СВЦЭМ!$B$39:$B$782,D$354)+'СЕТ СН'!$F$13</f>
        <v>0</v>
      </c>
      <c r="E363" s="36">
        <f ca="1">SUMIFS(СВЦЭМ!$K$40:$K$783,СВЦЭМ!$A$40:$A$783,$A363,СВЦЭМ!$B$39:$B$782,E$354)+'СЕТ СН'!$F$13</f>
        <v>0</v>
      </c>
      <c r="F363" s="36">
        <f ca="1">SUMIFS(СВЦЭМ!$K$40:$K$783,СВЦЭМ!$A$40:$A$783,$A363,СВЦЭМ!$B$39:$B$782,F$354)+'СЕТ СН'!$F$13</f>
        <v>0</v>
      </c>
      <c r="G363" s="36">
        <f ca="1">SUMIFS(СВЦЭМ!$K$40:$K$783,СВЦЭМ!$A$40:$A$783,$A363,СВЦЭМ!$B$39:$B$782,G$354)+'СЕТ СН'!$F$13</f>
        <v>0</v>
      </c>
      <c r="H363" s="36">
        <f ca="1">SUMIFS(СВЦЭМ!$K$40:$K$783,СВЦЭМ!$A$40:$A$783,$A363,СВЦЭМ!$B$39:$B$782,H$354)+'СЕТ СН'!$F$13</f>
        <v>0</v>
      </c>
      <c r="I363" s="36">
        <f ca="1">SUMIFS(СВЦЭМ!$K$40:$K$783,СВЦЭМ!$A$40:$A$783,$A363,СВЦЭМ!$B$39:$B$782,I$354)+'СЕТ СН'!$F$13</f>
        <v>0</v>
      </c>
      <c r="J363" s="36">
        <f ca="1">SUMIFS(СВЦЭМ!$K$40:$K$783,СВЦЭМ!$A$40:$A$783,$A363,СВЦЭМ!$B$39:$B$782,J$354)+'СЕТ СН'!$F$13</f>
        <v>0</v>
      </c>
      <c r="K363" s="36">
        <f ca="1">SUMIFS(СВЦЭМ!$K$40:$K$783,СВЦЭМ!$A$40:$A$783,$A363,СВЦЭМ!$B$39:$B$782,K$354)+'СЕТ СН'!$F$13</f>
        <v>0</v>
      </c>
      <c r="L363" s="36">
        <f ca="1">SUMIFS(СВЦЭМ!$K$40:$K$783,СВЦЭМ!$A$40:$A$783,$A363,СВЦЭМ!$B$39:$B$782,L$354)+'СЕТ СН'!$F$13</f>
        <v>0</v>
      </c>
      <c r="M363" s="36">
        <f ca="1">SUMIFS(СВЦЭМ!$K$40:$K$783,СВЦЭМ!$A$40:$A$783,$A363,СВЦЭМ!$B$39:$B$782,M$354)+'СЕТ СН'!$F$13</f>
        <v>0</v>
      </c>
      <c r="N363" s="36">
        <f ca="1">SUMIFS(СВЦЭМ!$K$40:$K$783,СВЦЭМ!$A$40:$A$783,$A363,СВЦЭМ!$B$39:$B$782,N$354)+'СЕТ СН'!$F$13</f>
        <v>0</v>
      </c>
      <c r="O363" s="36">
        <f ca="1">SUMIFS(СВЦЭМ!$K$40:$K$783,СВЦЭМ!$A$40:$A$783,$A363,СВЦЭМ!$B$39:$B$782,O$354)+'СЕТ СН'!$F$13</f>
        <v>0</v>
      </c>
      <c r="P363" s="36">
        <f ca="1">SUMIFS(СВЦЭМ!$K$40:$K$783,СВЦЭМ!$A$40:$A$783,$A363,СВЦЭМ!$B$39:$B$782,P$354)+'СЕТ СН'!$F$13</f>
        <v>0</v>
      </c>
      <c r="Q363" s="36">
        <f ca="1">SUMIFS(СВЦЭМ!$K$40:$K$783,СВЦЭМ!$A$40:$A$783,$A363,СВЦЭМ!$B$39:$B$782,Q$354)+'СЕТ СН'!$F$13</f>
        <v>0</v>
      </c>
      <c r="R363" s="36">
        <f ca="1">SUMIFS(СВЦЭМ!$K$40:$K$783,СВЦЭМ!$A$40:$A$783,$A363,СВЦЭМ!$B$39:$B$782,R$354)+'СЕТ СН'!$F$13</f>
        <v>0</v>
      </c>
      <c r="S363" s="36">
        <f ca="1">SUMIFS(СВЦЭМ!$K$40:$K$783,СВЦЭМ!$A$40:$A$783,$A363,СВЦЭМ!$B$39:$B$782,S$354)+'СЕТ СН'!$F$13</f>
        <v>0</v>
      </c>
      <c r="T363" s="36">
        <f ca="1">SUMIFS(СВЦЭМ!$K$40:$K$783,СВЦЭМ!$A$40:$A$783,$A363,СВЦЭМ!$B$39:$B$782,T$354)+'СЕТ СН'!$F$13</f>
        <v>0</v>
      </c>
      <c r="U363" s="36">
        <f ca="1">SUMIFS(СВЦЭМ!$K$40:$K$783,СВЦЭМ!$A$40:$A$783,$A363,СВЦЭМ!$B$39:$B$782,U$354)+'СЕТ СН'!$F$13</f>
        <v>0</v>
      </c>
      <c r="V363" s="36">
        <f ca="1">SUMIFS(СВЦЭМ!$K$40:$K$783,СВЦЭМ!$A$40:$A$783,$A363,СВЦЭМ!$B$39:$B$782,V$354)+'СЕТ СН'!$F$13</f>
        <v>0</v>
      </c>
      <c r="W363" s="36">
        <f ca="1">SUMIFS(СВЦЭМ!$K$40:$K$783,СВЦЭМ!$A$40:$A$783,$A363,СВЦЭМ!$B$39:$B$782,W$354)+'СЕТ СН'!$F$13</f>
        <v>0</v>
      </c>
      <c r="X363" s="36">
        <f ca="1">SUMIFS(СВЦЭМ!$K$40:$K$783,СВЦЭМ!$A$40:$A$783,$A363,СВЦЭМ!$B$39:$B$782,X$354)+'СЕТ СН'!$F$13</f>
        <v>0</v>
      </c>
      <c r="Y363" s="36">
        <f ca="1">SUMIFS(СВЦЭМ!$K$40:$K$783,СВЦЭМ!$A$40:$A$783,$A363,СВЦЭМ!$B$39:$B$782,Y$354)+'СЕТ СН'!$F$13</f>
        <v>0</v>
      </c>
    </row>
    <row r="364" spans="1:27" ht="15.75" hidden="1" x14ac:dyDescent="0.2">
      <c r="A364" s="35">
        <f t="shared" si="10"/>
        <v>45332</v>
      </c>
      <c r="B364" s="36">
        <f ca="1">SUMIFS(СВЦЭМ!$K$40:$K$783,СВЦЭМ!$A$40:$A$783,$A364,СВЦЭМ!$B$39:$B$782,B$354)+'СЕТ СН'!$F$13</f>
        <v>0</v>
      </c>
      <c r="C364" s="36">
        <f ca="1">SUMIFS(СВЦЭМ!$K$40:$K$783,СВЦЭМ!$A$40:$A$783,$A364,СВЦЭМ!$B$39:$B$782,C$354)+'СЕТ СН'!$F$13</f>
        <v>0</v>
      </c>
      <c r="D364" s="36">
        <f ca="1">SUMIFS(СВЦЭМ!$K$40:$K$783,СВЦЭМ!$A$40:$A$783,$A364,СВЦЭМ!$B$39:$B$782,D$354)+'СЕТ СН'!$F$13</f>
        <v>0</v>
      </c>
      <c r="E364" s="36">
        <f ca="1">SUMIFS(СВЦЭМ!$K$40:$K$783,СВЦЭМ!$A$40:$A$783,$A364,СВЦЭМ!$B$39:$B$782,E$354)+'СЕТ СН'!$F$13</f>
        <v>0</v>
      </c>
      <c r="F364" s="36">
        <f ca="1">SUMIFS(СВЦЭМ!$K$40:$K$783,СВЦЭМ!$A$40:$A$783,$A364,СВЦЭМ!$B$39:$B$782,F$354)+'СЕТ СН'!$F$13</f>
        <v>0</v>
      </c>
      <c r="G364" s="36">
        <f ca="1">SUMIFS(СВЦЭМ!$K$40:$K$783,СВЦЭМ!$A$40:$A$783,$A364,СВЦЭМ!$B$39:$B$782,G$354)+'СЕТ СН'!$F$13</f>
        <v>0</v>
      </c>
      <c r="H364" s="36">
        <f ca="1">SUMIFS(СВЦЭМ!$K$40:$K$783,СВЦЭМ!$A$40:$A$783,$A364,СВЦЭМ!$B$39:$B$782,H$354)+'СЕТ СН'!$F$13</f>
        <v>0</v>
      </c>
      <c r="I364" s="36">
        <f ca="1">SUMIFS(СВЦЭМ!$K$40:$K$783,СВЦЭМ!$A$40:$A$783,$A364,СВЦЭМ!$B$39:$B$782,I$354)+'СЕТ СН'!$F$13</f>
        <v>0</v>
      </c>
      <c r="J364" s="36">
        <f ca="1">SUMIFS(СВЦЭМ!$K$40:$K$783,СВЦЭМ!$A$40:$A$783,$A364,СВЦЭМ!$B$39:$B$782,J$354)+'СЕТ СН'!$F$13</f>
        <v>0</v>
      </c>
      <c r="K364" s="36">
        <f ca="1">SUMIFS(СВЦЭМ!$K$40:$K$783,СВЦЭМ!$A$40:$A$783,$A364,СВЦЭМ!$B$39:$B$782,K$354)+'СЕТ СН'!$F$13</f>
        <v>0</v>
      </c>
      <c r="L364" s="36">
        <f ca="1">SUMIFS(СВЦЭМ!$K$40:$K$783,СВЦЭМ!$A$40:$A$783,$A364,СВЦЭМ!$B$39:$B$782,L$354)+'СЕТ СН'!$F$13</f>
        <v>0</v>
      </c>
      <c r="M364" s="36">
        <f ca="1">SUMIFS(СВЦЭМ!$K$40:$K$783,СВЦЭМ!$A$40:$A$783,$A364,СВЦЭМ!$B$39:$B$782,M$354)+'СЕТ СН'!$F$13</f>
        <v>0</v>
      </c>
      <c r="N364" s="36">
        <f ca="1">SUMIFS(СВЦЭМ!$K$40:$K$783,СВЦЭМ!$A$40:$A$783,$A364,СВЦЭМ!$B$39:$B$782,N$354)+'СЕТ СН'!$F$13</f>
        <v>0</v>
      </c>
      <c r="O364" s="36">
        <f ca="1">SUMIFS(СВЦЭМ!$K$40:$K$783,СВЦЭМ!$A$40:$A$783,$A364,СВЦЭМ!$B$39:$B$782,O$354)+'СЕТ СН'!$F$13</f>
        <v>0</v>
      </c>
      <c r="P364" s="36">
        <f ca="1">SUMIFS(СВЦЭМ!$K$40:$K$783,СВЦЭМ!$A$40:$A$783,$A364,СВЦЭМ!$B$39:$B$782,P$354)+'СЕТ СН'!$F$13</f>
        <v>0</v>
      </c>
      <c r="Q364" s="36">
        <f ca="1">SUMIFS(СВЦЭМ!$K$40:$K$783,СВЦЭМ!$A$40:$A$783,$A364,СВЦЭМ!$B$39:$B$782,Q$354)+'СЕТ СН'!$F$13</f>
        <v>0</v>
      </c>
      <c r="R364" s="36">
        <f ca="1">SUMIFS(СВЦЭМ!$K$40:$K$783,СВЦЭМ!$A$40:$A$783,$A364,СВЦЭМ!$B$39:$B$782,R$354)+'СЕТ СН'!$F$13</f>
        <v>0</v>
      </c>
      <c r="S364" s="36">
        <f ca="1">SUMIFS(СВЦЭМ!$K$40:$K$783,СВЦЭМ!$A$40:$A$783,$A364,СВЦЭМ!$B$39:$B$782,S$354)+'СЕТ СН'!$F$13</f>
        <v>0</v>
      </c>
      <c r="T364" s="36">
        <f ca="1">SUMIFS(СВЦЭМ!$K$40:$K$783,СВЦЭМ!$A$40:$A$783,$A364,СВЦЭМ!$B$39:$B$782,T$354)+'СЕТ СН'!$F$13</f>
        <v>0</v>
      </c>
      <c r="U364" s="36">
        <f ca="1">SUMIFS(СВЦЭМ!$K$40:$K$783,СВЦЭМ!$A$40:$A$783,$A364,СВЦЭМ!$B$39:$B$782,U$354)+'СЕТ СН'!$F$13</f>
        <v>0</v>
      </c>
      <c r="V364" s="36">
        <f ca="1">SUMIFS(СВЦЭМ!$K$40:$K$783,СВЦЭМ!$A$40:$A$783,$A364,СВЦЭМ!$B$39:$B$782,V$354)+'СЕТ СН'!$F$13</f>
        <v>0</v>
      </c>
      <c r="W364" s="36">
        <f ca="1">SUMIFS(СВЦЭМ!$K$40:$K$783,СВЦЭМ!$A$40:$A$783,$A364,СВЦЭМ!$B$39:$B$782,W$354)+'СЕТ СН'!$F$13</f>
        <v>0</v>
      </c>
      <c r="X364" s="36">
        <f ca="1">SUMIFS(СВЦЭМ!$K$40:$K$783,СВЦЭМ!$A$40:$A$783,$A364,СВЦЭМ!$B$39:$B$782,X$354)+'СЕТ СН'!$F$13</f>
        <v>0</v>
      </c>
      <c r="Y364" s="36">
        <f ca="1">SUMIFS(СВЦЭМ!$K$40:$K$783,СВЦЭМ!$A$40:$A$783,$A364,СВЦЭМ!$B$39:$B$782,Y$354)+'СЕТ СН'!$F$13</f>
        <v>0</v>
      </c>
    </row>
    <row r="365" spans="1:27" ht="15.75" hidden="1" x14ac:dyDescent="0.2">
      <c r="A365" s="35">
        <f t="shared" si="10"/>
        <v>45333</v>
      </c>
      <c r="B365" s="36">
        <f ca="1">SUMIFS(СВЦЭМ!$K$40:$K$783,СВЦЭМ!$A$40:$A$783,$A365,СВЦЭМ!$B$39:$B$782,B$354)+'СЕТ СН'!$F$13</f>
        <v>0</v>
      </c>
      <c r="C365" s="36">
        <f ca="1">SUMIFS(СВЦЭМ!$K$40:$K$783,СВЦЭМ!$A$40:$A$783,$A365,СВЦЭМ!$B$39:$B$782,C$354)+'СЕТ СН'!$F$13</f>
        <v>0</v>
      </c>
      <c r="D365" s="36">
        <f ca="1">SUMIFS(СВЦЭМ!$K$40:$K$783,СВЦЭМ!$A$40:$A$783,$A365,СВЦЭМ!$B$39:$B$782,D$354)+'СЕТ СН'!$F$13</f>
        <v>0</v>
      </c>
      <c r="E365" s="36">
        <f ca="1">SUMIFS(СВЦЭМ!$K$40:$K$783,СВЦЭМ!$A$40:$A$783,$A365,СВЦЭМ!$B$39:$B$782,E$354)+'СЕТ СН'!$F$13</f>
        <v>0</v>
      </c>
      <c r="F365" s="36">
        <f ca="1">SUMIFS(СВЦЭМ!$K$40:$K$783,СВЦЭМ!$A$40:$A$783,$A365,СВЦЭМ!$B$39:$B$782,F$354)+'СЕТ СН'!$F$13</f>
        <v>0</v>
      </c>
      <c r="G365" s="36">
        <f ca="1">SUMIFS(СВЦЭМ!$K$40:$K$783,СВЦЭМ!$A$40:$A$783,$A365,СВЦЭМ!$B$39:$B$782,G$354)+'СЕТ СН'!$F$13</f>
        <v>0</v>
      </c>
      <c r="H365" s="36">
        <f ca="1">SUMIFS(СВЦЭМ!$K$40:$K$783,СВЦЭМ!$A$40:$A$783,$A365,СВЦЭМ!$B$39:$B$782,H$354)+'СЕТ СН'!$F$13</f>
        <v>0</v>
      </c>
      <c r="I365" s="36">
        <f ca="1">SUMIFS(СВЦЭМ!$K$40:$K$783,СВЦЭМ!$A$40:$A$783,$A365,СВЦЭМ!$B$39:$B$782,I$354)+'СЕТ СН'!$F$13</f>
        <v>0</v>
      </c>
      <c r="J365" s="36">
        <f ca="1">SUMIFS(СВЦЭМ!$K$40:$K$783,СВЦЭМ!$A$40:$A$783,$A365,СВЦЭМ!$B$39:$B$782,J$354)+'СЕТ СН'!$F$13</f>
        <v>0</v>
      </c>
      <c r="K365" s="36">
        <f ca="1">SUMIFS(СВЦЭМ!$K$40:$K$783,СВЦЭМ!$A$40:$A$783,$A365,СВЦЭМ!$B$39:$B$782,K$354)+'СЕТ СН'!$F$13</f>
        <v>0</v>
      </c>
      <c r="L365" s="36">
        <f ca="1">SUMIFS(СВЦЭМ!$K$40:$K$783,СВЦЭМ!$A$40:$A$783,$A365,СВЦЭМ!$B$39:$B$782,L$354)+'СЕТ СН'!$F$13</f>
        <v>0</v>
      </c>
      <c r="M365" s="36">
        <f ca="1">SUMIFS(СВЦЭМ!$K$40:$K$783,СВЦЭМ!$A$40:$A$783,$A365,СВЦЭМ!$B$39:$B$782,M$354)+'СЕТ СН'!$F$13</f>
        <v>0</v>
      </c>
      <c r="N365" s="36">
        <f ca="1">SUMIFS(СВЦЭМ!$K$40:$K$783,СВЦЭМ!$A$40:$A$783,$A365,СВЦЭМ!$B$39:$B$782,N$354)+'СЕТ СН'!$F$13</f>
        <v>0</v>
      </c>
      <c r="O365" s="36">
        <f ca="1">SUMIFS(СВЦЭМ!$K$40:$K$783,СВЦЭМ!$A$40:$A$783,$A365,СВЦЭМ!$B$39:$B$782,O$354)+'СЕТ СН'!$F$13</f>
        <v>0</v>
      </c>
      <c r="P365" s="36">
        <f ca="1">SUMIFS(СВЦЭМ!$K$40:$K$783,СВЦЭМ!$A$40:$A$783,$A365,СВЦЭМ!$B$39:$B$782,P$354)+'СЕТ СН'!$F$13</f>
        <v>0</v>
      </c>
      <c r="Q365" s="36">
        <f ca="1">SUMIFS(СВЦЭМ!$K$40:$K$783,СВЦЭМ!$A$40:$A$783,$A365,СВЦЭМ!$B$39:$B$782,Q$354)+'СЕТ СН'!$F$13</f>
        <v>0</v>
      </c>
      <c r="R365" s="36">
        <f ca="1">SUMIFS(СВЦЭМ!$K$40:$K$783,СВЦЭМ!$A$40:$A$783,$A365,СВЦЭМ!$B$39:$B$782,R$354)+'СЕТ СН'!$F$13</f>
        <v>0</v>
      </c>
      <c r="S365" s="36">
        <f ca="1">SUMIFS(СВЦЭМ!$K$40:$K$783,СВЦЭМ!$A$40:$A$783,$A365,СВЦЭМ!$B$39:$B$782,S$354)+'СЕТ СН'!$F$13</f>
        <v>0</v>
      </c>
      <c r="T365" s="36">
        <f ca="1">SUMIFS(СВЦЭМ!$K$40:$K$783,СВЦЭМ!$A$40:$A$783,$A365,СВЦЭМ!$B$39:$B$782,T$354)+'СЕТ СН'!$F$13</f>
        <v>0</v>
      </c>
      <c r="U365" s="36">
        <f ca="1">SUMIFS(СВЦЭМ!$K$40:$K$783,СВЦЭМ!$A$40:$A$783,$A365,СВЦЭМ!$B$39:$B$782,U$354)+'СЕТ СН'!$F$13</f>
        <v>0</v>
      </c>
      <c r="V365" s="36">
        <f ca="1">SUMIFS(СВЦЭМ!$K$40:$K$783,СВЦЭМ!$A$40:$A$783,$A365,СВЦЭМ!$B$39:$B$782,V$354)+'СЕТ СН'!$F$13</f>
        <v>0</v>
      </c>
      <c r="W365" s="36">
        <f ca="1">SUMIFS(СВЦЭМ!$K$40:$K$783,СВЦЭМ!$A$40:$A$783,$A365,СВЦЭМ!$B$39:$B$782,W$354)+'СЕТ СН'!$F$13</f>
        <v>0</v>
      </c>
      <c r="X365" s="36">
        <f ca="1">SUMIFS(СВЦЭМ!$K$40:$K$783,СВЦЭМ!$A$40:$A$783,$A365,СВЦЭМ!$B$39:$B$782,X$354)+'СЕТ СН'!$F$13</f>
        <v>0</v>
      </c>
      <c r="Y365" s="36">
        <f ca="1">SUMIFS(СВЦЭМ!$K$40:$K$783,СВЦЭМ!$A$40:$A$783,$A365,СВЦЭМ!$B$39:$B$782,Y$354)+'СЕТ СН'!$F$13</f>
        <v>0</v>
      </c>
    </row>
    <row r="366" spans="1:27" ht="15.75" hidden="1" x14ac:dyDescent="0.2">
      <c r="A366" s="35">
        <f t="shared" si="10"/>
        <v>45334</v>
      </c>
      <c r="B366" s="36">
        <f ca="1">SUMIFS(СВЦЭМ!$K$40:$K$783,СВЦЭМ!$A$40:$A$783,$A366,СВЦЭМ!$B$39:$B$782,B$354)+'СЕТ СН'!$F$13</f>
        <v>0</v>
      </c>
      <c r="C366" s="36">
        <f ca="1">SUMIFS(СВЦЭМ!$K$40:$K$783,СВЦЭМ!$A$40:$A$783,$A366,СВЦЭМ!$B$39:$B$782,C$354)+'СЕТ СН'!$F$13</f>
        <v>0</v>
      </c>
      <c r="D366" s="36">
        <f ca="1">SUMIFS(СВЦЭМ!$K$40:$K$783,СВЦЭМ!$A$40:$A$783,$A366,СВЦЭМ!$B$39:$B$782,D$354)+'СЕТ СН'!$F$13</f>
        <v>0</v>
      </c>
      <c r="E366" s="36">
        <f ca="1">SUMIFS(СВЦЭМ!$K$40:$K$783,СВЦЭМ!$A$40:$A$783,$A366,СВЦЭМ!$B$39:$B$782,E$354)+'СЕТ СН'!$F$13</f>
        <v>0</v>
      </c>
      <c r="F366" s="36">
        <f ca="1">SUMIFS(СВЦЭМ!$K$40:$K$783,СВЦЭМ!$A$40:$A$783,$A366,СВЦЭМ!$B$39:$B$782,F$354)+'СЕТ СН'!$F$13</f>
        <v>0</v>
      </c>
      <c r="G366" s="36">
        <f ca="1">SUMIFS(СВЦЭМ!$K$40:$K$783,СВЦЭМ!$A$40:$A$783,$A366,СВЦЭМ!$B$39:$B$782,G$354)+'СЕТ СН'!$F$13</f>
        <v>0</v>
      </c>
      <c r="H366" s="36">
        <f ca="1">SUMIFS(СВЦЭМ!$K$40:$K$783,СВЦЭМ!$A$40:$A$783,$A366,СВЦЭМ!$B$39:$B$782,H$354)+'СЕТ СН'!$F$13</f>
        <v>0</v>
      </c>
      <c r="I366" s="36">
        <f ca="1">SUMIFS(СВЦЭМ!$K$40:$K$783,СВЦЭМ!$A$40:$A$783,$A366,СВЦЭМ!$B$39:$B$782,I$354)+'СЕТ СН'!$F$13</f>
        <v>0</v>
      </c>
      <c r="J366" s="36">
        <f ca="1">SUMIFS(СВЦЭМ!$K$40:$K$783,СВЦЭМ!$A$40:$A$783,$A366,СВЦЭМ!$B$39:$B$782,J$354)+'СЕТ СН'!$F$13</f>
        <v>0</v>
      </c>
      <c r="K366" s="36">
        <f ca="1">SUMIFS(СВЦЭМ!$K$40:$K$783,СВЦЭМ!$A$40:$A$783,$A366,СВЦЭМ!$B$39:$B$782,K$354)+'СЕТ СН'!$F$13</f>
        <v>0</v>
      </c>
      <c r="L366" s="36">
        <f ca="1">SUMIFS(СВЦЭМ!$K$40:$K$783,СВЦЭМ!$A$40:$A$783,$A366,СВЦЭМ!$B$39:$B$782,L$354)+'СЕТ СН'!$F$13</f>
        <v>0</v>
      </c>
      <c r="M366" s="36">
        <f ca="1">SUMIFS(СВЦЭМ!$K$40:$K$783,СВЦЭМ!$A$40:$A$783,$A366,СВЦЭМ!$B$39:$B$782,M$354)+'СЕТ СН'!$F$13</f>
        <v>0</v>
      </c>
      <c r="N366" s="36">
        <f ca="1">SUMIFS(СВЦЭМ!$K$40:$K$783,СВЦЭМ!$A$40:$A$783,$A366,СВЦЭМ!$B$39:$B$782,N$354)+'СЕТ СН'!$F$13</f>
        <v>0</v>
      </c>
      <c r="O366" s="36">
        <f ca="1">SUMIFS(СВЦЭМ!$K$40:$K$783,СВЦЭМ!$A$40:$A$783,$A366,СВЦЭМ!$B$39:$B$782,O$354)+'СЕТ СН'!$F$13</f>
        <v>0</v>
      </c>
      <c r="P366" s="36">
        <f ca="1">SUMIFS(СВЦЭМ!$K$40:$K$783,СВЦЭМ!$A$40:$A$783,$A366,СВЦЭМ!$B$39:$B$782,P$354)+'СЕТ СН'!$F$13</f>
        <v>0</v>
      </c>
      <c r="Q366" s="36">
        <f ca="1">SUMIFS(СВЦЭМ!$K$40:$K$783,СВЦЭМ!$A$40:$A$783,$A366,СВЦЭМ!$B$39:$B$782,Q$354)+'СЕТ СН'!$F$13</f>
        <v>0</v>
      </c>
      <c r="R366" s="36">
        <f ca="1">SUMIFS(СВЦЭМ!$K$40:$K$783,СВЦЭМ!$A$40:$A$783,$A366,СВЦЭМ!$B$39:$B$782,R$354)+'СЕТ СН'!$F$13</f>
        <v>0</v>
      </c>
      <c r="S366" s="36">
        <f ca="1">SUMIFS(СВЦЭМ!$K$40:$K$783,СВЦЭМ!$A$40:$A$783,$A366,СВЦЭМ!$B$39:$B$782,S$354)+'СЕТ СН'!$F$13</f>
        <v>0</v>
      </c>
      <c r="T366" s="36">
        <f ca="1">SUMIFS(СВЦЭМ!$K$40:$K$783,СВЦЭМ!$A$40:$A$783,$A366,СВЦЭМ!$B$39:$B$782,T$354)+'СЕТ СН'!$F$13</f>
        <v>0</v>
      </c>
      <c r="U366" s="36">
        <f ca="1">SUMIFS(СВЦЭМ!$K$40:$K$783,СВЦЭМ!$A$40:$A$783,$A366,СВЦЭМ!$B$39:$B$782,U$354)+'СЕТ СН'!$F$13</f>
        <v>0</v>
      </c>
      <c r="V366" s="36">
        <f ca="1">SUMIFS(СВЦЭМ!$K$40:$K$783,СВЦЭМ!$A$40:$A$783,$A366,СВЦЭМ!$B$39:$B$782,V$354)+'СЕТ СН'!$F$13</f>
        <v>0</v>
      </c>
      <c r="W366" s="36">
        <f ca="1">SUMIFS(СВЦЭМ!$K$40:$K$783,СВЦЭМ!$A$40:$A$783,$A366,СВЦЭМ!$B$39:$B$782,W$354)+'СЕТ СН'!$F$13</f>
        <v>0</v>
      </c>
      <c r="X366" s="36">
        <f ca="1">SUMIFS(СВЦЭМ!$K$40:$K$783,СВЦЭМ!$A$40:$A$783,$A366,СВЦЭМ!$B$39:$B$782,X$354)+'СЕТ СН'!$F$13</f>
        <v>0</v>
      </c>
      <c r="Y366" s="36">
        <f ca="1">SUMIFS(СВЦЭМ!$K$40:$K$783,СВЦЭМ!$A$40:$A$783,$A366,СВЦЭМ!$B$39:$B$782,Y$354)+'СЕТ СН'!$F$13</f>
        <v>0</v>
      </c>
    </row>
    <row r="367" spans="1:27" ht="15.75" hidden="1" x14ac:dyDescent="0.2">
      <c r="A367" s="35">
        <f t="shared" si="10"/>
        <v>45335</v>
      </c>
      <c r="B367" s="36">
        <f ca="1">SUMIFS(СВЦЭМ!$K$40:$K$783,СВЦЭМ!$A$40:$A$783,$A367,СВЦЭМ!$B$39:$B$782,B$354)+'СЕТ СН'!$F$13</f>
        <v>0</v>
      </c>
      <c r="C367" s="36">
        <f ca="1">SUMIFS(СВЦЭМ!$K$40:$K$783,СВЦЭМ!$A$40:$A$783,$A367,СВЦЭМ!$B$39:$B$782,C$354)+'СЕТ СН'!$F$13</f>
        <v>0</v>
      </c>
      <c r="D367" s="36">
        <f ca="1">SUMIFS(СВЦЭМ!$K$40:$K$783,СВЦЭМ!$A$40:$A$783,$A367,СВЦЭМ!$B$39:$B$782,D$354)+'СЕТ СН'!$F$13</f>
        <v>0</v>
      </c>
      <c r="E367" s="36">
        <f ca="1">SUMIFS(СВЦЭМ!$K$40:$K$783,СВЦЭМ!$A$40:$A$783,$A367,СВЦЭМ!$B$39:$B$782,E$354)+'СЕТ СН'!$F$13</f>
        <v>0</v>
      </c>
      <c r="F367" s="36">
        <f ca="1">SUMIFS(СВЦЭМ!$K$40:$K$783,СВЦЭМ!$A$40:$A$783,$A367,СВЦЭМ!$B$39:$B$782,F$354)+'СЕТ СН'!$F$13</f>
        <v>0</v>
      </c>
      <c r="G367" s="36">
        <f ca="1">SUMIFS(СВЦЭМ!$K$40:$K$783,СВЦЭМ!$A$40:$A$783,$A367,СВЦЭМ!$B$39:$B$782,G$354)+'СЕТ СН'!$F$13</f>
        <v>0</v>
      </c>
      <c r="H367" s="36">
        <f ca="1">SUMIFS(СВЦЭМ!$K$40:$K$783,СВЦЭМ!$A$40:$A$783,$A367,СВЦЭМ!$B$39:$B$782,H$354)+'СЕТ СН'!$F$13</f>
        <v>0</v>
      </c>
      <c r="I367" s="36">
        <f ca="1">SUMIFS(СВЦЭМ!$K$40:$K$783,СВЦЭМ!$A$40:$A$783,$A367,СВЦЭМ!$B$39:$B$782,I$354)+'СЕТ СН'!$F$13</f>
        <v>0</v>
      </c>
      <c r="J367" s="36">
        <f ca="1">SUMIFS(СВЦЭМ!$K$40:$K$783,СВЦЭМ!$A$40:$A$783,$A367,СВЦЭМ!$B$39:$B$782,J$354)+'СЕТ СН'!$F$13</f>
        <v>0</v>
      </c>
      <c r="K367" s="36">
        <f ca="1">SUMIFS(СВЦЭМ!$K$40:$K$783,СВЦЭМ!$A$40:$A$783,$A367,СВЦЭМ!$B$39:$B$782,K$354)+'СЕТ СН'!$F$13</f>
        <v>0</v>
      </c>
      <c r="L367" s="36">
        <f ca="1">SUMIFS(СВЦЭМ!$K$40:$K$783,СВЦЭМ!$A$40:$A$783,$A367,СВЦЭМ!$B$39:$B$782,L$354)+'СЕТ СН'!$F$13</f>
        <v>0</v>
      </c>
      <c r="M367" s="36">
        <f ca="1">SUMIFS(СВЦЭМ!$K$40:$K$783,СВЦЭМ!$A$40:$A$783,$A367,СВЦЭМ!$B$39:$B$782,M$354)+'СЕТ СН'!$F$13</f>
        <v>0</v>
      </c>
      <c r="N367" s="36">
        <f ca="1">SUMIFS(СВЦЭМ!$K$40:$K$783,СВЦЭМ!$A$40:$A$783,$A367,СВЦЭМ!$B$39:$B$782,N$354)+'СЕТ СН'!$F$13</f>
        <v>0</v>
      </c>
      <c r="O367" s="36">
        <f ca="1">SUMIFS(СВЦЭМ!$K$40:$K$783,СВЦЭМ!$A$40:$A$783,$A367,СВЦЭМ!$B$39:$B$782,O$354)+'СЕТ СН'!$F$13</f>
        <v>0</v>
      </c>
      <c r="P367" s="36">
        <f ca="1">SUMIFS(СВЦЭМ!$K$40:$K$783,СВЦЭМ!$A$40:$A$783,$A367,СВЦЭМ!$B$39:$B$782,P$354)+'СЕТ СН'!$F$13</f>
        <v>0</v>
      </c>
      <c r="Q367" s="36">
        <f ca="1">SUMIFS(СВЦЭМ!$K$40:$K$783,СВЦЭМ!$A$40:$A$783,$A367,СВЦЭМ!$B$39:$B$782,Q$354)+'СЕТ СН'!$F$13</f>
        <v>0</v>
      </c>
      <c r="R367" s="36">
        <f ca="1">SUMIFS(СВЦЭМ!$K$40:$K$783,СВЦЭМ!$A$40:$A$783,$A367,СВЦЭМ!$B$39:$B$782,R$354)+'СЕТ СН'!$F$13</f>
        <v>0</v>
      </c>
      <c r="S367" s="36">
        <f ca="1">SUMIFS(СВЦЭМ!$K$40:$K$783,СВЦЭМ!$A$40:$A$783,$A367,СВЦЭМ!$B$39:$B$782,S$354)+'СЕТ СН'!$F$13</f>
        <v>0</v>
      </c>
      <c r="T367" s="36">
        <f ca="1">SUMIFS(СВЦЭМ!$K$40:$K$783,СВЦЭМ!$A$40:$A$783,$A367,СВЦЭМ!$B$39:$B$782,T$354)+'СЕТ СН'!$F$13</f>
        <v>0</v>
      </c>
      <c r="U367" s="36">
        <f ca="1">SUMIFS(СВЦЭМ!$K$40:$K$783,СВЦЭМ!$A$40:$A$783,$A367,СВЦЭМ!$B$39:$B$782,U$354)+'СЕТ СН'!$F$13</f>
        <v>0</v>
      </c>
      <c r="V367" s="36">
        <f ca="1">SUMIFS(СВЦЭМ!$K$40:$K$783,СВЦЭМ!$A$40:$A$783,$A367,СВЦЭМ!$B$39:$B$782,V$354)+'СЕТ СН'!$F$13</f>
        <v>0</v>
      </c>
      <c r="W367" s="36">
        <f ca="1">SUMIFS(СВЦЭМ!$K$40:$K$783,СВЦЭМ!$A$40:$A$783,$A367,СВЦЭМ!$B$39:$B$782,W$354)+'СЕТ СН'!$F$13</f>
        <v>0</v>
      </c>
      <c r="X367" s="36">
        <f ca="1">SUMIFS(СВЦЭМ!$K$40:$K$783,СВЦЭМ!$A$40:$A$783,$A367,СВЦЭМ!$B$39:$B$782,X$354)+'СЕТ СН'!$F$13</f>
        <v>0</v>
      </c>
      <c r="Y367" s="36">
        <f ca="1">SUMIFS(СВЦЭМ!$K$40:$K$783,СВЦЭМ!$A$40:$A$783,$A367,СВЦЭМ!$B$39:$B$782,Y$354)+'СЕТ СН'!$F$13</f>
        <v>0</v>
      </c>
    </row>
    <row r="368" spans="1:27" ht="15.75" hidden="1" x14ac:dyDescent="0.2">
      <c r="A368" s="35">
        <f t="shared" si="10"/>
        <v>45336</v>
      </c>
      <c r="B368" s="36">
        <f ca="1">SUMIFS(СВЦЭМ!$K$40:$K$783,СВЦЭМ!$A$40:$A$783,$A368,СВЦЭМ!$B$39:$B$782,B$354)+'СЕТ СН'!$F$13</f>
        <v>0</v>
      </c>
      <c r="C368" s="36">
        <f ca="1">SUMIFS(СВЦЭМ!$K$40:$K$783,СВЦЭМ!$A$40:$A$783,$A368,СВЦЭМ!$B$39:$B$782,C$354)+'СЕТ СН'!$F$13</f>
        <v>0</v>
      </c>
      <c r="D368" s="36">
        <f ca="1">SUMIFS(СВЦЭМ!$K$40:$K$783,СВЦЭМ!$A$40:$A$783,$A368,СВЦЭМ!$B$39:$B$782,D$354)+'СЕТ СН'!$F$13</f>
        <v>0</v>
      </c>
      <c r="E368" s="36">
        <f ca="1">SUMIFS(СВЦЭМ!$K$40:$K$783,СВЦЭМ!$A$40:$A$783,$A368,СВЦЭМ!$B$39:$B$782,E$354)+'СЕТ СН'!$F$13</f>
        <v>0</v>
      </c>
      <c r="F368" s="36">
        <f ca="1">SUMIFS(СВЦЭМ!$K$40:$K$783,СВЦЭМ!$A$40:$A$783,$A368,СВЦЭМ!$B$39:$B$782,F$354)+'СЕТ СН'!$F$13</f>
        <v>0</v>
      </c>
      <c r="G368" s="36">
        <f ca="1">SUMIFS(СВЦЭМ!$K$40:$K$783,СВЦЭМ!$A$40:$A$783,$A368,СВЦЭМ!$B$39:$B$782,G$354)+'СЕТ СН'!$F$13</f>
        <v>0</v>
      </c>
      <c r="H368" s="36">
        <f ca="1">SUMIFS(СВЦЭМ!$K$40:$K$783,СВЦЭМ!$A$40:$A$783,$A368,СВЦЭМ!$B$39:$B$782,H$354)+'СЕТ СН'!$F$13</f>
        <v>0</v>
      </c>
      <c r="I368" s="36">
        <f ca="1">SUMIFS(СВЦЭМ!$K$40:$K$783,СВЦЭМ!$A$40:$A$783,$A368,СВЦЭМ!$B$39:$B$782,I$354)+'СЕТ СН'!$F$13</f>
        <v>0</v>
      </c>
      <c r="J368" s="36">
        <f ca="1">SUMIFS(СВЦЭМ!$K$40:$K$783,СВЦЭМ!$A$40:$A$783,$A368,СВЦЭМ!$B$39:$B$782,J$354)+'СЕТ СН'!$F$13</f>
        <v>0</v>
      </c>
      <c r="K368" s="36">
        <f ca="1">SUMIFS(СВЦЭМ!$K$40:$K$783,СВЦЭМ!$A$40:$A$783,$A368,СВЦЭМ!$B$39:$B$782,K$354)+'СЕТ СН'!$F$13</f>
        <v>0</v>
      </c>
      <c r="L368" s="36">
        <f ca="1">SUMIFS(СВЦЭМ!$K$40:$K$783,СВЦЭМ!$A$40:$A$783,$A368,СВЦЭМ!$B$39:$B$782,L$354)+'СЕТ СН'!$F$13</f>
        <v>0</v>
      </c>
      <c r="M368" s="36">
        <f ca="1">SUMIFS(СВЦЭМ!$K$40:$K$783,СВЦЭМ!$A$40:$A$783,$A368,СВЦЭМ!$B$39:$B$782,M$354)+'СЕТ СН'!$F$13</f>
        <v>0</v>
      </c>
      <c r="N368" s="36">
        <f ca="1">SUMIFS(СВЦЭМ!$K$40:$K$783,СВЦЭМ!$A$40:$A$783,$A368,СВЦЭМ!$B$39:$B$782,N$354)+'СЕТ СН'!$F$13</f>
        <v>0</v>
      </c>
      <c r="O368" s="36">
        <f ca="1">SUMIFS(СВЦЭМ!$K$40:$K$783,СВЦЭМ!$A$40:$A$783,$A368,СВЦЭМ!$B$39:$B$782,O$354)+'СЕТ СН'!$F$13</f>
        <v>0</v>
      </c>
      <c r="P368" s="36">
        <f ca="1">SUMIFS(СВЦЭМ!$K$40:$K$783,СВЦЭМ!$A$40:$A$783,$A368,СВЦЭМ!$B$39:$B$782,P$354)+'СЕТ СН'!$F$13</f>
        <v>0</v>
      </c>
      <c r="Q368" s="36">
        <f ca="1">SUMIFS(СВЦЭМ!$K$40:$K$783,СВЦЭМ!$A$40:$A$783,$A368,СВЦЭМ!$B$39:$B$782,Q$354)+'СЕТ СН'!$F$13</f>
        <v>0</v>
      </c>
      <c r="R368" s="36">
        <f ca="1">SUMIFS(СВЦЭМ!$K$40:$K$783,СВЦЭМ!$A$40:$A$783,$A368,СВЦЭМ!$B$39:$B$782,R$354)+'СЕТ СН'!$F$13</f>
        <v>0</v>
      </c>
      <c r="S368" s="36">
        <f ca="1">SUMIFS(СВЦЭМ!$K$40:$K$783,СВЦЭМ!$A$40:$A$783,$A368,СВЦЭМ!$B$39:$B$782,S$354)+'СЕТ СН'!$F$13</f>
        <v>0</v>
      </c>
      <c r="T368" s="36">
        <f ca="1">SUMIFS(СВЦЭМ!$K$40:$K$783,СВЦЭМ!$A$40:$A$783,$A368,СВЦЭМ!$B$39:$B$782,T$354)+'СЕТ СН'!$F$13</f>
        <v>0</v>
      </c>
      <c r="U368" s="36">
        <f ca="1">SUMIFS(СВЦЭМ!$K$40:$K$783,СВЦЭМ!$A$40:$A$783,$A368,СВЦЭМ!$B$39:$B$782,U$354)+'СЕТ СН'!$F$13</f>
        <v>0</v>
      </c>
      <c r="V368" s="36">
        <f ca="1">SUMIFS(СВЦЭМ!$K$40:$K$783,СВЦЭМ!$A$40:$A$783,$A368,СВЦЭМ!$B$39:$B$782,V$354)+'СЕТ СН'!$F$13</f>
        <v>0</v>
      </c>
      <c r="W368" s="36">
        <f ca="1">SUMIFS(СВЦЭМ!$K$40:$K$783,СВЦЭМ!$A$40:$A$783,$A368,СВЦЭМ!$B$39:$B$782,W$354)+'СЕТ СН'!$F$13</f>
        <v>0</v>
      </c>
      <c r="X368" s="36">
        <f ca="1">SUMIFS(СВЦЭМ!$K$40:$K$783,СВЦЭМ!$A$40:$A$783,$A368,СВЦЭМ!$B$39:$B$782,X$354)+'СЕТ СН'!$F$13</f>
        <v>0</v>
      </c>
      <c r="Y368" s="36">
        <f ca="1">SUMIFS(СВЦЭМ!$K$40:$K$783,СВЦЭМ!$A$40:$A$783,$A368,СВЦЭМ!$B$39:$B$782,Y$354)+'СЕТ СН'!$F$13</f>
        <v>0</v>
      </c>
    </row>
    <row r="369" spans="1:25" ht="15.75" hidden="1" x14ac:dyDescent="0.2">
      <c r="A369" s="35">
        <f t="shared" si="10"/>
        <v>45337</v>
      </c>
      <c r="B369" s="36">
        <f ca="1">SUMIFS(СВЦЭМ!$K$40:$K$783,СВЦЭМ!$A$40:$A$783,$A369,СВЦЭМ!$B$39:$B$782,B$354)+'СЕТ СН'!$F$13</f>
        <v>0</v>
      </c>
      <c r="C369" s="36">
        <f ca="1">SUMIFS(СВЦЭМ!$K$40:$K$783,СВЦЭМ!$A$40:$A$783,$A369,СВЦЭМ!$B$39:$B$782,C$354)+'СЕТ СН'!$F$13</f>
        <v>0</v>
      </c>
      <c r="D369" s="36">
        <f ca="1">SUMIFS(СВЦЭМ!$K$40:$K$783,СВЦЭМ!$A$40:$A$783,$A369,СВЦЭМ!$B$39:$B$782,D$354)+'СЕТ СН'!$F$13</f>
        <v>0</v>
      </c>
      <c r="E369" s="36">
        <f ca="1">SUMIFS(СВЦЭМ!$K$40:$K$783,СВЦЭМ!$A$40:$A$783,$A369,СВЦЭМ!$B$39:$B$782,E$354)+'СЕТ СН'!$F$13</f>
        <v>0</v>
      </c>
      <c r="F369" s="36">
        <f ca="1">SUMIFS(СВЦЭМ!$K$40:$K$783,СВЦЭМ!$A$40:$A$783,$A369,СВЦЭМ!$B$39:$B$782,F$354)+'СЕТ СН'!$F$13</f>
        <v>0</v>
      </c>
      <c r="G369" s="36">
        <f ca="1">SUMIFS(СВЦЭМ!$K$40:$K$783,СВЦЭМ!$A$40:$A$783,$A369,СВЦЭМ!$B$39:$B$782,G$354)+'СЕТ СН'!$F$13</f>
        <v>0</v>
      </c>
      <c r="H369" s="36">
        <f ca="1">SUMIFS(СВЦЭМ!$K$40:$K$783,СВЦЭМ!$A$40:$A$783,$A369,СВЦЭМ!$B$39:$B$782,H$354)+'СЕТ СН'!$F$13</f>
        <v>0</v>
      </c>
      <c r="I369" s="36">
        <f ca="1">SUMIFS(СВЦЭМ!$K$40:$K$783,СВЦЭМ!$A$40:$A$783,$A369,СВЦЭМ!$B$39:$B$782,I$354)+'СЕТ СН'!$F$13</f>
        <v>0</v>
      </c>
      <c r="J369" s="36">
        <f ca="1">SUMIFS(СВЦЭМ!$K$40:$K$783,СВЦЭМ!$A$40:$A$783,$A369,СВЦЭМ!$B$39:$B$782,J$354)+'СЕТ СН'!$F$13</f>
        <v>0</v>
      </c>
      <c r="K369" s="36">
        <f ca="1">SUMIFS(СВЦЭМ!$K$40:$K$783,СВЦЭМ!$A$40:$A$783,$A369,СВЦЭМ!$B$39:$B$782,K$354)+'СЕТ СН'!$F$13</f>
        <v>0</v>
      </c>
      <c r="L369" s="36">
        <f ca="1">SUMIFS(СВЦЭМ!$K$40:$K$783,СВЦЭМ!$A$40:$A$783,$A369,СВЦЭМ!$B$39:$B$782,L$354)+'СЕТ СН'!$F$13</f>
        <v>0</v>
      </c>
      <c r="M369" s="36">
        <f ca="1">SUMIFS(СВЦЭМ!$K$40:$K$783,СВЦЭМ!$A$40:$A$783,$A369,СВЦЭМ!$B$39:$B$782,M$354)+'СЕТ СН'!$F$13</f>
        <v>0</v>
      </c>
      <c r="N369" s="36">
        <f ca="1">SUMIFS(СВЦЭМ!$K$40:$K$783,СВЦЭМ!$A$40:$A$783,$A369,СВЦЭМ!$B$39:$B$782,N$354)+'СЕТ СН'!$F$13</f>
        <v>0</v>
      </c>
      <c r="O369" s="36">
        <f ca="1">SUMIFS(СВЦЭМ!$K$40:$K$783,СВЦЭМ!$A$40:$A$783,$A369,СВЦЭМ!$B$39:$B$782,O$354)+'СЕТ СН'!$F$13</f>
        <v>0</v>
      </c>
      <c r="P369" s="36">
        <f ca="1">SUMIFS(СВЦЭМ!$K$40:$K$783,СВЦЭМ!$A$40:$A$783,$A369,СВЦЭМ!$B$39:$B$782,P$354)+'СЕТ СН'!$F$13</f>
        <v>0</v>
      </c>
      <c r="Q369" s="36">
        <f ca="1">SUMIFS(СВЦЭМ!$K$40:$K$783,СВЦЭМ!$A$40:$A$783,$A369,СВЦЭМ!$B$39:$B$782,Q$354)+'СЕТ СН'!$F$13</f>
        <v>0</v>
      </c>
      <c r="R369" s="36">
        <f ca="1">SUMIFS(СВЦЭМ!$K$40:$K$783,СВЦЭМ!$A$40:$A$783,$A369,СВЦЭМ!$B$39:$B$782,R$354)+'СЕТ СН'!$F$13</f>
        <v>0</v>
      </c>
      <c r="S369" s="36">
        <f ca="1">SUMIFS(СВЦЭМ!$K$40:$K$783,СВЦЭМ!$A$40:$A$783,$A369,СВЦЭМ!$B$39:$B$782,S$354)+'СЕТ СН'!$F$13</f>
        <v>0</v>
      </c>
      <c r="T369" s="36">
        <f ca="1">SUMIFS(СВЦЭМ!$K$40:$K$783,СВЦЭМ!$A$40:$A$783,$A369,СВЦЭМ!$B$39:$B$782,T$354)+'СЕТ СН'!$F$13</f>
        <v>0</v>
      </c>
      <c r="U369" s="36">
        <f ca="1">SUMIFS(СВЦЭМ!$K$40:$K$783,СВЦЭМ!$A$40:$A$783,$A369,СВЦЭМ!$B$39:$B$782,U$354)+'СЕТ СН'!$F$13</f>
        <v>0</v>
      </c>
      <c r="V369" s="36">
        <f ca="1">SUMIFS(СВЦЭМ!$K$40:$K$783,СВЦЭМ!$A$40:$A$783,$A369,СВЦЭМ!$B$39:$B$782,V$354)+'СЕТ СН'!$F$13</f>
        <v>0</v>
      </c>
      <c r="W369" s="36">
        <f ca="1">SUMIFS(СВЦЭМ!$K$40:$K$783,СВЦЭМ!$A$40:$A$783,$A369,СВЦЭМ!$B$39:$B$782,W$354)+'СЕТ СН'!$F$13</f>
        <v>0</v>
      </c>
      <c r="X369" s="36">
        <f ca="1">SUMIFS(СВЦЭМ!$K$40:$K$783,СВЦЭМ!$A$40:$A$783,$A369,СВЦЭМ!$B$39:$B$782,X$354)+'СЕТ СН'!$F$13</f>
        <v>0</v>
      </c>
      <c r="Y369" s="36">
        <f ca="1">SUMIFS(СВЦЭМ!$K$40:$K$783,СВЦЭМ!$A$40:$A$783,$A369,СВЦЭМ!$B$39:$B$782,Y$354)+'СЕТ СН'!$F$13</f>
        <v>0</v>
      </c>
    </row>
    <row r="370" spans="1:25" ht="15.75" hidden="1" x14ac:dyDescent="0.2">
      <c r="A370" s="35">
        <f t="shared" si="10"/>
        <v>45338</v>
      </c>
      <c r="B370" s="36">
        <f ca="1">SUMIFS(СВЦЭМ!$K$40:$K$783,СВЦЭМ!$A$40:$A$783,$A370,СВЦЭМ!$B$39:$B$782,B$354)+'СЕТ СН'!$F$13</f>
        <v>0</v>
      </c>
      <c r="C370" s="36">
        <f ca="1">SUMIFS(СВЦЭМ!$K$40:$K$783,СВЦЭМ!$A$40:$A$783,$A370,СВЦЭМ!$B$39:$B$782,C$354)+'СЕТ СН'!$F$13</f>
        <v>0</v>
      </c>
      <c r="D370" s="36">
        <f ca="1">SUMIFS(СВЦЭМ!$K$40:$K$783,СВЦЭМ!$A$40:$A$783,$A370,СВЦЭМ!$B$39:$B$782,D$354)+'СЕТ СН'!$F$13</f>
        <v>0</v>
      </c>
      <c r="E370" s="36">
        <f ca="1">SUMIFS(СВЦЭМ!$K$40:$K$783,СВЦЭМ!$A$40:$A$783,$A370,СВЦЭМ!$B$39:$B$782,E$354)+'СЕТ СН'!$F$13</f>
        <v>0</v>
      </c>
      <c r="F370" s="36">
        <f ca="1">SUMIFS(СВЦЭМ!$K$40:$K$783,СВЦЭМ!$A$40:$A$783,$A370,СВЦЭМ!$B$39:$B$782,F$354)+'СЕТ СН'!$F$13</f>
        <v>0</v>
      </c>
      <c r="G370" s="36">
        <f ca="1">SUMIFS(СВЦЭМ!$K$40:$K$783,СВЦЭМ!$A$40:$A$783,$A370,СВЦЭМ!$B$39:$B$782,G$354)+'СЕТ СН'!$F$13</f>
        <v>0</v>
      </c>
      <c r="H370" s="36">
        <f ca="1">SUMIFS(СВЦЭМ!$K$40:$K$783,СВЦЭМ!$A$40:$A$783,$A370,СВЦЭМ!$B$39:$B$782,H$354)+'СЕТ СН'!$F$13</f>
        <v>0</v>
      </c>
      <c r="I370" s="36">
        <f ca="1">SUMIFS(СВЦЭМ!$K$40:$K$783,СВЦЭМ!$A$40:$A$783,$A370,СВЦЭМ!$B$39:$B$782,I$354)+'СЕТ СН'!$F$13</f>
        <v>0</v>
      </c>
      <c r="J370" s="36">
        <f ca="1">SUMIFS(СВЦЭМ!$K$40:$K$783,СВЦЭМ!$A$40:$A$783,$A370,СВЦЭМ!$B$39:$B$782,J$354)+'СЕТ СН'!$F$13</f>
        <v>0</v>
      </c>
      <c r="K370" s="36">
        <f ca="1">SUMIFS(СВЦЭМ!$K$40:$K$783,СВЦЭМ!$A$40:$A$783,$A370,СВЦЭМ!$B$39:$B$782,K$354)+'СЕТ СН'!$F$13</f>
        <v>0</v>
      </c>
      <c r="L370" s="36">
        <f ca="1">SUMIFS(СВЦЭМ!$K$40:$K$783,СВЦЭМ!$A$40:$A$783,$A370,СВЦЭМ!$B$39:$B$782,L$354)+'СЕТ СН'!$F$13</f>
        <v>0</v>
      </c>
      <c r="M370" s="36">
        <f ca="1">SUMIFS(СВЦЭМ!$K$40:$K$783,СВЦЭМ!$A$40:$A$783,$A370,СВЦЭМ!$B$39:$B$782,M$354)+'СЕТ СН'!$F$13</f>
        <v>0</v>
      </c>
      <c r="N370" s="36">
        <f ca="1">SUMIFS(СВЦЭМ!$K$40:$K$783,СВЦЭМ!$A$40:$A$783,$A370,СВЦЭМ!$B$39:$B$782,N$354)+'СЕТ СН'!$F$13</f>
        <v>0</v>
      </c>
      <c r="O370" s="36">
        <f ca="1">SUMIFS(СВЦЭМ!$K$40:$K$783,СВЦЭМ!$A$40:$A$783,$A370,СВЦЭМ!$B$39:$B$782,O$354)+'СЕТ СН'!$F$13</f>
        <v>0</v>
      </c>
      <c r="P370" s="36">
        <f ca="1">SUMIFS(СВЦЭМ!$K$40:$K$783,СВЦЭМ!$A$40:$A$783,$A370,СВЦЭМ!$B$39:$B$782,P$354)+'СЕТ СН'!$F$13</f>
        <v>0</v>
      </c>
      <c r="Q370" s="36">
        <f ca="1">SUMIFS(СВЦЭМ!$K$40:$K$783,СВЦЭМ!$A$40:$A$783,$A370,СВЦЭМ!$B$39:$B$782,Q$354)+'СЕТ СН'!$F$13</f>
        <v>0</v>
      </c>
      <c r="R370" s="36">
        <f ca="1">SUMIFS(СВЦЭМ!$K$40:$K$783,СВЦЭМ!$A$40:$A$783,$A370,СВЦЭМ!$B$39:$B$782,R$354)+'СЕТ СН'!$F$13</f>
        <v>0</v>
      </c>
      <c r="S370" s="36">
        <f ca="1">SUMIFS(СВЦЭМ!$K$40:$K$783,СВЦЭМ!$A$40:$A$783,$A370,СВЦЭМ!$B$39:$B$782,S$354)+'СЕТ СН'!$F$13</f>
        <v>0</v>
      </c>
      <c r="T370" s="36">
        <f ca="1">SUMIFS(СВЦЭМ!$K$40:$K$783,СВЦЭМ!$A$40:$A$783,$A370,СВЦЭМ!$B$39:$B$782,T$354)+'СЕТ СН'!$F$13</f>
        <v>0</v>
      </c>
      <c r="U370" s="36">
        <f ca="1">SUMIFS(СВЦЭМ!$K$40:$K$783,СВЦЭМ!$A$40:$A$783,$A370,СВЦЭМ!$B$39:$B$782,U$354)+'СЕТ СН'!$F$13</f>
        <v>0</v>
      </c>
      <c r="V370" s="36">
        <f ca="1">SUMIFS(СВЦЭМ!$K$40:$K$783,СВЦЭМ!$A$40:$A$783,$A370,СВЦЭМ!$B$39:$B$782,V$354)+'СЕТ СН'!$F$13</f>
        <v>0</v>
      </c>
      <c r="W370" s="36">
        <f ca="1">SUMIFS(СВЦЭМ!$K$40:$K$783,СВЦЭМ!$A$40:$A$783,$A370,СВЦЭМ!$B$39:$B$782,W$354)+'СЕТ СН'!$F$13</f>
        <v>0</v>
      </c>
      <c r="X370" s="36">
        <f ca="1">SUMIFS(СВЦЭМ!$K$40:$K$783,СВЦЭМ!$A$40:$A$783,$A370,СВЦЭМ!$B$39:$B$782,X$354)+'СЕТ СН'!$F$13</f>
        <v>0</v>
      </c>
      <c r="Y370" s="36">
        <f ca="1">SUMIFS(СВЦЭМ!$K$40:$K$783,СВЦЭМ!$A$40:$A$783,$A370,СВЦЭМ!$B$39:$B$782,Y$354)+'СЕТ СН'!$F$13</f>
        <v>0</v>
      </c>
    </row>
    <row r="371" spans="1:25" ht="15.75" hidden="1" x14ac:dyDescent="0.2">
      <c r="A371" s="35">
        <f t="shared" si="10"/>
        <v>45339</v>
      </c>
      <c r="B371" s="36">
        <f ca="1">SUMIFS(СВЦЭМ!$K$40:$K$783,СВЦЭМ!$A$40:$A$783,$A371,СВЦЭМ!$B$39:$B$782,B$354)+'СЕТ СН'!$F$13</f>
        <v>0</v>
      </c>
      <c r="C371" s="36">
        <f ca="1">SUMIFS(СВЦЭМ!$K$40:$K$783,СВЦЭМ!$A$40:$A$783,$A371,СВЦЭМ!$B$39:$B$782,C$354)+'СЕТ СН'!$F$13</f>
        <v>0</v>
      </c>
      <c r="D371" s="36">
        <f ca="1">SUMIFS(СВЦЭМ!$K$40:$K$783,СВЦЭМ!$A$40:$A$783,$A371,СВЦЭМ!$B$39:$B$782,D$354)+'СЕТ СН'!$F$13</f>
        <v>0</v>
      </c>
      <c r="E371" s="36">
        <f ca="1">SUMIFS(СВЦЭМ!$K$40:$K$783,СВЦЭМ!$A$40:$A$783,$A371,СВЦЭМ!$B$39:$B$782,E$354)+'СЕТ СН'!$F$13</f>
        <v>0</v>
      </c>
      <c r="F371" s="36">
        <f ca="1">SUMIFS(СВЦЭМ!$K$40:$K$783,СВЦЭМ!$A$40:$A$783,$A371,СВЦЭМ!$B$39:$B$782,F$354)+'СЕТ СН'!$F$13</f>
        <v>0</v>
      </c>
      <c r="G371" s="36">
        <f ca="1">SUMIFS(СВЦЭМ!$K$40:$K$783,СВЦЭМ!$A$40:$A$783,$A371,СВЦЭМ!$B$39:$B$782,G$354)+'СЕТ СН'!$F$13</f>
        <v>0</v>
      </c>
      <c r="H371" s="36">
        <f ca="1">SUMIFS(СВЦЭМ!$K$40:$K$783,СВЦЭМ!$A$40:$A$783,$A371,СВЦЭМ!$B$39:$B$782,H$354)+'СЕТ СН'!$F$13</f>
        <v>0</v>
      </c>
      <c r="I371" s="36">
        <f ca="1">SUMIFS(СВЦЭМ!$K$40:$K$783,СВЦЭМ!$A$40:$A$783,$A371,СВЦЭМ!$B$39:$B$782,I$354)+'СЕТ СН'!$F$13</f>
        <v>0</v>
      </c>
      <c r="J371" s="36">
        <f ca="1">SUMIFS(СВЦЭМ!$K$40:$K$783,СВЦЭМ!$A$40:$A$783,$A371,СВЦЭМ!$B$39:$B$782,J$354)+'СЕТ СН'!$F$13</f>
        <v>0</v>
      </c>
      <c r="K371" s="36">
        <f ca="1">SUMIFS(СВЦЭМ!$K$40:$K$783,СВЦЭМ!$A$40:$A$783,$A371,СВЦЭМ!$B$39:$B$782,K$354)+'СЕТ СН'!$F$13</f>
        <v>0</v>
      </c>
      <c r="L371" s="36">
        <f ca="1">SUMIFS(СВЦЭМ!$K$40:$K$783,СВЦЭМ!$A$40:$A$783,$A371,СВЦЭМ!$B$39:$B$782,L$354)+'СЕТ СН'!$F$13</f>
        <v>0</v>
      </c>
      <c r="M371" s="36">
        <f ca="1">SUMIFS(СВЦЭМ!$K$40:$K$783,СВЦЭМ!$A$40:$A$783,$A371,СВЦЭМ!$B$39:$B$782,M$354)+'СЕТ СН'!$F$13</f>
        <v>0</v>
      </c>
      <c r="N371" s="36">
        <f ca="1">SUMIFS(СВЦЭМ!$K$40:$K$783,СВЦЭМ!$A$40:$A$783,$A371,СВЦЭМ!$B$39:$B$782,N$354)+'СЕТ СН'!$F$13</f>
        <v>0</v>
      </c>
      <c r="O371" s="36">
        <f ca="1">SUMIFS(СВЦЭМ!$K$40:$K$783,СВЦЭМ!$A$40:$A$783,$A371,СВЦЭМ!$B$39:$B$782,O$354)+'СЕТ СН'!$F$13</f>
        <v>0</v>
      </c>
      <c r="P371" s="36">
        <f ca="1">SUMIFS(СВЦЭМ!$K$40:$K$783,СВЦЭМ!$A$40:$A$783,$A371,СВЦЭМ!$B$39:$B$782,P$354)+'СЕТ СН'!$F$13</f>
        <v>0</v>
      </c>
      <c r="Q371" s="36">
        <f ca="1">SUMIFS(СВЦЭМ!$K$40:$K$783,СВЦЭМ!$A$40:$A$783,$A371,СВЦЭМ!$B$39:$B$782,Q$354)+'СЕТ СН'!$F$13</f>
        <v>0</v>
      </c>
      <c r="R371" s="36">
        <f ca="1">SUMIFS(СВЦЭМ!$K$40:$K$783,СВЦЭМ!$A$40:$A$783,$A371,СВЦЭМ!$B$39:$B$782,R$354)+'СЕТ СН'!$F$13</f>
        <v>0</v>
      </c>
      <c r="S371" s="36">
        <f ca="1">SUMIFS(СВЦЭМ!$K$40:$K$783,СВЦЭМ!$A$40:$A$783,$A371,СВЦЭМ!$B$39:$B$782,S$354)+'СЕТ СН'!$F$13</f>
        <v>0</v>
      </c>
      <c r="T371" s="36">
        <f ca="1">SUMIFS(СВЦЭМ!$K$40:$K$783,СВЦЭМ!$A$40:$A$783,$A371,СВЦЭМ!$B$39:$B$782,T$354)+'СЕТ СН'!$F$13</f>
        <v>0</v>
      </c>
      <c r="U371" s="36">
        <f ca="1">SUMIFS(СВЦЭМ!$K$40:$K$783,СВЦЭМ!$A$40:$A$783,$A371,СВЦЭМ!$B$39:$B$782,U$354)+'СЕТ СН'!$F$13</f>
        <v>0</v>
      </c>
      <c r="V371" s="36">
        <f ca="1">SUMIFS(СВЦЭМ!$K$40:$K$783,СВЦЭМ!$A$40:$A$783,$A371,СВЦЭМ!$B$39:$B$782,V$354)+'СЕТ СН'!$F$13</f>
        <v>0</v>
      </c>
      <c r="W371" s="36">
        <f ca="1">SUMIFS(СВЦЭМ!$K$40:$K$783,СВЦЭМ!$A$40:$A$783,$A371,СВЦЭМ!$B$39:$B$782,W$354)+'СЕТ СН'!$F$13</f>
        <v>0</v>
      </c>
      <c r="X371" s="36">
        <f ca="1">SUMIFS(СВЦЭМ!$K$40:$K$783,СВЦЭМ!$A$40:$A$783,$A371,СВЦЭМ!$B$39:$B$782,X$354)+'СЕТ СН'!$F$13</f>
        <v>0</v>
      </c>
      <c r="Y371" s="36">
        <f ca="1">SUMIFS(СВЦЭМ!$K$40:$K$783,СВЦЭМ!$A$40:$A$783,$A371,СВЦЭМ!$B$39:$B$782,Y$354)+'СЕТ СН'!$F$13</f>
        <v>0</v>
      </c>
    </row>
    <row r="372" spans="1:25" ht="15.75" hidden="1" x14ac:dyDescent="0.2">
      <c r="A372" s="35">
        <f t="shared" si="10"/>
        <v>45340</v>
      </c>
      <c r="B372" s="36">
        <f ca="1">SUMIFS(СВЦЭМ!$K$40:$K$783,СВЦЭМ!$A$40:$A$783,$A372,СВЦЭМ!$B$39:$B$782,B$354)+'СЕТ СН'!$F$13</f>
        <v>0</v>
      </c>
      <c r="C372" s="36">
        <f ca="1">SUMIFS(СВЦЭМ!$K$40:$K$783,СВЦЭМ!$A$40:$A$783,$A372,СВЦЭМ!$B$39:$B$782,C$354)+'СЕТ СН'!$F$13</f>
        <v>0</v>
      </c>
      <c r="D372" s="36">
        <f ca="1">SUMIFS(СВЦЭМ!$K$40:$K$783,СВЦЭМ!$A$40:$A$783,$A372,СВЦЭМ!$B$39:$B$782,D$354)+'СЕТ СН'!$F$13</f>
        <v>0</v>
      </c>
      <c r="E372" s="36">
        <f ca="1">SUMIFS(СВЦЭМ!$K$40:$K$783,СВЦЭМ!$A$40:$A$783,$A372,СВЦЭМ!$B$39:$B$782,E$354)+'СЕТ СН'!$F$13</f>
        <v>0</v>
      </c>
      <c r="F372" s="36">
        <f ca="1">SUMIFS(СВЦЭМ!$K$40:$K$783,СВЦЭМ!$A$40:$A$783,$A372,СВЦЭМ!$B$39:$B$782,F$354)+'СЕТ СН'!$F$13</f>
        <v>0</v>
      </c>
      <c r="G372" s="36">
        <f ca="1">SUMIFS(СВЦЭМ!$K$40:$K$783,СВЦЭМ!$A$40:$A$783,$A372,СВЦЭМ!$B$39:$B$782,G$354)+'СЕТ СН'!$F$13</f>
        <v>0</v>
      </c>
      <c r="H372" s="36">
        <f ca="1">SUMIFS(СВЦЭМ!$K$40:$K$783,СВЦЭМ!$A$40:$A$783,$A372,СВЦЭМ!$B$39:$B$782,H$354)+'СЕТ СН'!$F$13</f>
        <v>0</v>
      </c>
      <c r="I372" s="36">
        <f ca="1">SUMIFS(СВЦЭМ!$K$40:$K$783,СВЦЭМ!$A$40:$A$783,$A372,СВЦЭМ!$B$39:$B$782,I$354)+'СЕТ СН'!$F$13</f>
        <v>0</v>
      </c>
      <c r="J372" s="36">
        <f ca="1">SUMIFS(СВЦЭМ!$K$40:$K$783,СВЦЭМ!$A$40:$A$783,$A372,СВЦЭМ!$B$39:$B$782,J$354)+'СЕТ СН'!$F$13</f>
        <v>0</v>
      </c>
      <c r="K372" s="36">
        <f ca="1">SUMIFS(СВЦЭМ!$K$40:$K$783,СВЦЭМ!$A$40:$A$783,$A372,СВЦЭМ!$B$39:$B$782,K$354)+'СЕТ СН'!$F$13</f>
        <v>0</v>
      </c>
      <c r="L372" s="36">
        <f ca="1">SUMIFS(СВЦЭМ!$K$40:$K$783,СВЦЭМ!$A$40:$A$783,$A372,СВЦЭМ!$B$39:$B$782,L$354)+'СЕТ СН'!$F$13</f>
        <v>0</v>
      </c>
      <c r="M372" s="36">
        <f ca="1">SUMIFS(СВЦЭМ!$K$40:$K$783,СВЦЭМ!$A$40:$A$783,$A372,СВЦЭМ!$B$39:$B$782,M$354)+'СЕТ СН'!$F$13</f>
        <v>0</v>
      </c>
      <c r="N372" s="36">
        <f ca="1">SUMIFS(СВЦЭМ!$K$40:$K$783,СВЦЭМ!$A$40:$A$783,$A372,СВЦЭМ!$B$39:$B$782,N$354)+'СЕТ СН'!$F$13</f>
        <v>0</v>
      </c>
      <c r="O372" s="36">
        <f ca="1">SUMIFS(СВЦЭМ!$K$40:$K$783,СВЦЭМ!$A$40:$A$783,$A372,СВЦЭМ!$B$39:$B$782,O$354)+'СЕТ СН'!$F$13</f>
        <v>0</v>
      </c>
      <c r="P372" s="36">
        <f ca="1">SUMIFS(СВЦЭМ!$K$40:$K$783,СВЦЭМ!$A$40:$A$783,$A372,СВЦЭМ!$B$39:$B$782,P$354)+'СЕТ СН'!$F$13</f>
        <v>0</v>
      </c>
      <c r="Q372" s="36">
        <f ca="1">SUMIFS(СВЦЭМ!$K$40:$K$783,СВЦЭМ!$A$40:$A$783,$A372,СВЦЭМ!$B$39:$B$782,Q$354)+'СЕТ СН'!$F$13</f>
        <v>0</v>
      </c>
      <c r="R372" s="36">
        <f ca="1">SUMIFS(СВЦЭМ!$K$40:$K$783,СВЦЭМ!$A$40:$A$783,$A372,СВЦЭМ!$B$39:$B$782,R$354)+'СЕТ СН'!$F$13</f>
        <v>0</v>
      </c>
      <c r="S372" s="36">
        <f ca="1">SUMIFS(СВЦЭМ!$K$40:$K$783,СВЦЭМ!$A$40:$A$783,$A372,СВЦЭМ!$B$39:$B$782,S$354)+'СЕТ СН'!$F$13</f>
        <v>0</v>
      </c>
      <c r="T372" s="36">
        <f ca="1">SUMIFS(СВЦЭМ!$K$40:$K$783,СВЦЭМ!$A$40:$A$783,$A372,СВЦЭМ!$B$39:$B$782,T$354)+'СЕТ СН'!$F$13</f>
        <v>0</v>
      </c>
      <c r="U372" s="36">
        <f ca="1">SUMIFS(СВЦЭМ!$K$40:$K$783,СВЦЭМ!$A$40:$A$783,$A372,СВЦЭМ!$B$39:$B$782,U$354)+'СЕТ СН'!$F$13</f>
        <v>0</v>
      </c>
      <c r="V372" s="36">
        <f ca="1">SUMIFS(СВЦЭМ!$K$40:$K$783,СВЦЭМ!$A$40:$A$783,$A372,СВЦЭМ!$B$39:$B$782,V$354)+'СЕТ СН'!$F$13</f>
        <v>0</v>
      </c>
      <c r="W372" s="36">
        <f ca="1">SUMIFS(СВЦЭМ!$K$40:$K$783,СВЦЭМ!$A$40:$A$783,$A372,СВЦЭМ!$B$39:$B$782,W$354)+'СЕТ СН'!$F$13</f>
        <v>0</v>
      </c>
      <c r="X372" s="36">
        <f ca="1">SUMIFS(СВЦЭМ!$K$40:$K$783,СВЦЭМ!$A$40:$A$783,$A372,СВЦЭМ!$B$39:$B$782,X$354)+'СЕТ СН'!$F$13</f>
        <v>0</v>
      </c>
      <c r="Y372" s="36">
        <f ca="1">SUMIFS(СВЦЭМ!$K$40:$K$783,СВЦЭМ!$A$40:$A$783,$A372,СВЦЭМ!$B$39:$B$782,Y$354)+'СЕТ СН'!$F$13</f>
        <v>0</v>
      </c>
    </row>
    <row r="373" spans="1:25" ht="15.75" hidden="1" x14ac:dyDescent="0.2">
      <c r="A373" s="35">
        <f t="shared" si="10"/>
        <v>45341</v>
      </c>
      <c r="B373" s="36">
        <f ca="1">SUMIFS(СВЦЭМ!$K$40:$K$783,СВЦЭМ!$A$40:$A$783,$A373,СВЦЭМ!$B$39:$B$782,B$354)+'СЕТ СН'!$F$13</f>
        <v>0</v>
      </c>
      <c r="C373" s="36">
        <f ca="1">SUMIFS(СВЦЭМ!$K$40:$K$783,СВЦЭМ!$A$40:$A$783,$A373,СВЦЭМ!$B$39:$B$782,C$354)+'СЕТ СН'!$F$13</f>
        <v>0</v>
      </c>
      <c r="D373" s="36">
        <f ca="1">SUMIFS(СВЦЭМ!$K$40:$K$783,СВЦЭМ!$A$40:$A$783,$A373,СВЦЭМ!$B$39:$B$782,D$354)+'СЕТ СН'!$F$13</f>
        <v>0</v>
      </c>
      <c r="E373" s="36">
        <f ca="1">SUMIFS(СВЦЭМ!$K$40:$K$783,СВЦЭМ!$A$40:$A$783,$A373,СВЦЭМ!$B$39:$B$782,E$354)+'СЕТ СН'!$F$13</f>
        <v>0</v>
      </c>
      <c r="F373" s="36">
        <f ca="1">SUMIFS(СВЦЭМ!$K$40:$K$783,СВЦЭМ!$A$40:$A$783,$A373,СВЦЭМ!$B$39:$B$782,F$354)+'СЕТ СН'!$F$13</f>
        <v>0</v>
      </c>
      <c r="G373" s="36">
        <f ca="1">SUMIFS(СВЦЭМ!$K$40:$K$783,СВЦЭМ!$A$40:$A$783,$A373,СВЦЭМ!$B$39:$B$782,G$354)+'СЕТ СН'!$F$13</f>
        <v>0</v>
      </c>
      <c r="H373" s="36">
        <f ca="1">SUMIFS(СВЦЭМ!$K$40:$K$783,СВЦЭМ!$A$40:$A$783,$A373,СВЦЭМ!$B$39:$B$782,H$354)+'СЕТ СН'!$F$13</f>
        <v>0</v>
      </c>
      <c r="I373" s="36">
        <f ca="1">SUMIFS(СВЦЭМ!$K$40:$K$783,СВЦЭМ!$A$40:$A$783,$A373,СВЦЭМ!$B$39:$B$782,I$354)+'СЕТ СН'!$F$13</f>
        <v>0</v>
      </c>
      <c r="J373" s="36">
        <f ca="1">SUMIFS(СВЦЭМ!$K$40:$K$783,СВЦЭМ!$A$40:$A$783,$A373,СВЦЭМ!$B$39:$B$782,J$354)+'СЕТ СН'!$F$13</f>
        <v>0</v>
      </c>
      <c r="K373" s="36">
        <f ca="1">SUMIFS(СВЦЭМ!$K$40:$K$783,СВЦЭМ!$A$40:$A$783,$A373,СВЦЭМ!$B$39:$B$782,K$354)+'СЕТ СН'!$F$13</f>
        <v>0</v>
      </c>
      <c r="L373" s="36">
        <f ca="1">SUMIFS(СВЦЭМ!$K$40:$K$783,СВЦЭМ!$A$40:$A$783,$A373,СВЦЭМ!$B$39:$B$782,L$354)+'СЕТ СН'!$F$13</f>
        <v>0</v>
      </c>
      <c r="M373" s="36">
        <f ca="1">SUMIFS(СВЦЭМ!$K$40:$K$783,СВЦЭМ!$A$40:$A$783,$A373,СВЦЭМ!$B$39:$B$782,M$354)+'СЕТ СН'!$F$13</f>
        <v>0</v>
      </c>
      <c r="N373" s="36">
        <f ca="1">SUMIFS(СВЦЭМ!$K$40:$K$783,СВЦЭМ!$A$40:$A$783,$A373,СВЦЭМ!$B$39:$B$782,N$354)+'СЕТ СН'!$F$13</f>
        <v>0</v>
      </c>
      <c r="O373" s="36">
        <f ca="1">SUMIFS(СВЦЭМ!$K$40:$K$783,СВЦЭМ!$A$40:$A$783,$A373,СВЦЭМ!$B$39:$B$782,O$354)+'СЕТ СН'!$F$13</f>
        <v>0</v>
      </c>
      <c r="P373" s="36">
        <f ca="1">SUMIFS(СВЦЭМ!$K$40:$K$783,СВЦЭМ!$A$40:$A$783,$A373,СВЦЭМ!$B$39:$B$782,P$354)+'СЕТ СН'!$F$13</f>
        <v>0</v>
      </c>
      <c r="Q373" s="36">
        <f ca="1">SUMIFS(СВЦЭМ!$K$40:$K$783,СВЦЭМ!$A$40:$A$783,$A373,СВЦЭМ!$B$39:$B$782,Q$354)+'СЕТ СН'!$F$13</f>
        <v>0</v>
      </c>
      <c r="R373" s="36">
        <f ca="1">SUMIFS(СВЦЭМ!$K$40:$K$783,СВЦЭМ!$A$40:$A$783,$A373,СВЦЭМ!$B$39:$B$782,R$354)+'СЕТ СН'!$F$13</f>
        <v>0</v>
      </c>
      <c r="S373" s="36">
        <f ca="1">SUMIFS(СВЦЭМ!$K$40:$K$783,СВЦЭМ!$A$40:$A$783,$A373,СВЦЭМ!$B$39:$B$782,S$354)+'СЕТ СН'!$F$13</f>
        <v>0</v>
      </c>
      <c r="T373" s="36">
        <f ca="1">SUMIFS(СВЦЭМ!$K$40:$K$783,СВЦЭМ!$A$40:$A$783,$A373,СВЦЭМ!$B$39:$B$782,T$354)+'СЕТ СН'!$F$13</f>
        <v>0</v>
      </c>
      <c r="U373" s="36">
        <f ca="1">SUMIFS(СВЦЭМ!$K$40:$K$783,СВЦЭМ!$A$40:$A$783,$A373,СВЦЭМ!$B$39:$B$782,U$354)+'СЕТ СН'!$F$13</f>
        <v>0</v>
      </c>
      <c r="V373" s="36">
        <f ca="1">SUMIFS(СВЦЭМ!$K$40:$K$783,СВЦЭМ!$A$40:$A$783,$A373,СВЦЭМ!$B$39:$B$782,V$354)+'СЕТ СН'!$F$13</f>
        <v>0</v>
      </c>
      <c r="W373" s="36">
        <f ca="1">SUMIFS(СВЦЭМ!$K$40:$K$783,СВЦЭМ!$A$40:$A$783,$A373,СВЦЭМ!$B$39:$B$782,W$354)+'СЕТ СН'!$F$13</f>
        <v>0</v>
      </c>
      <c r="X373" s="36">
        <f ca="1">SUMIFS(СВЦЭМ!$K$40:$K$783,СВЦЭМ!$A$40:$A$783,$A373,СВЦЭМ!$B$39:$B$782,X$354)+'СЕТ СН'!$F$13</f>
        <v>0</v>
      </c>
      <c r="Y373" s="36">
        <f ca="1">SUMIFS(СВЦЭМ!$K$40:$K$783,СВЦЭМ!$A$40:$A$783,$A373,СВЦЭМ!$B$39:$B$782,Y$354)+'СЕТ СН'!$F$13</f>
        <v>0</v>
      </c>
    </row>
    <row r="374" spans="1:25" ht="15.75" hidden="1" x14ac:dyDescent="0.2">
      <c r="A374" s="35">
        <f t="shared" si="10"/>
        <v>45342</v>
      </c>
      <c r="B374" s="36">
        <f ca="1">SUMIFS(СВЦЭМ!$K$40:$K$783,СВЦЭМ!$A$40:$A$783,$A374,СВЦЭМ!$B$39:$B$782,B$354)+'СЕТ СН'!$F$13</f>
        <v>0</v>
      </c>
      <c r="C374" s="36">
        <f ca="1">SUMIFS(СВЦЭМ!$K$40:$K$783,СВЦЭМ!$A$40:$A$783,$A374,СВЦЭМ!$B$39:$B$782,C$354)+'СЕТ СН'!$F$13</f>
        <v>0</v>
      </c>
      <c r="D374" s="36">
        <f ca="1">SUMIFS(СВЦЭМ!$K$40:$K$783,СВЦЭМ!$A$40:$A$783,$A374,СВЦЭМ!$B$39:$B$782,D$354)+'СЕТ СН'!$F$13</f>
        <v>0</v>
      </c>
      <c r="E374" s="36">
        <f ca="1">SUMIFS(СВЦЭМ!$K$40:$K$783,СВЦЭМ!$A$40:$A$783,$A374,СВЦЭМ!$B$39:$B$782,E$354)+'СЕТ СН'!$F$13</f>
        <v>0</v>
      </c>
      <c r="F374" s="36">
        <f ca="1">SUMIFS(СВЦЭМ!$K$40:$K$783,СВЦЭМ!$A$40:$A$783,$A374,СВЦЭМ!$B$39:$B$782,F$354)+'СЕТ СН'!$F$13</f>
        <v>0</v>
      </c>
      <c r="G374" s="36">
        <f ca="1">SUMIFS(СВЦЭМ!$K$40:$K$783,СВЦЭМ!$A$40:$A$783,$A374,СВЦЭМ!$B$39:$B$782,G$354)+'СЕТ СН'!$F$13</f>
        <v>0</v>
      </c>
      <c r="H374" s="36">
        <f ca="1">SUMIFS(СВЦЭМ!$K$40:$K$783,СВЦЭМ!$A$40:$A$783,$A374,СВЦЭМ!$B$39:$B$782,H$354)+'СЕТ СН'!$F$13</f>
        <v>0</v>
      </c>
      <c r="I374" s="36">
        <f ca="1">SUMIFS(СВЦЭМ!$K$40:$K$783,СВЦЭМ!$A$40:$A$783,$A374,СВЦЭМ!$B$39:$B$782,I$354)+'СЕТ СН'!$F$13</f>
        <v>0</v>
      </c>
      <c r="J374" s="36">
        <f ca="1">SUMIFS(СВЦЭМ!$K$40:$K$783,СВЦЭМ!$A$40:$A$783,$A374,СВЦЭМ!$B$39:$B$782,J$354)+'СЕТ СН'!$F$13</f>
        <v>0</v>
      </c>
      <c r="K374" s="36">
        <f ca="1">SUMIFS(СВЦЭМ!$K$40:$K$783,СВЦЭМ!$A$40:$A$783,$A374,СВЦЭМ!$B$39:$B$782,K$354)+'СЕТ СН'!$F$13</f>
        <v>0</v>
      </c>
      <c r="L374" s="36">
        <f ca="1">SUMIFS(СВЦЭМ!$K$40:$K$783,СВЦЭМ!$A$40:$A$783,$A374,СВЦЭМ!$B$39:$B$782,L$354)+'СЕТ СН'!$F$13</f>
        <v>0</v>
      </c>
      <c r="M374" s="36">
        <f ca="1">SUMIFS(СВЦЭМ!$K$40:$K$783,СВЦЭМ!$A$40:$A$783,$A374,СВЦЭМ!$B$39:$B$782,M$354)+'СЕТ СН'!$F$13</f>
        <v>0</v>
      </c>
      <c r="N374" s="36">
        <f ca="1">SUMIFS(СВЦЭМ!$K$40:$K$783,СВЦЭМ!$A$40:$A$783,$A374,СВЦЭМ!$B$39:$B$782,N$354)+'СЕТ СН'!$F$13</f>
        <v>0</v>
      </c>
      <c r="O374" s="36">
        <f ca="1">SUMIFS(СВЦЭМ!$K$40:$K$783,СВЦЭМ!$A$40:$A$783,$A374,СВЦЭМ!$B$39:$B$782,O$354)+'СЕТ СН'!$F$13</f>
        <v>0</v>
      </c>
      <c r="P374" s="36">
        <f ca="1">SUMIFS(СВЦЭМ!$K$40:$K$783,СВЦЭМ!$A$40:$A$783,$A374,СВЦЭМ!$B$39:$B$782,P$354)+'СЕТ СН'!$F$13</f>
        <v>0</v>
      </c>
      <c r="Q374" s="36">
        <f ca="1">SUMIFS(СВЦЭМ!$K$40:$K$783,СВЦЭМ!$A$40:$A$783,$A374,СВЦЭМ!$B$39:$B$782,Q$354)+'СЕТ СН'!$F$13</f>
        <v>0</v>
      </c>
      <c r="R374" s="36">
        <f ca="1">SUMIFS(СВЦЭМ!$K$40:$K$783,СВЦЭМ!$A$40:$A$783,$A374,СВЦЭМ!$B$39:$B$782,R$354)+'СЕТ СН'!$F$13</f>
        <v>0</v>
      </c>
      <c r="S374" s="36">
        <f ca="1">SUMIFS(СВЦЭМ!$K$40:$K$783,СВЦЭМ!$A$40:$A$783,$A374,СВЦЭМ!$B$39:$B$782,S$354)+'СЕТ СН'!$F$13</f>
        <v>0</v>
      </c>
      <c r="T374" s="36">
        <f ca="1">SUMIFS(СВЦЭМ!$K$40:$K$783,СВЦЭМ!$A$40:$A$783,$A374,СВЦЭМ!$B$39:$B$782,T$354)+'СЕТ СН'!$F$13</f>
        <v>0</v>
      </c>
      <c r="U374" s="36">
        <f ca="1">SUMIFS(СВЦЭМ!$K$40:$K$783,СВЦЭМ!$A$40:$A$783,$A374,СВЦЭМ!$B$39:$B$782,U$354)+'СЕТ СН'!$F$13</f>
        <v>0</v>
      </c>
      <c r="V374" s="36">
        <f ca="1">SUMIFS(СВЦЭМ!$K$40:$K$783,СВЦЭМ!$A$40:$A$783,$A374,СВЦЭМ!$B$39:$B$782,V$354)+'СЕТ СН'!$F$13</f>
        <v>0</v>
      </c>
      <c r="W374" s="36">
        <f ca="1">SUMIFS(СВЦЭМ!$K$40:$K$783,СВЦЭМ!$A$40:$A$783,$A374,СВЦЭМ!$B$39:$B$782,W$354)+'СЕТ СН'!$F$13</f>
        <v>0</v>
      </c>
      <c r="X374" s="36">
        <f ca="1">SUMIFS(СВЦЭМ!$K$40:$K$783,СВЦЭМ!$A$40:$A$783,$A374,СВЦЭМ!$B$39:$B$782,X$354)+'СЕТ СН'!$F$13</f>
        <v>0</v>
      </c>
      <c r="Y374" s="36">
        <f ca="1">SUMIFS(СВЦЭМ!$K$40:$K$783,СВЦЭМ!$A$40:$A$783,$A374,СВЦЭМ!$B$39:$B$782,Y$354)+'СЕТ СН'!$F$13</f>
        <v>0</v>
      </c>
    </row>
    <row r="375" spans="1:25" ht="15.75" hidden="1" x14ac:dyDescent="0.2">
      <c r="A375" s="35">
        <f t="shared" si="10"/>
        <v>45343</v>
      </c>
      <c r="B375" s="36">
        <f ca="1">SUMIFS(СВЦЭМ!$K$40:$K$783,СВЦЭМ!$A$40:$A$783,$A375,СВЦЭМ!$B$39:$B$782,B$354)+'СЕТ СН'!$F$13</f>
        <v>0</v>
      </c>
      <c r="C375" s="36">
        <f ca="1">SUMIFS(СВЦЭМ!$K$40:$K$783,СВЦЭМ!$A$40:$A$783,$A375,СВЦЭМ!$B$39:$B$782,C$354)+'СЕТ СН'!$F$13</f>
        <v>0</v>
      </c>
      <c r="D375" s="36">
        <f ca="1">SUMIFS(СВЦЭМ!$K$40:$K$783,СВЦЭМ!$A$40:$A$783,$A375,СВЦЭМ!$B$39:$B$782,D$354)+'СЕТ СН'!$F$13</f>
        <v>0</v>
      </c>
      <c r="E375" s="36">
        <f ca="1">SUMIFS(СВЦЭМ!$K$40:$K$783,СВЦЭМ!$A$40:$A$783,$A375,СВЦЭМ!$B$39:$B$782,E$354)+'СЕТ СН'!$F$13</f>
        <v>0</v>
      </c>
      <c r="F375" s="36">
        <f ca="1">SUMIFS(СВЦЭМ!$K$40:$K$783,СВЦЭМ!$A$40:$A$783,$A375,СВЦЭМ!$B$39:$B$782,F$354)+'СЕТ СН'!$F$13</f>
        <v>0</v>
      </c>
      <c r="G375" s="36">
        <f ca="1">SUMIFS(СВЦЭМ!$K$40:$K$783,СВЦЭМ!$A$40:$A$783,$A375,СВЦЭМ!$B$39:$B$782,G$354)+'СЕТ СН'!$F$13</f>
        <v>0</v>
      </c>
      <c r="H375" s="36">
        <f ca="1">SUMIFS(СВЦЭМ!$K$40:$K$783,СВЦЭМ!$A$40:$A$783,$A375,СВЦЭМ!$B$39:$B$782,H$354)+'СЕТ СН'!$F$13</f>
        <v>0</v>
      </c>
      <c r="I375" s="36">
        <f ca="1">SUMIFS(СВЦЭМ!$K$40:$K$783,СВЦЭМ!$A$40:$A$783,$A375,СВЦЭМ!$B$39:$B$782,I$354)+'СЕТ СН'!$F$13</f>
        <v>0</v>
      </c>
      <c r="J375" s="36">
        <f ca="1">SUMIFS(СВЦЭМ!$K$40:$K$783,СВЦЭМ!$A$40:$A$783,$A375,СВЦЭМ!$B$39:$B$782,J$354)+'СЕТ СН'!$F$13</f>
        <v>0</v>
      </c>
      <c r="K375" s="36">
        <f ca="1">SUMIFS(СВЦЭМ!$K$40:$K$783,СВЦЭМ!$A$40:$A$783,$A375,СВЦЭМ!$B$39:$B$782,K$354)+'СЕТ СН'!$F$13</f>
        <v>0</v>
      </c>
      <c r="L375" s="36">
        <f ca="1">SUMIFS(СВЦЭМ!$K$40:$K$783,СВЦЭМ!$A$40:$A$783,$A375,СВЦЭМ!$B$39:$B$782,L$354)+'СЕТ СН'!$F$13</f>
        <v>0</v>
      </c>
      <c r="M375" s="36">
        <f ca="1">SUMIFS(СВЦЭМ!$K$40:$K$783,СВЦЭМ!$A$40:$A$783,$A375,СВЦЭМ!$B$39:$B$782,M$354)+'СЕТ СН'!$F$13</f>
        <v>0</v>
      </c>
      <c r="N375" s="36">
        <f ca="1">SUMIFS(СВЦЭМ!$K$40:$K$783,СВЦЭМ!$A$40:$A$783,$A375,СВЦЭМ!$B$39:$B$782,N$354)+'СЕТ СН'!$F$13</f>
        <v>0</v>
      </c>
      <c r="O375" s="36">
        <f ca="1">SUMIFS(СВЦЭМ!$K$40:$K$783,СВЦЭМ!$A$40:$A$783,$A375,СВЦЭМ!$B$39:$B$782,O$354)+'СЕТ СН'!$F$13</f>
        <v>0</v>
      </c>
      <c r="P375" s="36">
        <f ca="1">SUMIFS(СВЦЭМ!$K$40:$K$783,СВЦЭМ!$A$40:$A$783,$A375,СВЦЭМ!$B$39:$B$782,P$354)+'СЕТ СН'!$F$13</f>
        <v>0</v>
      </c>
      <c r="Q375" s="36">
        <f ca="1">SUMIFS(СВЦЭМ!$K$40:$K$783,СВЦЭМ!$A$40:$A$783,$A375,СВЦЭМ!$B$39:$B$782,Q$354)+'СЕТ СН'!$F$13</f>
        <v>0</v>
      </c>
      <c r="R375" s="36">
        <f ca="1">SUMIFS(СВЦЭМ!$K$40:$K$783,СВЦЭМ!$A$40:$A$783,$A375,СВЦЭМ!$B$39:$B$782,R$354)+'СЕТ СН'!$F$13</f>
        <v>0</v>
      </c>
      <c r="S375" s="36">
        <f ca="1">SUMIFS(СВЦЭМ!$K$40:$K$783,СВЦЭМ!$A$40:$A$783,$A375,СВЦЭМ!$B$39:$B$782,S$354)+'СЕТ СН'!$F$13</f>
        <v>0</v>
      </c>
      <c r="T375" s="36">
        <f ca="1">SUMIFS(СВЦЭМ!$K$40:$K$783,СВЦЭМ!$A$40:$A$783,$A375,СВЦЭМ!$B$39:$B$782,T$354)+'СЕТ СН'!$F$13</f>
        <v>0</v>
      </c>
      <c r="U375" s="36">
        <f ca="1">SUMIFS(СВЦЭМ!$K$40:$K$783,СВЦЭМ!$A$40:$A$783,$A375,СВЦЭМ!$B$39:$B$782,U$354)+'СЕТ СН'!$F$13</f>
        <v>0</v>
      </c>
      <c r="V375" s="36">
        <f ca="1">SUMIFS(СВЦЭМ!$K$40:$K$783,СВЦЭМ!$A$40:$A$783,$A375,СВЦЭМ!$B$39:$B$782,V$354)+'СЕТ СН'!$F$13</f>
        <v>0</v>
      </c>
      <c r="W375" s="36">
        <f ca="1">SUMIFS(СВЦЭМ!$K$40:$K$783,СВЦЭМ!$A$40:$A$783,$A375,СВЦЭМ!$B$39:$B$782,W$354)+'СЕТ СН'!$F$13</f>
        <v>0</v>
      </c>
      <c r="X375" s="36">
        <f ca="1">SUMIFS(СВЦЭМ!$K$40:$K$783,СВЦЭМ!$A$40:$A$783,$A375,СВЦЭМ!$B$39:$B$782,X$354)+'СЕТ СН'!$F$13</f>
        <v>0</v>
      </c>
      <c r="Y375" s="36">
        <f ca="1">SUMIFS(СВЦЭМ!$K$40:$K$783,СВЦЭМ!$A$40:$A$783,$A375,СВЦЭМ!$B$39:$B$782,Y$354)+'СЕТ СН'!$F$13</f>
        <v>0</v>
      </c>
    </row>
    <row r="376" spans="1:25" ht="15.75" hidden="1" x14ac:dyDescent="0.2">
      <c r="A376" s="35">
        <f t="shared" si="10"/>
        <v>45344</v>
      </c>
      <c r="B376" s="36">
        <f ca="1">SUMIFS(СВЦЭМ!$K$40:$K$783,СВЦЭМ!$A$40:$A$783,$A376,СВЦЭМ!$B$39:$B$782,B$354)+'СЕТ СН'!$F$13</f>
        <v>0</v>
      </c>
      <c r="C376" s="36">
        <f ca="1">SUMIFS(СВЦЭМ!$K$40:$K$783,СВЦЭМ!$A$40:$A$783,$A376,СВЦЭМ!$B$39:$B$782,C$354)+'СЕТ СН'!$F$13</f>
        <v>0</v>
      </c>
      <c r="D376" s="36">
        <f ca="1">SUMIFS(СВЦЭМ!$K$40:$K$783,СВЦЭМ!$A$40:$A$783,$A376,СВЦЭМ!$B$39:$B$782,D$354)+'СЕТ СН'!$F$13</f>
        <v>0</v>
      </c>
      <c r="E376" s="36">
        <f ca="1">SUMIFS(СВЦЭМ!$K$40:$K$783,СВЦЭМ!$A$40:$A$783,$A376,СВЦЭМ!$B$39:$B$782,E$354)+'СЕТ СН'!$F$13</f>
        <v>0</v>
      </c>
      <c r="F376" s="36">
        <f ca="1">SUMIFS(СВЦЭМ!$K$40:$K$783,СВЦЭМ!$A$40:$A$783,$A376,СВЦЭМ!$B$39:$B$782,F$354)+'СЕТ СН'!$F$13</f>
        <v>0</v>
      </c>
      <c r="G376" s="36">
        <f ca="1">SUMIFS(СВЦЭМ!$K$40:$K$783,СВЦЭМ!$A$40:$A$783,$A376,СВЦЭМ!$B$39:$B$782,G$354)+'СЕТ СН'!$F$13</f>
        <v>0</v>
      </c>
      <c r="H376" s="36">
        <f ca="1">SUMIFS(СВЦЭМ!$K$40:$K$783,СВЦЭМ!$A$40:$A$783,$A376,СВЦЭМ!$B$39:$B$782,H$354)+'СЕТ СН'!$F$13</f>
        <v>0</v>
      </c>
      <c r="I376" s="36">
        <f ca="1">SUMIFS(СВЦЭМ!$K$40:$K$783,СВЦЭМ!$A$40:$A$783,$A376,СВЦЭМ!$B$39:$B$782,I$354)+'СЕТ СН'!$F$13</f>
        <v>0</v>
      </c>
      <c r="J376" s="36">
        <f ca="1">SUMIFS(СВЦЭМ!$K$40:$K$783,СВЦЭМ!$A$40:$A$783,$A376,СВЦЭМ!$B$39:$B$782,J$354)+'СЕТ СН'!$F$13</f>
        <v>0</v>
      </c>
      <c r="K376" s="36">
        <f ca="1">SUMIFS(СВЦЭМ!$K$40:$K$783,СВЦЭМ!$A$40:$A$783,$A376,СВЦЭМ!$B$39:$B$782,K$354)+'СЕТ СН'!$F$13</f>
        <v>0</v>
      </c>
      <c r="L376" s="36">
        <f ca="1">SUMIFS(СВЦЭМ!$K$40:$K$783,СВЦЭМ!$A$40:$A$783,$A376,СВЦЭМ!$B$39:$B$782,L$354)+'СЕТ СН'!$F$13</f>
        <v>0</v>
      </c>
      <c r="M376" s="36">
        <f ca="1">SUMIFS(СВЦЭМ!$K$40:$K$783,СВЦЭМ!$A$40:$A$783,$A376,СВЦЭМ!$B$39:$B$782,M$354)+'СЕТ СН'!$F$13</f>
        <v>0</v>
      </c>
      <c r="N376" s="36">
        <f ca="1">SUMIFS(СВЦЭМ!$K$40:$K$783,СВЦЭМ!$A$40:$A$783,$A376,СВЦЭМ!$B$39:$B$782,N$354)+'СЕТ СН'!$F$13</f>
        <v>0</v>
      </c>
      <c r="O376" s="36">
        <f ca="1">SUMIFS(СВЦЭМ!$K$40:$K$783,СВЦЭМ!$A$40:$A$783,$A376,СВЦЭМ!$B$39:$B$782,O$354)+'СЕТ СН'!$F$13</f>
        <v>0</v>
      </c>
      <c r="P376" s="36">
        <f ca="1">SUMIFS(СВЦЭМ!$K$40:$K$783,СВЦЭМ!$A$40:$A$783,$A376,СВЦЭМ!$B$39:$B$782,P$354)+'СЕТ СН'!$F$13</f>
        <v>0</v>
      </c>
      <c r="Q376" s="36">
        <f ca="1">SUMIFS(СВЦЭМ!$K$40:$K$783,СВЦЭМ!$A$40:$A$783,$A376,СВЦЭМ!$B$39:$B$782,Q$354)+'СЕТ СН'!$F$13</f>
        <v>0</v>
      </c>
      <c r="R376" s="36">
        <f ca="1">SUMIFS(СВЦЭМ!$K$40:$K$783,СВЦЭМ!$A$40:$A$783,$A376,СВЦЭМ!$B$39:$B$782,R$354)+'СЕТ СН'!$F$13</f>
        <v>0</v>
      </c>
      <c r="S376" s="36">
        <f ca="1">SUMIFS(СВЦЭМ!$K$40:$K$783,СВЦЭМ!$A$40:$A$783,$A376,СВЦЭМ!$B$39:$B$782,S$354)+'СЕТ СН'!$F$13</f>
        <v>0</v>
      </c>
      <c r="T376" s="36">
        <f ca="1">SUMIFS(СВЦЭМ!$K$40:$K$783,СВЦЭМ!$A$40:$A$783,$A376,СВЦЭМ!$B$39:$B$782,T$354)+'СЕТ СН'!$F$13</f>
        <v>0</v>
      </c>
      <c r="U376" s="36">
        <f ca="1">SUMIFS(СВЦЭМ!$K$40:$K$783,СВЦЭМ!$A$40:$A$783,$A376,СВЦЭМ!$B$39:$B$782,U$354)+'СЕТ СН'!$F$13</f>
        <v>0</v>
      </c>
      <c r="V376" s="36">
        <f ca="1">SUMIFS(СВЦЭМ!$K$40:$K$783,СВЦЭМ!$A$40:$A$783,$A376,СВЦЭМ!$B$39:$B$782,V$354)+'СЕТ СН'!$F$13</f>
        <v>0</v>
      </c>
      <c r="W376" s="36">
        <f ca="1">SUMIFS(СВЦЭМ!$K$40:$K$783,СВЦЭМ!$A$40:$A$783,$A376,СВЦЭМ!$B$39:$B$782,W$354)+'СЕТ СН'!$F$13</f>
        <v>0</v>
      </c>
      <c r="X376" s="36">
        <f ca="1">SUMIFS(СВЦЭМ!$K$40:$K$783,СВЦЭМ!$A$40:$A$783,$A376,СВЦЭМ!$B$39:$B$782,X$354)+'СЕТ СН'!$F$13</f>
        <v>0</v>
      </c>
      <c r="Y376" s="36">
        <f ca="1">SUMIFS(СВЦЭМ!$K$40:$K$783,СВЦЭМ!$A$40:$A$783,$A376,СВЦЭМ!$B$39:$B$782,Y$354)+'СЕТ СН'!$F$13</f>
        <v>0</v>
      </c>
    </row>
    <row r="377" spans="1:25" ht="15.75" hidden="1" x14ac:dyDescent="0.2">
      <c r="A377" s="35">
        <f t="shared" si="10"/>
        <v>45345</v>
      </c>
      <c r="B377" s="36">
        <f ca="1">SUMIFS(СВЦЭМ!$K$40:$K$783,СВЦЭМ!$A$40:$A$783,$A377,СВЦЭМ!$B$39:$B$782,B$354)+'СЕТ СН'!$F$13</f>
        <v>0</v>
      </c>
      <c r="C377" s="36">
        <f ca="1">SUMIFS(СВЦЭМ!$K$40:$K$783,СВЦЭМ!$A$40:$A$783,$A377,СВЦЭМ!$B$39:$B$782,C$354)+'СЕТ СН'!$F$13</f>
        <v>0</v>
      </c>
      <c r="D377" s="36">
        <f ca="1">SUMIFS(СВЦЭМ!$K$40:$K$783,СВЦЭМ!$A$40:$A$783,$A377,СВЦЭМ!$B$39:$B$782,D$354)+'СЕТ СН'!$F$13</f>
        <v>0</v>
      </c>
      <c r="E377" s="36">
        <f ca="1">SUMIFS(СВЦЭМ!$K$40:$K$783,СВЦЭМ!$A$40:$A$783,$A377,СВЦЭМ!$B$39:$B$782,E$354)+'СЕТ СН'!$F$13</f>
        <v>0</v>
      </c>
      <c r="F377" s="36">
        <f ca="1">SUMIFS(СВЦЭМ!$K$40:$K$783,СВЦЭМ!$A$40:$A$783,$A377,СВЦЭМ!$B$39:$B$782,F$354)+'СЕТ СН'!$F$13</f>
        <v>0</v>
      </c>
      <c r="G377" s="36">
        <f ca="1">SUMIFS(СВЦЭМ!$K$40:$K$783,СВЦЭМ!$A$40:$A$783,$A377,СВЦЭМ!$B$39:$B$782,G$354)+'СЕТ СН'!$F$13</f>
        <v>0</v>
      </c>
      <c r="H377" s="36">
        <f ca="1">SUMIFS(СВЦЭМ!$K$40:$K$783,СВЦЭМ!$A$40:$A$783,$A377,СВЦЭМ!$B$39:$B$782,H$354)+'СЕТ СН'!$F$13</f>
        <v>0</v>
      </c>
      <c r="I377" s="36">
        <f ca="1">SUMIFS(СВЦЭМ!$K$40:$K$783,СВЦЭМ!$A$40:$A$783,$A377,СВЦЭМ!$B$39:$B$782,I$354)+'СЕТ СН'!$F$13</f>
        <v>0</v>
      </c>
      <c r="J377" s="36">
        <f ca="1">SUMIFS(СВЦЭМ!$K$40:$K$783,СВЦЭМ!$A$40:$A$783,$A377,СВЦЭМ!$B$39:$B$782,J$354)+'СЕТ СН'!$F$13</f>
        <v>0</v>
      </c>
      <c r="K377" s="36">
        <f ca="1">SUMIFS(СВЦЭМ!$K$40:$K$783,СВЦЭМ!$A$40:$A$783,$A377,СВЦЭМ!$B$39:$B$782,K$354)+'СЕТ СН'!$F$13</f>
        <v>0</v>
      </c>
      <c r="L377" s="36">
        <f ca="1">SUMIFS(СВЦЭМ!$K$40:$K$783,СВЦЭМ!$A$40:$A$783,$A377,СВЦЭМ!$B$39:$B$782,L$354)+'СЕТ СН'!$F$13</f>
        <v>0</v>
      </c>
      <c r="M377" s="36">
        <f ca="1">SUMIFS(СВЦЭМ!$K$40:$K$783,СВЦЭМ!$A$40:$A$783,$A377,СВЦЭМ!$B$39:$B$782,M$354)+'СЕТ СН'!$F$13</f>
        <v>0</v>
      </c>
      <c r="N377" s="36">
        <f ca="1">SUMIFS(СВЦЭМ!$K$40:$K$783,СВЦЭМ!$A$40:$A$783,$A377,СВЦЭМ!$B$39:$B$782,N$354)+'СЕТ СН'!$F$13</f>
        <v>0</v>
      </c>
      <c r="O377" s="36">
        <f ca="1">SUMIFS(СВЦЭМ!$K$40:$K$783,СВЦЭМ!$A$40:$A$783,$A377,СВЦЭМ!$B$39:$B$782,O$354)+'СЕТ СН'!$F$13</f>
        <v>0</v>
      </c>
      <c r="P377" s="36">
        <f ca="1">SUMIFS(СВЦЭМ!$K$40:$K$783,СВЦЭМ!$A$40:$A$783,$A377,СВЦЭМ!$B$39:$B$782,P$354)+'СЕТ СН'!$F$13</f>
        <v>0</v>
      </c>
      <c r="Q377" s="36">
        <f ca="1">SUMIFS(СВЦЭМ!$K$40:$K$783,СВЦЭМ!$A$40:$A$783,$A377,СВЦЭМ!$B$39:$B$782,Q$354)+'СЕТ СН'!$F$13</f>
        <v>0</v>
      </c>
      <c r="R377" s="36">
        <f ca="1">SUMIFS(СВЦЭМ!$K$40:$K$783,СВЦЭМ!$A$40:$A$783,$A377,СВЦЭМ!$B$39:$B$782,R$354)+'СЕТ СН'!$F$13</f>
        <v>0</v>
      </c>
      <c r="S377" s="36">
        <f ca="1">SUMIFS(СВЦЭМ!$K$40:$K$783,СВЦЭМ!$A$40:$A$783,$A377,СВЦЭМ!$B$39:$B$782,S$354)+'СЕТ СН'!$F$13</f>
        <v>0</v>
      </c>
      <c r="T377" s="36">
        <f ca="1">SUMIFS(СВЦЭМ!$K$40:$K$783,СВЦЭМ!$A$40:$A$783,$A377,СВЦЭМ!$B$39:$B$782,T$354)+'СЕТ СН'!$F$13</f>
        <v>0</v>
      </c>
      <c r="U377" s="36">
        <f ca="1">SUMIFS(СВЦЭМ!$K$40:$K$783,СВЦЭМ!$A$40:$A$783,$A377,СВЦЭМ!$B$39:$B$782,U$354)+'СЕТ СН'!$F$13</f>
        <v>0</v>
      </c>
      <c r="V377" s="36">
        <f ca="1">SUMIFS(СВЦЭМ!$K$40:$K$783,СВЦЭМ!$A$40:$A$783,$A377,СВЦЭМ!$B$39:$B$782,V$354)+'СЕТ СН'!$F$13</f>
        <v>0</v>
      </c>
      <c r="W377" s="36">
        <f ca="1">SUMIFS(СВЦЭМ!$K$40:$K$783,СВЦЭМ!$A$40:$A$783,$A377,СВЦЭМ!$B$39:$B$782,W$354)+'СЕТ СН'!$F$13</f>
        <v>0</v>
      </c>
      <c r="X377" s="36">
        <f ca="1">SUMIFS(СВЦЭМ!$K$40:$K$783,СВЦЭМ!$A$40:$A$783,$A377,СВЦЭМ!$B$39:$B$782,X$354)+'СЕТ СН'!$F$13</f>
        <v>0</v>
      </c>
      <c r="Y377" s="36">
        <f ca="1">SUMIFS(СВЦЭМ!$K$40:$K$783,СВЦЭМ!$A$40:$A$783,$A377,СВЦЭМ!$B$39:$B$782,Y$354)+'СЕТ СН'!$F$13</f>
        <v>0</v>
      </c>
    </row>
    <row r="378" spans="1:25" ht="15.75" hidden="1" x14ac:dyDescent="0.2">
      <c r="A378" s="35">
        <f t="shared" si="10"/>
        <v>45346</v>
      </c>
      <c r="B378" s="36">
        <f ca="1">SUMIFS(СВЦЭМ!$K$40:$K$783,СВЦЭМ!$A$40:$A$783,$A378,СВЦЭМ!$B$39:$B$782,B$354)+'СЕТ СН'!$F$13</f>
        <v>0</v>
      </c>
      <c r="C378" s="36">
        <f ca="1">SUMIFS(СВЦЭМ!$K$40:$K$783,СВЦЭМ!$A$40:$A$783,$A378,СВЦЭМ!$B$39:$B$782,C$354)+'СЕТ СН'!$F$13</f>
        <v>0</v>
      </c>
      <c r="D378" s="36">
        <f ca="1">SUMIFS(СВЦЭМ!$K$40:$K$783,СВЦЭМ!$A$40:$A$783,$A378,СВЦЭМ!$B$39:$B$782,D$354)+'СЕТ СН'!$F$13</f>
        <v>0</v>
      </c>
      <c r="E378" s="36">
        <f ca="1">SUMIFS(СВЦЭМ!$K$40:$K$783,СВЦЭМ!$A$40:$A$783,$A378,СВЦЭМ!$B$39:$B$782,E$354)+'СЕТ СН'!$F$13</f>
        <v>0</v>
      </c>
      <c r="F378" s="36">
        <f ca="1">SUMIFS(СВЦЭМ!$K$40:$K$783,СВЦЭМ!$A$40:$A$783,$A378,СВЦЭМ!$B$39:$B$782,F$354)+'СЕТ СН'!$F$13</f>
        <v>0</v>
      </c>
      <c r="G378" s="36">
        <f ca="1">SUMIFS(СВЦЭМ!$K$40:$K$783,СВЦЭМ!$A$40:$A$783,$A378,СВЦЭМ!$B$39:$B$782,G$354)+'СЕТ СН'!$F$13</f>
        <v>0</v>
      </c>
      <c r="H378" s="36">
        <f ca="1">SUMIFS(СВЦЭМ!$K$40:$K$783,СВЦЭМ!$A$40:$A$783,$A378,СВЦЭМ!$B$39:$B$782,H$354)+'СЕТ СН'!$F$13</f>
        <v>0</v>
      </c>
      <c r="I378" s="36">
        <f ca="1">SUMIFS(СВЦЭМ!$K$40:$K$783,СВЦЭМ!$A$40:$A$783,$A378,СВЦЭМ!$B$39:$B$782,I$354)+'СЕТ СН'!$F$13</f>
        <v>0</v>
      </c>
      <c r="J378" s="36">
        <f ca="1">SUMIFS(СВЦЭМ!$K$40:$K$783,СВЦЭМ!$A$40:$A$783,$A378,СВЦЭМ!$B$39:$B$782,J$354)+'СЕТ СН'!$F$13</f>
        <v>0</v>
      </c>
      <c r="K378" s="36">
        <f ca="1">SUMIFS(СВЦЭМ!$K$40:$K$783,СВЦЭМ!$A$40:$A$783,$A378,СВЦЭМ!$B$39:$B$782,K$354)+'СЕТ СН'!$F$13</f>
        <v>0</v>
      </c>
      <c r="L378" s="36">
        <f ca="1">SUMIFS(СВЦЭМ!$K$40:$K$783,СВЦЭМ!$A$40:$A$783,$A378,СВЦЭМ!$B$39:$B$782,L$354)+'СЕТ СН'!$F$13</f>
        <v>0</v>
      </c>
      <c r="M378" s="36">
        <f ca="1">SUMIFS(СВЦЭМ!$K$40:$K$783,СВЦЭМ!$A$40:$A$783,$A378,СВЦЭМ!$B$39:$B$782,M$354)+'СЕТ СН'!$F$13</f>
        <v>0</v>
      </c>
      <c r="N378" s="36">
        <f ca="1">SUMIFS(СВЦЭМ!$K$40:$K$783,СВЦЭМ!$A$40:$A$783,$A378,СВЦЭМ!$B$39:$B$782,N$354)+'СЕТ СН'!$F$13</f>
        <v>0</v>
      </c>
      <c r="O378" s="36">
        <f ca="1">SUMIFS(СВЦЭМ!$K$40:$K$783,СВЦЭМ!$A$40:$A$783,$A378,СВЦЭМ!$B$39:$B$782,O$354)+'СЕТ СН'!$F$13</f>
        <v>0</v>
      </c>
      <c r="P378" s="36">
        <f ca="1">SUMIFS(СВЦЭМ!$K$40:$K$783,СВЦЭМ!$A$40:$A$783,$A378,СВЦЭМ!$B$39:$B$782,P$354)+'СЕТ СН'!$F$13</f>
        <v>0</v>
      </c>
      <c r="Q378" s="36">
        <f ca="1">SUMIFS(СВЦЭМ!$K$40:$K$783,СВЦЭМ!$A$40:$A$783,$A378,СВЦЭМ!$B$39:$B$782,Q$354)+'СЕТ СН'!$F$13</f>
        <v>0</v>
      </c>
      <c r="R378" s="36">
        <f ca="1">SUMIFS(СВЦЭМ!$K$40:$K$783,СВЦЭМ!$A$40:$A$783,$A378,СВЦЭМ!$B$39:$B$782,R$354)+'СЕТ СН'!$F$13</f>
        <v>0</v>
      </c>
      <c r="S378" s="36">
        <f ca="1">SUMIFS(СВЦЭМ!$K$40:$K$783,СВЦЭМ!$A$40:$A$783,$A378,СВЦЭМ!$B$39:$B$782,S$354)+'СЕТ СН'!$F$13</f>
        <v>0</v>
      </c>
      <c r="T378" s="36">
        <f ca="1">SUMIFS(СВЦЭМ!$K$40:$K$783,СВЦЭМ!$A$40:$A$783,$A378,СВЦЭМ!$B$39:$B$782,T$354)+'СЕТ СН'!$F$13</f>
        <v>0</v>
      </c>
      <c r="U378" s="36">
        <f ca="1">SUMIFS(СВЦЭМ!$K$40:$K$783,СВЦЭМ!$A$40:$A$783,$A378,СВЦЭМ!$B$39:$B$782,U$354)+'СЕТ СН'!$F$13</f>
        <v>0</v>
      </c>
      <c r="V378" s="36">
        <f ca="1">SUMIFS(СВЦЭМ!$K$40:$K$783,СВЦЭМ!$A$40:$A$783,$A378,СВЦЭМ!$B$39:$B$782,V$354)+'СЕТ СН'!$F$13</f>
        <v>0</v>
      </c>
      <c r="W378" s="36">
        <f ca="1">SUMIFS(СВЦЭМ!$K$40:$K$783,СВЦЭМ!$A$40:$A$783,$A378,СВЦЭМ!$B$39:$B$782,W$354)+'СЕТ СН'!$F$13</f>
        <v>0</v>
      </c>
      <c r="X378" s="36">
        <f ca="1">SUMIFS(СВЦЭМ!$K$40:$K$783,СВЦЭМ!$A$40:$A$783,$A378,СВЦЭМ!$B$39:$B$782,X$354)+'СЕТ СН'!$F$13</f>
        <v>0</v>
      </c>
      <c r="Y378" s="36">
        <f ca="1">SUMIFS(СВЦЭМ!$K$40:$K$783,СВЦЭМ!$A$40:$A$783,$A378,СВЦЭМ!$B$39:$B$782,Y$354)+'СЕТ СН'!$F$13</f>
        <v>0</v>
      </c>
    </row>
    <row r="379" spans="1:25" ht="15.75" hidden="1" x14ac:dyDescent="0.2">
      <c r="A379" s="35">
        <f t="shared" si="10"/>
        <v>45347</v>
      </c>
      <c r="B379" s="36">
        <f ca="1">SUMIFS(СВЦЭМ!$K$40:$K$783,СВЦЭМ!$A$40:$A$783,$A379,СВЦЭМ!$B$39:$B$782,B$354)+'СЕТ СН'!$F$13</f>
        <v>0</v>
      </c>
      <c r="C379" s="36">
        <f ca="1">SUMIFS(СВЦЭМ!$K$40:$K$783,СВЦЭМ!$A$40:$A$783,$A379,СВЦЭМ!$B$39:$B$782,C$354)+'СЕТ СН'!$F$13</f>
        <v>0</v>
      </c>
      <c r="D379" s="36">
        <f ca="1">SUMIFS(СВЦЭМ!$K$40:$K$783,СВЦЭМ!$A$40:$A$783,$A379,СВЦЭМ!$B$39:$B$782,D$354)+'СЕТ СН'!$F$13</f>
        <v>0</v>
      </c>
      <c r="E379" s="36">
        <f ca="1">SUMIFS(СВЦЭМ!$K$40:$K$783,СВЦЭМ!$A$40:$A$783,$A379,СВЦЭМ!$B$39:$B$782,E$354)+'СЕТ СН'!$F$13</f>
        <v>0</v>
      </c>
      <c r="F379" s="36">
        <f ca="1">SUMIFS(СВЦЭМ!$K$40:$K$783,СВЦЭМ!$A$40:$A$783,$A379,СВЦЭМ!$B$39:$B$782,F$354)+'СЕТ СН'!$F$13</f>
        <v>0</v>
      </c>
      <c r="G379" s="36">
        <f ca="1">SUMIFS(СВЦЭМ!$K$40:$K$783,СВЦЭМ!$A$40:$A$783,$A379,СВЦЭМ!$B$39:$B$782,G$354)+'СЕТ СН'!$F$13</f>
        <v>0</v>
      </c>
      <c r="H379" s="36">
        <f ca="1">SUMIFS(СВЦЭМ!$K$40:$K$783,СВЦЭМ!$A$40:$A$783,$A379,СВЦЭМ!$B$39:$B$782,H$354)+'СЕТ СН'!$F$13</f>
        <v>0</v>
      </c>
      <c r="I379" s="36">
        <f ca="1">SUMIFS(СВЦЭМ!$K$40:$K$783,СВЦЭМ!$A$40:$A$783,$A379,СВЦЭМ!$B$39:$B$782,I$354)+'СЕТ СН'!$F$13</f>
        <v>0</v>
      </c>
      <c r="J379" s="36">
        <f ca="1">SUMIFS(СВЦЭМ!$K$40:$K$783,СВЦЭМ!$A$40:$A$783,$A379,СВЦЭМ!$B$39:$B$782,J$354)+'СЕТ СН'!$F$13</f>
        <v>0</v>
      </c>
      <c r="K379" s="36">
        <f ca="1">SUMIFS(СВЦЭМ!$K$40:$K$783,СВЦЭМ!$A$40:$A$783,$A379,СВЦЭМ!$B$39:$B$782,K$354)+'СЕТ СН'!$F$13</f>
        <v>0</v>
      </c>
      <c r="L379" s="36">
        <f ca="1">SUMIFS(СВЦЭМ!$K$40:$K$783,СВЦЭМ!$A$40:$A$783,$A379,СВЦЭМ!$B$39:$B$782,L$354)+'СЕТ СН'!$F$13</f>
        <v>0</v>
      </c>
      <c r="M379" s="36">
        <f ca="1">SUMIFS(СВЦЭМ!$K$40:$K$783,СВЦЭМ!$A$40:$A$783,$A379,СВЦЭМ!$B$39:$B$782,M$354)+'СЕТ СН'!$F$13</f>
        <v>0</v>
      </c>
      <c r="N379" s="36">
        <f ca="1">SUMIFS(СВЦЭМ!$K$40:$K$783,СВЦЭМ!$A$40:$A$783,$A379,СВЦЭМ!$B$39:$B$782,N$354)+'СЕТ СН'!$F$13</f>
        <v>0</v>
      </c>
      <c r="O379" s="36">
        <f ca="1">SUMIFS(СВЦЭМ!$K$40:$K$783,СВЦЭМ!$A$40:$A$783,$A379,СВЦЭМ!$B$39:$B$782,O$354)+'СЕТ СН'!$F$13</f>
        <v>0</v>
      </c>
      <c r="P379" s="36">
        <f ca="1">SUMIFS(СВЦЭМ!$K$40:$K$783,СВЦЭМ!$A$40:$A$783,$A379,СВЦЭМ!$B$39:$B$782,P$354)+'СЕТ СН'!$F$13</f>
        <v>0</v>
      </c>
      <c r="Q379" s="36">
        <f ca="1">SUMIFS(СВЦЭМ!$K$40:$K$783,СВЦЭМ!$A$40:$A$783,$A379,СВЦЭМ!$B$39:$B$782,Q$354)+'СЕТ СН'!$F$13</f>
        <v>0</v>
      </c>
      <c r="R379" s="36">
        <f ca="1">SUMIFS(СВЦЭМ!$K$40:$K$783,СВЦЭМ!$A$40:$A$783,$A379,СВЦЭМ!$B$39:$B$782,R$354)+'СЕТ СН'!$F$13</f>
        <v>0</v>
      </c>
      <c r="S379" s="36">
        <f ca="1">SUMIFS(СВЦЭМ!$K$40:$K$783,СВЦЭМ!$A$40:$A$783,$A379,СВЦЭМ!$B$39:$B$782,S$354)+'СЕТ СН'!$F$13</f>
        <v>0</v>
      </c>
      <c r="T379" s="36">
        <f ca="1">SUMIFS(СВЦЭМ!$K$40:$K$783,СВЦЭМ!$A$40:$A$783,$A379,СВЦЭМ!$B$39:$B$782,T$354)+'СЕТ СН'!$F$13</f>
        <v>0</v>
      </c>
      <c r="U379" s="36">
        <f ca="1">SUMIFS(СВЦЭМ!$K$40:$K$783,СВЦЭМ!$A$40:$A$783,$A379,СВЦЭМ!$B$39:$B$782,U$354)+'СЕТ СН'!$F$13</f>
        <v>0</v>
      </c>
      <c r="V379" s="36">
        <f ca="1">SUMIFS(СВЦЭМ!$K$40:$K$783,СВЦЭМ!$A$40:$A$783,$A379,СВЦЭМ!$B$39:$B$782,V$354)+'СЕТ СН'!$F$13</f>
        <v>0</v>
      </c>
      <c r="W379" s="36">
        <f ca="1">SUMIFS(СВЦЭМ!$K$40:$K$783,СВЦЭМ!$A$40:$A$783,$A379,СВЦЭМ!$B$39:$B$782,W$354)+'СЕТ СН'!$F$13</f>
        <v>0</v>
      </c>
      <c r="X379" s="36">
        <f ca="1">SUMIFS(СВЦЭМ!$K$40:$K$783,СВЦЭМ!$A$40:$A$783,$A379,СВЦЭМ!$B$39:$B$782,X$354)+'СЕТ СН'!$F$13</f>
        <v>0</v>
      </c>
      <c r="Y379" s="36">
        <f ca="1">SUMIFS(СВЦЭМ!$K$40:$K$783,СВЦЭМ!$A$40:$A$783,$A379,СВЦЭМ!$B$39:$B$782,Y$354)+'СЕТ СН'!$F$13</f>
        <v>0</v>
      </c>
    </row>
    <row r="380" spans="1:25" ht="15.75" hidden="1" x14ac:dyDescent="0.2">
      <c r="A380" s="35">
        <f t="shared" si="10"/>
        <v>45348</v>
      </c>
      <c r="B380" s="36">
        <f ca="1">SUMIFS(СВЦЭМ!$K$40:$K$783,СВЦЭМ!$A$40:$A$783,$A380,СВЦЭМ!$B$39:$B$782,B$354)+'СЕТ СН'!$F$13</f>
        <v>0</v>
      </c>
      <c r="C380" s="36">
        <f ca="1">SUMIFS(СВЦЭМ!$K$40:$K$783,СВЦЭМ!$A$40:$A$783,$A380,СВЦЭМ!$B$39:$B$782,C$354)+'СЕТ СН'!$F$13</f>
        <v>0</v>
      </c>
      <c r="D380" s="36">
        <f ca="1">SUMIFS(СВЦЭМ!$K$40:$K$783,СВЦЭМ!$A$40:$A$783,$A380,СВЦЭМ!$B$39:$B$782,D$354)+'СЕТ СН'!$F$13</f>
        <v>0</v>
      </c>
      <c r="E380" s="36">
        <f ca="1">SUMIFS(СВЦЭМ!$K$40:$K$783,СВЦЭМ!$A$40:$A$783,$A380,СВЦЭМ!$B$39:$B$782,E$354)+'СЕТ СН'!$F$13</f>
        <v>0</v>
      </c>
      <c r="F380" s="36">
        <f ca="1">SUMIFS(СВЦЭМ!$K$40:$K$783,СВЦЭМ!$A$40:$A$783,$A380,СВЦЭМ!$B$39:$B$782,F$354)+'СЕТ СН'!$F$13</f>
        <v>0</v>
      </c>
      <c r="G380" s="36">
        <f ca="1">SUMIFS(СВЦЭМ!$K$40:$K$783,СВЦЭМ!$A$40:$A$783,$A380,СВЦЭМ!$B$39:$B$782,G$354)+'СЕТ СН'!$F$13</f>
        <v>0</v>
      </c>
      <c r="H380" s="36">
        <f ca="1">SUMIFS(СВЦЭМ!$K$40:$K$783,СВЦЭМ!$A$40:$A$783,$A380,СВЦЭМ!$B$39:$B$782,H$354)+'СЕТ СН'!$F$13</f>
        <v>0</v>
      </c>
      <c r="I380" s="36">
        <f ca="1">SUMIFS(СВЦЭМ!$K$40:$K$783,СВЦЭМ!$A$40:$A$783,$A380,СВЦЭМ!$B$39:$B$782,I$354)+'СЕТ СН'!$F$13</f>
        <v>0</v>
      </c>
      <c r="J380" s="36">
        <f ca="1">SUMIFS(СВЦЭМ!$K$40:$K$783,СВЦЭМ!$A$40:$A$783,$A380,СВЦЭМ!$B$39:$B$782,J$354)+'СЕТ СН'!$F$13</f>
        <v>0</v>
      </c>
      <c r="K380" s="36">
        <f ca="1">SUMIFS(СВЦЭМ!$K$40:$K$783,СВЦЭМ!$A$40:$A$783,$A380,СВЦЭМ!$B$39:$B$782,K$354)+'СЕТ СН'!$F$13</f>
        <v>0</v>
      </c>
      <c r="L380" s="36">
        <f ca="1">SUMIFS(СВЦЭМ!$K$40:$K$783,СВЦЭМ!$A$40:$A$783,$A380,СВЦЭМ!$B$39:$B$782,L$354)+'СЕТ СН'!$F$13</f>
        <v>0</v>
      </c>
      <c r="M380" s="36">
        <f ca="1">SUMIFS(СВЦЭМ!$K$40:$K$783,СВЦЭМ!$A$40:$A$783,$A380,СВЦЭМ!$B$39:$B$782,M$354)+'СЕТ СН'!$F$13</f>
        <v>0</v>
      </c>
      <c r="N380" s="36">
        <f ca="1">SUMIFS(СВЦЭМ!$K$40:$K$783,СВЦЭМ!$A$40:$A$783,$A380,СВЦЭМ!$B$39:$B$782,N$354)+'СЕТ СН'!$F$13</f>
        <v>0</v>
      </c>
      <c r="O380" s="36">
        <f ca="1">SUMIFS(СВЦЭМ!$K$40:$K$783,СВЦЭМ!$A$40:$A$783,$A380,СВЦЭМ!$B$39:$B$782,O$354)+'СЕТ СН'!$F$13</f>
        <v>0</v>
      </c>
      <c r="P380" s="36">
        <f ca="1">SUMIFS(СВЦЭМ!$K$40:$K$783,СВЦЭМ!$A$40:$A$783,$A380,СВЦЭМ!$B$39:$B$782,P$354)+'СЕТ СН'!$F$13</f>
        <v>0</v>
      </c>
      <c r="Q380" s="36">
        <f ca="1">SUMIFS(СВЦЭМ!$K$40:$K$783,СВЦЭМ!$A$40:$A$783,$A380,СВЦЭМ!$B$39:$B$782,Q$354)+'СЕТ СН'!$F$13</f>
        <v>0</v>
      </c>
      <c r="R380" s="36">
        <f ca="1">SUMIFS(СВЦЭМ!$K$40:$K$783,СВЦЭМ!$A$40:$A$783,$A380,СВЦЭМ!$B$39:$B$782,R$354)+'СЕТ СН'!$F$13</f>
        <v>0</v>
      </c>
      <c r="S380" s="36">
        <f ca="1">SUMIFS(СВЦЭМ!$K$40:$K$783,СВЦЭМ!$A$40:$A$783,$A380,СВЦЭМ!$B$39:$B$782,S$354)+'СЕТ СН'!$F$13</f>
        <v>0</v>
      </c>
      <c r="T380" s="36">
        <f ca="1">SUMIFS(СВЦЭМ!$K$40:$K$783,СВЦЭМ!$A$40:$A$783,$A380,СВЦЭМ!$B$39:$B$782,T$354)+'СЕТ СН'!$F$13</f>
        <v>0</v>
      </c>
      <c r="U380" s="36">
        <f ca="1">SUMIFS(СВЦЭМ!$K$40:$K$783,СВЦЭМ!$A$40:$A$783,$A380,СВЦЭМ!$B$39:$B$782,U$354)+'СЕТ СН'!$F$13</f>
        <v>0</v>
      </c>
      <c r="V380" s="36">
        <f ca="1">SUMIFS(СВЦЭМ!$K$40:$K$783,СВЦЭМ!$A$40:$A$783,$A380,СВЦЭМ!$B$39:$B$782,V$354)+'СЕТ СН'!$F$13</f>
        <v>0</v>
      </c>
      <c r="W380" s="36">
        <f ca="1">SUMIFS(СВЦЭМ!$K$40:$K$783,СВЦЭМ!$A$40:$A$783,$A380,СВЦЭМ!$B$39:$B$782,W$354)+'СЕТ СН'!$F$13</f>
        <v>0</v>
      </c>
      <c r="X380" s="36">
        <f ca="1">SUMIFS(СВЦЭМ!$K$40:$K$783,СВЦЭМ!$A$40:$A$783,$A380,СВЦЭМ!$B$39:$B$782,X$354)+'СЕТ СН'!$F$13</f>
        <v>0</v>
      </c>
      <c r="Y380" s="36">
        <f ca="1">SUMIFS(СВЦЭМ!$K$40:$K$783,СВЦЭМ!$A$40:$A$783,$A380,СВЦЭМ!$B$39:$B$782,Y$354)+'СЕТ СН'!$F$13</f>
        <v>0</v>
      </c>
    </row>
    <row r="381" spans="1:25" ht="15.75" hidden="1" x14ac:dyDescent="0.2">
      <c r="A381" s="35">
        <f t="shared" si="10"/>
        <v>45349</v>
      </c>
      <c r="B381" s="36">
        <f ca="1">SUMIFS(СВЦЭМ!$K$40:$K$783,СВЦЭМ!$A$40:$A$783,$A381,СВЦЭМ!$B$39:$B$782,B$354)+'СЕТ СН'!$F$13</f>
        <v>0</v>
      </c>
      <c r="C381" s="36">
        <f ca="1">SUMIFS(СВЦЭМ!$K$40:$K$783,СВЦЭМ!$A$40:$A$783,$A381,СВЦЭМ!$B$39:$B$782,C$354)+'СЕТ СН'!$F$13</f>
        <v>0</v>
      </c>
      <c r="D381" s="36">
        <f ca="1">SUMIFS(СВЦЭМ!$K$40:$K$783,СВЦЭМ!$A$40:$A$783,$A381,СВЦЭМ!$B$39:$B$782,D$354)+'СЕТ СН'!$F$13</f>
        <v>0</v>
      </c>
      <c r="E381" s="36">
        <f ca="1">SUMIFS(СВЦЭМ!$K$40:$K$783,СВЦЭМ!$A$40:$A$783,$A381,СВЦЭМ!$B$39:$B$782,E$354)+'СЕТ СН'!$F$13</f>
        <v>0</v>
      </c>
      <c r="F381" s="36">
        <f ca="1">SUMIFS(СВЦЭМ!$K$40:$K$783,СВЦЭМ!$A$40:$A$783,$A381,СВЦЭМ!$B$39:$B$782,F$354)+'СЕТ СН'!$F$13</f>
        <v>0</v>
      </c>
      <c r="G381" s="36">
        <f ca="1">SUMIFS(СВЦЭМ!$K$40:$K$783,СВЦЭМ!$A$40:$A$783,$A381,СВЦЭМ!$B$39:$B$782,G$354)+'СЕТ СН'!$F$13</f>
        <v>0</v>
      </c>
      <c r="H381" s="36">
        <f ca="1">SUMIFS(СВЦЭМ!$K$40:$K$783,СВЦЭМ!$A$40:$A$783,$A381,СВЦЭМ!$B$39:$B$782,H$354)+'СЕТ СН'!$F$13</f>
        <v>0</v>
      </c>
      <c r="I381" s="36">
        <f ca="1">SUMIFS(СВЦЭМ!$K$40:$K$783,СВЦЭМ!$A$40:$A$783,$A381,СВЦЭМ!$B$39:$B$782,I$354)+'СЕТ СН'!$F$13</f>
        <v>0</v>
      </c>
      <c r="J381" s="36">
        <f ca="1">SUMIFS(СВЦЭМ!$K$40:$K$783,СВЦЭМ!$A$40:$A$783,$A381,СВЦЭМ!$B$39:$B$782,J$354)+'СЕТ СН'!$F$13</f>
        <v>0</v>
      </c>
      <c r="K381" s="36">
        <f ca="1">SUMIFS(СВЦЭМ!$K$40:$K$783,СВЦЭМ!$A$40:$A$783,$A381,СВЦЭМ!$B$39:$B$782,K$354)+'СЕТ СН'!$F$13</f>
        <v>0</v>
      </c>
      <c r="L381" s="36">
        <f ca="1">SUMIFS(СВЦЭМ!$K$40:$K$783,СВЦЭМ!$A$40:$A$783,$A381,СВЦЭМ!$B$39:$B$782,L$354)+'СЕТ СН'!$F$13</f>
        <v>0</v>
      </c>
      <c r="M381" s="36">
        <f ca="1">SUMIFS(СВЦЭМ!$K$40:$K$783,СВЦЭМ!$A$40:$A$783,$A381,СВЦЭМ!$B$39:$B$782,M$354)+'СЕТ СН'!$F$13</f>
        <v>0</v>
      </c>
      <c r="N381" s="36">
        <f ca="1">SUMIFS(СВЦЭМ!$K$40:$K$783,СВЦЭМ!$A$40:$A$783,$A381,СВЦЭМ!$B$39:$B$782,N$354)+'СЕТ СН'!$F$13</f>
        <v>0</v>
      </c>
      <c r="O381" s="36">
        <f ca="1">SUMIFS(СВЦЭМ!$K$40:$K$783,СВЦЭМ!$A$40:$A$783,$A381,СВЦЭМ!$B$39:$B$782,O$354)+'СЕТ СН'!$F$13</f>
        <v>0</v>
      </c>
      <c r="P381" s="36">
        <f ca="1">SUMIFS(СВЦЭМ!$K$40:$K$783,СВЦЭМ!$A$40:$A$783,$A381,СВЦЭМ!$B$39:$B$782,P$354)+'СЕТ СН'!$F$13</f>
        <v>0</v>
      </c>
      <c r="Q381" s="36">
        <f ca="1">SUMIFS(СВЦЭМ!$K$40:$K$783,СВЦЭМ!$A$40:$A$783,$A381,СВЦЭМ!$B$39:$B$782,Q$354)+'СЕТ СН'!$F$13</f>
        <v>0</v>
      </c>
      <c r="R381" s="36">
        <f ca="1">SUMIFS(СВЦЭМ!$K$40:$K$783,СВЦЭМ!$A$40:$A$783,$A381,СВЦЭМ!$B$39:$B$782,R$354)+'СЕТ СН'!$F$13</f>
        <v>0</v>
      </c>
      <c r="S381" s="36">
        <f ca="1">SUMIFS(СВЦЭМ!$K$40:$K$783,СВЦЭМ!$A$40:$A$783,$A381,СВЦЭМ!$B$39:$B$782,S$354)+'СЕТ СН'!$F$13</f>
        <v>0</v>
      </c>
      <c r="T381" s="36">
        <f ca="1">SUMIFS(СВЦЭМ!$K$40:$K$783,СВЦЭМ!$A$40:$A$783,$A381,СВЦЭМ!$B$39:$B$782,T$354)+'СЕТ СН'!$F$13</f>
        <v>0</v>
      </c>
      <c r="U381" s="36">
        <f ca="1">SUMIFS(СВЦЭМ!$K$40:$K$783,СВЦЭМ!$A$40:$A$783,$A381,СВЦЭМ!$B$39:$B$782,U$354)+'СЕТ СН'!$F$13</f>
        <v>0</v>
      </c>
      <c r="V381" s="36">
        <f ca="1">SUMIFS(СВЦЭМ!$K$40:$K$783,СВЦЭМ!$A$40:$A$783,$A381,СВЦЭМ!$B$39:$B$782,V$354)+'СЕТ СН'!$F$13</f>
        <v>0</v>
      </c>
      <c r="W381" s="36">
        <f ca="1">SUMIFS(СВЦЭМ!$K$40:$K$783,СВЦЭМ!$A$40:$A$783,$A381,СВЦЭМ!$B$39:$B$782,W$354)+'СЕТ СН'!$F$13</f>
        <v>0</v>
      </c>
      <c r="X381" s="36">
        <f ca="1">SUMIFS(СВЦЭМ!$K$40:$K$783,СВЦЭМ!$A$40:$A$783,$A381,СВЦЭМ!$B$39:$B$782,X$354)+'СЕТ СН'!$F$13</f>
        <v>0</v>
      </c>
      <c r="Y381" s="36">
        <f ca="1">SUMIFS(СВЦЭМ!$K$40:$K$783,СВЦЭМ!$A$40:$A$783,$A381,СВЦЭМ!$B$39:$B$782,Y$354)+'СЕТ СН'!$F$13</f>
        <v>0</v>
      </c>
    </row>
    <row r="382" spans="1:25" ht="15.75" hidden="1" x14ac:dyDescent="0.2">
      <c r="A382" s="35">
        <f t="shared" si="10"/>
        <v>45350</v>
      </c>
      <c r="B382" s="36">
        <f ca="1">SUMIFS(СВЦЭМ!$K$40:$K$783,СВЦЭМ!$A$40:$A$783,$A382,СВЦЭМ!$B$39:$B$782,B$354)+'СЕТ СН'!$F$13</f>
        <v>0</v>
      </c>
      <c r="C382" s="36">
        <f ca="1">SUMIFS(СВЦЭМ!$K$40:$K$783,СВЦЭМ!$A$40:$A$783,$A382,СВЦЭМ!$B$39:$B$782,C$354)+'СЕТ СН'!$F$13</f>
        <v>0</v>
      </c>
      <c r="D382" s="36">
        <f ca="1">SUMIFS(СВЦЭМ!$K$40:$K$783,СВЦЭМ!$A$40:$A$783,$A382,СВЦЭМ!$B$39:$B$782,D$354)+'СЕТ СН'!$F$13</f>
        <v>0</v>
      </c>
      <c r="E382" s="36">
        <f ca="1">SUMIFS(СВЦЭМ!$K$40:$K$783,СВЦЭМ!$A$40:$A$783,$A382,СВЦЭМ!$B$39:$B$782,E$354)+'СЕТ СН'!$F$13</f>
        <v>0</v>
      </c>
      <c r="F382" s="36">
        <f ca="1">SUMIFS(СВЦЭМ!$K$40:$K$783,СВЦЭМ!$A$40:$A$783,$A382,СВЦЭМ!$B$39:$B$782,F$354)+'СЕТ СН'!$F$13</f>
        <v>0</v>
      </c>
      <c r="G382" s="36">
        <f ca="1">SUMIFS(СВЦЭМ!$K$40:$K$783,СВЦЭМ!$A$40:$A$783,$A382,СВЦЭМ!$B$39:$B$782,G$354)+'СЕТ СН'!$F$13</f>
        <v>0</v>
      </c>
      <c r="H382" s="36">
        <f ca="1">SUMIFS(СВЦЭМ!$K$40:$K$783,СВЦЭМ!$A$40:$A$783,$A382,СВЦЭМ!$B$39:$B$782,H$354)+'СЕТ СН'!$F$13</f>
        <v>0</v>
      </c>
      <c r="I382" s="36">
        <f ca="1">SUMIFS(СВЦЭМ!$K$40:$K$783,СВЦЭМ!$A$40:$A$783,$A382,СВЦЭМ!$B$39:$B$782,I$354)+'СЕТ СН'!$F$13</f>
        <v>0</v>
      </c>
      <c r="J382" s="36">
        <f ca="1">SUMIFS(СВЦЭМ!$K$40:$K$783,СВЦЭМ!$A$40:$A$783,$A382,СВЦЭМ!$B$39:$B$782,J$354)+'СЕТ СН'!$F$13</f>
        <v>0</v>
      </c>
      <c r="K382" s="36">
        <f ca="1">SUMIFS(СВЦЭМ!$K$40:$K$783,СВЦЭМ!$A$40:$A$783,$A382,СВЦЭМ!$B$39:$B$782,K$354)+'СЕТ СН'!$F$13</f>
        <v>0</v>
      </c>
      <c r="L382" s="36">
        <f ca="1">SUMIFS(СВЦЭМ!$K$40:$K$783,СВЦЭМ!$A$40:$A$783,$A382,СВЦЭМ!$B$39:$B$782,L$354)+'СЕТ СН'!$F$13</f>
        <v>0</v>
      </c>
      <c r="M382" s="36">
        <f ca="1">SUMIFS(СВЦЭМ!$K$40:$K$783,СВЦЭМ!$A$40:$A$783,$A382,СВЦЭМ!$B$39:$B$782,M$354)+'СЕТ СН'!$F$13</f>
        <v>0</v>
      </c>
      <c r="N382" s="36">
        <f ca="1">SUMIFS(СВЦЭМ!$K$40:$K$783,СВЦЭМ!$A$40:$A$783,$A382,СВЦЭМ!$B$39:$B$782,N$354)+'СЕТ СН'!$F$13</f>
        <v>0</v>
      </c>
      <c r="O382" s="36">
        <f ca="1">SUMIFS(СВЦЭМ!$K$40:$K$783,СВЦЭМ!$A$40:$A$783,$A382,СВЦЭМ!$B$39:$B$782,O$354)+'СЕТ СН'!$F$13</f>
        <v>0</v>
      </c>
      <c r="P382" s="36">
        <f ca="1">SUMIFS(СВЦЭМ!$K$40:$K$783,СВЦЭМ!$A$40:$A$783,$A382,СВЦЭМ!$B$39:$B$782,P$354)+'СЕТ СН'!$F$13</f>
        <v>0</v>
      </c>
      <c r="Q382" s="36">
        <f ca="1">SUMIFS(СВЦЭМ!$K$40:$K$783,СВЦЭМ!$A$40:$A$783,$A382,СВЦЭМ!$B$39:$B$782,Q$354)+'СЕТ СН'!$F$13</f>
        <v>0</v>
      </c>
      <c r="R382" s="36">
        <f ca="1">SUMIFS(СВЦЭМ!$K$40:$K$783,СВЦЭМ!$A$40:$A$783,$A382,СВЦЭМ!$B$39:$B$782,R$354)+'СЕТ СН'!$F$13</f>
        <v>0</v>
      </c>
      <c r="S382" s="36">
        <f ca="1">SUMIFS(СВЦЭМ!$K$40:$K$783,СВЦЭМ!$A$40:$A$783,$A382,СВЦЭМ!$B$39:$B$782,S$354)+'СЕТ СН'!$F$13</f>
        <v>0</v>
      </c>
      <c r="T382" s="36">
        <f ca="1">SUMIFS(СВЦЭМ!$K$40:$K$783,СВЦЭМ!$A$40:$A$783,$A382,СВЦЭМ!$B$39:$B$782,T$354)+'СЕТ СН'!$F$13</f>
        <v>0</v>
      </c>
      <c r="U382" s="36">
        <f ca="1">SUMIFS(СВЦЭМ!$K$40:$K$783,СВЦЭМ!$A$40:$A$783,$A382,СВЦЭМ!$B$39:$B$782,U$354)+'СЕТ СН'!$F$13</f>
        <v>0</v>
      </c>
      <c r="V382" s="36">
        <f ca="1">SUMIFS(СВЦЭМ!$K$40:$K$783,СВЦЭМ!$A$40:$A$783,$A382,СВЦЭМ!$B$39:$B$782,V$354)+'СЕТ СН'!$F$13</f>
        <v>0</v>
      </c>
      <c r="W382" s="36">
        <f ca="1">SUMIFS(СВЦЭМ!$K$40:$K$783,СВЦЭМ!$A$40:$A$783,$A382,СВЦЭМ!$B$39:$B$782,W$354)+'СЕТ СН'!$F$13</f>
        <v>0</v>
      </c>
      <c r="X382" s="36">
        <f ca="1">SUMIFS(СВЦЭМ!$K$40:$K$783,СВЦЭМ!$A$40:$A$783,$A382,СВЦЭМ!$B$39:$B$782,X$354)+'СЕТ СН'!$F$13</f>
        <v>0</v>
      </c>
      <c r="Y382" s="36">
        <f ca="1">SUMIFS(СВЦЭМ!$K$40:$K$783,СВЦЭМ!$A$40:$A$783,$A382,СВЦЭМ!$B$39:$B$782,Y$354)+'СЕТ СН'!$F$13</f>
        <v>0</v>
      </c>
    </row>
    <row r="383" spans="1:25" ht="15.75" hidden="1" x14ac:dyDescent="0.2">
      <c r="A383" s="35">
        <f t="shared" si="10"/>
        <v>45351</v>
      </c>
      <c r="B383" s="36">
        <f ca="1">SUMIFS(СВЦЭМ!$K$40:$K$783,СВЦЭМ!$A$40:$A$783,$A383,СВЦЭМ!$B$39:$B$782,B$354)+'СЕТ СН'!$F$13</f>
        <v>0</v>
      </c>
      <c r="C383" s="36">
        <f ca="1">SUMIFS(СВЦЭМ!$K$40:$K$783,СВЦЭМ!$A$40:$A$783,$A383,СВЦЭМ!$B$39:$B$782,C$354)+'СЕТ СН'!$F$13</f>
        <v>0</v>
      </c>
      <c r="D383" s="36">
        <f ca="1">SUMIFS(СВЦЭМ!$K$40:$K$783,СВЦЭМ!$A$40:$A$783,$A383,СВЦЭМ!$B$39:$B$782,D$354)+'СЕТ СН'!$F$13</f>
        <v>0</v>
      </c>
      <c r="E383" s="36">
        <f ca="1">SUMIFS(СВЦЭМ!$K$40:$K$783,СВЦЭМ!$A$40:$A$783,$A383,СВЦЭМ!$B$39:$B$782,E$354)+'СЕТ СН'!$F$13</f>
        <v>0</v>
      </c>
      <c r="F383" s="36">
        <f ca="1">SUMIFS(СВЦЭМ!$K$40:$K$783,СВЦЭМ!$A$40:$A$783,$A383,СВЦЭМ!$B$39:$B$782,F$354)+'СЕТ СН'!$F$13</f>
        <v>0</v>
      </c>
      <c r="G383" s="36">
        <f ca="1">SUMIFS(СВЦЭМ!$K$40:$K$783,СВЦЭМ!$A$40:$A$783,$A383,СВЦЭМ!$B$39:$B$782,G$354)+'СЕТ СН'!$F$13</f>
        <v>0</v>
      </c>
      <c r="H383" s="36">
        <f ca="1">SUMIFS(СВЦЭМ!$K$40:$K$783,СВЦЭМ!$A$40:$A$783,$A383,СВЦЭМ!$B$39:$B$782,H$354)+'СЕТ СН'!$F$13</f>
        <v>0</v>
      </c>
      <c r="I383" s="36">
        <f ca="1">SUMIFS(СВЦЭМ!$K$40:$K$783,СВЦЭМ!$A$40:$A$783,$A383,СВЦЭМ!$B$39:$B$782,I$354)+'СЕТ СН'!$F$13</f>
        <v>0</v>
      </c>
      <c r="J383" s="36">
        <f ca="1">SUMIFS(СВЦЭМ!$K$40:$K$783,СВЦЭМ!$A$40:$A$783,$A383,СВЦЭМ!$B$39:$B$782,J$354)+'СЕТ СН'!$F$13</f>
        <v>0</v>
      </c>
      <c r="K383" s="36">
        <f ca="1">SUMIFS(СВЦЭМ!$K$40:$K$783,СВЦЭМ!$A$40:$A$783,$A383,СВЦЭМ!$B$39:$B$782,K$354)+'СЕТ СН'!$F$13</f>
        <v>0</v>
      </c>
      <c r="L383" s="36">
        <f ca="1">SUMIFS(СВЦЭМ!$K$40:$K$783,СВЦЭМ!$A$40:$A$783,$A383,СВЦЭМ!$B$39:$B$782,L$354)+'СЕТ СН'!$F$13</f>
        <v>0</v>
      </c>
      <c r="M383" s="36">
        <f ca="1">SUMIFS(СВЦЭМ!$K$40:$K$783,СВЦЭМ!$A$40:$A$783,$A383,СВЦЭМ!$B$39:$B$782,M$354)+'СЕТ СН'!$F$13</f>
        <v>0</v>
      </c>
      <c r="N383" s="36">
        <f ca="1">SUMIFS(СВЦЭМ!$K$40:$K$783,СВЦЭМ!$A$40:$A$783,$A383,СВЦЭМ!$B$39:$B$782,N$354)+'СЕТ СН'!$F$13</f>
        <v>0</v>
      </c>
      <c r="O383" s="36">
        <f ca="1">SUMIFS(СВЦЭМ!$K$40:$K$783,СВЦЭМ!$A$40:$A$783,$A383,СВЦЭМ!$B$39:$B$782,O$354)+'СЕТ СН'!$F$13</f>
        <v>0</v>
      </c>
      <c r="P383" s="36">
        <f ca="1">SUMIFS(СВЦЭМ!$K$40:$K$783,СВЦЭМ!$A$40:$A$783,$A383,СВЦЭМ!$B$39:$B$782,P$354)+'СЕТ СН'!$F$13</f>
        <v>0</v>
      </c>
      <c r="Q383" s="36">
        <f ca="1">SUMIFS(СВЦЭМ!$K$40:$K$783,СВЦЭМ!$A$40:$A$783,$A383,СВЦЭМ!$B$39:$B$782,Q$354)+'СЕТ СН'!$F$13</f>
        <v>0</v>
      </c>
      <c r="R383" s="36">
        <f ca="1">SUMIFS(СВЦЭМ!$K$40:$K$783,СВЦЭМ!$A$40:$A$783,$A383,СВЦЭМ!$B$39:$B$782,R$354)+'СЕТ СН'!$F$13</f>
        <v>0</v>
      </c>
      <c r="S383" s="36">
        <f ca="1">SUMIFS(СВЦЭМ!$K$40:$K$783,СВЦЭМ!$A$40:$A$783,$A383,СВЦЭМ!$B$39:$B$782,S$354)+'СЕТ СН'!$F$13</f>
        <v>0</v>
      </c>
      <c r="T383" s="36">
        <f ca="1">SUMIFS(СВЦЭМ!$K$40:$K$783,СВЦЭМ!$A$40:$A$783,$A383,СВЦЭМ!$B$39:$B$782,T$354)+'СЕТ СН'!$F$13</f>
        <v>0</v>
      </c>
      <c r="U383" s="36">
        <f ca="1">SUMIFS(СВЦЭМ!$K$40:$K$783,СВЦЭМ!$A$40:$A$783,$A383,СВЦЭМ!$B$39:$B$782,U$354)+'СЕТ СН'!$F$13</f>
        <v>0</v>
      </c>
      <c r="V383" s="36">
        <f ca="1">SUMIFS(СВЦЭМ!$K$40:$K$783,СВЦЭМ!$A$40:$A$783,$A383,СВЦЭМ!$B$39:$B$782,V$354)+'СЕТ СН'!$F$13</f>
        <v>0</v>
      </c>
      <c r="W383" s="36">
        <f ca="1">SUMIFS(СВЦЭМ!$K$40:$K$783,СВЦЭМ!$A$40:$A$783,$A383,СВЦЭМ!$B$39:$B$782,W$354)+'СЕТ СН'!$F$13</f>
        <v>0</v>
      </c>
      <c r="X383" s="36">
        <f ca="1">SUMIFS(СВЦЭМ!$K$40:$K$783,СВЦЭМ!$A$40:$A$783,$A383,СВЦЭМ!$B$39:$B$782,X$354)+'СЕТ СН'!$F$13</f>
        <v>0</v>
      </c>
      <c r="Y383" s="36">
        <f ca="1">SUMIFS(СВЦЭМ!$K$40:$K$783,СВЦЭМ!$A$40:$A$783,$A383,СВЦЭМ!$B$39:$B$782,Y$354)+'СЕТ СН'!$F$13</f>
        <v>0</v>
      </c>
    </row>
    <row r="384" spans="1:25" ht="15.75" hidden="1" x14ac:dyDescent="0.2">
      <c r="A384" s="35">
        <f t="shared" si="10"/>
        <v>45352</v>
      </c>
      <c r="B384" s="36">
        <f ca="1">SUMIFS(СВЦЭМ!$K$40:$K$783,СВЦЭМ!$A$40:$A$783,$A384,СВЦЭМ!$B$39:$B$782,B$354)+'СЕТ СН'!$F$13</f>
        <v>0</v>
      </c>
      <c r="C384" s="36">
        <f ca="1">SUMIFS(СВЦЭМ!$K$40:$K$783,СВЦЭМ!$A$40:$A$783,$A384,СВЦЭМ!$B$39:$B$782,C$354)+'СЕТ СН'!$F$13</f>
        <v>0</v>
      </c>
      <c r="D384" s="36">
        <f ca="1">SUMIFS(СВЦЭМ!$K$40:$K$783,СВЦЭМ!$A$40:$A$783,$A384,СВЦЭМ!$B$39:$B$782,D$354)+'СЕТ СН'!$F$13</f>
        <v>0</v>
      </c>
      <c r="E384" s="36">
        <f ca="1">SUMIFS(СВЦЭМ!$K$40:$K$783,СВЦЭМ!$A$40:$A$783,$A384,СВЦЭМ!$B$39:$B$782,E$354)+'СЕТ СН'!$F$13</f>
        <v>0</v>
      </c>
      <c r="F384" s="36">
        <f ca="1">SUMIFS(СВЦЭМ!$K$40:$K$783,СВЦЭМ!$A$40:$A$783,$A384,СВЦЭМ!$B$39:$B$782,F$354)+'СЕТ СН'!$F$13</f>
        <v>0</v>
      </c>
      <c r="G384" s="36">
        <f ca="1">SUMIFS(СВЦЭМ!$K$40:$K$783,СВЦЭМ!$A$40:$A$783,$A384,СВЦЭМ!$B$39:$B$782,G$354)+'СЕТ СН'!$F$13</f>
        <v>0</v>
      </c>
      <c r="H384" s="36">
        <f ca="1">SUMIFS(СВЦЭМ!$K$40:$K$783,СВЦЭМ!$A$40:$A$783,$A384,СВЦЭМ!$B$39:$B$782,H$354)+'СЕТ СН'!$F$13</f>
        <v>0</v>
      </c>
      <c r="I384" s="36">
        <f ca="1">SUMIFS(СВЦЭМ!$K$40:$K$783,СВЦЭМ!$A$40:$A$783,$A384,СВЦЭМ!$B$39:$B$782,I$354)+'СЕТ СН'!$F$13</f>
        <v>0</v>
      </c>
      <c r="J384" s="36">
        <f ca="1">SUMIFS(СВЦЭМ!$K$40:$K$783,СВЦЭМ!$A$40:$A$783,$A384,СВЦЭМ!$B$39:$B$782,J$354)+'СЕТ СН'!$F$13</f>
        <v>0</v>
      </c>
      <c r="K384" s="36">
        <f ca="1">SUMIFS(СВЦЭМ!$K$40:$K$783,СВЦЭМ!$A$40:$A$783,$A384,СВЦЭМ!$B$39:$B$782,K$354)+'СЕТ СН'!$F$13</f>
        <v>0</v>
      </c>
      <c r="L384" s="36">
        <f ca="1">SUMIFS(СВЦЭМ!$K$40:$K$783,СВЦЭМ!$A$40:$A$783,$A384,СВЦЭМ!$B$39:$B$782,L$354)+'СЕТ СН'!$F$13</f>
        <v>0</v>
      </c>
      <c r="M384" s="36">
        <f ca="1">SUMIFS(СВЦЭМ!$K$40:$K$783,СВЦЭМ!$A$40:$A$783,$A384,СВЦЭМ!$B$39:$B$782,M$354)+'СЕТ СН'!$F$13</f>
        <v>0</v>
      </c>
      <c r="N384" s="36">
        <f ca="1">SUMIFS(СВЦЭМ!$K$40:$K$783,СВЦЭМ!$A$40:$A$783,$A384,СВЦЭМ!$B$39:$B$782,N$354)+'СЕТ СН'!$F$13</f>
        <v>0</v>
      </c>
      <c r="O384" s="36">
        <f ca="1">SUMIFS(СВЦЭМ!$K$40:$K$783,СВЦЭМ!$A$40:$A$783,$A384,СВЦЭМ!$B$39:$B$782,O$354)+'СЕТ СН'!$F$13</f>
        <v>0</v>
      </c>
      <c r="P384" s="36">
        <f ca="1">SUMIFS(СВЦЭМ!$K$40:$K$783,СВЦЭМ!$A$40:$A$783,$A384,СВЦЭМ!$B$39:$B$782,P$354)+'СЕТ СН'!$F$13</f>
        <v>0</v>
      </c>
      <c r="Q384" s="36">
        <f ca="1">SUMIFS(СВЦЭМ!$K$40:$K$783,СВЦЭМ!$A$40:$A$783,$A384,СВЦЭМ!$B$39:$B$782,Q$354)+'СЕТ СН'!$F$13</f>
        <v>0</v>
      </c>
      <c r="R384" s="36">
        <f ca="1">SUMIFS(СВЦЭМ!$K$40:$K$783,СВЦЭМ!$A$40:$A$783,$A384,СВЦЭМ!$B$39:$B$782,R$354)+'СЕТ СН'!$F$13</f>
        <v>0</v>
      </c>
      <c r="S384" s="36">
        <f ca="1">SUMIFS(СВЦЭМ!$K$40:$K$783,СВЦЭМ!$A$40:$A$783,$A384,СВЦЭМ!$B$39:$B$782,S$354)+'СЕТ СН'!$F$13</f>
        <v>0</v>
      </c>
      <c r="T384" s="36">
        <f ca="1">SUMIFS(СВЦЭМ!$K$40:$K$783,СВЦЭМ!$A$40:$A$783,$A384,СВЦЭМ!$B$39:$B$782,T$354)+'СЕТ СН'!$F$13</f>
        <v>0</v>
      </c>
      <c r="U384" s="36">
        <f ca="1">SUMIFS(СВЦЭМ!$K$40:$K$783,СВЦЭМ!$A$40:$A$783,$A384,СВЦЭМ!$B$39:$B$782,U$354)+'СЕТ СН'!$F$13</f>
        <v>0</v>
      </c>
      <c r="V384" s="36">
        <f ca="1">SUMIFS(СВЦЭМ!$K$40:$K$783,СВЦЭМ!$A$40:$A$783,$A384,СВЦЭМ!$B$39:$B$782,V$354)+'СЕТ СН'!$F$13</f>
        <v>0</v>
      </c>
      <c r="W384" s="36">
        <f ca="1">SUMIFS(СВЦЭМ!$K$40:$K$783,СВЦЭМ!$A$40:$A$783,$A384,СВЦЭМ!$B$39:$B$782,W$354)+'СЕТ СН'!$F$13</f>
        <v>0</v>
      </c>
      <c r="X384" s="36">
        <f ca="1">SUMIFS(СВЦЭМ!$K$40:$K$783,СВЦЭМ!$A$40:$A$783,$A384,СВЦЭМ!$B$39:$B$782,X$354)+'СЕТ СН'!$F$13</f>
        <v>0</v>
      </c>
      <c r="Y384" s="36">
        <f ca="1">SUMIFS(СВЦЭМ!$K$40:$K$783,СВЦЭМ!$A$40:$A$783,$A384,СВЦЭМ!$B$39:$B$782,Y$354)+'СЕТ СН'!$F$13</f>
        <v>0</v>
      </c>
    </row>
    <row r="385" spans="1:27" ht="15.75" hidden="1" x14ac:dyDescent="0.2">
      <c r="A385" s="35">
        <f t="shared" si="10"/>
        <v>45353</v>
      </c>
      <c r="B385" s="36">
        <f ca="1">SUMIFS(СВЦЭМ!$K$40:$K$783,СВЦЭМ!$A$40:$A$783,$A385,СВЦЭМ!$B$39:$B$782,B$354)+'СЕТ СН'!$F$13</f>
        <v>0</v>
      </c>
      <c r="C385" s="36">
        <f ca="1">SUMIFS(СВЦЭМ!$K$40:$K$783,СВЦЭМ!$A$40:$A$783,$A385,СВЦЭМ!$B$39:$B$782,C$354)+'СЕТ СН'!$F$13</f>
        <v>0</v>
      </c>
      <c r="D385" s="36">
        <f ca="1">SUMIFS(СВЦЭМ!$K$40:$K$783,СВЦЭМ!$A$40:$A$783,$A385,СВЦЭМ!$B$39:$B$782,D$354)+'СЕТ СН'!$F$13</f>
        <v>0</v>
      </c>
      <c r="E385" s="36">
        <f ca="1">SUMIFS(СВЦЭМ!$K$40:$K$783,СВЦЭМ!$A$40:$A$783,$A385,СВЦЭМ!$B$39:$B$782,E$354)+'СЕТ СН'!$F$13</f>
        <v>0</v>
      </c>
      <c r="F385" s="36">
        <f ca="1">SUMIFS(СВЦЭМ!$K$40:$K$783,СВЦЭМ!$A$40:$A$783,$A385,СВЦЭМ!$B$39:$B$782,F$354)+'СЕТ СН'!$F$13</f>
        <v>0</v>
      </c>
      <c r="G385" s="36">
        <f ca="1">SUMIFS(СВЦЭМ!$K$40:$K$783,СВЦЭМ!$A$40:$A$783,$A385,СВЦЭМ!$B$39:$B$782,G$354)+'СЕТ СН'!$F$13</f>
        <v>0</v>
      </c>
      <c r="H385" s="36">
        <f ca="1">SUMIFS(СВЦЭМ!$K$40:$K$783,СВЦЭМ!$A$40:$A$783,$A385,СВЦЭМ!$B$39:$B$782,H$354)+'СЕТ СН'!$F$13</f>
        <v>0</v>
      </c>
      <c r="I385" s="36">
        <f ca="1">SUMIFS(СВЦЭМ!$K$40:$K$783,СВЦЭМ!$A$40:$A$783,$A385,СВЦЭМ!$B$39:$B$782,I$354)+'СЕТ СН'!$F$13</f>
        <v>0</v>
      </c>
      <c r="J385" s="36">
        <f ca="1">SUMIFS(СВЦЭМ!$K$40:$K$783,СВЦЭМ!$A$40:$A$783,$A385,СВЦЭМ!$B$39:$B$782,J$354)+'СЕТ СН'!$F$13</f>
        <v>0</v>
      </c>
      <c r="K385" s="36">
        <f ca="1">SUMIFS(СВЦЭМ!$K$40:$K$783,СВЦЭМ!$A$40:$A$783,$A385,СВЦЭМ!$B$39:$B$782,K$354)+'СЕТ СН'!$F$13</f>
        <v>0</v>
      </c>
      <c r="L385" s="36">
        <f ca="1">SUMIFS(СВЦЭМ!$K$40:$K$783,СВЦЭМ!$A$40:$A$783,$A385,СВЦЭМ!$B$39:$B$782,L$354)+'СЕТ СН'!$F$13</f>
        <v>0</v>
      </c>
      <c r="M385" s="36">
        <f ca="1">SUMIFS(СВЦЭМ!$K$40:$K$783,СВЦЭМ!$A$40:$A$783,$A385,СВЦЭМ!$B$39:$B$782,M$354)+'СЕТ СН'!$F$13</f>
        <v>0</v>
      </c>
      <c r="N385" s="36">
        <f ca="1">SUMIFS(СВЦЭМ!$K$40:$K$783,СВЦЭМ!$A$40:$A$783,$A385,СВЦЭМ!$B$39:$B$782,N$354)+'СЕТ СН'!$F$13</f>
        <v>0</v>
      </c>
      <c r="O385" s="36">
        <f ca="1">SUMIFS(СВЦЭМ!$K$40:$K$783,СВЦЭМ!$A$40:$A$783,$A385,СВЦЭМ!$B$39:$B$782,O$354)+'СЕТ СН'!$F$13</f>
        <v>0</v>
      </c>
      <c r="P385" s="36">
        <f ca="1">SUMIFS(СВЦЭМ!$K$40:$K$783,СВЦЭМ!$A$40:$A$783,$A385,СВЦЭМ!$B$39:$B$782,P$354)+'СЕТ СН'!$F$13</f>
        <v>0</v>
      </c>
      <c r="Q385" s="36">
        <f ca="1">SUMIFS(СВЦЭМ!$K$40:$K$783,СВЦЭМ!$A$40:$A$783,$A385,СВЦЭМ!$B$39:$B$782,Q$354)+'СЕТ СН'!$F$13</f>
        <v>0</v>
      </c>
      <c r="R385" s="36">
        <f ca="1">SUMIFS(СВЦЭМ!$K$40:$K$783,СВЦЭМ!$A$40:$A$783,$A385,СВЦЭМ!$B$39:$B$782,R$354)+'СЕТ СН'!$F$13</f>
        <v>0</v>
      </c>
      <c r="S385" s="36">
        <f ca="1">SUMIFS(СВЦЭМ!$K$40:$K$783,СВЦЭМ!$A$40:$A$783,$A385,СВЦЭМ!$B$39:$B$782,S$354)+'СЕТ СН'!$F$13</f>
        <v>0</v>
      </c>
      <c r="T385" s="36">
        <f ca="1">SUMIFS(СВЦЭМ!$K$40:$K$783,СВЦЭМ!$A$40:$A$783,$A385,СВЦЭМ!$B$39:$B$782,T$354)+'СЕТ СН'!$F$13</f>
        <v>0</v>
      </c>
      <c r="U385" s="36">
        <f ca="1">SUMIFS(СВЦЭМ!$K$40:$K$783,СВЦЭМ!$A$40:$A$783,$A385,СВЦЭМ!$B$39:$B$782,U$354)+'СЕТ СН'!$F$13</f>
        <v>0</v>
      </c>
      <c r="V385" s="36">
        <f ca="1">SUMIFS(СВЦЭМ!$K$40:$K$783,СВЦЭМ!$A$40:$A$783,$A385,СВЦЭМ!$B$39:$B$782,V$354)+'СЕТ СН'!$F$13</f>
        <v>0</v>
      </c>
      <c r="W385" s="36">
        <f ca="1">SUMIFS(СВЦЭМ!$K$40:$K$783,СВЦЭМ!$A$40:$A$783,$A385,СВЦЭМ!$B$39:$B$782,W$354)+'СЕТ СН'!$F$13</f>
        <v>0</v>
      </c>
      <c r="X385" s="36">
        <f ca="1">SUMIFS(СВЦЭМ!$K$40:$K$783,СВЦЭМ!$A$40:$A$783,$A385,СВЦЭМ!$B$39:$B$782,X$354)+'СЕТ СН'!$F$13</f>
        <v>0</v>
      </c>
      <c r="Y385" s="36">
        <f ca="1">SUMIFS(СВЦЭМ!$K$40:$K$783,СВЦЭМ!$A$40:$A$783,$A385,СВЦЭМ!$B$39:$B$782,Y$354)+'СЕТ СН'!$F$13</f>
        <v>0</v>
      </c>
    </row>
    <row r="386" spans="1:27" ht="15.75" hidden="1" x14ac:dyDescent="0.2">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7" ht="12.75" hidden="1" customHeight="1" x14ac:dyDescent="0.2">
      <c r="A387" s="133" t="s">
        <v>7</v>
      </c>
      <c r="B387" s="127" t="s">
        <v>93</v>
      </c>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9"/>
    </row>
    <row r="388" spans="1:27" ht="12.75" hidden="1" customHeight="1" x14ac:dyDescent="0.2">
      <c r="A388" s="134"/>
      <c r="B388" s="130"/>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2"/>
    </row>
    <row r="389" spans="1:27" s="46" customFormat="1" ht="12.75" hidden="1" customHeight="1" x14ac:dyDescent="0.2">
      <c r="A389" s="135"/>
      <c r="B389" s="34">
        <v>1</v>
      </c>
      <c r="C389" s="34">
        <v>2</v>
      </c>
      <c r="D389" s="34">
        <v>3</v>
      </c>
      <c r="E389" s="34">
        <v>4</v>
      </c>
      <c r="F389" s="34">
        <v>5</v>
      </c>
      <c r="G389" s="34">
        <v>6</v>
      </c>
      <c r="H389" s="34">
        <v>7</v>
      </c>
      <c r="I389" s="34">
        <v>8</v>
      </c>
      <c r="J389" s="34">
        <v>9</v>
      </c>
      <c r="K389" s="34">
        <v>10</v>
      </c>
      <c r="L389" s="34">
        <v>11</v>
      </c>
      <c r="M389" s="34">
        <v>12</v>
      </c>
      <c r="N389" s="34">
        <v>13</v>
      </c>
      <c r="O389" s="34">
        <v>14</v>
      </c>
      <c r="P389" s="34">
        <v>15</v>
      </c>
      <c r="Q389" s="34">
        <v>16</v>
      </c>
      <c r="R389" s="34">
        <v>17</v>
      </c>
      <c r="S389" s="34">
        <v>18</v>
      </c>
      <c r="T389" s="34">
        <v>19</v>
      </c>
      <c r="U389" s="34">
        <v>20</v>
      </c>
      <c r="V389" s="34">
        <v>21</v>
      </c>
      <c r="W389" s="34">
        <v>22</v>
      </c>
      <c r="X389" s="34">
        <v>23</v>
      </c>
      <c r="Y389" s="34">
        <v>24</v>
      </c>
    </row>
    <row r="390" spans="1:27" ht="15.75" hidden="1" customHeight="1" x14ac:dyDescent="0.2">
      <c r="A390" s="35" t="str">
        <f>A355</f>
        <v>01.02.2024</v>
      </c>
      <c r="B390" s="36">
        <f ca="1">SUMIFS(СВЦЭМ!$L$40:$L$783,СВЦЭМ!$A$40:$A$783,$A390,СВЦЭМ!$B$39:$B$782,B$389)+'СЕТ СН'!$F$13</f>
        <v>0</v>
      </c>
      <c r="C390" s="36">
        <f ca="1">SUMIFS(СВЦЭМ!$L$40:$L$783,СВЦЭМ!$A$40:$A$783,$A390,СВЦЭМ!$B$39:$B$782,C$389)+'СЕТ СН'!$F$13</f>
        <v>0</v>
      </c>
      <c r="D390" s="36">
        <f ca="1">SUMIFS(СВЦЭМ!$L$40:$L$783,СВЦЭМ!$A$40:$A$783,$A390,СВЦЭМ!$B$39:$B$782,D$389)+'СЕТ СН'!$F$13</f>
        <v>0</v>
      </c>
      <c r="E390" s="36">
        <f ca="1">SUMIFS(СВЦЭМ!$L$40:$L$783,СВЦЭМ!$A$40:$A$783,$A390,СВЦЭМ!$B$39:$B$782,E$389)+'СЕТ СН'!$F$13</f>
        <v>0</v>
      </c>
      <c r="F390" s="36">
        <f ca="1">SUMIFS(СВЦЭМ!$L$40:$L$783,СВЦЭМ!$A$40:$A$783,$A390,СВЦЭМ!$B$39:$B$782,F$389)+'СЕТ СН'!$F$13</f>
        <v>0</v>
      </c>
      <c r="G390" s="36">
        <f ca="1">SUMIFS(СВЦЭМ!$L$40:$L$783,СВЦЭМ!$A$40:$A$783,$A390,СВЦЭМ!$B$39:$B$782,G$389)+'СЕТ СН'!$F$13</f>
        <v>0</v>
      </c>
      <c r="H390" s="36">
        <f ca="1">SUMIFS(СВЦЭМ!$L$40:$L$783,СВЦЭМ!$A$40:$A$783,$A390,СВЦЭМ!$B$39:$B$782,H$389)+'СЕТ СН'!$F$13</f>
        <v>0</v>
      </c>
      <c r="I390" s="36">
        <f ca="1">SUMIFS(СВЦЭМ!$L$40:$L$783,СВЦЭМ!$A$40:$A$783,$A390,СВЦЭМ!$B$39:$B$782,I$389)+'СЕТ СН'!$F$13</f>
        <v>0</v>
      </c>
      <c r="J390" s="36">
        <f ca="1">SUMIFS(СВЦЭМ!$L$40:$L$783,СВЦЭМ!$A$40:$A$783,$A390,СВЦЭМ!$B$39:$B$782,J$389)+'СЕТ СН'!$F$13</f>
        <v>0</v>
      </c>
      <c r="K390" s="36">
        <f ca="1">SUMIFS(СВЦЭМ!$L$40:$L$783,СВЦЭМ!$A$40:$A$783,$A390,СВЦЭМ!$B$39:$B$782,K$389)+'СЕТ СН'!$F$13</f>
        <v>0</v>
      </c>
      <c r="L390" s="36">
        <f ca="1">SUMIFS(СВЦЭМ!$L$40:$L$783,СВЦЭМ!$A$40:$A$783,$A390,СВЦЭМ!$B$39:$B$782,L$389)+'СЕТ СН'!$F$13</f>
        <v>0</v>
      </c>
      <c r="M390" s="36">
        <f ca="1">SUMIFS(СВЦЭМ!$L$40:$L$783,СВЦЭМ!$A$40:$A$783,$A390,СВЦЭМ!$B$39:$B$782,M$389)+'СЕТ СН'!$F$13</f>
        <v>0</v>
      </c>
      <c r="N390" s="36">
        <f ca="1">SUMIFS(СВЦЭМ!$L$40:$L$783,СВЦЭМ!$A$40:$A$783,$A390,СВЦЭМ!$B$39:$B$782,N$389)+'СЕТ СН'!$F$13</f>
        <v>0</v>
      </c>
      <c r="O390" s="36">
        <f ca="1">SUMIFS(СВЦЭМ!$L$40:$L$783,СВЦЭМ!$A$40:$A$783,$A390,СВЦЭМ!$B$39:$B$782,O$389)+'СЕТ СН'!$F$13</f>
        <v>0</v>
      </c>
      <c r="P390" s="36">
        <f ca="1">SUMIFS(СВЦЭМ!$L$40:$L$783,СВЦЭМ!$A$40:$A$783,$A390,СВЦЭМ!$B$39:$B$782,P$389)+'СЕТ СН'!$F$13</f>
        <v>0</v>
      </c>
      <c r="Q390" s="36">
        <f ca="1">SUMIFS(СВЦЭМ!$L$40:$L$783,СВЦЭМ!$A$40:$A$783,$A390,СВЦЭМ!$B$39:$B$782,Q$389)+'СЕТ СН'!$F$13</f>
        <v>0</v>
      </c>
      <c r="R390" s="36">
        <f ca="1">SUMIFS(СВЦЭМ!$L$40:$L$783,СВЦЭМ!$A$40:$A$783,$A390,СВЦЭМ!$B$39:$B$782,R$389)+'СЕТ СН'!$F$13</f>
        <v>0</v>
      </c>
      <c r="S390" s="36">
        <f ca="1">SUMIFS(СВЦЭМ!$L$40:$L$783,СВЦЭМ!$A$40:$A$783,$A390,СВЦЭМ!$B$39:$B$782,S$389)+'СЕТ СН'!$F$13</f>
        <v>0</v>
      </c>
      <c r="T390" s="36">
        <f ca="1">SUMIFS(СВЦЭМ!$L$40:$L$783,СВЦЭМ!$A$40:$A$783,$A390,СВЦЭМ!$B$39:$B$782,T$389)+'СЕТ СН'!$F$13</f>
        <v>0</v>
      </c>
      <c r="U390" s="36">
        <f ca="1">SUMIFS(СВЦЭМ!$L$40:$L$783,СВЦЭМ!$A$40:$A$783,$A390,СВЦЭМ!$B$39:$B$782,U$389)+'СЕТ СН'!$F$13</f>
        <v>0</v>
      </c>
      <c r="V390" s="36">
        <f ca="1">SUMIFS(СВЦЭМ!$L$40:$L$783,СВЦЭМ!$A$40:$A$783,$A390,СВЦЭМ!$B$39:$B$782,V$389)+'СЕТ СН'!$F$13</f>
        <v>0</v>
      </c>
      <c r="W390" s="36">
        <f ca="1">SUMIFS(СВЦЭМ!$L$40:$L$783,СВЦЭМ!$A$40:$A$783,$A390,СВЦЭМ!$B$39:$B$782,W$389)+'СЕТ СН'!$F$13</f>
        <v>0</v>
      </c>
      <c r="X390" s="36">
        <f ca="1">SUMIFS(СВЦЭМ!$L$40:$L$783,СВЦЭМ!$A$40:$A$783,$A390,СВЦЭМ!$B$39:$B$782,X$389)+'СЕТ СН'!$F$13</f>
        <v>0</v>
      </c>
      <c r="Y390" s="36">
        <f ca="1">SUMIFS(СВЦЭМ!$L$40:$L$783,СВЦЭМ!$A$40:$A$783,$A390,СВЦЭМ!$B$39:$B$782,Y$389)+'СЕТ СН'!$F$13</f>
        <v>0</v>
      </c>
      <c r="AA390" s="45"/>
    </row>
    <row r="391" spans="1:27" ht="15.75" hidden="1" x14ac:dyDescent="0.2">
      <c r="A391" s="35">
        <f>A390+1</f>
        <v>45324</v>
      </c>
      <c r="B391" s="36">
        <f ca="1">SUMIFS(СВЦЭМ!$L$40:$L$783,СВЦЭМ!$A$40:$A$783,$A391,СВЦЭМ!$B$39:$B$782,B$389)+'СЕТ СН'!$F$13</f>
        <v>0</v>
      </c>
      <c r="C391" s="36">
        <f ca="1">SUMIFS(СВЦЭМ!$L$40:$L$783,СВЦЭМ!$A$40:$A$783,$A391,СВЦЭМ!$B$39:$B$782,C$389)+'СЕТ СН'!$F$13</f>
        <v>0</v>
      </c>
      <c r="D391" s="36">
        <f ca="1">SUMIFS(СВЦЭМ!$L$40:$L$783,СВЦЭМ!$A$40:$A$783,$A391,СВЦЭМ!$B$39:$B$782,D$389)+'СЕТ СН'!$F$13</f>
        <v>0</v>
      </c>
      <c r="E391" s="36">
        <f ca="1">SUMIFS(СВЦЭМ!$L$40:$L$783,СВЦЭМ!$A$40:$A$783,$A391,СВЦЭМ!$B$39:$B$782,E$389)+'СЕТ СН'!$F$13</f>
        <v>0</v>
      </c>
      <c r="F391" s="36">
        <f ca="1">SUMIFS(СВЦЭМ!$L$40:$L$783,СВЦЭМ!$A$40:$A$783,$A391,СВЦЭМ!$B$39:$B$782,F$389)+'СЕТ СН'!$F$13</f>
        <v>0</v>
      </c>
      <c r="G391" s="36">
        <f ca="1">SUMIFS(СВЦЭМ!$L$40:$L$783,СВЦЭМ!$A$40:$A$783,$A391,СВЦЭМ!$B$39:$B$782,G$389)+'СЕТ СН'!$F$13</f>
        <v>0</v>
      </c>
      <c r="H391" s="36">
        <f ca="1">SUMIFS(СВЦЭМ!$L$40:$L$783,СВЦЭМ!$A$40:$A$783,$A391,СВЦЭМ!$B$39:$B$782,H$389)+'СЕТ СН'!$F$13</f>
        <v>0</v>
      </c>
      <c r="I391" s="36">
        <f ca="1">SUMIFS(СВЦЭМ!$L$40:$L$783,СВЦЭМ!$A$40:$A$783,$A391,СВЦЭМ!$B$39:$B$782,I$389)+'СЕТ СН'!$F$13</f>
        <v>0</v>
      </c>
      <c r="J391" s="36">
        <f ca="1">SUMIFS(СВЦЭМ!$L$40:$L$783,СВЦЭМ!$A$40:$A$783,$A391,СВЦЭМ!$B$39:$B$782,J$389)+'СЕТ СН'!$F$13</f>
        <v>0</v>
      </c>
      <c r="K391" s="36">
        <f ca="1">SUMIFS(СВЦЭМ!$L$40:$L$783,СВЦЭМ!$A$40:$A$783,$A391,СВЦЭМ!$B$39:$B$782,K$389)+'СЕТ СН'!$F$13</f>
        <v>0</v>
      </c>
      <c r="L391" s="36">
        <f ca="1">SUMIFS(СВЦЭМ!$L$40:$L$783,СВЦЭМ!$A$40:$A$783,$A391,СВЦЭМ!$B$39:$B$782,L$389)+'СЕТ СН'!$F$13</f>
        <v>0</v>
      </c>
      <c r="M391" s="36">
        <f ca="1">SUMIFS(СВЦЭМ!$L$40:$L$783,СВЦЭМ!$A$40:$A$783,$A391,СВЦЭМ!$B$39:$B$782,M$389)+'СЕТ СН'!$F$13</f>
        <v>0</v>
      </c>
      <c r="N391" s="36">
        <f ca="1">SUMIFS(СВЦЭМ!$L$40:$L$783,СВЦЭМ!$A$40:$A$783,$A391,СВЦЭМ!$B$39:$B$782,N$389)+'СЕТ СН'!$F$13</f>
        <v>0</v>
      </c>
      <c r="O391" s="36">
        <f ca="1">SUMIFS(СВЦЭМ!$L$40:$L$783,СВЦЭМ!$A$40:$A$783,$A391,СВЦЭМ!$B$39:$B$782,O$389)+'СЕТ СН'!$F$13</f>
        <v>0</v>
      </c>
      <c r="P391" s="36">
        <f ca="1">SUMIFS(СВЦЭМ!$L$40:$L$783,СВЦЭМ!$A$40:$A$783,$A391,СВЦЭМ!$B$39:$B$782,P$389)+'СЕТ СН'!$F$13</f>
        <v>0</v>
      </c>
      <c r="Q391" s="36">
        <f ca="1">SUMIFS(СВЦЭМ!$L$40:$L$783,СВЦЭМ!$A$40:$A$783,$A391,СВЦЭМ!$B$39:$B$782,Q$389)+'СЕТ СН'!$F$13</f>
        <v>0</v>
      </c>
      <c r="R391" s="36">
        <f ca="1">SUMIFS(СВЦЭМ!$L$40:$L$783,СВЦЭМ!$A$40:$A$783,$A391,СВЦЭМ!$B$39:$B$782,R$389)+'СЕТ СН'!$F$13</f>
        <v>0</v>
      </c>
      <c r="S391" s="36">
        <f ca="1">SUMIFS(СВЦЭМ!$L$40:$L$783,СВЦЭМ!$A$40:$A$783,$A391,СВЦЭМ!$B$39:$B$782,S$389)+'СЕТ СН'!$F$13</f>
        <v>0</v>
      </c>
      <c r="T391" s="36">
        <f ca="1">SUMIFS(СВЦЭМ!$L$40:$L$783,СВЦЭМ!$A$40:$A$783,$A391,СВЦЭМ!$B$39:$B$782,T$389)+'СЕТ СН'!$F$13</f>
        <v>0</v>
      </c>
      <c r="U391" s="36">
        <f ca="1">SUMIFS(СВЦЭМ!$L$40:$L$783,СВЦЭМ!$A$40:$A$783,$A391,СВЦЭМ!$B$39:$B$782,U$389)+'СЕТ СН'!$F$13</f>
        <v>0</v>
      </c>
      <c r="V391" s="36">
        <f ca="1">SUMIFS(СВЦЭМ!$L$40:$L$783,СВЦЭМ!$A$40:$A$783,$A391,СВЦЭМ!$B$39:$B$782,V$389)+'СЕТ СН'!$F$13</f>
        <v>0</v>
      </c>
      <c r="W391" s="36">
        <f ca="1">SUMIFS(СВЦЭМ!$L$40:$L$783,СВЦЭМ!$A$40:$A$783,$A391,СВЦЭМ!$B$39:$B$782,W$389)+'СЕТ СН'!$F$13</f>
        <v>0</v>
      </c>
      <c r="X391" s="36">
        <f ca="1">SUMIFS(СВЦЭМ!$L$40:$L$783,СВЦЭМ!$A$40:$A$783,$A391,СВЦЭМ!$B$39:$B$782,X$389)+'СЕТ СН'!$F$13</f>
        <v>0</v>
      </c>
      <c r="Y391" s="36">
        <f ca="1">SUMIFS(СВЦЭМ!$L$40:$L$783,СВЦЭМ!$A$40:$A$783,$A391,СВЦЭМ!$B$39:$B$782,Y$389)+'СЕТ СН'!$F$13</f>
        <v>0</v>
      </c>
    </row>
    <row r="392" spans="1:27" ht="15.75" hidden="1" x14ac:dyDescent="0.2">
      <c r="A392" s="35">
        <f t="shared" ref="A392:A420" si="11">A391+1</f>
        <v>45325</v>
      </c>
      <c r="B392" s="36">
        <f ca="1">SUMIFS(СВЦЭМ!$L$40:$L$783,СВЦЭМ!$A$40:$A$783,$A392,СВЦЭМ!$B$39:$B$782,B$389)+'СЕТ СН'!$F$13</f>
        <v>0</v>
      </c>
      <c r="C392" s="36">
        <f ca="1">SUMIFS(СВЦЭМ!$L$40:$L$783,СВЦЭМ!$A$40:$A$783,$A392,СВЦЭМ!$B$39:$B$782,C$389)+'СЕТ СН'!$F$13</f>
        <v>0</v>
      </c>
      <c r="D392" s="36">
        <f ca="1">SUMIFS(СВЦЭМ!$L$40:$L$783,СВЦЭМ!$A$40:$A$783,$A392,СВЦЭМ!$B$39:$B$782,D$389)+'СЕТ СН'!$F$13</f>
        <v>0</v>
      </c>
      <c r="E392" s="36">
        <f ca="1">SUMIFS(СВЦЭМ!$L$40:$L$783,СВЦЭМ!$A$40:$A$783,$A392,СВЦЭМ!$B$39:$B$782,E$389)+'СЕТ СН'!$F$13</f>
        <v>0</v>
      </c>
      <c r="F392" s="36">
        <f ca="1">SUMIFS(СВЦЭМ!$L$40:$L$783,СВЦЭМ!$A$40:$A$783,$A392,СВЦЭМ!$B$39:$B$782,F$389)+'СЕТ СН'!$F$13</f>
        <v>0</v>
      </c>
      <c r="G392" s="36">
        <f ca="1">SUMIFS(СВЦЭМ!$L$40:$L$783,СВЦЭМ!$A$40:$A$783,$A392,СВЦЭМ!$B$39:$B$782,G$389)+'СЕТ СН'!$F$13</f>
        <v>0</v>
      </c>
      <c r="H392" s="36">
        <f ca="1">SUMIFS(СВЦЭМ!$L$40:$L$783,СВЦЭМ!$A$40:$A$783,$A392,СВЦЭМ!$B$39:$B$782,H$389)+'СЕТ СН'!$F$13</f>
        <v>0</v>
      </c>
      <c r="I392" s="36">
        <f ca="1">SUMIFS(СВЦЭМ!$L$40:$L$783,СВЦЭМ!$A$40:$A$783,$A392,СВЦЭМ!$B$39:$B$782,I$389)+'СЕТ СН'!$F$13</f>
        <v>0</v>
      </c>
      <c r="J392" s="36">
        <f ca="1">SUMIFS(СВЦЭМ!$L$40:$L$783,СВЦЭМ!$A$40:$A$783,$A392,СВЦЭМ!$B$39:$B$782,J$389)+'СЕТ СН'!$F$13</f>
        <v>0</v>
      </c>
      <c r="K392" s="36">
        <f ca="1">SUMIFS(СВЦЭМ!$L$40:$L$783,СВЦЭМ!$A$40:$A$783,$A392,СВЦЭМ!$B$39:$B$782,K$389)+'СЕТ СН'!$F$13</f>
        <v>0</v>
      </c>
      <c r="L392" s="36">
        <f ca="1">SUMIFS(СВЦЭМ!$L$40:$L$783,СВЦЭМ!$A$40:$A$783,$A392,СВЦЭМ!$B$39:$B$782,L$389)+'СЕТ СН'!$F$13</f>
        <v>0</v>
      </c>
      <c r="M392" s="36">
        <f ca="1">SUMIFS(СВЦЭМ!$L$40:$L$783,СВЦЭМ!$A$40:$A$783,$A392,СВЦЭМ!$B$39:$B$782,M$389)+'СЕТ СН'!$F$13</f>
        <v>0</v>
      </c>
      <c r="N392" s="36">
        <f ca="1">SUMIFS(СВЦЭМ!$L$40:$L$783,СВЦЭМ!$A$40:$A$783,$A392,СВЦЭМ!$B$39:$B$782,N$389)+'СЕТ СН'!$F$13</f>
        <v>0</v>
      </c>
      <c r="O392" s="36">
        <f ca="1">SUMIFS(СВЦЭМ!$L$40:$L$783,СВЦЭМ!$A$40:$A$783,$A392,СВЦЭМ!$B$39:$B$782,O$389)+'СЕТ СН'!$F$13</f>
        <v>0</v>
      </c>
      <c r="P392" s="36">
        <f ca="1">SUMIFS(СВЦЭМ!$L$40:$L$783,СВЦЭМ!$A$40:$A$783,$A392,СВЦЭМ!$B$39:$B$782,P$389)+'СЕТ СН'!$F$13</f>
        <v>0</v>
      </c>
      <c r="Q392" s="36">
        <f ca="1">SUMIFS(СВЦЭМ!$L$40:$L$783,СВЦЭМ!$A$40:$A$783,$A392,СВЦЭМ!$B$39:$B$782,Q$389)+'СЕТ СН'!$F$13</f>
        <v>0</v>
      </c>
      <c r="R392" s="36">
        <f ca="1">SUMIFS(СВЦЭМ!$L$40:$L$783,СВЦЭМ!$A$40:$A$783,$A392,СВЦЭМ!$B$39:$B$782,R$389)+'СЕТ СН'!$F$13</f>
        <v>0</v>
      </c>
      <c r="S392" s="36">
        <f ca="1">SUMIFS(СВЦЭМ!$L$40:$L$783,СВЦЭМ!$A$40:$A$783,$A392,СВЦЭМ!$B$39:$B$782,S$389)+'СЕТ СН'!$F$13</f>
        <v>0</v>
      </c>
      <c r="T392" s="36">
        <f ca="1">SUMIFS(СВЦЭМ!$L$40:$L$783,СВЦЭМ!$A$40:$A$783,$A392,СВЦЭМ!$B$39:$B$782,T$389)+'СЕТ СН'!$F$13</f>
        <v>0</v>
      </c>
      <c r="U392" s="36">
        <f ca="1">SUMIFS(СВЦЭМ!$L$40:$L$783,СВЦЭМ!$A$40:$A$783,$A392,СВЦЭМ!$B$39:$B$782,U$389)+'СЕТ СН'!$F$13</f>
        <v>0</v>
      </c>
      <c r="V392" s="36">
        <f ca="1">SUMIFS(СВЦЭМ!$L$40:$L$783,СВЦЭМ!$A$40:$A$783,$A392,СВЦЭМ!$B$39:$B$782,V$389)+'СЕТ СН'!$F$13</f>
        <v>0</v>
      </c>
      <c r="W392" s="36">
        <f ca="1">SUMIFS(СВЦЭМ!$L$40:$L$783,СВЦЭМ!$A$40:$A$783,$A392,СВЦЭМ!$B$39:$B$782,W$389)+'СЕТ СН'!$F$13</f>
        <v>0</v>
      </c>
      <c r="X392" s="36">
        <f ca="1">SUMIFS(СВЦЭМ!$L$40:$L$783,СВЦЭМ!$A$40:$A$783,$A392,СВЦЭМ!$B$39:$B$782,X$389)+'СЕТ СН'!$F$13</f>
        <v>0</v>
      </c>
      <c r="Y392" s="36">
        <f ca="1">SUMIFS(СВЦЭМ!$L$40:$L$783,СВЦЭМ!$A$40:$A$783,$A392,СВЦЭМ!$B$39:$B$782,Y$389)+'СЕТ СН'!$F$13</f>
        <v>0</v>
      </c>
    </row>
    <row r="393" spans="1:27" ht="15.75" hidden="1" x14ac:dyDescent="0.2">
      <c r="A393" s="35">
        <f t="shared" si="11"/>
        <v>45326</v>
      </c>
      <c r="B393" s="36">
        <f ca="1">SUMIFS(СВЦЭМ!$L$40:$L$783,СВЦЭМ!$A$40:$A$783,$A393,СВЦЭМ!$B$39:$B$782,B$389)+'СЕТ СН'!$F$13</f>
        <v>0</v>
      </c>
      <c r="C393" s="36">
        <f ca="1">SUMIFS(СВЦЭМ!$L$40:$L$783,СВЦЭМ!$A$40:$A$783,$A393,СВЦЭМ!$B$39:$B$782,C$389)+'СЕТ СН'!$F$13</f>
        <v>0</v>
      </c>
      <c r="D393" s="36">
        <f ca="1">SUMIFS(СВЦЭМ!$L$40:$L$783,СВЦЭМ!$A$40:$A$783,$A393,СВЦЭМ!$B$39:$B$782,D$389)+'СЕТ СН'!$F$13</f>
        <v>0</v>
      </c>
      <c r="E393" s="36">
        <f ca="1">SUMIFS(СВЦЭМ!$L$40:$L$783,СВЦЭМ!$A$40:$A$783,$A393,СВЦЭМ!$B$39:$B$782,E$389)+'СЕТ СН'!$F$13</f>
        <v>0</v>
      </c>
      <c r="F393" s="36">
        <f ca="1">SUMIFS(СВЦЭМ!$L$40:$L$783,СВЦЭМ!$A$40:$A$783,$A393,СВЦЭМ!$B$39:$B$782,F$389)+'СЕТ СН'!$F$13</f>
        <v>0</v>
      </c>
      <c r="G393" s="36">
        <f ca="1">SUMIFS(СВЦЭМ!$L$40:$L$783,СВЦЭМ!$A$40:$A$783,$A393,СВЦЭМ!$B$39:$B$782,G$389)+'СЕТ СН'!$F$13</f>
        <v>0</v>
      </c>
      <c r="H393" s="36">
        <f ca="1">SUMIFS(СВЦЭМ!$L$40:$L$783,СВЦЭМ!$A$40:$A$783,$A393,СВЦЭМ!$B$39:$B$782,H$389)+'СЕТ СН'!$F$13</f>
        <v>0</v>
      </c>
      <c r="I393" s="36">
        <f ca="1">SUMIFS(СВЦЭМ!$L$40:$L$783,СВЦЭМ!$A$40:$A$783,$A393,СВЦЭМ!$B$39:$B$782,I$389)+'СЕТ СН'!$F$13</f>
        <v>0</v>
      </c>
      <c r="J393" s="36">
        <f ca="1">SUMIFS(СВЦЭМ!$L$40:$L$783,СВЦЭМ!$A$40:$A$783,$A393,СВЦЭМ!$B$39:$B$782,J$389)+'СЕТ СН'!$F$13</f>
        <v>0</v>
      </c>
      <c r="K393" s="36">
        <f ca="1">SUMIFS(СВЦЭМ!$L$40:$L$783,СВЦЭМ!$A$40:$A$783,$A393,СВЦЭМ!$B$39:$B$782,K$389)+'СЕТ СН'!$F$13</f>
        <v>0</v>
      </c>
      <c r="L393" s="36">
        <f ca="1">SUMIFS(СВЦЭМ!$L$40:$L$783,СВЦЭМ!$A$40:$A$783,$A393,СВЦЭМ!$B$39:$B$782,L$389)+'СЕТ СН'!$F$13</f>
        <v>0</v>
      </c>
      <c r="M393" s="36">
        <f ca="1">SUMIFS(СВЦЭМ!$L$40:$L$783,СВЦЭМ!$A$40:$A$783,$A393,СВЦЭМ!$B$39:$B$782,M$389)+'СЕТ СН'!$F$13</f>
        <v>0</v>
      </c>
      <c r="N393" s="36">
        <f ca="1">SUMIFS(СВЦЭМ!$L$40:$L$783,СВЦЭМ!$A$40:$A$783,$A393,СВЦЭМ!$B$39:$B$782,N$389)+'СЕТ СН'!$F$13</f>
        <v>0</v>
      </c>
      <c r="O393" s="36">
        <f ca="1">SUMIFS(СВЦЭМ!$L$40:$L$783,СВЦЭМ!$A$40:$A$783,$A393,СВЦЭМ!$B$39:$B$782,O$389)+'СЕТ СН'!$F$13</f>
        <v>0</v>
      </c>
      <c r="P393" s="36">
        <f ca="1">SUMIFS(СВЦЭМ!$L$40:$L$783,СВЦЭМ!$A$40:$A$783,$A393,СВЦЭМ!$B$39:$B$782,P$389)+'СЕТ СН'!$F$13</f>
        <v>0</v>
      </c>
      <c r="Q393" s="36">
        <f ca="1">SUMIFS(СВЦЭМ!$L$40:$L$783,СВЦЭМ!$A$40:$A$783,$A393,СВЦЭМ!$B$39:$B$782,Q$389)+'СЕТ СН'!$F$13</f>
        <v>0</v>
      </c>
      <c r="R393" s="36">
        <f ca="1">SUMIFS(СВЦЭМ!$L$40:$L$783,СВЦЭМ!$A$40:$A$783,$A393,СВЦЭМ!$B$39:$B$782,R$389)+'СЕТ СН'!$F$13</f>
        <v>0</v>
      </c>
      <c r="S393" s="36">
        <f ca="1">SUMIFS(СВЦЭМ!$L$40:$L$783,СВЦЭМ!$A$40:$A$783,$A393,СВЦЭМ!$B$39:$B$782,S$389)+'СЕТ СН'!$F$13</f>
        <v>0</v>
      </c>
      <c r="T393" s="36">
        <f ca="1">SUMIFS(СВЦЭМ!$L$40:$L$783,СВЦЭМ!$A$40:$A$783,$A393,СВЦЭМ!$B$39:$B$782,T$389)+'СЕТ СН'!$F$13</f>
        <v>0</v>
      </c>
      <c r="U393" s="36">
        <f ca="1">SUMIFS(СВЦЭМ!$L$40:$L$783,СВЦЭМ!$A$40:$A$783,$A393,СВЦЭМ!$B$39:$B$782,U$389)+'СЕТ СН'!$F$13</f>
        <v>0</v>
      </c>
      <c r="V393" s="36">
        <f ca="1">SUMIFS(СВЦЭМ!$L$40:$L$783,СВЦЭМ!$A$40:$A$783,$A393,СВЦЭМ!$B$39:$B$782,V$389)+'СЕТ СН'!$F$13</f>
        <v>0</v>
      </c>
      <c r="W393" s="36">
        <f ca="1">SUMIFS(СВЦЭМ!$L$40:$L$783,СВЦЭМ!$A$40:$A$783,$A393,СВЦЭМ!$B$39:$B$782,W$389)+'СЕТ СН'!$F$13</f>
        <v>0</v>
      </c>
      <c r="X393" s="36">
        <f ca="1">SUMIFS(СВЦЭМ!$L$40:$L$783,СВЦЭМ!$A$40:$A$783,$A393,СВЦЭМ!$B$39:$B$782,X$389)+'СЕТ СН'!$F$13</f>
        <v>0</v>
      </c>
      <c r="Y393" s="36">
        <f ca="1">SUMIFS(СВЦЭМ!$L$40:$L$783,СВЦЭМ!$A$40:$A$783,$A393,СВЦЭМ!$B$39:$B$782,Y$389)+'СЕТ СН'!$F$13</f>
        <v>0</v>
      </c>
    </row>
    <row r="394" spans="1:27" ht="15.75" hidden="1" x14ac:dyDescent="0.2">
      <c r="A394" s="35">
        <f t="shared" si="11"/>
        <v>45327</v>
      </c>
      <c r="B394" s="36">
        <f ca="1">SUMIFS(СВЦЭМ!$L$40:$L$783,СВЦЭМ!$A$40:$A$783,$A394,СВЦЭМ!$B$39:$B$782,B$389)+'СЕТ СН'!$F$13</f>
        <v>0</v>
      </c>
      <c r="C394" s="36">
        <f ca="1">SUMIFS(СВЦЭМ!$L$40:$L$783,СВЦЭМ!$A$40:$A$783,$A394,СВЦЭМ!$B$39:$B$782,C$389)+'СЕТ СН'!$F$13</f>
        <v>0</v>
      </c>
      <c r="D394" s="36">
        <f ca="1">SUMIFS(СВЦЭМ!$L$40:$L$783,СВЦЭМ!$A$40:$A$783,$A394,СВЦЭМ!$B$39:$B$782,D$389)+'СЕТ СН'!$F$13</f>
        <v>0</v>
      </c>
      <c r="E394" s="36">
        <f ca="1">SUMIFS(СВЦЭМ!$L$40:$L$783,СВЦЭМ!$A$40:$A$783,$A394,СВЦЭМ!$B$39:$B$782,E$389)+'СЕТ СН'!$F$13</f>
        <v>0</v>
      </c>
      <c r="F394" s="36">
        <f ca="1">SUMIFS(СВЦЭМ!$L$40:$L$783,СВЦЭМ!$A$40:$A$783,$A394,СВЦЭМ!$B$39:$B$782,F$389)+'СЕТ СН'!$F$13</f>
        <v>0</v>
      </c>
      <c r="G394" s="36">
        <f ca="1">SUMIFS(СВЦЭМ!$L$40:$L$783,СВЦЭМ!$A$40:$A$783,$A394,СВЦЭМ!$B$39:$B$782,G$389)+'СЕТ СН'!$F$13</f>
        <v>0</v>
      </c>
      <c r="H394" s="36">
        <f ca="1">SUMIFS(СВЦЭМ!$L$40:$L$783,СВЦЭМ!$A$40:$A$783,$A394,СВЦЭМ!$B$39:$B$782,H$389)+'СЕТ СН'!$F$13</f>
        <v>0</v>
      </c>
      <c r="I394" s="36">
        <f ca="1">SUMIFS(СВЦЭМ!$L$40:$L$783,СВЦЭМ!$A$40:$A$783,$A394,СВЦЭМ!$B$39:$B$782,I$389)+'СЕТ СН'!$F$13</f>
        <v>0</v>
      </c>
      <c r="J394" s="36">
        <f ca="1">SUMIFS(СВЦЭМ!$L$40:$L$783,СВЦЭМ!$A$40:$A$783,$A394,СВЦЭМ!$B$39:$B$782,J$389)+'СЕТ СН'!$F$13</f>
        <v>0</v>
      </c>
      <c r="K394" s="36">
        <f ca="1">SUMIFS(СВЦЭМ!$L$40:$L$783,СВЦЭМ!$A$40:$A$783,$A394,СВЦЭМ!$B$39:$B$782,K$389)+'СЕТ СН'!$F$13</f>
        <v>0</v>
      </c>
      <c r="L394" s="36">
        <f ca="1">SUMIFS(СВЦЭМ!$L$40:$L$783,СВЦЭМ!$A$40:$A$783,$A394,СВЦЭМ!$B$39:$B$782,L$389)+'СЕТ СН'!$F$13</f>
        <v>0</v>
      </c>
      <c r="M394" s="36">
        <f ca="1">SUMIFS(СВЦЭМ!$L$40:$L$783,СВЦЭМ!$A$40:$A$783,$A394,СВЦЭМ!$B$39:$B$782,M$389)+'СЕТ СН'!$F$13</f>
        <v>0</v>
      </c>
      <c r="N394" s="36">
        <f ca="1">SUMIFS(СВЦЭМ!$L$40:$L$783,СВЦЭМ!$A$40:$A$783,$A394,СВЦЭМ!$B$39:$B$782,N$389)+'СЕТ СН'!$F$13</f>
        <v>0</v>
      </c>
      <c r="O394" s="36">
        <f ca="1">SUMIFS(СВЦЭМ!$L$40:$L$783,СВЦЭМ!$A$40:$A$783,$A394,СВЦЭМ!$B$39:$B$782,O$389)+'СЕТ СН'!$F$13</f>
        <v>0</v>
      </c>
      <c r="P394" s="36">
        <f ca="1">SUMIFS(СВЦЭМ!$L$40:$L$783,СВЦЭМ!$A$40:$A$783,$A394,СВЦЭМ!$B$39:$B$782,P$389)+'СЕТ СН'!$F$13</f>
        <v>0</v>
      </c>
      <c r="Q394" s="36">
        <f ca="1">SUMIFS(СВЦЭМ!$L$40:$L$783,СВЦЭМ!$A$40:$A$783,$A394,СВЦЭМ!$B$39:$B$782,Q$389)+'СЕТ СН'!$F$13</f>
        <v>0</v>
      </c>
      <c r="R394" s="36">
        <f ca="1">SUMIFS(СВЦЭМ!$L$40:$L$783,СВЦЭМ!$A$40:$A$783,$A394,СВЦЭМ!$B$39:$B$782,R$389)+'СЕТ СН'!$F$13</f>
        <v>0</v>
      </c>
      <c r="S394" s="36">
        <f ca="1">SUMIFS(СВЦЭМ!$L$40:$L$783,СВЦЭМ!$A$40:$A$783,$A394,СВЦЭМ!$B$39:$B$782,S$389)+'СЕТ СН'!$F$13</f>
        <v>0</v>
      </c>
      <c r="T394" s="36">
        <f ca="1">SUMIFS(СВЦЭМ!$L$40:$L$783,СВЦЭМ!$A$40:$A$783,$A394,СВЦЭМ!$B$39:$B$782,T$389)+'СЕТ СН'!$F$13</f>
        <v>0</v>
      </c>
      <c r="U394" s="36">
        <f ca="1">SUMIFS(СВЦЭМ!$L$40:$L$783,СВЦЭМ!$A$40:$A$783,$A394,СВЦЭМ!$B$39:$B$782,U$389)+'СЕТ СН'!$F$13</f>
        <v>0</v>
      </c>
      <c r="V394" s="36">
        <f ca="1">SUMIFS(СВЦЭМ!$L$40:$L$783,СВЦЭМ!$A$40:$A$783,$A394,СВЦЭМ!$B$39:$B$782,V$389)+'СЕТ СН'!$F$13</f>
        <v>0</v>
      </c>
      <c r="W394" s="36">
        <f ca="1">SUMIFS(СВЦЭМ!$L$40:$L$783,СВЦЭМ!$A$40:$A$783,$A394,СВЦЭМ!$B$39:$B$782,W$389)+'СЕТ СН'!$F$13</f>
        <v>0</v>
      </c>
      <c r="X394" s="36">
        <f ca="1">SUMIFS(СВЦЭМ!$L$40:$L$783,СВЦЭМ!$A$40:$A$783,$A394,СВЦЭМ!$B$39:$B$782,X$389)+'СЕТ СН'!$F$13</f>
        <v>0</v>
      </c>
      <c r="Y394" s="36">
        <f ca="1">SUMIFS(СВЦЭМ!$L$40:$L$783,СВЦЭМ!$A$40:$A$783,$A394,СВЦЭМ!$B$39:$B$782,Y$389)+'СЕТ СН'!$F$13</f>
        <v>0</v>
      </c>
    </row>
    <row r="395" spans="1:27" ht="15.75" hidden="1" x14ac:dyDescent="0.2">
      <c r="A395" s="35">
        <f t="shared" si="11"/>
        <v>45328</v>
      </c>
      <c r="B395" s="36">
        <f ca="1">SUMIFS(СВЦЭМ!$L$40:$L$783,СВЦЭМ!$A$40:$A$783,$A395,СВЦЭМ!$B$39:$B$782,B$389)+'СЕТ СН'!$F$13</f>
        <v>0</v>
      </c>
      <c r="C395" s="36">
        <f ca="1">SUMIFS(СВЦЭМ!$L$40:$L$783,СВЦЭМ!$A$40:$A$783,$A395,СВЦЭМ!$B$39:$B$782,C$389)+'СЕТ СН'!$F$13</f>
        <v>0</v>
      </c>
      <c r="D395" s="36">
        <f ca="1">SUMIFS(СВЦЭМ!$L$40:$L$783,СВЦЭМ!$A$40:$A$783,$A395,СВЦЭМ!$B$39:$B$782,D$389)+'СЕТ СН'!$F$13</f>
        <v>0</v>
      </c>
      <c r="E395" s="36">
        <f ca="1">SUMIFS(СВЦЭМ!$L$40:$L$783,СВЦЭМ!$A$40:$A$783,$A395,СВЦЭМ!$B$39:$B$782,E$389)+'СЕТ СН'!$F$13</f>
        <v>0</v>
      </c>
      <c r="F395" s="36">
        <f ca="1">SUMIFS(СВЦЭМ!$L$40:$L$783,СВЦЭМ!$A$40:$A$783,$A395,СВЦЭМ!$B$39:$B$782,F$389)+'СЕТ СН'!$F$13</f>
        <v>0</v>
      </c>
      <c r="G395" s="36">
        <f ca="1">SUMIFS(СВЦЭМ!$L$40:$L$783,СВЦЭМ!$A$40:$A$783,$A395,СВЦЭМ!$B$39:$B$782,G$389)+'СЕТ СН'!$F$13</f>
        <v>0</v>
      </c>
      <c r="H395" s="36">
        <f ca="1">SUMIFS(СВЦЭМ!$L$40:$L$783,СВЦЭМ!$A$40:$A$783,$A395,СВЦЭМ!$B$39:$B$782,H$389)+'СЕТ СН'!$F$13</f>
        <v>0</v>
      </c>
      <c r="I395" s="36">
        <f ca="1">SUMIFS(СВЦЭМ!$L$40:$L$783,СВЦЭМ!$A$40:$A$783,$A395,СВЦЭМ!$B$39:$B$782,I$389)+'СЕТ СН'!$F$13</f>
        <v>0</v>
      </c>
      <c r="J395" s="36">
        <f ca="1">SUMIFS(СВЦЭМ!$L$40:$L$783,СВЦЭМ!$A$40:$A$783,$A395,СВЦЭМ!$B$39:$B$782,J$389)+'СЕТ СН'!$F$13</f>
        <v>0</v>
      </c>
      <c r="K395" s="36">
        <f ca="1">SUMIFS(СВЦЭМ!$L$40:$L$783,СВЦЭМ!$A$40:$A$783,$A395,СВЦЭМ!$B$39:$B$782,K$389)+'СЕТ СН'!$F$13</f>
        <v>0</v>
      </c>
      <c r="L395" s="36">
        <f ca="1">SUMIFS(СВЦЭМ!$L$40:$L$783,СВЦЭМ!$A$40:$A$783,$A395,СВЦЭМ!$B$39:$B$782,L$389)+'СЕТ СН'!$F$13</f>
        <v>0</v>
      </c>
      <c r="M395" s="36">
        <f ca="1">SUMIFS(СВЦЭМ!$L$40:$L$783,СВЦЭМ!$A$40:$A$783,$A395,СВЦЭМ!$B$39:$B$782,M$389)+'СЕТ СН'!$F$13</f>
        <v>0</v>
      </c>
      <c r="N395" s="36">
        <f ca="1">SUMIFS(СВЦЭМ!$L$40:$L$783,СВЦЭМ!$A$40:$A$783,$A395,СВЦЭМ!$B$39:$B$782,N$389)+'СЕТ СН'!$F$13</f>
        <v>0</v>
      </c>
      <c r="O395" s="36">
        <f ca="1">SUMIFS(СВЦЭМ!$L$40:$L$783,СВЦЭМ!$A$40:$A$783,$A395,СВЦЭМ!$B$39:$B$782,O$389)+'СЕТ СН'!$F$13</f>
        <v>0</v>
      </c>
      <c r="P395" s="36">
        <f ca="1">SUMIFS(СВЦЭМ!$L$40:$L$783,СВЦЭМ!$A$40:$A$783,$A395,СВЦЭМ!$B$39:$B$782,P$389)+'СЕТ СН'!$F$13</f>
        <v>0</v>
      </c>
      <c r="Q395" s="36">
        <f ca="1">SUMIFS(СВЦЭМ!$L$40:$L$783,СВЦЭМ!$A$40:$A$783,$A395,СВЦЭМ!$B$39:$B$782,Q$389)+'СЕТ СН'!$F$13</f>
        <v>0</v>
      </c>
      <c r="R395" s="36">
        <f ca="1">SUMIFS(СВЦЭМ!$L$40:$L$783,СВЦЭМ!$A$40:$A$783,$A395,СВЦЭМ!$B$39:$B$782,R$389)+'СЕТ СН'!$F$13</f>
        <v>0</v>
      </c>
      <c r="S395" s="36">
        <f ca="1">SUMIFS(СВЦЭМ!$L$40:$L$783,СВЦЭМ!$A$40:$A$783,$A395,СВЦЭМ!$B$39:$B$782,S$389)+'СЕТ СН'!$F$13</f>
        <v>0</v>
      </c>
      <c r="T395" s="36">
        <f ca="1">SUMIFS(СВЦЭМ!$L$40:$L$783,СВЦЭМ!$A$40:$A$783,$A395,СВЦЭМ!$B$39:$B$782,T$389)+'СЕТ СН'!$F$13</f>
        <v>0</v>
      </c>
      <c r="U395" s="36">
        <f ca="1">SUMIFS(СВЦЭМ!$L$40:$L$783,СВЦЭМ!$A$40:$A$783,$A395,СВЦЭМ!$B$39:$B$782,U$389)+'СЕТ СН'!$F$13</f>
        <v>0</v>
      </c>
      <c r="V395" s="36">
        <f ca="1">SUMIFS(СВЦЭМ!$L$40:$L$783,СВЦЭМ!$A$40:$A$783,$A395,СВЦЭМ!$B$39:$B$782,V$389)+'СЕТ СН'!$F$13</f>
        <v>0</v>
      </c>
      <c r="W395" s="36">
        <f ca="1">SUMIFS(СВЦЭМ!$L$40:$L$783,СВЦЭМ!$A$40:$A$783,$A395,СВЦЭМ!$B$39:$B$782,W$389)+'СЕТ СН'!$F$13</f>
        <v>0</v>
      </c>
      <c r="X395" s="36">
        <f ca="1">SUMIFS(СВЦЭМ!$L$40:$L$783,СВЦЭМ!$A$40:$A$783,$A395,СВЦЭМ!$B$39:$B$782,X$389)+'СЕТ СН'!$F$13</f>
        <v>0</v>
      </c>
      <c r="Y395" s="36">
        <f ca="1">SUMIFS(СВЦЭМ!$L$40:$L$783,СВЦЭМ!$A$40:$A$783,$A395,СВЦЭМ!$B$39:$B$782,Y$389)+'СЕТ СН'!$F$13</f>
        <v>0</v>
      </c>
    </row>
    <row r="396" spans="1:27" ht="15.75" hidden="1" x14ac:dyDescent="0.2">
      <c r="A396" s="35">
        <f t="shared" si="11"/>
        <v>45329</v>
      </c>
      <c r="B396" s="36">
        <f ca="1">SUMIFS(СВЦЭМ!$L$40:$L$783,СВЦЭМ!$A$40:$A$783,$A396,СВЦЭМ!$B$39:$B$782,B$389)+'СЕТ СН'!$F$13</f>
        <v>0</v>
      </c>
      <c r="C396" s="36">
        <f ca="1">SUMIFS(СВЦЭМ!$L$40:$L$783,СВЦЭМ!$A$40:$A$783,$A396,СВЦЭМ!$B$39:$B$782,C$389)+'СЕТ СН'!$F$13</f>
        <v>0</v>
      </c>
      <c r="D396" s="36">
        <f ca="1">SUMIFS(СВЦЭМ!$L$40:$L$783,СВЦЭМ!$A$40:$A$783,$A396,СВЦЭМ!$B$39:$B$782,D$389)+'СЕТ СН'!$F$13</f>
        <v>0</v>
      </c>
      <c r="E396" s="36">
        <f ca="1">SUMIFS(СВЦЭМ!$L$40:$L$783,СВЦЭМ!$A$40:$A$783,$A396,СВЦЭМ!$B$39:$B$782,E$389)+'СЕТ СН'!$F$13</f>
        <v>0</v>
      </c>
      <c r="F396" s="36">
        <f ca="1">SUMIFS(СВЦЭМ!$L$40:$L$783,СВЦЭМ!$A$40:$A$783,$A396,СВЦЭМ!$B$39:$B$782,F$389)+'СЕТ СН'!$F$13</f>
        <v>0</v>
      </c>
      <c r="G396" s="36">
        <f ca="1">SUMIFS(СВЦЭМ!$L$40:$L$783,СВЦЭМ!$A$40:$A$783,$A396,СВЦЭМ!$B$39:$B$782,G$389)+'СЕТ СН'!$F$13</f>
        <v>0</v>
      </c>
      <c r="H396" s="36">
        <f ca="1">SUMIFS(СВЦЭМ!$L$40:$L$783,СВЦЭМ!$A$40:$A$783,$A396,СВЦЭМ!$B$39:$B$782,H$389)+'СЕТ СН'!$F$13</f>
        <v>0</v>
      </c>
      <c r="I396" s="36">
        <f ca="1">SUMIFS(СВЦЭМ!$L$40:$L$783,СВЦЭМ!$A$40:$A$783,$A396,СВЦЭМ!$B$39:$B$782,I$389)+'СЕТ СН'!$F$13</f>
        <v>0</v>
      </c>
      <c r="J396" s="36">
        <f ca="1">SUMIFS(СВЦЭМ!$L$40:$L$783,СВЦЭМ!$A$40:$A$783,$A396,СВЦЭМ!$B$39:$B$782,J$389)+'СЕТ СН'!$F$13</f>
        <v>0</v>
      </c>
      <c r="K396" s="36">
        <f ca="1">SUMIFS(СВЦЭМ!$L$40:$L$783,СВЦЭМ!$A$40:$A$783,$A396,СВЦЭМ!$B$39:$B$782,K$389)+'СЕТ СН'!$F$13</f>
        <v>0</v>
      </c>
      <c r="L396" s="36">
        <f ca="1">SUMIFS(СВЦЭМ!$L$40:$L$783,СВЦЭМ!$A$40:$A$783,$A396,СВЦЭМ!$B$39:$B$782,L$389)+'СЕТ СН'!$F$13</f>
        <v>0</v>
      </c>
      <c r="M396" s="36">
        <f ca="1">SUMIFS(СВЦЭМ!$L$40:$L$783,СВЦЭМ!$A$40:$A$783,$A396,СВЦЭМ!$B$39:$B$782,M$389)+'СЕТ СН'!$F$13</f>
        <v>0</v>
      </c>
      <c r="N396" s="36">
        <f ca="1">SUMIFS(СВЦЭМ!$L$40:$L$783,СВЦЭМ!$A$40:$A$783,$A396,СВЦЭМ!$B$39:$B$782,N$389)+'СЕТ СН'!$F$13</f>
        <v>0</v>
      </c>
      <c r="O396" s="36">
        <f ca="1">SUMIFS(СВЦЭМ!$L$40:$L$783,СВЦЭМ!$A$40:$A$783,$A396,СВЦЭМ!$B$39:$B$782,O$389)+'СЕТ СН'!$F$13</f>
        <v>0</v>
      </c>
      <c r="P396" s="36">
        <f ca="1">SUMIFS(СВЦЭМ!$L$40:$L$783,СВЦЭМ!$A$40:$A$783,$A396,СВЦЭМ!$B$39:$B$782,P$389)+'СЕТ СН'!$F$13</f>
        <v>0</v>
      </c>
      <c r="Q396" s="36">
        <f ca="1">SUMIFS(СВЦЭМ!$L$40:$L$783,СВЦЭМ!$A$40:$A$783,$A396,СВЦЭМ!$B$39:$B$782,Q$389)+'СЕТ СН'!$F$13</f>
        <v>0</v>
      </c>
      <c r="R396" s="36">
        <f ca="1">SUMIFS(СВЦЭМ!$L$40:$L$783,СВЦЭМ!$A$40:$A$783,$A396,СВЦЭМ!$B$39:$B$782,R$389)+'СЕТ СН'!$F$13</f>
        <v>0</v>
      </c>
      <c r="S396" s="36">
        <f ca="1">SUMIFS(СВЦЭМ!$L$40:$L$783,СВЦЭМ!$A$40:$A$783,$A396,СВЦЭМ!$B$39:$B$782,S$389)+'СЕТ СН'!$F$13</f>
        <v>0</v>
      </c>
      <c r="T396" s="36">
        <f ca="1">SUMIFS(СВЦЭМ!$L$40:$L$783,СВЦЭМ!$A$40:$A$783,$A396,СВЦЭМ!$B$39:$B$782,T$389)+'СЕТ СН'!$F$13</f>
        <v>0</v>
      </c>
      <c r="U396" s="36">
        <f ca="1">SUMIFS(СВЦЭМ!$L$40:$L$783,СВЦЭМ!$A$40:$A$783,$A396,СВЦЭМ!$B$39:$B$782,U$389)+'СЕТ СН'!$F$13</f>
        <v>0</v>
      </c>
      <c r="V396" s="36">
        <f ca="1">SUMIFS(СВЦЭМ!$L$40:$L$783,СВЦЭМ!$A$40:$A$783,$A396,СВЦЭМ!$B$39:$B$782,V$389)+'СЕТ СН'!$F$13</f>
        <v>0</v>
      </c>
      <c r="W396" s="36">
        <f ca="1">SUMIFS(СВЦЭМ!$L$40:$L$783,СВЦЭМ!$A$40:$A$783,$A396,СВЦЭМ!$B$39:$B$782,W$389)+'СЕТ СН'!$F$13</f>
        <v>0</v>
      </c>
      <c r="X396" s="36">
        <f ca="1">SUMIFS(СВЦЭМ!$L$40:$L$783,СВЦЭМ!$A$40:$A$783,$A396,СВЦЭМ!$B$39:$B$782,X$389)+'СЕТ СН'!$F$13</f>
        <v>0</v>
      </c>
      <c r="Y396" s="36">
        <f ca="1">SUMIFS(СВЦЭМ!$L$40:$L$783,СВЦЭМ!$A$40:$A$783,$A396,СВЦЭМ!$B$39:$B$782,Y$389)+'СЕТ СН'!$F$13</f>
        <v>0</v>
      </c>
    </row>
    <row r="397" spans="1:27" ht="15.75" hidden="1" x14ac:dyDescent="0.2">
      <c r="A397" s="35">
        <f t="shared" si="11"/>
        <v>45330</v>
      </c>
      <c r="B397" s="36">
        <f ca="1">SUMIFS(СВЦЭМ!$L$40:$L$783,СВЦЭМ!$A$40:$A$783,$A397,СВЦЭМ!$B$39:$B$782,B$389)+'СЕТ СН'!$F$13</f>
        <v>0</v>
      </c>
      <c r="C397" s="36">
        <f ca="1">SUMIFS(СВЦЭМ!$L$40:$L$783,СВЦЭМ!$A$40:$A$783,$A397,СВЦЭМ!$B$39:$B$782,C$389)+'СЕТ СН'!$F$13</f>
        <v>0</v>
      </c>
      <c r="D397" s="36">
        <f ca="1">SUMIFS(СВЦЭМ!$L$40:$L$783,СВЦЭМ!$A$40:$A$783,$A397,СВЦЭМ!$B$39:$B$782,D$389)+'СЕТ СН'!$F$13</f>
        <v>0</v>
      </c>
      <c r="E397" s="36">
        <f ca="1">SUMIFS(СВЦЭМ!$L$40:$L$783,СВЦЭМ!$A$40:$A$783,$A397,СВЦЭМ!$B$39:$B$782,E$389)+'СЕТ СН'!$F$13</f>
        <v>0</v>
      </c>
      <c r="F397" s="36">
        <f ca="1">SUMIFS(СВЦЭМ!$L$40:$L$783,СВЦЭМ!$A$40:$A$783,$A397,СВЦЭМ!$B$39:$B$782,F$389)+'СЕТ СН'!$F$13</f>
        <v>0</v>
      </c>
      <c r="G397" s="36">
        <f ca="1">SUMIFS(СВЦЭМ!$L$40:$L$783,СВЦЭМ!$A$40:$A$783,$A397,СВЦЭМ!$B$39:$B$782,G$389)+'СЕТ СН'!$F$13</f>
        <v>0</v>
      </c>
      <c r="H397" s="36">
        <f ca="1">SUMIFS(СВЦЭМ!$L$40:$L$783,СВЦЭМ!$A$40:$A$783,$A397,СВЦЭМ!$B$39:$B$782,H$389)+'СЕТ СН'!$F$13</f>
        <v>0</v>
      </c>
      <c r="I397" s="36">
        <f ca="1">SUMIFS(СВЦЭМ!$L$40:$L$783,СВЦЭМ!$A$40:$A$783,$A397,СВЦЭМ!$B$39:$B$782,I$389)+'СЕТ СН'!$F$13</f>
        <v>0</v>
      </c>
      <c r="J397" s="36">
        <f ca="1">SUMIFS(СВЦЭМ!$L$40:$L$783,СВЦЭМ!$A$40:$A$783,$A397,СВЦЭМ!$B$39:$B$782,J$389)+'СЕТ СН'!$F$13</f>
        <v>0</v>
      </c>
      <c r="K397" s="36">
        <f ca="1">SUMIFS(СВЦЭМ!$L$40:$L$783,СВЦЭМ!$A$40:$A$783,$A397,СВЦЭМ!$B$39:$B$782,K$389)+'СЕТ СН'!$F$13</f>
        <v>0</v>
      </c>
      <c r="L397" s="36">
        <f ca="1">SUMIFS(СВЦЭМ!$L$40:$L$783,СВЦЭМ!$A$40:$A$783,$A397,СВЦЭМ!$B$39:$B$782,L$389)+'СЕТ СН'!$F$13</f>
        <v>0</v>
      </c>
      <c r="M397" s="36">
        <f ca="1">SUMIFS(СВЦЭМ!$L$40:$L$783,СВЦЭМ!$A$40:$A$783,$A397,СВЦЭМ!$B$39:$B$782,M$389)+'СЕТ СН'!$F$13</f>
        <v>0</v>
      </c>
      <c r="N397" s="36">
        <f ca="1">SUMIFS(СВЦЭМ!$L$40:$L$783,СВЦЭМ!$A$40:$A$783,$A397,СВЦЭМ!$B$39:$B$782,N$389)+'СЕТ СН'!$F$13</f>
        <v>0</v>
      </c>
      <c r="O397" s="36">
        <f ca="1">SUMIFS(СВЦЭМ!$L$40:$L$783,СВЦЭМ!$A$40:$A$783,$A397,СВЦЭМ!$B$39:$B$782,O$389)+'СЕТ СН'!$F$13</f>
        <v>0</v>
      </c>
      <c r="P397" s="36">
        <f ca="1">SUMIFS(СВЦЭМ!$L$40:$L$783,СВЦЭМ!$A$40:$A$783,$A397,СВЦЭМ!$B$39:$B$782,P$389)+'СЕТ СН'!$F$13</f>
        <v>0</v>
      </c>
      <c r="Q397" s="36">
        <f ca="1">SUMIFS(СВЦЭМ!$L$40:$L$783,СВЦЭМ!$A$40:$A$783,$A397,СВЦЭМ!$B$39:$B$782,Q$389)+'СЕТ СН'!$F$13</f>
        <v>0</v>
      </c>
      <c r="R397" s="36">
        <f ca="1">SUMIFS(СВЦЭМ!$L$40:$L$783,СВЦЭМ!$A$40:$A$783,$A397,СВЦЭМ!$B$39:$B$782,R$389)+'СЕТ СН'!$F$13</f>
        <v>0</v>
      </c>
      <c r="S397" s="36">
        <f ca="1">SUMIFS(СВЦЭМ!$L$40:$L$783,СВЦЭМ!$A$40:$A$783,$A397,СВЦЭМ!$B$39:$B$782,S$389)+'СЕТ СН'!$F$13</f>
        <v>0</v>
      </c>
      <c r="T397" s="36">
        <f ca="1">SUMIFS(СВЦЭМ!$L$40:$L$783,СВЦЭМ!$A$40:$A$783,$A397,СВЦЭМ!$B$39:$B$782,T$389)+'СЕТ СН'!$F$13</f>
        <v>0</v>
      </c>
      <c r="U397" s="36">
        <f ca="1">SUMIFS(СВЦЭМ!$L$40:$L$783,СВЦЭМ!$A$40:$A$783,$A397,СВЦЭМ!$B$39:$B$782,U$389)+'СЕТ СН'!$F$13</f>
        <v>0</v>
      </c>
      <c r="V397" s="36">
        <f ca="1">SUMIFS(СВЦЭМ!$L$40:$L$783,СВЦЭМ!$A$40:$A$783,$A397,СВЦЭМ!$B$39:$B$782,V$389)+'СЕТ СН'!$F$13</f>
        <v>0</v>
      </c>
      <c r="W397" s="36">
        <f ca="1">SUMIFS(СВЦЭМ!$L$40:$L$783,СВЦЭМ!$A$40:$A$783,$A397,СВЦЭМ!$B$39:$B$782,W$389)+'СЕТ СН'!$F$13</f>
        <v>0</v>
      </c>
      <c r="X397" s="36">
        <f ca="1">SUMIFS(СВЦЭМ!$L$40:$L$783,СВЦЭМ!$A$40:$A$783,$A397,СВЦЭМ!$B$39:$B$782,X$389)+'СЕТ СН'!$F$13</f>
        <v>0</v>
      </c>
      <c r="Y397" s="36">
        <f ca="1">SUMIFS(СВЦЭМ!$L$40:$L$783,СВЦЭМ!$A$40:$A$783,$A397,СВЦЭМ!$B$39:$B$782,Y$389)+'СЕТ СН'!$F$13</f>
        <v>0</v>
      </c>
    </row>
    <row r="398" spans="1:27" ht="15.75" hidden="1" x14ac:dyDescent="0.2">
      <c r="A398" s="35">
        <f t="shared" si="11"/>
        <v>45331</v>
      </c>
      <c r="B398" s="36">
        <f ca="1">SUMIFS(СВЦЭМ!$L$40:$L$783,СВЦЭМ!$A$40:$A$783,$A398,СВЦЭМ!$B$39:$B$782,B$389)+'СЕТ СН'!$F$13</f>
        <v>0</v>
      </c>
      <c r="C398" s="36">
        <f ca="1">SUMIFS(СВЦЭМ!$L$40:$L$783,СВЦЭМ!$A$40:$A$783,$A398,СВЦЭМ!$B$39:$B$782,C$389)+'СЕТ СН'!$F$13</f>
        <v>0</v>
      </c>
      <c r="D398" s="36">
        <f ca="1">SUMIFS(СВЦЭМ!$L$40:$L$783,СВЦЭМ!$A$40:$A$783,$A398,СВЦЭМ!$B$39:$B$782,D$389)+'СЕТ СН'!$F$13</f>
        <v>0</v>
      </c>
      <c r="E398" s="36">
        <f ca="1">SUMIFS(СВЦЭМ!$L$40:$L$783,СВЦЭМ!$A$40:$A$783,$A398,СВЦЭМ!$B$39:$B$782,E$389)+'СЕТ СН'!$F$13</f>
        <v>0</v>
      </c>
      <c r="F398" s="36">
        <f ca="1">SUMIFS(СВЦЭМ!$L$40:$L$783,СВЦЭМ!$A$40:$A$783,$A398,СВЦЭМ!$B$39:$B$782,F$389)+'СЕТ СН'!$F$13</f>
        <v>0</v>
      </c>
      <c r="G398" s="36">
        <f ca="1">SUMIFS(СВЦЭМ!$L$40:$L$783,СВЦЭМ!$A$40:$A$783,$A398,СВЦЭМ!$B$39:$B$782,G$389)+'СЕТ СН'!$F$13</f>
        <v>0</v>
      </c>
      <c r="H398" s="36">
        <f ca="1">SUMIFS(СВЦЭМ!$L$40:$L$783,СВЦЭМ!$A$40:$A$783,$A398,СВЦЭМ!$B$39:$B$782,H$389)+'СЕТ СН'!$F$13</f>
        <v>0</v>
      </c>
      <c r="I398" s="36">
        <f ca="1">SUMIFS(СВЦЭМ!$L$40:$L$783,СВЦЭМ!$A$40:$A$783,$A398,СВЦЭМ!$B$39:$B$782,I$389)+'СЕТ СН'!$F$13</f>
        <v>0</v>
      </c>
      <c r="J398" s="36">
        <f ca="1">SUMIFS(СВЦЭМ!$L$40:$L$783,СВЦЭМ!$A$40:$A$783,$A398,СВЦЭМ!$B$39:$B$782,J$389)+'СЕТ СН'!$F$13</f>
        <v>0</v>
      </c>
      <c r="K398" s="36">
        <f ca="1">SUMIFS(СВЦЭМ!$L$40:$L$783,СВЦЭМ!$A$40:$A$783,$A398,СВЦЭМ!$B$39:$B$782,K$389)+'СЕТ СН'!$F$13</f>
        <v>0</v>
      </c>
      <c r="L398" s="36">
        <f ca="1">SUMIFS(СВЦЭМ!$L$40:$L$783,СВЦЭМ!$A$40:$A$783,$A398,СВЦЭМ!$B$39:$B$782,L$389)+'СЕТ СН'!$F$13</f>
        <v>0</v>
      </c>
      <c r="M398" s="36">
        <f ca="1">SUMIFS(СВЦЭМ!$L$40:$L$783,СВЦЭМ!$A$40:$A$783,$A398,СВЦЭМ!$B$39:$B$782,M$389)+'СЕТ СН'!$F$13</f>
        <v>0</v>
      </c>
      <c r="N398" s="36">
        <f ca="1">SUMIFS(СВЦЭМ!$L$40:$L$783,СВЦЭМ!$A$40:$A$783,$A398,СВЦЭМ!$B$39:$B$782,N$389)+'СЕТ СН'!$F$13</f>
        <v>0</v>
      </c>
      <c r="O398" s="36">
        <f ca="1">SUMIFS(СВЦЭМ!$L$40:$L$783,СВЦЭМ!$A$40:$A$783,$A398,СВЦЭМ!$B$39:$B$782,O$389)+'СЕТ СН'!$F$13</f>
        <v>0</v>
      </c>
      <c r="P398" s="36">
        <f ca="1">SUMIFS(СВЦЭМ!$L$40:$L$783,СВЦЭМ!$A$40:$A$783,$A398,СВЦЭМ!$B$39:$B$782,P$389)+'СЕТ СН'!$F$13</f>
        <v>0</v>
      </c>
      <c r="Q398" s="36">
        <f ca="1">SUMIFS(СВЦЭМ!$L$40:$L$783,СВЦЭМ!$A$40:$A$783,$A398,СВЦЭМ!$B$39:$B$782,Q$389)+'СЕТ СН'!$F$13</f>
        <v>0</v>
      </c>
      <c r="R398" s="36">
        <f ca="1">SUMIFS(СВЦЭМ!$L$40:$L$783,СВЦЭМ!$A$40:$A$783,$A398,СВЦЭМ!$B$39:$B$782,R$389)+'СЕТ СН'!$F$13</f>
        <v>0</v>
      </c>
      <c r="S398" s="36">
        <f ca="1">SUMIFS(СВЦЭМ!$L$40:$L$783,СВЦЭМ!$A$40:$A$783,$A398,СВЦЭМ!$B$39:$B$782,S$389)+'СЕТ СН'!$F$13</f>
        <v>0</v>
      </c>
      <c r="T398" s="36">
        <f ca="1">SUMIFS(СВЦЭМ!$L$40:$L$783,СВЦЭМ!$A$40:$A$783,$A398,СВЦЭМ!$B$39:$B$782,T$389)+'СЕТ СН'!$F$13</f>
        <v>0</v>
      </c>
      <c r="U398" s="36">
        <f ca="1">SUMIFS(СВЦЭМ!$L$40:$L$783,СВЦЭМ!$A$40:$A$783,$A398,СВЦЭМ!$B$39:$B$782,U$389)+'СЕТ СН'!$F$13</f>
        <v>0</v>
      </c>
      <c r="V398" s="36">
        <f ca="1">SUMIFS(СВЦЭМ!$L$40:$L$783,СВЦЭМ!$A$40:$A$783,$A398,СВЦЭМ!$B$39:$B$782,V$389)+'СЕТ СН'!$F$13</f>
        <v>0</v>
      </c>
      <c r="W398" s="36">
        <f ca="1">SUMIFS(СВЦЭМ!$L$40:$L$783,СВЦЭМ!$A$40:$A$783,$A398,СВЦЭМ!$B$39:$B$782,W$389)+'СЕТ СН'!$F$13</f>
        <v>0</v>
      </c>
      <c r="X398" s="36">
        <f ca="1">SUMIFS(СВЦЭМ!$L$40:$L$783,СВЦЭМ!$A$40:$A$783,$A398,СВЦЭМ!$B$39:$B$782,X$389)+'СЕТ СН'!$F$13</f>
        <v>0</v>
      </c>
      <c r="Y398" s="36">
        <f ca="1">SUMIFS(СВЦЭМ!$L$40:$L$783,СВЦЭМ!$A$40:$A$783,$A398,СВЦЭМ!$B$39:$B$782,Y$389)+'СЕТ СН'!$F$13</f>
        <v>0</v>
      </c>
    </row>
    <row r="399" spans="1:27" ht="15.75" hidden="1" x14ac:dyDescent="0.2">
      <c r="A399" s="35">
        <f t="shared" si="11"/>
        <v>45332</v>
      </c>
      <c r="B399" s="36">
        <f ca="1">SUMIFS(СВЦЭМ!$L$40:$L$783,СВЦЭМ!$A$40:$A$783,$A399,СВЦЭМ!$B$39:$B$782,B$389)+'СЕТ СН'!$F$13</f>
        <v>0</v>
      </c>
      <c r="C399" s="36">
        <f ca="1">SUMIFS(СВЦЭМ!$L$40:$L$783,СВЦЭМ!$A$40:$A$783,$A399,СВЦЭМ!$B$39:$B$782,C$389)+'СЕТ СН'!$F$13</f>
        <v>0</v>
      </c>
      <c r="D399" s="36">
        <f ca="1">SUMIFS(СВЦЭМ!$L$40:$L$783,СВЦЭМ!$A$40:$A$783,$A399,СВЦЭМ!$B$39:$B$782,D$389)+'СЕТ СН'!$F$13</f>
        <v>0</v>
      </c>
      <c r="E399" s="36">
        <f ca="1">SUMIFS(СВЦЭМ!$L$40:$L$783,СВЦЭМ!$A$40:$A$783,$A399,СВЦЭМ!$B$39:$B$782,E$389)+'СЕТ СН'!$F$13</f>
        <v>0</v>
      </c>
      <c r="F399" s="36">
        <f ca="1">SUMIFS(СВЦЭМ!$L$40:$L$783,СВЦЭМ!$A$40:$A$783,$A399,СВЦЭМ!$B$39:$B$782,F$389)+'СЕТ СН'!$F$13</f>
        <v>0</v>
      </c>
      <c r="G399" s="36">
        <f ca="1">SUMIFS(СВЦЭМ!$L$40:$L$783,СВЦЭМ!$A$40:$A$783,$A399,СВЦЭМ!$B$39:$B$782,G$389)+'СЕТ СН'!$F$13</f>
        <v>0</v>
      </c>
      <c r="H399" s="36">
        <f ca="1">SUMIFS(СВЦЭМ!$L$40:$L$783,СВЦЭМ!$A$40:$A$783,$A399,СВЦЭМ!$B$39:$B$782,H$389)+'СЕТ СН'!$F$13</f>
        <v>0</v>
      </c>
      <c r="I399" s="36">
        <f ca="1">SUMIFS(СВЦЭМ!$L$40:$L$783,СВЦЭМ!$A$40:$A$783,$A399,СВЦЭМ!$B$39:$B$782,I$389)+'СЕТ СН'!$F$13</f>
        <v>0</v>
      </c>
      <c r="J399" s="36">
        <f ca="1">SUMIFS(СВЦЭМ!$L$40:$L$783,СВЦЭМ!$A$40:$A$783,$A399,СВЦЭМ!$B$39:$B$782,J$389)+'СЕТ СН'!$F$13</f>
        <v>0</v>
      </c>
      <c r="K399" s="36">
        <f ca="1">SUMIFS(СВЦЭМ!$L$40:$L$783,СВЦЭМ!$A$40:$A$783,$A399,СВЦЭМ!$B$39:$B$782,K$389)+'СЕТ СН'!$F$13</f>
        <v>0</v>
      </c>
      <c r="L399" s="36">
        <f ca="1">SUMIFS(СВЦЭМ!$L$40:$L$783,СВЦЭМ!$A$40:$A$783,$A399,СВЦЭМ!$B$39:$B$782,L$389)+'СЕТ СН'!$F$13</f>
        <v>0</v>
      </c>
      <c r="M399" s="36">
        <f ca="1">SUMIFS(СВЦЭМ!$L$40:$L$783,СВЦЭМ!$A$40:$A$783,$A399,СВЦЭМ!$B$39:$B$782,M$389)+'СЕТ СН'!$F$13</f>
        <v>0</v>
      </c>
      <c r="N399" s="36">
        <f ca="1">SUMIFS(СВЦЭМ!$L$40:$L$783,СВЦЭМ!$A$40:$A$783,$A399,СВЦЭМ!$B$39:$B$782,N$389)+'СЕТ СН'!$F$13</f>
        <v>0</v>
      </c>
      <c r="O399" s="36">
        <f ca="1">SUMIFS(СВЦЭМ!$L$40:$L$783,СВЦЭМ!$A$40:$A$783,$A399,СВЦЭМ!$B$39:$B$782,O$389)+'СЕТ СН'!$F$13</f>
        <v>0</v>
      </c>
      <c r="P399" s="36">
        <f ca="1">SUMIFS(СВЦЭМ!$L$40:$L$783,СВЦЭМ!$A$40:$A$783,$A399,СВЦЭМ!$B$39:$B$782,P$389)+'СЕТ СН'!$F$13</f>
        <v>0</v>
      </c>
      <c r="Q399" s="36">
        <f ca="1">SUMIFS(СВЦЭМ!$L$40:$L$783,СВЦЭМ!$A$40:$A$783,$A399,СВЦЭМ!$B$39:$B$782,Q$389)+'СЕТ СН'!$F$13</f>
        <v>0</v>
      </c>
      <c r="R399" s="36">
        <f ca="1">SUMIFS(СВЦЭМ!$L$40:$L$783,СВЦЭМ!$A$40:$A$783,$A399,СВЦЭМ!$B$39:$B$782,R$389)+'СЕТ СН'!$F$13</f>
        <v>0</v>
      </c>
      <c r="S399" s="36">
        <f ca="1">SUMIFS(СВЦЭМ!$L$40:$L$783,СВЦЭМ!$A$40:$A$783,$A399,СВЦЭМ!$B$39:$B$782,S$389)+'СЕТ СН'!$F$13</f>
        <v>0</v>
      </c>
      <c r="T399" s="36">
        <f ca="1">SUMIFS(СВЦЭМ!$L$40:$L$783,СВЦЭМ!$A$40:$A$783,$A399,СВЦЭМ!$B$39:$B$782,T$389)+'СЕТ СН'!$F$13</f>
        <v>0</v>
      </c>
      <c r="U399" s="36">
        <f ca="1">SUMIFS(СВЦЭМ!$L$40:$L$783,СВЦЭМ!$A$40:$A$783,$A399,СВЦЭМ!$B$39:$B$782,U$389)+'СЕТ СН'!$F$13</f>
        <v>0</v>
      </c>
      <c r="V399" s="36">
        <f ca="1">SUMIFS(СВЦЭМ!$L$40:$L$783,СВЦЭМ!$A$40:$A$783,$A399,СВЦЭМ!$B$39:$B$782,V$389)+'СЕТ СН'!$F$13</f>
        <v>0</v>
      </c>
      <c r="W399" s="36">
        <f ca="1">SUMIFS(СВЦЭМ!$L$40:$L$783,СВЦЭМ!$A$40:$A$783,$A399,СВЦЭМ!$B$39:$B$782,W$389)+'СЕТ СН'!$F$13</f>
        <v>0</v>
      </c>
      <c r="X399" s="36">
        <f ca="1">SUMIFS(СВЦЭМ!$L$40:$L$783,СВЦЭМ!$A$40:$A$783,$A399,СВЦЭМ!$B$39:$B$782,X$389)+'СЕТ СН'!$F$13</f>
        <v>0</v>
      </c>
      <c r="Y399" s="36">
        <f ca="1">SUMIFS(СВЦЭМ!$L$40:$L$783,СВЦЭМ!$A$40:$A$783,$A399,СВЦЭМ!$B$39:$B$782,Y$389)+'СЕТ СН'!$F$13</f>
        <v>0</v>
      </c>
    </row>
    <row r="400" spans="1:27" ht="15.75" hidden="1" x14ac:dyDescent="0.2">
      <c r="A400" s="35">
        <f t="shared" si="11"/>
        <v>45333</v>
      </c>
      <c r="B400" s="36">
        <f ca="1">SUMIFS(СВЦЭМ!$L$40:$L$783,СВЦЭМ!$A$40:$A$783,$A400,СВЦЭМ!$B$39:$B$782,B$389)+'СЕТ СН'!$F$13</f>
        <v>0</v>
      </c>
      <c r="C400" s="36">
        <f ca="1">SUMIFS(СВЦЭМ!$L$40:$L$783,СВЦЭМ!$A$40:$A$783,$A400,СВЦЭМ!$B$39:$B$782,C$389)+'СЕТ СН'!$F$13</f>
        <v>0</v>
      </c>
      <c r="D400" s="36">
        <f ca="1">SUMIFS(СВЦЭМ!$L$40:$L$783,СВЦЭМ!$A$40:$A$783,$A400,СВЦЭМ!$B$39:$B$782,D$389)+'СЕТ СН'!$F$13</f>
        <v>0</v>
      </c>
      <c r="E400" s="36">
        <f ca="1">SUMIFS(СВЦЭМ!$L$40:$L$783,СВЦЭМ!$A$40:$A$783,$A400,СВЦЭМ!$B$39:$B$782,E$389)+'СЕТ СН'!$F$13</f>
        <v>0</v>
      </c>
      <c r="F400" s="36">
        <f ca="1">SUMIFS(СВЦЭМ!$L$40:$L$783,СВЦЭМ!$A$40:$A$783,$A400,СВЦЭМ!$B$39:$B$782,F$389)+'СЕТ СН'!$F$13</f>
        <v>0</v>
      </c>
      <c r="G400" s="36">
        <f ca="1">SUMIFS(СВЦЭМ!$L$40:$L$783,СВЦЭМ!$A$40:$A$783,$A400,СВЦЭМ!$B$39:$B$782,G$389)+'СЕТ СН'!$F$13</f>
        <v>0</v>
      </c>
      <c r="H400" s="36">
        <f ca="1">SUMIFS(СВЦЭМ!$L$40:$L$783,СВЦЭМ!$A$40:$A$783,$A400,СВЦЭМ!$B$39:$B$782,H$389)+'СЕТ СН'!$F$13</f>
        <v>0</v>
      </c>
      <c r="I400" s="36">
        <f ca="1">SUMIFS(СВЦЭМ!$L$40:$L$783,СВЦЭМ!$A$40:$A$783,$A400,СВЦЭМ!$B$39:$B$782,I$389)+'СЕТ СН'!$F$13</f>
        <v>0</v>
      </c>
      <c r="J400" s="36">
        <f ca="1">SUMIFS(СВЦЭМ!$L$40:$L$783,СВЦЭМ!$A$40:$A$783,$A400,СВЦЭМ!$B$39:$B$782,J$389)+'СЕТ СН'!$F$13</f>
        <v>0</v>
      </c>
      <c r="K400" s="36">
        <f ca="1">SUMIFS(СВЦЭМ!$L$40:$L$783,СВЦЭМ!$A$40:$A$783,$A400,СВЦЭМ!$B$39:$B$782,K$389)+'СЕТ СН'!$F$13</f>
        <v>0</v>
      </c>
      <c r="L400" s="36">
        <f ca="1">SUMIFS(СВЦЭМ!$L$40:$L$783,СВЦЭМ!$A$40:$A$783,$A400,СВЦЭМ!$B$39:$B$782,L$389)+'СЕТ СН'!$F$13</f>
        <v>0</v>
      </c>
      <c r="M400" s="36">
        <f ca="1">SUMIFS(СВЦЭМ!$L$40:$L$783,СВЦЭМ!$A$40:$A$783,$A400,СВЦЭМ!$B$39:$B$782,M$389)+'СЕТ СН'!$F$13</f>
        <v>0</v>
      </c>
      <c r="N400" s="36">
        <f ca="1">SUMIFS(СВЦЭМ!$L$40:$L$783,СВЦЭМ!$A$40:$A$783,$A400,СВЦЭМ!$B$39:$B$782,N$389)+'СЕТ СН'!$F$13</f>
        <v>0</v>
      </c>
      <c r="O400" s="36">
        <f ca="1">SUMIFS(СВЦЭМ!$L$40:$L$783,СВЦЭМ!$A$40:$A$783,$A400,СВЦЭМ!$B$39:$B$782,O$389)+'СЕТ СН'!$F$13</f>
        <v>0</v>
      </c>
      <c r="P400" s="36">
        <f ca="1">SUMIFS(СВЦЭМ!$L$40:$L$783,СВЦЭМ!$A$40:$A$783,$A400,СВЦЭМ!$B$39:$B$782,P$389)+'СЕТ СН'!$F$13</f>
        <v>0</v>
      </c>
      <c r="Q400" s="36">
        <f ca="1">SUMIFS(СВЦЭМ!$L$40:$L$783,СВЦЭМ!$A$40:$A$783,$A400,СВЦЭМ!$B$39:$B$782,Q$389)+'СЕТ СН'!$F$13</f>
        <v>0</v>
      </c>
      <c r="R400" s="36">
        <f ca="1">SUMIFS(СВЦЭМ!$L$40:$L$783,СВЦЭМ!$A$40:$A$783,$A400,СВЦЭМ!$B$39:$B$782,R$389)+'СЕТ СН'!$F$13</f>
        <v>0</v>
      </c>
      <c r="S400" s="36">
        <f ca="1">SUMIFS(СВЦЭМ!$L$40:$L$783,СВЦЭМ!$A$40:$A$783,$A400,СВЦЭМ!$B$39:$B$782,S$389)+'СЕТ СН'!$F$13</f>
        <v>0</v>
      </c>
      <c r="T400" s="36">
        <f ca="1">SUMIFS(СВЦЭМ!$L$40:$L$783,СВЦЭМ!$A$40:$A$783,$A400,СВЦЭМ!$B$39:$B$782,T$389)+'СЕТ СН'!$F$13</f>
        <v>0</v>
      </c>
      <c r="U400" s="36">
        <f ca="1">SUMIFS(СВЦЭМ!$L$40:$L$783,СВЦЭМ!$A$40:$A$783,$A400,СВЦЭМ!$B$39:$B$782,U$389)+'СЕТ СН'!$F$13</f>
        <v>0</v>
      </c>
      <c r="V400" s="36">
        <f ca="1">SUMIFS(СВЦЭМ!$L$40:$L$783,СВЦЭМ!$A$40:$A$783,$A400,СВЦЭМ!$B$39:$B$782,V$389)+'СЕТ СН'!$F$13</f>
        <v>0</v>
      </c>
      <c r="W400" s="36">
        <f ca="1">SUMIFS(СВЦЭМ!$L$40:$L$783,СВЦЭМ!$A$40:$A$783,$A400,СВЦЭМ!$B$39:$B$782,W$389)+'СЕТ СН'!$F$13</f>
        <v>0</v>
      </c>
      <c r="X400" s="36">
        <f ca="1">SUMIFS(СВЦЭМ!$L$40:$L$783,СВЦЭМ!$A$40:$A$783,$A400,СВЦЭМ!$B$39:$B$782,X$389)+'СЕТ СН'!$F$13</f>
        <v>0</v>
      </c>
      <c r="Y400" s="36">
        <f ca="1">SUMIFS(СВЦЭМ!$L$40:$L$783,СВЦЭМ!$A$40:$A$783,$A400,СВЦЭМ!$B$39:$B$782,Y$389)+'СЕТ СН'!$F$13</f>
        <v>0</v>
      </c>
    </row>
    <row r="401" spans="1:25" ht="15.75" hidden="1" x14ac:dyDescent="0.2">
      <c r="A401" s="35">
        <f t="shared" si="11"/>
        <v>45334</v>
      </c>
      <c r="B401" s="36">
        <f ca="1">SUMIFS(СВЦЭМ!$L$40:$L$783,СВЦЭМ!$A$40:$A$783,$A401,СВЦЭМ!$B$39:$B$782,B$389)+'СЕТ СН'!$F$13</f>
        <v>0</v>
      </c>
      <c r="C401" s="36">
        <f ca="1">SUMIFS(СВЦЭМ!$L$40:$L$783,СВЦЭМ!$A$40:$A$783,$A401,СВЦЭМ!$B$39:$B$782,C$389)+'СЕТ СН'!$F$13</f>
        <v>0</v>
      </c>
      <c r="D401" s="36">
        <f ca="1">SUMIFS(СВЦЭМ!$L$40:$L$783,СВЦЭМ!$A$40:$A$783,$A401,СВЦЭМ!$B$39:$B$782,D$389)+'СЕТ СН'!$F$13</f>
        <v>0</v>
      </c>
      <c r="E401" s="36">
        <f ca="1">SUMIFS(СВЦЭМ!$L$40:$L$783,СВЦЭМ!$A$40:$A$783,$A401,СВЦЭМ!$B$39:$B$782,E$389)+'СЕТ СН'!$F$13</f>
        <v>0</v>
      </c>
      <c r="F401" s="36">
        <f ca="1">SUMIFS(СВЦЭМ!$L$40:$L$783,СВЦЭМ!$A$40:$A$783,$A401,СВЦЭМ!$B$39:$B$782,F$389)+'СЕТ СН'!$F$13</f>
        <v>0</v>
      </c>
      <c r="G401" s="36">
        <f ca="1">SUMIFS(СВЦЭМ!$L$40:$L$783,СВЦЭМ!$A$40:$A$783,$A401,СВЦЭМ!$B$39:$B$782,G$389)+'СЕТ СН'!$F$13</f>
        <v>0</v>
      </c>
      <c r="H401" s="36">
        <f ca="1">SUMIFS(СВЦЭМ!$L$40:$L$783,СВЦЭМ!$A$40:$A$783,$A401,СВЦЭМ!$B$39:$B$782,H$389)+'СЕТ СН'!$F$13</f>
        <v>0</v>
      </c>
      <c r="I401" s="36">
        <f ca="1">SUMIFS(СВЦЭМ!$L$40:$L$783,СВЦЭМ!$A$40:$A$783,$A401,СВЦЭМ!$B$39:$B$782,I$389)+'СЕТ СН'!$F$13</f>
        <v>0</v>
      </c>
      <c r="J401" s="36">
        <f ca="1">SUMIFS(СВЦЭМ!$L$40:$L$783,СВЦЭМ!$A$40:$A$783,$A401,СВЦЭМ!$B$39:$B$782,J$389)+'СЕТ СН'!$F$13</f>
        <v>0</v>
      </c>
      <c r="K401" s="36">
        <f ca="1">SUMIFS(СВЦЭМ!$L$40:$L$783,СВЦЭМ!$A$40:$A$783,$A401,СВЦЭМ!$B$39:$B$782,K$389)+'СЕТ СН'!$F$13</f>
        <v>0</v>
      </c>
      <c r="L401" s="36">
        <f ca="1">SUMIFS(СВЦЭМ!$L$40:$L$783,СВЦЭМ!$A$40:$A$783,$A401,СВЦЭМ!$B$39:$B$782,L$389)+'СЕТ СН'!$F$13</f>
        <v>0</v>
      </c>
      <c r="M401" s="36">
        <f ca="1">SUMIFS(СВЦЭМ!$L$40:$L$783,СВЦЭМ!$A$40:$A$783,$A401,СВЦЭМ!$B$39:$B$782,M$389)+'СЕТ СН'!$F$13</f>
        <v>0</v>
      </c>
      <c r="N401" s="36">
        <f ca="1">SUMIFS(СВЦЭМ!$L$40:$L$783,СВЦЭМ!$A$40:$A$783,$A401,СВЦЭМ!$B$39:$B$782,N$389)+'СЕТ СН'!$F$13</f>
        <v>0</v>
      </c>
      <c r="O401" s="36">
        <f ca="1">SUMIFS(СВЦЭМ!$L$40:$L$783,СВЦЭМ!$A$40:$A$783,$A401,СВЦЭМ!$B$39:$B$782,O$389)+'СЕТ СН'!$F$13</f>
        <v>0</v>
      </c>
      <c r="P401" s="36">
        <f ca="1">SUMIFS(СВЦЭМ!$L$40:$L$783,СВЦЭМ!$A$40:$A$783,$A401,СВЦЭМ!$B$39:$B$782,P$389)+'СЕТ СН'!$F$13</f>
        <v>0</v>
      </c>
      <c r="Q401" s="36">
        <f ca="1">SUMIFS(СВЦЭМ!$L$40:$L$783,СВЦЭМ!$A$40:$A$783,$A401,СВЦЭМ!$B$39:$B$782,Q$389)+'СЕТ СН'!$F$13</f>
        <v>0</v>
      </c>
      <c r="R401" s="36">
        <f ca="1">SUMIFS(СВЦЭМ!$L$40:$L$783,СВЦЭМ!$A$40:$A$783,$A401,СВЦЭМ!$B$39:$B$782,R$389)+'СЕТ СН'!$F$13</f>
        <v>0</v>
      </c>
      <c r="S401" s="36">
        <f ca="1">SUMIFS(СВЦЭМ!$L$40:$L$783,СВЦЭМ!$A$40:$A$783,$A401,СВЦЭМ!$B$39:$B$782,S$389)+'СЕТ СН'!$F$13</f>
        <v>0</v>
      </c>
      <c r="T401" s="36">
        <f ca="1">SUMIFS(СВЦЭМ!$L$40:$L$783,СВЦЭМ!$A$40:$A$783,$A401,СВЦЭМ!$B$39:$B$782,T$389)+'СЕТ СН'!$F$13</f>
        <v>0</v>
      </c>
      <c r="U401" s="36">
        <f ca="1">SUMIFS(СВЦЭМ!$L$40:$L$783,СВЦЭМ!$A$40:$A$783,$A401,СВЦЭМ!$B$39:$B$782,U$389)+'СЕТ СН'!$F$13</f>
        <v>0</v>
      </c>
      <c r="V401" s="36">
        <f ca="1">SUMIFS(СВЦЭМ!$L$40:$L$783,СВЦЭМ!$A$40:$A$783,$A401,СВЦЭМ!$B$39:$B$782,V$389)+'СЕТ СН'!$F$13</f>
        <v>0</v>
      </c>
      <c r="W401" s="36">
        <f ca="1">SUMIFS(СВЦЭМ!$L$40:$L$783,СВЦЭМ!$A$40:$A$783,$A401,СВЦЭМ!$B$39:$B$782,W$389)+'СЕТ СН'!$F$13</f>
        <v>0</v>
      </c>
      <c r="X401" s="36">
        <f ca="1">SUMIFS(СВЦЭМ!$L$40:$L$783,СВЦЭМ!$A$40:$A$783,$A401,СВЦЭМ!$B$39:$B$782,X$389)+'СЕТ СН'!$F$13</f>
        <v>0</v>
      </c>
      <c r="Y401" s="36">
        <f ca="1">SUMIFS(СВЦЭМ!$L$40:$L$783,СВЦЭМ!$A$40:$A$783,$A401,СВЦЭМ!$B$39:$B$782,Y$389)+'СЕТ СН'!$F$13</f>
        <v>0</v>
      </c>
    </row>
    <row r="402" spans="1:25" ht="15.75" hidden="1" x14ac:dyDescent="0.2">
      <c r="A402" s="35">
        <f t="shared" si="11"/>
        <v>45335</v>
      </c>
      <c r="B402" s="36">
        <f ca="1">SUMIFS(СВЦЭМ!$L$40:$L$783,СВЦЭМ!$A$40:$A$783,$A402,СВЦЭМ!$B$39:$B$782,B$389)+'СЕТ СН'!$F$13</f>
        <v>0</v>
      </c>
      <c r="C402" s="36">
        <f ca="1">SUMIFS(СВЦЭМ!$L$40:$L$783,СВЦЭМ!$A$40:$A$783,$A402,СВЦЭМ!$B$39:$B$782,C$389)+'СЕТ СН'!$F$13</f>
        <v>0</v>
      </c>
      <c r="D402" s="36">
        <f ca="1">SUMIFS(СВЦЭМ!$L$40:$L$783,СВЦЭМ!$A$40:$A$783,$A402,СВЦЭМ!$B$39:$B$782,D$389)+'СЕТ СН'!$F$13</f>
        <v>0</v>
      </c>
      <c r="E402" s="36">
        <f ca="1">SUMIFS(СВЦЭМ!$L$40:$L$783,СВЦЭМ!$A$40:$A$783,$A402,СВЦЭМ!$B$39:$B$782,E$389)+'СЕТ СН'!$F$13</f>
        <v>0</v>
      </c>
      <c r="F402" s="36">
        <f ca="1">SUMIFS(СВЦЭМ!$L$40:$L$783,СВЦЭМ!$A$40:$A$783,$A402,СВЦЭМ!$B$39:$B$782,F$389)+'СЕТ СН'!$F$13</f>
        <v>0</v>
      </c>
      <c r="G402" s="36">
        <f ca="1">SUMIFS(СВЦЭМ!$L$40:$L$783,СВЦЭМ!$A$40:$A$783,$A402,СВЦЭМ!$B$39:$B$782,G$389)+'СЕТ СН'!$F$13</f>
        <v>0</v>
      </c>
      <c r="H402" s="36">
        <f ca="1">SUMIFS(СВЦЭМ!$L$40:$L$783,СВЦЭМ!$A$40:$A$783,$A402,СВЦЭМ!$B$39:$B$782,H$389)+'СЕТ СН'!$F$13</f>
        <v>0</v>
      </c>
      <c r="I402" s="36">
        <f ca="1">SUMIFS(СВЦЭМ!$L$40:$L$783,СВЦЭМ!$A$40:$A$783,$A402,СВЦЭМ!$B$39:$B$782,I$389)+'СЕТ СН'!$F$13</f>
        <v>0</v>
      </c>
      <c r="J402" s="36">
        <f ca="1">SUMIFS(СВЦЭМ!$L$40:$L$783,СВЦЭМ!$A$40:$A$783,$A402,СВЦЭМ!$B$39:$B$782,J$389)+'СЕТ СН'!$F$13</f>
        <v>0</v>
      </c>
      <c r="K402" s="36">
        <f ca="1">SUMIFS(СВЦЭМ!$L$40:$L$783,СВЦЭМ!$A$40:$A$783,$A402,СВЦЭМ!$B$39:$B$782,K$389)+'СЕТ СН'!$F$13</f>
        <v>0</v>
      </c>
      <c r="L402" s="36">
        <f ca="1">SUMIFS(СВЦЭМ!$L$40:$L$783,СВЦЭМ!$A$40:$A$783,$A402,СВЦЭМ!$B$39:$B$782,L$389)+'СЕТ СН'!$F$13</f>
        <v>0</v>
      </c>
      <c r="M402" s="36">
        <f ca="1">SUMIFS(СВЦЭМ!$L$40:$L$783,СВЦЭМ!$A$40:$A$783,$A402,СВЦЭМ!$B$39:$B$782,M$389)+'СЕТ СН'!$F$13</f>
        <v>0</v>
      </c>
      <c r="N402" s="36">
        <f ca="1">SUMIFS(СВЦЭМ!$L$40:$L$783,СВЦЭМ!$A$40:$A$783,$A402,СВЦЭМ!$B$39:$B$782,N$389)+'СЕТ СН'!$F$13</f>
        <v>0</v>
      </c>
      <c r="O402" s="36">
        <f ca="1">SUMIFS(СВЦЭМ!$L$40:$L$783,СВЦЭМ!$A$40:$A$783,$A402,СВЦЭМ!$B$39:$B$782,O$389)+'СЕТ СН'!$F$13</f>
        <v>0</v>
      </c>
      <c r="P402" s="36">
        <f ca="1">SUMIFS(СВЦЭМ!$L$40:$L$783,СВЦЭМ!$A$40:$A$783,$A402,СВЦЭМ!$B$39:$B$782,P$389)+'СЕТ СН'!$F$13</f>
        <v>0</v>
      </c>
      <c r="Q402" s="36">
        <f ca="1">SUMIFS(СВЦЭМ!$L$40:$L$783,СВЦЭМ!$A$40:$A$783,$A402,СВЦЭМ!$B$39:$B$782,Q$389)+'СЕТ СН'!$F$13</f>
        <v>0</v>
      </c>
      <c r="R402" s="36">
        <f ca="1">SUMIFS(СВЦЭМ!$L$40:$L$783,СВЦЭМ!$A$40:$A$783,$A402,СВЦЭМ!$B$39:$B$782,R$389)+'СЕТ СН'!$F$13</f>
        <v>0</v>
      </c>
      <c r="S402" s="36">
        <f ca="1">SUMIFS(СВЦЭМ!$L$40:$L$783,СВЦЭМ!$A$40:$A$783,$A402,СВЦЭМ!$B$39:$B$782,S$389)+'СЕТ СН'!$F$13</f>
        <v>0</v>
      </c>
      <c r="T402" s="36">
        <f ca="1">SUMIFS(СВЦЭМ!$L$40:$L$783,СВЦЭМ!$A$40:$A$783,$A402,СВЦЭМ!$B$39:$B$782,T$389)+'СЕТ СН'!$F$13</f>
        <v>0</v>
      </c>
      <c r="U402" s="36">
        <f ca="1">SUMIFS(СВЦЭМ!$L$40:$L$783,СВЦЭМ!$A$40:$A$783,$A402,СВЦЭМ!$B$39:$B$782,U$389)+'СЕТ СН'!$F$13</f>
        <v>0</v>
      </c>
      <c r="V402" s="36">
        <f ca="1">SUMIFS(СВЦЭМ!$L$40:$L$783,СВЦЭМ!$A$40:$A$783,$A402,СВЦЭМ!$B$39:$B$782,V$389)+'СЕТ СН'!$F$13</f>
        <v>0</v>
      </c>
      <c r="W402" s="36">
        <f ca="1">SUMIFS(СВЦЭМ!$L$40:$L$783,СВЦЭМ!$A$40:$A$783,$A402,СВЦЭМ!$B$39:$B$782,W$389)+'СЕТ СН'!$F$13</f>
        <v>0</v>
      </c>
      <c r="X402" s="36">
        <f ca="1">SUMIFS(СВЦЭМ!$L$40:$L$783,СВЦЭМ!$A$40:$A$783,$A402,СВЦЭМ!$B$39:$B$782,X$389)+'СЕТ СН'!$F$13</f>
        <v>0</v>
      </c>
      <c r="Y402" s="36">
        <f ca="1">SUMIFS(СВЦЭМ!$L$40:$L$783,СВЦЭМ!$A$40:$A$783,$A402,СВЦЭМ!$B$39:$B$782,Y$389)+'СЕТ СН'!$F$13</f>
        <v>0</v>
      </c>
    </row>
    <row r="403" spans="1:25" ht="15.75" hidden="1" x14ac:dyDescent="0.2">
      <c r="A403" s="35">
        <f t="shared" si="11"/>
        <v>45336</v>
      </c>
      <c r="B403" s="36">
        <f ca="1">SUMIFS(СВЦЭМ!$L$40:$L$783,СВЦЭМ!$A$40:$A$783,$A403,СВЦЭМ!$B$39:$B$782,B$389)+'СЕТ СН'!$F$13</f>
        <v>0</v>
      </c>
      <c r="C403" s="36">
        <f ca="1">SUMIFS(СВЦЭМ!$L$40:$L$783,СВЦЭМ!$A$40:$A$783,$A403,СВЦЭМ!$B$39:$B$782,C$389)+'СЕТ СН'!$F$13</f>
        <v>0</v>
      </c>
      <c r="D403" s="36">
        <f ca="1">SUMIFS(СВЦЭМ!$L$40:$L$783,СВЦЭМ!$A$40:$A$783,$A403,СВЦЭМ!$B$39:$B$782,D$389)+'СЕТ СН'!$F$13</f>
        <v>0</v>
      </c>
      <c r="E403" s="36">
        <f ca="1">SUMIFS(СВЦЭМ!$L$40:$L$783,СВЦЭМ!$A$40:$A$783,$A403,СВЦЭМ!$B$39:$B$782,E$389)+'СЕТ СН'!$F$13</f>
        <v>0</v>
      </c>
      <c r="F403" s="36">
        <f ca="1">SUMIFS(СВЦЭМ!$L$40:$L$783,СВЦЭМ!$A$40:$A$783,$A403,СВЦЭМ!$B$39:$B$782,F$389)+'СЕТ СН'!$F$13</f>
        <v>0</v>
      </c>
      <c r="G403" s="36">
        <f ca="1">SUMIFS(СВЦЭМ!$L$40:$L$783,СВЦЭМ!$A$40:$A$783,$A403,СВЦЭМ!$B$39:$B$782,G$389)+'СЕТ СН'!$F$13</f>
        <v>0</v>
      </c>
      <c r="H403" s="36">
        <f ca="1">SUMIFS(СВЦЭМ!$L$40:$L$783,СВЦЭМ!$A$40:$A$783,$A403,СВЦЭМ!$B$39:$B$782,H$389)+'СЕТ СН'!$F$13</f>
        <v>0</v>
      </c>
      <c r="I403" s="36">
        <f ca="1">SUMIFS(СВЦЭМ!$L$40:$L$783,СВЦЭМ!$A$40:$A$783,$A403,СВЦЭМ!$B$39:$B$782,I$389)+'СЕТ СН'!$F$13</f>
        <v>0</v>
      </c>
      <c r="J403" s="36">
        <f ca="1">SUMIFS(СВЦЭМ!$L$40:$L$783,СВЦЭМ!$A$40:$A$783,$A403,СВЦЭМ!$B$39:$B$782,J$389)+'СЕТ СН'!$F$13</f>
        <v>0</v>
      </c>
      <c r="K403" s="36">
        <f ca="1">SUMIFS(СВЦЭМ!$L$40:$L$783,СВЦЭМ!$A$40:$A$783,$A403,СВЦЭМ!$B$39:$B$782,K$389)+'СЕТ СН'!$F$13</f>
        <v>0</v>
      </c>
      <c r="L403" s="36">
        <f ca="1">SUMIFS(СВЦЭМ!$L$40:$L$783,СВЦЭМ!$A$40:$A$783,$A403,СВЦЭМ!$B$39:$B$782,L$389)+'СЕТ СН'!$F$13</f>
        <v>0</v>
      </c>
      <c r="M403" s="36">
        <f ca="1">SUMIFS(СВЦЭМ!$L$40:$L$783,СВЦЭМ!$A$40:$A$783,$A403,СВЦЭМ!$B$39:$B$782,M$389)+'СЕТ СН'!$F$13</f>
        <v>0</v>
      </c>
      <c r="N403" s="36">
        <f ca="1">SUMIFS(СВЦЭМ!$L$40:$L$783,СВЦЭМ!$A$40:$A$783,$A403,СВЦЭМ!$B$39:$B$782,N$389)+'СЕТ СН'!$F$13</f>
        <v>0</v>
      </c>
      <c r="O403" s="36">
        <f ca="1">SUMIFS(СВЦЭМ!$L$40:$L$783,СВЦЭМ!$A$40:$A$783,$A403,СВЦЭМ!$B$39:$B$782,O$389)+'СЕТ СН'!$F$13</f>
        <v>0</v>
      </c>
      <c r="P403" s="36">
        <f ca="1">SUMIFS(СВЦЭМ!$L$40:$L$783,СВЦЭМ!$A$40:$A$783,$A403,СВЦЭМ!$B$39:$B$782,P$389)+'СЕТ СН'!$F$13</f>
        <v>0</v>
      </c>
      <c r="Q403" s="36">
        <f ca="1">SUMIFS(СВЦЭМ!$L$40:$L$783,СВЦЭМ!$A$40:$A$783,$A403,СВЦЭМ!$B$39:$B$782,Q$389)+'СЕТ СН'!$F$13</f>
        <v>0</v>
      </c>
      <c r="R403" s="36">
        <f ca="1">SUMIFS(СВЦЭМ!$L$40:$L$783,СВЦЭМ!$A$40:$A$783,$A403,СВЦЭМ!$B$39:$B$782,R$389)+'СЕТ СН'!$F$13</f>
        <v>0</v>
      </c>
      <c r="S403" s="36">
        <f ca="1">SUMIFS(СВЦЭМ!$L$40:$L$783,СВЦЭМ!$A$40:$A$783,$A403,СВЦЭМ!$B$39:$B$782,S$389)+'СЕТ СН'!$F$13</f>
        <v>0</v>
      </c>
      <c r="T403" s="36">
        <f ca="1">SUMIFS(СВЦЭМ!$L$40:$L$783,СВЦЭМ!$A$40:$A$783,$A403,СВЦЭМ!$B$39:$B$782,T$389)+'СЕТ СН'!$F$13</f>
        <v>0</v>
      </c>
      <c r="U403" s="36">
        <f ca="1">SUMIFS(СВЦЭМ!$L$40:$L$783,СВЦЭМ!$A$40:$A$783,$A403,СВЦЭМ!$B$39:$B$782,U$389)+'СЕТ СН'!$F$13</f>
        <v>0</v>
      </c>
      <c r="V403" s="36">
        <f ca="1">SUMIFS(СВЦЭМ!$L$40:$L$783,СВЦЭМ!$A$40:$A$783,$A403,СВЦЭМ!$B$39:$B$782,V$389)+'СЕТ СН'!$F$13</f>
        <v>0</v>
      </c>
      <c r="W403" s="36">
        <f ca="1">SUMIFS(СВЦЭМ!$L$40:$L$783,СВЦЭМ!$A$40:$A$783,$A403,СВЦЭМ!$B$39:$B$782,W$389)+'СЕТ СН'!$F$13</f>
        <v>0</v>
      </c>
      <c r="X403" s="36">
        <f ca="1">SUMIFS(СВЦЭМ!$L$40:$L$783,СВЦЭМ!$A$40:$A$783,$A403,СВЦЭМ!$B$39:$B$782,X$389)+'СЕТ СН'!$F$13</f>
        <v>0</v>
      </c>
      <c r="Y403" s="36">
        <f ca="1">SUMIFS(СВЦЭМ!$L$40:$L$783,СВЦЭМ!$A$40:$A$783,$A403,СВЦЭМ!$B$39:$B$782,Y$389)+'СЕТ СН'!$F$13</f>
        <v>0</v>
      </c>
    </row>
    <row r="404" spans="1:25" ht="15.75" hidden="1" x14ac:dyDescent="0.2">
      <c r="A404" s="35">
        <f t="shared" si="11"/>
        <v>45337</v>
      </c>
      <c r="B404" s="36">
        <f ca="1">SUMIFS(СВЦЭМ!$L$40:$L$783,СВЦЭМ!$A$40:$A$783,$A404,СВЦЭМ!$B$39:$B$782,B$389)+'СЕТ СН'!$F$13</f>
        <v>0</v>
      </c>
      <c r="C404" s="36">
        <f ca="1">SUMIFS(СВЦЭМ!$L$40:$L$783,СВЦЭМ!$A$40:$A$783,$A404,СВЦЭМ!$B$39:$B$782,C$389)+'СЕТ СН'!$F$13</f>
        <v>0</v>
      </c>
      <c r="D404" s="36">
        <f ca="1">SUMIFS(СВЦЭМ!$L$40:$L$783,СВЦЭМ!$A$40:$A$783,$A404,СВЦЭМ!$B$39:$B$782,D$389)+'СЕТ СН'!$F$13</f>
        <v>0</v>
      </c>
      <c r="E404" s="36">
        <f ca="1">SUMIFS(СВЦЭМ!$L$40:$L$783,СВЦЭМ!$A$40:$A$783,$A404,СВЦЭМ!$B$39:$B$782,E$389)+'СЕТ СН'!$F$13</f>
        <v>0</v>
      </c>
      <c r="F404" s="36">
        <f ca="1">SUMIFS(СВЦЭМ!$L$40:$L$783,СВЦЭМ!$A$40:$A$783,$A404,СВЦЭМ!$B$39:$B$782,F$389)+'СЕТ СН'!$F$13</f>
        <v>0</v>
      </c>
      <c r="G404" s="36">
        <f ca="1">SUMIFS(СВЦЭМ!$L$40:$L$783,СВЦЭМ!$A$40:$A$783,$A404,СВЦЭМ!$B$39:$B$782,G$389)+'СЕТ СН'!$F$13</f>
        <v>0</v>
      </c>
      <c r="H404" s="36">
        <f ca="1">SUMIFS(СВЦЭМ!$L$40:$L$783,СВЦЭМ!$A$40:$A$783,$A404,СВЦЭМ!$B$39:$B$782,H$389)+'СЕТ СН'!$F$13</f>
        <v>0</v>
      </c>
      <c r="I404" s="36">
        <f ca="1">SUMIFS(СВЦЭМ!$L$40:$L$783,СВЦЭМ!$A$40:$A$783,$A404,СВЦЭМ!$B$39:$B$782,I$389)+'СЕТ СН'!$F$13</f>
        <v>0</v>
      </c>
      <c r="J404" s="36">
        <f ca="1">SUMIFS(СВЦЭМ!$L$40:$L$783,СВЦЭМ!$A$40:$A$783,$A404,СВЦЭМ!$B$39:$B$782,J$389)+'СЕТ СН'!$F$13</f>
        <v>0</v>
      </c>
      <c r="K404" s="36">
        <f ca="1">SUMIFS(СВЦЭМ!$L$40:$L$783,СВЦЭМ!$A$40:$A$783,$A404,СВЦЭМ!$B$39:$B$782,K$389)+'СЕТ СН'!$F$13</f>
        <v>0</v>
      </c>
      <c r="L404" s="36">
        <f ca="1">SUMIFS(СВЦЭМ!$L$40:$L$783,СВЦЭМ!$A$40:$A$783,$A404,СВЦЭМ!$B$39:$B$782,L$389)+'СЕТ СН'!$F$13</f>
        <v>0</v>
      </c>
      <c r="M404" s="36">
        <f ca="1">SUMIFS(СВЦЭМ!$L$40:$L$783,СВЦЭМ!$A$40:$A$783,$A404,СВЦЭМ!$B$39:$B$782,M$389)+'СЕТ СН'!$F$13</f>
        <v>0</v>
      </c>
      <c r="N404" s="36">
        <f ca="1">SUMIFS(СВЦЭМ!$L$40:$L$783,СВЦЭМ!$A$40:$A$783,$A404,СВЦЭМ!$B$39:$B$782,N$389)+'СЕТ СН'!$F$13</f>
        <v>0</v>
      </c>
      <c r="O404" s="36">
        <f ca="1">SUMIFS(СВЦЭМ!$L$40:$L$783,СВЦЭМ!$A$40:$A$783,$A404,СВЦЭМ!$B$39:$B$782,O$389)+'СЕТ СН'!$F$13</f>
        <v>0</v>
      </c>
      <c r="P404" s="36">
        <f ca="1">SUMIFS(СВЦЭМ!$L$40:$L$783,СВЦЭМ!$A$40:$A$783,$A404,СВЦЭМ!$B$39:$B$782,P$389)+'СЕТ СН'!$F$13</f>
        <v>0</v>
      </c>
      <c r="Q404" s="36">
        <f ca="1">SUMIFS(СВЦЭМ!$L$40:$L$783,СВЦЭМ!$A$40:$A$783,$A404,СВЦЭМ!$B$39:$B$782,Q$389)+'СЕТ СН'!$F$13</f>
        <v>0</v>
      </c>
      <c r="R404" s="36">
        <f ca="1">SUMIFS(СВЦЭМ!$L$40:$L$783,СВЦЭМ!$A$40:$A$783,$A404,СВЦЭМ!$B$39:$B$782,R$389)+'СЕТ СН'!$F$13</f>
        <v>0</v>
      </c>
      <c r="S404" s="36">
        <f ca="1">SUMIFS(СВЦЭМ!$L$40:$L$783,СВЦЭМ!$A$40:$A$783,$A404,СВЦЭМ!$B$39:$B$782,S$389)+'СЕТ СН'!$F$13</f>
        <v>0</v>
      </c>
      <c r="T404" s="36">
        <f ca="1">SUMIFS(СВЦЭМ!$L$40:$L$783,СВЦЭМ!$A$40:$A$783,$A404,СВЦЭМ!$B$39:$B$782,T$389)+'СЕТ СН'!$F$13</f>
        <v>0</v>
      </c>
      <c r="U404" s="36">
        <f ca="1">SUMIFS(СВЦЭМ!$L$40:$L$783,СВЦЭМ!$A$40:$A$783,$A404,СВЦЭМ!$B$39:$B$782,U$389)+'СЕТ СН'!$F$13</f>
        <v>0</v>
      </c>
      <c r="V404" s="36">
        <f ca="1">SUMIFS(СВЦЭМ!$L$40:$L$783,СВЦЭМ!$A$40:$A$783,$A404,СВЦЭМ!$B$39:$B$782,V$389)+'СЕТ СН'!$F$13</f>
        <v>0</v>
      </c>
      <c r="W404" s="36">
        <f ca="1">SUMIFS(СВЦЭМ!$L$40:$L$783,СВЦЭМ!$A$40:$A$783,$A404,СВЦЭМ!$B$39:$B$782,W$389)+'СЕТ СН'!$F$13</f>
        <v>0</v>
      </c>
      <c r="X404" s="36">
        <f ca="1">SUMIFS(СВЦЭМ!$L$40:$L$783,СВЦЭМ!$A$40:$A$783,$A404,СВЦЭМ!$B$39:$B$782,X$389)+'СЕТ СН'!$F$13</f>
        <v>0</v>
      </c>
      <c r="Y404" s="36">
        <f ca="1">SUMIFS(СВЦЭМ!$L$40:$L$783,СВЦЭМ!$A$40:$A$783,$A404,СВЦЭМ!$B$39:$B$782,Y$389)+'СЕТ СН'!$F$13</f>
        <v>0</v>
      </c>
    </row>
    <row r="405" spans="1:25" ht="15.75" hidden="1" x14ac:dyDescent="0.2">
      <c r="A405" s="35">
        <f t="shared" si="11"/>
        <v>45338</v>
      </c>
      <c r="B405" s="36">
        <f ca="1">SUMIFS(СВЦЭМ!$L$40:$L$783,СВЦЭМ!$A$40:$A$783,$A405,СВЦЭМ!$B$39:$B$782,B$389)+'СЕТ СН'!$F$13</f>
        <v>0</v>
      </c>
      <c r="C405" s="36">
        <f ca="1">SUMIFS(СВЦЭМ!$L$40:$L$783,СВЦЭМ!$A$40:$A$783,$A405,СВЦЭМ!$B$39:$B$782,C$389)+'СЕТ СН'!$F$13</f>
        <v>0</v>
      </c>
      <c r="D405" s="36">
        <f ca="1">SUMIFS(СВЦЭМ!$L$40:$L$783,СВЦЭМ!$A$40:$A$783,$A405,СВЦЭМ!$B$39:$B$782,D$389)+'СЕТ СН'!$F$13</f>
        <v>0</v>
      </c>
      <c r="E405" s="36">
        <f ca="1">SUMIFS(СВЦЭМ!$L$40:$L$783,СВЦЭМ!$A$40:$A$783,$A405,СВЦЭМ!$B$39:$B$782,E$389)+'СЕТ СН'!$F$13</f>
        <v>0</v>
      </c>
      <c r="F405" s="36">
        <f ca="1">SUMIFS(СВЦЭМ!$L$40:$L$783,СВЦЭМ!$A$40:$A$783,$A405,СВЦЭМ!$B$39:$B$782,F$389)+'СЕТ СН'!$F$13</f>
        <v>0</v>
      </c>
      <c r="G405" s="36">
        <f ca="1">SUMIFS(СВЦЭМ!$L$40:$L$783,СВЦЭМ!$A$40:$A$783,$A405,СВЦЭМ!$B$39:$B$782,G$389)+'СЕТ СН'!$F$13</f>
        <v>0</v>
      </c>
      <c r="H405" s="36">
        <f ca="1">SUMIFS(СВЦЭМ!$L$40:$L$783,СВЦЭМ!$A$40:$A$783,$A405,СВЦЭМ!$B$39:$B$782,H$389)+'СЕТ СН'!$F$13</f>
        <v>0</v>
      </c>
      <c r="I405" s="36">
        <f ca="1">SUMIFS(СВЦЭМ!$L$40:$L$783,СВЦЭМ!$A$40:$A$783,$A405,СВЦЭМ!$B$39:$B$782,I$389)+'СЕТ СН'!$F$13</f>
        <v>0</v>
      </c>
      <c r="J405" s="36">
        <f ca="1">SUMIFS(СВЦЭМ!$L$40:$L$783,СВЦЭМ!$A$40:$A$783,$A405,СВЦЭМ!$B$39:$B$782,J$389)+'СЕТ СН'!$F$13</f>
        <v>0</v>
      </c>
      <c r="K405" s="36">
        <f ca="1">SUMIFS(СВЦЭМ!$L$40:$L$783,СВЦЭМ!$A$40:$A$783,$A405,СВЦЭМ!$B$39:$B$782,K$389)+'СЕТ СН'!$F$13</f>
        <v>0</v>
      </c>
      <c r="L405" s="36">
        <f ca="1">SUMIFS(СВЦЭМ!$L$40:$L$783,СВЦЭМ!$A$40:$A$783,$A405,СВЦЭМ!$B$39:$B$782,L$389)+'СЕТ СН'!$F$13</f>
        <v>0</v>
      </c>
      <c r="M405" s="36">
        <f ca="1">SUMIFS(СВЦЭМ!$L$40:$L$783,СВЦЭМ!$A$40:$A$783,$A405,СВЦЭМ!$B$39:$B$782,M$389)+'СЕТ СН'!$F$13</f>
        <v>0</v>
      </c>
      <c r="N405" s="36">
        <f ca="1">SUMIFS(СВЦЭМ!$L$40:$L$783,СВЦЭМ!$A$40:$A$783,$A405,СВЦЭМ!$B$39:$B$782,N$389)+'СЕТ СН'!$F$13</f>
        <v>0</v>
      </c>
      <c r="O405" s="36">
        <f ca="1">SUMIFS(СВЦЭМ!$L$40:$L$783,СВЦЭМ!$A$40:$A$783,$A405,СВЦЭМ!$B$39:$B$782,O$389)+'СЕТ СН'!$F$13</f>
        <v>0</v>
      </c>
      <c r="P405" s="36">
        <f ca="1">SUMIFS(СВЦЭМ!$L$40:$L$783,СВЦЭМ!$A$40:$A$783,$A405,СВЦЭМ!$B$39:$B$782,P$389)+'СЕТ СН'!$F$13</f>
        <v>0</v>
      </c>
      <c r="Q405" s="36">
        <f ca="1">SUMIFS(СВЦЭМ!$L$40:$L$783,СВЦЭМ!$A$40:$A$783,$A405,СВЦЭМ!$B$39:$B$782,Q$389)+'СЕТ СН'!$F$13</f>
        <v>0</v>
      </c>
      <c r="R405" s="36">
        <f ca="1">SUMIFS(СВЦЭМ!$L$40:$L$783,СВЦЭМ!$A$40:$A$783,$A405,СВЦЭМ!$B$39:$B$782,R$389)+'СЕТ СН'!$F$13</f>
        <v>0</v>
      </c>
      <c r="S405" s="36">
        <f ca="1">SUMIFS(СВЦЭМ!$L$40:$L$783,СВЦЭМ!$A$40:$A$783,$A405,СВЦЭМ!$B$39:$B$782,S$389)+'СЕТ СН'!$F$13</f>
        <v>0</v>
      </c>
      <c r="T405" s="36">
        <f ca="1">SUMIFS(СВЦЭМ!$L$40:$L$783,СВЦЭМ!$A$40:$A$783,$A405,СВЦЭМ!$B$39:$B$782,T$389)+'СЕТ СН'!$F$13</f>
        <v>0</v>
      </c>
      <c r="U405" s="36">
        <f ca="1">SUMIFS(СВЦЭМ!$L$40:$L$783,СВЦЭМ!$A$40:$A$783,$A405,СВЦЭМ!$B$39:$B$782,U$389)+'СЕТ СН'!$F$13</f>
        <v>0</v>
      </c>
      <c r="V405" s="36">
        <f ca="1">SUMIFS(СВЦЭМ!$L$40:$L$783,СВЦЭМ!$A$40:$A$783,$A405,СВЦЭМ!$B$39:$B$782,V$389)+'СЕТ СН'!$F$13</f>
        <v>0</v>
      </c>
      <c r="W405" s="36">
        <f ca="1">SUMIFS(СВЦЭМ!$L$40:$L$783,СВЦЭМ!$A$40:$A$783,$A405,СВЦЭМ!$B$39:$B$782,W$389)+'СЕТ СН'!$F$13</f>
        <v>0</v>
      </c>
      <c r="X405" s="36">
        <f ca="1">SUMIFS(СВЦЭМ!$L$40:$L$783,СВЦЭМ!$A$40:$A$783,$A405,СВЦЭМ!$B$39:$B$782,X$389)+'СЕТ СН'!$F$13</f>
        <v>0</v>
      </c>
      <c r="Y405" s="36">
        <f ca="1">SUMIFS(СВЦЭМ!$L$40:$L$783,СВЦЭМ!$A$40:$A$783,$A405,СВЦЭМ!$B$39:$B$782,Y$389)+'СЕТ СН'!$F$13</f>
        <v>0</v>
      </c>
    </row>
    <row r="406" spans="1:25" ht="15.75" hidden="1" x14ac:dyDescent="0.2">
      <c r="A406" s="35">
        <f t="shared" si="11"/>
        <v>45339</v>
      </c>
      <c r="B406" s="36">
        <f ca="1">SUMIFS(СВЦЭМ!$L$40:$L$783,СВЦЭМ!$A$40:$A$783,$A406,СВЦЭМ!$B$39:$B$782,B$389)+'СЕТ СН'!$F$13</f>
        <v>0</v>
      </c>
      <c r="C406" s="36">
        <f ca="1">SUMIFS(СВЦЭМ!$L$40:$L$783,СВЦЭМ!$A$40:$A$783,$A406,СВЦЭМ!$B$39:$B$782,C$389)+'СЕТ СН'!$F$13</f>
        <v>0</v>
      </c>
      <c r="D406" s="36">
        <f ca="1">SUMIFS(СВЦЭМ!$L$40:$L$783,СВЦЭМ!$A$40:$A$783,$A406,СВЦЭМ!$B$39:$B$782,D$389)+'СЕТ СН'!$F$13</f>
        <v>0</v>
      </c>
      <c r="E406" s="36">
        <f ca="1">SUMIFS(СВЦЭМ!$L$40:$L$783,СВЦЭМ!$A$40:$A$783,$A406,СВЦЭМ!$B$39:$B$782,E$389)+'СЕТ СН'!$F$13</f>
        <v>0</v>
      </c>
      <c r="F406" s="36">
        <f ca="1">SUMIFS(СВЦЭМ!$L$40:$L$783,СВЦЭМ!$A$40:$A$783,$A406,СВЦЭМ!$B$39:$B$782,F$389)+'СЕТ СН'!$F$13</f>
        <v>0</v>
      </c>
      <c r="G406" s="36">
        <f ca="1">SUMIFS(СВЦЭМ!$L$40:$L$783,СВЦЭМ!$A$40:$A$783,$A406,СВЦЭМ!$B$39:$B$782,G$389)+'СЕТ СН'!$F$13</f>
        <v>0</v>
      </c>
      <c r="H406" s="36">
        <f ca="1">SUMIFS(СВЦЭМ!$L$40:$L$783,СВЦЭМ!$A$40:$A$783,$A406,СВЦЭМ!$B$39:$B$782,H$389)+'СЕТ СН'!$F$13</f>
        <v>0</v>
      </c>
      <c r="I406" s="36">
        <f ca="1">SUMIFS(СВЦЭМ!$L$40:$L$783,СВЦЭМ!$A$40:$A$783,$A406,СВЦЭМ!$B$39:$B$782,I$389)+'СЕТ СН'!$F$13</f>
        <v>0</v>
      </c>
      <c r="J406" s="36">
        <f ca="1">SUMIFS(СВЦЭМ!$L$40:$L$783,СВЦЭМ!$A$40:$A$783,$A406,СВЦЭМ!$B$39:$B$782,J$389)+'СЕТ СН'!$F$13</f>
        <v>0</v>
      </c>
      <c r="K406" s="36">
        <f ca="1">SUMIFS(СВЦЭМ!$L$40:$L$783,СВЦЭМ!$A$40:$A$783,$A406,СВЦЭМ!$B$39:$B$782,K$389)+'СЕТ СН'!$F$13</f>
        <v>0</v>
      </c>
      <c r="L406" s="36">
        <f ca="1">SUMIFS(СВЦЭМ!$L$40:$L$783,СВЦЭМ!$A$40:$A$783,$A406,СВЦЭМ!$B$39:$B$782,L$389)+'СЕТ СН'!$F$13</f>
        <v>0</v>
      </c>
      <c r="M406" s="36">
        <f ca="1">SUMIFS(СВЦЭМ!$L$40:$L$783,СВЦЭМ!$A$40:$A$783,$A406,СВЦЭМ!$B$39:$B$782,M$389)+'СЕТ СН'!$F$13</f>
        <v>0</v>
      </c>
      <c r="N406" s="36">
        <f ca="1">SUMIFS(СВЦЭМ!$L$40:$L$783,СВЦЭМ!$A$40:$A$783,$A406,СВЦЭМ!$B$39:$B$782,N$389)+'СЕТ СН'!$F$13</f>
        <v>0</v>
      </c>
      <c r="O406" s="36">
        <f ca="1">SUMIFS(СВЦЭМ!$L$40:$L$783,СВЦЭМ!$A$40:$A$783,$A406,СВЦЭМ!$B$39:$B$782,O$389)+'СЕТ СН'!$F$13</f>
        <v>0</v>
      </c>
      <c r="P406" s="36">
        <f ca="1">SUMIFS(СВЦЭМ!$L$40:$L$783,СВЦЭМ!$A$40:$A$783,$A406,СВЦЭМ!$B$39:$B$782,P$389)+'СЕТ СН'!$F$13</f>
        <v>0</v>
      </c>
      <c r="Q406" s="36">
        <f ca="1">SUMIFS(СВЦЭМ!$L$40:$L$783,СВЦЭМ!$A$40:$A$783,$A406,СВЦЭМ!$B$39:$B$782,Q$389)+'СЕТ СН'!$F$13</f>
        <v>0</v>
      </c>
      <c r="R406" s="36">
        <f ca="1">SUMIFS(СВЦЭМ!$L$40:$L$783,СВЦЭМ!$A$40:$A$783,$A406,СВЦЭМ!$B$39:$B$782,R$389)+'СЕТ СН'!$F$13</f>
        <v>0</v>
      </c>
      <c r="S406" s="36">
        <f ca="1">SUMIFS(СВЦЭМ!$L$40:$L$783,СВЦЭМ!$A$40:$A$783,$A406,СВЦЭМ!$B$39:$B$782,S$389)+'СЕТ СН'!$F$13</f>
        <v>0</v>
      </c>
      <c r="T406" s="36">
        <f ca="1">SUMIFS(СВЦЭМ!$L$40:$L$783,СВЦЭМ!$A$40:$A$783,$A406,СВЦЭМ!$B$39:$B$782,T$389)+'СЕТ СН'!$F$13</f>
        <v>0</v>
      </c>
      <c r="U406" s="36">
        <f ca="1">SUMIFS(СВЦЭМ!$L$40:$L$783,СВЦЭМ!$A$40:$A$783,$A406,СВЦЭМ!$B$39:$B$782,U$389)+'СЕТ СН'!$F$13</f>
        <v>0</v>
      </c>
      <c r="V406" s="36">
        <f ca="1">SUMIFS(СВЦЭМ!$L$40:$L$783,СВЦЭМ!$A$40:$A$783,$A406,СВЦЭМ!$B$39:$B$782,V$389)+'СЕТ СН'!$F$13</f>
        <v>0</v>
      </c>
      <c r="W406" s="36">
        <f ca="1">SUMIFS(СВЦЭМ!$L$40:$L$783,СВЦЭМ!$A$40:$A$783,$A406,СВЦЭМ!$B$39:$B$782,W$389)+'СЕТ СН'!$F$13</f>
        <v>0</v>
      </c>
      <c r="X406" s="36">
        <f ca="1">SUMIFS(СВЦЭМ!$L$40:$L$783,СВЦЭМ!$A$40:$A$783,$A406,СВЦЭМ!$B$39:$B$782,X$389)+'СЕТ СН'!$F$13</f>
        <v>0</v>
      </c>
      <c r="Y406" s="36">
        <f ca="1">SUMIFS(СВЦЭМ!$L$40:$L$783,СВЦЭМ!$A$40:$A$783,$A406,СВЦЭМ!$B$39:$B$782,Y$389)+'СЕТ СН'!$F$13</f>
        <v>0</v>
      </c>
    </row>
    <row r="407" spans="1:25" ht="15.75" hidden="1" x14ac:dyDescent="0.2">
      <c r="A407" s="35">
        <f t="shared" si="11"/>
        <v>45340</v>
      </c>
      <c r="B407" s="36">
        <f ca="1">SUMIFS(СВЦЭМ!$L$40:$L$783,СВЦЭМ!$A$40:$A$783,$A407,СВЦЭМ!$B$39:$B$782,B$389)+'СЕТ СН'!$F$13</f>
        <v>0</v>
      </c>
      <c r="C407" s="36">
        <f ca="1">SUMIFS(СВЦЭМ!$L$40:$L$783,СВЦЭМ!$A$40:$A$783,$A407,СВЦЭМ!$B$39:$B$782,C$389)+'СЕТ СН'!$F$13</f>
        <v>0</v>
      </c>
      <c r="D407" s="36">
        <f ca="1">SUMIFS(СВЦЭМ!$L$40:$L$783,СВЦЭМ!$A$40:$A$783,$A407,СВЦЭМ!$B$39:$B$782,D$389)+'СЕТ СН'!$F$13</f>
        <v>0</v>
      </c>
      <c r="E407" s="36">
        <f ca="1">SUMIFS(СВЦЭМ!$L$40:$L$783,СВЦЭМ!$A$40:$A$783,$A407,СВЦЭМ!$B$39:$B$782,E$389)+'СЕТ СН'!$F$13</f>
        <v>0</v>
      </c>
      <c r="F407" s="36">
        <f ca="1">SUMIFS(СВЦЭМ!$L$40:$L$783,СВЦЭМ!$A$40:$A$783,$A407,СВЦЭМ!$B$39:$B$782,F$389)+'СЕТ СН'!$F$13</f>
        <v>0</v>
      </c>
      <c r="G407" s="36">
        <f ca="1">SUMIFS(СВЦЭМ!$L$40:$L$783,СВЦЭМ!$A$40:$A$783,$A407,СВЦЭМ!$B$39:$B$782,G$389)+'СЕТ СН'!$F$13</f>
        <v>0</v>
      </c>
      <c r="H407" s="36">
        <f ca="1">SUMIFS(СВЦЭМ!$L$40:$L$783,СВЦЭМ!$A$40:$A$783,$A407,СВЦЭМ!$B$39:$B$782,H$389)+'СЕТ СН'!$F$13</f>
        <v>0</v>
      </c>
      <c r="I407" s="36">
        <f ca="1">SUMIFS(СВЦЭМ!$L$40:$L$783,СВЦЭМ!$A$40:$A$783,$A407,СВЦЭМ!$B$39:$B$782,I$389)+'СЕТ СН'!$F$13</f>
        <v>0</v>
      </c>
      <c r="J407" s="36">
        <f ca="1">SUMIFS(СВЦЭМ!$L$40:$L$783,СВЦЭМ!$A$40:$A$783,$A407,СВЦЭМ!$B$39:$B$782,J$389)+'СЕТ СН'!$F$13</f>
        <v>0</v>
      </c>
      <c r="K407" s="36">
        <f ca="1">SUMIFS(СВЦЭМ!$L$40:$L$783,СВЦЭМ!$A$40:$A$783,$A407,СВЦЭМ!$B$39:$B$782,K$389)+'СЕТ СН'!$F$13</f>
        <v>0</v>
      </c>
      <c r="L407" s="36">
        <f ca="1">SUMIFS(СВЦЭМ!$L$40:$L$783,СВЦЭМ!$A$40:$A$783,$A407,СВЦЭМ!$B$39:$B$782,L$389)+'СЕТ СН'!$F$13</f>
        <v>0</v>
      </c>
      <c r="M407" s="36">
        <f ca="1">SUMIFS(СВЦЭМ!$L$40:$L$783,СВЦЭМ!$A$40:$A$783,$A407,СВЦЭМ!$B$39:$B$782,M$389)+'СЕТ СН'!$F$13</f>
        <v>0</v>
      </c>
      <c r="N407" s="36">
        <f ca="1">SUMIFS(СВЦЭМ!$L$40:$L$783,СВЦЭМ!$A$40:$A$783,$A407,СВЦЭМ!$B$39:$B$782,N$389)+'СЕТ СН'!$F$13</f>
        <v>0</v>
      </c>
      <c r="O407" s="36">
        <f ca="1">SUMIFS(СВЦЭМ!$L$40:$L$783,СВЦЭМ!$A$40:$A$783,$A407,СВЦЭМ!$B$39:$B$782,O$389)+'СЕТ СН'!$F$13</f>
        <v>0</v>
      </c>
      <c r="P407" s="36">
        <f ca="1">SUMIFS(СВЦЭМ!$L$40:$L$783,СВЦЭМ!$A$40:$A$783,$A407,СВЦЭМ!$B$39:$B$782,P$389)+'СЕТ СН'!$F$13</f>
        <v>0</v>
      </c>
      <c r="Q407" s="36">
        <f ca="1">SUMIFS(СВЦЭМ!$L$40:$L$783,СВЦЭМ!$A$40:$A$783,$A407,СВЦЭМ!$B$39:$B$782,Q$389)+'СЕТ СН'!$F$13</f>
        <v>0</v>
      </c>
      <c r="R407" s="36">
        <f ca="1">SUMIFS(СВЦЭМ!$L$40:$L$783,СВЦЭМ!$A$40:$A$783,$A407,СВЦЭМ!$B$39:$B$782,R$389)+'СЕТ СН'!$F$13</f>
        <v>0</v>
      </c>
      <c r="S407" s="36">
        <f ca="1">SUMIFS(СВЦЭМ!$L$40:$L$783,СВЦЭМ!$A$40:$A$783,$A407,СВЦЭМ!$B$39:$B$782,S$389)+'СЕТ СН'!$F$13</f>
        <v>0</v>
      </c>
      <c r="T407" s="36">
        <f ca="1">SUMIFS(СВЦЭМ!$L$40:$L$783,СВЦЭМ!$A$40:$A$783,$A407,СВЦЭМ!$B$39:$B$782,T$389)+'СЕТ СН'!$F$13</f>
        <v>0</v>
      </c>
      <c r="U407" s="36">
        <f ca="1">SUMIFS(СВЦЭМ!$L$40:$L$783,СВЦЭМ!$A$40:$A$783,$A407,СВЦЭМ!$B$39:$B$782,U$389)+'СЕТ СН'!$F$13</f>
        <v>0</v>
      </c>
      <c r="V407" s="36">
        <f ca="1">SUMIFS(СВЦЭМ!$L$40:$L$783,СВЦЭМ!$A$40:$A$783,$A407,СВЦЭМ!$B$39:$B$782,V$389)+'СЕТ СН'!$F$13</f>
        <v>0</v>
      </c>
      <c r="W407" s="36">
        <f ca="1">SUMIFS(СВЦЭМ!$L$40:$L$783,СВЦЭМ!$A$40:$A$783,$A407,СВЦЭМ!$B$39:$B$782,W$389)+'СЕТ СН'!$F$13</f>
        <v>0</v>
      </c>
      <c r="X407" s="36">
        <f ca="1">SUMIFS(СВЦЭМ!$L$40:$L$783,СВЦЭМ!$A$40:$A$783,$A407,СВЦЭМ!$B$39:$B$782,X$389)+'СЕТ СН'!$F$13</f>
        <v>0</v>
      </c>
      <c r="Y407" s="36">
        <f ca="1">SUMIFS(СВЦЭМ!$L$40:$L$783,СВЦЭМ!$A$40:$A$783,$A407,СВЦЭМ!$B$39:$B$782,Y$389)+'СЕТ СН'!$F$13</f>
        <v>0</v>
      </c>
    </row>
    <row r="408" spans="1:25" ht="15.75" hidden="1" x14ac:dyDescent="0.2">
      <c r="A408" s="35">
        <f t="shared" si="11"/>
        <v>45341</v>
      </c>
      <c r="B408" s="36">
        <f ca="1">SUMIFS(СВЦЭМ!$L$40:$L$783,СВЦЭМ!$A$40:$A$783,$A408,СВЦЭМ!$B$39:$B$782,B$389)+'СЕТ СН'!$F$13</f>
        <v>0</v>
      </c>
      <c r="C408" s="36">
        <f ca="1">SUMIFS(СВЦЭМ!$L$40:$L$783,СВЦЭМ!$A$40:$A$783,$A408,СВЦЭМ!$B$39:$B$782,C$389)+'СЕТ СН'!$F$13</f>
        <v>0</v>
      </c>
      <c r="D408" s="36">
        <f ca="1">SUMIFS(СВЦЭМ!$L$40:$L$783,СВЦЭМ!$A$40:$A$783,$A408,СВЦЭМ!$B$39:$B$782,D$389)+'СЕТ СН'!$F$13</f>
        <v>0</v>
      </c>
      <c r="E408" s="36">
        <f ca="1">SUMIFS(СВЦЭМ!$L$40:$L$783,СВЦЭМ!$A$40:$A$783,$A408,СВЦЭМ!$B$39:$B$782,E$389)+'СЕТ СН'!$F$13</f>
        <v>0</v>
      </c>
      <c r="F408" s="36">
        <f ca="1">SUMIFS(СВЦЭМ!$L$40:$L$783,СВЦЭМ!$A$40:$A$783,$A408,СВЦЭМ!$B$39:$B$782,F$389)+'СЕТ СН'!$F$13</f>
        <v>0</v>
      </c>
      <c r="G408" s="36">
        <f ca="1">SUMIFS(СВЦЭМ!$L$40:$L$783,СВЦЭМ!$A$40:$A$783,$A408,СВЦЭМ!$B$39:$B$782,G$389)+'СЕТ СН'!$F$13</f>
        <v>0</v>
      </c>
      <c r="H408" s="36">
        <f ca="1">SUMIFS(СВЦЭМ!$L$40:$L$783,СВЦЭМ!$A$40:$A$783,$A408,СВЦЭМ!$B$39:$B$782,H$389)+'СЕТ СН'!$F$13</f>
        <v>0</v>
      </c>
      <c r="I408" s="36">
        <f ca="1">SUMIFS(СВЦЭМ!$L$40:$L$783,СВЦЭМ!$A$40:$A$783,$A408,СВЦЭМ!$B$39:$B$782,I$389)+'СЕТ СН'!$F$13</f>
        <v>0</v>
      </c>
      <c r="J408" s="36">
        <f ca="1">SUMIFS(СВЦЭМ!$L$40:$L$783,СВЦЭМ!$A$40:$A$783,$A408,СВЦЭМ!$B$39:$B$782,J$389)+'СЕТ СН'!$F$13</f>
        <v>0</v>
      </c>
      <c r="K408" s="36">
        <f ca="1">SUMIFS(СВЦЭМ!$L$40:$L$783,СВЦЭМ!$A$40:$A$783,$A408,СВЦЭМ!$B$39:$B$782,K$389)+'СЕТ СН'!$F$13</f>
        <v>0</v>
      </c>
      <c r="L408" s="36">
        <f ca="1">SUMIFS(СВЦЭМ!$L$40:$L$783,СВЦЭМ!$A$40:$A$783,$A408,СВЦЭМ!$B$39:$B$782,L$389)+'СЕТ СН'!$F$13</f>
        <v>0</v>
      </c>
      <c r="M408" s="36">
        <f ca="1">SUMIFS(СВЦЭМ!$L$40:$L$783,СВЦЭМ!$A$40:$A$783,$A408,СВЦЭМ!$B$39:$B$782,M$389)+'СЕТ СН'!$F$13</f>
        <v>0</v>
      </c>
      <c r="N408" s="36">
        <f ca="1">SUMIFS(СВЦЭМ!$L$40:$L$783,СВЦЭМ!$A$40:$A$783,$A408,СВЦЭМ!$B$39:$B$782,N$389)+'СЕТ СН'!$F$13</f>
        <v>0</v>
      </c>
      <c r="O408" s="36">
        <f ca="1">SUMIFS(СВЦЭМ!$L$40:$L$783,СВЦЭМ!$A$40:$A$783,$A408,СВЦЭМ!$B$39:$B$782,O$389)+'СЕТ СН'!$F$13</f>
        <v>0</v>
      </c>
      <c r="P408" s="36">
        <f ca="1">SUMIFS(СВЦЭМ!$L$40:$L$783,СВЦЭМ!$A$40:$A$783,$A408,СВЦЭМ!$B$39:$B$782,P$389)+'СЕТ СН'!$F$13</f>
        <v>0</v>
      </c>
      <c r="Q408" s="36">
        <f ca="1">SUMIFS(СВЦЭМ!$L$40:$L$783,СВЦЭМ!$A$40:$A$783,$A408,СВЦЭМ!$B$39:$B$782,Q$389)+'СЕТ СН'!$F$13</f>
        <v>0</v>
      </c>
      <c r="R408" s="36">
        <f ca="1">SUMIFS(СВЦЭМ!$L$40:$L$783,СВЦЭМ!$A$40:$A$783,$A408,СВЦЭМ!$B$39:$B$782,R$389)+'СЕТ СН'!$F$13</f>
        <v>0</v>
      </c>
      <c r="S408" s="36">
        <f ca="1">SUMIFS(СВЦЭМ!$L$40:$L$783,СВЦЭМ!$A$40:$A$783,$A408,СВЦЭМ!$B$39:$B$782,S$389)+'СЕТ СН'!$F$13</f>
        <v>0</v>
      </c>
      <c r="T408" s="36">
        <f ca="1">SUMIFS(СВЦЭМ!$L$40:$L$783,СВЦЭМ!$A$40:$A$783,$A408,СВЦЭМ!$B$39:$B$782,T$389)+'СЕТ СН'!$F$13</f>
        <v>0</v>
      </c>
      <c r="U408" s="36">
        <f ca="1">SUMIFS(СВЦЭМ!$L$40:$L$783,СВЦЭМ!$A$40:$A$783,$A408,СВЦЭМ!$B$39:$B$782,U$389)+'СЕТ СН'!$F$13</f>
        <v>0</v>
      </c>
      <c r="V408" s="36">
        <f ca="1">SUMIFS(СВЦЭМ!$L$40:$L$783,СВЦЭМ!$A$40:$A$783,$A408,СВЦЭМ!$B$39:$B$782,V$389)+'СЕТ СН'!$F$13</f>
        <v>0</v>
      </c>
      <c r="W408" s="36">
        <f ca="1">SUMIFS(СВЦЭМ!$L$40:$L$783,СВЦЭМ!$A$40:$A$783,$A408,СВЦЭМ!$B$39:$B$782,W$389)+'СЕТ СН'!$F$13</f>
        <v>0</v>
      </c>
      <c r="X408" s="36">
        <f ca="1">SUMIFS(СВЦЭМ!$L$40:$L$783,СВЦЭМ!$A$40:$A$783,$A408,СВЦЭМ!$B$39:$B$782,X$389)+'СЕТ СН'!$F$13</f>
        <v>0</v>
      </c>
      <c r="Y408" s="36">
        <f ca="1">SUMIFS(СВЦЭМ!$L$40:$L$783,СВЦЭМ!$A$40:$A$783,$A408,СВЦЭМ!$B$39:$B$782,Y$389)+'СЕТ СН'!$F$13</f>
        <v>0</v>
      </c>
    </row>
    <row r="409" spans="1:25" ht="15.75" hidden="1" x14ac:dyDescent="0.2">
      <c r="A409" s="35">
        <f t="shared" si="11"/>
        <v>45342</v>
      </c>
      <c r="B409" s="36">
        <f ca="1">SUMIFS(СВЦЭМ!$L$40:$L$783,СВЦЭМ!$A$40:$A$783,$A409,СВЦЭМ!$B$39:$B$782,B$389)+'СЕТ СН'!$F$13</f>
        <v>0</v>
      </c>
      <c r="C409" s="36">
        <f ca="1">SUMIFS(СВЦЭМ!$L$40:$L$783,СВЦЭМ!$A$40:$A$783,$A409,СВЦЭМ!$B$39:$B$782,C$389)+'СЕТ СН'!$F$13</f>
        <v>0</v>
      </c>
      <c r="D409" s="36">
        <f ca="1">SUMIFS(СВЦЭМ!$L$40:$L$783,СВЦЭМ!$A$40:$A$783,$A409,СВЦЭМ!$B$39:$B$782,D$389)+'СЕТ СН'!$F$13</f>
        <v>0</v>
      </c>
      <c r="E409" s="36">
        <f ca="1">SUMIFS(СВЦЭМ!$L$40:$L$783,СВЦЭМ!$A$40:$A$783,$A409,СВЦЭМ!$B$39:$B$782,E$389)+'СЕТ СН'!$F$13</f>
        <v>0</v>
      </c>
      <c r="F409" s="36">
        <f ca="1">SUMIFS(СВЦЭМ!$L$40:$L$783,СВЦЭМ!$A$40:$A$783,$A409,СВЦЭМ!$B$39:$B$782,F$389)+'СЕТ СН'!$F$13</f>
        <v>0</v>
      </c>
      <c r="G409" s="36">
        <f ca="1">SUMIFS(СВЦЭМ!$L$40:$L$783,СВЦЭМ!$A$40:$A$783,$A409,СВЦЭМ!$B$39:$B$782,G$389)+'СЕТ СН'!$F$13</f>
        <v>0</v>
      </c>
      <c r="H409" s="36">
        <f ca="1">SUMIFS(СВЦЭМ!$L$40:$L$783,СВЦЭМ!$A$40:$A$783,$A409,СВЦЭМ!$B$39:$B$782,H$389)+'СЕТ СН'!$F$13</f>
        <v>0</v>
      </c>
      <c r="I409" s="36">
        <f ca="1">SUMIFS(СВЦЭМ!$L$40:$L$783,СВЦЭМ!$A$40:$A$783,$A409,СВЦЭМ!$B$39:$B$782,I$389)+'СЕТ СН'!$F$13</f>
        <v>0</v>
      </c>
      <c r="J409" s="36">
        <f ca="1">SUMIFS(СВЦЭМ!$L$40:$L$783,СВЦЭМ!$A$40:$A$783,$A409,СВЦЭМ!$B$39:$B$782,J$389)+'СЕТ СН'!$F$13</f>
        <v>0</v>
      </c>
      <c r="K409" s="36">
        <f ca="1">SUMIFS(СВЦЭМ!$L$40:$L$783,СВЦЭМ!$A$40:$A$783,$A409,СВЦЭМ!$B$39:$B$782,K$389)+'СЕТ СН'!$F$13</f>
        <v>0</v>
      </c>
      <c r="L409" s="36">
        <f ca="1">SUMIFS(СВЦЭМ!$L$40:$L$783,СВЦЭМ!$A$40:$A$783,$A409,СВЦЭМ!$B$39:$B$782,L$389)+'СЕТ СН'!$F$13</f>
        <v>0</v>
      </c>
      <c r="M409" s="36">
        <f ca="1">SUMIFS(СВЦЭМ!$L$40:$L$783,СВЦЭМ!$A$40:$A$783,$A409,СВЦЭМ!$B$39:$B$782,M$389)+'СЕТ СН'!$F$13</f>
        <v>0</v>
      </c>
      <c r="N409" s="36">
        <f ca="1">SUMIFS(СВЦЭМ!$L$40:$L$783,СВЦЭМ!$A$40:$A$783,$A409,СВЦЭМ!$B$39:$B$782,N$389)+'СЕТ СН'!$F$13</f>
        <v>0</v>
      </c>
      <c r="O409" s="36">
        <f ca="1">SUMIFS(СВЦЭМ!$L$40:$L$783,СВЦЭМ!$A$40:$A$783,$A409,СВЦЭМ!$B$39:$B$782,O$389)+'СЕТ СН'!$F$13</f>
        <v>0</v>
      </c>
      <c r="P409" s="36">
        <f ca="1">SUMIFS(СВЦЭМ!$L$40:$L$783,СВЦЭМ!$A$40:$A$783,$A409,СВЦЭМ!$B$39:$B$782,P$389)+'СЕТ СН'!$F$13</f>
        <v>0</v>
      </c>
      <c r="Q409" s="36">
        <f ca="1">SUMIFS(СВЦЭМ!$L$40:$L$783,СВЦЭМ!$A$40:$A$783,$A409,СВЦЭМ!$B$39:$B$782,Q$389)+'СЕТ СН'!$F$13</f>
        <v>0</v>
      </c>
      <c r="R409" s="36">
        <f ca="1">SUMIFS(СВЦЭМ!$L$40:$L$783,СВЦЭМ!$A$40:$A$783,$A409,СВЦЭМ!$B$39:$B$782,R$389)+'СЕТ СН'!$F$13</f>
        <v>0</v>
      </c>
      <c r="S409" s="36">
        <f ca="1">SUMIFS(СВЦЭМ!$L$40:$L$783,СВЦЭМ!$A$40:$A$783,$A409,СВЦЭМ!$B$39:$B$782,S$389)+'СЕТ СН'!$F$13</f>
        <v>0</v>
      </c>
      <c r="T409" s="36">
        <f ca="1">SUMIFS(СВЦЭМ!$L$40:$L$783,СВЦЭМ!$A$40:$A$783,$A409,СВЦЭМ!$B$39:$B$782,T$389)+'СЕТ СН'!$F$13</f>
        <v>0</v>
      </c>
      <c r="U409" s="36">
        <f ca="1">SUMIFS(СВЦЭМ!$L$40:$L$783,СВЦЭМ!$A$40:$A$783,$A409,СВЦЭМ!$B$39:$B$782,U$389)+'СЕТ СН'!$F$13</f>
        <v>0</v>
      </c>
      <c r="V409" s="36">
        <f ca="1">SUMIFS(СВЦЭМ!$L$40:$L$783,СВЦЭМ!$A$40:$A$783,$A409,СВЦЭМ!$B$39:$B$782,V$389)+'СЕТ СН'!$F$13</f>
        <v>0</v>
      </c>
      <c r="W409" s="36">
        <f ca="1">SUMIFS(СВЦЭМ!$L$40:$L$783,СВЦЭМ!$A$40:$A$783,$A409,СВЦЭМ!$B$39:$B$782,W$389)+'СЕТ СН'!$F$13</f>
        <v>0</v>
      </c>
      <c r="X409" s="36">
        <f ca="1">SUMIFS(СВЦЭМ!$L$40:$L$783,СВЦЭМ!$A$40:$A$783,$A409,СВЦЭМ!$B$39:$B$782,X$389)+'СЕТ СН'!$F$13</f>
        <v>0</v>
      </c>
      <c r="Y409" s="36">
        <f ca="1">SUMIFS(СВЦЭМ!$L$40:$L$783,СВЦЭМ!$A$40:$A$783,$A409,СВЦЭМ!$B$39:$B$782,Y$389)+'СЕТ СН'!$F$13</f>
        <v>0</v>
      </c>
    </row>
    <row r="410" spans="1:25" ht="15.75" hidden="1" x14ac:dyDescent="0.2">
      <c r="A410" s="35">
        <f t="shared" si="11"/>
        <v>45343</v>
      </c>
      <c r="B410" s="36">
        <f ca="1">SUMIFS(СВЦЭМ!$L$40:$L$783,СВЦЭМ!$A$40:$A$783,$A410,СВЦЭМ!$B$39:$B$782,B$389)+'СЕТ СН'!$F$13</f>
        <v>0</v>
      </c>
      <c r="C410" s="36">
        <f ca="1">SUMIFS(СВЦЭМ!$L$40:$L$783,СВЦЭМ!$A$40:$A$783,$A410,СВЦЭМ!$B$39:$B$782,C$389)+'СЕТ СН'!$F$13</f>
        <v>0</v>
      </c>
      <c r="D410" s="36">
        <f ca="1">SUMIFS(СВЦЭМ!$L$40:$L$783,СВЦЭМ!$A$40:$A$783,$A410,СВЦЭМ!$B$39:$B$782,D$389)+'СЕТ СН'!$F$13</f>
        <v>0</v>
      </c>
      <c r="E410" s="36">
        <f ca="1">SUMIFS(СВЦЭМ!$L$40:$L$783,СВЦЭМ!$A$40:$A$783,$A410,СВЦЭМ!$B$39:$B$782,E$389)+'СЕТ СН'!$F$13</f>
        <v>0</v>
      </c>
      <c r="F410" s="36">
        <f ca="1">SUMIFS(СВЦЭМ!$L$40:$L$783,СВЦЭМ!$A$40:$A$783,$A410,СВЦЭМ!$B$39:$B$782,F$389)+'СЕТ СН'!$F$13</f>
        <v>0</v>
      </c>
      <c r="G410" s="36">
        <f ca="1">SUMIFS(СВЦЭМ!$L$40:$L$783,СВЦЭМ!$A$40:$A$783,$A410,СВЦЭМ!$B$39:$B$782,G$389)+'СЕТ СН'!$F$13</f>
        <v>0</v>
      </c>
      <c r="H410" s="36">
        <f ca="1">SUMIFS(СВЦЭМ!$L$40:$L$783,СВЦЭМ!$A$40:$A$783,$A410,СВЦЭМ!$B$39:$B$782,H$389)+'СЕТ СН'!$F$13</f>
        <v>0</v>
      </c>
      <c r="I410" s="36">
        <f ca="1">SUMIFS(СВЦЭМ!$L$40:$L$783,СВЦЭМ!$A$40:$A$783,$A410,СВЦЭМ!$B$39:$B$782,I$389)+'СЕТ СН'!$F$13</f>
        <v>0</v>
      </c>
      <c r="J410" s="36">
        <f ca="1">SUMIFS(СВЦЭМ!$L$40:$L$783,СВЦЭМ!$A$40:$A$783,$A410,СВЦЭМ!$B$39:$B$782,J$389)+'СЕТ СН'!$F$13</f>
        <v>0</v>
      </c>
      <c r="K410" s="36">
        <f ca="1">SUMIFS(СВЦЭМ!$L$40:$L$783,СВЦЭМ!$A$40:$A$783,$A410,СВЦЭМ!$B$39:$B$782,K$389)+'СЕТ СН'!$F$13</f>
        <v>0</v>
      </c>
      <c r="L410" s="36">
        <f ca="1">SUMIFS(СВЦЭМ!$L$40:$L$783,СВЦЭМ!$A$40:$A$783,$A410,СВЦЭМ!$B$39:$B$782,L$389)+'СЕТ СН'!$F$13</f>
        <v>0</v>
      </c>
      <c r="M410" s="36">
        <f ca="1">SUMIFS(СВЦЭМ!$L$40:$L$783,СВЦЭМ!$A$40:$A$783,$A410,СВЦЭМ!$B$39:$B$782,M$389)+'СЕТ СН'!$F$13</f>
        <v>0</v>
      </c>
      <c r="N410" s="36">
        <f ca="1">SUMIFS(СВЦЭМ!$L$40:$L$783,СВЦЭМ!$A$40:$A$783,$A410,СВЦЭМ!$B$39:$B$782,N$389)+'СЕТ СН'!$F$13</f>
        <v>0</v>
      </c>
      <c r="O410" s="36">
        <f ca="1">SUMIFS(СВЦЭМ!$L$40:$L$783,СВЦЭМ!$A$40:$A$783,$A410,СВЦЭМ!$B$39:$B$782,O$389)+'СЕТ СН'!$F$13</f>
        <v>0</v>
      </c>
      <c r="P410" s="36">
        <f ca="1">SUMIFS(СВЦЭМ!$L$40:$L$783,СВЦЭМ!$A$40:$A$783,$A410,СВЦЭМ!$B$39:$B$782,P$389)+'СЕТ СН'!$F$13</f>
        <v>0</v>
      </c>
      <c r="Q410" s="36">
        <f ca="1">SUMIFS(СВЦЭМ!$L$40:$L$783,СВЦЭМ!$A$40:$A$783,$A410,СВЦЭМ!$B$39:$B$782,Q$389)+'СЕТ СН'!$F$13</f>
        <v>0</v>
      </c>
      <c r="R410" s="36">
        <f ca="1">SUMIFS(СВЦЭМ!$L$40:$L$783,СВЦЭМ!$A$40:$A$783,$A410,СВЦЭМ!$B$39:$B$782,R$389)+'СЕТ СН'!$F$13</f>
        <v>0</v>
      </c>
      <c r="S410" s="36">
        <f ca="1">SUMIFS(СВЦЭМ!$L$40:$L$783,СВЦЭМ!$A$40:$A$783,$A410,СВЦЭМ!$B$39:$B$782,S$389)+'СЕТ СН'!$F$13</f>
        <v>0</v>
      </c>
      <c r="T410" s="36">
        <f ca="1">SUMIFS(СВЦЭМ!$L$40:$L$783,СВЦЭМ!$A$40:$A$783,$A410,СВЦЭМ!$B$39:$B$782,T$389)+'СЕТ СН'!$F$13</f>
        <v>0</v>
      </c>
      <c r="U410" s="36">
        <f ca="1">SUMIFS(СВЦЭМ!$L$40:$L$783,СВЦЭМ!$A$40:$A$783,$A410,СВЦЭМ!$B$39:$B$782,U$389)+'СЕТ СН'!$F$13</f>
        <v>0</v>
      </c>
      <c r="V410" s="36">
        <f ca="1">SUMIFS(СВЦЭМ!$L$40:$L$783,СВЦЭМ!$A$40:$A$783,$A410,СВЦЭМ!$B$39:$B$782,V$389)+'СЕТ СН'!$F$13</f>
        <v>0</v>
      </c>
      <c r="W410" s="36">
        <f ca="1">SUMIFS(СВЦЭМ!$L$40:$L$783,СВЦЭМ!$A$40:$A$783,$A410,СВЦЭМ!$B$39:$B$782,W$389)+'СЕТ СН'!$F$13</f>
        <v>0</v>
      </c>
      <c r="X410" s="36">
        <f ca="1">SUMIFS(СВЦЭМ!$L$40:$L$783,СВЦЭМ!$A$40:$A$783,$A410,СВЦЭМ!$B$39:$B$782,X$389)+'СЕТ СН'!$F$13</f>
        <v>0</v>
      </c>
      <c r="Y410" s="36">
        <f ca="1">SUMIFS(СВЦЭМ!$L$40:$L$783,СВЦЭМ!$A$40:$A$783,$A410,СВЦЭМ!$B$39:$B$782,Y$389)+'СЕТ СН'!$F$13</f>
        <v>0</v>
      </c>
    </row>
    <row r="411" spans="1:25" ht="15.75" hidden="1" x14ac:dyDescent="0.2">
      <c r="A411" s="35">
        <f t="shared" si="11"/>
        <v>45344</v>
      </c>
      <c r="B411" s="36">
        <f ca="1">SUMIFS(СВЦЭМ!$L$40:$L$783,СВЦЭМ!$A$40:$A$783,$A411,СВЦЭМ!$B$39:$B$782,B$389)+'СЕТ СН'!$F$13</f>
        <v>0</v>
      </c>
      <c r="C411" s="36">
        <f ca="1">SUMIFS(СВЦЭМ!$L$40:$L$783,СВЦЭМ!$A$40:$A$783,$A411,СВЦЭМ!$B$39:$B$782,C$389)+'СЕТ СН'!$F$13</f>
        <v>0</v>
      </c>
      <c r="D411" s="36">
        <f ca="1">SUMIFS(СВЦЭМ!$L$40:$L$783,СВЦЭМ!$A$40:$A$783,$A411,СВЦЭМ!$B$39:$B$782,D$389)+'СЕТ СН'!$F$13</f>
        <v>0</v>
      </c>
      <c r="E411" s="36">
        <f ca="1">SUMIFS(СВЦЭМ!$L$40:$L$783,СВЦЭМ!$A$40:$A$783,$A411,СВЦЭМ!$B$39:$B$782,E$389)+'СЕТ СН'!$F$13</f>
        <v>0</v>
      </c>
      <c r="F411" s="36">
        <f ca="1">SUMIFS(СВЦЭМ!$L$40:$L$783,СВЦЭМ!$A$40:$A$783,$A411,СВЦЭМ!$B$39:$B$782,F$389)+'СЕТ СН'!$F$13</f>
        <v>0</v>
      </c>
      <c r="G411" s="36">
        <f ca="1">SUMIFS(СВЦЭМ!$L$40:$L$783,СВЦЭМ!$A$40:$A$783,$A411,СВЦЭМ!$B$39:$B$782,G$389)+'СЕТ СН'!$F$13</f>
        <v>0</v>
      </c>
      <c r="H411" s="36">
        <f ca="1">SUMIFS(СВЦЭМ!$L$40:$L$783,СВЦЭМ!$A$40:$A$783,$A411,СВЦЭМ!$B$39:$B$782,H$389)+'СЕТ СН'!$F$13</f>
        <v>0</v>
      </c>
      <c r="I411" s="36">
        <f ca="1">SUMIFS(СВЦЭМ!$L$40:$L$783,СВЦЭМ!$A$40:$A$783,$A411,СВЦЭМ!$B$39:$B$782,I$389)+'СЕТ СН'!$F$13</f>
        <v>0</v>
      </c>
      <c r="J411" s="36">
        <f ca="1">SUMIFS(СВЦЭМ!$L$40:$L$783,СВЦЭМ!$A$40:$A$783,$A411,СВЦЭМ!$B$39:$B$782,J$389)+'СЕТ СН'!$F$13</f>
        <v>0</v>
      </c>
      <c r="K411" s="36">
        <f ca="1">SUMIFS(СВЦЭМ!$L$40:$L$783,СВЦЭМ!$A$40:$A$783,$A411,СВЦЭМ!$B$39:$B$782,K$389)+'СЕТ СН'!$F$13</f>
        <v>0</v>
      </c>
      <c r="L411" s="36">
        <f ca="1">SUMIFS(СВЦЭМ!$L$40:$L$783,СВЦЭМ!$A$40:$A$783,$A411,СВЦЭМ!$B$39:$B$782,L$389)+'СЕТ СН'!$F$13</f>
        <v>0</v>
      </c>
      <c r="M411" s="36">
        <f ca="1">SUMIFS(СВЦЭМ!$L$40:$L$783,СВЦЭМ!$A$40:$A$783,$A411,СВЦЭМ!$B$39:$B$782,M$389)+'СЕТ СН'!$F$13</f>
        <v>0</v>
      </c>
      <c r="N411" s="36">
        <f ca="1">SUMIFS(СВЦЭМ!$L$40:$L$783,СВЦЭМ!$A$40:$A$783,$A411,СВЦЭМ!$B$39:$B$782,N$389)+'СЕТ СН'!$F$13</f>
        <v>0</v>
      </c>
      <c r="O411" s="36">
        <f ca="1">SUMIFS(СВЦЭМ!$L$40:$L$783,СВЦЭМ!$A$40:$A$783,$A411,СВЦЭМ!$B$39:$B$782,O$389)+'СЕТ СН'!$F$13</f>
        <v>0</v>
      </c>
      <c r="P411" s="36">
        <f ca="1">SUMIFS(СВЦЭМ!$L$40:$L$783,СВЦЭМ!$A$40:$A$783,$A411,СВЦЭМ!$B$39:$B$782,P$389)+'СЕТ СН'!$F$13</f>
        <v>0</v>
      </c>
      <c r="Q411" s="36">
        <f ca="1">SUMIFS(СВЦЭМ!$L$40:$L$783,СВЦЭМ!$A$40:$A$783,$A411,СВЦЭМ!$B$39:$B$782,Q$389)+'СЕТ СН'!$F$13</f>
        <v>0</v>
      </c>
      <c r="R411" s="36">
        <f ca="1">SUMIFS(СВЦЭМ!$L$40:$L$783,СВЦЭМ!$A$40:$A$783,$A411,СВЦЭМ!$B$39:$B$782,R$389)+'СЕТ СН'!$F$13</f>
        <v>0</v>
      </c>
      <c r="S411" s="36">
        <f ca="1">SUMIFS(СВЦЭМ!$L$40:$L$783,СВЦЭМ!$A$40:$A$783,$A411,СВЦЭМ!$B$39:$B$782,S$389)+'СЕТ СН'!$F$13</f>
        <v>0</v>
      </c>
      <c r="T411" s="36">
        <f ca="1">SUMIFS(СВЦЭМ!$L$40:$L$783,СВЦЭМ!$A$40:$A$783,$A411,СВЦЭМ!$B$39:$B$782,T$389)+'СЕТ СН'!$F$13</f>
        <v>0</v>
      </c>
      <c r="U411" s="36">
        <f ca="1">SUMIFS(СВЦЭМ!$L$40:$L$783,СВЦЭМ!$A$40:$A$783,$A411,СВЦЭМ!$B$39:$B$782,U$389)+'СЕТ СН'!$F$13</f>
        <v>0</v>
      </c>
      <c r="V411" s="36">
        <f ca="1">SUMIFS(СВЦЭМ!$L$40:$L$783,СВЦЭМ!$A$40:$A$783,$A411,СВЦЭМ!$B$39:$B$782,V$389)+'СЕТ СН'!$F$13</f>
        <v>0</v>
      </c>
      <c r="W411" s="36">
        <f ca="1">SUMIFS(СВЦЭМ!$L$40:$L$783,СВЦЭМ!$A$40:$A$783,$A411,СВЦЭМ!$B$39:$B$782,W$389)+'СЕТ СН'!$F$13</f>
        <v>0</v>
      </c>
      <c r="X411" s="36">
        <f ca="1">SUMIFS(СВЦЭМ!$L$40:$L$783,СВЦЭМ!$A$40:$A$783,$A411,СВЦЭМ!$B$39:$B$782,X$389)+'СЕТ СН'!$F$13</f>
        <v>0</v>
      </c>
      <c r="Y411" s="36">
        <f ca="1">SUMIFS(СВЦЭМ!$L$40:$L$783,СВЦЭМ!$A$40:$A$783,$A411,СВЦЭМ!$B$39:$B$782,Y$389)+'СЕТ СН'!$F$13</f>
        <v>0</v>
      </c>
    </row>
    <row r="412" spans="1:25" ht="15.75" hidden="1" x14ac:dyDescent="0.2">
      <c r="A412" s="35">
        <f t="shared" si="11"/>
        <v>45345</v>
      </c>
      <c r="B412" s="36">
        <f ca="1">SUMIFS(СВЦЭМ!$L$40:$L$783,СВЦЭМ!$A$40:$A$783,$A412,СВЦЭМ!$B$39:$B$782,B$389)+'СЕТ СН'!$F$13</f>
        <v>0</v>
      </c>
      <c r="C412" s="36">
        <f ca="1">SUMIFS(СВЦЭМ!$L$40:$L$783,СВЦЭМ!$A$40:$A$783,$A412,СВЦЭМ!$B$39:$B$782,C$389)+'СЕТ СН'!$F$13</f>
        <v>0</v>
      </c>
      <c r="D412" s="36">
        <f ca="1">SUMIFS(СВЦЭМ!$L$40:$L$783,СВЦЭМ!$A$40:$A$783,$A412,СВЦЭМ!$B$39:$B$782,D$389)+'СЕТ СН'!$F$13</f>
        <v>0</v>
      </c>
      <c r="E412" s="36">
        <f ca="1">SUMIFS(СВЦЭМ!$L$40:$L$783,СВЦЭМ!$A$40:$A$783,$A412,СВЦЭМ!$B$39:$B$782,E$389)+'СЕТ СН'!$F$13</f>
        <v>0</v>
      </c>
      <c r="F412" s="36">
        <f ca="1">SUMIFS(СВЦЭМ!$L$40:$L$783,СВЦЭМ!$A$40:$A$783,$A412,СВЦЭМ!$B$39:$B$782,F$389)+'СЕТ СН'!$F$13</f>
        <v>0</v>
      </c>
      <c r="G412" s="36">
        <f ca="1">SUMIFS(СВЦЭМ!$L$40:$L$783,СВЦЭМ!$A$40:$A$783,$A412,СВЦЭМ!$B$39:$B$782,G$389)+'СЕТ СН'!$F$13</f>
        <v>0</v>
      </c>
      <c r="H412" s="36">
        <f ca="1">SUMIFS(СВЦЭМ!$L$40:$L$783,СВЦЭМ!$A$40:$A$783,$A412,СВЦЭМ!$B$39:$B$782,H$389)+'СЕТ СН'!$F$13</f>
        <v>0</v>
      </c>
      <c r="I412" s="36">
        <f ca="1">SUMIFS(СВЦЭМ!$L$40:$L$783,СВЦЭМ!$A$40:$A$783,$A412,СВЦЭМ!$B$39:$B$782,I$389)+'СЕТ СН'!$F$13</f>
        <v>0</v>
      </c>
      <c r="J412" s="36">
        <f ca="1">SUMIFS(СВЦЭМ!$L$40:$L$783,СВЦЭМ!$A$40:$A$783,$A412,СВЦЭМ!$B$39:$B$782,J$389)+'СЕТ СН'!$F$13</f>
        <v>0</v>
      </c>
      <c r="K412" s="36">
        <f ca="1">SUMIFS(СВЦЭМ!$L$40:$L$783,СВЦЭМ!$A$40:$A$783,$A412,СВЦЭМ!$B$39:$B$782,K$389)+'СЕТ СН'!$F$13</f>
        <v>0</v>
      </c>
      <c r="L412" s="36">
        <f ca="1">SUMIFS(СВЦЭМ!$L$40:$L$783,СВЦЭМ!$A$40:$A$783,$A412,СВЦЭМ!$B$39:$B$782,L$389)+'СЕТ СН'!$F$13</f>
        <v>0</v>
      </c>
      <c r="M412" s="36">
        <f ca="1">SUMIFS(СВЦЭМ!$L$40:$L$783,СВЦЭМ!$A$40:$A$783,$A412,СВЦЭМ!$B$39:$B$782,M$389)+'СЕТ СН'!$F$13</f>
        <v>0</v>
      </c>
      <c r="N412" s="36">
        <f ca="1">SUMIFS(СВЦЭМ!$L$40:$L$783,СВЦЭМ!$A$40:$A$783,$A412,СВЦЭМ!$B$39:$B$782,N$389)+'СЕТ СН'!$F$13</f>
        <v>0</v>
      </c>
      <c r="O412" s="36">
        <f ca="1">SUMIFS(СВЦЭМ!$L$40:$L$783,СВЦЭМ!$A$40:$A$783,$A412,СВЦЭМ!$B$39:$B$782,O$389)+'СЕТ СН'!$F$13</f>
        <v>0</v>
      </c>
      <c r="P412" s="36">
        <f ca="1">SUMIFS(СВЦЭМ!$L$40:$L$783,СВЦЭМ!$A$40:$A$783,$A412,СВЦЭМ!$B$39:$B$782,P$389)+'СЕТ СН'!$F$13</f>
        <v>0</v>
      </c>
      <c r="Q412" s="36">
        <f ca="1">SUMIFS(СВЦЭМ!$L$40:$L$783,СВЦЭМ!$A$40:$A$783,$A412,СВЦЭМ!$B$39:$B$782,Q$389)+'СЕТ СН'!$F$13</f>
        <v>0</v>
      </c>
      <c r="R412" s="36">
        <f ca="1">SUMIFS(СВЦЭМ!$L$40:$L$783,СВЦЭМ!$A$40:$A$783,$A412,СВЦЭМ!$B$39:$B$782,R$389)+'СЕТ СН'!$F$13</f>
        <v>0</v>
      </c>
      <c r="S412" s="36">
        <f ca="1">SUMIFS(СВЦЭМ!$L$40:$L$783,СВЦЭМ!$A$40:$A$783,$A412,СВЦЭМ!$B$39:$B$782,S$389)+'СЕТ СН'!$F$13</f>
        <v>0</v>
      </c>
      <c r="T412" s="36">
        <f ca="1">SUMIFS(СВЦЭМ!$L$40:$L$783,СВЦЭМ!$A$40:$A$783,$A412,СВЦЭМ!$B$39:$B$782,T$389)+'СЕТ СН'!$F$13</f>
        <v>0</v>
      </c>
      <c r="U412" s="36">
        <f ca="1">SUMIFS(СВЦЭМ!$L$40:$L$783,СВЦЭМ!$A$40:$A$783,$A412,СВЦЭМ!$B$39:$B$782,U$389)+'СЕТ СН'!$F$13</f>
        <v>0</v>
      </c>
      <c r="V412" s="36">
        <f ca="1">SUMIFS(СВЦЭМ!$L$40:$L$783,СВЦЭМ!$A$40:$A$783,$A412,СВЦЭМ!$B$39:$B$782,V$389)+'СЕТ СН'!$F$13</f>
        <v>0</v>
      </c>
      <c r="W412" s="36">
        <f ca="1">SUMIFS(СВЦЭМ!$L$40:$L$783,СВЦЭМ!$A$40:$A$783,$A412,СВЦЭМ!$B$39:$B$782,W$389)+'СЕТ СН'!$F$13</f>
        <v>0</v>
      </c>
      <c r="X412" s="36">
        <f ca="1">SUMIFS(СВЦЭМ!$L$40:$L$783,СВЦЭМ!$A$40:$A$783,$A412,СВЦЭМ!$B$39:$B$782,X$389)+'СЕТ СН'!$F$13</f>
        <v>0</v>
      </c>
      <c r="Y412" s="36">
        <f ca="1">SUMIFS(СВЦЭМ!$L$40:$L$783,СВЦЭМ!$A$40:$A$783,$A412,СВЦЭМ!$B$39:$B$782,Y$389)+'СЕТ СН'!$F$13</f>
        <v>0</v>
      </c>
    </row>
    <row r="413" spans="1:25" ht="15.75" hidden="1" x14ac:dyDescent="0.2">
      <c r="A413" s="35">
        <f t="shared" si="11"/>
        <v>45346</v>
      </c>
      <c r="B413" s="36">
        <f ca="1">SUMIFS(СВЦЭМ!$L$40:$L$783,СВЦЭМ!$A$40:$A$783,$A413,СВЦЭМ!$B$39:$B$782,B$389)+'СЕТ СН'!$F$13</f>
        <v>0</v>
      </c>
      <c r="C413" s="36">
        <f ca="1">SUMIFS(СВЦЭМ!$L$40:$L$783,СВЦЭМ!$A$40:$A$783,$A413,СВЦЭМ!$B$39:$B$782,C$389)+'СЕТ СН'!$F$13</f>
        <v>0</v>
      </c>
      <c r="D413" s="36">
        <f ca="1">SUMIFS(СВЦЭМ!$L$40:$L$783,СВЦЭМ!$A$40:$A$783,$A413,СВЦЭМ!$B$39:$B$782,D$389)+'СЕТ СН'!$F$13</f>
        <v>0</v>
      </c>
      <c r="E413" s="36">
        <f ca="1">SUMIFS(СВЦЭМ!$L$40:$L$783,СВЦЭМ!$A$40:$A$783,$A413,СВЦЭМ!$B$39:$B$782,E$389)+'СЕТ СН'!$F$13</f>
        <v>0</v>
      </c>
      <c r="F413" s="36">
        <f ca="1">SUMIFS(СВЦЭМ!$L$40:$L$783,СВЦЭМ!$A$40:$A$783,$A413,СВЦЭМ!$B$39:$B$782,F$389)+'СЕТ СН'!$F$13</f>
        <v>0</v>
      </c>
      <c r="G413" s="36">
        <f ca="1">SUMIFS(СВЦЭМ!$L$40:$L$783,СВЦЭМ!$A$40:$A$783,$A413,СВЦЭМ!$B$39:$B$782,G$389)+'СЕТ СН'!$F$13</f>
        <v>0</v>
      </c>
      <c r="H413" s="36">
        <f ca="1">SUMIFS(СВЦЭМ!$L$40:$L$783,СВЦЭМ!$A$40:$A$783,$A413,СВЦЭМ!$B$39:$B$782,H$389)+'СЕТ СН'!$F$13</f>
        <v>0</v>
      </c>
      <c r="I413" s="36">
        <f ca="1">SUMIFS(СВЦЭМ!$L$40:$L$783,СВЦЭМ!$A$40:$A$783,$A413,СВЦЭМ!$B$39:$B$782,I$389)+'СЕТ СН'!$F$13</f>
        <v>0</v>
      </c>
      <c r="J413" s="36">
        <f ca="1">SUMIFS(СВЦЭМ!$L$40:$L$783,СВЦЭМ!$A$40:$A$783,$A413,СВЦЭМ!$B$39:$B$782,J$389)+'СЕТ СН'!$F$13</f>
        <v>0</v>
      </c>
      <c r="K413" s="36">
        <f ca="1">SUMIFS(СВЦЭМ!$L$40:$L$783,СВЦЭМ!$A$40:$A$783,$A413,СВЦЭМ!$B$39:$B$782,K$389)+'СЕТ СН'!$F$13</f>
        <v>0</v>
      </c>
      <c r="L413" s="36">
        <f ca="1">SUMIFS(СВЦЭМ!$L$40:$L$783,СВЦЭМ!$A$40:$A$783,$A413,СВЦЭМ!$B$39:$B$782,L$389)+'СЕТ СН'!$F$13</f>
        <v>0</v>
      </c>
      <c r="M413" s="36">
        <f ca="1">SUMIFS(СВЦЭМ!$L$40:$L$783,СВЦЭМ!$A$40:$A$783,$A413,СВЦЭМ!$B$39:$B$782,M$389)+'СЕТ СН'!$F$13</f>
        <v>0</v>
      </c>
      <c r="N413" s="36">
        <f ca="1">SUMIFS(СВЦЭМ!$L$40:$L$783,СВЦЭМ!$A$40:$A$783,$A413,СВЦЭМ!$B$39:$B$782,N$389)+'СЕТ СН'!$F$13</f>
        <v>0</v>
      </c>
      <c r="O413" s="36">
        <f ca="1">SUMIFS(СВЦЭМ!$L$40:$L$783,СВЦЭМ!$A$40:$A$783,$A413,СВЦЭМ!$B$39:$B$782,O$389)+'СЕТ СН'!$F$13</f>
        <v>0</v>
      </c>
      <c r="P413" s="36">
        <f ca="1">SUMIFS(СВЦЭМ!$L$40:$L$783,СВЦЭМ!$A$40:$A$783,$A413,СВЦЭМ!$B$39:$B$782,P$389)+'СЕТ СН'!$F$13</f>
        <v>0</v>
      </c>
      <c r="Q413" s="36">
        <f ca="1">SUMIFS(СВЦЭМ!$L$40:$L$783,СВЦЭМ!$A$40:$A$783,$A413,СВЦЭМ!$B$39:$B$782,Q$389)+'СЕТ СН'!$F$13</f>
        <v>0</v>
      </c>
      <c r="R413" s="36">
        <f ca="1">SUMIFS(СВЦЭМ!$L$40:$L$783,СВЦЭМ!$A$40:$A$783,$A413,СВЦЭМ!$B$39:$B$782,R$389)+'СЕТ СН'!$F$13</f>
        <v>0</v>
      </c>
      <c r="S413" s="36">
        <f ca="1">SUMIFS(СВЦЭМ!$L$40:$L$783,СВЦЭМ!$A$40:$A$783,$A413,СВЦЭМ!$B$39:$B$782,S$389)+'СЕТ СН'!$F$13</f>
        <v>0</v>
      </c>
      <c r="T413" s="36">
        <f ca="1">SUMIFS(СВЦЭМ!$L$40:$L$783,СВЦЭМ!$A$40:$A$783,$A413,СВЦЭМ!$B$39:$B$782,T$389)+'СЕТ СН'!$F$13</f>
        <v>0</v>
      </c>
      <c r="U413" s="36">
        <f ca="1">SUMIFS(СВЦЭМ!$L$40:$L$783,СВЦЭМ!$A$40:$A$783,$A413,СВЦЭМ!$B$39:$B$782,U$389)+'СЕТ СН'!$F$13</f>
        <v>0</v>
      </c>
      <c r="V413" s="36">
        <f ca="1">SUMIFS(СВЦЭМ!$L$40:$L$783,СВЦЭМ!$A$40:$A$783,$A413,СВЦЭМ!$B$39:$B$782,V$389)+'СЕТ СН'!$F$13</f>
        <v>0</v>
      </c>
      <c r="W413" s="36">
        <f ca="1">SUMIFS(СВЦЭМ!$L$40:$L$783,СВЦЭМ!$A$40:$A$783,$A413,СВЦЭМ!$B$39:$B$782,W$389)+'СЕТ СН'!$F$13</f>
        <v>0</v>
      </c>
      <c r="X413" s="36">
        <f ca="1">SUMIFS(СВЦЭМ!$L$40:$L$783,СВЦЭМ!$A$40:$A$783,$A413,СВЦЭМ!$B$39:$B$782,X$389)+'СЕТ СН'!$F$13</f>
        <v>0</v>
      </c>
      <c r="Y413" s="36">
        <f ca="1">SUMIFS(СВЦЭМ!$L$40:$L$783,СВЦЭМ!$A$40:$A$783,$A413,СВЦЭМ!$B$39:$B$782,Y$389)+'СЕТ СН'!$F$13</f>
        <v>0</v>
      </c>
    </row>
    <row r="414" spans="1:25" ht="15.75" hidden="1" x14ac:dyDescent="0.2">
      <c r="A414" s="35">
        <f t="shared" si="11"/>
        <v>45347</v>
      </c>
      <c r="B414" s="36">
        <f ca="1">SUMIFS(СВЦЭМ!$L$40:$L$783,СВЦЭМ!$A$40:$A$783,$A414,СВЦЭМ!$B$39:$B$782,B$389)+'СЕТ СН'!$F$13</f>
        <v>0</v>
      </c>
      <c r="C414" s="36">
        <f ca="1">SUMIFS(СВЦЭМ!$L$40:$L$783,СВЦЭМ!$A$40:$A$783,$A414,СВЦЭМ!$B$39:$B$782,C$389)+'СЕТ СН'!$F$13</f>
        <v>0</v>
      </c>
      <c r="D414" s="36">
        <f ca="1">SUMIFS(СВЦЭМ!$L$40:$L$783,СВЦЭМ!$A$40:$A$783,$A414,СВЦЭМ!$B$39:$B$782,D$389)+'СЕТ СН'!$F$13</f>
        <v>0</v>
      </c>
      <c r="E414" s="36">
        <f ca="1">SUMIFS(СВЦЭМ!$L$40:$L$783,СВЦЭМ!$A$40:$A$783,$A414,СВЦЭМ!$B$39:$B$782,E$389)+'СЕТ СН'!$F$13</f>
        <v>0</v>
      </c>
      <c r="F414" s="36">
        <f ca="1">SUMIFS(СВЦЭМ!$L$40:$L$783,СВЦЭМ!$A$40:$A$783,$A414,СВЦЭМ!$B$39:$B$782,F$389)+'СЕТ СН'!$F$13</f>
        <v>0</v>
      </c>
      <c r="G414" s="36">
        <f ca="1">SUMIFS(СВЦЭМ!$L$40:$L$783,СВЦЭМ!$A$40:$A$783,$A414,СВЦЭМ!$B$39:$B$782,G$389)+'СЕТ СН'!$F$13</f>
        <v>0</v>
      </c>
      <c r="H414" s="36">
        <f ca="1">SUMIFS(СВЦЭМ!$L$40:$L$783,СВЦЭМ!$A$40:$A$783,$A414,СВЦЭМ!$B$39:$B$782,H$389)+'СЕТ СН'!$F$13</f>
        <v>0</v>
      </c>
      <c r="I414" s="36">
        <f ca="1">SUMIFS(СВЦЭМ!$L$40:$L$783,СВЦЭМ!$A$40:$A$783,$A414,СВЦЭМ!$B$39:$B$782,I$389)+'СЕТ СН'!$F$13</f>
        <v>0</v>
      </c>
      <c r="J414" s="36">
        <f ca="1">SUMIFS(СВЦЭМ!$L$40:$L$783,СВЦЭМ!$A$40:$A$783,$A414,СВЦЭМ!$B$39:$B$782,J$389)+'СЕТ СН'!$F$13</f>
        <v>0</v>
      </c>
      <c r="K414" s="36">
        <f ca="1">SUMIFS(СВЦЭМ!$L$40:$L$783,СВЦЭМ!$A$40:$A$783,$A414,СВЦЭМ!$B$39:$B$782,K$389)+'СЕТ СН'!$F$13</f>
        <v>0</v>
      </c>
      <c r="L414" s="36">
        <f ca="1">SUMIFS(СВЦЭМ!$L$40:$L$783,СВЦЭМ!$A$40:$A$783,$A414,СВЦЭМ!$B$39:$B$782,L$389)+'СЕТ СН'!$F$13</f>
        <v>0</v>
      </c>
      <c r="M414" s="36">
        <f ca="1">SUMIFS(СВЦЭМ!$L$40:$L$783,СВЦЭМ!$A$40:$A$783,$A414,СВЦЭМ!$B$39:$B$782,M$389)+'СЕТ СН'!$F$13</f>
        <v>0</v>
      </c>
      <c r="N414" s="36">
        <f ca="1">SUMIFS(СВЦЭМ!$L$40:$L$783,СВЦЭМ!$A$40:$A$783,$A414,СВЦЭМ!$B$39:$B$782,N$389)+'СЕТ СН'!$F$13</f>
        <v>0</v>
      </c>
      <c r="O414" s="36">
        <f ca="1">SUMIFS(СВЦЭМ!$L$40:$L$783,СВЦЭМ!$A$40:$A$783,$A414,СВЦЭМ!$B$39:$B$782,O$389)+'СЕТ СН'!$F$13</f>
        <v>0</v>
      </c>
      <c r="P414" s="36">
        <f ca="1">SUMIFS(СВЦЭМ!$L$40:$L$783,СВЦЭМ!$A$40:$A$783,$A414,СВЦЭМ!$B$39:$B$782,P$389)+'СЕТ СН'!$F$13</f>
        <v>0</v>
      </c>
      <c r="Q414" s="36">
        <f ca="1">SUMIFS(СВЦЭМ!$L$40:$L$783,СВЦЭМ!$A$40:$A$783,$A414,СВЦЭМ!$B$39:$B$782,Q$389)+'СЕТ СН'!$F$13</f>
        <v>0</v>
      </c>
      <c r="R414" s="36">
        <f ca="1">SUMIFS(СВЦЭМ!$L$40:$L$783,СВЦЭМ!$A$40:$A$783,$A414,СВЦЭМ!$B$39:$B$782,R$389)+'СЕТ СН'!$F$13</f>
        <v>0</v>
      </c>
      <c r="S414" s="36">
        <f ca="1">SUMIFS(СВЦЭМ!$L$40:$L$783,СВЦЭМ!$A$40:$A$783,$A414,СВЦЭМ!$B$39:$B$782,S$389)+'СЕТ СН'!$F$13</f>
        <v>0</v>
      </c>
      <c r="T414" s="36">
        <f ca="1">SUMIFS(СВЦЭМ!$L$40:$L$783,СВЦЭМ!$A$40:$A$783,$A414,СВЦЭМ!$B$39:$B$782,T$389)+'СЕТ СН'!$F$13</f>
        <v>0</v>
      </c>
      <c r="U414" s="36">
        <f ca="1">SUMIFS(СВЦЭМ!$L$40:$L$783,СВЦЭМ!$A$40:$A$783,$A414,СВЦЭМ!$B$39:$B$782,U$389)+'СЕТ СН'!$F$13</f>
        <v>0</v>
      </c>
      <c r="V414" s="36">
        <f ca="1">SUMIFS(СВЦЭМ!$L$40:$L$783,СВЦЭМ!$A$40:$A$783,$A414,СВЦЭМ!$B$39:$B$782,V$389)+'СЕТ СН'!$F$13</f>
        <v>0</v>
      </c>
      <c r="W414" s="36">
        <f ca="1">SUMIFS(СВЦЭМ!$L$40:$L$783,СВЦЭМ!$A$40:$A$783,$A414,СВЦЭМ!$B$39:$B$782,W$389)+'СЕТ СН'!$F$13</f>
        <v>0</v>
      </c>
      <c r="X414" s="36">
        <f ca="1">SUMIFS(СВЦЭМ!$L$40:$L$783,СВЦЭМ!$A$40:$A$783,$A414,СВЦЭМ!$B$39:$B$782,X$389)+'СЕТ СН'!$F$13</f>
        <v>0</v>
      </c>
      <c r="Y414" s="36">
        <f ca="1">SUMIFS(СВЦЭМ!$L$40:$L$783,СВЦЭМ!$A$40:$A$783,$A414,СВЦЭМ!$B$39:$B$782,Y$389)+'СЕТ СН'!$F$13</f>
        <v>0</v>
      </c>
    </row>
    <row r="415" spans="1:25" ht="15.75" hidden="1" x14ac:dyDescent="0.2">
      <c r="A415" s="35">
        <f t="shared" si="11"/>
        <v>45348</v>
      </c>
      <c r="B415" s="36">
        <f ca="1">SUMIFS(СВЦЭМ!$L$40:$L$783,СВЦЭМ!$A$40:$A$783,$A415,СВЦЭМ!$B$39:$B$782,B$389)+'СЕТ СН'!$F$13</f>
        <v>0</v>
      </c>
      <c r="C415" s="36">
        <f ca="1">SUMIFS(СВЦЭМ!$L$40:$L$783,СВЦЭМ!$A$40:$A$783,$A415,СВЦЭМ!$B$39:$B$782,C$389)+'СЕТ СН'!$F$13</f>
        <v>0</v>
      </c>
      <c r="D415" s="36">
        <f ca="1">SUMIFS(СВЦЭМ!$L$40:$L$783,СВЦЭМ!$A$40:$A$783,$A415,СВЦЭМ!$B$39:$B$782,D$389)+'СЕТ СН'!$F$13</f>
        <v>0</v>
      </c>
      <c r="E415" s="36">
        <f ca="1">SUMIFS(СВЦЭМ!$L$40:$L$783,СВЦЭМ!$A$40:$A$783,$A415,СВЦЭМ!$B$39:$B$782,E$389)+'СЕТ СН'!$F$13</f>
        <v>0</v>
      </c>
      <c r="F415" s="36">
        <f ca="1">SUMIFS(СВЦЭМ!$L$40:$L$783,СВЦЭМ!$A$40:$A$783,$A415,СВЦЭМ!$B$39:$B$782,F$389)+'СЕТ СН'!$F$13</f>
        <v>0</v>
      </c>
      <c r="G415" s="36">
        <f ca="1">SUMIFS(СВЦЭМ!$L$40:$L$783,СВЦЭМ!$A$40:$A$783,$A415,СВЦЭМ!$B$39:$B$782,G$389)+'СЕТ СН'!$F$13</f>
        <v>0</v>
      </c>
      <c r="H415" s="36">
        <f ca="1">SUMIFS(СВЦЭМ!$L$40:$L$783,СВЦЭМ!$A$40:$A$783,$A415,СВЦЭМ!$B$39:$B$782,H$389)+'СЕТ СН'!$F$13</f>
        <v>0</v>
      </c>
      <c r="I415" s="36">
        <f ca="1">SUMIFS(СВЦЭМ!$L$40:$L$783,СВЦЭМ!$A$40:$A$783,$A415,СВЦЭМ!$B$39:$B$782,I$389)+'СЕТ СН'!$F$13</f>
        <v>0</v>
      </c>
      <c r="J415" s="36">
        <f ca="1">SUMIFS(СВЦЭМ!$L$40:$L$783,СВЦЭМ!$A$40:$A$783,$A415,СВЦЭМ!$B$39:$B$782,J$389)+'СЕТ СН'!$F$13</f>
        <v>0</v>
      </c>
      <c r="K415" s="36">
        <f ca="1">SUMIFS(СВЦЭМ!$L$40:$L$783,СВЦЭМ!$A$40:$A$783,$A415,СВЦЭМ!$B$39:$B$782,K$389)+'СЕТ СН'!$F$13</f>
        <v>0</v>
      </c>
      <c r="L415" s="36">
        <f ca="1">SUMIFS(СВЦЭМ!$L$40:$L$783,СВЦЭМ!$A$40:$A$783,$A415,СВЦЭМ!$B$39:$B$782,L$389)+'СЕТ СН'!$F$13</f>
        <v>0</v>
      </c>
      <c r="M415" s="36">
        <f ca="1">SUMIFS(СВЦЭМ!$L$40:$L$783,СВЦЭМ!$A$40:$A$783,$A415,СВЦЭМ!$B$39:$B$782,M$389)+'СЕТ СН'!$F$13</f>
        <v>0</v>
      </c>
      <c r="N415" s="36">
        <f ca="1">SUMIFS(СВЦЭМ!$L$40:$L$783,СВЦЭМ!$A$40:$A$783,$A415,СВЦЭМ!$B$39:$B$782,N$389)+'СЕТ СН'!$F$13</f>
        <v>0</v>
      </c>
      <c r="O415" s="36">
        <f ca="1">SUMIFS(СВЦЭМ!$L$40:$L$783,СВЦЭМ!$A$40:$A$783,$A415,СВЦЭМ!$B$39:$B$782,O$389)+'СЕТ СН'!$F$13</f>
        <v>0</v>
      </c>
      <c r="P415" s="36">
        <f ca="1">SUMIFS(СВЦЭМ!$L$40:$L$783,СВЦЭМ!$A$40:$A$783,$A415,СВЦЭМ!$B$39:$B$782,P$389)+'СЕТ СН'!$F$13</f>
        <v>0</v>
      </c>
      <c r="Q415" s="36">
        <f ca="1">SUMIFS(СВЦЭМ!$L$40:$L$783,СВЦЭМ!$A$40:$A$783,$A415,СВЦЭМ!$B$39:$B$782,Q$389)+'СЕТ СН'!$F$13</f>
        <v>0</v>
      </c>
      <c r="R415" s="36">
        <f ca="1">SUMIFS(СВЦЭМ!$L$40:$L$783,СВЦЭМ!$A$40:$A$783,$A415,СВЦЭМ!$B$39:$B$782,R$389)+'СЕТ СН'!$F$13</f>
        <v>0</v>
      </c>
      <c r="S415" s="36">
        <f ca="1">SUMIFS(СВЦЭМ!$L$40:$L$783,СВЦЭМ!$A$40:$A$783,$A415,СВЦЭМ!$B$39:$B$782,S$389)+'СЕТ СН'!$F$13</f>
        <v>0</v>
      </c>
      <c r="T415" s="36">
        <f ca="1">SUMIFS(СВЦЭМ!$L$40:$L$783,СВЦЭМ!$A$40:$A$783,$A415,СВЦЭМ!$B$39:$B$782,T$389)+'СЕТ СН'!$F$13</f>
        <v>0</v>
      </c>
      <c r="U415" s="36">
        <f ca="1">SUMIFS(СВЦЭМ!$L$40:$L$783,СВЦЭМ!$A$40:$A$783,$A415,СВЦЭМ!$B$39:$B$782,U$389)+'СЕТ СН'!$F$13</f>
        <v>0</v>
      </c>
      <c r="V415" s="36">
        <f ca="1">SUMIFS(СВЦЭМ!$L$40:$L$783,СВЦЭМ!$A$40:$A$783,$A415,СВЦЭМ!$B$39:$B$782,V$389)+'СЕТ СН'!$F$13</f>
        <v>0</v>
      </c>
      <c r="W415" s="36">
        <f ca="1">SUMIFS(СВЦЭМ!$L$40:$L$783,СВЦЭМ!$A$40:$A$783,$A415,СВЦЭМ!$B$39:$B$782,W$389)+'СЕТ СН'!$F$13</f>
        <v>0</v>
      </c>
      <c r="X415" s="36">
        <f ca="1">SUMIFS(СВЦЭМ!$L$40:$L$783,СВЦЭМ!$A$40:$A$783,$A415,СВЦЭМ!$B$39:$B$782,X$389)+'СЕТ СН'!$F$13</f>
        <v>0</v>
      </c>
      <c r="Y415" s="36">
        <f ca="1">SUMIFS(СВЦЭМ!$L$40:$L$783,СВЦЭМ!$A$40:$A$783,$A415,СВЦЭМ!$B$39:$B$782,Y$389)+'СЕТ СН'!$F$13</f>
        <v>0</v>
      </c>
    </row>
    <row r="416" spans="1:25" ht="15.75" hidden="1" x14ac:dyDescent="0.2">
      <c r="A416" s="35">
        <f t="shared" si="11"/>
        <v>45349</v>
      </c>
      <c r="B416" s="36">
        <f ca="1">SUMIFS(СВЦЭМ!$L$40:$L$783,СВЦЭМ!$A$40:$A$783,$A416,СВЦЭМ!$B$39:$B$782,B$389)+'СЕТ СН'!$F$13</f>
        <v>0</v>
      </c>
      <c r="C416" s="36">
        <f ca="1">SUMIFS(СВЦЭМ!$L$40:$L$783,СВЦЭМ!$A$40:$A$783,$A416,СВЦЭМ!$B$39:$B$782,C$389)+'СЕТ СН'!$F$13</f>
        <v>0</v>
      </c>
      <c r="D416" s="36">
        <f ca="1">SUMIFS(СВЦЭМ!$L$40:$L$783,СВЦЭМ!$A$40:$A$783,$A416,СВЦЭМ!$B$39:$B$782,D$389)+'СЕТ СН'!$F$13</f>
        <v>0</v>
      </c>
      <c r="E416" s="36">
        <f ca="1">SUMIFS(СВЦЭМ!$L$40:$L$783,СВЦЭМ!$A$40:$A$783,$A416,СВЦЭМ!$B$39:$B$782,E$389)+'СЕТ СН'!$F$13</f>
        <v>0</v>
      </c>
      <c r="F416" s="36">
        <f ca="1">SUMIFS(СВЦЭМ!$L$40:$L$783,СВЦЭМ!$A$40:$A$783,$A416,СВЦЭМ!$B$39:$B$782,F$389)+'СЕТ СН'!$F$13</f>
        <v>0</v>
      </c>
      <c r="G416" s="36">
        <f ca="1">SUMIFS(СВЦЭМ!$L$40:$L$783,СВЦЭМ!$A$40:$A$783,$A416,СВЦЭМ!$B$39:$B$782,G$389)+'СЕТ СН'!$F$13</f>
        <v>0</v>
      </c>
      <c r="H416" s="36">
        <f ca="1">SUMIFS(СВЦЭМ!$L$40:$L$783,СВЦЭМ!$A$40:$A$783,$A416,СВЦЭМ!$B$39:$B$782,H$389)+'СЕТ СН'!$F$13</f>
        <v>0</v>
      </c>
      <c r="I416" s="36">
        <f ca="1">SUMIFS(СВЦЭМ!$L$40:$L$783,СВЦЭМ!$A$40:$A$783,$A416,СВЦЭМ!$B$39:$B$782,I$389)+'СЕТ СН'!$F$13</f>
        <v>0</v>
      </c>
      <c r="J416" s="36">
        <f ca="1">SUMIFS(СВЦЭМ!$L$40:$L$783,СВЦЭМ!$A$40:$A$783,$A416,СВЦЭМ!$B$39:$B$782,J$389)+'СЕТ СН'!$F$13</f>
        <v>0</v>
      </c>
      <c r="K416" s="36">
        <f ca="1">SUMIFS(СВЦЭМ!$L$40:$L$783,СВЦЭМ!$A$40:$A$783,$A416,СВЦЭМ!$B$39:$B$782,K$389)+'СЕТ СН'!$F$13</f>
        <v>0</v>
      </c>
      <c r="L416" s="36">
        <f ca="1">SUMIFS(СВЦЭМ!$L$40:$L$783,СВЦЭМ!$A$40:$A$783,$A416,СВЦЭМ!$B$39:$B$782,L$389)+'СЕТ СН'!$F$13</f>
        <v>0</v>
      </c>
      <c r="M416" s="36">
        <f ca="1">SUMIFS(СВЦЭМ!$L$40:$L$783,СВЦЭМ!$A$40:$A$783,$A416,СВЦЭМ!$B$39:$B$782,M$389)+'СЕТ СН'!$F$13</f>
        <v>0</v>
      </c>
      <c r="N416" s="36">
        <f ca="1">SUMIFS(СВЦЭМ!$L$40:$L$783,СВЦЭМ!$A$40:$A$783,$A416,СВЦЭМ!$B$39:$B$782,N$389)+'СЕТ СН'!$F$13</f>
        <v>0</v>
      </c>
      <c r="O416" s="36">
        <f ca="1">SUMIFS(СВЦЭМ!$L$40:$L$783,СВЦЭМ!$A$40:$A$783,$A416,СВЦЭМ!$B$39:$B$782,O$389)+'СЕТ СН'!$F$13</f>
        <v>0</v>
      </c>
      <c r="P416" s="36">
        <f ca="1">SUMIFS(СВЦЭМ!$L$40:$L$783,СВЦЭМ!$A$40:$A$783,$A416,СВЦЭМ!$B$39:$B$782,P$389)+'СЕТ СН'!$F$13</f>
        <v>0</v>
      </c>
      <c r="Q416" s="36">
        <f ca="1">SUMIFS(СВЦЭМ!$L$40:$L$783,СВЦЭМ!$A$40:$A$783,$A416,СВЦЭМ!$B$39:$B$782,Q$389)+'СЕТ СН'!$F$13</f>
        <v>0</v>
      </c>
      <c r="R416" s="36">
        <f ca="1">SUMIFS(СВЦЭМ!$L$40:$L$783,СВЦЭМ!$A$40:$A$783,$A416,СВЦЭМ!$B$39:$B$782,R$389)+'СЕТ СН'!$F$13</f>
        <v>0</v>
      </c>
      <c r="S416" s="36">
        <f ca="1">SUMIFS(СВЦЭМ!$L$40:$L$783,СВЦЭМ!$A$40:$A$783,$A416,СВЦЭМ!$B$39:$B$782,S$389)+'СЕТ СН'!$F$13</f>
        <v>0</v>
      </c>
      <c r="T416" s="36">
        <f ca="1">SUMIFS(СВЦЭМ!$L$40:$L$783,СВЦЭМ!$A$40:$A$783,$A416,СВЦЭМ!$B$39:$B$782,T$389)+'СЕТ СН'!$F$13</f>
        <v>0</v>
      </c>
      <c r="U416" s="36">
        <f ca="1">SUMIFS(СВЦЭМ!$L$40:$L$783,СВЦЭМ!$A$40:$A$783,$A416,СВЦЭМ!$B$39:$B$782,U$389)+'СЕТ СН'!$F$13</f>
        <v>0</v>
      </c>
      <c r="V416" s="36">
        <f ca="1">SUMIFS(СВЦЭМ!$L$40:$L$783,СВЦЭМ!$A$40:$A$783,$A416,СВЦЭМ!$B$39:$B$782,V$389)+'СЕТ СН'!$F$13</f>
        <v>0</v>
      </c>
      <c r="W416" s="36">
        <f ca="1">SUMIFS(СВЦЭМ!$L$40:$L$783,СВЦЭМ!$A$40:$A$783,$A416,СВЦЭМ!$B$39:$B$782,W$389)+'СЕТ СН'!$F$13</f>
        <v>0</v>
      </c>
      <c r="X416" s="36">
        <f ca="1">SUMIFS(СВЦЭМ!$L$40:$L$783,СВЦЭМ!$A$40:$A$783,$A416,СВЦЭМ!$B$39:$B$782,X$389)+'СЕТ СН'!$F$13</f>
        <v>0</v>
      </c>
      <c r="Y416" s="36">
        <f ca="1">SUMIFS(СВЦЭМ!$L$40:$L$783,СВЦЭМ!$A$40:$A$783,$A416,СВЦЭМ!$B$39:$B$782,Y$389)+'СЕТ СН'!$F$13</f>
        <v>0</v>
      </c>
    </row>
    <row r="417" spans="1:26" ht="15.75" hidden="1" x14ac:dyDescent="0.2">
      <c r="A417" s="35">
        <f t="shared" si="11"/>
        <v>45350</v>
      </c>
      <c r="B417" s="36">
        <f ca="1">SUMIFS(СВЦЭМ!$L$40:$L$783,СВЦЭМ!$A$40:$A$783,$A417,СВЦЭМ!$B$39:$B$782,B$389)+'СЕТ СН'!$F$13</f>
        <v>0</v>
      </c>
      <c r="C417" s="36">
        <f ca="1">SUMIFS(СВЦЭМ!$L$40:$L$783,СВЦЭМ!$A$40:$A$783,$A417,СВЦЭМ!$B$39:$B$782,C$389)+'СЕТ СН'!$F$13</f>
        <v>0</v>
      </c>
      <c r="D417" s="36">
        <f ca="1">SUMIFS(СВЦЭМ!$L$40:$L$783,СВЦЭМ!$A$40:$A$783,$A417,СВЦЭМ!$B$39:$B$782,D$389)+'СЕТ СН'!$F$13</f>
        <v>0</v>
      </c>
      <c r="E417" s="36">
        <f ca="1">SUMIFS(СВЦЭМ!$L$40:$L$783,СВЦЭМ!$A$40:$A$783,$A417,СВЦЭМ!$B$39:$B$782,E$389)+'СЕТ СН'!$F$13</f>
        <v>0</v>
      </c>
      <c r="F417" s="36">
        <f ca="1">SUMIFS(СВЦЭМ!$L$40:$L$783,СВЦЭМ!$A$40:$A$783,$A417,СВЦЭМ!$B$39:$B$782,F$389)+'СЕТ СН'!$F$13</f>
        <v>0</v>
      </c>
      <c r="G417" s="36">
        <f ca="1">SUMIFS(СВЦЭМ!$L$40:$L$783,СВЦЭМ!$A$40:$A$783,$A417,СВЦЭМ!$B$39:$B$782,G$389)+'СЕТ СН'!$F$13</f>
        <v>0</v>
      </c>
      <c r="H417" s="36">
        <f ca="1">SUMIFS(СВЦЭМ!$L$40:$L$783,СВЦЭМ!$A$40:$A$783,$A417,СВЦЭМ!$B$39:$B$782,H$389)+'СЕТ СН'!$F$13</f>
        <v>0</v>
      </c>
      <c r="I417" s="36">
        <f ca="1">SUMIFS(СВЦЭМ!$L$40:$L$783,СВЦЭМ!$A$40:$A$783,$A417,СВЦЭМ!$B$39:$B$782,I$389)+'СЕТ СН'!$F$13</f>
        <v>0</v>
      </c>
      <c r="J417" s="36">
        <f ca="1">SUMIFS(СВЦЭМ!$L$40:$L$783,СВЦЭМ!$A$40:$A$783,$A417,СВЦЭМ!$B$39:$B$782,J$389)+'СЕТ СН'!$F$13</f>
        <v>0</v>
      </c>
      <c r="K417" s="36">
        <f ca="1">SUMIFS(СВЦЭМ!$L$40:$L$783,СВЦЭМ!$A$40:$A$783,$A417,СВЦЭМ!$B$39:$B$782,K$389)+'СЕТ СН'!$F$13</f>
        <v>0</v>
      </c>
      <c r="L417" s="36">
        <f ca="1">SUMIFS(СВЦЭМ!$L$40:$L$783,СВЦЭМ!$A$40:$A$783,$A417,СВЦЭМ!$B$39:$B$782,L$389)+'СЕТ СН'!$F$13</f>
        <v>0</v>
      </c>
      <c r="M417" s="36">
        <f ca="1">SUMIFS(СВЦЭМ!$L$40:$L$783,СВЦЭМ!$A$40:$A$783,$A417,СВЦЭМ!$B$39:$B$782,M$389)+'СЕТ СН'!$F$13</f>
        <v>0</v>
      </c>
      <c r="N417" s="36">
        <f ca="1">SUMIFS(СВЦЭМ!$L$40:$L$783,СВЦЭМ!$A$40:$A$783,$A417,СВЦЭМ!$B$39:$B$782,N$389)+'СЕТ СН'!$F$13</f>
        <v>0</v>
      </c>
      <c r="O417" s="36">
        <f ca="1">SUMIFS(СВЦЭМ!$L$40:$L$783,СВЦЭМ!$A$40:$A$783,$A417,СВЦЭМ!$B$39:$B$782,O$389)+'СЕТ СН'!$F$13</f>
        <v>0</v>
      </c>
      <c r="P417" s="36">
        <f ca="1">SUMIFS(СВЦЭМ!$L$40:$L$783,СВЦЭМ!$A$40:$A$783,$A417,СВЦЭМ!$B$39:$B$782,P$389)+'СЕТ СН'!$F$13</f>
        <v>0</v>
      </c>
      <c r="Q417" s="36">
        <f ca="1">SUMIFS(СВЦЭМ!$L$40:$L$783,СВЦЭМ!$A$40:$A$783,$A417,СВЦЭМ!$B$39:$B$782,Q$389)+'СЕТ СН'!$F$13</f>
        <v>0</v>
      </c>
      <c r="R417" s="36">
        <f ca="1">SUMIFS(СВЦЭМ!$L$40:$L$783,СВЦЭМ!$A$40:$A$783,$A417,СВЦЭМ!$B$39:$B$782,R$389)+'СЕТ СН'!$F$13</f>
        <v>0</v>
      </c>
      <c r="S417" s="36">
        <f ca="1">SUMIFS(СВЦЭМ!$L$40:$L$783,СВЦЭМ!$A$40:$A$783,$A417,СВЦЭМ!$B$39:$B$782,S$389)+'СЕТ СН'!$F$13</f>
        <v>0</v>
      </c>
      <c r="T417" s="36">
        <f ca="1">SUMIFS(СВЦЭМ!$L$40:$L$783,СВЦЭМ!$A$40:$A$783,$A417,СВЦЭМ!$B$39:$B$782,T$389)+'СЕТ СН'!$F$13</f>
        <v>0</v>
      </c>
      <c r="U417" s="36">
        <f ca="1">SUMIFS(СВЦЭМ!$L$40:$L$783,СВЦЭМ!$A$40:$A$783,$A417,СВЦЭМ!$B$39:$B$782,U$389)+'СЕТ СН'!$F$13</f>
        <v>0</v>
      </c>
      <c r="V417" s="36">
        <f ca="1">SUMIFS(СВЦЭМ!$L$40:$L$783,СВЦЭМ!$A$40:$A$783,$A417,СВЦЭМ!$B$39:$B$782,V$389)+'СЕТ СН'!$F$13</f>
        <v>0</v>
      </c>
      <c r="W417" s="36">
        <f ca="1">SUMIFS(СВЦЭМ!$L$40:$L$783,СВЦЭМ!$A$40:$A$783,$A417,СВЦЭМ!$B$39:$B$782,W$389)+'СЕТ СН'!$F$13</f>
        <v>0</v>
      </c>
      <c r="X417" s="36">
        <f ca="1">SUMIFS(СВЦЭМ!$L$40:$L$783,СВЦЭМ!$A$40:$A$783,$A417,СВЦЭМ!$B$39:$B$782,X$389)+'СЕТ СН'!$F$13</f>
        <v>0</v>
      </c>
      <c r="Y417" s="36">
        <f ca="1">SUMIFS(СВЦЭМ!$L$40:$L$783,СВЦЭМ!$A$40:$A$783,$A417,СВЦЭМ!$B$39:$B$782,Y$389)+'СЕТ СН'!$F$13</f>
        <v>0</v>
      </c>
    </row>
    <row r="418" spans="1:26" ht="15.75" hidden="1" x14ac:dyDescent="0.2">
      <c r="A418" s="35">
        <f t="shared" si="11"/>
        <v>45351</v>
      </c>
      <c r="B418" s="36">
        <f ca="1">SUMIFS(СВЦЭМ!$L$40:$L$783,СВЦЭМ!$A$40:$A$783,$A418,СВЦЭМ!$B$39:$B$782,B$389)+'СЕТ СН'!$F$13</f>
        <v>0</v>
      </c>
      <c r="C418" s="36">
        <f ca="1">SUMIFS(СВЦЭМ!$L$40:$L$783,СВЦЭМ!$A$40:$A$783,$A418,СВЦЭМ!$B$39:$B$782,C$389)+'СЕТ СН'!$F$13</f>
        <v>0</v>
      </c>
      <c r="D418" s="36">
        <f ca="1">SUMIFS(СВЦЭМ!$L$40:$L$783,СВЦЭМ!$A$40:$A$783,$A418,СВЦЭМ!$B$39:$B$782,D$389)+'СЕТ СН'!$F$13</f>
        <v>0</v>
      </c>
      <c r="E418" s="36">
        <f ca="1">SUMIFS(СВЦЭМ!$L$40:$L$783,СВЦЭМ!$A$40:$A$783,$A418,СВЦЭМ!$B$39:$B$782,E$389)+'СЕТ СН'!$F$13</f>
        <v>0</v>
      </c>
      <c r="F418" s="36">
        <f ca="1">SUMIFS(СВЦЭМ!$L$40:$L$783,СВЦЭМ!$A$40:$A$783,$A418,СВЦЭМ!$B$39:$B$782,F$389)+'СЕТ СН'!$F$13</f>
        <v>0</v>
      </c>
      <c r="G418" s="36">
        <f ca="1">SUMIFS(СВЦЭМ!$L$40:$L$783,СВЦЭМ!$A$40:$A$783,$A418,СВЦЭМ!$B$39:$B$782,G$389)+'СЕТ СН'!$F$13</f>
        <v>0</v>
      </c>
      <c r="H418" s="36">
        <f ca="1">SUMIFS(СВЦЭМ!$L$40:$L$783,СВЦЭМ!$A$40:$A$783,$A418,СВЦЭМ!$B$39:$B$782,H$389)+'СЕТ СН'!$F$13</f>
        <v>0</v>
      </c>
      <c r="I418" s="36">
        <f ca="1">SUMIFS(СВЦЭМ!$L$40:$L$783,СВЦЭМ!$A$40:$A$783,$A418,СВЦЭМ!$B$39:$B$782,I$389)+'СЕТ СН'!$F$13</f>
        <v>0</v>
      </c>
      <c r="J418" s="36">
        <f ca="1">SUMIFS(СВЦЭМ!$L$40:$L$783,СВЦЭМ!$A$40:$A$783,$A418,СВЦЭМ!$B$39:$B$782,J$389)+'СЕТ СН'!$F$13</f>
        <v>0</v>
      </c>
      <c r="K418" s="36">
        <f ca="1">SUMIFS(СВЦЭМ!$L$40:$L$783,СВЦЭМ!$A$40:$A$783,$A418,СВЦЭМ!$B$39:$B$782,K$389)+'СЕТ СН'!$F$13</f>
        <v>0</v>
      </c>
      <c r="L418" s="36">
        <f ca="1">SUMIFS(СВЦЭМ!$L$40:$L$783,СВЦЭМ!$A$40:$A$783,$A418,СВЦЭМ!$B$39:$B$782,L$389)+'СЕТ СН'!$F$13</f>
        <v>0</v>
      </c>
      <c r="M418" s="36">
        <f ca="1">SUMIFS(СВЦЭМ!$L$40:$L$783,СВЦЭМ!$A$40:$A$783,$A418,СВЦЭМ!$B$39:$B$782,M$389)+'СЕТ СН'!$F$13</f>
        <v>0</v>
      </c>
      <c r="N418" s="36">
        <f ca="1">SUMIFS(СВЦЭМ!$L$40:$L$783,СВЦЭМ!$A$40:$A$783,$A418,СВЦЭМ!$B$39:$B$782,N$389)+'СЕТ СН'!$F$13</f>
        <v>0</v>
      </c>
      <c r="O418" s="36">
        <f ca="1">SUMIFS(СВЦЭМ!$L$40:$L$783,СВЦЭМ!$A$40:$A$783,$A418,СВЦЭМ!$B$39:$B$782,O$389)+'СЕТ СН'!$F$13</f>
        <v>0</v>
      </c>
      <c r="P418" s="36">
        <f ca="1">SUMIFS(СВЦЭМ!$L$40:$L$783,СВЦЭМ!$A$40:$A$783,$A418,СВЦЭМ!$B$39:$B$782,P$389)+'СЕТ СН'!$F$13</f>
        <v>0</v>
      </c>
      <c r="Q418" s="36">
        <f ca="1">SUMIFS(СВЦЭМ!$L$40:$L$783,СВЦЭМ!$A$40:$A$783,$A418,СВЦЭМ!$B$39:$B$782,Q$389)+'СЕТ СН'!$F$13</f>
        <v>0</v>
      </c>
      <c r="R418" s="36">
        <f ca="1">SUMIFS(СВЦЭМ!$L$40:$L$783,СВЦЭМ!$A$40:$A$783,$A418,СВЦЭМ!$B$39:$B$782,R$389)+'СЕТ СН'!$F$13</f>
        <v>0</v>
      </c>
      <c r="S418" s="36">
        <f ca="1">SUMIFS(СВЦЭМ!$L$40:$L$783,СВЦЭМ!$A$40:$A$783,$A418,СВЦЭМ!$B$39:$B$782,S$389)+'СЕТ СН'!$F$13</f>
        <v>0</v>
      </c>
      <c r="T418" s="36">
        <f ca="1">SUMIFS(СВЦЭМ!$L$40:$L$783,СВЦЭМ!$A$40:$A$783,$A418,СВЦЭМ!$B$39:$B$782,T$389)+'СЕТ СН'!$F$13</f>
        <v>0</v>
      </c>
      <c r="U418" s="36">
        <f ca="1">SUMIFS(СВЦЭМ!$L$40:$L$783,СВЦЭМ!$A$40:$A$783,$A418,СВЦЭМ!$B$39:$B$782,U$389)+'СЕТ СН'!$F$13</f>
        <v>0</v>
      </c>
      <c r="V418" s="36">
        <f ca="1">SUMIFS(СВЦЭМ!$L$40:$L$783,СВЦЭМ!$A$40:$A$783,$A418,СВЦЭМ!$B$39:$B$782,V$389)+'СЕТ СН'!$F$13</f>
        <v>0</v>
      </c>
      <c r="W418" s="36">
        <f ca="1">SUMIFS(СВЦЭМ!$L$40:$L$783,СВЦЭМ!$A$40:$A$783,$A418,СВЦЭМ!$B$39:$B$782,W$389)+'СЕТ СН'!$F$13</f>
        <v>0</v>
      </c>
      <c r="X418" s="36">
        <f ca="1">SUMIFS(СВЦЭМ!$L$40:$L$783,СВЦЭМ!$A$40:$A$783,$A418,СВЦЭМ!$B$39:$B$782,X$389)+'СЕТ СН'!$F$13</f>
        <v>0</v>
      </c>
      <c r="Y418" s="36">
        <f ca="1">SUMIFS(СВЦЭМ!$L$40:$L$783,СВЦЭМ!$A$40:$A$783,$A418,СВЦЭМ!$B$39:$B$782,Y$389)+'СЕТ СН'!$F$13</f>
        <v>0</v>
      </c>
    </row>
    <row r="419" spans="1:26" ht="15.75" hidden="1" x14ac:dyDescent="0.2">
      <c r="A419" s="35">
        <f t="shared" si="11"/>
        <v>45352</v>
      </c>
      <c r="B419" s="36">
        <f ca="1">SUMIFS(СВЦЭМ!$L$40:$L$783,СВЦЭМ!$A$40:$A$783,$A419,СВЦЭМ!$B$39:$B$782,B$389)+'СЕТ СН'!$F$13</f>
        <v>0</v>
      </c>
      <c r="C419" s="36">
        <f ca="1">SUMIFS(СВЦЭМ!$L$40:$L$783,СВЦЭМ!$A$40:$A$783,$A419,СВЦЭМ!$B$39:$B$782,C$389)+'СЕТ СН'!$F$13</f>
        <v>0</v>
      </c>
      <c r="D419" s="36">
        <f ca="1">SUMIFS(СВЦЭМ!$L$40:$L$783,СВЦЭМ!$A$40:$A$783,$A419,СВЦЭМ!$B$39:$B$782,D$389)+'СЕТ СН'!$F$13</f>
        <v>0</v>
      </c>
      <c r="E419" s="36">
        <f ca="1">SUMIFS(СВЦЭМ!$L$40:$L$783,СВЦЭМ!$A$40:$A$783,$A419,СВЦЭМ!$B$39:$B$782,E$389)+'СЕТ СН'!$F$13</f>
        <v>0</v>
      </c>
      <c r="F419" s="36">
        <f ca="1">SUMIFS(СВЦЭМ!$L$40:$L$783,СВЦЭМ!$A$40:$A$783,$A419,СВЦЭМ!$B$39:$B$782,F$389)+'СЕТ СН'!$F$13</f>
        <v>0</v>
      </c>
      <c r="G419" s="36">
        <f ca="1">SUMIFS(СВЦЭМ!$L$40:$L$783,СВЦЭМ!$A$40:$A$783,$A419,СВЦЭМ!$B$39:$B$782,G$389)+'СЕТ СН'!$F$13</f>
        <v>0</v>
      </c>
      <c r="H419" s="36">
        <f ca="1">SUMIFS(СВЦЭМ!$L$40:$L$783,СВЦЭМ!$A$40:$A$783,$A419,СВЦЭМ!$B$39:$B$782,H$389)+'СЕТ СН'!$F$13</f>
        <v>0</v>
      </c>
      <c r="I419" s="36">
        <f ca="1">SUMIFS(СВЦЭМ!$L$40:$L$783,СВЦЭМ!$A$40:$A$783,$A419,СВЦЭМ!$B$39:$B$782,I$389)+'СЕТ СН'!$F$13</f>
        <v>0</v>
      </c>
      <c r="J419" s="36">
        <f ca="1">SUMIFS(СВЦЭМ!$L$40:$L$783,СВЦЭМ!$A$40:$A$783,$A419,СВЦЭМ!$B$39:$B$782,J$389)+'СЕТ СН'!$F$13</f>
        <v>0</v>
      </c>
      <c r="K419" s="36">
        <f ca="1">SUMIFS(СВЦЭМ!$L$40:$L$783,СВЦЭМ!$A$40:$A$783,$A419,СВЦЭМ!$B$39:$B$782,K$389)+'СЕТ СН'!$F$13</f>
        <v>0</v>
      </c>
      <c r="L419" s="36">
        <f ca="1">SUMIFS(СВЦЭМ!$L$40:$L$783,СВЦЭМ!$A$40:$A$783,$A419,СВЦЭМ!$B$39:$B$782,L$389)+'СЕТ СН'!$F$13</f>
        <v>0</v>
      </c>
      <c r="M419" s="36">
        <f ca="1">SUMIFS(СВЦЭМ!$L$40:$L$783,СВЦЭМ!$A$40:$A$783,$A419,СВЦЭМ!$B$39:$B$782,M$389)+'СЕТ СН'!$F$13</f>
        <v>0</v>
      </c>
      <c r="N419" s="36">
        <f ca="1">SUMIFS(СВЦЭМ!$L$40:$L$783,СВЦЭМ!$A$40:$A$783,$A419,СВЦЭМ!$B$39:$B$782,N$389)+'СЕТ СН'!$F$13</f>
        <v>0</v>
      </c>
      <c r="O419" s="36">
        <f ca="1">SUMIFS(СВЦЭМ!$L$40:$L$783,СВЦЭМ!$A$40:$A$783,$A419,СВЦЭМ!$B$39:$B$782,O$389)+'СЕТ СН'!$F$13</f>
        <v>0</v>
      </c>
      <c r="P419" s="36">
        <f ca="1">SUMIFS(СВЦЭМ!$L$40:$L$783,СВЦЭМ!$A$40:$A$783,$A419,СВЦЭМ!$B$39:$B$782,P$389)+'СЕТ СН'!$F$13</f>
        <v>0</v>
      </c>
      <c r="Q419" s="36">
        <f ca="1">SUMIFS(СВЦЭМ!$L$40:$L$783,СВЦЭМ!$A$40:$A$783,$A419,СВЦЭМ!$B$39:$B$782,Q$389)+'СЕТ СН'!$F$13</f>
        <v>0</v>
      </c>
      <c r="R419" s="36">
        <f ca="1">SUMIFS(СВЦЭМ!$L$40:$L$783,СВЦЭМ!$A$40:$A$783,$A419,СВЦЭМ!$B$39:$B$782,R$389)+'СЕТ СН'!$F$13</f>
        <v>0</v>
      </c>
      <c r="S419" s="36">
        <f ca="1">SUMIFS(СВЦЭМ!$L$40:$L$783,СВЦЭМ!$A$40:$A$783,$A419,СВЦЭМ!$B$39:$B$782,S$389)+'СЕТ СН'!$F$13</f>
        <v>0</v>
      </c>
      <c r="T419" s="36">
        <f ca="1">SUMIFS(СВЦЭМ!$L$40:$L$783,СВЦЭМ!$A$40:$A$783,$A419,СВЦЭМ!$B$39:$B$782,T$389)+'СЕТ СН'!$F$13</f>
        <v>0</v>
      </c>
      <c r="U419" s="36">
        <f ca="1">SUMIFS(СВЦЭМ!$L$40:$L$783,СВЦЭМ!$A$40:$A$783,$A419,СВЦЭМ!$B$39:$B$782,U$389)+'СЕТ СН'!$F$13</f>
        <v>0</v>
      </c>
      <c r="V419" s="36">
        <f ca="1">SUMIFS(СВЦЭМ!$L$40:$L$783,СВЦЭМ!$A$40:$A$783,$A419,СВЦЭМ!$B$39:$B$782,V$389)+'СЕТ СН'!$F$13</f>
        <v>0</v>
      </c>
      <c r="W419" s="36">
        <f ca="1">SUMIFS(СВЦЭМ!$L$40:$L$783,СВЦЭМ!$A$40:$A$783,$A419,СВЦЭМ!$B$39:$B$782,W$389)+'СЕТ СН'!$F$13</f>
        <v>0</v>
      </c>
      <c r="X419" s="36">
        <f ca="1">SUMIFS(СВЦЭМ!$L$40:$L$783,СВЦЭМ!$A$40:$A$783,$A419,СВЦЭМ!$B$39:$B$782,X$389)+'СЕТ СН'!$F$13</f>
        <v>0</v>
      </c>
      <c r="Y419" s="36">
        <f ca="1">SUMIFS(СВЦЭМ!$L$40:$L$783,СВЦЭМ!$A$40:$A$783,$A419,СВЦЭМ!$B$39:$B$782,Y$389)+'СЕТ СН'!$F$13</f>
        <v>0</v>
      </c>
    </row>
    <row r="420" spans="1:26" ht="15.75" hidden="1" x14ac:dyDescent="0.2">
      <c r="A420" s="35">
        <f t="shared" si="11"/>
        <v>45353</v>
      </c>
      <c r="B420" s="36">
        <f ca="1">SUMIFS(СВЦЭМ!$L$40:$L$783,СВЦЭМ!$A$40:$A$783,$A420,СВЦЭМ!$B$39:$B$782,B$389)+'СЕТ СН'!$F$13</f>
        <v>0</v>
      </c>
      <c r="C420" s="36">
        <f ca="1">SUMIFS(СВЦЭМ!$L$40:$L$783,СВЦЭМ!$A$40:$A$783,$A420,СВЦЭМ!$B$39:$B$782,C$389)+'СЕТ СН'!$F$13</f>
        <v>0</v>
      </c>
      <c r="D420" s="36">
        <f ca="1">SUMIFS(СВЦЭМ!$L$40:$L$783,СВЦЭМ!$A$40:$A$783,$A420,СВЦЭМ!$B$39:$B$782,D$389)+'СЕТ СН'!$F$13</f>
        <v>0</v>
      </c>
      <c r="E420" s="36">
        <f ca="1">SUMIFS(СВЦЭМ!$L$40:$L$783,СВЦЭМ!$A$40:$A$783,$A420,СВЦЭМ!$B$39:$B$782,E$389)+'СЕТ СН'!$F$13</f>
        <v>0</v>
      </c>
      <c r="F420" s="36">
        <f ca="1">SUMIFS(СВЦЭМ!$L$40:$L$783,СВЦЭМ!$A$40:$A$783,$A420,СВЦЭМ!$B$39:$B$782,F$389)+'СЕТ СН'!$F$13</f>
        <v>0</v>
      </c>
      <c r="G420" s="36">
        <f ca="1">SUMIFS(СВЦЭМ!$L$40:$L$783,СВЦЭМ!$A$40:$A$783,$A420,СВЦЭМ!$B$39:$B$782,G$389)+'СЕТ СН'!$F$13</f>
        <v>0</v>
      </c>
      <c r="H420" s="36">
        <f ca="1">SUMIFS(СВЦЭМ!$L$40:$L$783,СВЦЭМ!$A$40:$A$783,$A420,СВЦЭМ!$B$39:$B$782,H$389)+'СЕТ СН'!$F$13</f>
        <v>0</v>
      </c>
      <c r="I420" s="36">
        <f ca="1">SUMIFS(СВЦЭМ!$L$40:$L$783,СВЦЭМ!$A$40:$A$783,$A420,СВЦЭМ!$B$39:$B$782,I$389)+'СЕТ СН'!$F$13</f>
        <v>0</v>
      </c>
      <c r="J420" s="36">
        <f ca="1">SUMIFS(СВЦЭМ!$L$40:$L$783,СВЦЭМ!$A$40:$A$783,$A420,СВЦЭМ!$B$39:$B$782,J$389)+'СЕТ СН'!$F$13</f>
        <v>0</v>
      </c>
      <c r="K420" s="36">
        <f ca="1">SUMIFS(СВЦЭМ!$L$40:$L$783,СВЦЭМ!$A$40:$A$783,$A420,СВЦЭМ!$B$39:$B$782,K$389)+'СЕТ СН'!$F$13</f>
        <v>0</v>
      </c>
      <c r="L420" s="36">
        <f ca="1">SUMIFS(СВЦЭМ!$L$40:$L$783,СВЦЭМ!$A$40:$A$783,$A420,СВЦЭМ!$B$39:$B$782,L$389)+'СЕТ СН'!$F$13</f>
        <v>0</v>
      </c>
      <c r="M420" s="36">
        <f ca="1">SUMIFS(СВЦЭМ!$L$40:$L$783,СВЦЭМ!$A$40:$A$783,$A420,СВЦЭМ!$B$39:$B$782,M$389)+'СЕТ СН'!$F$13</f>
        <v>0</v>
      </c>
      <c r="N420" s="36">
        <f ca="1">SUMIFS(СВЦЭМ!$L$40:$L$783,СВЦЭМ!$A$40:$A$783,$A420,СВЦЭМ!$B$39:$B$782,N$389)+'СЕТ СН'!$F$13</f>
        <v>0</v>
      </c>
      <c r="O420" s="36">
        <f ca="1">SUMIFS(СВЦЭМ!$L$40:$L$783,СВЦЭМ!$A$40:$A$783,$A420,СВЦЭМ!$B$39:$B$782,O$389)+'СЕТ СН'!$F$13</f>
        <v>0</v>
      </c>
      <c r="P420" s="36">
        <f ca="1">SUMIFS(СВЦЭМ!$L$40:$L$783,СВЦЭМ!$A$40:$A$783,$A420,СВЦЭМ!$B$39:$B$782,P$389)+'СЕТ СН'!$F$13</f>
        <v>0</v>
      </c>
      <c r="Q420" s="36">
        <f ca="1">SUMIFS(СВЦЭМ!$L$40:$L$783,СВЦЭМ!$A$40:$A$783,$A420,СВЦЭМ!$B$39:$B$782,Q$389)+'СЕТ СН'!$F$13</f>
        <v>0</v>
      </c>
      <c r="R420" s="36">
        <f ca="1">SUMIFS(СВЦЭМ!$L$40:$L$783,СВЦЭМ!$A$40:$A$783,$A420,СВЦЭМ!$B$39:$B$782,R$389)+'СЕТ СН'!$F$13</f>
        <v>0</v>
      </c>
      <c r="S420" s="36">
        <f ca="1">SUMIFS(СВЦЭМ!$L$40:$L$783,СВЦЭМ!$A$40:$A$783,$A420,СВЦЭМ!$B$39:$B$782,S$389)+'СЕТ СН'!$F$13</f>
        <v>0</v>
      </c>
      <c r="T420" s="36">
        <f ca="1">SUMIFS(СВЦЭМ!$L$40:$L$783,СВЦЭМ!$A$40:$A$783,$A420,СВЦЭМ!$B$39:$B$782,T$389)+'СЕТ СН'!$F$13</f>
        <v>0</v>
      </c>
      <c r="U420" s="36">
        <f ca="1">SUMIFS(СВЦЭМ!$L$40:$L$783,СВЦЭМ!$A$40:$A$783,$A420,СВЦЭМ!$B$39:$B$782,U$389)+'СЕТ СН'!$F$13</f>
        <v>0</v>
      </c>
      <c r="V420" s="36">
        <f ca="1">SUMIFS(СВЦЭМ!$L$40:$L$783,СВЦЭМ!$A$40:$A$783,$A420,СВЦЭМ!$B$39:$B$782,V$389)+'СЕТ СН'!$F$13</f>
        <v>0</v>
      </c>
      <c r="W420" s="36">
        <f ca="1">SUMIFS(СВЦЭМ!$L$40:$L$783,СВЦЭМ!$A$40:$A$783,$A420,СВЦЭМ!$B$39:$B$782,W$389)+'СЕТ СН'!$F$13</f>
        <v>0</v>
      </c>
      <c r="X420" s="36">
        <f ca="1">SUMIFS(СВЦЭМ!$L$40:$L$783,СВЦЭМ!$A$40:$A$783,$A420,СВЦЭМ!$B$39:$B$782,X$389)+'СЕТ СН'!$F$13</f>
        <v>0</v>
      </c>
      <c r="Y420" s="36">
        <f ca="1">SUMIFS(СВЦЭМ!$L$40:$L$783,СВЦЭМ!$A$40:$A$783,$A420,СВЦЭМ!$B$39:$B$782,Y$389)+'СЕТ СН'!$F$13</f>
        <v>0</v>
      </c>
    </row>
    <row r="421" spans="1:26" ht="15.75" x14ac:dyDescent="0.2">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x14ac:dyDescent="0.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s="48" customFormat="1" ht="66" customHeight="1" x14ac:dyDescent="0.25">
      <c r="A423" s="153" t="s">
        <v>94</v>
      </c>
      <c r="B423" s="153"/>
      <c r="C423" s="153"/>
      <c r="D423" s="153"/>
      <c r="E423" s="153"/>
      <c r="F423" s="153"/>
      <c r="G423" s="153"/>
      <c r="H423" s="153"/>
      <c r="I423" s="153"/>
      <c r="J423" s="153"/>
      <c r="K423" s="153"/>
      <c r="L423" s="154">
        <f>СВЦЭМ!$D$18+'СЕТ СН'!$F$14</f>
        <v>109.97988135</v>
      </c>
      <c r="M423" s="155"/>
      <c r="N423" s="47"/>
      <c r="O423" s="47"/>
      <c r="P423" s="47"/>
      <c r="Q423" s="47"/>
      <c r="R423" s="47"/>
      <c r="S423" s="47"/>
      <c r="T423" s="47"/>
      <c r="U423" s="47"/>
      <c r="V423" s="47"/>
      <c r="W423" s="47"/>
      <c r="X423" s="47"/>
      <c r="Y423" s="47"/>
    </row>
    <row r="424" spans="1:26" ht="30" customHeight="1" x14ac:dyDescent="0.2">
      <c r="A424" s="38"/>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6" ht="15.75" x14ac:dyDescent="0.2">
      <c r="A425" s="122" t="s">
        <v>77</v>
      </c>
      <c r="B425" s="122"/>
      <c r="C425" s="122"/>
      <c r="D425" s="122"/>
      <c r="E425" s="122"/>
      <c r="F425" s="122"/>
      <c r="G425" s="122"/>
      <c r="H425" s="122"/>
      <c r="I425" s="122"/>
      <c r="J425" s="122"/>
      <c r="K425" s="122"/>
      <c r="L425" s="122"/>
      <c r="M425" s="122"/>
      <c r="N425" s="123" t="s">
        <v>29</v>
      </c>
      <c r="O425" s="123"/>
      <c r="P425" s="123"/>
      <c r="Q425" s="123"/>
      <c r="R425" s="123"/>
      <c r="S425" s="123"/>
      <c r="T425" s="123"/>
      <c r="U425" s="123"/>
      <c r="V425" s="47"/>
      <c r="W425" s="47"/>
      <c r="X425" s="47"/>
      <c r="Y425" s="47"/>
    </row>
    <row r="426" spans="1:26" ht="15.75" x14ac:dyDescent="0.2">
      <c r="A426" s="122"/>
      <c r="B426" s="122"/>
      <c r="C426" s="122"/>
      <c r="D426" s="122"/>
      <c r="E426" s="122"/>
      <c r="F426" s="122"/>
      <c r="G426" s="122"/>
      <c r="H426" s="122"/>
      <c r="I426" s="122"/>
      <c r="J426" s="122"/>
      <c r="K426" s="122"/>
      <c r="L426" s="122"/>
      <c r="M426" s="122"/>
      <c r="N426" s="124" t="s">
        <v>0</v>
      </c>
      <c r="O426" s="124"/>
      <c r="P426" s="124" t="s">
        <v>1</v>
      </c>
      <c r="Q426" s="124"/>
      <c r="R426" s="124" t="s">
        <v>2</v>
      </c>
      <c r="S426" s="124"/>
      <c r="T426" s="124" t="s">
        <v>3</v>
      </c>
      <c r="U426" s="124"/>
      <c r="V426" s="47"/>
      <c r="W426" s="47"/>
      <c r="X426" s="47"/>
      <c r="Y426" s="47"/>
    </row>
    <row r="427" spans="1:26" ht="15.75" x14ac:dyDescent="0.2">
      <c r="A427" s="122"/>
      <c r="B427" s="122"/>
      <c r="C427" s="122"/>
      <c r="D427" s="122"/>
      <c r="E427" s="122"/>
      <c r="F427" s="122"/>
      <c r="G427" s="122"/>
      <c r="H427" s="122"/>
      <c r="I427" s="122"/>
      <c r="J427" s="122"/>
      <c r="K427" s="122"/>
      <c r="L427" s="122"/>
      <c r="M427" s="122"/>
      <c r="N427" s="125">
        <f>СВЦЭМ!$D$12+'СЕТ СН'!$F$10-'СЕТ СН'!$F$24</f>
        <v>586880.52944041893</v>
      </c>
      <c r="O427" s="126"/>
      <c r="P427" s="125">
        <f>СВЦЭМ!$D$12+'СЕТ СН'!$F$10-'СЕТ СН'!$G$24</f>
        <v>586880.52944041893</v>
      </c>
      <c r="Q427" s="126"/>
      <c r="R427" s="125">
        <f>СВЦЭМ!$D$12+'СЕТ СН'!$F$10-'СЕТ СН'!$H$24</f>
        <v>586880.52944041893</v>
      </c>
      <c r="S427" s="126"/>
      <c r="T427" s="125">
        <f>СВЦЭМ!$D$12+'СЕТ СН'!$F$10-'СЕТ СН'!$I$24</f>
        <v>586880.52944041893</v>
      </c>
      <c r="U427" s="126"/>
      <c r="V427" s="47"/>
      <c r="W427" s="47"/>
      <c r="X427" s="47"/>
      <c r="Y427" s="47"/>
    </row>
    <row r="428" spans="1:26" ht="30" customHeight="1" x14ac:dyDescent="0.25"/>
    <row r="429" spans="1:26" ht="15.75" x14ac:dyDescent="0.25">
      <c r="A429" s="141" t="s">
        <v>78</v>
      </c>
      <c r="B429" s="142"/>
      <c r="C429" s="142"/>
      <c r="D429" s="142"/>
      <c r="E429" s="142"/>
      <c r="F429" s="142"/>
      <c r="G429" s="142"/>
      <c r="H429" s="142"/>
      <c r="I429" s="142"/>
      <c r="J429" s="142"/>
      <c r="K429" s="142"/>
      <c r="L429" s="142"/>
      <c r="M429" s="143"/>
      <c r="N429" s="123" t="s">
        <v>29</v>
      </c>
      <c r="O429" s="123"/>
      <c r="P429" s="123"/>
      <c r="Q429" s="123"/>
      <c r="R429" s="123"/>
      <c r="S429" s="123"/>
      <c r="T429" s="123"/>
      <c r="U429" s="123"/>
    </row>
    <row r="430" spans="1:26" ht="15.75" x14ac:dyDescent="0.25">
      <c r="A430" s="144"/>
      <c r="B430" s="145"/>
      <c r="C430" s="145"/>
      <c r="D430" s="145"/>
      <c r="E430" s="145"/>
      <c r="F430" s="145"/>
      <c r="G430" s="145"/>
      <c r="H430" s="145"/>
      <c r="I430" s="145"/>
      <c r="J430" s="145"/>
      <c r="K430" s="145"/>
      <c r="L430" s="145"/>
      <c r="M430" s="146"/>
      <c r="N430" s="124" t="s">
        <v>0</v>
      </c>
      <c r="O430" s="124"/>
      <c r="P430" s="124" t="s">
        <v>1</v>
      </c>
      <c r="Q430" s="124"/>
      <c r="R430" s="124" t="s">
        <v>2</v>
      </c>
      <c r="S430" s="124"/>
      <c r="T430" s="124" t="s">
        <v>3</v>
      </c>
      <c r="U430" s="124"/>
    </row>
    <row r="431" spans="1:26" ht="15.75" x14ac:dyDescent="0.25">
      <c r="A431" s="147"/>
      <c r="B431" s="148"/>
      <c r="C431" s="148"/>
      <c r="D431" s="148"/>
      <c r="E431" s="148"/>
      <c r="F431" s="148"/>
      <c r="G431" s="148"/>
      <c r="H431" s="148"/>
      <c r="I431" s="148"/>
      <c r="J431" s="148"/>
      <c r="K431" s="148"/>
      <c r="L431" s="148"/>
      <c r="M431" s="149"/>
      <c r="N431" s="140">
        <f>'СЕТ СН'!$F$7</f>
        <v>1765744.73</v>
      </c>
      <c r="O431" s="140"/>
      <c r="P431" s="140">
        <f>'СЕТ СН'!$G$7</f>
        <v>1442615.09</v>
      </c>
      <c r="Q431" s="140"/>
      <c r="R431" s="140">
        <f>'СЕТ СН'!$H$7</f>
        <v>1841546.13</v>
      </c>
      <c r="S431" s="140"/>
      <c r="T431" s="140">
        <f>'СЕТ СН'!$I$7</f>
        <v>1879310.42</v>
      </c>
      <c r="U431" s="140"/>
    </row>
    <row r="432" spans="1:26"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3:A45"/>
    <mergeCell ref="B43:Y44"/>
    <mergeCell ref="A1:Y1"/>
    <mergeCell ref="A3:Y3"/>
    <mergeCell ref="A4:Y4"/>
    <mergeCell ref="A9:A11"/>
    <mergeCell ref="B9:Y10"/>
    <mergeCell ref="A77:A79"/>
    <mergeCell ref="B77:Y78"/>
    <mergeCell ref="A111:A113"/>
    <mergeCell ref="B111:Y112"/>
    <mergeCell ref="A145:A147"/>
    <mergeCell ref="B145:Y146"/>
    <mergeCell ref="A178:A180"/>
    <mergeCell ref="B178:Y179"/>
    <mergeCell ref="A211:A213"/>
    <mergeCell ref="B211:Y212"/>
    <mergeCell ref="A246:A248"/>
    <mergeCell ref="B246:Y247"/>
    <mergeCell ref="A282:A284"/>
    <mergeCell ref="B282:Y283"/>
    <mergeCell ref="A317:A319"/>
    <mergeCell ref="B317:Y318"/>
    <mergeCell ref="A352:A354"/>
    <mergeCell ref="B352:Y353"/>
    <mergeCell ref="A387:A389"/>
    <mergeCell ref="B387:Y388"/>
    <mergeCell ref="A423:K423"/>
    <mergeCell ref="L423:M423"/>
    <mergeCell ref="N427:O427"/>
    <mergeCell ref="A425:M427"/>
    <mergeCell ref="N425:U425"/>
    <mergeCell ref="N426:O426"/>
    <mergeCell ref="P426:Q426"/>
    <mergeCell ref="R426:S426"/>
    <mergeCell ref="T426:U426"/>
    <mergeCell ref="P427:Q427"/>
    <mergeCell ref="R427:S427"/>
    <mergeCell ref="T427:U427"/>
    <mergeCell ref="A429:M431"/>
    <mergeCell ref="N429:U429"/>
    <mergeCell ref="N430:O430"/>
    <mergeCell ref="P430:Q430"/>
    <mergeCell ref="R430:S430"/>
    <mergeCell ref="T430:U430"/>
    <mergeCell ref="N431:O431"/>
    <mergeCell ref="P431:Q431"/>
    <mergeCell ref="R431:S431"/>
    <mergeCell ref="T431:U431"/>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723" zoomScale="70" zoomScaleNormal="70" workbookViewId="0">
      <selection activeCell="J770" sqref="J77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4.3919018100000002</v>
      </c>
    </row>
    <row r="11" spans="1:4" ht="66" customHeight="1" x14ac:dyDescent="0.2">
      <c r="A11" s="159" t="s">
        <v>120</v>
      </c>
      <c r="B11" s="160"/>
      <c r="C11" s="73"/>
      <c r="D11" s="74">
        <v>1934.8690723899999</v>
      </c>
    </row>
    <row r="12" spans="1:4" ht="30" customHeight="1" x14ac:dyDescent="0.2">
      <c r="A12" s="159" t="s">
        <v>121</v>
      </c>
      <c r="B12" s="160"/>
      <c r="C12" s="73"/>
      <c r="D12" s="75">
        <v>586880.52944041893</v>
      </c>
    </row>
    <row r="13" spans="1:4" ht="30" customHeight="1" x14ac:dyDescent="0.2">
      <c r="A13" s="159" t="s">
        <v>122</v>
      </c>
      <c r="B13" s="160"/>
      <c r="C13" s="73"/>
      <c r="D13" s="76"/>
    </row>
    <row r="14" spans="1:4" ht="15" customHeight="1" x14ac:dyDescent="0.2">
      <c r="A14" s="163" t="s">
        <v>123</v>
      </c>
      <c r="B14" s="164"/>
      <c r="C14" s="73"/>
      <c r="D14" s="74">
        <v>2008.1082316899999</v>
      </c>
    </row>
    <row r="15" spans="1:4" ht="15" customHeight="1" x14ac:dyDescent="0.2">
      <c r="A15" s="163" t="s">
        <v>124</v>
      </c>
      <c r="B15" s="164"/>
      <c r="C15" s="73"/>
      <c r="D15" s="74">
        <v>2870.0099897099999</v>
      </c>
    </row>
    <row r="16" spans="1:4" ht="15" customHeight="1" x14ac:dyDescent="0.2">
      <c r="A16" s="163" t="s">
        <v>125</v>
      </c>
      <c r="B16" s="164"/>
      <c r="C16" s="73"/>
      <c r="D16" s="74">
        <v>3901.1077930500001</v>
      </c>
    </row>
    <row r="17" spans="1:4" ht="15" customHeight="1" x14ac:dyDescent="0.2">
      <c r="A17" s="163" t="s">
        <v>126</v>
      </c>
      <c r="B17" s="164"/>
      <c r="C17" s="73"/>
      <c r="D17" s="74">
        <v>3327.0531692999998</v>
      </c>
    </row>
    <row r="18" spans="1:4" ht="52.5" customHeight="1" x14ac:dyDescent="0.2">
      <c r="A18" s="159" t="s">
        <v>127</v>
      </c>
      <c r="B18" s="160"/>
      <c r="C18" s="73"/>
      <c r="D18" s="74">
        <v>109.97988135</v>
      </c>
    </row>
    <row r="19" spans="1:4" ht="52.5" customHeight="1" x14ac:dyDescent="0.25">
      <c r="A19" s="159" t="s">
        <v>140</v>
      </c>
      <c r="B19" s="160"/>
      <c r="C19" s="81"/>
      <c r="D19" s="74">
        <v>1818.7025997600001</v>
      </c>
    </row>
    <row r="20" spans="1:4" ht="52.5" customHeight="1" x14ac:dyDescent="0.25">
      <c r="A20" s="159" t="s">
        <v>141</v>
      </c>
      <c r="B20" s="160"/>
      <c r="C20" s="81"/>
      <c r="D20" s="97"/>
    </row>
    <row r="21" spans="1:4" ht="52.5" customHeight="1" x14ac:dyDescent="0.25">
      <c r="A21" s="163" t="s">
        <v>142</v>
      </c>
      <c r="B21" s="164"/>
      <c r="C21" s="81"/>
      <c r="D21" s="74">
        <v>1892.11303974</v>
      </c>
    </row>
    <row r="22" spans="1:4" ht="52.5" customHeight="1" x14ac:dyDescent="0.25">
      <c r="A22" s="163" t="s">
        <v>143</v>
      </c>
      <c r="B22" s="164"/>
      <c r="C22" s="81"/>
      <c r="D22" s="74">
        <v>1795.83700187</v>
      </c>
    </row>
    <row r="23" spans="1:4" ht="52.5" customHeight="1" x14ac:dyDescent="0.25">
      <c r="A23" s="163" t="s">
        <v>144</v>
      </c>
      <c r="B23" s="164"/>
      <c r="C23" s="81"/>
      <c r="D23" s="74">
        <v>1765.4396328299999</v>
      </c>
    </row>
    <row r="24" spans="1:4" ht="52.5" customHeight="1" x14ac:dyDescent="0.25">
      <c r="A24" s="163" t="s">
        <v>145</v>
      </c>
      <c r="B24" s="164"/>
      <c r="C24" s="81"/>
      <c r="D24" s="74">
        <v>1782.40166189</v>
      </c>
    </row>
    <row r="25" spans="1:4" ht="15" customHeight="1" x14ac:dyDescent="0.2">
      <c r="A25" s="69" t="s">
        <v>128</v>
      </c>
      <c r="B25" s="70"/>
      <c r="C25" s="77"/>
      <c r="D25" s="78"/>
    </row>
    <row r="26" spans="1:4" ht="30" customHeight="1" x14ac:dyDescent="0.2">
      <c r="A26" s="159" t="s">
        <v>129</v>
      </c>
      <c r="B26" s="160"/>
      <c r="C26" s="73"/>
      <c r="D26" s="79">
        <v>20729.518</v>
      </c>
    </row>
    <row r="27" spans="1:4" ht="30" customHeight="1" x14ac:dyDescent="0.2">
      <c r="A27" s="159" t="s">
        <v>130</v>
      </c>
      <c r="B27" s="160"/>
      <c r="C27" s="80"/>
      <c r="D27" s="79">
        <v>32.845999999999997</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1.6321660820120001E-3</v>
      </c>
    </row>
    <row r="32" spans="1:4" ht="15" customHeight="1" x14ac:dyDescent="0.25">
      <c r="A32" s="163" t="s">
        <v>125</v>
      </c>
      <c r="B32" s="164"/>
      <c r="C32" s="81"/>
      <c r="D32" s="82">
        <v>3.4409819448970001E-3</v>
      </c>
    </row>
    <row r="33" spans="1:6" ht="15" customHeight="1" x14ac:dyDescent="0.25">
      <c r="A33" s="163" t="s">
        <v>126</v>
      </c>
      <c r="B33" s="164"/>
      <c r="C33" s="81"/>
      <c r="D33" s="82">
        <v>2.4338739290950002E-3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1882.2237825499999</v>
      </c>
      <c r="D39" s="84">
        <v>1761.99836327</v>
      </c>
      <c r="E39" s="84">
        <v>135.09251752</v>
      </c>
      <c r="F39" s="84">
        <v>135.09251752</v>
      </c>
    </row>
    <row r="40" spans="1:6" ht="12.75" customHeight="1" x14ac:dyDescent="0.2">
      <c r="A40" s="83" t="s">
        <v>149</v>
      </c>
      <c r="B40" s="83">
        <v>2</v>
      </c>
      <c r="C40" s="84">
        <v>1914.7260312599999</v>
      </c>
      <c r="D40" s="84">
        <v>1794.5851517000001</v>
      </c>
      <c r="E40" s="84">
        <v>137.59094848999999</v>
      </c>
      <c r="F40" s="84">
        <v>137.59094848999999</v>
      </c>
    </row>
    <row r="41" spans="1:6" ht="12.75" customHeight="1" x14ac:dyDescent="0.2">
      <c r="A41" s="83" t="s">
        <v>149</v>
      </c>
      <c r="B41" s="83">
        <v>3</v>
      </c>
      <c r="C41" s="84">
        <v>1924.4986546099999</v>
      </c>
      <c r="D41" s="84">
        <v>1804.50598601</v>
      </c>
      <c r="E41" s="84">
        <v>138.35157943999999</v>
      </c>
      <c r="F41" s="84">
        <v>138.35157943999999</v>
      </c>
    </row>
    <row r="42" spans="1:6" ht="12.75" customHeight="1" x14ac:dyDescent="0.2">
      <c r="A42" s="83" t="s">
        <v>149</v>
      </c>
      <c r="B42" s="83">
        <v>4</v>
      </c>
      <c r="C42" s="84">
        <v>1936.78280105</v>
      </c>
      <c r="D42" s="84">
        <v>1816.03084319</v>
      </c>
      <c r="E42" s="84">
        <v>139.23519091</v>
      </c>
      <c r="F42" s="84">
        <v>139.23519091</v>
      </c>
    </row>
    <row r="43" spans="1:6" ht="12.75" customHeight="1" x14ac:dyDescent="0.2">
      <c r="A43" s="83" t="s">
        <v>149</v>
      </c>
      <c r="B43" s="83">
        <v>5</v>
      </c>
      <c r="C43" s="84">
        <v>1926.59182495</v>
      </c>
      <c r="D43" s="84">
        <v>1806.48180346</v>
      </c>
      <c r="E43" s="84">
        <v>138.50306548</v>
      </c>
      <c r="F43" s="84">
        <v>138.50306548</v>
      </c>
    </row>
    <row r="44" spans="1:6" ht="12.75" customHeight="1" x14ac:dyDescent="0.2">
      <c r="A44" s="83" t="s">
        <v>149</v>
      </c>
      <c r="B44" s="83">
        <v>6</v>
      </c>
      <c r="C44" s="84">
        <v>1902.85018863</v>
      </c>
      <c r="D44" s="84">
        <v>1783.0578019100001</v>
      </c>
      <c r="E44" s="84">
        <v>136.70714591000001</v>
      </c>
      <c r="F44" s="84">
        <v>136.70714591000001</v>
      </c>
    </row>
    <row r="45" spans="1:6" ht="12.75" customHeight="1" x14ac:dyDescent="0.2">
      <c r="A45" s="83" t="s">
        <v>149</v>
      </c>
      <c r="B45" s="83">
        <v>7</v>
      </c>
      <c r="C45" s="84">
        <v>1835.92955031</v>
      </c>
      <c r="D45" s="84">
        <v>1716.34533072</v>
      </c>
      <c r="E45" s="84">
        <v>131.59229685</v>
      </c>
      <c r="F45" s="84">
        <v>131.59229685</v>
      </c>
    </row>
    <row r="46" spans="1:6" ht="12.75" customHeight="1" x14ac:dyDescent="0.2">
      <c r="A46" s="83" t="s">
        <v>149</v>
      </c>
      <c r="B46" s="83">
        <v>8</v>
      </c>
      <c r="C46" s="84">
        <v>1809.5029215100001</v>
      </c>
      <c r="D46" s="84">
        <v>1689.8412905600001</v>
      </c>
      <c r="E46" s="84">
        <v>129.56023053999999</v>
      </c>
      <c r="F46" s="84">
        <v>129.56023053999999</v>
      </c>
    </row>
    <row r="47" spans="1:6" ht="12.75" customHeight="1" x14ac:dyDescent="0.2">
      <c r="A47" s="83" t="s">
        <v>149</v>
      </c>
      <c r="B47" s="83">
        <v>9</v>
      </c>
      <c r="C47" s="84">
        <v>1728.21084774</v>
      </c>
      <c r="D47" s="84">
        <v>1608.3512445599999</v>
      </c>
      <c r="E47" s="84">
        <v>123.31238395</v>
      </c>
      <c r="F47" s="84">
        <v>123.31238395</v>
      </c>
    </row>
    <row r="48" spans="1:6" ht="12.75" customHeight="1" x14ac:dyDescent="0.2">
      <c r="A48" s="83" t="s">
        <v>149</v>
      </c>
      <c r="B48" s="83">
        <v>10</v>
      </c>
      <c r="C48" s="84">
        <v>1690.38794951</v>
      </c>
      <c r="D48" s="84">
        <v>1571.7252637700001</v>
      </c>
      <c r="E48" s="84">
        <v>120.50426786</v>
      </c>
      <c r="F48" s="84">
        <v>120.50426786</v>
      </c>
    </row>
    <row r="49" spans="1:6" ht="12.75" customHeight="1" x14ac:dyDescent="0.2">
      <c r="A49" s="83" t="s">
        <v>149</v>
      </c>
      <c r="B49" s="83">
        <v>11</v>
      </c>
      <c r="C49" s="84">
        <v>1696.75583087</v>
      </c>
      <c r="D49" s="84">
        <v>1578.4766537</v>
      </c>
      <c r="E49" s="84">
        <v>121.02189731999999</v>
      </c>
      <c r="F49" s="84">
        <v>121.02189731999999</v>
      </c>
    </row>
    <row r="50" spans="1:6" ht="12.75" customHeight="1" x14ac:dyDescent="0.2">
      <c r="A50" s="83" t="s">
        <v>149</v>
      </c>
      <c r="B50" s="83">
        <v>12</v>
      </c>
      <c r="C50" s="84">
        <v>1719.31840442</v>
      </c>
      <c r="D50" s="84">
        <v>1600.8092448499999</v>
      </c>
      <c r="E50" s="84">
        <v>122.73413839</v>
      </c>
      <c r="F50" s="84">
        <v>122.73413839</v>
      </c>
    </row>
    <row r="51" spans="1:6" ht="12.75" customHeight="1" x14ac:dyDescent="0.2">
      <c r="A51" s="83" t="s">
        <v>149</v>
      </c>
      <c r="B51" s="83">
        <v>13</v>
      </c>
      <c r="C51" s="84">
        <v>1738.2023648700001</v>
      </c>
      <c r="D51" s="84">
        <v>1619.73425</v>
      </c>
      <c r="E51" s="84">
        <v>124.18511964</v>
      </c>
      <c r="F51" s="84">
        <v>124.18511964</v>
      </c>
    </row>
    <row r="52" spans="1:6" ht="12.75" customHeight="1" x14ac:dyDescent="0.2">
      <c r="A52" s="83" t="s">
        <v>149</v>
      </c>
      <c r="B52" s="83">
        <v>14</v>
      </c>
      <c r="C52" s="84">
        <v>1754.8450730300001</v>
      </c>
      <c r="D52" s="84">
        <v>1635.7780035799999</v>
      </c>
      <c r="E52" s="84">
        <v>125.41519516</v>
      </c>
      <c r="F52" s="84">
        <v>125.41519516</v>
      </c>
    </row>
    <row r="53" spans="1:6" ht="12.75" customHeight="1" x14ac:dyDescent="0.2">
      <c r="A53" s="83" t="s">
        <v>149</v>
      </c>
      <c r="B53" s="83">
        <v>15</v>
      </c>
      <c r="C53" s="84">
        <v>1773.6244993099999</v>
      </c>
      <c r="D53" s="84">
        <v>1654.30841186</v>
      </c>
      <c r="E53" s="84">
        <v>126.83592265</v>
      </c>
      <c r="F53" s="84">
        <v>126.83592265</v>
      </c>
    </row>
    <row r="54" spans="1:6" ht="12.75" customHeight="1" x14ac:dyDescent="0.2">
      <c r="A54" s="83" t="s">
        <v>149</v>
      </c>
      <c r="B54" s="83">
        <v>16</v>
      </c>
      <c r="C54" s="84">
        <v>1790.3961543999999</v>
      </c>
      <c r="D54" s="84">
        <v>1671.2516830300001</v>
      </c>
      <c r="E54" s="84">
        <v>128.13496423999999</v>
      </c>
      <c r="F54" s="84">
        <v>128.13496423999999</v>
      </c>
    </row>
    <row r="55" spans="1:6" ht="12.75" customHeight="1" x14ac:dyDescent="0.2">
      <c r="A55" s="83" t="s">
        <v>149</v>
      </c>
      <c r="B55" s="83">
        <v>17</v>
      </c>
      <c r="C55" s="84">
        <v>1787.3482812300001</v>
      </c>
      <c r="D55" s="84">
        <v>1669.0000530899999</v>
      </c>
      <c r="E55" s="84">
        <v>127.96233164</v>
      </c>
      <c r="F55" s="84">
        <v>127.96233164</v>
      </c>
    </row>
    <row r="56" spans="1:6" ht="12.75" customHeight="1" x14ac:dyDescent="0.2">
      <c r="A56" s="83" t="s">
        <v>149</v>
      </c>
      <c r="B56" s="83">
        <v>18</v>
      </c>
      <c r="C56" s="84">
        <v>1761.41898687</v>
      </c>
      <c r="D56" s="84">
        <v>1643.2620304500001</v>
      </c>
      <c r="E56" s="84">
        <v>125.98899594</v>
      </c>
      <c r="F56" s="84">
        <v>125.98899594</v>
      </c>
    </row>
    <row r="57" spans="1:6" ht="12.75" customHeight="1" x14ac:dyDescent="0.2">
      <c r="A57" s="83" t="s">
        <v>149</v>
      </c>
      <c r="B57" s="83">
        <v>19</v>
      </c>
      <c r="C57" s="84">
        <v>1720.73644319</v>
      </c>
      <c r="D57" s="84">
        <v>1603.92585308</v>
      </c>
      <c r="E57" s="84">
        <v>122.97308892</v>
      </c>
      <c r="F57" s="84">
        <v>122.97308892</v>
      </c>
    </row>
    <row r="58" spans="1:6" ht="12.75" customHeight="1" x14ac:dyDescent="0.2">
      <c r="A58" s="83" t="s">
        <v>149</v>
      </c>
      <c r="B58" s="83">
        <v>20</v>
      </c>
      <c r="C58" s="84">
        <v>1721.34426592</v>
      </c>
      <c r="D58" s="84">
        <v>1605.7517186299999</v>
      </c>
      <c r="E58" s="84">
        <v>123.11307814</v>
      </c>
      <c r="F58" s="84">
        <v>123.11307814</v>
      </c>
    </row>
    <row r="59" spans="1:6" ht="12.75" customHeight="1" x14ac:dyDescent="0.2">
      <c r="A59" s="83" t="s">
        <v>149</v>
      </c>
      <c r="B59" s="83">
        <v>21</v>
      </c>
      <c r="C59" s="84">
        <v>1735.4168952499999</v>
      </c>
      <c r="D59" s="84">
        <v>1622.41671791</v>
      </c>
      <c r="E59" s="84">
        <v>124.39078461</v>
      </c>
      <c r="F59" s="84">
        <v>124.39078461</v>
      </c>
    </row>
    <row r="60" spans="1:6" ht="12.75" customHeight="1" x14ac:dyDescent="0.2">
      <c r="A60" s="83" t="s">
        <v>149</v>
      </c>
      <c r="B60" s="83">
        <v>22</v>
      </c>
      <c r="C60" s="84">
        <v>1754.6176210900001</v>
      </c>
      <c r="D60" s="84">
        <v>1639.0950681300001</v>
      </c>
      <c r="E60" s="84">
        <v>125.66951469999999</v>
      </c>
      <c r="F60" s="84">
        <v>125.66951469999999</v>
      </c>
    </row>
    <row r="61" spans="1:6" ht="12.75" customHeight="1" x14ac:dyDescent="0.2">
      <c r="A61" s="83" t="s">
        <v>149</v>
      </c>
      <c r="B61" s="83">
        <v>23</v>
      </c>
      <c r="C61" s="84">
        <v>1788.76869609</v>
      </c>
      <c r="D61" s="84">
        <v>1672.8471165599999</v>
      </c>
      <c r="E61" s="84">
        <v>128.25728622</v>
      </c>
      <c r="F61" s="84">
        <v>128.25728622</v>
      </c>
    </row>
    <row r="62" spans="1:6" ht="12.75" customHeight="1" x14ac:dyDescent="0.2">
      <c r="A62" s="83" t="s">
        <v>149</v>
      </c>
      <c r="B62" s="83">
        <v>24</v>
      </c>
      <c r="C62" s="84">
        <v>1815.28803165</v>
      </c>
      <c r="D62" s="84">
        <v>1700.4527649700001</v>
      </c>
      <c r="E62" s="84">
        <v>130.37381289999999</v>
      </c>
      <c r="F62" s="84">
        <v>130.37381289999999</v>
      </c>
    </row>
    <row r="63" spans="1:6" ht="12.75" customHeight="1" x14ac:dyDescent="0.2">
      <c r="A63" s="83" t="s">
        <v>150</v>
      </c>
      <c r="B63" s="83">
        <v>1</v>
      </c>
      <c r="C63" s="84">
        <v>1818.80603488</v>
      </c>
      <c r="D63" s="84">
        <v>1702.65050926</v>
      </c>
      <c r="E63" s="84">
        <v>130.54231408000001</v>
      </c>
      <c r="F63" s="84">
        <v>130.54231408000001</v>
      </c>
    </row>
    <row r="64" spans="1:6" ht="12.75" customHeight="1" x14ac:dyDescent="0.2">
      <c r="A64" s="83" t="s">
        <v>150</v>
      </c>
      <c r="B64" s="83">
        <v>2</v>
      </c>
      <c r="C64" s="84">
        <v>1837.8164993600001</v>
      </c>
      <c r="D64" s="84">
        <v>1722.00839193</v>
      </c>
      <c r="E64" s="84">
        <v>132.02648407999999</v>
      </c>
      <c r="F64" s="84">
        <v>132.02648407999999</v>
      </c>
    </row>
    <row r="65" spans="1:6" ht="12.75" customHeight="1" x14ac:dyDescent="0.2">
      <c r="A65" s="83" t="s">
        <v>150</v>
      </c>
      <c r="B65" s="83">
        <v>3</v>
      </c>
      <c r="C65" s="84">
        <v>1875.9739398700001</v>
      </c>
      <c r="D65" s="84">
        <v>1760.4799049000001</v>
      </c>
      <c r="E65" s="84">
        <v>134.97609722999999</v>
      </c>
      <c r="F65" s="84">
        <v>134.97609722999999</v>
      </c>
    </row>
    <row r="66" spans="1:6" ht="12.75" customHeight="1" x14ac:dyDescent="0.2">
      <c r="A66" s="83" t="s">
        <v>150</v>
      </c>
      <c r="B66" s="83">
        <v>4</v>
      </c>
      <c r="C66" s="84">
        <v>1860.0539749899999</v>
      </c>
      <c r="D66" s="84">
        <v>1744.8279002100001</v>
      </c>
      <c r="E66" s="84">
        <v>133.77605711000001</v>
      </c>
      <c r="F66" s="84">
        <v>133.77605711000001</v>
      </c>
    </row>
    <row r="67" spans="1:6" ht="12.75" customHeight="1" x14ac:dyDescent="0.2">
      <c r="A67" s="83" t="s">
        <v>150</v>
      </c>
      <c r="B67" s="83">
        <v>5</v>
      </c>
      <c r="C67" s="84">
        <v>1854.0954431800001</v>
      </c>
      <c r="D67" s="84">
        <v>1738.7325334</v>
      </c>
      <c r="E67" s="84">
        <v>133.30872497999999</v>
      </c>
      <c r="F67" s="84">
        <v>133.30872497999999</v>
      </c>
    </row>
    <row r="68" spans="1:6" ht="12.75" customHeight="1" x14ac:dyDescent="0.2">
      <c r="A68" s="83" t="s">
        <v>150</v>
      </c>
      <c r="B68" s="83">
        <v>6</v>
      </c>
      <c r="C68" s="84">
        <v>1852.1940712400001</v>
      </c>
      <c r="D68" s="84">
        <v>1736.3785519099999</v>
      </c>
      <c r="E68" s="84">
        <v>133.12824509000001</v>
      </c>
      <c r="F68" s="84">
        <v>133.12824509000001</v>
      </c>
    </row>
    <row r="69" spans="1:6" ht="12.75" customHeight="1" x14ac:dyDescent="0.2">
      <c r="A69" s="83" t="s">
        <v>150</v>
      </c>
      <c r="B69" s="83">
        <v>7</v>
      </c>
      <c r="C69" s="84">
        <v>1802.37901162</v>
      </c>
      <c r="D69" s="84">
        <v>1686.9282982899999</v>
      </c>
      <c r="E69" s="84">
        <v>129.33689125000001</v>
      </c>
      <c r="F69" s="84">
        <v>129.33689125000001</v>
      </c>
    </row>
    <row r="70" spans="1:6" ht="12.75" customHeight="1" x14ac:dyDescent="0.2">
      <c r="A70" s="83" t="s">
        <v>150</v>
      </c>
      <c r="B70" s="83">
        <v>8</v>
      </c>
      <c r="C70" s="84">
        <v>1764.2888007500001</v>
      </c>
      <c r="D70" s="84">
        <v>1649.1733133600001</v>
      </c>
      <c r="E70" s="84">
        <v>126.44221435</v>
      </c>
      <c r="F70" s="84">
        <v>126.44221435</v>
      </c>
    </row>
    <row r="71" spans="1:6" ht="12.75" customHeight="1" x14ac:dyDescent="0.2">
      <c r="A71" s="83" t="s">
        <v>150</v>
      </c>
      <c r="B71" s="83">
        <v>9</v>
      </c>
      <c r="C71" s="84">
        <v>1705.5009013700001</v>
      </c>
      <c r="D71" s="84">
        <v>1590.28018393</v>
      </c>
      <c r="E71" s="84">
        <v>121.92687467</v>
      </c>
      <c r="F71" s="84">
        <v>121.92687467</v>
      </c>
    </row>
    <row r="72" spans="1:6" ht="12.75" customHeight="1" x14ac:dyDescent="0.2">
      <c r="A72" s="83" t="s">
        <v>150</v>
      </c>
      <c r="B72" s="83">
        <v>10</v>
      </c>
      <c r="C72" s="84">
        <v>1680.4863739299999</v>
      </c>
      <c r="D72" s="84">
        <v>1565.217279</v>
      </c>
      <c r="E72" s="84">
        <v>120.00530028</v>
      </c>
      <c r="F72" s="84">
        <v>120.00530028</v>
      </c>
    </row>
    <row r="73" spans="1:6" ht="12.75" customHeight="1" x14ac:dyDescent="0.2">
      <c r="A73" s="83" t="s">
        <v>150</v>
      </c>
      <c r="B73" s="83">
        <v>11</v>
      </c>
      <c r="C73" s="84">
        <v>1673.93859815</v>
      </c>
      <c r="D73" s="84">
        <v>1558.70959391</v>
      </c>
      <c r="E73" s="84">
        <v>119.50635569000001</v>
      </c>
      <c r="F73" s="84">
        <v>119.50635569000001</v>
      </c>
    </row>
    <row r="74" spans="1:6" ht="12.75" customHeight="1" x14ac:dyDescent="0.2">
      <c r="A74" s="83" t="s">
        <v>150</v>
      </c>
      <c r="B74" s="83">
        <v>12</v>
      </c>
      <c r="C74" s="84">
        <v>1677.7644284200001</v>
      </c>
      <c r="D74" s="84">
        <v>1562.6428738499999</v>
      </c>
      <c r="E74" s="84">
        <v>119.80792049</v>
      </c>
      <c r="F74" s="84">
        <v>119.80792049</v>
      </c>
    </row>
    <row r="75" spans="1:6" ht="12.75" customHeight="1" x14ac:dyDescent="0.2">
      <c r="A75" s="83" t="s">
        <v>150</v>
      </c>
      <c r="B75" s="83">
        <v>13</v>
      </c>
      <c r="C75" s="84">
        <v>1700.5599385999999</v>
      </c>
      <c r="D75" s="84">
        <v>1585.63805514</v>
      </c>
      <c r="E75" s="84">
        <v>121.57096239000001</v>
      </c>
      <c r="F75" s="84">
        <v>121.57096239000001</v>
      </c>
    </row>
    <row r="76" spans="1:6" ht="12.75" customHeight="1" x14ac:dyDescent="0.2">
      <c r="A76" s="83" t="s">
        <v>150</v>
      </c>
      <c r="B76" s="83">
        <v>14</v>
      </c>
      <c r="C76" s="84">
        <v>1711.5316238299999</v>
      </c>
      <c r="D76" s="84">
        <v>1596.58124957</v>
      </c>
      <c r="E76" s="84">
        <v>122.40997774</v>
      </c>
      <c r="F76" s="84">
        <v>122.40997774</v>
      </c>
    </row>
    <row r="77" spans="1:6" ht="12.75" customHeight="1" x14ac:dyDescent="0.2">
      <c r="A77" s="83" t="s">
        <v>150</v>
      </c>
      <c r="B77" s="83">
        <v>15</v>
      </c>
      <c r="C77" s="84">
        <v>1723.72576921</v>
      </c>
      <c r="D77" s="84">
        <v>1608.7927360000001</v>
      </c>
      <c r="E77" s="84">
        <v>123.34623311999999</v>
      </c>
      <c r="F77" s="84">
        <v>123.34623311999999</v>
      </c>
    </row>
    <row r="78" spans="1:6" ht="12.75" customHeight="1" x14ac:dyDescent="0.2">
      <c r="A78" s="83" t="s">
        <v>150</v>
      </c>
      <c r="B78" s="83">
        <v>16</v>
      </c>
      <c r="C78" s="84">
        <v>1744.3226517200001</v>
      </c>
      <c r="D78" s="84">
        <v>1629.2882161299999</v>
      </c>
      <c r="E78" s="84">
        <v>124.91762278</v>
      </c>
      <c r="F78" s="84">
        <v>124.91762278</v>
      </c>
    </row>
    <row r="79" spans="1:6" ht="12.75" customHeight="1" x14ac:dyDescent="0.2">
      <c r="A79" s="83" t="s">
        <v>150</v>
      </c>
      <c r="B79" s="83">
        <v>17</v>
      </c>
      <c r="C79" s="84">
        <v>1747.65419972</v>
      </c>
      <c r="D79" s="84">
        <v>1632.4524284500001</v>
      </c>
      <c r="E79" s="84">
        <v>125.16022312</v>
      </c>
      <c r="F79" s="84">
        <v>125.16022312</v>
      </c>
    </row>
    <row r="80" spans="1:6" ht="12.75" customHeight="1" x14ac:dyDescent="0.2">
      <c r="A80" s="83" t="s">
        <v>150</v>
      </c>
      <c r="B80" s="83">
        <v>18</v>
      </c>
      <c r="C80" s="84">
        <v>1766.20833401</v>
      </c>
      <c r="D80" s="84">
        <v>1650.8530824699999</v>
      </c>
      <c r="E80" s="84">
        <v>126.57100234000001</v>
      </c>
      <c r="F80" s="84">
        <v>126.57100234000001</v>
      </c>
    </row>
    <row r="81" spans="1:6" ht="12.75" customHeight="1" x14ac:dyDescent="0.2">
      <c r="A81" s="83" t="s">
        <v>150</v>
      </c>
      <c r="B81" s="83">
        <v>19</v>
      </c>
      <c r="C81" s="84">
        <v>1708.1766823299999</v>
      </c>
      <c r="D81" s="84">
        <v>1593.0057570399999</v>
      </c>
      <c r="E81" s="84">
        <v>122.13584452000001</v>
      </c>
      <c r="F81" s="84">
        <v>122.13584452000001</v>
      </c>
    </row>
    <row r="82" spans="1:6" ht="12.75" customHeight="1" x14ac:dyDescent="0.2">
      <c r="A82" s="83" t="s">
        <v>150</v>
      </c>
      <c r="B82" s="83">
        <v>20</v>
      </c>
      <c r="C82" s="84">
        <v>1711.9228581499999</v>
      </c>
      <c r="D82" s="84">
        <v>1597.0727815499999</v>
      </c>
      <c r="E82" s="84">
        <v>122.44766353</v>
      </c>
      <c r="F82" s="84">
        <v>122.44766353</v>
      </c>
    </row>
    <row r="83" spans="1:6" ht="12.75" customHeight="1" x14ac:dyDescent="0.2">
      <c r="A83" s="83" t="s">
        <v>150</v>
      </c>
      <c r="B83" s="83">
        <v>21</v>
      </c>
      <c r="C83" s="84">
        <v>1712.06147556</v>
      </c>
      <c r="D83" s="84">
        <v>1597.0189580399999</v>
      </c>
      <c r="E83" s="84">
        <v>122.44353688</v>
      </c>
      <c r="F83" s="84">
        <v>122.44353688</v>
      </c>
    </row>
    <row r="84" spans="1:6" ht="12.75" customHeight="1" x14ac:dyDescent="0.2">
      <c r="A84" s="83" t="s">
        <v>150</v>
      </c>
      <c r="B84" s="83">
        <v>22</v>
      </c>
      <c r="C84" s="84">
        <v>1719.5500027600001</v>
      </c>
      <c r="D84" s="84">
        <v>1604.6009038100001</v>
      </c>
      <c r="E84" s="84">
        <v>123.02484509999999</v>
      </c>
      <c r="F84" s="84">
        <v>123.02484509999999</v>
      </c>
    </row>
    <row r="85" spans="1:6" ht="12.75" customHeight="1" x14ac:dyDescent="0.2">
      <c r="A85" s="83" t="s">
        <v>150</v>
      </c>
      <c r="B85" s="83">
        <v>23</v>
      </c>
      <c r="C85" s="84">
        <v>1756.6013094299999</v>
      </c>
      <c r="D85" s="84">
        <v>1641.58564817</v>
      </c>
      <c r="E85" s="84">
        <v>125.86046761</v>
      </c>
      <c r="F85" s="84">
        <v>125.86046761</v>
      </c>
    </row>
    <row r="86" spans="1:6" ht="12.75" customHeight="1" x14ac:dyDescent="0.2">
      <c r="A86" s="83" t="s">
        <v>150</v>
      </c>
      <c r="B86" s="83">
        <v>24</v>
      </c>
      <c r="C86" s="84">
        <v>1875.9784345099999</v>
      </c>
      <c r="D86" s="84">
        <v>1760.7530333499999</v>
      </c>
      <c r="E86" s="84">
        <v>134.997038</v>
      </c>
      <c r="F86" s="84">
        <v>134.997038</v>
      </c>
    </row>
    <row r="87" spans="1:6" ht="12.75" customHeight="1" x14ac:dyDescent="0.2">
      <c r="A87" s="83" t="s">
        <v>151</v>
      </c>
      <c r="B87" s="83">
        <v>1</v>
      </c>
      <c r="C87" s="84">
        <v>1767.91979666</v>
      </c>
      <c r="D87" s="84">
        <v>1653.15622781</v>
      </c>
      <c r="E87" s="84">
        <v>126.74758463000001</v>
      </c>
      <c r="F87" s="84">
        <v>126.74758463000001</v>
      </c>
    </row>
    <row r="88" spans="1:6" ht="12.75" customHeight="1" x14ac:dyDescent="0.2">
      <c r="A88" s="83" t="s">
        <v>151</v>
      </c>
      <c r="B88" s="83">
        <v>2</v>
      </c>
      <c r="C88" s="84">
        <v>1771.12903235</v>
      </c>
      <c r="D88" s="84">
        <v>1656.42252244</v>
      </c>
      <c r="E88" s="84">
        <v>126.99801162999999</v>
      </c>
      <c r="F88" s="84">
        <v>126.99801162999999</v>
      </c>
    </row>
    <row r="89" spans="1:6" ht="12.75" customHeight="1" x14ac:dyDescent="0.2">
      <c r="A89" s="83" t="s">
        <v>151</v>
      </c>
      <c r="B89" s="83">
        <v>3</v>
      </c>
      <c r="C89" s="84">
        <v>1787.71139812</v>
      </c>
      <c r="D89" s="84">
        <v>1672.7741579999999</v>
      </c>
      <c r="E89" s="84">
        <v>128.25169249000001</v>
      </c>
      <c r="F89" s="84">
        <v>128.25169249000001</v>
      </c>
    </row>
    <row r="90" spans="1:6" ht="12.75" customHeight="1" x14ac:dyDescent="0.2">
      <c r="A90" s="83" t="s">
        <v>151</v>
      </c>
      <c r="B90" s="83">
        <v>4</v>
      </c>
      <c r="C90" s="84">
        <v>1794.3753928000001</v>
      </c>
      <c r="D90" s="84">
        <v>1679.1006423199999</v>
      </c>
      <c r="E90" s="84">
        <v>128.73674441</v>
      </c>
      <c r="F90" s="84">
        <v>128.73674441</v>
      </c>
    </row>
    <row r="91" spans="1:6" ht="12.75" customHeight="1" x14ac:dyDescent="0.2">
      <c r="A91" s="83" t="s">
        <v>151</v>
      </c>
      <c r="B91" s="83">
        <v>5</v>
      </c>
      <c r="C91" s="84">
        <v>1796.1532282200001</v>
      </c>
      <c r="D91" s="84">
        <v>1681.19620915</v>
      </c>
      <c r="E91" s="84">
        <v>128.89741164</v>
      </c>
      <c r="F91" s="84">
        <v>128.89741164</v>
      </c>
    </row>
    <row r="92" spans="1:6" ht="12.75" customHeight="1" x14ac:dyDescent="0.2">
      <c r="A92" s="83" t="s">
        <v>151</v>
      </c>
      <c r="B92" s="83">
        <v>6</v>
      </c>
      <c r="C92" s="84">
        <v>1784.7450430399999</v>
      </c>
      <c r="D92" s="84">
        <v>1669.40399155</v>
      </c>
      <c r="E92" s="84">
        <v>127.99330163</v>
      </c>
      <c r="F92" s="84">
        <v>127.99330163</v>
      </c>
    </row>
    <row r="93" spans="1:6" ht="12.75" customHeight="1" x14ac:dyDescent="0.2">
      <c r="A93" s="83" t="s">
        <v>151</v>
      </c>
      <c r="B93" s="83">
        <v>7</v>
      </c>
      <c r="C93" s="84">
        <v>1779.4324032</v>
      </c>
      <c r="D93" s="84">
        <v>1664.1832452599999</v>
      </c>
      <c r="E93" s="84">
        <v>127.5930267</v>
      </c>
      <c r="F93" s="84">
        <v>127.5930267</v>
      </c>
    </row>
    <row r="94" spans="1:6" ht="12.75" customHeight="1" x14ac:dyDescent="0.2">
      <c r="A94" s="83" t="s">
        <v>151</v>
      </c>
      <c r="B94" s="83">
        <v>8</v>
      </c>
      <c r="C94" s="84">
        <v>1761.75155541</v>
      </c>
      <c r="D94" s="84">
        <v>1646.1151909800001</v>
      </c>
      <c r="E94" s="84">
        <v>126.20774793</v>
      </c>
      <c r="F94" s="84">
        <v>126.20774793</v>
      </c>
    </row>
    <row r="95" spans="1:6" ht="12.75" customHeight="1" x14ac:dyDescent="0.2">
      <c r="A95" s="83" t="s">
        <v>151</v>
      </c>
      <c r="B95" s="83">
        <v>9</v>
      </c>
      <c r="C95" s="84">
        <v>1732.3340498499999</v>
      </c>
      <c r="D95" s="84">
        <v>1618.1283368899999</v>
      </c>
      <c r="E95" s="84">
        <v>124.06199418999999</v>
      </c>
      <c r="F95" s="84">
        <v>124.06199418999999</v>
      </c>
    </row>
    <row r="96" spans="1:6" ht="12.75" customHeight="1" x14ac:dyDescent="0.2">
      <c r="A96" s="83" t="s">
        <v>151</v>
      </c>
      <c r="B96" s="83">
        <v>10</v>
      </c>
      <c r="C96" s="84">
        <v>1675.1726746700001</v>
      </c>
      <c r="D96" s="84">
        <v>1559.5616852000001</v>
      </c>
      <c r="E96" s="84">
        <v>119.57168557999999</v>
      </c>
      <c r="F96" s="84">
        <v>119.57168557999999</v>
      </c>
    </row>
    <row r="97" spans="1:6" ht="12.75" customHeight="1" x14ac:dyDescent="0.2">
      <c r="A97" s="83" t="s">
        <v>151</v>
      </c>
      <c r="B97" s="83">
        <v>11</v>
      </c>
      <c r="C97" s="84">
        <v>1640.10922633</v>
      </c>
      <c r="D97" s="84">
        <v>1529.78419353</v>
      </c>
      <c r="E97" s="84">
        <v>117.28864355</v>
      </c>
      <c r="F97" s="84">
        <v>117.28864355</v>
      </c>
    </row>
    <row r="98" spans="1:6" ht="12.75" customHeight="1" x14ac:dyDescent="0.2">
      <c r="A98" s="83" t="s">
        <v>151</v>
      </c>
      <c r="B98" s="83">
        <v>12</v>
      </c>
      <c r="C98" s="84">
        <v>1648.9283158600001</v>
      </c>
      <c r="D98" s="84">
        <v>1533.6780477899999</v>
      </c>
      <c r="E98" s="84">
        <v>117.58718558</v>
      </c>
      <c r="F98" s="84">
        <v>117.58718558</v>
      </c>
    </row>
    <row r="99" spans="1:6" ht="12.75" customHeight="1" x14ac:dyDescent="0.2">
      <c r="A99" s="83" t="s">
        <v>151</v>
      </c>
      <c r="B99" s="83">
        <v>13</v>
      </c>
      <c r="C99" s="84">
        <v>1672.37987178</v>
      </c>
      <c r="D99" s="84">
        <v>1557.7598480700001</v>
      </c>
      <c r="E99" s="84">
        <v>119.43353861999999</v>
      </c>
      <c r="F99" s="84">
        <v>119.43353861999999</v>
      </c>
    </row>
    <row r="100" spans="1:6" ht="12.75" customHeight="1" x14ac:dyDescent="0.2">
      <c r="A100" s="83" t="s">
        <v>151</v>
      </c>
      <c r="B100" s="83">
        <v>14</v>
      </c>
      <c r="C100" s="84">
        <v>1682.7647030600001</v>
      </c>
      <c r="D100" s="84">
        <v>1568.1319754900001</v>
      </c>
      <c r="E100" s="84">
        <v>120.22877024</v>
      </c>
      <c r="F100" s="84">
        <v>120.22877024</v>
      </c>
    </row>
    <row r="101" spans="1:6" ht="12.75" customHeight="1" x14ac:dyDescent="0.2">
      <c r="A101" s="83" t="s">
        <v>151</v>
      </c>
      <c r="B101" s="83">
        <v>15</v>
      </c>
      <c r="C101" s="84">
        <v>1701.90529655</v>
      </c>
      <c r="D101" s="84">
        <v>1587.06940227</v>
      </c>
      <c r="E101" s="84">
        <v>121.68070385</v>
      </c>
      <c r="F101" s="84">
        <v>121.68070385</v>
      </c>
    </row>
    <row r="102" spans="1:6" ht="12.75" customHeight="1" x14ac:dyDescent="0.2">
      <c r="A102" s="83" t="s">
        <v>151</v>
      </c>
      <c r="B102" s="83">
        <v>16</v>
      </c>
      <c r="C102" s="84">
        <v>1714.1077463199999</v>
      </c>
      <c r="D102" s="84">
        <v>1598.92025724</v>
      </c>
      <c r="E102" s="84">
        <v>122.58930960000001</v>
      </c>
      <c r="F102" s="84">
        <v>122.58930960000001</v>
      </c>
    </row>
    <row r="103" spans="1:6" ht="12.75" customHeight="1" x14ac:dyDescent="0.2">
      <c r="A103" s="83" t="s">
        <v>151</v>
      </c>
      <c r="B103" s="83">
        <v>17</v>
      </c>
      <c r="C103" s="84">
        <v>1723.11483686</v>
      </c>
      <c r="D103" s="84">
        <v>1608.33299384</v>
      </c>
      <c r="E103" s="84">
        <v>123.31098466</v>
      </c>
      <c r="F103" s="84">
        <v>123.31098466</v>
      </c>
    </row>
    <row r="104" spans="1:6" ht="12.75" customHeight="1" x14ac:dyDescent="0.2">
      <c r="A104" s="83" t="s">
        <v>151</v>
      </c>
      <c r="B104" s="83">
        <v>18</v>
      </c>
      <c r="C104" s="84">
        <v>1701.61102484</v>
      </c>
      <c r="D104" s="84">
        <v>1586.9719248599999</v>
      </c>
      <c r="E104" s="84">
        <v>121.67323025</v>
      </c>
      <c r="F104" s="84">
        <v>121.67323025</v>
      </c>
    </row>
    <row r="105" spans="1:6" ht="12.75" customHeight="1" x14ac:dyDescent="0.2">
      <c r="A105" s="83" t="s">
        <v>151</v>
      </c>
      <c r="B105" s="83">
        <v>19</v>
      </c>
      <c r="C105" s="84">
        <v>1655.4131827900001</v>
      </c>
      <c r="D105" s="84">
        <v>1540.1468427</v>
      </c>
      <c r="E105" s="84">
        <v>118.08314847</v>
      </c>
      <c r="F105" s="84">
        <v>118.08314847</v>
      </c>
    </row>
    <row r="106" spans="1:6" ht="12.75" customHeight="1" x14ac:dyDescent="0.2">
      <c r="A106" s="83" t="s">
        <v>151</v>
      </c>
      <c r="B106" s="83">
        <v>20</v>
      </c>
      <c r="C106" s="84">
        <v>1658.1621073700001</v>
      </c>
      <c r="D106" s="84">
        <v>1540.06592671</v>
      </c>
      <c r="E106" s="84">
        <v>118.07694463</v>
      </c>
      <c r="F106" s="84">
        <v>118.07694463</v>
      </c>
    </row>
    <row r="107" spans="1:6" ht="12.75" customHeight="1" x14ac:dyDescent="0.2">
      <c r="A107" s="83" t="s">
        <v>151</v>
      </c>
      <c r="B107" s="83">
        <v>21</v>
      </c>
      <c r="C107" s="84">
        <v>1675.2433097200001</v>
      </c>
      <c r="D107" s="84">
        <v>1555.20123057</v>
      </c>
      <c r="E107" s="84">
        <v>119.23736927</v>
      </c>
      <c r="F107" s="84">
        <v>119.23736927</v>
      </c>
    </row>
    <row r="108" spans="1:6" ht="12.75" customHeight="1" x14ac:dyDescent="0.2">
      <c r="A108" s="83" t="s">
        <v>151</v>
      </c>
      <c r="B108" s="83">
        <v>22</v>
      </c>
      <c r="C108" s="84">
        <v>1693.2797357699999</v>
      </c>
      <c r="D108" s="84">
        <v>1573.9095726999999</v>
      </c>
      <c r="E108" s="84">
        <v>120.67173895000001</v>
      </c>
      <c r="F108" s="84">
        <v>120.67173895000001</v>
      </c>
    </row>
    <row r="109" spans="1:6" ht="12.75" customHeight="1" x14ac:dyDescent="0.2">
      <c r="A109" s="83" t="s">
        <v>151</v>
      </c>
      <c r="B109" s="83">
        <v>23</v>
      </c>
      <c r="C109" s="84">
        <v>1716.39022026</v>
      </c>
      <c r="D109" s="84">
        <v>1596.9835120400001</v>
      </c>
      <c r="E109" s="84">
        <v>122.44081923</v>
      </c>
      <c r="F109" s="84">
        <v>122.44081923</v>
      </c>
    </row>
    <row r="110" spans="1:6" ht="12.75" customHeight="1" x14ac:dyDescent="0.2">
      <c r="A110" s="83" t="s">
        <v>151</v>
      </c>
      <c r="B110" s="83">
        <v>24</v>
      </c>
      <c r="C110" s="84">
        <v>1743.55512279</v>
      </c>
      <c r="D110" s="84">
        <v>1624.2249980199999</v>
      </c>
      <c r="E110" s="84">
        <v>124.52942555</v>
      </c>
      <c r="F110" s="84">
        <v>124.52942555</v>
      </c>
    </row>
    <row r="111" spans="1:6" ht="12.75" customHeight="1" x14ac:dyDescent="0.2">
      <c r="A111" s="83" t="s">
        <v>152</v>
      </c>
      <c r="B111" s="83">
        <v>1</v>
      </c>
      <c r="C111" s="84">
        <v>1700.8449411700001</v>
      </c>
      <c r="D111" s="84">
        <v>1581.8560584100001</v>
      </c>
      <c r="E111" s="84">
        <v>121.28099648</v>
      </c>
      <c r="F111" s="84">
        <v>121.28099648</v>
      </c>
    </row>
    <row r="112" spans="1:6" ht="12.75" customHeight="1" x14ac:dyDescent="0.2">
      <c r="A112" s="83" t="s">
        <v>152</v>
      </c>
      <c r="B112" s="83">
        <v>2</v>
      </c>
      <c r="C112" s="84">
        <v>1716.68571834</v>
      </c>
      <c r="D112" s="84">
        <v>1597.68435494</v>
      </c>
      <c r="E112" s="84">
        <v>122.4945529</v>
      </c>
      <c r="F112" s="84">
        <v>122.4945529</v>
      </c>
    </row>
    <row r="113" spans="1:6" ht="12.75" customHeight="1" x14ac:dyDescent="0.2">
      <c r="A113" s="83" t="s">
        <v>152</v>
      </c>
      <c r="B113" s="83">
        <v>3</v>
      </c>
      <c r="C113" s="84">
        <v>1732.39429462</v>
      </c>
      <c r="D113" s="84">
        <v>1613.07672781</v>
      </c>
      <c r="E113" s="84">
        <v>123.67468701999999</v>
      </c>
      <c r="F113" s="84">
        <v>123.67468701999999</v>
      </c>
    </row>
    <row r="114" spans="1:6" ht="12.75" customHeight="1" x14ac:dyDescent="0.2">
      <c r="A114" s="83" t="s">
        <v>152</v>
      </c>
      <c r="B114" s="83">
        <v>4</v>
      </c>
      <c r="C114" s="84">
        <v>1746.7111813199999</v>
      </c>
      <c r="D114" s="84">
        <v>1626.9165582999999</v>
      </c>
      <c r="E114" s="84">
        <v>124.73578764</v>
      </c>
      <c r="F114" s="84">
        <v>124.73578764</v>
      </c>
    </row>
    <row r="115" spans="1:6" ht="12.75" customHeight="1" x14ac:dyDescent="0.2">
      <c r="A115" s="83" t="s">
        <v>152</v>
      </c>
      <c r="B115" s="83">
        <v>5</v>
      </c>
      <c r="C115" s="84">
        <v>1737.7767314</v>
      </c>
      <c r="D115" s="84">
        <v>1618.73150779</v>
      </c>
      <c r="E115" s="84">
        <v>124.10823933</v>
      </c>
      <c r="F115" s="84">
        <v>124.10823933</v>
      </c>
    </row>
    <row r="116" spans="1:6" ht="12.75" customHeight="1" x14ac:dyDescent="0.2">
      <c r="A116" s="83" t="s">
        <v>152</v>
      </c>
      <c r="B116" s="83">
        <v>6</v>
      </c>
      <c r="C116" s="84">
        <v>1727.9574324299999</v>
      </c>
      <c r="D116" s="84">
        <v>1609.22823279</v>
      </c>
      <c r="E116" s="84">
        <v>123.37962268</v>
      </c>
      <c r="F116" s="84">
        <v>123.37962268</v>
      </c>
    </row>
    <row r="117" spans="1:6" ht="12.75" customHeight="1" x14ac:dyDescent="0.2">
      <c r="A117" s="83" t="s">
        <v>152</v>
      </c>
      <c r="B117" s="83">
        <v>7</v>
      </c>
      <c r="C117" s="84">
        <v>1705.86888284</v>
      </c>
      <c r="D117" s="84">
        <v>1587.0568613400001</v>
      </c>
      <c r="E117" s="84">
        <v>121.67974234</v>
      </c>
      <c r="F117" s="84">
        <v>121.67974234</v>
      </c>
    </row>
    <row r="118" spans="1:6" ht="12.75" customHeight="1" x14ac:dyDescent="0.2">
      <c r="A118" s="83" t="s">
        <v>152</v>
      </c>
      <c r="B118" s="83">
        <v>8</v>
      </c>
      <c r="C118" s="84">
        <v>1699.1132339400001</v>
      </c>
      <c r="D118" s="84">
        <v>1580.2591976900001</v>
      </c>
      <c r="E118" s="84">
        <v>121.15856506999999</v>
      </c>
      <c r="F118" s="84">
        <v>121.15856506999999</v>
      </c>
    </row>
    <row r="119" spans="1:6" ht="12.75" customHeight="1" x14ac:dyDescent="0.2">
      <c r="A119" s="83" t="s">
        <v>152</v>
      </c>
      <c r="B119" s="83">
        <v>9</v>
      </c>
      <c r="C119" s="84">
        <v>1690.74042063</v>
      </c>
      <c r="D119" s="84">
        <v>1570.53566196</v>
      </c>
      <c r="E119" s="84">
        <v>120.41306102</v>
      </c>
      <c r="F119" s="84">
        <v>120.41306102</v>
      </c>
    </row>
    <row r="120" spans="1:6" ht="12.75" customHeight="1" x14ac:dyDescent="0.2">
      <c r="A120" s="83" t="s">
        <v>152</v>
      </c>
      <c r="B120" s="83">
        <v>10</v>
      </c>
      <c r="C120" s="84">
        <v>1636.69726148</v>
      </c>
      <c r="D120" s="84">
        <v>1517.9127070300001</v>
      </c>
      <c r="E120" s="84">
        <v>116.37845599000001</v>
      </c>
      <c r="F120" s="84">
        <v>116.37845599000001</v>
      </c>
    </row>
    <row r="121" spans="1:6" ht="12.75" customHeight="1" x14ac:dyDescent="0.2">
      <c r="A121" s="83" t="s">
        <v>152</v>
      </c>
      <c r="B121" s="83">
        <v>11</v>
      </c>
      <c r="C121" s="84">
        <v>1604.51717396</v>
      </c>
      <c r="D121" s="84">
        <v>1486.17967464</v>
      </c>
      <c r="E121" s="84">
        <v>113.94548254</v>
      </c>
      <c r="F121" s="84">
        <v>113.94548254</v>
      </c>
    </row>
    <row r="122" spans="1:6" ht="12.75" customHeight="1" x14ac:dyDescent="0.2">
      <c r="A122" s="83" t="s">
        <v>152</v>
      </c>
      <c r="B122" s="83">
        <v>12</v>
      </c>
      <c r="C122" s="84">
        <v>1612.39854315</v>
      </c>
      <c r="D122" s="84">
        <v>1494.2181677200001</v>
      </c>
      <c r="E122" s="84">
        <v>114.56179426999999</v>
      </c>
      <c r="F122" s="84">
        <v>114.56179426999999</v>
      </c>
    </row>
    <row r="123" spans="1:6" ht="12.75" customHeight="1" x14ac:dyDescent="0.2">
      <c r="A123" s="83" t="s">
        <v>152</v>
      </c>
      <c r="B123" s="83">
        <v>13</v>
      </c>
      <c r="C123" s="84">
        <v>1620.15376369</v>
      </c>
      <c r="D123" s="84">
        <v>1502.30155962</v>
      </c>
      <c r="E123" s="84">
        <v>115.1815484</v>
      </c>
      <c r="F123" s="84">
        <v>115.1815484</v>
      </c>
    </row>
    <row r="124" spans="1:6" ht="12.75" customHeight="1" x14ac:dyDescent="0.2">
      <c r="A124" s="83" t="s">
        <v>152</v>
      </c>
      <c r="B124" s="83">
        <v>14</v>
      </c>
      <c r="C124" s="84">
        <v>1634.7141409999999</v>
      </c>
      <c r="D124" s="84">
        <v>1516.5756956299999</v>
      </c>
      <c r="E124" s="84">
        <v>116.27594723999999</v>
      </c>
      <c r="F124" s="84">
        <v>116.27594723999999</v>
      </c>
    </row>
    <row r="125" spans="1:6" ht="12.75" customHeight="1" x14ac:dyDescent="0.2">
      <c r="A125" s="83" t="s">
        <v>152</v>
      </c>
      <c r="B125" s="83">
        <v>15</v>
      </c>
      <c r="C125" s="84">
        <v>1649.4217962499999</v>
      </c>
      <c r="D125" s="84">
        <v>1531.13934847</v>
      </c>
      <c r="E125" s="84">
        <v>117.39254336</v>
      </c>
      <c r="F125" s="84">
        <v>117.39254336</v>
      </c>
    </row>
    <row r="126" spans="1:6" ht="12.75" customHeight="1" x14ac:dyDescent="0.2">
      <c r="A126" s="83" t="s">
        <v>152</v>
      </c>
      <c r="B126" s="83">
        <v>16</v>
      </c>
      <c r="C126" s="84">
        <v>1672.04355775</v>
      </c>
      <c r="D126" s="84">
        <v>1553.16165989</v>
      </c>
      <c r="E126" s="84">
        <v>119.08099525999999</v>
      </c>
      <c r="F126" s="84">
        <v>119.08099525999999</v>
      </c>
    </row>
    <row r="127" spans="1:6" ht="12.75" customHeight="1" x14ac:dyDescent="0.2">
      <c r="A127" s="83" t="s">
        <v>152</v>
      </c>
      <c r="B127" s="83">
        <v>17</v>
      </c>
      <c r="C127" s="84">
        <v>1668.36957777</v>
      </c>
      <c r="D127" s="84">
        <v>1550.30578552</v>
      </c>
      <c r="E127" s="84">
        <v>118.86203521</v>
      </c>
      <c r="F127" s="84">
        <v>118.86203521</v>
      </c>
    </row>
    <row r="128" spans="1:6" ht="12.75" customHeight="1" x14ac:dyDescent="0.2">
      <c r="A128" s="83" t="s">
        <v>152</v>
      </c>
      <c r="B128" s="83">
        <v>18</v>
      </c>
      <c r="C128" s="84">
        <v>1641.86868534</v>
      </c>
      <c r="D128" s="84">
        <v>1524.2637700800001</v>
      </c>
      <c r="E128" s="84">
        <v>116.86539236</v>
      </c>
      <c r="F128" s="84">
        <v>116.86539236</v>
      </c>
    </row>
    <row r="129" spans="1:6" ht="12.75" customHeight="1" x14ac:dyDescent="0.2">
      <c r="A129" s="83" t="s">
        <v>152</v>
      </c>
      <c r="B129" s="83">
        <v>19</v>
      </c>
      <c r="C129" s="84">
        <v>1593.84818976</v>
      </c>
      <c r="D129" s="84">
        <v>1475.8935656599999</v>
      </c>
      <c r="E129" s="84">
        <v>113.15684596</v>
      </c>
      <c r="F129" s="84">
        <v>113.15684596</v>
      </c>
    </row>
    <row r="130" spans="1:6" ht="12.75" customHeight="1" x14ac:dyDescent="0.2">
      <c r="A130" s="83" t="s">
        <v>152</v>
      </c>
      <c r="B130" s="83">
        <v>20</v>
      </c>
      <c r="C130" s="84">
        <v>1582.57769583</v>
      </c>
      <c r="D130" s="84">
        <v>1464.24753648</v>
      </c>
      <c r="E130" s="84">
        <v>112.26394422</v>
      </c>
      <c r="F130" s="84">
        <v>112.26394422</v>
      </c>
    </row>
    <row r="131" spans="1:6" ht="12.75" customHeight="1" x14ac:dyDescent="0.2">
      <c r="A131" s="83" t="s">
        <v>152</v>
      </c>
      <c r="B131" s="83">
        <v>21</v>
      </c>
      <c r="C131" s="84">
        <v>1601.8748866599999</v>
      </c>
      <c r="D131" s="84">
        <v>1482.21560998</v>
      </c>
      <c r="E131" s="84">
        <v>113.64155747</v>
      </c>
      <c r="F131" s="84">
        <v>113.64155747</v>
      </c>
    </row>
    <row r="132" spans="1:6" ht="12.75" customHeight="1" x14ac:dyDescent="0.2">
      <c r="A132" s="83" t="s">
        <v>152</v>
      </c>
      <c r="B132" s="83">
        <v>22</v>
      </c>
      <c r="C132" s="84">
        <v>1615.0081066600001</v>
      </c>
      <c r="D132" s="84">
        <v>1496.22007824</v>
      </c>
      <c r="E132" s="84">
        <v>114.71528087</v>
      </c>
      <c r="F132" s="84">
        <v>114.71528087</v>
      </c>
    </row>
    <row r="133" spans="1:6" ht="12.75" customHeight="1" x14ac:dyDescent="0.2">
      <c r="A133" s="83" t="s">
        <v>152</v>
      </c>
      <c r="B133" s="83">
        <v>23</v>
      </c>
      <c r="C133" s="84">
        <v>1637.68579679</v>
      </c>
      <c r="D133" s="84">
        <v>1518.9510628</v>
      </c>
      <c r="E133" s="84">
        <v>116.45806678</v>
      </c>
      <c r="F133" s="84">
        <v>116.45806678</v>
      </c>
    </row>
    <row r="134" spans="1:6" ht="12.75" customHeight="1" x14ac:dyDescent="0.2">
      <c r="A134" s="83" t="s">
        <v>152</v>
      </c>
      <c r="B134" s="83">
        <v>24</v>
      </c>
      <c r="C134" s="84">
        <v>1661.6969311099999</v>
      </c>
      <c r="D134" s="84">
        <v>1543.4528556299999</v>
      </c>
      <c r="E134" s="84">
        <v>118.33662067</v>
      </c>
      <c r="F134" s="84">
        <v>118.33662067</v>
      </c>
    </row>
    <row r="135" spans="1:6" ht="12.75" customHeight="1" x14ac:dyDescent="0.2">
      <c r="A135" s="83" t="s">
        <v>153</v>
      </c>
      <c r="B135" s="83">
        <v>1</v>
      </c>
      <c r="C135" s="84">
        <v>1756.0894411100001</v>
      </c>
      <c r="D135" s="84">
        <v>1637.0436138099999</v>
      </c>
      <c r="E135" s="84">
        <v>125.51222957</v>
      </c>
      <c r="F135" s="84">
        <v>125.51222957</v>
      </c>
    </row>
    <row r="136" spans="1:6" ht="12.75" customHeight="1" x14ac:dyDescent="0.2">
      <c r="A136" s="83" t="s">
        <v>153</v>
      </c>
      <c r="B136" s="83">
        <v>2</v>
      </c>
      <c r="C136" s="84">
        <v>1826.70770004</v>
      </c>
      <c r="D136" s="84">
        <v>1709.0472957500001</v>
      </c>
      <c r="E136" s="84">
        <v>131.03275608000001</v>
      </c>
      <c r="F136" s="84">
        <v>131.03275608000001</v>
      </c>
    </row>
    <row r="137" spans="1:6" ht="12.75" customHeight="1" x14ac:dyDescent="0.2">
      <c r="A137" s="83" t="s">
        <v>153</v>
      </c>
      <c r="B137" s="83">
        <v>3</v>
      </c>
      <c r="C137" s="84">
        <v>1870.00093395</v>
      </c>
      <c r="D137" s="84">
        <v>1752.37417691</v>
      </c>
      <c r="E137" s="84">
        <v>134.35463059</v>
      </c>
      <c r="F137" s="84">
        <v>134.35463059</v>
      </c>
    </row>
    <row r="138" spans="1:6" ht="12.75" customHeight="1" x14ac:dyDescent="0.2">
      <c r="A138" s="83" t="s">
        <v>153</v>
      </c>
      <c r="B138" s="83">
        <v>4</v>
      </c>
      <c r="C138" s="84">
        <v>1879.2642483300001</v>
      </c>
      <c r="D138" s="84">
        <v>1761.9639918299999</v>
      </c>
      <c r="E138" s="84">
        <v>135.08988226</v>
      </c>
      <c r="F138" s="84">
        <v>135.08988226</v>
      </c>
    </row>
    <row r="139" spans="1:6" ht="12.75" customHeight="1" x14ac:dyDescent="0.2">
      <c r="A139" s="83" t="s">
        <v>153</v>
      </c>
      <c r="B139" s="83">
        <v>5</v>
      </c>
      <c r="C139" s="84">
        <v>1862.341938</v>
      </c>
      <c r="D139" s="84">
        <v>1749.6710608400001</v>
      </c>
      <c r="E139" s="84">
        <v>134.14738252000001</v>
      </c>
      <c r="F139" s="84">
        <v>134.14738252000001</v>
      </c>
    </row>
    <row r="140" spans="1:6" ht="12.75" customHeight="1" x14ac:dyDescent="0.2">
      <c r="A140" s="83" t="s">
        <v>153</v>
      </c>
      <c r="B140" s="83">
        <v>6</v>
      </c>
      <c r="C140" s="84">
        <v>1857.95720056</v>
      </c>
      <c r="D140" s="84">
        <v>1746.25717857</v>
      </c>
      <c r="E140" s="84">
        <v>133.88563997</v>
      </c>
      <c r="F140" s="84">
        <v>133.88563997</v>
      </c>
    </row>
    <row r="141" spans="1:6" ht="12.75" customHeight="1" x14ac:dyDescent="0.2">
      <c r="A141" s="83" t="s">
        <v>153</v>
      </c>
      <c r="B141" s="83">
        <v>7</v>
      </c>
      <c r="C141" s="84">
        <v>1799.3661906499999</v>
      </c>
      <c r="D141" s="84">
        <v>1683.7556423399999</v>
      </c>
      <c r="E141" s="84">
        <v>129.09364353000001</v>
      </c>
      <c r="F141" s="84">
        <v>129.09364353000001</v>
      </c>
    </row>
    <row r="142" spans="1:6" ht="12.75" customHeight="1" x14ac:dyDescent="0.2">
      <c r="A142" s="83" t="s">
        <v>153</v>
      </c>
      <c r="B142" s="83">
        <v>8</v>
      </c>
      <c r="C142" s="84">
        <v>1743.91981076</v>
      </c>
      <c r="D142" s="84">
        <v>1628.57686762</v>
      </c>
      <c r="E142" s="84">
        <v>124.86308364999999</v>
      </c>
      <c r="F142" s="84">
        <v>124.86308364999999</v>
      </c>
    </row>
    <row r="143" spans="1:6" ht="12.75" customHeight="1" x14ac:dyDescent="0.2">
      <c r="A143" s="83" t="s">
        <v>153</v>
      </c>
      <c r="B143" s="83">
        <v>9</v>
      </c>
      <c r="C143" s="84">
        <v>1702.9422143700001</v>
      </c>
      <c r="D143" s="84">
        <v>1587.48865664</v>
      </c>
      <c r="E143" s="84">
        <v>121.71284811</v>
      </c>
      <c r="F143" s="84">
        <v>121.71284811</v>
      </c>
    </row>
    <row r="144" spans="1:6" ht="12.75" customHeight="1" x14ac:dyDescent="0.2">
      <c r="A144" s="83" t="s">
        <v>153</v>
      </c>
      <c r="B144" s="83">
        <v>10</v>
      </c>
      <c r="C144" s="84">
        <v>1681.5851540799999</v>
      </c>
      <c r="D144" s="84">
        <v>1563.9053437800001</v>
      </c>
      <c r="E144" s="84">
        <v>119.90471413</v>
      </c>
      <c r="F144" s="84">
        <v>119.90471413</v>
      </c>
    </row>
    <row r="145" spans="1:6" ht="12.75" customHeight="1" x14ac:dyDescent="0.2">
      <c r="A145" s="83" t="s">
        <v>153</v>
      </c>
      <c r="B145" s="83">
        <v>11</v>
      </c>
      <c r="C145" s="84">
        <v>1675.2080995900001</v>
      </c>
      <c r="D145" s="84">
        <v>1557.16900459</v>
      </c>
      <c r="E145" s="84">
        <v>119.38823862</v>
      </c>
      <c r="F145" s="84">
        <v>119.38823862</v>
      </c>
    </row>
    <row r="146" spans="1:6" ht="12.75" customHeight="1" x14ac:dyDescent="0.2">
      <c r="A146" s="83" t="s">
        <v>153</v>
      </c>
      <c r="B146" s="83">
        <v>12</v>
      </c>
      <c r="C146" s="84">
        <v>1698.58824626</v>
      </c>
      <c r="D146" s="84">
        <v>1580.9004046099999</v>
      </c>
      <c r="E146" s="84">
        <v>121.20772644</v>
      </c>
      <c r="F146" s="84">
        <v>121.20772644</v>
      </c>
    </row>
    <row r="147" spans="1:6" ht="12.75" customHeight="1" x14ac:dyDescent="0.2">
      <c r="A147" s="83" t="s">
        <v>153</v>
      </c>
      <c r="B147" s="83">
        <v>13</v>
      </c>
      <c r="C147" s="84">
        <v>1712.9260437999999</v>
      </c>
      <c r="D147" s="84">
        <v>1594.9171380400001</v>
      </c>
      <c r="E147" s="84">
        <v>122.28239021</v>
      </c>
      <c r="F147" s="84">
        <v>122.28239021</v>
      </c>
    </row>
    <row r="148" spans="1:6" ht="12.75" customHeight="1" x14ac:dyDescent="0.2">
      <c r="A148" s="83" t="s">
        <v>153</v>
      </c>
      <c r="B148" s="83">
        <v>14</v>
      </c>
      <c r="C148" s="84">
        <v>1723.1909326699999</v>
      </c>
      <c r="D148" s="84">
        <v>1604.8573817199999</v>
      </c>
      <c r="E148" s="84">
        <v>123.04450928</v>
      </c>
      <c r="F148" s="84">
        <v>123.04450928</v>
      </c>
    </row>
    <row r="149" spans="1:6" ht="12.75" customHeight="1" x14ac:dyDescent="0.2">
      <c r="A149" s="83" t="s">
        <v>153</v>
      </c>
      <c r="B149" s="83">
        <v>15</v>
      </c>
      <c r="C149" s="84">
        <v>1738.5048505499999</v>
      </c>
      <c r="D149" s="84">
        <v>1619.7340571699999</v>
      </c>
      <c r="E149" s="84">
        <v>124.18510485</v>
      </c>
      <c r="F149" s="84">
        <v>124.18510485</v>
      </c>
    </row>
    <row r="150" spans="1:6" ht="12.75" customHeight="1" x14ac:dyDescent="0.2">
      <c r="A150" s="83" t="s">
        <v>153</v>
      </c>
      <c r="B150" s="83">
        <v>16</v>
      </c>
      <c r="C150" s="84">
        <v>1752.0654251000001</v>
      </c>
      <c r="D150" s="84">
        <v>1633.07631879</v>
      </c>
      <c r="E150" s="84">
        <v>125.20805683</v>
      </c>
      <c r="F150" s="84">
        <v>125.20805683</v>
      </c>
    </row>
    <row r="151" spans="1:6" ht="12.75" customHeight="1" x14ac:dyDescent="0.2">
      <c r="A151" s="83" t="s">
        <v>153</v>
      </c>
      <c r="B151" s="83">
        <v>17</v>
      </c>
      <c r="C151" s="84">
        <v>1753.70874325</v>
      </c>
      <c r="D151" s="84">
        <v>1636.77427616</v>
      </c>
      <c r="E151" s="84">
        <v>125.49157944</v>
      </c>
      <c r="F151" s="84">
        <v>125.49157944</v>
      </c>
    </row>
    <row r="152" spans="1:6" ht="12.75" customHeight="1" x14ac:dyDescent="0.2">
      <c r="A152" s="83" t="s">
        <v>153</v>
      </c>
      <c r="B152" s="83">
        <v>18</v>
      </c>
      <c r="C152" s="84">
        <v>1738.1823443999999</v>
      </c>
      <c r="D152" s="84">
        <v>1622.8173988399999</v>
      </c>
      <c r="E152" s="84">
        <v>124.42150484</v>
      </c>
      <c r="F152" s="84">
        <v>124.42150484</v>
      </c>
    </row>
    <row r="153" spans="1:6" ht="12.75" customHeight="1" x14ac:dyDescent="0.2">
      <c r="A153" s="83" t="s">
        <v>153</v>
      </c>
      <c r="B153" s="83">
        <v>19</v>
      </c>
      <c r="C153" s="84">
        <v>1689.1595923499999</v>
      </c>
      <c r="D153" s="84">
        <v>1574.3352963</v>
      </c>
      <c r="E153" s="84">
        <v>120.70437920000001</v>
      </c>
      <c r="F153" s="84">
        <v>120.70437920000001</v>
      </c>
    </row>
    <row r="154" spans="1:6" ht="12.75" customHeight="1" x14ac:dyDescent="0.2">
      <c r="A154" s="83" t="s">
        <v>153</v>
      </c>
      <c r="B154" s="83">
        <v>20</v>
      </c>
      <c r="C154" s="84">
        <v>1676.2359636399999</v>
      </c>
      <c r="D154" s="84">
        <v>1561.3431232200001</v>
      </c>
      <c r="E154" s="84">
        <v>119.70826853</v>
      </c>
      <c r="F154" s="84">
        <v>119.70826853</v>
      </c>
    </row>
    <row r="155" spans="1:6" ht="12.75" customHeight="1" x14ac:dyDescent="0.2">
      <c r="A155" s="83" t="s">
        <v>153</v>
      </c>
      <c r="B155" s="83">
        <v>21</v>
      </c>
      <c r="C155" s="84">
        <v>1696.88347275</v>
      </c>
      <c r="D155" s="84">
        <v>1581.6474509</v>
      </c>
      <c r="E155" s="84">
        <v>121.26500253</v>
      </c>
      <c r="F155" s="84">
        <v>121.26500253</v>
      </c>
    </row>
    <row r="156" spans="1:6" ht="12.75" customHeight="1" x14ac:dyDescent="0.2">
      <c r="A156" s="83" t="s">
        <v>153</v>
      </c>
      <c r="B156" s="83">
        <v>22</v>
      </c>
      <c r="C156" s="84">
        <v>1720.2917353600001</v>
      </c>
      <c r="D156" s="84">
        <v>1605.27401981</v>
      </c>
      <c r="E156" s="84">
        <v>123.07645294</v>
      </c>
      <c r="F156" s="84">
        <v>123.07645294</v>
      </c>
    </row>
    <row r="157" spans="1:6" ht="12.75" customHeight="1" x14ac:dyDescent="0.2">
      <c r="A157" s="83" t="s">
        <v>153</v>
      </c>
      <c r="B157" s="83">
        <v>23</v>
      </c>
      <c r="C157" s="84">
        <v>1752.2648918899999</v>
      </c>
      <c r="D157" s="84">
        <v>1637.57905654</v>
      </c>
      <c r="E157" s="84">
        <v>125.553282</v>
      </c>
      <c r="F157" s="84">
        <v>125.553282</v>
      </c>
    </row>
    <row r="158" spans="1:6" ht="12.75" customHeight="1" x14ac:dyDescent="0.2">
      <c r="A158" s="83" t="s">
        <v>153</v>
      </c>
      <c r="B158" s="83">
        <v>24</v>
      </c>
      <c r="C158" s="84">
        <v>1777.8829371100001</v>
      </c>
      <c r="D158" s="84">
        <v>1663.35828186</v>
      </c>
      <c r="E158" s="84">
        <v>127.52977670999999</v>
      </c>
      <c r="F158" s="84">
        <v>127.52977670999999</v>
      </c>
    </row>
    <row r="159" spans="1:6" ht="12.75" customHeight="1" x14ac:dyDescent="0.2">
      <c r="A159" s="83" t="s">
        <v>154</v>
      </c>
      <c r="B159" s="83">
        <v>1</v>
      </c>
      <c r="C159" s="84">
        <v>1852.1307590599999</v>
      </c>
      <c r="D159" s="84">
        <v>1736.7246791</v>
      </c>
      <c r="E159" s="84">
        <v>133.15478268000001</v>
      </c>
      <c r="F159" s="84">
        <v>133.15478268000001</v>
      </c>
    </row>
    <row r="160" spans="1:6" ht="12.75" customHeight="1" x14ac:dyDescent="0.2">
      <c r="A160" s="83" t="s">
        <v>154</v>
      </c>
      <c r="B160" s="83">
        <v>2</v>
      </c>
      <c r="C160" s="84">
        <v>1901.80323327</v>
      </c>
      <c r="D160" s="84">
        <v>1786.10081631</v>
      </c>
      <c r="E160" s="84">
        <v>136.94045399999999</v>
      </c>
      <c r="F160" s="84">
        <v>136.94045399999999</v>
      </c>
    </row>
    <row r="161" spans="1:6" ht="12.75" customHeight="1" x14ac:dyDescent="0.2">
      <c r="A161" s="83" t="s">
        <v>154</v>
      </c>
      <c r="B161" s="83">
        <v>3</v>
      </c>
      <c r="C161" s="84">
        <v>1969.7711142200001</v>
      </c>
      <c r="D161" s="84">
        <v>1854.0341558800001</v>
      </c>
      <c r="E161" s="84">
        <v>142.14890711999999</v>
      </c>
      <c r="F161" s="84">
        <v>142.14890711999999</v>
      </c>
    </row>
    <row r="162" spans="1:6" ht="12.75" customHeight="1" x14ac:dyDescent="0.2">
      <c r="A162" s="83" t="s">
        <v>154</v>
      </c>
      <c r="B162" s="83">
        <v>4</v>
      </c>
      <c r="C162" s="84">
        <v>2022.66532506</v>
      </c>
      <c r="D162" s="84">
        <v>1907.00385476</v>
      </c>
      <c r="E162" s="84">
        <v>146.21009702999999</v>
      </c>
      <c r="F162" s="84">
        <v>146.21009702999999</v>
      </c>
    </row>
    <row r="163" spans="1:6" ht="12.75" customHeight="1" x14ac:dyDescent="0.2">
      <c r="A163" s="83" t="s">
        <v>154</v>
      </c>
      <c r="B163" s="83">
        <v>5</v>
      </c>
      <c r="C163" s="84">
        <v>2027.4142491</v>
      </c>
      <c r="D163" s="84">
        <v>1911.8552232899999</v>
      </c>
      <c r="E163" s="84">
        <v>146.58205174</v>
      </c>
      <c r="F163" s="84">
        <v>146.58205174</v>
      </c>
    </row>
    <row r="164" spans="1:6" ht="12.75" customHeight="1" x14ac:dyDescent="0.2">
      <c r="A164" s="83" t="s">
        <v>154</v>
      </c>
      <c r="B164" s="83">
        <v>6</v>
      </c>
      <c r="C164" s="84">
        <v>2023.39694117</v>
      </c>
      <c r="D164" s="84">
        <v>1907.2474698799999</v>
      </c>
      <c r="E164" s="84">
        <v>146.22877502</v>
      </c>
      <c r="F164" s="84">
        <v>146.22877502</v>
      </c>
    </row>
    <row r="165" spans="1:6" ht="12.75" customHeight="1" x14ac:dyDescent="0.2">
      <c r="A165" s="83" t="s">
        <v>154</v>
      </c>
      <c r="B165" s="83">
        <v>7</v>
      </c>
      <c r="C165" s="84">
        <v>1959.1497843100001</v>
      </c>
      <c r="D165" s="84">
        <v>1841.6969595800001</v>
      </c>
      <c r="E165" s="84">
        <v>141.20301355999999</v>
      </c>
      <c r="F165" s="84">
        <v>141.20301355999999</v>
      </c>
    </row>
    <row r="166" spans="1:6" ht="12.75" customHeight="1" x14ac:dyDescent="0.2">
      <c r="A166" s="83" t="s">
        <v>154</v>
      </c>
      <c r="B166" s="83">
        <v>8</v>
      </c>
      <c r="C166" s="84">
        <v>1906.3818720500001</v>
      </c>
      <c r="D166" s="84">
        <v>1791.62155573</v>
      </c>
      <c r="E166" s="84">
        <v>137.36372942</v>
      </c>
      <c r="F166" s="84">
        <v>137.36372942</v>
      </c>
    </row>
    <row r="167" spans="1:6" ht="12.75" customHeight="1" x14ac:dyDescent="0.2">
      <c r="A167" s="83" t="s">
        <v>154</v>
      </c>
      <c r="B167" s="83">
        <v>9</v>
      </c>
      <c r="C167" s="84">
        <v>1886.0466137200001</v>
      </c>
      <c r="D167" s="84">
        <v>1768.7141909699999</v>
      </c>
      <c r="E167" s="84">
        <v>135.60742042000001</v>
      </c>
      <c r="F167" s="84">
        <v>135.60742042000001</v>
      </c>
    </row>
    <row r="168" spans="1:6" ht="12.75" customHeight="1" x14ac:dyDescent="0.2">
      <c r="A168" s="83" t="s">
        <v>154</v>
      </c>
      <c r="B168" s="83">
        <v>10</v>
      </c>
      <c r="C168" s="84">
        <v>1862.17694779</v>
      </c>
      <c r="D168" s="84">
        <v>1743.85602184</v>
      </c>
      <c r="E168" s="84">
        <v>133.70154314000001</v>
      </c>
      <c r="F168" s="84">
        <v>133.70154314000001</v>
      </c>
    </row>
    <row r="169" spans="1:6" ht="12.75" customHeight="1" x14ac:dyDescent="0.2">
      <c r="A169" s="83" t="s">
        <v>154</v>
      </c>
      <c r="B169" s="83">
        <v>11</v>
      </c>
      <c r="C169" s="84">
        <v>1858.6855851800001</v>
      </c>
      <c r="D169" s="84">
        <v>1739.59447004</v>
      </c>
      <c r="E169" s="84">
        <v>133.37480972</v>
      </c>
      <c r="F169" s="84">
        <v>133.37480972</v>
      </c>
    </row>
    <row r="170" spans="1:6" ht="12.75" customHeight="1" x14ac:dyDescent="0.2">
      <c r="A170" s="83" t="s">
        <v>154</v>
      </c>
      <c r="B170" s="83">
        <v>12</v>
      </c>
      <c r="C170" s="84">
        <v>1880.90817496</v>
      </c>
      <c r="D170" s="84">
        <v>1761.57624648</v>
      </c>
      <c r="E170" s="84">
        <v>135.06015379999999</v>
      </c>
      <c r="F170" s="84">
        <v>135.06015379999999</v>
      </c>
    </row>
    <row r="171" spans="1:6" ht="12.75" customHeight="1" x14ac:dyDescent="0.2">
      <c r="A171" s="83" t="s">
        <v>154</v>
      </c>
      <c r="B171" s="83">
        <v>13</v>
      </c>
      <c r="C171" s="84">
        <v>1892.38915475</v>
      </c>
      <c r="D171" s="84">
        <v>1772.8365549</v>
      </c>
      <c r="E171" s="84">
        <v>135.92348231</v>
      </c>
      <c r="F171" s="84">
        <v>135.92348231</v>
      </c>
    </row>
    <row r="172" spans="1:6" ht="12.75" customHeight="1" x14ac:dyDescent="0.2">
      <c r="A172" s="83" t="s">
        <v>154</v>
      </c>
      <c r="B172" s="83">
        <v>14</v>
      </c>
      <c r="C172" s="84">
        <v>1894.18707713</v>
      </c>
      <c r="D172" s="84">
        <v>1774.5729118100001</v>
      </c>
      <c r="E172" s="84">
        <v>136.05660889000001</v>
      </c>
      <c r="F172" s="84">
        <v>136.05660889000001</v>
      </c>
    </row>
    <row r="173" spans="1:6" ht="12.75" customHeight="1" x14ac:dyDescent="0.2">
      <c r="A173" s="83" t="s">
        <v>154</v>
      </c>
      <c r="B173" s="83">
        <v>15</v>
      </c>
      <c r="C173" s="84">
        <v>1909.0240090899999</v>
      </c>
      <c r="D173" s="84">
        <v>1788.9649645500001</v>
      </c>
      <c r="E173" s="84">
        <v>137.16004842000001</v>
      </c>
      <c r="F173" s="84">
        <v>137.16004842000001</v>
      </c>
    </row>
    <row r="174" spans="1:6" ht="12.75" customHeight="1" x14ac:dyDescent="0.2">
      <c r="A174" s="83" t="s">
        <v>154</v>
      </c>
      <c r="B174" s="83">
        <v>16</v>
      </c>
      <c r="C174" s="84">
        <v>1925.19761339</v>
      </c>
      <c r="D174" s="84">
        <v>1805.28293562</v>
      </c>
      <c r="E174" s="84">
        <v>138.41114820999999</v>
      </c>
      <c r="F174" s="84">
        <v>138.41114820999999</v>
      </c>
    </row>
    <row r="175" spans="1:6" ht="12.75" customHeight="1" x14ac:dyDescent="0.2">
      <c r="A175" s="83" t="s">
        <v>154</v>
      </c>
      <c r="B175" s="83">
        <v>17</v>
      </c>
      <c r="C175" s="84">
        <v>1928.2208951099999</v>
      </c>
      <c r="D175" s="84">
        <v>1809.0256929899999</v>
      </c>
      <c r="E175" s="84">
        <v>138.69810563999999</v>
      </c>
      <c r="F175" s="84">
        <v>138.69810563999999</v>
      </c>
    </row>
    <row r="176" spans="1:6" ht="12.75" customHeight="1" x14ac:dyDescent="0.2">
      <c r="A176" s="83" t="s">
        <v>154</v>
      </c>
      <c r="B176" s="83">
        <v>18</v>
      </c>
      <c r="C176" s="84">
        <v>1913.6880379900001</v>
      </c>
      <c r="D176" s="84">
        <v>1794.44357332</v>
      </c>
      <c r="E176" s="84">
        <v>137.58009367</v>
      </c>
      <c r="F176" s="84">
        <v>137.58009367</v>
      </c>
    </row>
    <row r="177" spans="1:6" ht="12.75" customHeight="1" x14ac:dyDescent="0.2">
      <c r="A177" s="83" t="s">
        <v>154</v>
      </c>
      <c r="B177" s="83">
        <v>19</v>
      </c>
      <c r="C177" s="84">
        <v>1864.5770463599999</v>
      </c>
      <c r="D177" s="84">
        <v>1744.88883936</v>
      </c>
      <c r="E177" s="84">
        <v>133.78072932000001</v>
      </c>
      <c r="F177" s="84">
        <v>133.78072932000001</v>
      </c>
    </row>
    <row r="178" spans="1:6" ht="12.75" customHeight="1" x14ac:dyDescent="0.2">
      <c r="A178" s="83" t="s">
        <v>154</v>
      </c>
      <c r="B178" s="83">
        <v>20</v>
      </c>
      <c r="C178" s="84">
        <v>1870.4084330000001</v>
      </c>
      <c r="D178" s="84">
        <v>1750.91058873</v>
      </c>
      <c r="E178" s="84">
        <v>134.24241720000001</v>
      </c>
      <c r="F178" s="84">
        <v>134.24241720000001</v>
      </c>
    </row>
    <row r="179" spans="1:6" ht="12.75" customHeight="1" x14ac:dyDescent="0.2">
      <c r="A179" s="83" t="s">
        <v>154</v>
      </c>
      <c r="B179" s="83">
        <v>21</v>
      </c>
      <c r="C179" s="84">
        <v>1886.7623178900001</v>
      </c>
      <c r="D179" s="84">
        <v>1765.3097906600001</v>
      </c>
      <c r="E179" s="84">
        <v>135.34640485</v>
      </c>
      <c r="F179" s="84">
        <v>135.34640485</v>
      </c>
    </row>
    <row r="180" spans="1:6" ht="12.75" customHeight="1" x14ac:dyDescent="0.2">
      <c r="A180" s="83" t="s">
        <v>154</v>
      </c>
      <c r="B180" s="83">
        <v>22</v>
      </c>
      <c r="C180" s="84">
        <v>1904.0615896300001</v>
      </c>
      <c r="D180" s="84">
        <v>1783.98674562</v>
      </c>
      <c r="E180" s="84">
        <v>136.77836808000001</v>
      </c>
      <c r="F180" s="84">
        <v>136.77836808000001</v>
      </c>
    </row>
    <row r="181" spans="1:6" ht="12.75" customHeight="1" x14ac:dyDescent="0.2">
      <c r="A181" s="83" t="s">
        <v>154</v>
      </c>
      <c r="B181" s="83">
        <v>23</v>
      </c>
      <c r="C181" s="84">
        <v>1942.2456655200001</v>
      </c>
      <c r="D181" s="84">
        <v>1821.9198930800001</v>
      </c>
      <c r="E181" s="84">
        <v>139.68670470999999</v>
      </c>
      <c r="F181" s="84">
        <v>139.68670470999999</v>
      </c>
    </row>
    <row r="182" spans="1:6" ht="12.75" customHeight="1" x14ac:dyDescent="0.2">
      <c r="A182" s="83" t="s">
        <v>154</v>
      </c>
      <c r="B182" s="83">
        <v>24</v>
      </c>
      <c r="C182" s="84">
        <v>1962.5807344899999</v>
      </c>
      <c r="D182" s="84">
        <v>1842.8299831100001</v>
      </c>
      <c r="E182" s="84">
        <v>141.28988254000001</v>
      </c>
      <c r="F182" s="84">
        <v>141.28988254000001</v>
      </c>
    </row>
    <row r="183" spans="1:6" ht="12.75" customHeight="1" x14ac:dyDescent="0.2">
      <c r="A183" s="83" t="s">
        <v>155</v>
      </c>
      <c r="B183" s="83">
        <v>1</v>
      </c>
      <c r="C183" s="84">
        <v>1987.69892439</v>
      </c>
      <c r="D183" s="84">
        <v>1867.57418876</v>
      </c>
      <c r="E183" s="84">
        <v>143.18702223</v>
      </c>
      <c r="F183" s="84">
        <v>143.18702223</v>
      </c>
    </row>
    <row r="184" spans="1:6" ht="12.75" customHeight="1" x14ac:dyDescent="0.2">
      <c r="A184" s="83" t="s">
        <v>155</v>
      </c>
      <c r="B184" s="83">
        <v>2</v>
      </c>
      <c r="C184" s="84">
        <v>2043.9062019</v>
      </c>
      <c r="D184" s="84">
        <v>1923.59230215</v>
      </c>
      <c r="E184" s="84">
        <v>147.48193426</v>
      </c>
      <c r="F184" s="84">
        <v>147.48193426</v>
      </c>
    </row>
    <row r="185" spans="1:6" ht="12.75" customHeight="1" x14ac:dyDescent="0.2">
      <c r="A185" s="83" t="s">
        <v>155</v>
      </c>
      <c r="B185" s="83">
        <v>3</v>
      </c>
      <c r="C185" s="84">
        <v>2088.6054201699999</v>
      </c>
      <c r="D185" s="84">
        <v>1968.08390506</v>
      </c>
      <c r="E185" s="84">
        <v>150.89310806</v>
      </c>
      <c r="F185" s="84">
        <v>150.89310806</v>
      </c>
    </row>
    <row r="186" spans="1:6" ht="12.75" customHeight="1" x14ac:dyDescent="0.2">
      <c r="A186" s="83" t="s">
        <v>155</v>
      </c>
      <c r="B186" s="83">
        <v>4</v>
      </c>
      <c r="C186" s="84">
        <v>2125.6771345900002</v>
      </c>
      <c r="D186" s="84">
        <v>2004.1800364000001</v>
      </c>
      <c r="E186" s="84">
        <v>153.66060056000001</v>
      </c>
      <c r="F186" s="84">
        <v>153.66060056000001</v>
      </c>
    </row>
    <row r="187" spans="1:6" ht="12.75" customHeight="1" x14ac:dyDescent="0.2">
      <c r="A187" s="83" t="s">
        <v>155</v>
      </c>
      <c r="B187" s="83">
        <v>5</v>
      </c>
      <c r="C187" s="84">
        <v>2109.0026041000001</v>
      </c>
      <c r="D187" s="84">
        <v>1988.2098991600001</v>
      </c>
      <c r="E187" s="84">
        <v>152.43616919999999</v>
      </c>
      <c r="F187" s="84">
        <v>152.43616919999999</v>
      </c>
    </row>
    <row r="188" spans="1:6" ht="12.75" customHeight="1" x14ac:dyDescent="0.2">
      <c r="A188" s="83" t="s">
        <v>155</v>
      </c>
      <c r="B188" s="83">
        <v>6</v>
      </c>
      <c r="C188" s="84">
        <v>2086.21040773</v>
      </c>
      <c r="D188" s="84">
        <v>1965.4246790899999</v>
      </c>
      <c r="E188" s="84">
        <v>150.68922505</v>
      </c>
      <c r="F188" s="84">
        <v>150.68922505</v>
      </c>
    </row>
    <row r="189" spans="1:6" ht="12.75" customHeight="1" x14ac:dyDescent="0.2">
      <c r="A189" s="83" t="s">
        <v>155</v>
      </c>
      <c r="B189" s="83">
        <v>7</v>
      </c>
      <c r="C189" s="84">
        <v>2037.66234583</v>
      </c>
      <c r="D189" s="84">
        <v>1917.4491587299999</v>
      </c>
      <c r="E189" s="84">
        <v>147.0109391</v>
      </c>
      <c r="F189" s="84">
        <v>147.0109391</v>
      </c>
    </row>
    <row r="190" spans="1:6" ht="12.75" customHeight="1" x14ac:dyDescent="0.2">
      <c r="A190" s="83" t="s">
        <v>155</v>
      </c>
      <c r="B190" s="83">
        <v>8</v>
      </c>
      <c r="C190" s="84">
        <v>1988.35189206</v>
      </c>
      <c r="D190" s="84">
        <v>1868.0202862799999</v>
      </c>
      <c r="E190" s="84">
        <v>143.22122456</v>
      </c>
      <c r="F190" s="84">
        <v>143.22122456</v>
      </c>
    </row>
    <row r="191" spans="1:6" ht="12.75" customHeight="1" x14ac:dyDescent="0.2">
      <c r="A191" s="83" t="s">
        <v>155</v>
      </c>
      <c r="B191" s="83">
        <v>9</v>
      </c>
      <c r="C191" s="84">
        <v>1944.1501858500001</v>
      </c>
      <c r="D191" s="84">
        <v>1822.8438282100001</v>
      </c>
      <c r="E191" s="84">
        <v>139.75754287000001</v>
      </c>
      <c r="F191" s="84">
        <v>139.75754287000001</v>
      </c>
    </row>
    <row r="192" spans="1:6" ht="12.75" customHeight="1" x14ac:dyDescent="0.2">
      <c r="A192" s="83" t="s">
        <v>155</v>
      </c>
      <c r="B192" s="83">
        <v>10</v>
      </c>
      <c r="C192" s="84">
        <v>1909.88713024</v>
      </c>
      <c r="D192" s="84">
        <v>1789.32138248</v>
      </c>
      <c r="E192" s="84">
        <v>137.187375</v>
      </c>
      <c r="F192" s="84">
        <v>137.187375</v>
      </c>
    </row>
    <row r="193" spans="1:6" ht="12.75" customHeight="1" x14ac:dyDescent="0.2">
      <c r="A193" s="83" t="s">
        <v>155</v>
      </c>
      <c r="B193" s="83">
        <v>11</v>
      </c>
      <c r="C193" s="84">
        <v>1898.84441631</v>
      </c>
      <c r="D193" s="84">
        <v>1778.9623305299999</v>
      </c>
      <c r="E193" s="84">
        <v>136.39314587999999</v>
      </c>
      <c r="F193" s="84">
        <v>136.39314587999999</v>
      </c>
    </row>
    <row r="194" spans="1:6" ht="12.75" customHeight="1" x14ac:dyDescent="0.2">
      <c r="A194" s="83" t="s">
        <v>155</v>
      </c>
      <c r="B194" s="83">
        <v>12</v>
      </c>
      <c r="C194" s="84">
        <v>1935.3471132300001</v>
      </c>
      <c r="D194" s="84">
        <v>1816.2801380000001</v>
      </c>
      <c r="E194" s="84">
        <v>139.25430435999999</v>
      </c>
      <c r="F194" s="84">
        <v>139.25430435999999</v>
      </c>
    </row>
    <row r="195" spans="1:6" ht="12.75" customHeight="1" x14ac:dyDescent="0.2">
      <c r="A195" s="83" t="s">
        <v>155</v>
      </c>
      <c r="B195" s="83">
        <v>13</v>
      </c>
      <c r="C195" s="84">
        <v>1954.3949273600001</v>
      </c>
      <c r="D195" s="84">
        <v>1835.3727295199999</v>
      </c>
      <c r="E195" s="84">
        <v>140.71813447</v>
      </c>
      <c r="F195" s="84">
        <v>140.71813447</v>
      </c>
    </row>
    <row r="196" spans="1:6" ht="12.75" customHeight="1" x14ac:dyDescent="0.2">
      <c r="A196" s="83" t="s">
        <v>155</v>
      </c>
      <c r="B196" s="83">
        <v>14</v>
      </c>
      <c r="C196" s="84">
        <v>1970.3950568499999</v>
      </c>
      <c r="D196" s="84">
        <v>1850.7259631100001</v>
      </c>
      <c r="E196" s="84">
        <v>141.89526778999999</v>
      </c>
      <c r="F196" s="84">
        <v>141.89526778999999</v>
      </c>
    </row>
    <row r="197" spans="1:6" ht="12.75" customHeight="1" x14ac:dyDescent="0.2">
      <c r="A197" s="83" t="s">
        <v>155</v>
      </c>
      <c r="B197" s="83">
        <v>15</v>
      </c>
      <c r="C197" s="84">
        <v>1993.6196863</v>
      </c>
      <c r="D197" s="84">
        <v>1873.9172603</v>
      </c>
      <c r="E197" s="84">
        <v>143.67334589999999</v>
      </c>
      <c r="F197" s="84">
        <v>143.67334589999999</v>
      </c>
    </row>
    <row r="198" spans="1:6" ht="12.75" customHeight="1" x14ac:dyDescent="0.2">
      <c r="A198" s="83" t="s">
        <v>155</v>
      </c>
      <c r="B198" s="83">
        <v>16</v>
      </c>
      <c r="C198" s="84">
        <v>2012.86190173</v>
      </c>
      <c r="D198" s="84">
        <v>1892.6728231300001</v>
      </c>
      <c r="E198" s="84">
        <v>145.11133599999999</v>
      </c>
      <c r="F198" s="84">
        <v>145.11133599999999</v>
      </c>
    </row>
    <row r="199" spans="1:6" ht="12.75" customHeight="1" x14ac:dyDescent="0.2">
      <c r="A199" s="83" t="s">
        <v>155</v>
      </c>
      <c r="B199" s="83">
        <v>17</v>
      </c>
      <c r="C199" s="84">
        <v>2026.52222233</v>
      </c>
      <c r="D199" s="84">
        <v>1907.0098228500001</v>
      </c>
      <c r="E199" s="84">
        <v>146.21055459999999</v>
      </c>
      <c r="F199" s="84">
        <v>146.21055459999999</v>
      </c>
    </row>
    <row r="200" spans="1:6" ht="12.75" customHeight="1" x14ac:dyDescent="0.2">
      <c r="A200" s="83" t="s">
        <v>155</v>
      </c>
      <c r="B200" s="83">
        <v>18</v>
      </c>
      <c r="C200" s="84">
        <v>2011.60482802</v>
      </c>
      <c r="D200" s="84">
        <v>1891.9297144100001</v>
      </c>
      <c r="E200" s="84">
        <v>145.05436180999999</v>
      </c>
      <c r="F200" s="84">
        <v>145.05436180999999</v>
      </c>
    </row>
    <row r="201" spans="1:6" ht="12.75" customHeight="1" x14ac:dyDescent="0.2">
      <c r="A201" s="83" t="s">
        <v>155</v>
      </c>
      <c r="B201" s="83">
        <v>19</v>
      </c>
      <c r="C201" s="84">
        <v>1965.61333092</v>
      </c>
      <c r="D201" s="84">
        <v>1845.2920785599999</v>
      </c>
      <c r="E201" s="84">
        <v>141.47865153999999</v>
      </c>
      <c r="F201" s="84">
        <v>141.47865153999999</v>
      </c>
    </row>
    <row r="202" spans="1:6" ht="12.75" customHeight="1" x14ac:dyDescent="0.2">
      <c r="A202" s="83" t="s">
        <v>155</v>
      </c>
      <c r="B202" s="83">
        <v>20</v>
      </c>
      <c r="C202" s="84">
        <v>1954.02429962</v>
      </c>
      <c r="D202" s="84">
        <v>1833.6368413299999</v>
      </c>
      <c r="E202" s="84">
        <v>140.58504382000001</v>
      </c>
      <c r="F202" s="84">
        <v>140.58504382000001</v>
      </c>
    </row>
    <row r="203" spans="1:6" ht="12.75" customHeight="1" x14ac:dyDescent="0.2">
      <c r="A203" s="83" t="s">
        <v>155</v>
      </c>
      <c r="B203" s="83">
        <v>21</v>
      </c>
      <c r="C203" s="84">
        <v>1961.9478976299999</v>
      </c>
      <c r="D203" s="84">
        <v>1840.5659101900001</v>
      </c>
      <c r="E203" s="84">
        <v>141.11629593999999</v>
      </c>
      <c r="F203" s="84">
        <v>141.11629593999999</v>
      </c>
    </row>
    <row r="204" spans="1:6" ht="12.75" customHeight="1" x14ac:dyDescent="0.2">
      <c r="A204" s="83" t="s">
        <v>155</v>
      </c>
      <c r="B204" s="83">
        <v>22</v>
      </c>
      <c r="C204" s="84">
        <v>1979.33967856</v>
      </c>
      <c r="D204" s="84">
        <v>1859.5934463200001</v>
      </c>
      <c r="E204" s="84">
        <v>142.57513824</v>
      </c>
      <c r="F204" s="84">
        <v>142.57513824</v>
      </c>
    </row>
    <row r="205" spans="1:6" ht="12.75" customHeight="1" x14ac:dyDescent="0.2">
      <c r="A205" s="83" t="s">
        <v>155</v>
      </c>
      <c r="B205" s="83">
        <v>23</v>
      </c>
      <c r="C205" s="84">
        <v>2009.28786569</v>
      </c>
      <c r="D205" s="84">
        <v>1889.5632575899999</v>
      </c>
      <c r="E205" s="84">
        <v>144.87292542</v>
      </c>
      <c r="F205" s="84">
        <v>144.87292542</v>
      </c>
    </row>
    <row r="206" spans="1:6" ht="12.75" customHeight="1" x14ac:dyDescent="0.2">
      <c r="A206" s="83" t="s">
        <v>155</v>
      </c>
      <c r="B206" s="83">
        <v>24</v>
      </c>
      <c r="C206" s="84">
        <v>2026.1639098999999</v>
      </c>
      <c r="D206" s="84">
        <v>1906.7620066500001</v>
      </c>
      <c r="E206" s="84">
        <v>146.19155452000001</v>
      </c>
      <c r="F206" s="84">
        <v>146.19155452000001</v>
      </c>
    </row>
    <row r="207" spans="1:6" ht="12.75" customHeight="1" x14ac:dyDescent="0.2">
      <c r="A207" s="83" t="s">
        <v>156</v>
      </c>
      <c r="B207" s="83">
        <v>1</v>
      </c>
      <c r="C207" s="84">
        <v>2089.2701269499998</v>
      </c>
      <c r="D207" s="84">
        <v>1969.6035165999999</v>
      </c>
      <c r="E207" s="84">
        <v>151.00961676</v>
      </c>
      <c r="F207" s="84">
        <v>151.00961676</v>
      </c>
    </row>
    <row r="208" spans="1:6" ht="12.75" customHeight="1" x14ac:dyDescent="0.2">
      <c r="A208" s="83" t="s">
        <v>156</v>
      </c>
      <c r="B208" s="83">
        <v>2</v>
      </c>
      <c r="C208" s="84">
        <v>2125.4935213799999</v>
      </c>
      <c r="D208" s="84">
        <v>2005.68142547</v>
      </c>
      <c r="E208" s="84">
        <v>153.77571214</v>
      </c>
      <c r="F208" s="84">
        <v>153.77571214</v>
      </c>
    </row>
    <row r="209" spans="1:6" ht="12.75" customHeight="1" x14ac:dyDescent="0.2">
      <c r="A209" s="83" t="s">
        <v>156</v>
      </c>
      <c r="B209" s="83">
        <v>3</v>
      </c>
      <c r="C209" s="84">
        <v>2086.2231546799999</v>
      </c>
      <c r="D209" s="84">
        <v>1968.2676894900001</v>
      </c>
      <c r="E209" s="84">
        <v>150.90719881999999</v>
      </c>
      <c r="F209" s="84">
        <v>150.90719881999999</v>
      </c>
    </row>
    <row r="210" spans="1:6" ht="12.75" customHeight="1" x14ac:dyDescent="0.2">
      <c r="A210" s="83" t="s">
        <v>156</v>
      </c>
      <c r="B210" s="83">
        <v>4</v>
      </c>
      <c r="C210" s="84">
        <v>2092.7070855799998</v>
      </c>
      <c r="D210" s="84">
        <v>1975.93355438</v>
      </c>
      <c r="E210" s="84">
        <v>151.49494113</v>
      </c>
      <c r="F210" s="84">
        <v>151.49494113</v>
      </c>
    </row>
    <row r="211" spans="1:6" ht="12.75" customHeight="1" x14ac:dyDescent="0.2">
      <c r="A211" s="83" t="s">
        <v>156</v>
      </c>
      <c r="B211" s="83">
        <v>5</v>
      </c>
      <c r="C211" s="84">
        <v>2060.6994829300002</v>
      </c>
      <c r="D211" s="84">
        <v>1946.3648191</v>
      </c>
      <c r="E211" s="84">
        <v>149.22790447</v>
      </c>
      <c r="F211" s="84">
        <v>149.22790447</v>
      </c>
    </row>
    <row r="212" spans="1:6" ht="12.75" customHeight="1" x14ac:dyDescent="0.2">
      <c r="A212" s="83" t="s">
        <v>156</v>
      </c>
      <c r="B212" s="83">
        <v>6</v>
      </c>
      <c r="C212" s="84">
        <v>2049.91793289</v>
      </c>
      <c r="D212" s="84">
        <v>1931.9657240700001</v>
      </c>
      <c r="E212" s="84">
        <v>148.12392500999999</v>
      </c>
      <c r="F212" s="84">
        <v>148.12392500999999</v>
      </c>
    </row>
    <row r="213" spans="1:6" ht="12.75" customHeight="1" x14ac:dyDescent="0.2">
      <c r="A213" s="83" t="s">
        <v>156</v>
      </c>
      <c r="B213" s="83">
        <v>7</v>
      </c>
      <c r="C213" s="84">
        <v>2018.0609598599999</v>
      </c>
      <c r="D213" s="84">
        <v>1899.9681150199999</v>
      </c>
      <c r="E213" s="84">
        <v>145.67066645</v>
      </c>
      <c r="F213" s="84">
        <v>145.67066645</v>
      </c>
    </row>
    <row r="214" spans="1:6" ht="12.75" customHeight="1" x14ac:dyDescent="0.2">
      <c r="A214" s="83" t="s">
        <v>156</v>
      </c>
      <c r="B214" s="83">
        <v>8</v>
      </c>
      <c r="C214" s="84">
        <v>1940.7510072600001</v>
      </c>
      <c r="D214" s="84">
        <v>1823.3532823400001</v>
      </c>
      <c r="E214" s="84">
        <v>139.79660275000001</v>
      </c>
      <c r="F214" s="84">
        <v>139.79660275000001</v>
      </c>
    </row>
    <row r="215" spans="1:6" ht="12.75" customHeight="1" x14ac:dyDescent="0.2">
      <c r="A215" s="83" t="s">
        <v>156</v>
      </c>
      <c r="B215" s="83">
        <v>9</v>
      </c>
      <c r="C215" s="84">
        <v>1930.6762948799999</v>
      </c>
      <c r="D215" s="84">
        <v>1813.2326964599999</v>
      </c>
      <c r="E215" s="84">
        <v>139.02065683999999</v>
      </c>
      <c r="F215" s="84">
        <v>139.02065683999999</v>
      </c>
    </row>
    <row r="216" spans="1:6" ht="12.75" customHeight="1" x14ac:dyDescent="0.2">
      <c r="A216" s="83" t="s">
        <v>156</v>
      </c>
      <c r="B216" s="83">
        <v>10</v>
      </c>
      <c r="C216" s="84">
        <v>1901.1630926400001</v>
      </c>
      <c r="D216" s="84">
        <v>1783.68979724</v>
      </c>
      <c r="E216" s="84">
        <v>136.75560103000001</v>
      </c>
      <c r="F216" s="84">
        <v>136.75560103000001</v>
      </c>
    </row>
    <row r="217" spans="1:6" ht="12.75" customHeight="1" x14ac:dyDescent="0.2">
      <c r="A217" s="83" t="s">
        <v>156</v>
      </c>
      <c r="B217" s="83">
        <v>11</v>
      </c>
      <c r="C217" s="84">
        <v>1908.9379078100001</v>
      </c>
      <c r="D217" s="84">
        <v>1791.04338605</v>
      </c>
      <c r="E217" s="84">
        <v>137.31940111</v>
      </c>
      <c r="F217" s="84">
        <v>137.31940111</v>
      </c>
    </row>
    <row r="218" spans="1:6" ht="12.75" customHeight="1" x14ac:dyDescent="0.2">
      <c r="A218" s="83" t="s">
        <v>156</v>
      </c>
      <c r="B218" s="83">
        <v>12</v>
      </c>
      <c r="C218" s="84">
        <v>1928.6950710599999</v>
      </c>
      <c r="D218" s="84">
        <v>1810.9690951699999</v>
      </c>
      <c r="E218" s="84">
        <v>138.8471064</v>
      </c>
      <c r="F218" s="84">
        <v>138.8471064</v>
      </c>
    </row>
    <row r="219" spans="1:6" ht="12.75" customHeight="1" x14ac:dyDescent="0.2">
      <c r="A219" s="83" t="s">
        <v>156</v>
      </c>
      <c r="B219" s="83">
        <v>13</v>
      </c>
      <c r="C219" s="84">
        <v>1919.6688535599999</v>
      </c>
      <c r="D219" s="84">
        <v>1808.7564637600001</v>
      </c>
      <c r="E219" s="84">
        <v>138.67746382000001</v>
      </c>
      <c r="F219" s="84">
        <v>138.67746382000001</v>
      </c>
    </row>
    <row r="220" spans="1:6" ht="12.75" customHeight="1" x14ac:dyDescent="0.2">
      <c r="A220" s="83" t="s">
        <v>156</v>
      </c>
      <c r="B220" s="83">
        <v>14</v>
      </c>
      <c r="C220" s="84">
        <v>1954.16375249</v>
      </c>
      <c r="D220" s="84">
        <v>1836.5984210199999</v>
      </c>
      <c r="E220" s="84">
        <v>140.81210831000001</v>
      </c>
      <c r="F220" s="84">
        <v>140.81210831000001</v>
      </c>
    </row>
    <row r="221" spans="1:6" ht="12.75" customHeight="1" x14ac:dyDescent="0.2">
      <c r="A221" s="83" t="s">
        <v>156</v>
      </c>
      <c r="B221" s="83">
        <v>15</v>
      </c>
      <c r="C221" s="84">
        <v>1977.9194628</v>
      </c>
      <c r="D221" s="84">
        <v>1858.4319790100001</v>
      </c>
      <c r="E221" s="84">
        <v>142.48608848000001</v>
      </c>
      <c r="F221" s="84">
        <v>142.48608848000001</v>
      </c>
    </row>
    <row r="222" spans="1:6" ht="12.75" customHeight="1" x14ac:dyDescent="0.2">
      <c r="A222" s="83" t="s">
        <v>156</v>
      </c>
      <c r="B222" s="83">
        <v>16</v>
      </c>
      <c r="C222" s="84">
        <v>1985.6582995700001</v>
      </c>
      <c r="D222" s="84">
        <v>1866.52915171</v>
      </c>
      <c r="E222" s="84">
        <v>143.10689918</v>
      </c>
      <c r="F222" s="84">
        <v>143.10689918</v>
      </c>
    </row>
    <row r="223" spans="1:6" ht="12.75" customHeight="1" x14ac:dyDescent="0.2">
      <c r="A223" s="83" t="s">
        <v>156</v>
      </c>
      <c r="B223" s="83">
        <v>17</v>
      </c>
      <c r="C223" s="84">
        <v>1987.6337429299999</v>
      </c>
      <c r="D223" s="84">
        <v>1869.50775376</v>
      </c>
      <c r="E223" s="84">
        <v>143.33526877</v>
      </c>
      <c r="F223" s="84">
        <v>143.33526877</v>
      </c>
    </row>
    <row r="224" spans="1:6" ht="12.75" customHeight="1" x14ac:dyDescent="0.2">
      <c r="A224" s="83" t="s">
        <v>156</v>
      </c>
      <c r="B224" s="83">
        <v>18</v>
      </c>
      <c r="C224" s="84">
        <v>1968.73088861</v>
      </c>
      <c r="D224" s="84">
        <v>1850.7278623899999</v>
      </c>
      <c r="E224" s="84">
        <v>141.8954134</v>
      </c>
      <c r="F224" s="84">
        <v>141.8954134</v>
      </c>
    </row>
    <row r="225" spans="1:6" ht="12.75" customHeight="1" x14ac:dyDescent="0.2">
      <c r="A225" s="83" t="s">
        <v>156</v>
      </c>
      <c r="B225" s="83">
        <v>19</v>
      </c>
      <c r="C225" s="84">
        <v>1931.6668841200001</v>
      </c>
      <c r="D225" s="84">
        <v>1814.08314898</v>
      </c>
      <c r="E225" s="84">
        <v>139.08586109000001</v>
      </c>
      <c r="F225" s="84">
        <v>139.08586109000001</v>
      </c>
    </row>
    <row r="226" spans="1:6" ht="12.75" customHeight="1" x14ac:dyDescent="0.2">
      <c r="A226" s="83" t="s">
        <v>156</v>
      </c>
      <c r="B226" s="83">
        <v>20</v>
      </c>
      <c r="C226" s="84">
        <v>1933.0979146699999</v>
      </c>
      <c r="D226" s="84">
        <v>1815.4735893300001</v>
      </c>
      <c r="E226" s="84">
        <v>139.19246623000001</v>
      </c>
      <c r="F226" s="84">
        <v>139.19246623000001</v>
      </c>
    </row>
    <row r="227" spans="1:6" ht="12.75" customHeight="1" x14ac:dyDescent="0.2">
      <c r="A227" s="83" t="s">
        <v>156</v>
      </c>
      <c r="B227" s="83">
        <v>21</v>
      </c>
      <c r="C227" s="84">
        <v>1930.6714763699999</v>
      </c>
      <c r="D227" s="84">
        <v>1812.7085550100001</v>
      </c>
      <c r="E227" s="84">
        <v>138.98047088999999</v>
      </c>
      <c r="F227" s="84">
        <v>138.98047088999999</v>
      </c>
    </row>
    <row r="228" spans="1:6" ht="12.75" customHeight="1" x14ac:dyDescent="0.2">
      <c r="A228" s="83" t="s">
        <v>156</v>
      </c>
      <c r="B228" s="83">
        <v>22</v>
      </c>
      <c r="C228" s="84">
        <v>1948.9334172599999</v>
      </c>
      <c r="D228" s="84">
        <v>1830.77472801</v>
      </c>
      <c r="E228" s="84">
        <v>140.36560542999999</v>
      </c>
      <c r="F228" s="84">
        <v>140.36560542999999</v>
      </c>
    </row>
    <row r="229" spans="1:6" ht="12.75" customHeight="1" x14ac:dyDescent="0.2">
      <c r="A229" s="83" t="s">
        <v>156</v>
      </c>
      <c r="B229" s="83">
        <v>23</v>
      </c>
      <c r="C229" s="84">
        <v>1981.5221591</v>
      </c>
      <c r="D229" s="84">
        <v>1863.27601175</v>
      </c>
      <c r="E229" s="84">
        <v>142.85748075000001</v>
      </c>
      <c r="F229" s="84">
        <v>142.85748075000001</v>
      </c>
    </row>
    <row r="230" spans="1:6" ht="12.75" customHeight="1" x14ac:dyDescent="0.2">
      <c r="A230" s="83" t="s">
        <v>156</v>
      </c>
      <c r="B230" s="83">
        <v>24</v>
      </c>
      <c r="C230" s="84">
        <v>1988.9945811800001</v>
      </c>
      <c r="D230" s="84">
        <v>1870.60511281</v>
      </c>
      <c r="E230" s="84">
        <v>143.41940335999999</v>
      </c>
      <c r="F230" s="84">
        <v>143.41940335999999</v>
      </c>
    </row>
    <row r="231" spans="1:6" ht="12.75" customHeight="1" x14ac:dyDescent="0.2">
      <c r="A231" s="83" t="s">
        <v>157</v>
      </c>
      <c r="B231" s="83">
        <v>1</v>
      </c>
      <c r="C231" s="84">
        <v>2049.49847189</v>
      </c>
      <c r="D231" s="84">
        <v>1930.81251658</v>
      </c>
      <c r="E231" s="84">
        <v>148.03550852000001</v>
      </c>
      <c r="F231" s="84">
        <v>148.03550852000001</v>
      </c>
    </row>
    <row r="232" spans="1:6" ht="12.75" customHeight="1" x14ac:dyDescent="0.2">
      <c r="A232" s="83" t="s">
        <v>157</v>
      </c>
      <c r="B232" s="83">
        <v>2</v>
      </c>
      <c r="C232" s="84">
        <v>2100.8502427899998</v>
      </c>
      <c r="D232" s="84">
        <v>1982.0109029299999</v>
      </c>
      <c r="E232" s="84">
        <v>151.96089180000001</v>
      </c>
      <c r="F232" s="84">
        <v>151.96089180000001</v>
      </c>
    </row>
    <row r="233" spans="1:6" ht="12.75" customHeight="1" x14ac:dyDescent="0.2">
      <c r="A233" s="83" t="s">
        <v>157</v>
      </c>
      <c r="B233" s="83">
        <v>3</v>
      </c>
      <c r="C233" s="84">
        <v>2119.2801392800002</v>
      </c>
      <c r="D233" s="84">
        <v>2000.2611494</v>
      </c>
      <c r="E233" s="84">
        <v>153.36013926000001</v>
      </c>
      <c r="F233" s="84">
        <v>153.36013926000001</v>
      </c>
    </row>
    <row r="234" spans="1:6" ht="12.75" customHeight="1" x14ac:dyDescent="0.2">
      <c r="A234" s="83" t="s">
        <v>157</v>
      </c>
      <c r="B234" s="83">
        <v>4</v>
      </c>
      <c r="C234" s="84">
        <v>2129.9272070500001</v>
      </c>
      <c r="D234" s="84">
        <v>2011.4928675799999</v>
      </c>
      <c r="E234" s="84">
        <v>154.22127574999999</v>
      </c>
      <c r="F234" s="84">
        <v>154.22127574999999</v>
      </c>
    </row>
    <row r="235" spans="1:6" ht="12.75" customHeight="1" x14ac:dyDescent="0.2">
      <c r="A235" s="83" t="s">
        <v>157</v>
      </c>
      <c r="B235" s="83">
        <v>5</v>
      </c>
      <c r="C235" s="84">
        <v>2132.53074599</v>
      </c>
      <c r="D235" s="84">
        <v>2014.17534458</v>
      </c>
      <c r="E235" s="84">
        <v>154.42694141999999</v>
      </c>
      <c r="F235" s="84">
        <v>154.42694141999999</v>
      </c>
    </row>
    <row r="236" spans="1:6" ht="12.75" customHeight="1" x14ac:dyDescent="0.2">
      <c r="A236" s="83" t="s">
        <v>157</v>
      </c>
      <c r="B236" s="83">
        <v>6</v>
      </c>
      <c r="C236" s="84">
        <v>2097.0441045500002</v>
      </c>
      <c r="D236" s="84">
        <v>1980.62085989</v>
      </c>
      <c r="E236" s="84">
        <v>151.85431711999999</v>
      </c>
      <c r="F236" s="84">
        <v>151.85431711999999</v>
      </c>
    </row>
    <row r="237" spans="1:6" ht="12.75" customHeight="1" x14ac:dyDescent="0.2">
      <c r="A237" s="83" t="s">
        <v>157</v>
      </c>
      <c r="B237" s="83">
        <v>7</v>
      </c>
      <c r="C237" s="84">
        <v>2035.55311575</v>
      </c>
      <c r="D237" s="84">
        <v>1917.8075754700001</v>
      </c>
      <c r="E237" s="84">
        <v>147.03841893000001</v>
      </c>
      <c r="F237" s="84">
        <v>147.03841893000001</v>
      </c>
    </row>
    <row r="238" spans="1:6" ht="12.75" customHeight="1" x14ac:dyDescent="0.2">
      <c r="A238" s="83" t="s">
        <v>157</v>
      </c>
      <c r="B238" s="83">
        <v>8</v>
      </c>
      <c r="C238" s="84">
        <v>1978.60961658</v>
      </c>
      <c r="D238" s="84">
        <v>1859.7592100899999</v>
      </c>
      <c r="E238" s="84">
        <v>142.58784736000001</v>
      </c>
      <c r="F238" s="84">
        <v>142.58784736000001</v>
      </c>
    </row>
    <row r="239" spans="1:6" ht="12.75" customHeight="1" x14ac:dyDescent="0.2">
      <c r="A239" s="83" t="s">
        <v>157</v>
      </c>
      <c r="B239" s="83">
        <v>9</v>
      </c>
      <c r="C239" s="84">
        <v>1942.62615633</v>
      </c>
      <c r="D239" s="84">
        <v>1822.75302182</v>
      </c>
      <c r="E239" s="84">
        <v>139.75058074</v>
      </c>
      <c r="F239" s="84">
        <v>139.75058074</v>
      </c>
    </row>
    <row r="240" spans="1:6" ht="12.75" customHeight="1" x14ac:dyDescent="0.2">
      <c r="A240" s="83" t="s">
        <v>157</v>
      </c>
      <c r="B240" s="83">
        <v>10</v>
      </c>
      <c r="C240" s="84">
        <v>1935.8894530800001</v>
      </c>
      <c r="D240" s="84">
        <v>1816.39784459</v>
      </c>
      <c r="E240" s="84">
        <v>139.26332893</v>
      </c>
      <c r="F240" s="84">
        <v>139.26332893</v>
      </c>
    </row>
    <row r="241" spans="1:6" ht="12.75" customHeight="1" x14ac:dyDescent="0.2">
      <c r="A241" s="83" t="s">
        <v>157</v>
      </c>
      <c r="B241" s="83">
        <v>11</v>
      </c>
      <c r="C241" s="84">
        <v>1926.2339028399999</v>
      </c>
      <c r="D241" s="84">
        <v>1806.8500083599999</v>
      </c>
      <c r="E241" s="84">
        <v>138.53129577000001</v>
      </c>
      <c r="F241" s="84">
        <v>138.53129577000001</v>
      </c>
    </row>
    <row r="242" spans="1:6" ht="12.75" customHeight="1" x14ac:dyDescent="0.2">
      <c r="A242" s="83" t="s">
        <v>157</v>
      </c>
      <c r="B242" s="83">
        <v>12</v>
      </c>
      <c r="C242" s="84">
        <v>1943.4558418900001</v>
      </c>
      <c r="D242" s="84">
        <v>1824.12097038</v>
      </c>
      <c r="E242" s="84">
        <v>139.85546144</v>
      </c>
      <c r="F242" s="84">
        <v>139.85546144</v>
      </c>
    </row>
    <row r="243" spans="1:6" ht="12.75" customHeight="1" x14ac:dyDescent="0.2">
      <c r="A243" s="83" t="s">
        <v>157</v>
      </c>
      <c r="B243" s="83">
        <v>13</v>
      </c>
      <c r="C243" s="84">
        <v>1957.7101274199999</v>
      </c>
      <c r="D243" s="84">
        <v>1838.62905587</v>
      </c>
      <c r="E243" s="84">
        <v>140.96779720000001</v>
      </c>
      <c r="F243" s="84">
        <v>140.96779720000001</v>
      </c>
    </row>
    <row r="244" spans="1:6" ht="12.75" customHeight="1" x14ac:dyDescent="0.2">
      <c r="A244" s="83" t="s">
        <v>157</v>
      </c>
      <c r="B244" s="83">
        <v>14</v>
      </c>
      <c r="C244" s="84">
        <v>1964.22580049</v>
      </c>
      <c r="D244" s="84">
        <v>1844.96684508</v>
      </c>
      <c r="E244" s="84">
        <v>141.45371587</v>
      </c>
      <c r="F244" s="84">
        <v>141.45371587</v>
      </c>
    </row>
    <row r="245" spans="1:6" ht="12.75" customHeight="1" x14ac:dyDescent="0.2">
      <c r="A245" s="83" t="s">
        <v>157</v>
      </c>
      <c r="B245" s="83">
        <v>15</v>
      </c>
      <c r="C245" s="84">
        <v>1989.2460895199999</v>
      </c>
      <c r="D245" s="84">
        <v>1870.02097669</v>
      </c>
      <c r="E245" s="84">
        <v>143.37461761</v>
      </c>
      <c r="F245" s="84">
        <v>143.37461761</v>
      </c>
    </row>
    <row r="246" spans="1:6" ht="12.75" customHeight="1" x14ac:dyDescent="0.2">
      <c r="A246" s="83" t="s">
        <v>157</v>
      </c>
      <c r="B246" s="83">
        <v>16</v>
      </c>
      <c r="C246" s="84">
        <v>2002.9803664200001</v>
      </c>
      <c r="D246" s="84">
        <v>1884.49693637</v>
      </c>
      <c r="E246" s="84">
        <v>144.48449027999999</v>
      </c>
      <c r="F246" s="84">
        <v>144.48449027999999</v>
      </c>
    </row>
    <row r="247" spans="1:6" ht="12.75" customHeight="1" x14ac:dyDescent="0.2">
      <c r="A247" s="83" t="s">
        <v>157</v>
      </c>
      <c r="B247" s="83">
        <v>17</v>
      </c>
      <c r="C247" s="84">
        <v>1996.3501784299999</v>
      </c>
      <c r="D247" s="84">
        <v>1882.6471571500001</v>
      </c>
      <c r="E247" s="84">
        <v>144.3426676</v>
      </c>
      <c r="F247" s="84">
        <v>144.3426676</v>
      </c>
    </row>
    <row r="248" spans="1:6" ht="12.75" customHeight="1" x14ac:dyDescent="0.2">
      <c r="A248" s="83" t="s">
        <v>157</v>
      </c>
      <c r="B248" s="83">
        <v>18</v>
      </c>
      <c r="C248" s="84">
        <v>1993.6473394100001</v>
      </c>
      <c r="D248" s="84">
        <v>1880.33524386</v>
      </c>
      <c r="E248" s="84">
        <v>144.16541307</v>
      </c>
      <c r="F248" s="84">
        <v>144.16541307</v>
      </c>
    </row>
    <row r="249" spans="1:6" ht="12.75" customHeight="1" x14ac:dyDescent="0.2">
      <c r="A249" s="83" t="s">
        <v>157</v>
      </c>
      <c r="B249" s="83">
        <v>19</v>
      </c>
      <c r="C249" s="84">
        <v>1947.9869463699999</v>
      </c>
      <c r="D249" s="84">
        <v>1831.7481488599999</v>
      </c>
      <c r="E249" s="84">
        <v>140.44023766000001</v>
      </c>
      <c r="F249" s="84">
        <v>140.44023766000001</v>
      </c>
    </row>
    <row r="250" spans="1:6" ht="12.75" customHeight="1" x14ac:dyDescent="0.2">
      <c r="A250" s="83" t="s">
        <v>157</v>
      </c>
      <c r="B250" s="83">
        <v>20</v>
      </c>
      <c r="C250" s="84">
        <v>1950.16898681</v>
      </c>
      <c r="D250" s="84">
        <v>1834.2787299300001</v>
      </c>
      <c r="E250" s="84">
        <v>140.63425745999999</v>
      </c>
      <c r="F250" s="84">
        <v>140.63425745999999</v>
      </c>
    </row>
    <row r="251" spans="1:6" ht="12.75" customHeight="1" x14ac:dyDescent="0.2">
      <c r="A251" s="83" t="s">
        <v>157</v>
      </c>
      <c r="B251" s="83">
        <v>21</v>
      </c>
      <c r="C251" s="84">
        <v>1949.73912378</v>
      </c>
      <c r="D251" s="84">
        <v>1834.0915167400001</v>
      </c>
      <c r="E251" s="84">
        <v>140.61990381000001</v>
      </c>
      <c r="F251" s="84">
        <v>140.61990381000001</v>
      </c>
    </row>
    <row r="252" spans="1:6" ht="12.75" customHeight="1" x14ac:dyDescent="0.2">
      <c r="A252" s="83" t="s">
        <v>157</v>
      </c>
      <c r="B252" s="83">
        <v>22</v>
      </c>
      <c r="C252" s="84">
        <v>1951.00131063</v>
      </c>
      <c r="D252" s="84">
        <v>1835.66999753</v>
      </c>
      <c r="E252" s="84">
        <v>140.74092603</v>
      </c>
      <c r="F252" s="84">
        <v>140.74092603</v>
      </c>
    </row>
    <row r="253" spans="1:6" ht="12.75" customHeight="1" x14ac:dyDescent="0.2">
      <c r="A253" s="83" t="s">
        <v>157</v>
      </c>
      <c r="B253" s="83">
        <v>23</v>
      </c>
      <c r="C253" s="84">
        <v>1982.5206172600001</v>
      </c>
      <c r="D253" s="84">
        <v>1867.4348530699999</v>
      </c>
      <c r="E253" s="84">
        <v>143.17633935999999</v>
      </c>
      <c r="F253" s="84">
        <v>143.17633935999999</v>
      </c>
    </row>
    <row r="254" spans="1:6" ht="12.75" customHeight="1" x14ac:dyDescent="0.2">
      <c r="A254" s="83" t="s">
        <v>157</v>
      </c>
      <c r="B254" s="83">
        <v>24</v>
      </c>
      <c r="C254" s="84">
        <v>2079.14466937</v>
      </c>
      <c r="D254" s="84">
        <v>1963.9779940999999</v>
      </c>
      <c r="E254" s="84">
        <v>150.57830762</v>
      </c>
      <c r="F254" s="84">
        <v>150.57830762</v>
      </c>
    </row>
    <row r="255" spans="1:6" ht="12.75" customHeight="1" x14ac:dyDescent="0.2">
      <c r="A255" s="83" t="s">
        <v>158</v>
      </c>
      <c r="B255" s="83">
        <v>1</v>
      </c>
      <c r="C255" s="84">
        <v>2052.2230483899998</v>
      </c>
      <c r="D255" s="84">
        <v>1937.17464627</v>
      </c>
      <c r="E255" s="84">
        <v>148.52329338000001</v>
      </c>
      <c r="F255" s="84">
        <v>148.52329338000001</v>
      </c>
    </row>
    <row r="256" spans="1:6" ht="12.75" customHeight="1" x14ac:dyDescent="0.2">
      <c r="A256" s="83" t="s">
        <v>158</v>
      </c>
      <c r="B256" s="83">
        <v>2</v>
      </c>
      <c r="C256" s="84">
        <v>2058.4761801700001</v>
      </c>
      <c r="D256" s="84">
        <v>1943.41701627</v>
      </c>
      <c r="E256" s="84">
        <v>149.00189624999999</v>
      </c>
      <c r="F256" s="84">
        <v>149.00189624999999</v>
      </c>
    </row>
    <row r="257" spans="1:6" ht="12.75" customHeight="1" x14ac:dyDescent="0.2">
      <c r="A257" s="83" t="s">
        <v>158</v>
      </c>
      <c r="B257" s="83">
        <v>3</v>
      </c>
      <c r="C257" s="84">
        <v>2093.2295128199999</v>
      </c>
      <c r="D257" s="84">
        <v>1978.0090564699999</v>
      </c>
      <c r="E257" s="84">
        <v>151.65406999999999</v>
      </c>
      <c r="F257" s="84">
        <v>151.65406999999999</v>
      </c>
    </row>
    <row r="258" spans="1:6" ht="12.75" customHeight="1" x14ac:dyDescent="0.2">
      <c r="A258" s="83" t="s">
        <v>158</v>
      </c>
      <c r="B258" s="83">
        <v>4</v>
      </c>
      <c r="C258" s="84">
        <v>2108.3605105400002</v>
      </c>
      <c r="D258" s="84">
        <v>1992.65472</v>
      </c>
      <c r="E258" s="84">
        <v>152.77695387</v>
      </c>
      <c r="F258" s="84">
        <v>152.77695387</v>
      </c>
    </row>
    <row r="259" spans="1:6" ht="12.75" customHeight="1" x14ac:dyDescent="0.2">
      <c r="A259" s="83" t="s">
        <v>158</v>
      </c>
      <c r="B259" s="83">
        <v>5</v>
      </c>
      <c r="C259" s="84">
        <v>2107.1953172899998</v>
      </c>
      <c r="D259" s="84">
        <v>1991.6108904</v>
      </c>
      <c r="E259" s="84">
        <v>152.6969234</v>
      </c>
      <c r="F259" s="84">
        <v>152.6969234</v>
      </c>
    </row>
    <row r="260" spans="1:6" ht="12.75" customHeight="1" x14ac:dyDescent="0.2">
      <c r="A260" s="83" t="s">
        <v>158</v>
      </c>
      <c r="B260" s="83">
        <v>6</v>
      </c>
      <c r="C260" s="84">
        <v>2084.6403279400001</v>
      </c>
      <c r="D260" s="84">
        <v>1968.8228531699999</v>
      </c>
      <c r="E260" s="84">
        <v>150.94976324999999</v>
      </c>
      <c r="F260" s="84">
        <v>150.94976324999999</v>
      </c>
    </row>
    <row r="261" spans="1:6" ht="12.75" customHeight="1" x14ac:dyDescent="0.2">
      <c r="A261" s="83" t="s">
        <v>158</v>
      </c>
      <c r="B261" s="83">
        <v>7</v>
      </c>
      <c r="C261" s="84">
        <v>2059.18457734</v>
      </c>
      <c r="D261" s="84">
        <v>1943.59391637</v>
      </c>
      <c r="E261" s="84">
        <v>149.01545919</v>
      </c>
      <c r="F261" s="84">
        <v>149.01545919</v>
      </c>
    </row>
    <row r="262" spans="1:6" ht="12.75" customHeight="1" x14ac:dyDescent="0.2">
      <c r="A262" s="83" t="s">
        <v>158</v>
      </c>
      <c r="B262" s="83">
        <v>8</v>
      </c>
      <c r="C262" s="84">
        <v>2036.89093404</v>
      </c>
      <c r="D262" s="84">
        <v>1921.4987810299999</v>
      </c>
      <c r="E262" s="84">
        <v>147.32142386999999</v>
      </c>
      <c r="F262" s="84">
        <v>147.32142386999999</v>
      </c>
    </row>
    <row r="263" spans="1:6" ht="12.75" customHeight="1" x14ac:dyDescent="0.2">
      <c r="A263" s="83" t="s">
        <v>158</v>
      </c>
      <c r="B263" s="83">
        <v>9</v>
      </c>
      <c r="C263" s="84">
        <v>1993.4621250600001</v>
      </c>
      <c r="D263" s="84">
        <v>1877.94651776</v>
      </c>
      <c r="E263" s="84">
        <v>143.98226930000001</v>
      </c>
      <c r="F263" s="84">
        <v>143.98226930000001</v>
      </c>
    </row>
    <row r="264" spans="1:6" ht="12.75" customHeight="1" x14ac:dyDescent="0.2">
      <c r="A264" s="83" t="s">
        <v>158</v>
      </c>
      <c r="B264" s="83">
        <v>10</v>
      </c>
      <c r="C264" s="84">
        <v>1947.0932484499999</v>
      </c>
      <c r="D264" s="84">
        <v>1831.8300704999999</v>
      </c>
      <c r="E264" s="84">
        <v>140.44651859999999</v>
      </c>
      <c r="F264" s="84">
        <v>140.44651859999999</v>
      </c>
    </row>
    <row r="265" spans="1:6" ht="12.75" customHeight="1" x14ac:dyDescent="0.2">
      <c r="A265" s="83" t="s">
        <v>158</v>
      </c>
      <c r="B265" s="83">
        <v>11</v>
      </c>
      <c r="C265" s="84">
        <v>1926.4356251700001</v>
      </c>
      <c r="D265" s="84">
        <v>1811.4708474700001</v>
      </c>
      <c r="E265" s="84">
        <v>138.88557578000001</v>
      </c>
      <c r="F265" s="84">
        <v>138.88557578000001</v>
      </c>
    </row>
    <row r="266" spans="1:6" ht="12.75" customHeight="1" x14ac:dyDescent="0.2">
      <c r="A266" s="83" t="s">
        <v>158</v>
      </c>
      <c r="B266" s="83">
        <v>12</v>
      </c>
      <c r="C266" s="84">
        <v>1935.38263205</v>
      </c>
      <c r="D266" s="84">
        <v>1820.5542867700001</v>
      </c>
      <c r="E266" s="84">
        <v>139.58200360000001</v>
      </c>
      <c r="F266" s="84">
        <v>139.58200360000001</v>
      </c>
    </row>
    <row r="267" spans="1:6" ht="12.75" customHeight="1" x14ac:dyDescent="0.2">
      <c r="A267" s="83" t="s">
        <v>158</v>
      </c>
      <c r="B267" s="83">
        <v>13</v>
      </c>
      <c r="C267" s="84">
        <v>1956.21203825</v>
      </c>
      <c r="D267" s="84">
        <v>1841.2998234500001</v>
      </c>
      <c r="E267" s="84">
        <v>141.17256510999999</v>
      </c>
      <c r="F267" s="84">
        <v>141.17256510999999</v>
      </c>
    </row>
    <row r="268" spans="1:6" ht="12.75" customHeight="1" x14ac:dyDescent="0.2">
      <c r="A268" s="83" t="s">
        <v>158</v>
      </c>
      <c r="B268" s="83">
        <v>14</v>
      </c>
      <c r="C268" s="84">
        <v>1970.70235557</v>
      </c>
      <c r="D268" s="84">
        <v>1855.6872366299999</v>
      </c>
      <c r="E268" s="84">
        <v>142.27564892000001</v>
      </c>
      <c r="F268" s="84">
        <v>142.27564892000001</v>
      </c>
    </row>
    <row r="269" spans="1:6" ht="12.75" customHeight="1" x14ac:dyDescent="0.2">
      <c r="A269" s="83" t="s">
        <v>158</v>
      </c>
      <c r="B269" s="83">
        <v>15</v>
      </c>
      <c r="C269" s="84">
        <v>1988.0343784900001</v>
      </c>
      <c r="D269" s="84">
        <v>1873.1676383700001</v>
      </c>
      <c r="E269" s="84">
        <v>143.61587234000001</v>
      </c>
      <c r="F269" s="84">
        <v>143.61587234000001</v>
      </c>
    </row>
    <row r="270" spans="1:6" ht="12.75" customHeight="1" x14ac:dyDescent="0.2">
      <c r="A270" s="83" t="s">
        <v>158</v>
      </c>
      <c r="B270" s="83">
        <v>16</v>
      </c>
      <c r="C270" s="84">
        <v>2003.95085105</v>
      </c>
      <c r="D270" s="84">
        <v>1888.9725227399999</v>
      </c>
      <c r="E270" s="84">
        <v>144.82763374999999</v>
      </c>
      <c r="F270" s="84">
        <v>144.82763374999999</v>
      </c>
    </row>
    <row r="271" spans="1:6" ht="12.75" customHeight="1" x14ac:dyDescent="0.2">
      <c r="A271" s="83" t="s">
        <v>158</v>
      </c>
      <c r="B271" s="83">
        <v>17</v>
      </c>
      <c r="C271" s="84">
        <v>2018.6880249799999</v>
      </c>
      <c r="D271" s="84">
        <v>1903.1227809</v>
      </c>
      <c r="E271" s="84">
        <v>145.91253487</v>
      </c>
      <c r="F271" s="84">
        <v>145.91253487</v>
      </c>
    </row>
    <row r="272" spans="1:6" ht="12.75" customHeight="1" x14ac:dyDescent="0.2">
      <c r="A272" s="83" t="s">
        <v>158</v>
      </c>
      <c r="B272" s="83">
        <v>18</v>
      </c>
      <c r="C272" s="84">
        <v>1990.75381494</v>
      </c>
      <c r="D272" s="84">
        <v>1875.16375657</v>
      </c>
      <c r="E272" s="84">
        <v>143.76891484000001</v>
      </c>
      <c r="F272" s="84">
        <v>143.76891484000001</v>
      </c>
    </row>
    <row r="273" spans="1:6" ht="12.75" customHeight="1" x14ac:dyDescent="0.2">
      <c r="A273" s="83" t="s">
        <v>158</v>
      </c>
      <c r="B273" s="83">
        <v>19</v>
      </c>
      <c r="C273" s="84">
        <v>1947.85289263</v>
      </c>
      <c r="D273" s="84">
        <v>1832.1966437900001</v>
      </c>
      <c r="E273" s="84">
        <v>140.47462379000001</v>
      </c>
      <c r="F273" s="84">
        <v>140.47462379000001</v>
      </c>
    </row>
    <row r="274" spans="1:6" ht="12.75" customHeight="1" x14ac:dyDescent="0.2">
      <c r="A274" s="83" t="s">
        <v>158</v>
      </c>
      <c r="B274" s="83">
        <v>20</v>
      </c>
      <c r="C274" s="84">
        <v>1943.31445052</v>
      </c>
      <c r="D274" s="84">
        <v>1827.57834667</v>
      </c>
      <c r="E274" s="84">
        <v>140.12053868000001</v>
      </c>
      <c r="F274" s="84">
        <v>140.12053868000001</v>
      </c>
    </row>
    <row r="275" spans="1:6" ht="12.75" customHeight="1" x14ac:dyDescent="0.2">
      <c r="A275" s="83" t="s">
        <v>158</v>
      </c>
      <c r="B275" s="83">
        <v>21</v>
      </c>
      <c r="C275" s="84">
        <v>1952.67127923</v>
      </c>
      <c r="D275" s="84">
        <v>1839.2683936200001</v>
      </c>
      <c r="E275" s="84">
        <v>141.01681525999999</v>
      </c>
      <c r="F275" s="84">
        <v>141.01681525999999</v>
      </c>
    </row>
    <row r="276" spans="1:6" ht="12.75" customHeight="1" x14ac:dyDescent="0.2">
      <c r="A276" s="83" t="s">
        <v>158</v>
      </c>
      <c r="B276" s="83">
        <v>22</v>
      </c>
      <c r="C276" s="84">
        <v>1957.2061176499999</v>
      </c>
      <c r="D276" s="84">
        <v>1843.6054088799999</v>
      </c>
      <c r="E276" s="84">
        <v>141.34933448000001</v>
      </c>
      <c r="F276" s="84">
        <v>141.34933448000001</v>
      </c>
    </row>
    <row r="277" spans="1:6" ht="12.75" customHeight="1" x14ac:dyDescent="0.2">
      <c r="A277" s="83" t="s">
        <v>158</v>
      </c>
      <c r="B277" s="83">
        <v>23</v>
      </c>
      <c r="C277" s="84">
        <v>1973.2540734199999</v>
      </c>
      <c r="D277" s="84">
        <v>1863.27426135</v>
      </c>
      <c r="E277" s="84">
        <v>142.85734654999999</v>
      </c>
      <c r="F277" s="84">
        <v>142.85734654999999</v>
      </c>
    </row>
    <row r="278" spans="1:6" ht="12.75" customHeight="1" x14ac:dyDescent="0.2">
      <c r="A278" s="83" t="s">
        <v>158</v>
      </c>
      <c r="B278" s="83">
        <v>24</v>
      </c>
      <c r="C278" s="84">
        <v>1999.6079469900001</v>
      </c>
      <c r="D278" s="84">
        <v>1882.7651040999999</v>
      </c>
      <c r="E278" s="84">
        <v>144.35171059999999</v>
      </c>
      <c r="F278" s="84">
        <v>144.35171059999999</v>
      </c>
    </row>
    <row r="279" spans="1:6" ht="12.75" customHeight="1" x14ac:dyDescent="0.2">
      <c r="A279" s="83" t="s">
        <v>159</v>
      </c>
      <c r="B279" s="83">
        <v>1</v>
      </c>
      <c r="C279" s="84">
        <v>1977.51057036</v>
      </c>
      <c r="D279" s="84">
        <v>1860.78554184</v>
      </c>
      <c r="E279" s="84">
        <v>142.66653628</v>
      </c>
      <c r="F279" s="84">
        <v>142.66653628</v>
      </c>
    </row>
    <row r="280" spans="1:6" ht="12.75" customHeight="1" x14ac:dyDescent="0.2">
      <c r="A280" s="83" t="s">
        <v>159</v>
      </c>
      <c r="B280" s="83">
        <v>2</v>
      </c>
      <c r="C280" s="84">
        <v>2026.71516213</v>
      </c>
      <c r="D280" s="84">
        <v>1909.7776373199999</v>
      </c>
      <c r="E280" s="84">
        <v>146.4227631</v>
      </c>
      <c r="F280" s="84">
        <v>146.4227631</v>
      </c>
    </row>
    <row r="281" spans="1:6" ht="12.75" customHeight="1" x14ac:dyDescent="0.2">
      <c r="A281" s="83" t="s">
        <v>159</v>
      </c>
      <c r="B281" s="83">
        <v>3</v>
      </c>
      <c r="C281" s="84">
        <v>2059.0863881</v>
      </c>
      <c r="D281" s="84">
        <v>1942.02478526</v>
      </c>
      <c r="E281" s="84">
        <v>148.89515381999999</v>
      </c>
      <c r="F281" s="84">
        <v>148.89515381999999</v>
      </c>
    </row>
    <row r="282" spans="1:6" ht="12.75" customHeight="1" x14ac:dyDescent="0.2">
      <c r="A282" s="83" t="s">
        <v>159</v>
      </c>
      <c r="B282" s="83">
        <v>4</v>
      </c>
      <c r="C282" s="84">
        <v>2070.0536286500001</v>
      </c>
      <c r="D282" s="84">
        <v>1955.3350000400001</v>
      </c>
      <c r="E282" s="84">
        <v>149.91564876000001</v>
      </c>
      <c r="F282" s="84">
        <v>149.91564876000001</v>
      </c>
    </row>
    <row r="283" spans="1:6" ht="12.75" customHeight="1" x14ac:dyDescent="0.2">
      <c r="A283" s="83" t="s">
        <v>159</v>
      </c>
      <c r="B283" s="83">
        <v>5</v>
      </c>
      <c r="C283" s="84">
        <v>2063.7782943799998</v>
      </c>
      <c r="D283" s="84">
        <v>1947.3056865000001</v>
      </c>
      <c r="E283" s="84">
        <v>149.30004083</v>
      </c>
      <c r="F283" s="84">
        <v>149.30004083</v>
      </c>
    </row>
    <row r="284" spans="1:6" ht="12.75" customHeight="1" x14ac:dyDescent="0.2">
      <c r="A284" s="83" t="s">
        <v>159</v>
      </c>
      <c r="B284" s="83">
        <v>6</v>
      </c>
      <c r="C284" s="84">
        <v>2047.3122190700001</v>
      </c>
      <c r="D284" s="84">
        <v>1931.7976966000001</v>
      </c>
      <c r="E284" s="84">
        <v>148.11104233</v>
      </c>
      <c r="F284" s="84">
        <v>148.11104233</v>
      </c>
    </row>
    <row r="285" spans="1:6" ht="12.75" customHeight="1" x14ac:dyDescent="0.2">
      <c r="A285" s="83" t="s">
        <v>159</v>
      </c>
      <c r="B285" s="83">
        <v>7</v>
      </c>
      <c r="C285" s="84">
        <v>2010.4200670499999</v>
      </c>
      <c r="D285" s="84">
        <v>1895.1571215399999</v>
      </c>
      <c r="E285" s="84">
        <v>145.30180730000001</v>
      </c>
      <c r="F285" s="84">
        <v>145.30180730000001</v>
      </c>
    </row>
    <row r="286" spans="1:6" ht="12.75" customHeight="1" x14ac:dyDescent="0.2">
      <c r="A286" s="83" t="s">
        <v>159</v>
      </c>
      <c r="B286" s="83">
        <v>8</v>
      </c>
      <c r="C286" s="84">
        <v>2005.91133081</v>
      </c>
      <c r="D286" s="84">
        <v>1891.04088591</v>
      </c>
      <c r="E286" s="84">
        <v>144.98621527</v>
      </c>
      <c r="F286" s="84">
        <v>144.98621527</v>
      </c>
    </row>
    <row r="287" spans="1:6" ht="12.75" customHeight="1" x14ac:dyDescent="0.2">
      <c r="A287" s="83" t="s">
        <v>159</v>
      </c>
      <c r="B287" s="83">
        <v>9</v>
      </c>
      <c r="C287" s="84">
        <v>1964.3003626100001</v>
      </c>
      <c r="D287" s="84">
        <v>1849.1359441699999</v>
      </c>
      <c r="E287" s="84">
        <v>141.77336094</v>
      </c>
      <c r="F287" s="84">
        <v>141.77336094</v>
      </c>
    </row>
    <row r="288" spans="1:6" ht="12.75" customHeight="1" x14ac:dyDescent="0.2">
      <c r="A288" s="83" t="s">
        <v>159</v>
      </c>
      <c r="B288" s="83">
        <v>10</v>
      </c>
      <c r="C288" s="84">
        <v>1919.0319752600001</v>
      </c>
      <c r="D288" s="84">
        <v>1804.1977147600001</v>
      </c>
      <c r="E288" s="84">
        <v>138.32794426999999</v>
      </c>
      <c r="F288" s="84">
        <v>138.32794426999999</v>
      </c>
    </row>
    <row r="289" spans="1:6" ht="12.75" customHeight="1" x14ac:dyDescent="0.2">
      <c r="A289" s="83" t="s">
        <v>159</v>
      </c>
      <c r="B289" s="83">
        <v>11</v>
      </c>
      <c r="C289" s="84">
        <v>1922.45466777</v>
      </c>
      <c r="D289" s="84">
        <v>1807.6403973199999</v>
      </c>
      <c r="E289" s="84">
        <v>138.59189494</v>
      </c>
      <c r="F289" s="84">
        <v>138.59189494</v>
      </c>
    </row>
    <row r="290" spans="1:6" ht="12.75" customHeight="1" x14ac:dyDescent="0.2">
      <c r="A290" s="83" t="s">
        <v>159</v>
      </c>
      <c r="B290" s="83">
        <v>12</v>
      </c>
      <c r="C290" s="84">
        <v>1935.79462842</v>
      </c>
      <c r="D290" s="84">
        <v>1820.9023375899999</v>
      </c>
      <c r="E290" s="84">
        <v>139.60868866999999</v>
      </c>
      <c r="F290" s="84">
        <v>139.60868866999999</v>
      </c>
    </row>
    <row r="291" spans="1:6" ht="12.75" customHeight="1" x14ac:dyDescent="0.2">
      <c r="A291" s="83" t="s">
        <v>159</v>
      </c>
      <c r="B291" s="83">
        <v>13</v>
      </c>
      <c r="C291" s="84">
        <v>1956.26558097</v>
      </c>
      <c r="D291" s="84">
        <v>1841.2562773300001</v>
      </c>
      <c r="E291" s="84">
        <v>141.16922642</v>
      </c>
      <c r="F291" s="84">
        <v>141.16922642</v>
      </c>
    </row>
    <row r="292" spans="1:6" ht="12.75" customHeight="1" x14ac:dyDescent="0.2">
      <c r="A292" s="83" t="s">
        <v>159</v>
      </c>
      <c r="B292" s="83">
        <v>14</v>
      </c>
      <c r="C292" s="84">
        <v>1973.53065584</v>
      </c>
      <c r="D292" s="84">
        <v>1858.44159115</v>
      </c>
      <c r="E292" s="84">
        <v>142.48682543999999</v>
      </c>
      <c r="F292" s="84">
        <v>142.48682543999999</v>
      </c>
    </row>
    <row r="293" spans="1:6" ht="12.75" customHeight="1" x14ac:dyDescent="0.2">
      <c r="A293" s="83" t="s">
        <v>159</v>
      </c>
      <c r="B293" s="83">
        <v>15</v>
      </c>
      <c r="C293" s="84">
        <v>1995.3923254199999</v>
      </c>
      <c r="D293" s="84">
        <v>1879.7290193399999</v>
      </c>
      <c r="E293" s="84">
        <v>144.11893380000001</v>
      </c>
      <c r="F293" s="84">
        <v>144.11893380000001</v>
      </c>
    </row>
    <row r="294" spans="1:6" ht="12.75" customHeight="1" x14ac:dyDescent="0.2">
      <c r="A294" s="83" t="s">
        <v>159</v>
      </c>
      <c r="B294" s="83">
        <v>16</v>
      </c>
      <c r="C294" s="84">
        <v>2018.2704876099999</v>
      </c>
      <c r="D294" s="84">
        <v>1902.5597381</v>
      </c>
      <c r="E294" s="84">
        <v>145.86936635000001</v>
      </c>
      <c r="F294" s="84">
        <v>145.86936635000001</v>
      </c>
    </row>
    <row r="295" spans="1:6" ht="12.75" customHeight="1" x14ac:dyDescent="0.2">
      <c r="A295" s="83" t="s">
        <v>159</v>
      </c>
      <c r="B295" s="83">
        <v>17</v>
      </c>
      <c r="C295" s="84">
        <v>2014.7788313399999</v>
      </c>
      <c r="D295" s="84">
        <v>1898.80242731</v>
      </c>
      <c r="E295" s="84">
        <v>145.58129310999999</v>
      </c>
      <c r="F295" s="84">
        <v>145.58129310999999</v>
      </c>
    </row>
    <row r="296" spans="1:6" ht="12.75" customHeight="1" x14ac:dyDescent="0.2">
      <c r="A296" s="83" t="s">
        <v>159</v>
      </c>
      <c r="B296" s="83">
        <v>18</v>
      </c>
      <c r="C296" s="84">
        <v>1980.80795614</v>
      </c>
      <c r="D296" s="84">
        <v>1865.0984419700001</v>
      </c>
      <c r="E296" s="84">
        <v>142.99720658000001</v>
      </c>
      <c r="F296" s="84">
        <v>142.99720658000001</v>
      </c>
    </row>
    <row r="297" spans="1:6" ht="12.75" customHeight="1" x14ac:dyDescent="0.2">
      <c r="A297" s="83" t="s">
        <v>159</v>
      </c>
      <c r="B297" s="83">
        <v>19</v>
      </c>
      <c r="C297" s="84">
        <v>1931.7115800900001</v>
      </c>
      <c r="D297" s="84">
        <v>1816.5231932300001</v>
      </c>
      <c r="E297" s="84">
        <v>139.27293942</v>
      </c>
      <c r="F297" s="84">
        <v>139.27293942</v>
      </c>
    </row>
    <row r="298" spans="1:6" ht="12.75" customHeight="1" x14ac:dyDescent="0.2">
      <c r="A298" s="83" t="s">
        <v>159</v>
      </c>
      <c r="B298" s="83">
        <v>20</v>
      </c>
      <c r="C298" s="84">
        <v>1920.42869165</v>
      </c>
      <c r="D298" s="84">
        <v>1803.1016806099999</v>
      </c>
      <c r="E298" s="84">
        <v>138.24391126</v>
      </c>
      <c r="F298" s="84">
        <v>138.24391126</v>
      </c>
    </row>
    <row r="299" spans="1:6" ht="12.75" customHeight="1" x14ac:dyDescent="0.2">
      <c r="A299" s="83" t="s">
        <v>159</v>
      </c>
      <c r="B299" s="83">
        <v>21</v>
      </c>
      <c r="C299" s="84">
        <v>1946.38825449</v>
      </c>
      <c r="D299" s="84">
        <v>1828.3347066399999</v>
      </c>
      <c r="E299" s="84">
        <v>140.17852884000001</v>
      </c>
      <c r="F299" s="84">
        <v>140.17852884000001</v>
      </c>
    </row>
    <row r="300" spans="1:6" ht="12.75" customHeight="1" x14ac:dyDescent="0.2">
      <c r="A300" s="83" t="s">
        <v>159</v>
      </c>
      <c r="B300" s="83">
        <v>22</v>
      </c>
      <c r="C300" s="84">
        <v>1954.73436124</v>
      </c>
      <c r="D300" s="84">
        <v>1836.41707864</v>
      </c>
      <c r="E300" s="84">
        <v>140.79820477999999</v>
      </c>
      <c r="F300" s="84">
        <v>140.79820477999999</v>
      </c>
    </row>
    <row r="301" spans="1:6" ht="12.75" customHeight="1" x14ac:dyDescent="0.2">
      <c r="A301" s="83" t="s">
        <v>159</v>
      </c>
      <c r="B301" s="83">
        <v>23</v>
      </c>
      <c r="C301" s="84">
        <v>1998.6508821499999</v>
      </c>
      <c r="D301" s="84">
        <v>1879.66467949</v>
      </c>
      <c r="E301" s="84">
        <v>144.11400086</v>
      </c>
      <c r="F301" s="84">
        <v>144.11400086</v>
      </c>
    </row>
    <row r="302" spans="1:6" ht="12.75" customHeight="1" x14ac:dyDescent="0.2">
      <c r="A302" s="83" t="s">
        <v>159</v>
      </c>
      <c r="B302" s="83">
        <v>24</v>
      </c>
      <c r="C302" s="84">
        <v>2002.0825668099999</v>
      </c>
      <c r="D302" s="84">
        <v>1891.29136277</v>
      </c>
      <c r="E302" s="84">
        <v>145.00541935000001</v>
      </c>
      <c r="F302" s="84">
        <v>145.00541935000001</v>
      </c>
    </row>
    <row r="303" spans="1:6" ht="12.75" customHeight="1" x14ac:dyDescent="0.2">
      <c r="A303" s="83" t="s">
        <v>160</v>
      </c>
      <c r="B303" s="83">
        <v>1</v>
      </c>
      <c r="C303" s="84">
        <v>1957.6355270900001</v>
      </c>
      <c r="D303" s="84">
        <v>1841.1134795</v>
      </c>
      <c r="E303" s="84">
        <v>141.15827811</v>
      </c>
      <c r="F303" s="84">
        <v>141.15827811</v>
      </c>
    </row>
    <row r="304" spans="1:6" ht="12.75" customHeight="1" x14ac:dyDescent="0.2">
      <c r="A304" s="83" t="s">
        <v>160</v>
      </c>
      <c r="B304" s="83">
        <v>2</v>
      </c>
      <c r="C304" s="84">
        <v>1998.3048764299999</v>
      </c>
      <c r="D304" s="84">
        <v>1881.6177299200001</v>
      </c>
      <c r="E304" s="84">
        <v>144.26374135</v>
      </c>
      <c r="F304" s="84">
        <v>144.26374135</v>
      </c>
    </row>
    <row r="305" spans="1:6" ht="12.75" customHeight="1" x14ac:dyDescent="0.2">
      <c r="A305" s="83" t="s">
        <v>160</v>
      </c>
      <c r="B305" s="83">
        <v>3</v>
      </c>
      <c r="C305" s="84">
        <v>2040.5486799099999</v>
      </c>
      <c r="D305" s="84">
        <v>1924.22205811</v>
      </c>
      <c r="E305" s="84">
        <v>147.53021769</v>
      </c>
      <c r="F305" s="84">
        <v>147.53021769</v>
      </c>
    </row>
    <row r="306" spans="1:6" ht="12.75" customHeight="1" x14ac:dyDescent="0.2">
      <c r="A306" s="83" t="s">
        <v>160</v>
      </c>
      <c r="B306" s="83">
        <v>4</v>
      </c>
      <c r="C306" s="84">
        <v>2049.9779393099998</v>
      </c>
      <c r="D306" s="84">
        <v>1933.0104069399999</v>
      </c>
      <c r="E306" s="84">
        <v>148.20402091</v>
      </c>
      <c r="F306" s="84">
        <v>148.20402091</v>
      </c>
    </row>
    <row r="307" spans="1:6" ht="12.75" customHeight="1" x14ac:dyDescent="0.2">
      <c r="A307" s="83" t="s">
        <v>160</v>
      </c>
      <c r="B307" s="83">
        <v>5</v>
      </c>
      <c r="C307" s="84">
        <v>2040.62089066</v>
      </c>
      <c r="D307" s="84">
        <v>1923.74741455</v>
      </c>
      <c r="E307" s="84">
        <v>147.49382674</v>
      </c>
      <c r="F307" s="84">
        <v>147.49382674</v>
      </c>
    </row>
    <row r="308" spans="1:6" ht="12.75" customHeight="1" x14ac:dyDescent="0.2">
      <c r="A308" s="83" t="s">
        <v>160</v>
      </c>
      <c r="B308" s="83">
        <v>6</v>
      </c>
      <c r="C308" s="84">
        <v>2039.2847124699999</v>
      </c>
      <c r="D308" s="84">
        <v>1922.4831622199999</v>
      </c>
      <c r="E308" s="84">
        <v>147.39689644000001</v>
      </c>
      <c r="F308" s="84">
        <v>147.39689644000001</v>
      </c>
    </row>
    <row r="309" spans="1:6" ht="12.75" customHeight="1" x14ac:dyDescent="0.2">
      <c r="A309" s="83" t="s">
        <v>160</v>
      </c>
      <c r="B309" s="83">
        <v>7</v>
      </c>
      <c r="C309" s="84">
        <v>2007.72142046</v>
      </c>
      <c r="D309" s="84">
        <v>1890.93895387</v>
      </c>
      <c r="E309" s="84">
        <v>144.97840013999999</v>
      </c>
      <c r="F309" s="84">
        <v>144.97840013999999</v>
      </c>
    </row>
    <row r="310" spans="1:6" ht="12.75" customHeight="1" x14ac:dyDescent="0.2">
      <c r="A310" s="83" t="s">
        <v>160</v>
      </c>
      <c r="B310" s="83">
        <v>8</v>
      </c>
      <c r="C310" s="84">
        <v>1938.03572579</v>
      </c>
      <c r="D310" s="84">
        <v>1821.8663275399999</v>
      </c>
      <c r="E310" s="84">
        <v>139.68259784</v>
      </c>
      <c r="F310" s="84">
        <v>139.68259784</v>
      </c>
    </row>
    <row r="311" spans="1:6" ht="12.75" customHeight="1" x14ac:dyDescent="0.2">
      <c r="A311" s="83" t="s">
        <v>160</v>
      </c>
      <c r="B311" s="83">
        <v>9</v>
      </c>
      <c r="C311" s="84">
        <v>1881.16601229</v>
      </c>
      <c r="D311" s="84">
        <v>1764.0390726799999</v>
      </c>
      <c r="E311" s="84">
        <v>135.24897883</v>
      </c>
      <c r="F311" s="84">
        <v>135.24897883</v>
      </c>
    </row>
    <row r="312" spans="1:6" ht="12.75" customHeight="1" x14ac:dyDescent="0.2">
      <c r="A312" s="83" t="s">
        <v>160</v>
      </c>
      <c r="B312" s="83">
        <v>10</v>
      </c>
      <c r="C312" s="84">
        <v>1880.02305581</v>
      </c>
      <c r="D312" s="84">
        <v>1761.44146505</v>
      </c>
      <c r="E312" s="84">
        <v>135.04982010000001</v>
      </c>
      <c r="F312" s="84">
        <v>135.04982010000001</v>
      </c>
    </row>
    <row r="313" spans="1:6" ht="12.75" customHeight="1" x14ac:dyDescent="0.2">
      <c r="A313" s="83" t="s">
        <v>160</v>
      </c>
      <c r="B313" s="83">
        <v>11</v>
      </c>
      <c r="C313" s="84">
        <v>1890.5985815900001</v>
      </c>
      <c r="D313" s="84">
        <v>1771.80425513</v>
      </c>
      <c r="E313" s="84">
        <v>135.84433582</v>
      </c>
      <c r="F313" s="84">
        <v>135.84433582</v>
      </c>
    </row>
    <row r="314" spans="1:6" ht="12.75" customHeight="1" x14ac:dyDescent="0.2">
      <c r="A314" s="83" t="s">
        <v>160</v>
      </c>
      <c r="B314" s="83">
        <v>12</v>
      </c>
      <c r="C314" s="84">
        <v>1913.61871038</v>
      </c>
      <c r="D314" s="84">
        <v>1794.5765372000001</v>
      </c>
      <c r="E314" s="84">
        <v>137.59028802</v>
      </c>
      <c r="F314" s="84">
        <v>137.59028802</v>
      </c>
    </row>
    <row r="315" spans="1:6" ht="12.75" customHeight="1" x14ac:dyDescent="0.2">
      <c r="A315" s="83" t="s">
        <v>160</v>
      </c>
      <c r="B315" s="83">
        <v>13</v>
      </c>
      <c r="C315" s="84">
        <v>1913.76645267</v>
      </c>
      <c r="D315" s="84">
        <v>1794.2970860400001</v>
      </c>
      <c r="E315" s="84">
        <v>137.56886248000001</v>
      </c>
      <c r="F315" s="84">
        <v>137.56886248000001</v>
      </c>
    </row>
    <row r="316" spans="1:6" ht="12.75" customHeight="1" x14ac:dyDescent="0.2">
      <c r="A316" s="83" t="s">
        <v>160</v>
      </c>
      <c r="B316" s="83">
        <v>14</v>
      </c>
      <c r="C316" s="84">
        <v>1930.48297916</v>
      </c>
      <c r="D316" s="84">
        <v>1810.3706814499999</v>
      </c>
      <c r="E316" s="84">
        <v>138.80122598</v>
      </c>
      <c r="F316" s="84">
        <v>138.80122598</v>
      </c>
    </row>
    <row r="317" spans="1:6" ht="12.75" customHeight="1" x14ac:dyDescent="0.2">
      <c r="A317" s="83" t="s">
        <v>160</v>
      </c>
      <c r="B317" s="83">
        <v>15</v>
      </c>
      <c r="C317" s="84">
        <v>1949.79706885</v>
      </c>
      <c r="D317" s="84">
        <v>1830.5635383700001</v>
      </c>
      <c r="E317" s="84">
        <v>140.3494135</v>
      </c>
      <c r="F317" s="84">
        <v>140.3494135</v>
      </c>
    </row>
    <row r="318" spans="1:6" ht="12.75" customHeight="1" x14ac:dyDescent="0.2">
      <c r="A318" s="83" t="s">
        <v>160</v>
      </c>
      <c r="B318" s="83">
        <v>16</v>
      </c>
      <c r="C318" s="84">
        <v>1963.2578779400001</v>
      </c>
      <c r="D318" s="84">
        <v>1844.0399383399999</v>
      </c>
      <c r="E318" s="84">
        <v>141.38264988</v>
      </c>
      <c r="F318" s="84">
        <v>141.38264988</v>
      </c>
    </row>
    <row r="319" spans="1:6" ht="12.75" customHeight="1" x14ac:dyDescent="0.2">
      <c r="A319" s="83" t="s">
        <v>160</v>
      </c>
      <c r="B319" s="83">
        <v>17</v>
      </c>
      <c r="C319" s="84">
        <v>1952.1237235000001</v>
      </c>
      <c r="D319" s="84">
        <v>1834.61606637</v>
      </c>
      <c r="E319" s="84">
        <v>140.66012105999999</v>
      </c>
      <c r="F319" s="84">
        <v>140.66012105999999</v>
      </c>
    </row>
    <row r="320" spans="1:6" ht="12.75" customHeight="1" x14ac:dyDescent="0.2">
      <c r="A320" s="83" t="s">
        <v>160</v>
      </c>
      <c r="B320" s="83">
        <v>18</v>
      </c>
      <c r="C320" s="84">
        <v>1937.20953897</v>
      </c>
      <c r="D320" s="84">
        <v>1821.9184121200001</v>
      </c>
      <c r="E320" s="84">
        <v>139.68659117000001</v>
      </c>
      <c r="F320" s="84">
        <v>139.68659117000001</v>
      </c>
    </row>
    <row r="321" spans="1:6" ht="12.75" customHeight="1" x14ac:dyDescent="0.2">
      <c r="A321" s="83" t="s">
        <v>160</v>
      </c>
      <c r="B321" s="83">
        <v>19</v>
      </c>
      <c r="C321" s="84">
        <v>1892.38508587</v>
      </c>
      <c r="D321" s="84">
        <v>1777.3427794300001</v>
      </c>
      <c r="E321" s="84">
        <v>136.2689748</v>
      </c>
      <c r="F321" s="84">
        <v>136.2689748</v>
      </c>
    </row>
    <row r="322" spans="1:6" ht="12.75" customHeight="1" x14ac:dyDescent="0.2">
      <c r="A322" s="83" t="s">
        <v>160</v>
      </c>
      <c r="B322" s="83">
        <v>20</v>
      </c>
      <c r="C322" s="84">
        <v>1881.7045910500001</v>
      </c>
      <c r="D322" s="84">
        <v>1766.8739795700001</v>
      </c>
      <c r="E322" s="84">
        <v>135.46633130999999</v>
      </c>
      <c r="F322" s="84">
        <v>135.46633130999999</v>
      </c>
    </row>
    <row r="323" spans="1:6" ht="12.75" customHeight="1" x14ac:dyDescent="0.2">
      <c r="A323" s="83" t="s">
        <v>160</v>
      </c>
      <c r="B323" s="83">
        <v>21</v>
      </c>
      <c r="C323" s="84">
        <v>1934.99235729</v>
      </c>
      <c r="D323" s="84">
        <v>1819.7399918999999</v>
      </c>
      <c r="E323" s="84">
        <v>139.51957156</v>
      </c>
      <c r="F323" s="84">
        <v>139.51957156</v>
      </c>
    </row>
    <row r="324" spans="1:6" ht="12.75" customHeight="1" x14ac:dyDescent="0.2">
      <c r="A324" s="83" t="s">
        <v>160</v>
      </c>
      <c r="B324" s="83">
        <v>22</v>
      </c>
      <c r="C324" s="84">
        <v>1955.3717641400001</v>
      </c>
      <c r="D324" s="84">
        <v>1839.86162476</v>
      </c>
      <c r="E324" s="84">
        <v>141.06229833</v>
      </c>
      <c r="F324" s="84">
        <v>141.06229833</v>
      </c>
    </row>
    <row r="325" spans="1:6" ht="12.75" customHeight="1" x14ac:dyDescent="0.2">
      <c r="A325" s="83" t="s">
        <v>160</v>
      </c>
      <c r="B325" s="83">
        <v>23</v>
      </c>
      <c r="C325" s="84">
        <v>1991.9738450499999</v>
      </c>
      <c r="D325" s="84">
        <v>1876.7886493599999</v>
      </c>
      <c r="E325" s="84">
        <v>143.89349547</v>
      </c>
      <c r="F325" s="84">
        <v>143.89349547</v>
      </c>
    </row>
    <row r="326" spans="1:6" ht="12.75" customHeight="1" x14ac:dyDescent="0.2">
      <c r="A326" s="83" t="s">
        <v>160</v>
      </c>
      <c r="B326" s="83">
        <v>24</v>
      </c>
      <c r="C326" s="84">
        <v>2003.2461541099999</v>
      </c>
      <c r="D326" s="84">
        <v>1888.26979044</v>
      </c>
      <c r="E326" s="84">
        <v>144.77375522</v>
      </c>
      <c r="F326" s="84">
        <v>144.77375522</v>
      </c>
    </row>
    <row r="327" spans="1:6" ht="12.75" customHeight="1" x14ac:dyDescent="0.2">
      <c r="A327" s="83" t="s">
        <v>161</v>
      </c>
      <c r="B327" s="83">
        <v>1</v>
      </c>
      <c r="C327" s="84">
        <v>2045.6716375999999</v>
      </c>
      <c r="D327" s="84">
        <v>1930.4809293200001</v>
      </c>
      <c r="E327" s="84">
        <v>148.01008571</v>
      </c>
      <c r="F327" s="84">
        <v>148.01008571</v>
      </c>
    </row>
    <row r="328" spans="1:6" ht="12.75" customHeight="1" x14ac:dyDescent="0.2">
      <c r="A328" s="83" t="s">
        <v>161</v>
      </c>
      <c r="B328" s="83">
        <v>2</v>
      </c>
      <c r="C328" s="84">
        <v>2074.0502199900002</v>
      </c>
      <c r="D328" s="84">
        <v>1958.7478586499999</v>
      </c>
      <c r="E328" s="84">
        <v>150.17731283000001</v>
      </c>
      <c r="F328" s="84">
        <v>150.17731283000001</v>
      </c>
    </row>
    <row r="329" spans="1:6" ht="12.75" customHeight="1" x14ac:dyDescent="0.2">
      <c r="A329" s="83" t="s">
        <v>161</v>
      </c>
      <c r="B329" s="83">
        <v>3</v>
      </c>
      <c r="C329" s="84">
        <v>2098.86435377</v>
      </c>
      <c r="D329" s="84">
        <v>1983.7056883</v>
      </c>
      <c r="E329" s="84">
        <v>152.09083108999999</v>
      </c>
      <c r="F329" s="84">
        <v>152.09083108999999</v>
      </c>
    </row>
    <row r="330" spans="1:6" ht="12.75" customHeight="1" x14ac:dyDescent="0.2">
      <c r="A330" s="83" t="s">
        <v>161</v>
      </c>
      <c r="B330" s="83">
        <v>4</v>
      </c>
      <c r="C330" s="84">
        <v>2111.2644309799998</v>
      </c>
      <c r="D330" s="84">
        <v>1995.9127092399999</v>
      </c>
      <c r="E330" s="84">
        <v>153.0267441</v>
      </c>
      <c r="F330" s="84">
        <v>153.0267441</v>
      </c>
    </row>
    <row r="331" spans="1:6" ht="12.75" customHeight="1" x14ac:dyDescent="0.2">
      <c r="A331" s="83" t="s">
        <v>161</v>
      </c>
      <c r="B331" s="83">
        <v>5</v>
      </c>
      <c r="C331" s="84">
        <v>2105.5445957900001</v>
      </c>
      <c r="D331" s="84">
        <v>1990.4041004200001</v>
      </c>
      <c r="E331" s="84">
        <v>152.60439873999999</v>
      </c>
      <c r="F331" s="84">
        <v>152.60439873999999</v>
      </c>
    </row>
    <row r="332" spans="1:6" ht="12.75" customHeight="1" x14ac:dyDescent="0.2">
      <c r="A332" s="83" t="s">
        <v>161</v>
      </c>
      <c r="B332" s="83">
        <v>6</v>
      </c>
      <c r="C332" s="84">
        <v>2078.5237352899999</v>
      </c>
      <c r="D332" s="84">
        <v>1963.41985176</v>
      </c>
      <c r="E332" s="84">
        <v>150.53551482</v>
      </c>
      <c r="F332" s="84">
        <v>150.53551482</v>
      </c>
    </row>
    <row r="333" spans="1:6" ht="12.75" customHeight="1" x14ac:dyDescent="0.2">
      <c r="A333" s="83" t="s">
        <v>161</v>
      </c>
      <c r="B333" s="83">
        <v>7</v>
      </c>
      <c r="C333" s="84">
        <v>1999.7811030299999</v>
      </c>
      <c r="D333" s="84">
        <v>1884.78617977</v>
      </c>
      <c r="E333" s="84">
        <v>144.50666659000001</v>
      </c>
      <c r="F333" s="84">
        <v>144.50666659000001</v>
      </c>
    </row>
    <row r="334" spans="1:6" ht="12.75" customHeight="1" x14ac:dyDescent="0.2">
      <c r="A334" s="83" t="s">
        <v>161</v>
      </c>
      <c r="B334" s="83">
        <v>8</v>
      </c>
      <c r="C334" s="84">
        <v>1945.3710561299999</v>
      </c>
      <c r="D334" s="84">
        <v>1829.5093897899999</v>
      </c>
      <c r="E334" s="84">
        <v>140.26859186999999</v>
      </c>
      <c r="F334" s="84">
        <v>140.26859186999999</v>
      </c>
    </row>
    <row r="335" spans="1:6" ht="12.75" customHeight="1" x14ac:dyDescent="0.2">
      <c r="A335" s="83" t="s">
        <v>161</v>
      </c>
      <c r="B335" s="83">
        <v>9</v>
      </c>
      <c r="C335" s="84">
        <v>1899.80615878</v>
      </c>
      <c r="D335" s="84">
        <v>1781.0653214399999</v>
      </c>
      <c r="E335" s="84">
        <v>136.55438232</v>
      </c>
      <c r="F335" s="84">
        <v>136.55438232</v>
      </c>
    </row>
    <row r="336" spans="1:6" ht="12.75" customHeight="1" x14ac:dyDescent="0.2">
      <c r="A336" s="83" t="s">
        <v>161</v>
      </c>
      <c r="B336" s="83">
        <v>10</v>
      </c>
      <c r="C336" s="84">
        <v>1885.33849897</v>
      </c>
      <c r="D336" s="84">
        <v>1766.45064559</v>
      </c>
      <c r="E336" s="84">
        <v>135.43387426999999</v>
      </c>
      <c r="F336" s="84">
        <v>135.43387426999999</v>
      </c>
    </row>
    <row r="337" spans="1:6" ht="12.75" customHeight="1" x14ac:dyDescent="0.2">
      <c r="A337" s="83" t="s">
        <v>161</v>
      </c>
      <c r="B337" s="83">
        <v>11</v>
      </c>
      <c r="C337" s="84">
        <v>1876.02020767</v>
      </c>
      <c r="D337" s="84">
        <v>1757.2960704100001</v>
      </c>
      <c r="E337" s="84">
        <v>134.73199245000001</v>
      </c>
      <c r="F337" s="84">
        <v>134.73199245000001</v>
      </c>
    </row>
    <row r="338" spans="1:6" ht="12.75" customHeight="1" x14ac:dyDescent="0.2">
      <c r="A338" s="83" t="s">
        <v>161</v>
      </c>
      <c r="B338" s="83">
        <v>12</v>
      </c>
      <c r="C338" s="84">
        <v>1902.43192638</v>
      </c>
      <c r="D338" s="84">
        <v>1783.44563255</v>
      </c>
      <c r="E338" s="84">
        <v>136.73688091</v>
      </c>
      <c r="F338" s="84">
        <v>136.73688091</v>
      </c>
    </row>
    <row r="339" spans="1:6" ht="12.75" customHeight="1" x14ac:dyDescent="0.2">
      <c r="A339" s="83" t="s">
        <v>161</v>
      </c>
      <c r="B339" s="83">
        <v>13</v>
      </c>
      <c r="C339" s="84">
        <v>1898.07697534</v>
      </c>
      <c r="D339" s="84">
        <v>1779.0546075899999</v>
      </c>
      <c r="E339" s="84">
        <v>136.40022077</v>
      </c>
      <c r="F339" s="84">
        <v>136.40022077</v>
      </c>
    </row>
    <row r="340" spans="1:6" ht="12.75" customHeight="1" x14ac:dyDescent="0.2">
      <c r="A340" s="83" t="s">
        <v>161</v>
      </c>
      <c r="B340" s="83">
        <v>14</v>
      </c>
      <c r="C340" s="84">
        <v>1931.1332639499999</v>
      </c>
      <c r="D340" s="84">
        <v>1811.4572104900001</v>
      </c>
      <c r="E340" s="84">
        <v>138.88453023</v>
      </c>
      <c r="F340" s="84">
        <v>138.88453023</v>
      </c>
    </row>
    <row r="341" spans="1:6" ht="12.75" customHeight="1" x14ac:dyDescent="0.2">
      <c r="A341" s="83" t="s">
        <v>161</v>
      </c>
      <c r="B341" s="83">
        <v>15</v>
      </c>
      <c r="C341" s="84">
        <v>1947.06820165</v>
      </c>
      <c r="D341" s="84">
        <v>1827.1391653400001</v>
      </c>
      <c r="E341" s="84">
        <v>140.08686662</v>
      </c>
      <c r="F341" s="84">
        <v>140.08686662</v>
      </c>
    </row>
    <row r="342" spans="1:6" ht="12.75" customHeight="1" x14ac:dyDescent="0.2">
      <c r="A342" s="83" t="s">
        <v>161</v>
      </c>
      <c r="B342" s="83">
        <v>16</v>
      </c>
      <c r="C342" s="84">
        <v>1956.86323952</v>
      </c>
      <c r="D342" s="84">
        <v>1836.7318016900001</v>
      </c>
      <c r="E342" s="84">
        <v>140.82233461000001</v>
      </c>
      <c r="F342" s="84">
        <v>140.82233461000001</v>
      </c>
    </row>
    <row r="343" spans="1:6" ht="12.75" customHeight="1" x14ac:dyDescent="0.2">
      <c r="A343" s="83" t="s">
        <v>161</v>
      </c>
      <c r="B343" s="83">
        <v>17</v>
      </c>
      <c r="C343" s="84">
        <v>1960.5528977900001</v>
      </c>
      <c r="D343" s="84">
        <v>1841.51994872</v>
      </c>
      <c r="E343" s="84">
        <v>141.18944213</v>
      </c>
      <c r="F343" s="84">
        <v>141.18944213</v>
      </c>
    </row>
    <row r="344" spans="1:6" ht="12.75" customHeight="1" x14ac:dyDescent="0.2">
      <c r="A344" s="83" t="s">
        <v>161</v>
      </c>
      <c r="B344" s="83">
        <v>18</v>
      </c>
      <c r="C344" s="84">
        <v>1931.5456713999999</v>
      </c>
      <c r="D344" s="84">
        <v>1812.6568751499999</v>
      </c>
      <c r="E344" s="84">
        <v>138.97650859000001</v>
      </c>
      <c r="F344" s="84">
        <v>138.97650859000001</v>
      </c>
    </row>
    <row r="345" spans="1:6" ht="12.75" customHeight="1" x14ac:dyDescent="0.2">
      <c r="A345" s="83" t="s">
        <v>161</v>
      </c>
      <c r="B345" s="83">
        <v>19</v>
      </c>
      <c r="C345" s="84">
        <v>1880.65780733</v>
      </c>
      <c r="D345" s="84">
        <v>1764.79568767</v>
      </c>
      <c r="E345" s="84">
        <v>135.30698855</v>
      </c>
      <c r="F345" s="84">
        <v>135.30698855</v>
      </c>
    </row>
    <row r="346" spans="1:6" ht="12.75" customHeight="1" x14ac:dyDescent="0.2">
      <c r="A346" s="83" t="s">
        <v>161</v>
      </c>
      <c r="B346" s="83">
        <v>20</v>
      </c>
      <c r="C346" s="84">
        <v>1900.8925502100001</v>
      </c>
      <c r="D346" s="84">
        <v>1785.6477159000001</v>
      </c>
      <c r="E346" s="84">
        <v>136.90571477</v>
      </c>
      <c r="F346" s="84">
        <v>136.90571477</v>
      </c>
    </row>
    <row r="347" spans="1:6" ht="12.75" customHeight="1" x14ac:dyDescent="0.2">
      <c r="A347" s="83" t="s">
        <v>161</v>
      </c>
      <c r="B347" s="83">
        <v>21</v>
      </c>
      <c r="C347" s="84">
        <v>1941.0145535300001</v>
      </c>
      <c r="D347" s="84">
        <v>1825.64273979</v>
      </c>
      <c r="E347" s="84">
        <v>139.97213558999999</v>
      </c>
      <c r="F347" s="84">
        <v>139.97213558999999</v>
      </c>
    </row>
    <row r="348" spans="1:6" ht="12.75" customHeight="1" x14ac:dyDescent="0.2">
      <c r="A348" s="83" t="s">
        <v>161</v>
      </c>
      <c r="B348" s="83">
        <v>22</v>
      </c>
      <c r="C348" s="84">
        <v>1935.7724832700001</v>
      </c>
      <c r="D348" s="84">
        <v>1820.7624726500001</v>
      </c>
      <c r="E348" s="84">
        <v>139.59796521999999</v>
      </c>
      <c r="F348" s="84">
        <v>139.59796521999999</v>
      </c>
    </row>
    <row r="349" spans="1:6" ht="12.75" customHeight="1" x14ac:dyDescent="0.2">
      <c r="A349" s="83" t="s">
        <v>161</v>
      </c>
      <c r="B349" s="83">
        <v>23</v>
      </c>
      <c r="C349" s="84">
        <v>1967.4670811999999</v>
      </c>
      <c r="D349" s="84">
        <v>1852.4384355499999</v>
      </c>
      <c r="E349" s="84">
        <v>142.02656314999999</v>
      </c>
      <c r="F349" s="84">
        <v>142.02656314999999</v>
      </c>
    </row>
    <row r="350" spans="1:6" ht="12.75" customHeight="1" x14ac:dyDescent="0.2">
      <c r="A350" s="83" t="s">
        <v>161</v>
      </c>
      <c r="B350" s="83">
        <v>24</v>
      </c>
      <c r="C350" s="84">
        <v>1975.1241453600001</v>
      </c>
      <c r="D350" s="84">
        <v>1860.13088419</v>
      </c>
      <c r="E350" s="84">
        <v>142.61634364</v>
      </c>
      <c r="F350" s="84">
        <v>142.61634364</v>
      </c>
    </row>
    <row r="351" spans="1:6" ht="12.75" customHeight="1" x14ac:dyDescent="0.2">
      <c r="A351" s="83" t="s">
        <v>162</v>
      </c>
      <c r="B351" s="83">
        <v>1</v>
      </c>
      <c r="C351" s="84">
        <v>2087.7337858300002</v>
      </c>
      <c r="D351" s="84">
        <v>1972.4924497899999</v>
      </c>
      <c r="E351" s="84">
        <v>151.23111144000001</v>
      </c>
      <c r="F351" s="84">
        <v>151.23111144000001</v>
      </c>
    </row>
    <row r="352" spans="1:6" ht="12.75" customHeight="1" x14ac:dyDescent="0.2">
      <c r="A352" s="83" t="s">
        <v>162</v>
      </c>
      <c r="B352" s="83">
        <v>2</v>
      </c>
      <c r="C352" s="84">
        <v>2122.3751455800002</v>
      </c>
      <c r="D352" s="84">
        <v>2006.8817098</v>
      </c>
      <c r="E352" s="84">
        <v>153.86773801000001</v>
      </c>
      <c r="F352" s="84">
        <v>153.86773801000001</v>
      </c>
    </row>
    <row r="353" spans="1:6" ht="12.75" customHeight="1" x14ac:dyDescent="0.2">
      <c r="A353" s="83" t="s">
        <v>162</v>
      </c>
      <c r="B353" s="83">
        <v>3</v>
      </c>
      <c r="C353" s="84">
        <v>2141.3773051899998</v>
      </c>
      <c r="D353" s="84">
        <v>2025.8451548400001</v>
      </c>
      <c r="E353" s="84">
        <v>155.32166645000001</v>
      </c>
      <c r="F353" s="84">
        <v>155.32166645000001</v>
      </c>
    </row>
    <row r="354" spans="1:6" ht="12.75" customHeight="1" x14ac:dyDescent="0.2">
      <c r="A354" s="83" t="s">
        <v>162</v>
      </c>
      <c r="B354" s="83">
        <v>4</v>
      </c>
      <c r="C354" s="84">
        <v>2165.2138559199998</v>
      </c>
      <c r="D354" s="84">
        <v>2049.7510592499998</v>
      </c>
      <c r="E354" s="84">
        <v>157.15453353999999</v>
      </c>
      <c r="F354" s="84">
        <v>157.15453353999999</v>
      </c>
    </row>
    <row r="355" spans="1:6" ht="12.75" customHeight="1" x14ac:dyDescent="0.2">
      <c r="A355" s="83" t="s">
        <v>162</v>
      </c>
      <c r="B355" s="83">
        <v>5</v>
      </c>
      <c r="C355" s="84">
        <v>2146.3066874900001</v>
      </c>
      <c r="D355" s="84">
        <v>2030.82118412</v>
      </c>
      <c r="E355" s="84">
        <v>155.70317890999999</v>
      </c>
      <c r="F355" s="84">
        <v>155.70317890999999</v>
      </c>
    </row>
    <row r="356" spans="1:6" ht="12.75" customHeight="1" x14ac:dyDescent="0.2">
      <c r="A356" s="83" t="s">
        <v>162</v>
      </c>
      <c r="B356" s="83">
        <v>6</v>
      </c>
      <c r="C356" s="84">
        <v>2123.5156133999999</v>
      </c>
      <c r="D356" s="84">
        <v>2008.15379953</v>
      </c>
      <c r="E356" s="84">
        <v>153.96526921</v>
      </c>
      <c r="F356" s="84">
        <v>153.96526921</v>
      </c>
    </row>
    <row r="357" spans="1:6" ht="12.75" customHeight="1" x14ac:dyDescent="0.2">
      <c r="A357" s="83" t="s">
        <v>162</v>
      </c>
      <c r="B357" s="83">
        <v>7</v>
      </c>
      <c r="C357" s="84">
        <v>2058.6524661799999</v>
      </c>
      <c r="D357" s="84">
        <v>1942.36183914</v>
      </c>
      <c r="E357" s="84">
        <v>148.92099576000001</v>
      </c>
      <c r="F357" s="84">
        <v>148.92099576000001</v>
      </c>
    </row>
    <row r="358" spans="1:6" ht="12.75" customHeight="1" x14ac:dyDescent="0.2">
      <c r="A358" s="83" t="s">
        <v>162</v>
      </c>
      <c r="B358" s="83">
        <v>8</v>
      </c>
      <c r="C358" s="84">
        <v>2001.5453575700001</v>
      </c>
      <c r="D358" s="84">
        <v>1891.3359037299999</v>
      </c>
      <c r="E358" s="84">
        <v>145.00883431</v>
      </c>
      <c r="F358" s="84">
        <v>145.00883431</v>
      </c>
    </row>
    <row r="359" spans="1:6" ht="12.75" customHeight="1" x14ac:dyDescent="0.2">
      <c r="A359" s="83" t="s">
        <v>162</v>
      </c>
      <c r="B359" s="83">
        <v>9</v>
      </c>
      <c r="C359" s="84">
        <v>1956.04867459</v>
      </c>
      <c r="D359" s="84">
        <v>1845.13509026</v>
      </c>
      <c r="E359" s="84">
        <v>141.46661524000001</v>
      </c>
      <c r="F359" s="84">
        <v>141.46661524000001</v>
      </c>
    </row>
    <row r="360" spans="1:6" ht="12.75" customHeight="1" x14ac:dyDescent="0.2">
      <c r="A360" s="83" t="s">
        <v>162</v>
      </c>
      <c r="B360" s="83">
        <v>10</v>
      </c>
      <c r="C360" s="84">
        <v>1945.79357807</v>
      </c>
      <c r="D360" s="84">
        <v>1827.44373316</v>
      </c>
      <c r="E360" s="84">
        <v>140.11021786000001</v>
      </c>
      <c r="F360" s="84">
        <v>140.11021786000001</v>
      </c>
    </row>
    <row r="361" spans="1:6" ht="12.75" customHeight="1" x14ac:dyDescent="0.2">
      <c r="A361" s="83" t="s">
        <v>162</v>
      </c>
      <c r="B361" s="83">
        <v>11</v>
      </c>
      <c r="C361" s="84">
        <v>1956.25533539</v>
      </c>
      <c r="D361" s="84">
        <v>1837.3072170800001</v>
      </c>
      <c r="E361" s="84">
        <v>140.86645174</v>
      </c>
      <c r="F361" s="84">
        <v>140.86645174</v>
      </c>
    </row>
    <row r="362" spans="1:6" ht="12.75" customHeight="1" x14ac:dyDescent="0.2">
      <c r="A362" s="83" t="s">
        <v>162</v>
      </c>
      <c r="B362" s="83">
        <v>12</v>
      </c>
      <c r="C362" s="84">
        <v>1972.6119866199999</v>
      </c>
      <c r="D362" s="84">
        <v>1852.89211209</v>
      </c>
      <c r="E362" s="84">
        <v>142.06134656</v>
      </c>
      <c r="F362" s="84">
        <v>142.06134656</v>
      </c>
    </row>
    <row r="363" spans="1:6" ht="12.75" customHeight="1" x14ac:dyDescent="0.2">
      <c r="A363" s="83" t="s">
        <v>162</v>
      </c>
      <c r="B363" s="83">
        <v>13</v>
      </c>
      <c r="C363" s="84">
        <v>1973.6231700999999</v>
      </c>
      <c r="D363" s="84">
        <v>1854.1879868200001</v>
      </c>
      <c r="E363" s="84">
        <v>142.16070135000001</v>
      </c>
      <c r="F363" s="84">
        <v>142.16070135000001</v>
      </c>
    </row>
    <row r="364" spans="1:6" ht="12.75" customHeight="1" x14ac:dyDescent="0.2">
      <c r="A364" s="83" t="s">
        <v>162</v>
      </c>
      <c r="B364" s="83">
        <v>14</v>
      </c>
      <c r="C364" s="84">
        <v>2007.77918155</v>
      </c>
      <c r="D364" s="84">
        <v>1887.9336345900001</v>
      </c>
      <c r="E364" s="84">
        <v>144.74798213</v>
      </c>
      <c r="F364" s="84">
        <v>144.74798213</v>
      </c>
    </row>
    <row r="365" spans="1:6" ht="12.75" customHeight="1" x14ac:dyDescent="0.2">
      <c r="A365" s="83" t="s">
        <v>162</v>
      </c>
      <c r="B365" s="83">
        <v>15</v>
      </c>
      <c r="C365" s="84">
        <v>2032.07419691</v>
      </c>
      <c r="D365" s="84">
        <v>1911.74982185</v>
      </c>
      <c r="E365" s="84">
        <v>146.5739706</v>
      </c>
      <c r="F365" s="84">
        <v>146.5739706</v>
      </c>
    </row>
    <row r="366" spans="1:6" ht="12.75" customHeight="1" x14ac:dyDescent="0.2">
      <c r="A366" s="83" t="s">
        <v>162</v>
      </c>
      <c r="B366" s="83">
        <v>16</v>
      </c>
      <c r="C366" s="84">
        <v>2045.09391704</v>
      </c>
      <c r="D366" s="84">
        <v>1924.9667376299999</v>
      </c>
      <c r="E366" s="84">
        <v>147.58731230999999</v>
      </c>
      <c r="F366" s="84">
        <v>147.58731230999999</v>
      </c>
    </row>
    <row r="367" spans="1:6" ht="12.75" customHeight="1" x14ac:dyDescent="0.2">
      <c r="A367" s="83" t="s">
        <v>162</v>
      </c>
      <c r="B367" s="83">
        <v>17</v>
      </c>
      <c r="C367" s="84">
        <v>2048.4299019099999</v>
      </c>
      <c r="D367" s="84">
        <v>1928.38675513</v>
      </c>
      <c r="E367" s="84">
        <v>147.84952525</v>
      </c>
      <c r="F367" s="84">
        <v>147.84952525</v>
      </c>
    </row>
    <row r="368" spans="1:6" ht="12.75" customHeight="1" x14ac:dyDescent="0.2">
      <c r="A368" s="83" t="s">
        <v>162</v>
      </c>
      <c r="B368" s="83">
        <v>18</v>
      </c>
      <c r="C368" s="84">
        <v>2038.6067184000001</v>
      </c>
      <c r="D368" s="84">
        <v>1917.63983119</v>
      </c>
      <c r="E368" s="84">
        <v>147.02555795999999</v>
      </c>
      <c r="F368" s="84">
        <v>147.02555795999999</v>
      </c>
    </row>
    <row r="369" spans="1:6" ht="12.75" customHeight="1" x14ac:dyDescent="0.2">
      <c r="A369" s="83" t="s">
        <v>162</v>
      </c>
      <c r="B369" s="83">
        <v>19</v>
      </c>
      <c r="C369" s="84">
        <v>1989.6651386000001</v>
      </c>
      <c r="D369" s="84">
        <v>1870.49893679</v>
      </c>
      <c r="E369" s="84">
        <v>143.41126283</v>
      </c>
      <c r="F369" s="84">
        <v>143.41126283</v>
      </c>
    </row>
    <row r="370" spans="1:6" ht="12.75" customHeight="1" x14ac:dyDescent="0.2">
      <c r="A370" s="83" t="s">
        <v>162</v>
      </c>
      <c r="B370" s="83">
        <v>20</v>
      </c>
      <c r="C370" s="84">
        <v>1983.8698725300001</v>
      </c>
      <c r="D370" s="84">
        <v>1870.10362186</v>
      </c>
      <c r="E370" s="84">
        <v>143.38095401999999</v>
      </c>
      <c r="F370" s="84">
        <v>143.38095401999999</v>
      </c>
    </row>
    <row r="371" spans="1:6" ht="12.75" customHeight="1" x14ac:dyDescent="0.2">
      <c r="A371" s="83" t="s">
        <v>162</v>
      </c>
      <c r="B371" s="83">
        <v>21</v>
      </c>
      <c r="C371" s="84">
        <v>2030.1821406199999</v>
      </c>
      <c r="D371" s="84">
        <v>1914.10501398</v>
      </c>
      <c r="E371" s="84">
        <v>146.75454332000001</v>
      </c>
      <c r="F371" s="84">
        <v>146.75454332000001</v>
      </c>
    </row>
    <row r="372" spans="1:6" ht="12.75" customHeight="1" x14ac:dyDescent="0.2">
      <c r="A372" s="83" t="s">
        <v>162</v>
      </c>
      <c r="B372" s="83">
        <v>22</v>
      </c>
      <c r="C372" s="84">
        <v>2042.6877119200001</v>
      </c>
      <c r="D372" s="84">
        <v>1926.9643864699999</v>
      </c>
      <c r="E372" s="84">
        <v>147.74047216</v>
      </c>
      <c r="F372" s="84">
        <v>147.74047216</v>
      </c>
    </row>
    <row r="373" spans="1:6" ht="12.75" customHeight="1" x14ac:dyDescent="0.2">
      <c r="A373" s="83" t="s">
        <v>162</v>
      </c>
      <c r="B373" s="83">
        <v>23</v>
      </c>
      <c r="C373" s="84">
        <v>2067.4684332800002</v>
      </c>
      <c r="D373" s="84">
        <v>1951.1144941800001</v>
      </c>
      <c r="E373" s="84">
        <v>149.59206233</v>
      </c>
      <c r="F373" s="84">
        <v>149.59206233</v>
      </c>
    </row>
    <row r="374" spans="1:6" ht="12.75" customHeight="1" x14ac:dyDescent="0.2">
      <c r="A374" s="83" t="s">
        <v>162</v>
      </c>
      <c r="B374" s="83">
        <v>24</v>
      </c>
      <c r="C374" s="84">
        <v>2089.78814048</v>
      </c>
      <c r="D374" s="84">
        <v>1973.94785677</v>
      </c>
      <c r="E374" s="84">
        <v>151.34269757999999</v>
      </c>
      <c r="F374" s="84">
        <v>151.34269757999999</v>
      </c>
    </row>
    <row r="375" spans="1:6" ht="12.75" customHeight="1" x14ac:dyDescent="0.2">
      <c r="A375" s="83" t="s">
        <v>163</v>
      </c>
      <c r="B375" s="83">
        <v>1</v>
      </c>
      <c r="C375" s="84">
        <v>2129.0818400899998</v>
      </c>
      <c r="D375" s="84">
        <v>2013.05061658</v>
      </c>
      <c r="E375" s="84">
        <v>154.34070846</v>
      </c>
      <c r="F375" s="84">
        <v>154.34070846</v>
      </c>
    </row>
    <row r="376" spans="1:6" ht="12.75" customHeight="1" x14ac:dyDescent="0.2">
      <c r="A376" s="83" t="s">
        <v>163</v>
      </c>
      <c r="B376" s="83">
        <v>2</v>
      </c>
      <c r="C376" s="84">
        <v>2171.63604304</v>
      </c>
      <c r="D376" s="84">
        <v>2055.4895720999998</v>
      </c>
      <c r="E376" s="84">
        <v>157.59450566000001</v>
      </c>
      <c r="F376" s="84">
        <v>157.59450566000001</v>
      </c>
    </row>
    <row r="377" spans="1:6" ht="12.75" customHeight="1" x14ac:dyDescent="0.2">
      <c r="A377" s="83" t="s">
        <v>163</v>
      </c>
      <c r="B377" s="83">
        <v>3</v>
      </c>
      <c r="C377" s="84">
        <v>2189.6152013999999</v>
      </c>
      <c r="D377" s="84">
        <v>2073.5071807300001</v>
      </c>
      <c r="E377" s="84">
        <v>158.97591677</v>
      </c>
      <c r="F377" s="84">
        <v>158.97591677</v>
      </c>
    </row>
    <row r="378" spans="1:6" ht="12.75" customHeight="1" x14ac:dyDescent="0.2">
      <c r="A378" s="83" t="s">
        <v>163</v>
      </c>
      <c r="B378" s="83">
        <v>4</v>
      </c>
      <c r="C378" s="84">
        <v>2186.2450380700002</v>
      </c>
      <c r="D378" s="84">
        <v>2070.14100852</v>
      </c>
      <c r="E378" s="84">
        <v>158.71783214999999</v>
      </c>
      <c r="F378" s="84">
        <v>158.71783214999999</v>
      </c>
    </row>
    <row r="379" spans="1:6" ht="12.75" customHeight="1" x14ac:dyDescent="0.2">
      <c r="A379" s="83" t="s">
        <v>163</v>
      </c>
      <c r="B379" s="83">
        <v>5</v>
      </c>
      <c r="C379" s="84">
        <v>2168.2173001199999</v>
      </c>
      <c r="D379" s="84">
        <v>2051.8780048200001</v>
      </c>
      <c r="E379" s="84">
        <v>157.31760657999999</v>
      </c>
      <c r="F379" s="84">
        <v>157.31760657999999</v>
      </c>
    </row>
    <row r="380" spans="1:6" ht="12.75" customHeight="1" x14ac:dyDescent="0.2">
      <c r="A380" s="83" t="s">
        <v>163</v>
      </c>
      <c r="B380" s="83">
        <v>6</v>
      </c>
      <c r="C380" s="84">
        <v>2151.9726249599998</v>
      </c>
      <c r="D380" s="84">
        <v>2035.8178284200001</v>
      </c>
      <c r="E380" s="84">
        <v>156.08627192</v>
      </c>
      <c r="F380" s="84">
        <v>156.08627192</v>
      </c>
    </row>
    <row r="381" spans="1:6" ht="12.75" customHeight="1" x14ac:dyDescent="0.2">
      <c r="A381" s="83" t="s">
        <v>163</v>
      </c>
      <c r="B381" s="83">
        <v>7</v>
      </c>
      <c r="C381" s="84">
        <v>2100.5979907699998</v>
      </c>
      <c r="D381" s="84">
        <v>1984.05401861</v>
      </c>
      <c r="E381" s="84">
        <v>152.11753759999999</v>
      </c>
      <c r="F381" s="84">
        <v>152.11753759999999</v>
      </c>
    </row>
    <row r="382" spans="1:6" ht="12.75" customHeight="1" x14ac:dyDescent="0.2">
      <c r="A382" s="83" t="s">
        <v>163</v>
      </c>
      <c r="B382" s="83">
        <v>8</v>
      </c>
      <c r="C382" s="84">
        <v>2059.9345957400001</v>
      </c>
      <c r="D382" s="84">
        <v>1943.4493254900001</v>
      </c>
      <c r="E382" s="84">
        <v>149.00437339999999</v>
      </c>
      <c r="F382" s="84">
        <v>149.00437339999999</v>
      </c>
    </row>
    <row r="383" spans="1:6" ht="12.75" customHeight="1" x14ac:dyDescent="0.2">
      <c r="A383" s="83" t="s">
        <v>163</v>
      </c>
      <c r="B383" s="83">
        <v>9</v>
      </c>
      <c r="C383" s="84">
        <v>2007.12802872</v>
      </c>
      <c r="D383" s="84">
        <v>1891.1268056500001</v>
      </c>
      <c r="E383" s="84">
        <v>144.99280275000001</v>
      </c>
      <c r="F383" s="84">
        <v>144.99280275000001</v>
      </c>
    </row>
    <row r="384" spans="1:6" ht="12.75" customHeight="1" x14ac:dyDescent="0.2">
      <c r="A384" s="83" t="s">
        <v>163</v>
      </c>
      <c r="B384" s="83">
        <v>10</v>
      </c>
      <c r="C384" s="84">
        <v>1986.4441017700001</v>
      </c>
      <c r="D384" s="84">
        <v>1867.95825638</v>
      </c>
      <c r="E384" s="84">
        <v>143.21646871999999</v>
      </c>
      <c r="F384" s="84">
        <v>143.21646871999999</v>
      </c>
    </row>
    <row r="385" spans="1:6" ht="12.75" customHeight="1" x14ac:dyDescent="0.2">
      <c r="A385" s="83" t="s">
        <v>163</v>
      </c>
      <c r="B385" s="83">
        <v>11</v>
      </c>
      <c r="C385" s="84">
        <v>1982.48615905</v>
      </c>
      <c r="D385" s="84">
        <v>1859.19808369</v>
      </c>
      <c r="E385" s="84">
        <v>142.54482576999999</v>
      </c>
      <c r="F385" s="84">
        <v>142.54482576999999</v>
      </c>
    </row>
    <row r="386" spans="1:6" ht="12.75" customHeight="1" x14ac:dyDescent="0.2">
      <c r="A386" s="83" t="s">
        <v>163</v>
      </c>
      <c r="B386" s="83">
        <v>12</v>
      </c>
      <c r="C386" s="84">
        <v>1990.0230790200001</v>
      </c>
      <c r="D386" s="84">
        <v>1865.7924580700001</v>
      </c>
      <c r="E386" s="84">
        <v>143.05041684</v>
      </c>
      <c r="F386" s="84">
        <v>143.05041684</v>
      </c>
    </row>
    <row r="387" spans="1:6" ht="12.75" customHeight="1" x14ac:dyDescent="0.2">
      <c r="A387" s="83" t="s">
        <v>163</v>
      </c>
      <c r="B387" s="83">
        <v>13</v>
      </c>
      <c r="C387" s="84">
        <v>1983.2622090100001</v>
      </c>
      <c r="D387" s="84">
        <v>1863.61987851</v>
      </c>
      <c r="E387" s="84">
        <v>142.88384503</v>
      </c>
      <c r="F387" s="84">
        <v>142.88384503</v>
      </c>
    </row>
    <row r="388" spans="1:6" ht="12.75" customHeight="1" x14ac:dyDescent="0.2">
      <c r="A388" s="83" t="s">
        <v>163</v>
      </c>
      <c r="B388" s="83">
        <v>14</v>
      </c>
      <c r="C388" s="84">
        <v>2002.89131868</v>
      </c>
      <c r="D388" s="84">
        <v>1884.39833079</v>
      </c>
      <c r="E388" s="84">
        <v>144.47693018999999</v>
      </c>
      <c r="F388" s="84">
        <v>144.47693018999999</v>
      </c>
    </row>
    <row r="389" spans="1:6" ht="12.75" customHeight="1" x14ac:dyDescent="0.2">
      <c r="A389" s="83" t="s">
        <v>163</v>
      </c>
      <c r="B389" s="83">
        <v>15</v>
      </c>
      <c r="C389" s="84">
        <v>2019.6117367500001</v>
      </c>
      <c r="D389" s="84">
        <v>1902.5083360000001</v>
      </c>
      <c r="E389" s="84">
        <v>145.86542534</v>
      </c>
      <c r="F389" s="84">
        <v>145.86542534</v>
      </c>
    </row>
    <row r="390" spans="1:6" ht="12.75" customHeight="1" x14ac:dyDescent="0.2">
      <c r="A390" s="83" t="s">
        <v>163</v>
      </c>
      <c r="B390" s="83">
        <v>16</v>
      </c>
      <c r="C390" s="84">
        <v>2039.8838444</v>
      </c>
      <c r="D390" s="84">
        <v>1927.3783091</v>
      </c>
      <c r="E390" s="84">
        <v>147.77220763</v>
      </c>
      <c r="F390" s="84">
        <v>147.77220763</v>
      </c>
    </row>
    <row r="391" spans="1:6" ht="12.75" customHeight="1" x14ac:dyDescent="0.2">
      <c r="A391" s="83" t="s">
        <v>163</v>
      </c>
      <c r="B391" s="83">
        <v>17</v>
      </c>
      <c r="C391" s="84">
        <v>2049.92099052</v>
      </c>
      <c r="D391" s="84">
        <v>1931.9661660500001</v>
      </c>
      <c r="E391" s="84">
        <v>148.12395889999999</v>
      </c>
      <c r="F391" s="84">
        <v>148.12395889999999</v>
      </c>
    </row>
    <row r="392" spans="1:6" ht="12.75" customHeight="1" x14ac:dyDescent="0.2">
      <c r="A392" s="83" t="s">
        <v>163</v>
      </c>
      <c r="B392" s="83">
        <v>18</v>
      </c>
      <c r="C392" s="84">
        <v>2020.8788065599999</v>
      </c>
      <c r="D392" s="84">
        <v>1902.9517037200001</v>
      </c>
      <c r="E392" s="84">
        <v>145.89941837000001</v>
      </c>
      <c r="F392" s="84">
        <v>145.89941837000001</v>
      </c>
    </row>
    <row r="393" spans="1:6" ht="12.75" customHeight="1" x14ac:dyDescent="0.2">
      <c r="A393" s="83" t="s">
        <v>163</v>
      </c>
      <c r="B393" s="83">
        <v>19</v>
      </c>
      <c r="C393" s="84">
        <v>1970.5996944200001</v>
      </c>
      <c r="D393" s="84">
        <v>1859.31773542</v>
      </c>
      <c r="E393" s="84">
        <v>142.55399947000001</v>
      </c>
      <c r="F393" s="84">
        <v>142.55399947000001</v>
      </c>
    </row>
    <row r="394" spans="1:6" ht="12.75" customHeight="1" x14ac:dyDescent="0.2">
      <c r="A394" s="83" t="s">
        <v>163</v>
      </c>
      <c r="B394" s="83">
        <v>20</v>
      </c>
      <c r="C394" s="84">
        <v>1961.03036165</v>
      </c>
      <c r="D394" s="84">
        <v>1844.3687099599999</v>
      </c>
      <c r="E394" s="84">
        <v>141.40785682000001</v>
      </c>
      <c r="F394" s="84">
        <v>141.40785682000001</v>
      </c>
    </row>
    <row r="395" spans="1:6" ht="12.75" customHeight="1" x14ac:dyDescent="0.2">
      <c r="A395" s="83" t="s">
        <v>163</v>
      </c>
      <c r="B395" s="83">
        <v>21</v>
      </c>
      <c r="C395" s="84">
        <v>2005.1862885800001</v>
      </c>
      <c r="D395" s="84">
        <v>1884.6131153599999</v>
      </c>
      <c r="E395" s="84">
        <v>144.49339773</v>
      </c>
      <c r="F395" s="84">
        <v>144.49339773</v>
      </c>
    </row>
    <row r="396" spans="1:6" ht="12.75" customHeight="1" x14ac:dyDescent="0.2">
      <c r="A396" s="83" t="s">
        <v>163</v>
      </c>
      <c r="B396" s="83">
        <v>22</v>
      </c>
      <c r="C396" s="84">
        <v>2022.8952575999999</v>
      </c>
      <c r="D396" s="84">
        <v>1901.7544733</v>
      </c>
      <c r="E396" s="84">
        <v>145.80762665</v>
      </c>
      <c r="F396" s="84">
        <v>145.80762665</v>
      </c>
    </row>
    <row r="397" spans="1:6" ht="12.75" customHeight="1" x14ac:dyDescent="0.2">
      <c r="A397" s="83" t="s">
        <v>163</v>
      </c>
      <c r="B397" s="83">
        <v>23</v>
      </c>
      <c r="C397" s="84">
        <v>2056.4890583699998</v>
      </c>
      <c r="D397" s="84">
        <v>1935.3247287500001</v>
      </c>
      <c r="E397" s="84">
        <v>148.38146008999999</v>
      </c>
      <c r="F397" s="84">
        <v>148.38146008999999</v>
      </c>
    </row>
    <row r="398" spans="1:6" ht="12.75" customHeight="1" x14ac:dyDescent="0.2">
      <c r="A398" s="83" t="s">
        <v>163</v>
      </c>
      <c r="B398" s="83">
        <v>24</v>
      </c>
      <c r="C398" s="84">
        <v>2082.2405322499999</v>
      </c>
      <c r="D398" s="84">
        <v>1959.18554468</v>
      </c>
      <c r="E398" s="84">
        <v>150.21087025</v>
      </c>
      <c r="F398" s="84">
        <v>150.21087025</v>
      </c>
    </row>
    <row r="399" spans="1:6" ht="12.75" customHeight="1" x14ac:dyDescent="0.2">
      <c r="A399" s="83" t="s">
        <v>164</v>
      </c>
      <c r="B399" s="83">
        <v>1</v>
      </c>
      <c r="C399" s="84">
        <v>2090.5521448700001</v>
      </c>
      <c r="D399" s="84">
        <v>1967.8565718499999</v>
      </c>
      <c r="E399" s="84">
        <v>150.87567841000001</v>
      </c>
      <c r="F399" s="84">
        <v>150.87567841000001</v>
      </c>
    </row>
    <row r="400" spans="1:6" ht="12.75" customHeight="1" x14ac:dyDescent="0.2">
      <c r="A400" s="83" t="s">
        <v>164</v>
      </c>
      <c r="B400" s="83">
        <v>2</v>
      </c>
      <c r="C400" s="84">
        <v>2129.5993584900002</v>
      </c>
      <c r="D400" s="84">
        <v>2006.5872608899999</v>
      </c>
      <c r="E400" s="84">
        <v>153.84516260000001</v>
      </c>
      <c r="F400" s="84">
        <v>153.84516260000001</v>
      </c>
    </row>
    <row r="401" spans="1:6" ht="12.75" customHeight="1" x14ac:dyDescent="0.2">
      <c r="A401" s="83" t="s">
        <v>164</v>
      </c>
      <c r="B401" s="83">
        <v>3</v>
      </c>
      <c r="C401" s="84">
        <v>2147.2074789799999</v>
      </c>
      <c r="D401" s="84">
        <v>2026.08708776</v>
      </c>
      <c r="E401" s="84">
        <v>155.34021547</v>
      </c>
      <c r="F401" s="84">
        <v>155.34021547</v>
      </c>
    </row>
    <row r="402" spans="1:6" ht="12.75" customHeight="1" x14ac:dyDescent="0.2">
      <c r="A402" s="83" t="s">
        <v>164</v>
      </c>
      <c r="B402" s="83">
        <v>4</v>
      </c>
      <c r="C402" s="84">
        <v>2147.8321530799999</v>
      </c>
      <c r="D402" s="84">
        <v>2030.8791792500001</v>
      </c>
      <c r="E402" s="84">
        <v>155.70762540000001</v>
      </c>
      <c r="F402" s="84">
        <v>155.70762540000001</v>
      </c>
    </row>
    <row r="403" spans="1:6" ht="12.75" customHeight="1" x14ac:dyDescent="0.2">
      <c r="A403" s="83" t="s">
        <v>164</v>
      </c>
      <c r="B403" s="83">
        <v>5</v>
      </c>
      <c r="C403" s="84">
        <v>2144.7595401100002</v>
      </c>
      <c r="D403" s="84">
        <v>2028.37526088</v>
      </c>
      <c r="E403" s="84">
        <v>155.51564983</v>
      </c>
      <c r="F403" s="84">
        <v>155.51564983</v>
      </c>
    </row>
    <row r="404" spans="1:6" ht="12.75" customHeight="1" x14ac:dyDescent="0.2">
      <c r="A404" s="83" t="s">
        <v>164</v>
      </c>
      <c r="B404" s="83">
        <v>6</v>
      </c>
      <c r="C404" s="84">
        <v>2109.2537028699999</v>
      </c>
      <c r="D404" s="84">
        <v>1993.4516884499999</v>
      </c>
      <c r="E404" s="84">
        <v>152.83805749000001</v>
      </c>
      <c r="F404" s="84">
        <v>152.83805749000001</v>
      </c>
    </row>
    <row r="405" spans="1:6" ht="12.75" customHeight="1" x14ac:dyDescent="0.2">
      <c r="A405" s="83" t="s">
        <v>164</v>
      </c>
      <c r="B405" s="83">
        <v>7</v>
      </c>
      <c r="C405" s="84">
        <v>2063.1480561200001</v>
      </c>
      <c r="D405" s="84">
        <v>1947.56438415</v>
      </c>
      <c r="E405" s="84">
        <v>149.31987519</v>
      </c>
      <c r="F405" s="84">
        <v>149.31987519</v>
      </c>
    </row>
    <row r="406" spans="1:6" ht="12.75" customHeight="1" x14ac:dyDescent="0.2">
      <c r="A406" s="83" t="s">
        <v>164</v>
      </c>
      <c r="B406" s="83">
        <v>8</v>
      </c>
      <c r="C406" s="84">
        <v>2004.6442073799999</v>
      </c>
      <c r="D406" s="84">
        <v>1889.2218391500001</v>
      </c>
      <c r="E406" s="84">
        <v>144.84674885000001</v>
      </c>
      <c r="F406" s="84">
        <v>144.84674885000001</v>
      </c>
    </row>
    <row r="407" spans="1:6" ht="12.75" customHeight="1" x14ac:dyDescent="0.2">
      <c r="A407" s="83" t="s">
        <v>164</v>
      </c>
      <c r="B407" s="83">
        <v>9</v>
      </c>
      <c r="C407" s="84">
        <v>1952.40031729</v>
      </c>
      <c r="D407" s="84">
        <v>1836.8878016599999</v>
      </c>
      <c r="E407" s="84">
        <v>140.83429513999999</v>
      </c>
      <c r="F407" s="84">
        <v>140.83429513999999</v>
      </c>
    </row>
    <row r="408" spans="1:6" ht="12.75" customHeight="1" x14ac:dyDescent="0.2">
      <c r="A408" s="83" t="s">
        <v>164</v>
      </c>
      <c r="B408" s="83">
        <v>10</v>
      </c>
      <c r="C408" s="84">
        <v>1948.5762437999999</v>
      </c>
      <c r="D408" s="84">
        <v>1832.9465504100001</v>
      </c>
      <c r="E408" s="84">
        <v>140.53211918</v>
      </c>
      <c r="F408" s="84">
        <v>140.53211918</v>
      </c>
    </row>
    <row r="409" spans="1:6" ht="12.75" customHeight="1" x14ac:dyDescent="0.2">
      <c r="A409" s="83" t="s">
        <v>164</v>
      </c>
      <c r="B409" s="83">
        <v>11</v>
      </c>
      <c r="C409" s="84">
        <v>1954.2759109399999</v>
      </c>
      <c r="D409" s="84">
        <v>1838.50774763</v>
      </c>
      <c r="E409" s="84">
        <v>140.95849648999999</v>
      </c>
      <c r="F409" s="84">
        <v>140.95849648999999</v>
      </c>
    </row>
    <row r="410" spans="1:6" ht="12.75" customHeight="1" x14ac:dyDescent="0.2">
      <c r="A410" s="83" t="s">
        <v>164</v>
      </c>
      <c r="B410" s="83">
        <v>12</v>
      </c>
      <c r="C410" s="84">
        <v>1965.91866286</v>
      </c>
      <c r="D410" s="84">
        <v>1850.91792452</v>
      </c>
      <c r="E410" s="84">
        <v>141.90998547999999</v>
      </c>
      <c r="F410" s="84">
        <v>141.90998547999999</v>
      </c>
    </row>
    <row r="411" spans="1:6" ht="12.75" customHeight="1" x14ac:dyDescent="0.2">
      <c r="A411" s="83" t="s">
        <v>164</v>
      </c>
      <c r="B411" s="83">
        <v>13</v>
      </c>
      <c r="C411" s="84">
        <v>1977.79267596</v>
      </c>
      <c r="D411" s="84">
        <v>1862.73240317</v>
      </c>
      <c r="E411" s="84">
        <v>142.81580224999999</v>
      </c>
      <c r="F411" s="84">
        <v>142.81580224999999</v>
      </c>
    </row>
    <row r="412" spans="1:6" ht="12.75" customHeight="1" x14ac:dyDescent="0.2">
      <c r="A412" s="83" t="s">
        <v>164</v>
      </c>
      <c r="B412" s="83">
        <v>14</v>
      </c>
      <c r="C412" s="84">
        <v>1990.48728194</v>
      </c>
      <c r="D412" s="84">
        <v>1874.84139013</v>
      </c>
      <c r="E412" s="84">
        <v>143.74419899</v>
      </c>
      <c r="F412" s="84">
        <v>143.74419899</v>
      </c>
    </row>
    <row r="413" spans="1:6" ht="12.75" customHeight="1" x14ac:dyDescent="0.2">
      <c r="A413" s="83" t="s">
        <v>164</v>
      </c>
      <c r="B413" s="83">
        <v>15</v>
      </c>
      <c r="C413" s="84">
        <v>2008.71555248</v>
      </c>
      <c r="D413" s="84">
        <v>1892.8741763800001</v>
      </c>
      <c r="E413" s="84">
        <v>145.12677375999999</v>
      </c>
      <c r="F413" s="84">
        <v>145.12677375999999</v>
      </c>
    </row>
    <row r="414" spans="1:6" ht="12.75" customHeight="1" x14ac:dyDescent="0.2">
      <c r="A414" s="83" t="s">
        <v>164</v>
      </c>
      <c r="B414" s="83">
        <v>16</v>
      </c>
      <c r="C414" s="84">
        <v>2028.37960746</v>
      </c>
      <c r="D414" s="84">
        <v>1912.4507497300001</v>
      </c>
      <c r="E414" s="84">
        <v>146.62771079000001</v>
      </c>
      <c r="F414" s="84">
        <v>146.62771079000001</v>
      </c>
    </row>
    <row r="415" spans="1:6" ht="12.75" customHeight="1" x14ac:dyDescent="0.2">
      <c r="A415" s="83" t="s">
        <v>164</v>
      </c>
      <c r="B415" s="83">
        <v>17</v>
      </c>
      <c r="C415" s="84">
        <v>2032.13014946</v>
      </c>
      <c r="D415" s="84">
        <v>1916.54218969</v>
      </c>
      <c r="E415" s="84">
        <v>146.94140173</v>
      </c>
      <c r="F415" s="84">
        <v>146.94140173</v>
      </c>
    </row>
    <row r="416" spans="1:6" ht="12.75" customHeight="1" x14ac:dyDescent="0.2">
      <c r="A416" s="83" t="s">
        <v>164</v>
      </c>
      <c r="B416" s="83">
        <v>18</v>
      </c>
      <c r="C416" s="84">
        <v>2009.43912275</v>
      </c>
      <c r="D416" s="84">
        <v>1893.7376281500001</v>
      </c>
      <c r="E416" s="84">
        <v>145.19297466</v>
      </c>
      <c r="F416" s="84">
        <v>145.19297466</v>
      </c>
    </row>
    <row r="417" spans="1:6" ht="12.75" customHeight="1" x14ac:dyDescent="0.2">
      <c r="A417" s="83" t="s">
        <v>164</v>
      </c>
      <c r="B417" s="83">
        <v>19</v>
      </c>
      <c r="C417" s="84">
        <v>1966.8795895200001</v>
      </c>
      <c r="D417" s="84">
        <v>1850.53127642</v>
      </c>
      <c r="E417" s="84">
        <v>141.88034114999999</v>
      </c>
      <c r="F417" s="84">
        <v>141.88034114999999</v>
      </c>
    </row>
    <row r="418" spans="1:6" ht="12.75" customHeight="1" x14ac:dyDescent="0.2">
      <c r="A418" s="83" t="s">
        <v>164</v>
      </c>
      <c r="B418" s="83">
        <v>20</v>
      </c>
      <c r="C418" s="84">
        <v>1947.95120894</v>
      </c>
      <c r="D418" s="84">
        <v>1836.40627442</v>
      </c>
      <c r="E418" s="84">
        <v>140.79737642000001</v>
      </c>
      <c r="F418" s="84">
        <v>140.79737642000001</v>
      </c>
    </row>
    <row r="419" spans="1:6" ht="12.75" customHeight="1" x14ac:dyDescent="0.2">
      <c r="A419" s="83" t="s">
        <v>164</v>
      </c>
      <c r="B419" s="83">
        <v>21</v>
      </c>
      <c r="C419" s="84">
        <v>1994.01808099</v>
      </c>
      <c r="D419" s="84">
        <v>1876.23459048</v>
      </c>
      <c r="E419" s="84">
        <v>143.85101574000001</v>
      </c>
      <c r="F419" s="84">
        <v>143.85101574000001</v>
      </c>
    </row>
    <row r="420" spans="1:6" ht="12.75" customHeight="1" x14ac:dyDescent="0.2">
      <c r="A420" s="83" t="s">
        <v>164</v>
      </c>
      <c r="B420" s="83">
        <v>22</v>
      </c>
      <c r="C420" s="84">
        <v>2003.52107615</v>
      </c>
      <c r="D420" s="84">
        <v>1885.7437469700001</v>
      </c>
      <c r="E420" s="84">
        <v>144.58008332</v>
      </c>
      <c r="F420" s="84">
        <v>144.58008332</v>
      </c>
    </row>
    <row r="421" spans="1:6" ht="12.75" customHeight="1" x14ac:dyDescent="0.2">
      <c r="A421" s="83" t="s">
        <v>164</v>
      </c>
      <c r="B421" s="83">
        <v>23</v>
      </c>
      <c r="C421" s="84">
        <v>2044.7616385399999</v>
      </c>
      <c r="D421" s="84">
        <v>1925.9796290700001</v>
      </c>
      <c r="E421" s="84">
        <v>147.66497075999999</v>
      </c>
      <c r="F421" s="84">
        <v>147.66497075999999</v>
      </c>
    </row>
    <row r="422" spans="1:6" ht="12.75" customHeight="1" x14ac:dyDescent="0.2">
      <c r="A422" s="83" t="s">
        <v>164</v>
      </c>
      <c r="B422" s="83">
        <v>24</v>
      </c>
      <c r="C422" s="84">
        <v>2127.3341203700002</v>
      </c>
      <c r="D422" s="84">
        <v>2008.9923488899999</v>
      </c>
      <c r="E422" s="84">
        <v>154.02956083999999</v>
      </c>
      <c r="F422" s="84">
        <v>154.02956083999999</v>
      </c>
    </row>
    <row r="423" spans="1:6" ht="12.75" customHeight="1" x14ac:dyDescent="0.2">
      <c r="A423" s="83" t="s">
        <v>165</v>
      </c>
      <c r="B423" s="83">
        <v>1</v>
      </c>
      <c r="C423" s="84">
        <v>2138.5090090600002</v>
      </c>
      <c r="D423" s="84">
        <v>2020.2024647799999</v>
      </c>
      <c r="E423" s="84">
        <v>154.88904108</v>
      </c>
      <c r="F423" s="84">
        <v>154.88904108</v>
      </c>
    </row>
    <row r="424" spans="1:6" ht="12.75" customHeight="1" x14ac:dyDescent="0.2">
      <c r="A424" s="83" t="s">
        <v>165</v>
      </c>
      <c r="B424" s="83">
        <v>2</v>
      </c>
      <c r="C424" s="84">
        <v>2135.7885389500002</v>
      </c>
      <c r="D424" s="84">
        <v>2017.3731697999999</v>
      </c>
      <c r="E424" s="84">
        <v>154.67211886999999</v>
      </c>
      <c r="F424" s="84">
        <v>154.67211886999999</v>
      </c>
    </row>
    <row r="425" spans="1:6" ht="12.75" customHeight="1" x14ac:dyDescent="0.2">
      <c r="A425" s="83" t="s">
        <v>165</v>
      </c>
      <c r="B425" s="83">
        <v>3</v>
      </c>
      <c r="C425" s="84">
        <v>2145.4844172399999</v>
      </c>
      <c r="D425" s="84">
        <v>2034.41519004</v>
      </c>
      <c r="E425" s="84">
        <v>155.97873154999999</v>
      </c>
      <c r="F425" s="84">
        <v>155.97873154999999</v>
      </c>
    </row>
    <row r="426" spans="1:6" ht="12.75" customHeight="1" x14ac:dyDescent="0.2">
      <c r="A426" s="83" t="s">
        <v>165</v>
      </c>
      <c r="B426" s="83">
        <v>4</v>
      </c>
      <c r="C426" s="84">
        <v>2144.4250504199999</v>
      </c>
      <c r="D426" s="84">
        <v>2026.2114302299999</v>
      </c>
      <c r="E426" s="84">
        <v>155.34974880999999</v>
      </c>
      <c r="F426" s="84">
        <v>155.34974880999999</v>
      </c>
    </row>
    <row r="427" spans="1:6" ht="12.75" customHeight="1" x14ac:dyDescent="0.2">
      <c r="A427" s="83" t="s">
        <v>165</v>
      </c>
      <c r="B427" s="83">
        <v>5</v>
      </c>
      <c r="C427" s="84">
        <v>2165.67956641</v>
      </c>
      <c r="D427" s="84">
        <v>2047.15306528</v>
      </c>
      <c r="E427" s="84">
        <v>156.95534519</v>
      </c>
      <c r="F427" s="84">
        <v>156.95534519</v>
      </c>
    </row>
    <row r="428" spans="1:6" ht="12.75" customHeight="1" x14ac:dyDescent="0.2">
      <c r="A428" s="83" t="s">
        <v>165</v>
      </c>
      <c r="B428" s="83">
        <v>6</v>
      </c>
      <c r="C428" s="84">
        <v>2142.41007356</v>
      </c>
      <c r="D428" s="84">
        <v>2031.3780862199999</v>
      </c>
      <c r="E428" s="84">
        <v>155.74587663</v>
      </c>
      <c r="F428" s="84">
        <v>155.74587663</v>
      </c>
    </row>
    <row r="429" spans="1:6" ht="12.75" customHeight="1" x14ac:dyDescent="0.2">
      <c r="A429" s="83" t="s">
        <v>165</v>
      </c>
      <c r="B429" s="83">
        <v>7</v>
      </c>
      <c r="C429" s="84">
        <v>2113.6252060299998</v>
      </c>
      <c r="D429" s="84">
        <v>2003.59677257</v>
      </c>
      <c r="E429" s="84">
        <v>153.61588169000001</v>
      </c>
      <c r="F429" s="84">
        <v>153.61588169000001</v>
      </c>
    </row>
    <row r="430" spans="1:6" ht="12.75" customHeight="1" x14ac:dyDescent="0.2">
      <c r="A430" s="83" t="s">
        <v>165</v>
      </c>
      <c r="B430" s="83">
        <v>8</v>
      </c>
      <c r="C430" s="84">
        <v>2075.7783491300002</v>
      </c>
      <c r="D430" s="84">
        <v>1957.85477917</v>
      </c>
      <c r="E430" s="84">
        <v>150.10884038</v>
      </c>
      <c r="F430" s="84">
        <v>150.10884038</v>
      </c>
    </row>
    <row r="431" spans="1:6" ht="12.75" customHeight="1" x14ac:dyDescent="0.2">
      <c r="A431" s="83" t="s">
        <v>165</v>
      </c>
      <c r="B431" s="83">
        <v>9</v>
      </c>
      <c r="C431" s="84">
        <v>1999.2911746299999</v>
      </c>
      <c r="D431" s="84">
        <v>1881.1631225900001</v>
      </c>
      <c r="E431" s="84">
        <v>144.22888657999999</v>
      </c>
      <c r="F431" s="84">
        <v>144.22888657999999</v>
      </c>
    </row>
    <row r="432" spans="1:6" ht="12.75" customHeight="1" x14ac:dyDescent="0.2">
      <c r="A432" s="83" t="s">
        <v>165</v>
      </c>
      <c r="B432" s="83">
        <v>10</v>
      </c>
      <c r="C432" s="84">
        <v>1936.5540108299999</v>
      </c>
      <c r="D432" s="84">
        <v>1825.85869865</v>
      </c>
      <c r="E432" s="84">
        <v>139.98869317</v>
      </c>
      <c r="F432" s="84">
        <v>139.98869317</v>
      </c>
    </row>
    <row r="433" spans="1:6" ht="12.75" customHeight="1" x14ac:dyDescent="0.2">
      <c r="A433" s="83" t="s">
        <v>165</v>
      </c>
      <c r="B433" s="83">
        <v>11</v>
      </c>
      <c r="C433" s="84">
        <v>1910.8466847</v>
      </c>
      <c r="D433" s="84">
        <v>1793.61214875</v>
      </c>
      <c r="E433" s="84">
        <v>137.5163483</v>
      </c>
      <c r="F433" s="84">
        <v>137.5163483</v>
      </c>
    </row>
    <row r="434" spans="1:6" ht="12.75" customHeight="1" x14ac:dyDescent="0.2">
      <c r="A434" s="83" t="s">
        <v>165</v>
      </c>
      <c r="B434" s="83">
        <v>12</v>
      </c>
      <c r="C434" s="84">
        <v>1920.51753644</v>
      </c>
      <c r="D434" s="84">
        <v>1802.4875031399999</v>
      </c>
      <c r="E434" s="84">
        <v>138.19682223999999</v>
      </c>
      <c r="F434" s="84">
        <v>138.19682223999999</v>
      </c>
    </row>
    <row r="435" spans="1:6" ht="12.75" customHeight="1" x14ac:dyDescent="0.2">
      <c r="A435" s="83" t="s">
        <v>165</v>
      </c>
      <c r="B435" s="83">
        <v>13</v>
      </c>
      <c r="C435" s="84">
        <v>1941.1058070900001</v>
      </c>
      <c r="D435" s="84">
        <v>1819.3323920400001</v>
      </c>
      <c r="E435" s="84">
        <v>139.48832085999999</v>
      </c>
      <c r="F435" s="84">
        <v>139.48832085999999</v>
      </c>
    </row>
    <row r="436" spans="1:6" ht="12.75" customHeight="1" x14ac:dyDescent="0.2">
      <c r="A436" s="83" t="s">
        <v>165</v>
      </c>
      <c r="B436" s="83">
        <v>14</v>
      </c>
      <c r="C436" s="84">
        <v>1971.0075937500001</v>
      </c>
      <c r="D436" s="84">
        <v>1850.58091818</v>
      </c>
      <c r="E436" s="84">
        <v>141.88414718000001</v>
      </c>
      <c r="F436" s="84">
        <v>141.88414718000001</v>
      </c>
    </row>
    <row r="437" spans="1:6" ht="12.75" customHeight="1" x14ac:dyDescent="0.2">
      <c r="A437" s="83" t="s">
        <v>165</v>
      </c>
      <c r="B437" s="83">
        <v>15</v>
      </c>
      <c r="C437" s="84">
        <v>1989.52041816</v>
      </c>
      <c r="D437" s="84">
        <v>1870.21826992</v>
      </c>
      <c r="E437" s="84">
        <v>143.38974408999999</v>
      </c>
      <c r="F437" s="84">
        <v>143.38974408999999</v>
      </c>
    </row>
    <row r="438" spans="1:6" ht="12.75" customHeight="1" x14ac:dyDescent="0.2">
      <c r="A438" s="83" t="s">
        <v>165</v>
      </c>
      <c r="B438" s="83">
        <v>16</v>
      </c>
      <c r="C438" s="84">
        <v>2004.81723003</v>
      </c>
      <c r="D438" s="84">
        <v>1886.0051735300001</v>
      </c>
      <c r="E438" s="84">
        <v>144.60012691</v>
      </c>
      <c r="F438" s="84">
        <v>144.60012691</v>
      </c>
    </row>
    <row r="439" spans="1:6" ht="12.75" customHeight="1" x14ac:dyDescent="0.2">
      <c r="A439" s="83" t="s">
        <v>165</v>
      </c>
      <c r="B439" s="83">
        <v>17</v>
      </c>
      <c r="C439" s="84">
        <v>2011.22520732</v>
      </c>
      <c r="D439" s="84">
        <v>1892.9544284200001</v>
      </c>
      <c r="E439" s="84">
        <v>145.13292669000001</v>
      </c>
      <c r="F439" s="84">
        <v>145.13292669000001</v>
      </c>
    </row>
    <row r="440" spans="1:6" ht="12.75" customHeight="1" x14ac:dyDescent="0.2">
      <c r="A440" s="83" t="s">
        <v>165</v>
      </c>
      <c r="B440" s="83">
        <v>18</v>
      </c>
      <c r="C440" s="84">
        <v>1981.5841642299999</v>
      </c>
      <c r="D440" s="84">
        <v>1871.30680134</v>
      </c>
      <c r="E440" s="84">
        <v>143.47320185999999</v>
      </c>
      <c r="F440" s="84">
        <v>143.47320185999999</v>
      </c>
    </row>
    <row r="441" spans="1:6" ht="12.75" customHeight="1" x14ac:dyDescent="0.2">
      <c r="A441" s="83" t="s">
        <v>165</v>
      </c>
      <c r="B441" s="83">
        <v>19</v>
      </c>
      <c r="C441" s="84">
        <v>1929.11436873</v>
      </c>
      <c r="D441" s="84">
        <v>1810.92237413</v>
      </c>
      <c r="E441" s="84">
        <v>138.84352429</v>
      </c>
      <c r="F441" s="84">
        <v>138.84352429</v>
      </c>
    </row>
    <row r="442" spans="1:6" ht="12.75" customHeight="1" x14ac:dyDescent="0.2">
      <c r="A442" s="83" t="s">
        <v>165</v>
      </c>
      <c r="B442" s="83">
        <v>20</v>
      </c>
      <c r="C442" s="84">
        <v>1910.9374649399999</v>
      </c>
      <c r="D442" s="84">
        <v>1792.87542448</v>
      </c>
      <c r="E442" s="84">
        <v>137.45986361000001</v>
      </c>
      <c r="F442" s="84">
        <v>137.45986361000001</v>
      </c>
    </row>
    <row r="443" spans="1:6" ht="12.75" customHeight="1" x14ac:dyDescent="0.2">
      <c r="A443" s="83" t="s">
        <v>165</v>
      </c>
      <c r="B443" s="83">
        <v>21</v>
      </c>
      <c r="C443" s="84">
        <v>1975.4676680600001</v>
      </c>
      <c r="D443" s="84">
        <v>1857.52831969</v>
      </c>
      <c r="E443" s="84">
        <v>142.41680486000001</v>
      </c>
      <c r="F443" s="84">
        <v>142.41680486000001</v>
      </c>
    </row>
    <row r="444" spans="1:6" ht="12.75" customHeight="1" x14ac:dyDescent="0.2">
      <c r="A444" s="83" t="s">
        <v>165</v>
      </c>
      <c r="B444" s="83">
        <v>22</v>
      </c>
      <c r="C444" s="84">
        <v>2002.5573467500001</v>
      </c>
      <c r="D444" s="84">
        <v>1884.34247299</v>
      </c>
      <c r="E444" s="84">
        <v>144.47264756000001</v>
      </c>
      <c r="F444" s="84">
        <v>144.47264756000001</v>
      </c>
    </row>
    <row r="445" spans="1:6" ht="12.75" customHeight="1" x14ac:dyDescent="0.2">
      <c r="A445" s="83" t="s">
        <v>165</v>
      </c>
      <c r="B445" s="83">
        <v>23</v>
      </c>
      <c r="C445" s="84">
        <v>2035.0621774000001</v>
      </c>
      <c r="D445" s="84">
        <v>1921.42592126</v>
      </c>
      <c r="E445" s="84">
        <v>147.31583771000001</v>
      </c>
      <c r="F445" s="84">
        <v>147.31583771000001</v>
      </c>
    </row>
    <row r="446" spans="1:6" ht="12.75" customHeight="1" x14ac:dyDescent="0.2">
      <c r="A446" s="83" t="s">
        <v>165</v>
      </c>
      <c r="B446" s="83">
        <v>24</v>
      </c>
      <c r="C446" s="84">
        <v>2067.35022893</v>
      </c>
      <c r="D446" s="84">
        <v>1948.94740127</v>
      </c>
      <c r="E446" s="84">
        <v>149.42591118999999</v>
      </c>
      <c r="F446" s="84">
        <v>149.42591118999999</v>
      </c>
    </row>
    <row r="447" spans="1:6" ht="12.75" customHeight="1" x14ac:dyDescent="0.2">
      <c r="A447" s="83" t="s">
        <v>166</v>
      </c>
      <c r="B447" s="83">
        <v>1</v>
      </c>
      <c r="C447" s="84">
        <v>2086.9200720899998</v>
      </c>
      <c r="D447" s="84">
        <v>1968.79756071</v>
      </c>
      <c r="E447" s="84">
        <v>150.94782408</v>
      </c>
      <c r="F447" s="84">
        <v>150.94782408</v>
      </c>
    </row>
    <row r="448" spans="1:6" ht="12.75" customHeight="1" x14ac:dyDescent="0.2">
      <c r="A448" s="83" t="s">
        <v>166</v>
      </c>
      <c r="B448" s="83">
        <v>2</v>
      </c>
      <c r="C448" s="84">
        <v>2124.67258954</v>
      </c>
      <c r="D448" s="84">
        <v>2014.64079227</v>
      </c>
      <c r="E448" s="84">
        <v>154.46262732</v>
      </c>
      <c r="F448" s="84">
        <v>154.46262732</v>
      </c>
    </row>
    <row r="449" spans="1:6" ht="12.75" customHeight="1" x14ac:dyDescent="0.2">
      <c r="A449" s="83" t="s">
        <v>166</v>
      </c>
      <c r="B449" s="83">
        <v>3</v>
      </c>
      <c r="C449" s="84">
        <v>2117.7315832700001</v>
      </c>
      <c r="D449" s="84">
        <v>2000.47150259</v>
      </c>
      <c r="E449" s="84">
        <v>153.37626705</v>
      </c>
      <c r="F449" s="84">
        <v>153.37626705</v>
      </c>
    </row>
    <row r="450" spans="1:6" ht="12.75" customHeight="1" x14ac:dyDescent="0.2">
      <c r="A450" s="83" t="s">
        <v>166</v>
      </c>
      <c r="B450" s="83">
        <v>4</v>
      </c>
      <c r="C450" s="84">
        <v>2131.5522317800001</v>
      </c>
      <c r="D450" s="84">
        <v>2019.3168986400001</v>
      </c>
      <c r="E450" s="84">
        <v>154.82114467</v>
      </c>
      <c r="F450" s="84">
        <v>154.82114467</v>
      </c>
    </row>
    <row r="451" spans="1:6" ht="12.75" customHeight="1" x14ac:dyDescent="0.2">
      <c r="A451" s="83" t="s">
        <v>166</v>
      </c>
      <c r="B451" s="83">
        <v>5</v>
      </c>
      <c r="C451" s="84">
        <v>2127.20493214</v>
      </c>
      <c r="D451" s="84">
        <v>2011.21174946</v>
      </c>
      <c r="E451" s="84">
        <v>154.19972240999999</v>
      </c>
      <c r="F451" s="84">
        <v>154.19972240999999</v>
      </c>
    </row>
    <row r="452" spans="1:6" ht="12.75" customHeight="1" x14ac:dyDescent="0.2">
      <c r="A452" s="83" t="s">
        <v>166</v>
      </c>
      <c r="B452" s="83">
        <v>6</v>
      </c>
      <c r="C452" s="84">
        <v>2107.3973294500001</v>
      </c>
      <c r="D452" s="84">
        <v>1996.7416440300001</v>
      </c>
      <c r="E452" s="84">
        <v>153.09029858</v>
      </c>
      <c r="F452" s="84">
        <v>153.09029858</v>
      </c>
    </row>
    <row r="453" spans="1:6" ht="12.75" customHeight="1" x14ac:dyDescent="0.2">
      <c r="A453" s="83" t="s">
        <v>166</v>
      </c>
      <c r="B453" s="83">
        <v>7</v>
      </c>
      <c r="C453" s="84">
        <v>2081.3573770900002</v>
      </c>
      <c r="D453" s="84">
        <v>1967.48499158</v>
      </c>
      <c r="E453" s="84">
        <v>150.84718932999999</v>
      </c>
      <c r="F453" s="84">
        <v>150.84718932999999</v>
      </c>
    </row>
    <row r="454" spans="1:6" ht="12.75" customHeight="1" x14ac:dyDescent="0.2">
      <c r="A454" s="83" t="s">
        <v>166</v>
      </c>
      <c r="B454" s="83">
        <v>8</v>
      </c>
      <c r="C454" s="84">
        <v>2087.53972432</v>
      </c>
      <c r="D454" s="84">
        <v>1970.5737088000001</v>
      </c>
      <c r="E454" s="84">
        <v>151.08400146</v>
      </c>
      <c r="F454" s="84">
        <v>151.08400146</v>
      </c>
    </row>
    <row r="455" spans="1:6" ht="12.75" customHeight="1" x14ac:dyDescent="0.2">
      <c r="A455" s="83" t="s">
        <v>166</v>
      </c>
      <c r="B455" s="83">
        <v>9</v>
      </c>
      <c r="C455" s="84">
        <v>1973.26594361</v>
      </c>
      <c r="D455" s="84">
        <v>1862.41905537</v>
      </c>
      <c r="E455" s="84">
        <v>142.79177784999999</v>
      </c>
      <c r="F455" s="84">
        <v>142.79177784999999</v>
      </c>
    </row>
    <row r="456" spans="1:6" ht="12.75" customHeight="1" x14ac:dyDescent="0.2">
      <c r="A456" s="83" t="s">
        <v>166</v>
      </c>
      <c r="B456" s="83">
        <v>10</v>
      </c>
      <c r="C456" s="84">
        <v>1931.9132171700001</v>
      </c>
      <c r="D456" s="84">
        <v>1817.28831618</v>
      </c>
      <c r="E456" s="84">
        <v>139.33160143999999</v>
      </c>
      <c r="F456" s="84">
        <v>139.33160143999999</v>
      </c>
    </row>
    <row r="457" spans="1:6" ht="12.75" customHeight="1" x14ac:dyDescent="0.2">
      <c r="A457" s="83" t="s">
        <v>166</v>
      </c>
      <c r="B457" s="83">
        <v>11</v>
      </c>
      <c r="C457" s="84">
        <v>1902.27680936</v>
      </c>
      <c r="D457" s="84">
        <v>1782.8999009199999</v>
      </c>
      <c r="E457" s="84">
        <v>136.69503963</v>
      </c>
      <c r="F457" s="84">
        <v>136.69503963</v>
      </c>
    </row>
    <row r="458" spans="1:6" ht="12.75" customHeight="1" x14ac:dyDescent="0.2">
      <c r="A458" s="83" t="s">
        <v>166</v>
      </c>
      <c r="B458" s="83">
        <v>12</v>
      </c>
      <c r="C458" s="84">
        <v>1897.1876276200001</v>
      </c>
      <c r="D458" s="84">
        <v>1777.2839268800001</v>
      </c>
      <c r="E458" s="84">
        <v>136.26446257999999</v>
      </c>
      <c r="F458" s="84">
        <v>136.26446257999999</v>
      </c>
    </row>
    <row r="459" spans="1:6" ht="12.75" customHeight="1" x14ac:dyDescent="0.2">
      <c r="A459" s="83" t="s">
        <v>166</v>
      </c>
      <c r="B459" s="83">
        <v>13</v>
      </c>
      <c r="C459" s="84">
        <v>1915.2646726999999</v>
      </c>
      <c r="D459" s="84">
        <v>1795.76934465</v>
      </c>
      <c r="E459" s="84">
        <v>137.68174063999999</v>
      </c>
      <c r="F459" s="84">
        <v>137.68174063999999</v>
      </c>
    </row>
    <row r="460" spans="1:6" ht="12.75" customHeight="1" x14ac:dyDescent="0.2">
      <c r="A460" s="83" t="s">
        <v>166</v>
      </c>
      <c r="B460" s="83">
        <v>14</v>
      </c>
      <c r="C460" s="84">
        <v>1940.2971141200001</v>
      </c>
      <c r="D460" s="84">
        <v>1820.20356141</v>
      </c>
      <c r="E460" s="84">
        <v>139.55511346</v>
      </c>
      <c r="F460" s="84">
        <v>139.55511346</v>
      </c>
    </row>
    <row r="461" spans="1:6" ht="12.75" customHeight="1" x14ac:dyDescent="0.2">
      <c r="A461" s="83" t="s">
        <v>166</v>
      </c>
      <c r="B461" s="83">
        <v>15</v>
      </c>
      <c r="C461" s="84">
        <v>1960.0772761799999</v>
      </c>
      <c r="D461" s="84">
        <v>1840.84695141</v>
      </c>
      <c r="E461" s="84">
        <v>141.13784337999999</v>
      </c>
      <c r="F461" s="84">
        <v>141.13784337999999</v>
      </c>
    </row>
    <row r="462" spans="1:6" ht="12.75" customHeight="1" x14ac:dyDescent="0.2">
      <c r="A462" s="83" t="s">
        <v>166</v>
      </c>
      <c r="B462" s="83">
        <v>16</v>
      </c>
      <c r="C462" s="84">
        <v>1980.88129054</v>
      </c>
      <c r="D462" s="84">
        <v>1861.64916057</v>
      </c>
      <c r="E462" s="84">
        <v>142.73274996999999</v>
      </c>
      <c r="F462" s="84">
        <v>142.73274996999999</v>
      </c>
    </row>
    <row r="463" spans="1:6" ht="12.75" customHeight="1" x14ac:dyDescent="0.2">
      <c r="A463" s="83" t="s">
        <v>166</v>
      </c>
      <c r="B463" s="83">
        <v>17</v>
      </c>
      <c r="C463" s="84">
        <v>1980.1328712500001</v>
      </c>
      <c r="D463" s="84">
        <v>1860.90859151</v>
      </c>
      <c r="E463" s="84">
        <v>142.67597050000001</v>
      </c>
      <c r="F463" s="84">
        <v>142.67597050000001</v>
      </c>
    </row>
    <row r="464" spans="1:6" ht="12.75" customHeight="1" x14ac:dyDescent="0.2">
      <c r="A464" s="83" t="s">
        <v>166</v>
      </c>
      <c r="B464" s="83">
        <v>18</v>
      </c>
      <c r="C464" s="84">
        <v>1948.09762656</v>
      </c>
      <c r="D464" s="84">
        <v>1828.8491657699999</v>
      </c>
      <c r="E464" s="84">
        <v>140.21797246</v>
      </c>
      <c r="F464" s="84">
        <v>140.21797246</v>
      </c>
    </row>
    <row r="465" spans="1:6" ht="12.75" customHeight="1" x14ac:dyDescent="0.2">
      <c r="A465" s="83" t="s">
        <v>166</v>
      </c>
      <c r="B465" s="83">
        <v>19</v>
      </c>
      <c r="C465" s="84">
        <v>1897.2532210899999</v>
      </c>
      <c r="D465" s="84">
        <v>1777.5018396099999</v>
      </c>
      <c r="E465" s="84">
        <v>136.28116996</v>
      </c>
      <c r="F465" s="84">
        <v>136.28116996</v>
      </c>
    </row>
    <row r="466" spans="1:6" ht="12.75" customHeight="1" x14ac:dyDescent="0.2">
      <c r="A466" s="83" t="s">
        <v>166</v>
      </c>
      <c r="B466" s="83">
        <v>20</v>
      </c>
      <c r="C466" s="84">
        <v>1866.83289605</v>
      </c>
      <c r="D466" s="84">
        <v>1748.7045660000001</v>
      </c>
      <c r="E466" s="84">
        <v>134.07328131</v>
      </c>
      <c r="F466" s="84">
        <v>134.07328131</v>
      </c>
    </row>
    <row r="467" spans="1:6" ht="12.75" customHeight="1" x14ac:dyDescent="0.2">
      <c r="A467" s="83" t="s">
        <v>166</v>
      </c>
      <c r="B467" s="83">
        <v>21</v>
      </c>
      <c r="C467" s="84">
        <v>1928.8159558699999</v>
      </c>
      <c r="D467" s="84">
        <v>1811.3167529299999</v>
      </c>
      <c r="E467" s="84">
        <v>138.87376133999999</v>
      </c>
      <c r="F467" s="84">
        <v>138.87376133999999</v>
      </c>
    </row>
    <row r="468" spans="1:6" ht="12.75" customHeight="1" x14ac:dyDescent="0.2">
      <c r="A468" s="83" t="s">
        <v>166</v>
      </c>
      <c r="B468" s="83">
        <v>22</v>
      </c>
      <c r="C468" s="84">
        <v>1949.9717491199999</v>
      </c>
      <c r="D468" s="84">
        <v>1833.9326142499999</v>
      </c>
      <c r="E468" s="84">
        <v>140.60772075</v>
      </c>
      <c r="F468" s="84">
        <v>140.60772075</v>
      </c>
    </row>
    <row r="469" spans="1:6" ht="12.75" customHeight="1" x14ac:dyDescent="0.2">
      <c r="A469" s="83" t="s">
        <v>166</v>
      </c>
      <c r="B469" s="83">
        <v>23</v>
      </c>
      <c r="C469" s="84">
        <v>1978.50016452</v>
      </c>
      <c r="D469" s="84">
        <v>1863.22864037</v>
      </c>
      <c r="E469" s="84">
        <v>142.85384877999999</v>
      </c>
      <c r="F469" s="84">
        <v>142.85384877999999</v>
      </c>
    </row>
    <row r="470" spans="1:6" ht="12.75" customHeight="1" x14ac:dyDescent="0.2">
      <c r="A470" s="83" t="s">
        <v>166</v>
      </c>
      <c r="B470" s="83">
        <v>24</v>
      </c>
      <c r="C470" s="84">
        <v>2012.5525086600001</v>
      </c>
      <c r="D470" s="84">
        <v>1897.3774128299999</v>
      </c>
      <c r="E470" s="84">
        <v>145.47203716000001</v>
      </c>
      <c r="F470" s="84">
        <v>145.47203716000001</v>
      </c>
    </row>
    <row r="471" spans="1:6" ht="12.75" customHeight="1" x14ac:dyDescent="0.2">
      <c r="A471" s="83" t="s">
        <v>167</v>
      </c>
      <c r="B471" s="83">
        <v>1</v>
      </c>
      <c r="C471" s="84">
        <v>2055.2063069599999</v>
      </c>
      <c r="D471" s="84">
        <v>1939.97507417</v>
      </c>
      <c r="E471" s="84">
        <v>148.73800234999999</v>
      </c>
      <c r="F471" s="84">
        <v>148.73800234999999</v>
      </c>
    </row>
    <row r="472" spans="1:6" ht="12.75" customHeight="1" x14ac:dyDescent="0.2">
      <c r="A472" s="83" t="s">
        <v>167</v>
      </c>
      <c r="B472" s="83">
        <v>2</v>
      </c>
      <c r="C472" s="84">
        <v>2097.5530237399998</v>
      </c>
      <c r="D472" s="84">
        <v>1982.0323547200001</v>
      </c>
      <c r="E472" s="84">
        <v>151.96253651000001</v>
      </c>
      <c r="F472" s="84">
        <v>151.96253651000001</v>
      </c>
    </row>
    <row r="473" spans="1:6" ht="12.75" customHeight="1" x14ac:dyDescent="0.2">
      <c r="A473" s="83" t="s">
        <v>167</v>
      </c>
      <c r="B473" s="83">
        <v>3</v>
      </c>
      <c r="C473" s="84">
        <v>2111.8612049100002</v>
      </c>
      <c r="D473" s="84">
        <v>1996.37561228</v>
      </c>
      <c r="E473" s="84">
        <v>153.06223489999999</v>
      </c>
      <c r="F473" s="84">
        <v>153.06223489999999</v>
      </c>
    </row>
    <row r="474" spans="1:6" ht="12.75" customHeight="1" x14ac:dyDescent="0.2">
      <c r="A474" s="83" t="s">
        <v>167</v>
      </c>
      <c r="B474" s="83">
        <v>4</v>
      </c>
      <c r="C474" s="84">
        <v>2123.9445448299998</v>
      </c>
      <c r="D474" s="84">
        <v>2008.42833421</v>
      </c>
      <c r="E474" s="84">
        <v>153.98631779999999</v>
      </c>
      <c r="F474" s="84">
        <v>153.98631779999999</v>
      </c>
    </row>
    <row r="475" spans="1:6" ht="12.75" customHeight="1" x14ac:dyDescent="0.2">
      <c r="A475" s="83" t="s">
        <v>167</v>
      </c>
      <c r="B475" s="83">
        <v>5</v>
      </c>
      <c r="C475" s="84">
        <v>2117.4727866899998</v>
      </c>
      <c r="D475" s="84">
        <v>2002.1063651500001</v>
      </c>
      <c r="E475" s="84">
        <v>153.50161206000001</v>
      </c>
      <c r="F475" s="84">
        <v>153.50161206000001</v>
      </c>
    </row>
    <row r="476" spans="1:6" ht="12.75" customHeight="1" x14ac:dyDescent="0.2">
      <c r="A476" s="83" t="s">
        <v>167</v>
      </c>
      <c r="B476" s="83">
        <v>6</v>
      </c>
      <c r="C476" s="84">
        <v>2124.3557651800002</v>
      </c>
      <c r="D476" s="84">
        <v>2009.04534033</v>
      </c>
      <c r="E476" s="84">
        <v>154.03362369000001</v>
      </c>
      <c r="F476" s="84">
        <v>154.03362369000001</v>
      </c>
    </row>
    <row r="477" spans="1:6" ht="12.75" customHeight="1" x14ac:dyDescent="0.2">
      <c r="A477" s="83" t="s">
        <v>167</v>
      </c>
      <c r="B477" s="83">
        <v>7</v>
      </c>
      <c r="C477" s="84">
        <v>2064.7334581199998</v>
      </c>
      <c r="D477" s="84">
        <v>1949.5910389999999</v>
      </c>
      <c r="E477" s="84">
        <v>149.47525893</v>
      </c>
      <c r="F477" s="84">
        <v>149.47525893</v>
      </c>
    </row>
    <row r="478" spans="1:6" ht="12.75" customHeight="1" x14ac:dyDescent="0.2">
      <c r="A478" s="83" t="s">
        <v>167</v>
      </c>
      <c r="B478" s="83">
        <v>8</v>
      </c>
      <c r="C478" s="84">
        <v>2017.45418322</v>
      </c>
      <c r="D478" s="84">
        <v>1902.4516226200001</v>
      </c>
      <c r="E478" s="84">
        <v>145.86107713000001</v>
      </c>
      <c r="F478" s="84">
        <v>145.86107713000001</v>
      </c>
    </row>
    <row r="479" spans="1:6" ht="12.75" customHeight="1" x14ac:dyDescent="0.2">
      <c r="A479" s="83" t="s">
        <v>167</v>
      </c>
      <c r="B479" s="83">
        <v>9</v>
      </c>
      <c r="C479" s="84">
        <v>1990.14180678</v>
      </c>
      <c r="D479" s="84">
        <v>1874.99995137</v>
      </c>
      <c r="E479" s="84">
        <v>143.75635589000001</v>
      </c>
      <c r="F479" s="84">
        <v>143.75635589000001</v>
      </c>
    </row>
    <row r="480" spans="1:6" ht="12.75" customHeight="1" x14ac:dyDescent="0.2">
      <c r="A480" s="83" t="s">
        <v>167</v>
      </c>
      <c r="B480" s="83">
        <v>10</v>
      </c>
      <c r="C480" s="84">
        <v>1993.590805</v>
      </c>
      <c r="D480" s="84">
        <v>1878.35035829</v>
      </c>
      <c r="E480" s="84">
        <v>144.01323178000001</v>
      </c>
      <c r="F480" s="84">
        <v>144.01323178000001</v>
      </c>
    </row>
    <row r="481" spans="1:6" ht="12.75" customHeight="1" x14ac:dyDescent="0.2">
      <c r="A481" s="83" t="s">
        <v>167</v>
      </c>
      <c r="B481" s="83">
        <v>11</v>
      </c>
      <c r="C481" s="84">
        <v>1986.3837432099999</v>
      </c>
      <c r="D481" s="84">
        <v>1871.1235804099999</v>
      </c>
      <c r="E481" s="84">
        <v>143.45915429999999</v>
      </c>
      <c r="F481" s="84">
        <v>143.45915429999999</v>
      </c>
    </row>
    <row r="482" spans="1:6" ht="12.75" customHeight="1" x14ac:dyDescent="0.2">
      <c r="A482" s="83" t="s">
        <v>167</v>
      </c>
      <c r="B482" s="83">
        <v>12</v>
      </c>
      <c r="C482" s="84">
        <v>2010.7617814</v>
      </c>
      <c r="D482" s="84">
        <v>1895.67838504</v>
      </c>
      <c r="E482" s="84">
        <v>145.34177260000001</v>
      </c>
      <c r="F482" s="84">
        <v>145.34177260000001</v>
      </c>
    </row>
    <row r="483" spans="1:6" ht="12.75" customHeight="1" x14ac:dyDescent="0.2">
      <c r="A483" s="83" t="s">
        <v>167</v>
      </c>
      <c r="B483" s="83">
        <v>13</v>
      </c>
      <c r="C483" s="84">
        <v>2000.8884585999999</v>
      </c>
      <c r="D483" s="84">
        <v>1885.9980948800001</v>
      </c>
      <c r="E483" s="84">
        <v>144.59958419</v>
      </c>
      <c r="F483" s="84">
        <v>144.59958419</v>
      </c>
    </row>
    <row r="484" spans="1:6" ht="12.75" customHeight="1" x14ac:dyDescent="0.2">
      <c r="A484" s="83" t="s">
        <v>167</v>
      </c>
      <c r="B484" s="83">
        <v>14</v>
      </c>
      <c r="C484" s="84">
        <v>2011.9570859099999</v>
      </c>
      <c r="D484" s="84">
        <v>1896.3012043900001</v>
      </c>
      <c r="E484" s="84">
        <v>145.38952420000001</v>
      </c>
      <c r="F484" s="84">
        <v>145.38952420000001</v>
      </c>
    </row>
    <row r="485" spans="1:6" ht="12.75" customHeight="1" x14ac:dyDescent="0.2">
      <c r="A485" s="83" t="s">
        <v>167</v>
      </c>
      <c r="B485" s="83">
        <v>15</v>
      </c>
      <c r="C485" s="84">
        <v>2035.2961099300001</v>
      </c>
      <c r="D485" s="84">
        <v>1917.5419427500001</v>
      </c>
      <c r="E485" s="84">
        <v>147.01805285</v>
      </c>
      <c r="F485" s="84">
        <v>147.01805285</v>
      </c>
    </row>
    <row r="486" spans="1:6" ht="12.75" customHeight="1" x14ac:dyDescent="0.2">
      <c r="A486" s="83" t="s">
        <v>167</v>
      </c>
      <c r="B486" s="83">
        <v>16</v>
      </c>
      <c r="C486" s="84">
        <v>2052.5021519299999</v>
      </c>
      <c r="D486" s="84">
        <v>1934.3341134899999</v>
      </c>
      <c r="E486" s="84">
        <v>148.30550955999999</v>
      </c>
      <c r="F486" s="84">
        <v>148.30550955999999</v>
      </c>
    </row>
    <row r="487" spans="1:6" ht="12.75" customHeight="1" x14ac:dyDescent="0.2">
      <c r="A487" s="83" t="s">
        <v>167</v>
      </c>
      <c r="B487" s="83">
        <v>17</v>
      </c>
      <c r="C487" s="84">
        <v>2042.0861497599999</v>
      </c>
      <c r="D487" s="84">
        <v>1930.08735409</v>
      </c>
      <c r="E487" s="84">
        <v>147.97991027</v>
      </c>
      <c r="F487" s="84">
        <v>147.97991027</v>
      </c>
    </row>
    <row r="488" spans="1:6" ht="12.75" customHeight="1" x14ac:dyDescent="0.2">
      <c r="A488" s="83" t="s">
        <v>167</v>
      </c>
      <c r="B488" s="83">
        <v>18</v>
      </c>
      <c r="C488" s="84">
        <v>2024.78207131</v>
      </c>
      <c r="D488" s="84">
        <v>1907.96557734</v>
      </c>
      <c r="E488" s="84">
        <v>146.28383235999999</v>
      </c>
      <c r="F488" s="84">
        <v>146.28383235999999</v>
      </c>
    </row>
    <row r="489" spans="1:6" ht="12.75" customHeight="1" x14ac:dyDescent="0.2">
      <c r="A489" s="83" t="s">
        <v>167</v>
      </c>
      <c r="B489" s="83">
        <v>19</v>
      </c>
      <c r="C489" s="84">
        <v>1978.91668415</v>
      </c>
      <c r="D489" s="84">
        <v>1864.1481794900001</v>
      </c>
      <c r="E489" s="84">
        <v>142.92434990000001</v>
      </c>
      <c r="F489" s="84">
        <v>142.92434990000001</v>
      </c>
    </row>
    <row r="490" spans="1:6" ht="12.75" customHeight="1" x14ac:dyDescent="0.2">
      <c r="A490" s="83" t="s">
        <v>167</v>
      </c>
      <c r="B490" s="83">
        <v>20</v>
      </c>
      <c r="C490" s="84">
        <v>1946.8065031900001</v>
      </c>
      <c r="D490" s="84">
        <v>1830.74004193</v>
      </c>
      <c r="E490" s="84">
        <v>140.36294604</v>
      </c>
      <c r="F490" s="84">
        <v>140.36294604</v>
      </c>
    </row>
    <row r="491" spans="1:6" ht="12.75" customHeight="1" x14ac:dyDescent="0.2">
      <c r="A491" s="83" t="s">
        <v>167</v>
      </c>
      <c r="B491" s="83">
        <v>21</v>
      </c>
      <c r="C491" s="84">
        <v>1987.7987032799999</v>
      </c>
      <c r="D491" s="84">
        <v>1872.09741439</v>
      </c>
      <c r="E491" s="84">
        <v>143.53381820999999</v>
      </c>
      <c r="F491" s="84">
        <v>143.53381820999999</v>
      </c>
    </row>
    <row r="492" spans="1:6" ht="12.75" customHeight="1" x14ac:dyDescent="0.2">
      <c r="A492" s="83" t="s">
        <v>167</v>
      </c>
      <c r="B492" s="83">
        <v>22</v>
      </c>
      <c r="C492" s="84">
        <v>2001.2168903700001</v>
      </c>
      <c r="D492" s="84">
        <v>1884.90949217</v>
      </c>
      <c r="E492" s="84">
        <v>144.51612095999999</v>
      </c>
      <c r="F492" s="84">
        <v>144.51612095999999</v>
      </c>
    </row>
    <row r="493" spans="1:6" ht="12.75" customHeight="1" x14ac:dyDescent="0.2">
      <c r="A493" s="83" t="s">
        <v>167</v>
      </c>
      <c r="B493" s="83">
        <v>23</v>
      </c>
      <c r="C493" s="84">
        <v>2020.1483474900001</v>
      </c>
      <c r="D493" s="84">
        <v>1904.53712825</v>
      </c>
      <c r="E493" s="84">
        <v>146.02097295999999</v>
      </c>
      <c r="F493" s="84">
        <v>146.02097295999999</v>
      </c>
    </row>
    <row r="494" spans="1:6" ht="12.75" customHeight="1" x14ac:dyDescent="0.2">
      <c r="A494" s="83" t="s">
        <v>167</v>
      </c>
      <c r="B494" s="83">
        <v>24</v>
      </c>
      <c r="C494" s="84">
        <v>2054.7280492300001</v>
      </c>
      <c r="D494" s="84">
        <v>1939.2543918700001</v>
      </c>
      <c r="E494" s="84">
        <v>148.6827476</v>
      </c>
      <c r="F494" s="84">
        <v>148.6827476</v>
      </c>
    </row>
    <row r="495" spans="1:6" ht="12.75" customHeight="1" x14ac:dyDescent="0.2">
      <c r="A495" s="83" t="s">
        <v>168</v>
      </c>
      <c r="B495" s="83">
        <v>1</v>
      </c>
      <c r="C495" s="84">
        <v>2028.83874891</v>
      </c>
      <c r="D495" s="84">
        <v>1913.21217725</v>
      </c>
      <c r="E495" s="84">
        <v>146.68608947999999</v>
      </c>
      <c r="F495" s="84">
        <v>146.68608947999999</v>
      </c>
    </row>
    <row r="496" spans="1:6" ht="12.75" customHeight="1" x14ac:dyDescent="0.2">
      <c r="A496" s="83" t="s">
        <v>168</v>
      </c>
      <c r="B496" s="83">
        <v>2</v>
      </c>
      <c r="C496" s="84">
        <v>2045.1616289200001</v>
      </c>
      <c r="D496" s="84">
        <v>1929.77337442</v>
      </c>
      <c r="E496" s="84">
        <v>147.95583743</v>
      </c>
      <c r="F496" s="84">
        <v>147.95583743</v>
      </c>
    </row>
    <row r="497" spans="1:6" ht="12.75" customHeight="1" x14ac:dyDescent="0.2">
      <c r="A497" s="83" t="s">
        <v>168</v>
      </c>
      <c r="B497" s="83">
        <v>3</v>
      </c>
      <c r="C497" s="84">
        <v>2062.3747137300002</v>
      </c>
      <c r="D497" s="84">
        <v>1947.07300874</v>
      </c>
      <c r="E497" s="84">
        <v>149.28220141</v>
      </c>
      <c r="F497" s="84">
        <v>149.28220141</v>
      </c>
    </row>
    <row r="498" spans="1:6" ht="12.75" customHeight="1" x14ac:dyDescent="0.2">
      <c r="A498" s="83" t="s">
        <v>168</v>
      </c>
      <c r="B498" s="83">
        <v>4</v>
      </c>
      <c r="C498" s="84">
        <v>2084.2869756499999</v>
      </c>
      <c r="D498" s="84">
        <v>1968.63541919</v>
      </c>
      <c r="E498" s="84">
        <v>150.93539268000001</v>
      </c>
      <c r="F498" s="84">
        <v>150.93539268000001</v>
      </c>
    </row>
    <row r="499" spans="1:6" ht="12.75" customHeight="1" x14ac:dyDescent="0.2">
      <c r="A499" s="83" t="s">
        <v>168</v>
      </c>
      <c r="B499" s="83">
        <v>5</v>
      </c>
      <c r="C499" s="84">
        <v>2072.7299766400001</v>
      </c>
      <c r="D499" s="84">
        <v>1956.0399712799999</v>
      </c>
      <c r="E499" s="84">
        <v>149.96969895000001</v>
      </c>
      <c r="F499" s="84">
        <v>149.96969895000001</v>
      </c>
    </row>
    <row r="500" spans="1:6" ht="12.75" customHeight="1" x14ac:dyDescent="0.2">
      <c r="A500" s="83" t="s">
        <v>168</v>
      </c>
      <c r="B500" s="83">
        <v>6</v>
      </c>
      <c r="C500" s="84">
        <v>2049.8223903500002</v>
      </c>
      <c r="D500" s="84">
        <v>1933.0548283099999</v>
      </c>
      <c r="E500" s="84">
        <v>148.20742669000001</v>
      </c>
      <c r="F500" s="84">
        <v>148.20742669000001</v>
      </c>
    </row>
    <row r="501" spans="1:6" ht="12.75" customHeight="1" x14ac:dyDescent="0.2">
      <c r="A501" s="83" t="s">
        <v>168</v>
      </c>
      <c r="B501" s="83">
        <v>7</v>
      </c>
      <c r="C501" s="84">
        <v>2004.32918535</v>
      </c>
      <c r="D501" s="84">
        <v>1887.6693864700001</v>
      </c>
      <c r="E501" s="84">
        <v>144.72772222</v>
      </c>
      <c r="F501" s="84">
        <v>144.72772222</v>
      </c>
    </row>
    <row r="502" spans="1:6" ht="12.75" customHeight="1" x14ac:dyDescent="0.2">
      <c r="A502" s="83" t="s">
        <v>168</v>
      </c>
      <c r="B502" s="83">
        <v>8</v>
      </c>
      <c r="C502" s="84">
        <v>1962.5172399</v>
      </c>
      <c r="D502" s="84">
        <v>1846.21802755</v>
      </c>
      <c r="E502" s="84">
        <v>141.54964409999999</v>
      </c>
      <c r="F502" s="84">
        <v>141.54964409999999</v>
      </c>
    </row>
    <row r="503" spans="1:6" ht="12.75" customHeight="1" x14ac:dyDescent="0.2">
      <c r="A503" s="83" t="s">
        <v>168</v>
      </c>
      <c r="B503" s="83">
        <v>9</v>
      </c>
      <c r="C503" s="84">
        <v>1871.3268641</v>
      </c>
      <c r="D503" s="84">
        <v>1759.88041449</v>
      </c>
      <c r="E503" s="84">
        <v>134.93013425999999</v>
      </c>
      <c r="F503" s="84">
        <v>134.93013425999999</v>
      </c>
    </row>
    <row r="504" spans="1:6" ht="12.75" customHeight="1" x14ac:dyDescent="0.2">
      <c r="A504" s="83" t="s">
        <v>168</v>
      </c>
      <c r="B504" s="83">
        <v>10</v>
      </c>
      <c r="C504" s="84">
        <v>1876.3377336799999</v>
      </c>
      <c r="D504" s="84">
        <v>1758.53800998</v>
      </c>
      <c r="E504" s="84">
        <v>134.82721203</v>
      </c>
      <c r="F504" s="84">
        <v>134.82721203</v>
      </c>
    </row>
    <row r="505" spans="1:6" ht="12.75" customHeight="1" x14ac:dyDescent="0.2">
      <c r="A505" s="83" t="s">
        <v>168</v>
      </c>
      <c r="B505" s="83">
        <v>11</v>
      </c>
      <c r="C505" s="84">
        <v>1870.85577638</v>
      </c>
      <c r="D505" s="84">
        <v>1752.1178113599999</v>
      </c>
      <c r="E505" s="84">
        <v>134.33497503000001</v>
      </c>
      <c r="F505" s="84">
        <v>134.33497503000001</v>
      </c>
    </row>
    <row r="506" spans="1:6" ht="12.75" customHeight="1" x14ac:dyDescent="0.2">
      <c r="A506" s="83" t="s">
        <v>168</v>
      </c>
      <c r="B506" s="83">
        <v>12</v>
      </c>
      <c r="C506" s="84">
        <v>1895.2534102100001</v>
      </c>
      <c r="D506" s="84">
        <v>1776.4909681300001</v>
      </c>
      <c r="E506" s="84">
        <v>136.20366637999999</v>
      </c>
      <c r="F506" s="84">
        <v>136.20366637999999</v>
      </c>
    </row>
    <row r="507" spans="1:6" ht="12.75" customHeight="1" x14ac:dyDescent="0.2">
      <c r="A507" s="83" t="s">
        <v>168</v>
      </c>
      <c r="B507" s="83">
        <v>13</v>
      </c>
      <c r="C507" s="84">
        <v>1882.0756953600001</v>
      </c>
      <c r="D507" s="84">
        <v>1763.4757084</v>
      </c>
      <c r="E507" s="84">
        <v>135.20578566</v>
      </c>
      <c r="F507" s="84">
        <v>135.20578566</v>
      </c>
    </row>
    <row r="508" spans="1:6" ht="12.75" customHeight="1" x14ac:dyDescent="0.2">
      <c r="A508" s="83" t="s">
        <v>168</v>
      </c>
      <c r="B508" s="83">
        <v>14</v>
      </c>
      <c r="C508" s="84">
        <v>1901.79069574</v>
      </c>
      <c r="D508" s="84">
        <v>1782.9556848899999</v>
      </c>
      <c r="E508" s="84">
        <v>136.69931659</v>
      </c>
      <c r="F508" s="84">
        <v>136.69931659</v>
      </c>
    </row>
    <row r="509" spans="1:6" ht="12.75" customHeight="1" x14ac:dyDescent="0.2">
      <c r="A509" s="83" t="s">
        <v>168</v>
      </c>
      <c r="B509" s="83">
        <v>15</v>
      </c>
      <c r="C509" s="84">
        <v>1923.88921871</v>
      </c>
      <c r="D509" s="84">
        <v>1804.5504715899999</v>
      </c>
      <c r="E509" s="84">
        <v>138.35499014999999</v>
      </c>
      <c r="F509" s="84">
        <v>138.35499014999999</v>
      </c>
    </row>
    <row r="510" spans="1:6" ht="12.75" customHeight="1" x14ac:dyDescent="0.2">
      <c r="A510" s="83" t="s">
        <v>168</v>
      </c>
      <c r="B510" s="83">
        <v>16</v>
      </c>
      <c r="C510" s="84">
        <v>1933.0853126</v>
      </c>
      <c r="D510" s="84">
        <v>1814.17676972</v>
      </c>
      <c r="E510" s="84">
        <v>139.09303899</v>
      </c>
      <c r="F510" s="84">
        <v>139.09303899</v>
      </c>
    </row>
    <row r="511" spans="1:6" ht="12.75" customHeight="1" x14ac:dyDescent="0.2">
      <c r="A511" s="83" t="s">
        <v>168</v>
      </c>
      <c r="B511" s="83">
        <v>17</v>
      </c>
      <c r="C511" s="84">
        <v>1926.95405792</v>
      </c>
      <c r="D511" s="84">
        <v>1813.4875482800001</v>
      </c>
      <c r="E511" s="84">
        <v>139.04019633999999</v>
      </c>
      <c r="F511" s="84">
        <v>139.04019633999999</v>
      </c>
    </row>
    <row r="512" spans="1:6" ht="12.75" customHeight="1" x14ac:dyDescent="0.2">
      <c r="A512" s="83" t="s">
        <v>168</v>
      </c>
      <c r="B512" s="83">
        <v>18</v>
      </c>
      <c r="C512" s="84">
        <v>1896.5709862399999</v>
      </c>
      <c r="D512" s="84">
        <v>1781.7831887</v>
      </c>
      <c r="E512" s="84">
        <v>136.60942123999999</v>
      </c>
      <c r="F512" s="84">
        <v>136.60942123999999</v>
      </c>
    </row>
    <row r="513" spans="1:6" ht="12.75" customHeight="1" x14ac:dyDescent="0.2">
      <c r="A513" s="83" t="s">
        <v>168</v>
      </c>
      <c r="B513" s="83">
        <v>19</v>
      </c>
      <c r="C513" s="84">
        <v>1844.8010277599999</v>
      </c>
      <c r="D513" s="84">
        <v>1730.1912971199999</v>
      </c>
      <c r="E513" s="84">
        <v>132.65386789999999</v>
      </c>
      <c r="F513" s="84">
        <v>132.65386789999999</v>
      </c>
    </row>
    <row r="514" spans="1:6" ht="12.75" customHeight="1" x14ac:dyDescent="0.2">
      <c r="A514" s="83" t="s">
        <v>168</v>
      </c>
      <c r="B514" s="83">
        <v>20</v>
      </c>
      <c r="C514" s="84">
        <v>1841.41846188</v>
      </c>
      <c r="D514" s="84">
        <v>1726.65673851</v>
      </c>
      <c r="E514" s="84">
        <v>132.38287308</v>
      </c>
      <c r="F514" s="84">
        <v>132.38287308</v>
      </c>
    </row>
    <row r="515" spans="1:6" ht="12.75" customHeight="1" x14ac:dyDescent="0.2">
      <c r="A515" s="83" t="s">
        <v>168</v>
      </c>
      <c r="B515" s="83">
        <v>21</v>
      </c>
      <c r="C515" s="84">
        <v>1918.8481153499999</v>
      </c>
      <c r="D515" s="84">
        <v>1803.71611833</v>
      </c>
      <c r="E515" s="84">
        <v>138.29102023999999</v>
      </c>
      <c r="F515" s="84">
        <v>138.29102023999999</v>
      </c>
    </row>
    <row r="516" spans="1:6" ht="12.75" customHeight="1" x14ac:dyDescent="0.2">
      <c r="A516" s="83" t="s">
        <v>168</v>
      </c>
      <c r="B516" s="83">
        <v>22</v>
      </c>
      <c r="C516" s="84">
        <v>1937.37707785</v>
      </c>
      <c r="D516" s="84">
        <v>1822.3212753600001</v>
      </c>
      <c r="E516" s="84">
        <v>139.71747872</v>
      </c>
      <c r="F516" s="84">
        <v>139.71747872</v>
      </c>
    </row>
    <row r="517" spans="1:6" ht="12.75" customHeight="1" x14ac:dyDescent="0.2">
      <c r="A517" s="83" t="s">
        <v>168</v>
      </c>
      <c r="B517" s="83">
        <v>23</v>
      </c>
      <c r="C517" s="84">
        <v>1950.57460107</v>
      </c>
      <c r="D517" s="84">
        <v>1835.28100113</v>
      </c>
      <c r="E517" s="84">
        <v>140.71110164999999</v>
      </c>
      <c r="F517" s="84">
        <v>140.71110164999999</v>
      </c>
    </row>
    <row r="518" spans="1:6" ht="12.75" customHeight="1" x14ac:dyDescent="0.2">
      <c r="A518" s="83" t="s">
        <v>168</v>
      </c>
      <c r="B518" s="83">
        <v>24</v>
      </c>
      <c r="C518" s="84">
        <v>1983.6817846399999</v>
      </c>
      <c r="D518" s="84">
        <v>1868.5083360900001</v>
      </c>
      <c r="E518" s="84">
        <v>143.25864336000001</v>
      </c>
      <c r="F518" s="84">
        <v>143.25864336000001</v>
      </c>
    </row>
    <row r="519" spans="1:6" ht="12.75" customHeight="1" x14ac:dyDescent="0.2">
      <c r="A519" s="83" t="s">
        <v>169</v>
      </c>
      <c r="B519" s="83">
        <v>1</v>
      </c>
      <c r="C519" s="84">
        <v>1995.65857966</v>
      </c>
      <c r="D519" s="84">
        <v>1880.09622012</v>
      </c>
      <c r="E519" s="84">
        <v>144.14708711</v>
      </c>
      <c r="F519" s="84">
        <v>144.14708711</v>
      </c>
    </row>
    <row r="520" spans="1:6" ht="12.75" customHeight="1" x14ac:dyDescent="0.2">
      <c r="A520" s="83" t="s">
        <v>169</v>
      </c>
      <c r="B520" s="83">
        <v>2</v>
      </c>
      <c r="C520" s="84">
        <v>2034.1023135200001</v>
      </c>
      <c r="D520" s="84">
        <v>1918.30313172</v>
      </c>
      <c r="E520" s="84">
        <v>147.07641325</v>
      </c>
      <c r="F520" s="84">
        <v>147.07641325</v>
      </c>
    </row>
    <row r="521" spans="1:6" ht="12.75" customHeight="1" x14ac:dyDescent="0.2">
      <c r="A521" s="83" t="s">
        <v>169</v>
      </c>
      <c r="B521" s="83">
        <v>3</v>
      </c>
      <c r="C521" s="84">
        <v>2046.48896582</v>
      </c>
      <c r="D521" s="84">
        <v>1934.21413162</v>
      </c>
      <c r="E521" s="84">
        <v>148.29631054999999</v>
      </c>
      <c r="F521" s="84">
        <v>148.29631054999999</v>
      </c>
    </row>
    <row r="522" spans="1:6" ht="12.75" customHeight="1" x14ac:dyDescent="0.2">
      <c r="A522" s="83" t="s">
        <v>169</v>
      </c>
      <c r="B522" s="83">
        <v>4</v>
      </c>
      <c r="C522" s="84">
        <v>2069.4947806199998</v>
      </c>
      <c r="D522" s="84">
        <v>1951.2690969</v>
      </c>
      <c r="E522" s="84">
        <v>149.60391573000001</v>
      </c>
      <c r="F522" s="84">
        <v>149.60391573000001</v>
      </c>
    </row>
    <row r="523" spans="1:6" ht="12.75" customHeight="1" x14ac:dyDescent="0.2">
      <c r="A523" s="83" t="s">
        <v>169</v>
      </c>
      <c r="B523" s="83">
        <v>5</v>
      </c>
      <c r="C523" s="84">
        <v>2056.2022910800001</v>
      </c>
      <c r="D523" s="84">
        <v>1938.38208682</v>
      </c>
      <c r="E523" s="84">
        <v>148.61586792</v>
      </c>
      <c r="F523" s="84">
        <v>148.61586792</v>
      </c>
    </row>
    <row r="524" spans="1:6" ht="12.75" customHeight="1" x14ac:dyDescent="0.2">
      <c r="A524" s="83" t="s">
        <v>169</v>
      </c>
      <c r="B524" s="83">
        <v>6</v>
      </c>
      <c r="C524" s="84">
        <v>2026.64216259</v>
      </c>
      <c r="D524" s="84">
        <v>1916.37064046</v>
      </c>
      <c r="E524" s="84">
        <v>146.92824904</v>
      </c>
      <c r="F524" s="84">
        <v>146.92824904</v>
      </c>
    </row>
    <row r="525" spans="1:6" ht="12.75" customHeight="1" x14ac:dyDescent="0.2">
      <c r="A525" s="83" t="s">
        <v>169</v>
      </c>
      <c r="B525" s="83">
        <v>7</v>
      </c>
      <c r="C525" s="84">
        <v>1971.0415066400001</v>
      </c>
      <c r="D525" s="84">
        <v>1855.43505172</v>
      </c>
      <c r="E525" s="84">
        <v>142.25631389</v>
      </c>
      <c r="F525" s="84">
        <v>142.25631389</v>
      </c>
    </row>
    <row r="526" spans="1:6" ht="12.75" customHeight="1" x14ac:dyDescent="0.2">
      <c r="A526" s="83" t="s">
        <v>169</v>
      </c>
      <c r="B526" s="83">
        <v>8</v>
      </c>
      <c r="C526" s="84">
        <v>1912.3749320700001</v>
      </c>
      <c r="D526" s="84">
        <v>1797.46108108</v>
      </c>
      <c r="E526" s="84">
        <v>137.81144617000001</v>
      </c>
      <c r="F526" s="84">
        <v>137.81144617000001</v>
      </c>
    </row>
    <row r="527" spans="1:6" ht="12.75" customHeight="1" x14ac:dyDescent="0.2">
      <c r="A527" s="83" t="s">
        <v>169</v>
      </c>
      <c r="B527" s="83">
        <v>9</v>
      </c>
      <c r="C527" s="84">
        <v>1903.707144</v>
      </c>
      <c r="D527" s="84">
        <v>1788.6941388400001</v>
      </c>
      <c r="E527" s="84">
        <v>137.13928419000001</v>
      </c>
      <c r="F527" s="84">
        <v>137.13928419000001</v>
      </c>
    </row>
    <row r="528" spans="1:6" ht="12.75" customHeight="1" x14ac:dyDescent="0.2">
      <c r="A528" s="83" t="s">
        <v>169</v>
      </c>
      <c r="B528" s="83">
        <v>10</v>
      </c>
      <c r="C528" s="84">
        <v>1906.0450031299999</v>
      </c>
      <c r="D528" s="84">
        <v>1791.02356171</v>
      </c>
      <c r="E528" s="84">
        <v>137.31788118</v>
      </c>
      <c r="F528" s="84">
        <v>137.31788118</v>
      </c>
    </row>
    <row r="529" spans="1:6" ht="12.75" customHeight="1" x14ac:dyDescent="0.2">
      <c r="A529" s="83" t="s">
        <v>169</v>
      </c>
      <c r="B529" s="83">
        <v>11</v>
      </c>
      <c r="C529" s="84">
        <v>1901.4982322400001</v>
      </c>
      <c r="D529" s="84">
        <v>1786.8082071900001</v>
      </c>
      <c r="E529" s="84">
        <v>136.99468970000001</v>
      </c>
      <c r="F529" s="84">
        <v>136.99468970000001</v>
      </c>
    </row>
    <row r="530" spans="1:6" ht="12.75" customHeight="1" x14ac:dyDescent="0.2">
      <c r="A530" s="83" t="s">
        <v>169</v>
      </c>
      <c r="B530" s="83">
        <v>12</v>
      </c>
      <c r="C530" s="84">
        <v>1921.8470330499999</v>
      </c>
      <c r="D530" s="84">
        <v>1807.1467811499999</v>
      </c>
      <c r="E530" s="84">
        <v>138.55404935999999</v>
      </c>
      <c r="F530" s="84">
        <v>138.55404935999999</v>
      </c>
    </row>
    <row r="531" spans="1:6" ht="12.75" customHeight="1" x14ac:dyDescent="0.2">
      <c r="A531" s="83" t="s">
        <v>169</v>
      </c>
      <c r="B531" s="83">
        <v>13</v>
      </c>
      <c r="C531" s="84">
        <v>1917.8702494700001</v>
      </c>
      <c r="D531" s="84">
        <v>1803.1677203700001</v>
      </c>
      <c r="E531" s="84">
        <v>138.24897454000001</v>
      </c>
      <c r="F531" s="84">
        <v>138.24897454000001</v>
      </c>
    </row>
    <row r="532" spans="1:6" ht="12.75" customHeight="1" x14ac:dyDescent="0.2">
      <c r="A532" s="83" t="s">
        <v>169</v>
      </c>
      <c r="B532" s="83">
        <v>14</v>
      </c>
      <c r="C532" s="84">
        <v>1944.2919871500001</v>
      </c>
      <c r="D532" s="84">
        <v>1829.4422254599999</v>
      </c>
      <c r="E532" s="84">
        <v>140.26344237999999</v>
      </c>
      <c r="F532" s="84">
        <v>140.26344237999999</v>
      </c>
    </row>
    <row r="533" spans="1:6" ht="12.75" customHeight="1" x14ac:dyDescent="0.2">
      <c r="A533" s="83" t="s">
        <v>169</v>
      </c>
      <c r="B533" s="83">
        <v>15</v>
      </c>
      <c r="C533" s="84">
        <v>1961.37380334</v>
      </c>
      <c r="D533" s="84">
        <v>1846.7220471400001</v>
      </c>
      <c r="E533" s="84">
        <v>141.58828732000001</v>
      </c>
      <c r="F533" s="84">
        <v>141.58828732000001</v>
      </c>
    </row>
    <row r="534" spans="1:6" ht="12.75" customHeight="1" x14ac:dyDescent="0.2">
      <c r="A534" s="83" t="s">
        <v>169</v>
      </c>
      <c r="B534" s="83">
        <v>16</v>
      </c>
      <c r="C534" s="84">
        <v>1972.03455291</v>
      </c>
      <c r="D534" s="84">
        <v>1857.2234411500001</v>
      </c>
      <c r="E534" s="84">
        <v>142.39342980999999</v>
      </c>
      <c r="F534" s="84">
        <v>142.39342980999999</v>
      </c>
    </row>
    <row r="535" spans="1:6" ht="12.75" customHeight="1" x14ac:dyDescent="0.2">
      <c r="A535" s="83" t="s">
        <v>169</v>
      </c>
      <c r="B535" s="83">
        <v>17</v>
      </c>
      <c r="C535" s="84">
        <v>1961.7179003799999</v>
      </c>
      <c r="D535" s="84">
        <v>1847.06516274</v>
      </c>
      <c r="E535" s="84">
        <v>141.61459400999999</v>
      </c>
      <c r="F535" s="84">
        <v>141.61459400999999</v>
      </c>
    </row>
    <row r="536" spans="1:6" ht="12.75" customHeight="1" x14ac:dyDescent="0.2">
      <c r="A536" s="83" t="s">
        <v>169</v>
      </c>
      <c r="B536" s="83">
        <v>18</v>
      </c>
      <c r="C536" s="84">
        <v>1930.0605947500001</v>
      </c>
      <c r="D536" s="84">
        <v>1815.3825765900001</v>
      </c>
      <c r="E536" s="84">
        <v>139.18548827999999</v>
      </c>
      <c r="F536" s="84">
        <v>139.18548827999999</v>
      </c>
    </row>
    <row r="537" spans="1:6" ht="12.75" customHeight="1" x14ac:dyDescent="0.2">
      <c r="A537" s="83" t="s">
        <v>169</v>
      </c>
      <c r="B537" s="83">
        <v>19</v>
      </c>
      <c r="C537" s="84">
        <v>1888.9173454199999</v>
      </c>
      <c r="D537" s="84">
        <v>1774.1503779300001</v>
      </c>
      <c r="E537" s="84">
        <v>136.02421319000001</v>
      </c>
      <c r="F537" s="84">
        <v>136.02421319000001</v>
      </c>
    </row>
    <row r="538" spans="1:6" ht="12.75" customHeight="1" x14ac:dyDescent="0.2">
      <c r="A538" s="83" t="s">
        <v>169</v>
      </c>
      <c r="B538" s="83">
        <v>20</v>
      </c>
      <c r="C538" s="84">
        <v>1874.5278953300001</v>
      </c>
      <c r="D538" s="84">
        <v>1759.7204150499999</v>
      </c>
      <c r="E538" s="84">
        <v>134.9178671</v>
      </c>
      <c r="F538" s="84">
        <v>134.9178671</v>
      </c>
    </row>
    <row r="539" spans="1:6" ht="12.75" customHeight="1" x14ac:dyDescent="0.2">
      <c r="A539" s="83" t="s">
        <v>169</v>
      </c>
      <c r="B539" s="83">
        <v>21</v>
      </c>
      <c r="C539" s="84">
        <v>1891.1481595400001</v>
      </c>
      <c r="D539" s="84">
        <v>1776.02382134</v>
      </c>
      <c r="E539" s="84">
        <v>136.16785021000001</v>
      </c>
      <c r="F539" s="84">
        <v>136.16785021000001</v>
      </c>
    </row>
    <row r="540" spans="1:6" ht="12.75" customHeight="1" x14ac:dyDescent="0.2">
      <c r="A540" s="83" t="s">
        <v>169</v>
      </c>
      <c r="B540" s="83">
        <v>22</v>
      </c>
      <c r="C540" s="84">
        <v>1917.3142858199999</v>
      </c>
      <c r="D540" s="84">
        <v>1802.19983428</v>
      </c>
      <c r="E540" s="84">
        <v>138.17476665000001</v>
      </c>
      <c r="F540" s="84">
        <v>138.17476665000001</v>
      </c>
    </row>
    <row r="541" spans="1:6" ht="12.75" customHeight="1" x14ac:dyDescent="0.2">
      <c r="A541" s="83" t="s">
        <v>169</v>
      </c>
      <c r="B541" s="83">
        <v>23</v>
      </c>
      <c r="C541" s="84">
        <v>1955.98835998</v>
      </c>
      <c r="D541" s="84">
        <v>1841.0440272200001</v>
      </c>
      <c r="E541" s="84">
        <v>141.15295320000001</v>
      </c>
      <c r="F541" s="84">
        <v>141.15295320000001</v>
      </c>
    </row>
    <row r="542" spans="1:6" ht="12.75" customHeight="1" x14ac:dyDescent="0.2">
      <c r="A542" s="83" t="s">
        <v>169</v>
      </c>
      <c r="B542" s="83">
        <v>24</v>
      </c>
      <c r="C542" s="84">
        <v>1974.2830071799999</v>
      </c>
      <c r="D542" s="84">
        <v>1858.46739213</v>
      </c>
      <c r="E542" s="84">
        <v>142.48880360000001</v>
      </c>
      <c r="F542" s="84">
        <v>142.48880360000001</v>
      </c>
    </row>
    <row r="543" spans="1:6" ht="12.75" customHeight="1" x14ac:dyDescent="0.2">
      <c r="A543" s="83" t="s">
        <v>170</v>
      </c>
      <c r="B543" s="83">
        <v>1</v>
      </c>
      <c r="C543" s="84">
        <v>2002.6717928999999</v>
      </c>
      <c r="D543" s="84">
        <v>1886.01178852</v>
      </c>
      <c r="E543" s="84">
        <v>144.60063407999999</v>
      </c>
      <c r="F543" s="84">
        <v>144.60063407999999</v>
      </c>
    </row>
    <row r="544" spans="1:6" ht="12.75" customHeight="1" x14ac:dyDescent="0.2">
      <c r="A544" s="83" t="s">
        <v>170</v>
      </c>
      <c r="B544" s="83">
        <v>2</v>
      </c>
      <c r="C544" s="84">
        <v>2037.66951825</v>
      </c>
      <c r="D544" s="84">
        <v>1925.0229106899999</v>
      </c>
      <c r="E544" s="84">
        <v>147.5916191</v>
      </c>
      <c r="F544" s="84">
        <v>147.5916191</v>
      </c>
    </row>
    <row r="545" spans="1:6" ht="12.75" customHeight="1" x14ac:dyDescent="0.2">
      <c r="A545" s="83" t="s">
        <v>170</v>
      </c>
      <c r="B545" s="83">
        <v>3</v>
      </c>
      <c r="C545" s="84">
        <v>2064.1372019199998</v>
      </c>
      <c r="D545" s="84">
        <v>1947.5818723100001</v>
      </c>
      <c r="E545" s="84">
        <v>149.32121601</v>
      </c>
      <c r="F545" s="84">
        <v>149.32121601</v>
      </c>
    </row>
    <row r="546" spans="1:6" ht="12.75" customHeight="1" x14ac:dyDescent="0.2">
      <c r="A546" s="83" t="s">
        <v>170</v>
      </c>
      <c r="B546" s="83">
        <v>4</v>
      </c>
      <c r="C546" s="84">
        <v>2072.0320993199998</v>
      </c>
      <c r="D546" s="84">
        <v>1956.1052990799999</v>
      </c>
      <c r="E546" s="84">
        <v>149.97470763999999</v>
      </c>
      <c r="F546" s="84">
        <v>149.97470763999999</v>
      </c>
    </row>
    <row r="547" spans="1:6" ht="12.75" customHeight="1" x14ac:dyDescent="0.2">
      <c r="A547" s="83" t="s">
        <v>170</v>
      </c>
      <c r="B547" s="83">
        <v>5</v>
      </c>
      <c r="C547" s="84">
        <v>2061.35411122</v>
      </c>
      <c r="D547" s="84">
        <v>1946.0120898600001</v>
      </c>
      <c r="E547" s="84">
        <v>149.20086069999999</v>
      </c>
      <c r="F547" s="84">
        <v>149.20086069999999</v>
      </c>
    </row>
    <row r="548" spans="1:6" ht="12.75" customHeight="1" x14ac:dyDescent="0.2">
      <c r="A548" s="83" t="s">
        <v>170</v>
      </c>
      <c r="B548" s="83">
        <v>6</v>
      </c>
      <c r="C548" s="84">
        <v>2042.9678372400001</v>
      </c>
      <c r="D548" s="84">
        <v>1927.68115287</v>
      </c>
      <c r="E548" s="84">
        <v>147.79542667999999</v>
      </c>
      <c r="F548" s="84">
        <v>147.79542667999999</v>
      </c>
    </row>
    <row r="549" spans="1:6" ht="12.75" customHeight="1" x14ac:dyDescent="0.2">
      <c r="A549" s="83" t="s">
        <v>170</v>
      </c>
      <c r="B549" s="83">
        <v>7</v>
      </c>
      <c r="C549" s="84">
        <v>1986.4459502699999</v>
      </c>
      <c r="D549" s="84">
        <v>1871.18083166</v>
      </c>
      <c r="E549" s="84">
        <v>143.46354375000001</v>
      </c>
      <c r="F549" s="84">
        <v>143.46354375000001</v>
      </c>
    </row>
    <row r="550" spans="1:6" ht="12.75" customHeight="1" x14ac:dyDescent="0.2">
      <c r="A550" s="83" t="s">
        <v>170</v>
      </c>
      <c r="B550" s="83">
        <v>8</v>
      </c>
      <c r="C550" s="84">
        <v>1940.40902757</v>
      </c>
      <c r="D550" s="84">
        <v>1825.2457225000001</v>
      </c>
      <c r="E550" s="84">
        <v>139.94169625000001</v>
      </c>
      <c r="F550" s="84">
        <v>139.94169625000001</v>
      </c>
    </row>
    <row r="551" spans="1:6" ht="12.75" customHeight="1" x14ac:dyDescent="0.2">
      <c r="A551" s="83" t="s">
        <v>170</v>
      </c>
      <c r="B551" s="83">
        <v>9</v>
      </c>
      <c r="C551" s="84">
        <v>1911.1566999500001</v>
      </c>
      <c r="D551" s="84">
        <v>1795.8454595200001</v>
      </c>
      <c r="E551" s="84">
        <v>137.68757636999999</v>
      </c>
      <c r="F551" s="84">
        <v>137.68757636999999</v>
      </c>
    </row>
    <row r="552" spans="1:6" ht="12.75" customHeight="1" x14ac:dyDescent="0.2">
      <c r="A552" s="83" t="s">
        <v>170</v>
      </c>
      <c r="B552" s="83">
        <v>10</v>
      </c>
      <c r="C552" s="84">
        <v>1891.6872534500001</v>
      </c>
      <c r="D552" s="84">
        <v>1776.5478644299999</v>
      </c>
      <c r="E552" s="84">
        <v>136.20802861999999</v>
      </c>
      <c r="F552" s="84">
        <v>136.20802861999999</v>
      </c>
    </row>
    <row r="553" spans="1:6" ht="12.75" customHeight="1" x14ac:dyDescent="0.2">
      <c r="A553" s="83" t="s">
        <v>170</v>
      </c>
      <c r="B553" s="83">
        <v>11</v>
      </c>
      <c r="C553" s="84">
        <v>1881.7662171500001</v>
      </c>
      <c r="D553" s="84">
        <v>1766.7351314</v>
      </c>
      <c r="E553" s="84">
        <v>135.45568581000001</v>
      </c>
      <c r="F553" s="84">
        <v>135.45568581000001</v>
      </c>
    </row>
    <row r="554" spans="1:6" ht="12.75" customHeight="1" x14ac:dyDescent="0.2">
      <c r="A554" s="83" t="s">
        <v>170</v>
      </c>
      <c r="B554" s="83">
        <v>12</v>
      </c>
      <c r="C554" s="84">
        <v>1916.08647178</v>
      </c>
      <c r="D554" s="84">
        <v>1801.0304764299999</v>
      </c>
      <c r="E554" s="84">
        <v>138.08511192</v>
      </c>
      <c r="F554" s="84">
        <v>138.08511192</v>
      </c>
    </row>
    <row r="555" spans="1:6" ht="12.75" customHeight="1" x14ac:dyDescent="0.2">
      <c r="A555" s="83" t="s">
        <v>170</v>
      </c>
      <c r="B555" s="83">
        <v>13</v>
      </c>
      <c r="C555" s="84">
        <v>1916.33466262</v>
      </c>
      <c r="D555" s="84">
        <v>1801.1008471499999</v>
      </c>
      <c r="E555" s="84">
        <v>138.09050723999999</v>
      </c>
      <c r="F555" s="84">
        <v>138.09050723999999</v>
      </c>
    </row>
    <row r="556" spans="1:6" ht="12.75" customHeight="1" x14ac:dyDescent="0.2">
      <c r="A556" s="83" t="s">
        <v>170</v>
      </c>
      <c r="B556" s="83">
        <v>14</v>
      </c>
      <c r="C556" s="84">
        <v>1944.49653251</v>
      </c>
      <c r="D556" s="84">
        <v>1828.8756049599999</v>
      </c>
      <c r="E556" s="84">
        <v>140.21999955000001</v>
      </c>
      <c r="F556" s="84">
        <v>140.21999955000001</v>
      </c>
    </row>
    <row r="557" spans="1:6" ht="12.75" customHeight="1" x14ac:dyDescent="0.2">
      <c r="A557" s="83" t="s">
        <v>170</v>
      </c>
      <c r="B557" s="83">
        <v>15</v>
      </c>
      <c r="C557" s="84">
        <v>1961.8611654700001</v>
      </c>
      <c r="D557" s="84">
        <v>1845.8033854</v>
      </c>
      <c r="E557" s="84">
        <v>141.51785347000001</v>
      </c>
      <c r="F557" s="84">
        <v>141.51785347000001</v>
      </c>
    </row>
    <row r="558" spans="1:6" ht="12.75" customHeight="1" x14ac:dyDescent="0.2">
      <c r="A558" s="83" t="s">
        <v>170</v>
      </c>
      <c r="B558" s="83">
        <v>16</v>
      </c>
      <c r="C558" s="84">
        <v>1973.46366631</v>
      </c>
      <c r="D558" s="84">
        <v>1857.5361086</v>
      </c>
      <c r="E558" s="84">
        <v>142.41740204000001</v>
      </c>
      <c r="F558" s="84">
        <v>142.41740204000001</v>
      </c>
    </row>
    <row r="559" spans="1:6" ht="12.75" customHeight="1" x14ac:dyDescent="0.2">
      <c r="A559" s="83" t="s">
        <v>170</v>
      </c>
      <c r="B559" s="83">
        <v>17</v>
      </c>
      <c r="C559" s="84">
        <v>1975.91677383</v>
      </c>
      <c r="D559" s="84">
        <v>1859.75101909</v>
      </c>
      <c r="E559" s="84">
        <v>142.58721936000001</v>
      </c>
      <c r="F559" s="84">
        <v>142.58721936000001</v>
      </c>
    </row>
    <row r="560" spans="1:6" ht="12.75" customHeight="1" x14ac:dyDescent="0.2">
      <c r="A560" s="83" t="s">
        <v>170</v>
      </c>
      <c r="B560" s="83">
        <v>18</v>
      </c>
      <c r="C560" s="84">
        <v>1956.0819315399999</v>
      </c>
      <c r="D560" s="84">
        <v>1839.9472724499999</v>
      </c>
      <c r="E560" s="84">
        <v>141.06886494</v>
      </c>
      <c r="F560" s="84">
        <v>141.06886494</v>
      </c>
    </row>
    <row r="561" spans="1:6" ht="12.75" customHeight="1" x14ac:dyDescent="0.2">
      <c r="A561" s="83" t="s">
        <v>170</v>
      </c>
      <c r="B561" s="83">
        <v>19</v>
      </c>
      <c r="C561" s="84">
        <v>1906.82232473</v>
      </c>
      <c r="D561" s="84">
        <v>1790.4117180999999</v>
      </c>
      <c r="E561" s="84">
        <v>137.2709711</v>
      </c>
      <c r="F561" s="84">
        <v>137.2709711</v>
      </c>
    </row>
    <row r="562" spans="1:6" ht="12.75" customHeight="1" x14ac:dyDescent="0.2">
      <c r="A562" s="83" t="s">
        <v>170</v>
      </c>
      <c r="B562" s="83">
        <v>20</v>
      </c>
      <c r="C562" s="84">
        <v>1896.6739804399999</v>
      </c>
      <c r="D562" s="84">
        <v>1780.55314952</v>
      </c>
      <c r="E562" s="84">
        <v>136.51511407000001</v>
      </c>
      <c r="F562" s="84">
        <v>136.51511407000001</v>
      </c>
    </row>
    <row r="563" spans="1:6" ht="12.75" customHeight="1" x14ac:dyDescent="0.2">
      <c r="A563" s="83" t="s">
        <v>170</v>
      </c>
      <c r="B563" s="83">
        <v>21</v>
      </c>
      <c r="C563" s="84">
        <v>1918.99262288</v>
      </c>
      <c r="D563" s="84">
        <v>1803.11121998</v>
      </c>
      <c r="E563" s="84">
        <v>138.24464265</v>
      </c>
      <c r="F563" s="84">
        <v>138.24464265</v>
      </c>
    </row>
    <row r="564" spans="1:6" ht="12.75" customHeight="1" x14ac:dyDescent="0.2">
      <c r="A564" s="83" t="s">
        <v>170</v>
      </c>
      <c r="B564" s="83">
        <v>22</v>
      </c>
      <c r="C564" s="84">
        <v>1932.49065875</v>
      </c>
      <c r="D564" s="84">
        <v>1815.8898534800001</v>
      </c>
      <c r="E564" s="84">
        <v>139.22438122</v>
      </c>
      <c r="F564" s="84">
        <v>139.22438122</v>
      </c>
    </row>
    <row r="565" spans="1:6" ht="12.75" customHeight="1" x14ac:dyDescent="0.2">
      <c r="A565" s="83" t="s">
        <v>170</v>
      </c>
      <c r="B565" s="83">
        <v>23</v>
      </c>
      <c r="C565" s="84">
        <v>1947.9750710599999</v>
      </c>
      <c r="D565" s="84">
        <v>1829.2287208</v>
      </c>
      <c r="E565" s="84">
        <v>140.24707296</v>
      </c>
      <c r="F565" s="84">
        <v>140.24707296</v>
      </c>
    </row>
    <row r="566" spans="1:6" ht="12.75" customHeight="1" x14ac:dyDescent="0.2">
      <c r="A566" s="83" t="s">
        <v>170</v>
      </c>
      <c r="B566" s="83">
        <v>24</v>
      </c>
      <c r="C566" s="84">
        <v>1962.0910656599999</v>
      </c>
      <c r="D566" s="84">
        <v>1843.5372209100001</v>
      </c>
      <c r="E566" s="84">
        <v>141.34410650000001</v>
      </c>
      <c r="F566" s="84">
        <v>141.34410650000001</v>
      </c>
    </row>
    <row r="567" spans="1:6" ht="12.75" customHeight="1" x14ac:dyDescent="0.2">
      <c r="A567" s="83" t="s">
        <v>171</v>
      </c>
      <c r="B567" s="83">
        <v>1</v>
      </c>
      <c r="C567" s="84">
        <v>2022.0207816100001</v>
      </c>
      <c r="D567" s="84">
        <v>1903.9463712700001</v>
      </c>
      <c r="E567" s="84">
        <v>145.97567959</v>
      </c>
      <c r="F567" s="84">
        <v>145.97567959</v>
      </c>
    </row>
    <row r="568" spans="1:6" ht="12.75" customHeight="1" x14ac:dyDescent="0.2">
      <c r="A568" s="83" t="s">
        <v>171</v>
      </c>
      <c r="B568" s="83">
        <v>2</v>
      </c>
      <c r="C568" s="84">
        <v>2040.82353788</v>
      </c>
      <c r="D568" s="84">
        <v>1924.12731201</v>
      </c>
      <c r="E568" s="84">
        <v>147.5229535</v>
      </c>
      <c r="F568" s="84">
        <v>147.5229535</v>
      </c>
    </row>
    <row r="569" spans="1:6" ht="12.75" customHeight="1" x14ac:dyDescent="0.2">
      <c r="A569" s="83" t="s">
        <v>171</v>
      </c>
      <c r="B569" s="83">
        <v>3</v>
      </c>
      <c r="C569" s="84">
        <v>2047.83676371</v>
      </c>
      <c r="D569" s="84">
        <v>1931.2133065400001</v>
      </c>
      <c r="E569" s="84">
        <v>148.06623711</v>
      </c>
      <c r="F569" s="84">
        <v>148.06623711</v>
      </c>
    </row>
    <row r="570" spans="1:6" ht="12.75" customHeight="1" x14ac:dyDescent="0.2">
      <c r="A570" s="83" t="s">
        <v>171</v>
      </c>
      <c r="B570" s="83">
        <v>4</v>
      </c>
      <c r="C570" s="84">
        <v>2066.1842663500001</v>
      </c>
      <c r="D570" s="84">
        <v>1947.9846123499999</v>
      </c>
      <c r="E570" s="84">
        <v>149.35209411</v>
      </c>
      <c r="F570" s="84">
        <v>149.35209411</v>
      </c>
    </row>
    <row r="571" spans="1:6" ht="12.75" customHeight="1" x14ac:dyDescent="0.2">
      <c r="A571" s="83" t="s">
        <v>171</v>
      </c>
      <c r="B571" s="83">
        <v>5</v>
      </c>
      <c r="C571" s="84">
        <v>2068.0207942900001</v>
      </c>
      <c r="D571" s="84">
        <v>1951.7526703599999</v>
      </c>
      <c r="E571" s="84">
        <v>149.64099134</v>
      </c>
      <c r="F571" s="84">
        <v>149.64099134</v>
      </c>
    </row>
    <row r="572" spans="1:6" ht="12.75" customHeight="1" x14ac:dyDescent="0.2">
      <c r="A572" s="83" t="s">
        <v>171</v>
      </c>
      <c r="B572" s="83">
        <v>6</v>
      </c>
      <c r="C572" s="84">
        <v>2030.25891254</v>
      </c>
      <c r="D572" s="84">
        <v>1915.1516009500001</v>
      </c>
      <c r="E572" s="84">
        <v>146.83478521000001</v>
      </c>
      <c r="F572" s="84">
        <v>146.83478521000001</v>
      </c>
    </row>
    <row r="573" spans="1:6" ht="12.75" customHeight="1" x14ac:dyDescent="0.2">
      <c r="A573" s="83" t="s">
        <v>171</v>
      </c>
      <c r="B573" s="83">
        <v>7</v>
      </c>
      <c r="C573" s="84">
        <v>2037.7650188099999</v>
      </c>
      <c r="D573" s="84">
        <v>1922.5663117700001</v>
      </c>
      <c r="E573" s="84">
        <v>147.40327152</v>
      </c>
      <c r="F573" s="84">
        <v>147.40327152</v>
      </c>
    </row>
    <row r="574" spans="1:6" ht="12.75" customHeight="1" x14ac:dyDescent="0.2">
      <c r="A574" s="83" t="s">
        <v>171</v>
      </c>
      <c r="B574" s="83">
        <v>8</v>
      </c>
      <c r="C574" s="84">
        <v>2018.65200364</v>
      </c>
      <c r="D574" s="84">
        <v>1903.64785908</v>
      </c>
      <c r="E574" s="84">
        <v>145.95279264000001</v>
      </c>
      <c r="F574" s="84">
        <v>145.95279264000001</v>
      </c>
    </row>
    <row r="575" spans="1:6" ht="12.75" customHeight="1" x14ac:dyDescent="0.2">
      <c r="A575" s="83" t="s">
        <v>171</v>
      </c>
      <c r="B575" s="83">
        <v>9</v>
      </c>
      <c r="C575" s="84">
        <v>1955.84328665</v>
      </c>
      <c r="D575" s="84">
        <v>1840.6874040299999</v>
      </c>
      <c r="E575" s="84">
        <v>141.12561088000001</v>
      </c>
      <c r="F575" s="84">
        <v>141.12561088000001</v>
      </c>
    </row>
    <row r="576" spans="1:6" ht="12.75" customHeight="1" x14ac:dyDescent="0.2">
      <c r="A576" s="83" t="s">
        <v>171</v>
      </c>
      <c r="B576" s="83">
        <v>10</v>
      </c>
      <c r="C576" s="84">
        <v>1898.3742096799999</v>
      </c>
      <c r="D576" s="84">
        <v>1783.44445875</v>
      </c>
      <c r="E576" s="84">
        <v>136.73679091</v>
      </c>
      <c r="F576" s="84">
        <v>136.73679091</v>
      </c>
    </row>
    <row r="577" spans="1:6" ht="12.75" customHeight="1" x14ac:dyDescent="0.2">
      <c r="A577" s="83" t="s">
        <v>171</v>
      </c>
      <c r="B577" s="83">
        <v>11</v>
      </c>
      <c r="C577" s="84">
        <v>1873.50770704</v>
      </c>
      <c r="D577" s="84">
        <v>1758.3220718299999</v>
      </c>
      <c r="E577" s="84">
        <v>134.81065604</v>
      </c>
      <c r="F577" s="84">
        <v>134.81065604</v>
      </c>
    </row>
    <row r="578" spans="1:6" ht="12.75" customHeight="1" x14ac:dyDescent="0.2">
      <c r="A578" s="83" t="s">
        <v>171</v>
      </c>
      <c r="B578" s="83">
        <v>12</v>
      </c>
      <c r="C578" s="84">
        <v>1892.4621875099999</v>
      </c>
      <c r="D578" s="84">
        <v>1776.9587341199999</v>
      </c>
      <c r="E578" s="84">
        <v>136.23953003</v>
      </c>
      <c r="F578" s="84">
        <v>136.23953003</v>
      </c>
    </row>
    <row r="579" spans="1:6" ht="12.75" customHeight="1" x14ac:dyDescent="0.2">
      <c r="A579" s="83" t="s">
        <v>171</v>
      </c>
      <c r="B579" s="83">
        <v>13</v>
      </c>
      <c r="C579" s="84">
        <v>1886.4859641800001</v>
      </c>
      <c r="D579" s="84">
        <v>1770.3824388</v>
      </c>
      <c r="E579" s="84">
        <v>135.73532508</v>
      </c>
      <c r="F579" s="84">
        <v>135.73532508</v>
      </c>
    </row>
    <row r="580" spans="1:6" ht="12.75" customHeight="1" x14ac:dyDescent="0.2">
      <c r="A580" s="83" t="s">
        <v>171</v>
      </c>
      <c r="B580" s="83">
        <v>14</v>
      </c>
      <c r="C580" s="84">
        <v>1913.9905248</v>
      </c>
      <c r="D580" s="84">
        <v>1798.11282033</v>
      </c>
      <c r="E580" s="84">
        <v>137.86141505000001</v>
      </c>
      <c r="F580" s="84">
        <v>137.86141505000001</v>
      </c>
    </row>
    <row r="581" spans="1:6" ht="12.75" customHeight="1" x14ac:dyDescent="0.2">
      <c r="A581" s="83" t="s">
        <v>171</v>
      </c>
      <c r="B581" s="83">
        <v>15</v>
      </c>
      <c r="C581" s="84">
        <v>1942.1390090699999</v>
      </c>
      <c r="D581" s="84">
        <v>1826.52233409</v>
      </c>
      <c r="E581" s="84">
        <v>140.03957413000001</v>
      </c>
      <c r="F581" s="84">
        <v>140.03957413000001</v>
      </c>
    </row>
    <row r="582" spans="1:6" ht="12.75" customHeight="1" x14ac:dyDescent="0.2">
      <c r="A582" s="83" t="s">
        <v>171</v>
      </c>
      <c r="B582" s="83">
        <v>16</v>
      </c>
      <c r="C582" s="84">
        <v>1955.4724579900001</v>
      </c>
      <c r="D582" s="84">
        <v>1840.5922669500001</v>
      </c>
      <c r="E582" s="84">
        <v>141.11831670999999</v>
      </c>
      <c r="F582" s="84">
        <v>141.11831670999999</v>
      </c>
    </row>
    <row r="583" spans="1:6" ht="12.75" customHeight="1" x14ac:dyDescent="0.2">
      <c r="A583" s="83" t="s">
        <v>171</v>
      </c>
      <c r="B583" s="83">
        <v>17</v>
      </c>
      <c r="C583" s="84">
        <v>1959.87934866</v>
      </c>
      <c r="D583" s="84">
        <v>1844.88120405</v>
      </c>
      <c r="E583" s="84">
        <v>141.44714977000001</v>
      </c>
      <c r="F583" s="84">
        <v>141.44714977000001</v>
      </c>
    </row>
    <row r="584" spans="1:6" ht="12.75" customHeight="1" x14ac:dyDescent="0.2">
      <c r="A584" s="83" t="s">
        <v>171</v>
      </c>
      <c r="B584" s="83">
        <v>18</v>
      </c>
      <c r="C584" s="84">
        <v>1936.2073398699999</v>
      </c>
      <c r="D584" s="84">
        <v>1821.0173290499999</v>
      </c>
      <c r="E584" s="84">
        <v>139.61750508</v>
      </c>
      <c r="F584" s="84">
        <v>139.61750508</v>
      </c>
    </row>
    <row r="585" spans="1:6" ht="12.75" customHeight="1" x14ac:dyDescent="0.2">
      <c r="A585" s="83" t="s">
        <v>171</v>
      </c>
      <c r="B585" s="83">
        <v>19</v>
      </c>
      <c r="C585" s="84">
        <v>1891.4082132000001</v>
      </c>
      <c r="D585" s="84">
        <v>1776.32195953</v>
      </c>
      <c r="E585" s="84">
        <v>136.19070848000001</v>
      </c>
      <c r="F585" s="84">
        <v>136.19070848000001</v>
      </c>
    </row>
    <row r="586" spans="1:6" ht="12.75" customHeight="1" x14ac:dyDescent="0.2">
      <c r="A586" s="83" t="s">
        <v>171</v>
      </c>
      <c r="B586" s="83">
        <v>20</v>
      </c>
      <c r="C586" s="84">
        <v>1859.94704497</v>
      </c>
      <c r="D586" s="84">
        <v>1745.0107088300001</v>
      </c>
      <c r="E586" s="84">
        <v>133.79007306</v>
      </c>
      <c r="F586" s="84">
        <v>133.79007306</v>
      </c>
    </row>
    <row r="587" spans="1:6" ht="12.75" customHeight="1" x14ac:dyDescent="0.2">
      <c r="A587" s="83" t="s">
        <v>171</v>
      </c>
      <c r="B587" s="83">
        <v>21</v>
      </c>
      <c r="C587" s="84">
        <v>1874.35411056</v>
      </c>
      <c r="D587" s="84">
        <v>1759.2331158100001</v>
      </c>
      <c r="E587" s="84">
        <v>134.88050584000001</v>
      </c>
      <c r="F587" s="84">
        <v>134.88050584000001</v>
      </c>
    </row>
    <row r="588" spans="1:6" ht="12.75" customHeight="1" x14ac:dyDescent="0.2">
      <c r="A588" s="83" t="s">
        <v>171</v>
      </c>
      <c r="B588" s="83">
        <v>22</v>
      </c>
      <c r="C588" s="84">
        <v>1900.1919440700001</v>
      </c>
      <c r="D588" s="84">
        <v>1785.2522719399999</v>
      </c>
      <c r="E588" s="84">
        <v>136.87539606000001</v>
      </c>
      <c r="F588" s="84">
        <v>136.87539606000001</v>
      </c>
    </row>
    <row r="589" spans="1:6" ht="12.75" customHeight="1" x14ac:dyDescent="0.2">
      <c r="A589" s="83" t="s">
        <v>171</v>
      </c>
      <c r="B589" s="83">
        <v>23</v>
      </c>
      <c r="C589" s="84">
        <v>1914.5676376199999</v>
      </c>
      <c r="D589" s="84">
        <v>1799.72319143</v>
      </c>
      <c r="E589" s="84">
        <v>137.98488230000001</v>
      </c>
      <c r="F589" s="84">
        <v>137.98488230000001</v>
      </c>
    </row>
    <row r="590" spans="1:6" ht="12.75" customHeight="1" x14ac:dyDescent="0.2">
      <c r="A590" s="83" t="s">
        <v>171</v>
      </c>
      <c r="B590" s="83">
        <v>24</v>
      </c>
      <c r="C590" s="84">
        <v>1954.73434028</v>
      </c>
      <c r="D590" s="84">
        <v>1839.8891609299999</v>
      </c>
      <c r="E590" s="84">
        <v>141.06440953000001</v>
      </c>
      <c r="F590" s="84">
        <v>141.06440953000001</v>
      </c>
    </row>
    <row r="591" spans="1:6" ht="12.75" customHeight="1" x14ac:dyDescent="0.2">
      <c r="A591" s="83" t="s">
        <v>172</v>
      </c>
      <c r="B591" s="83">
        <v>1</v>
      </c>
      <c r="C591" s="84">
        <v>1964.8618563099999</v>
      </c>
      <c r="D591" s="84">
        <v>1849.47880887</v>
      </c>
      <c r="E591" s="84">
        <v>141.7996484</v>
      </c>
      <c r="F591" s="84">
        <v>141.7996484</v>
      </c>
    </row>
    <row r="592" spans="1:6" ht="12.75" customHeight="1" x14ac:dyDescent="0.2">
      <c r="A592" s="83" t="s">
        <v>172</v>
      </c>
      <c r="B592" s="83">
        <v>2</v>
      </c>
      <c r="C592" s="84">
        <v>2004.3545506200001</v>
      </c>
      <c r="D592" s="84">
        <v>1888.7368194799999</v>
      </c>
      <c r="E592" s="84">
        <v>144.80956237000001</v>
      </c>
      <c r="F592" s="84">
        <v>144.80956237000001</v>
      </c>
    </row>
    <row r="593" spans="1:6" ht="12.75" customHeight="1" x14ac:dyDescent="0.2">
      <c r="A593" s="83" t="s">
        <v>172</v>
      </c>
      <c r="B593" s="83">
        <v>3</v>
      </c>
      <c r="C593" s="84">
        <v>2028.0354497999999</v>
      </c>
      <c r="D593" s="84">
        <v>1912.6343036999999</v>
      </c>
      <c r="E593" s="84">
        <v>146.64178387999999</v>
      </c>
      <c r="F593" s="84">
        <v>146.64178387999999</v>
      </c>
    </row>
    <row r="594" spans="1:6" ht="12.75" customHeight="1" x14ac:dyDescent="0.2">
      <c r="A594" s="83" t="s">
        <v>172</v>
      </c>
      <c r="B594" s="83">
        <v>4</v>
      </c>
      <c r="C594" s="84">
        <v>2033.9163468300001</v>
      </c>
      <c r="D594" s="84">
        <v>1918.3489815099999</v>
      </c>
      <c r="E594" s="84">
        <v>147.07992856000001</v>
      </c>
      <c r="F594" s="84">
        <v>147.07992856000001</v>
      </c>
    </row>
    <row r="595" spans="1:6" ht="12.75" customHeight="1" x14ac:dyDescent="0.2">
      <c r="A595" s="83" t="s">
        <v>172</v>
      </c>
      <c r="B595" s="83">
        <v>5</v>
      </c>
      <c r="C595" s="84">
        <v>2045.31437957</v>
      </c>
      <c r="D595" s="84">
        <v>1929.8126557799999</v>
      </c>
      <c r="E595" s="84">
        <v>147.95884914000001</v>
      </c>
      <c r="F595" s="84">
        <v>147.95884914000001</v>
      </c>
    </row>
    <row r="596" spans="1:6" ht="12.75" customHeight="1" x14ac:dyDescent="0.2">
      <c r="A596" s="83" t="s">
        <v>172</v>
      </c>
      <c r="B596" s="83">
        <v>6</v>
      </c>
      <c r="C596" s="84">
        <v>2024.3789600699999</v>
      </c>
      <c r="D596" s="84">
        <v>1908.9521104</v>
      </c>
      <c r="E596" s="84">
        <v>146.35946989999999</v>
      </c>
      <c r="F596" s="84">
        <v>146.35946989999999</v>
      </c>
    </row>
    <row r="597" spans="1:6" ht="12.75" customHeight="1" x14ac:dyDescent="0.2">
      <c r="A597" s="83" t="s">
        <v>172</v>
      </c>
      <c r="B597" s="83">
        <v>7</v>
      </c>
      <c r="C597" s="84">
        <v>1988.96061295</v>
      </c>
      <c r="D597" s="84">
        <v>1873.6288256099999</v>
      </c>
      <c r="E597" s="84">
        <v>143.65123159000001</v>
      </c>
      <c r="F597" s="84">
        <v>143.65123159000001</v>
      </c>
    </row>
    <row r="598" spans="1:6" ht="12.75" customHeight="1" x14ac:dyDescent="0.2">
      <c r="A598" s="83" t="s">
        <v>172</v>
      </c>
      <c r="B598" s="83">
        <v>8</v>
      </c>
      <c r="C598" s="84">
        <v>1893.5061595699999</v>
      </c>
      <c r="D598" s="84">
        <v>1778.5286845000001</v>
      </c>
      <c r="E598" s="84">
        <v>136.35989821000001</v>
      </c>
      <c r="F598" s="84">
        <v>136.35989821000001</v>
      </c>
    </row>
    <row r="599" spans="1:6" ht="12.75" customHeight="1" x14ac:dyDescent="0.2">
      <c r="A599" s="83" t="s">
        <v>172</v>
      </c>
      <c r="B599" s="83">
        <v>9</v>
      </c>
      <c r="C599" s="84">
        <v>1868.64457644</v>
      </c>
      <c r="D599" s="84">
        <v>1753.4204913999999</v>
      </c>
      <c r="E599" s="84">
        <v>134.43485157999999</v>
      </c>
      <c r="F599" s="84">
        <v>134.43485157999999</v>
      </c>
    </row>
    <row r="600" spans="1:6" ht="12.75" customHeight="1" x14ac:dyDescent="0.2">
      <c r="A600" s="83" t="s">
        <v>172</v>
      </c>
      <c r="B600" s="83">
        <v>10</v>
      </c>
      <c r="C600" s="84">
        <v>1810.52075481</v>
      </c>
      <c r="D600" s="84">
        <v>1695.4108099699999</v>
      </c>
      <c r="E600" s="84">
        <v>129.98724591999999</v>
      </c>
      <c r="F600" s="84">
        <v>129.98724591999999</v>
      </c>
    </row>
    <row r="601" spans="1:6" ht="12.75" customHeight="1" x14ac:dyDescent="0.2">
      <c r="A601" s="83" t="s">
        <v>172</v>
      </c>
      <c r="B601" s="83">
        <v>11</v>
      </c>
      <c r="C601" s="84">
        <v>1776.7818801999999</v>
      </c>
      <c r="D601" s="84">
        <v>1661.58398272</v>
      </c>
      <c r="E601" s="84">
        <v>127.39374109000001</v>
      </c>
      <c r="F601" s="84">
        <v>127.39374109000001</v>
      </c>
    </row>
    <row r="602" spans="1:6" ht="12.75" customHeight="1" x14ac:dyDescent="0.2">
      <c r="A602" s="83" t="s">
        <v>172</v>
      </c>
      <c r="B602" s="83">
        <v>12</v>
      </c>
      <c r="C602" s="84">
        <v>1768.3581023199999</v>
      </c>
      <c r="D602" s="84">
        <v>1653.2112600200001</v>
      </c>
      <c r="E602" s="84">
        <v>126.75180395</v>
      </c>
      <c r="F602" s="84">
        <v>126.75180395</v>
      </c>
    </row>
    <row r="603" spans="1:6" ht="12.75" customHeight="1" x14ac:dyDescent="0.2">
      <c r="A603" s="83" t="s">
        <v>172</v>
      </c>
      <c r="B603" s="83">
        <v>13</v>
      </c>
      <c r="C603" s="84">
        <v>1781.6206356299999</v>
      </c>
      <c r="D603" s="84">
        <v>1666.8813872999999</v>
      </c>
      <c r="E603" s="84">
        <v>127.79989341</v>
      </c>
      <c r="F603" s="84">
        <v>127.79989341</v>
      </c>
    </row>
    <row r="604" spans="1:6" ht="12.75" customHeight="1" x14ac:dyDescent="0.2">
      <c r="A604" s="83" t="s">
        <v>172</v>
      </c>
      <c r="B604" s="83">
        <v>14</v>
      </c>
      <c r="C604" s="84">
        <v>1807.6879648199999</v>
      </c>
      <c r="D604" s="84">
        <v>1693.0378934400001</v>
      </c>
      <c r="E604" s="84">
        <v>129.80531427</v>
      </c>
      <c r="F604" s="84">
        <v>129.80531427</v>
      </c>
    </row>
    <row r="605" spans="1:6" ht="12.75" customHeight="1" x14ac:dyDescent="0.2">
      <c r="A605" s="83" t="s">
        <v>172</v>
      </c>
      <c r="B605" s="83">
        <v>15</v>
      </c>
      <c r="C605" s="84">
        <v>1831.18252435</v>
      </c>
      <c r="D605" s="84">
        <v>1716.41096795</v>
      </c>
      <c r="E605" s="84">
        <v>131.59732926000001</v>
      </c>
      <c r="F605" s="84">
        <v>131.59732926000001</v>
      </c>
    </row>
    <row r="606" spans="1:6" ht="12.75" customHeight="1" x14ac:dyDescent="0.2">
      <c r="A606" s="83" t="s">
        <v>172</v>
      </c>
      <c r="B606" s="83">
        <v>16</v>
      </c>
      <c r="C606" s="84">
        <v>1846.42930774</v>
      </c>
      <c r="D606" s="84">
        <v>1731.2857426600001</v>
      </c>
      <c r="E606" s="84">
        <v>132.73777910000001</v>
      </c>
      <c r="F606" s="84">
        <v>132.73777910000001</v>
      </c>
    </row>
    <row r="607" spans="1:6" ht="12.75" customHeight="1" x14ac:dyDescent="0.2">
      <c r="A607" s="83" t="s">
        <v>172</v>
      </c>
      <c r="B607" s="83">
        <v>17</v>
      </c>
      <c r="C607" s="84">
        <v>1849.0712725400001</v>
      </c>
      <c r="D607" s="84">
        <v>1733.8159313599999</v>
      </c>
      <c r="E607" s="84">
        <v>132.93176882</v>
      </c>
      <c r="F607" s="84">
        <v>132.93176882</v>
      </c>
    </row>
    <row r="608" spans="1:6" ht="12.75" customHeight="1" x14ac:dyDescent="0.2">
      <c r="A608" s="83" t="s">
        <v>172</v>
      </c>
      <c r="B608" s="83">
        <v>18</v>
      </c>
      <c r="C608" s="84">
        <v>1839.98442103</v>
      </c>
      <c r="D608" s="84">
        <v>1724.8202097200001</v>
      </c>
      <c r="E608" s="84">
        <v>132.24206631000001</v>
      </c>
      <c r="F608" s="84">
        <v>132.24206631000001</v>
      </c>
    </row>
    <row r="609" spans="1:6" ht="12.75" customHeight="1" x14ac:dyDescent="0.2">
      <c r="A609" s="83" t="s">
        <v>172</v>
      </c>
      <c r="B609" s="83">
        <v>19</v>
      </c>
      <c r="C609" s="84">
        <v>1807.0545481199999</v>
      </c>
      <c r="D609" s="84">
        <v>1692.0002757</v>
      </c>
      <c r="E609" s="84">
        <v>129.72576004999999</v>
      </c>
      <c r="F609" s="84">
        <v>129.72576004999999</v>
      </c>
    </row>
    <row r="610" spans="1:6" ht="12.75" customHeight="1" x14ac:dyDescent="0.2">
      <c r="A610" s="83" t="s">
        <v>172</v>
      </c>
      <c r="B610" s="83">
        <v>20</v>
      </c>
      <c r="C610" s="84">
        <v>1782.9459303199999</v>
      </c>
      <c r="D610" s="84">
        <v>1667.98397284</v>
      </c>
      <c r="E610" s="84">
        <v>127.88442870999999</v>
      </c>
      <c r="F610" s="84">
        <v>127.88442870999999</v>
      </c>
    </row>
    <row r="611" spans="1:6" ht="12.75" customHeight="1" x14ac:dyDescent="0.2">
      <c r="A611" s="83" t="s">
        <v>172</v>
      </c>
      <c r="B611" s="83">
        <v>21</v>
      </c>
      <c r="C611" s="84">
        <v>1788.9389087899999</v>
      </c>
      <c r="D611" s="84">
        <v>1673.7244518</v>
      </c>
      <c r="E611" s="84">
        <v>128.32455157000001</v>
      </c>
      <c r="F611" s="84">
        <v>128.32455157000001</v>
      </c>
    </row>
    <row r="612" spans="1:6" ht="12.75" customHeight="1" x14ac:dyDescent="0.2">
      <c r="A612" s="83" t="s">
        <v>172</v>
      </c>
      <c r="B612" s="83">
        <v>22</v>
      </c>
      <c r="C612" s="84">
        <v>1784.9168583200001</v>
      </c>
      <c r="D612" s="84">
        <v>1669.7334739800001</v>
      </c>
      <c r="E612" s="84">
        <v>128.01856305999999</v>
      </c>
      <c r="F612" s="84">
        <v>128.01856305999999</v>
      </c>
    </row>
    <row r="613" spans="1:6" ht="12.75" customHeight="1" x14ac:dyDescent="0.2">
      <c r="A613" s="83" t="s">
        <v>172</v>
      </c>
      <c r="B613" s="83">
        <v>23</v>
      </c>
      <c r="C613" s="84">
        <v>1826.2599278299999</v>
      </c>
      <c r="D613" s="84">
        <v>1711.0655955100001</v>
      </c>
      <c r="E613" s="84">
        <v>131.18749923999999</v>
      </c>
      <c r="F613" s="84">
        <v>131.18749923999999</v>
      </c>
    </row>
    <row r="614" spans="1:6" ht="12.75" customHeight="1" x14ac:dyDescent="0.2">
      <c r="A614" s="83" t="s">
        <v>172</v>
      </c>
      <c r="B614" s="83">
        <v>24</v>
      </c>
      <c r="C614" s="84">
        <v>1853.31573325</v>
      </c>
      <c r="D614" s="84">
        <v>1738.11146007</v>
      </c>
      <c r="E614" s="84">
        <v>133.26110725999999</v>
      </c>
      <c r="F614" s="84">
        <v>133.26110725999999</v>
      </c>
    </row>
    <row r="615" spans="1:6" ht="12.75" customHeight="1" x14ac:dyDescent="0.2">
      <c r="A615" s="83" t="s">
        <v>173</v>
      </c>
      <c r="B615" s="83">
        <v>1</v>
      </c>
      <c r="C615" s="84">
        <v>1935.9427087500001</v>
      </c>
      <c r="D615" s="84">
        <v>1820.5915846099999</v>
      </c>
      <c r="E615" s="84">
        <v>139.58486323</v>
      </c>
      <c r="F615" s="84">
        <v>139.58486323</v>
      </c>
    </row>
    <row r="616" spans="1:6" ht="12.75" customHeight="1" x14ac:dyDescent="0.2">
      <c r="A616" s="83" t="s">
        <v>173</v>
      </c>
      <c r="B616" s="83">
        <v>2</v>
      </c>
      <c r="C616" s="84">
        <v>1910.056775</v>
      </c>
      <c r="D616" s="84">
        <v>1794.59257598</v>
      </c>
      <c r="E616" s="84">
        <v>137.59151771000001</v>
      </c>
      <c r="F616" s="84">
        <v>137.59151771000001</v>
      </c>
    </row>
    <row r="617" spans="1:6" ht="12.75" customHeight="1" x14ac:dyDescent="0.2">
      <c r="A617" s="83" t="s">
        <v>173</v>
      </c>
      <c r="B617" s="83">
        <v>3</v>
      </c>
      <c r="C617" s="84">
        <v>1925.03271589</v>
      </c>
      <c r="D617" s="84">
        <v>1809.75187495</v>
      </c>
      <c r="E617" s="84">
        <v>138.75378205000001</v>
      </c>
      <c r="F617" s="84">
        <v>138.75378205000001</v>
      </c>
    </row>
    <row r="618" spans="1:6" ht="12.75" customHeight="1" x14ac:dyDescent="0.2">
      <c r="A618" s="83" t="s">
        <v>173</v>
      </c>
      <c r="B618" s="83">
        <v>4</v>
      </c>
      <c r="C618" s="84">
        <v>1949.37903192</v>
      </c>
      <c r="D618" s="84">
        <v>1833.4320349100001</v>
      </c>
      <c r="E618" s="84">
        <v>140.56934129999999</v>
      </c>
      <c r="F618" s="84">
        <v>140.56934129999999</v>
      </c>
    </row>
    <row r="619" spans="1:6" ht="12.75" customHeight="1" x14ac:dyDescent="0.2">
      <c r="A619" s="83" t="s">
        <v>173</v>
      </c>
      <c r="B619" s="83">
        <v>5</v>
      </c>
      <c r="C619" s="84">
        <v>1944.4363322500001</v>
      </c>
      <c r="D619" s="84">
        <v>1828.7774855499999</v>
      </c>
      <c r="E619" s="84">
        <v>140.21247672999999</v>
      </c>
      <c r="F619" s="84">
        <v>140.21247672999999</v>
      </c>
    </row>
    <row r="620" spans="1:6" ht="12.75" customHeight="1" x14ac:dyDescent="0.2">
      <c r="A620" s="83" t="s">
        <v>173</v>
      </c>
      <c r="B620" s="83">
        <v>6</v>
      </c>
      <c r="C620" s="84">
        <v>1931.58984495</v>
      </c>
      <c r="D620" s="84">
        <v>1816.2426572100001</v>
      </c>
      <c r="E620" s="84">
        <v>139.25143070999999</v>
      </c>
      <c r="F620" s="84">
        <v>139.25143070999999</v>
      </c>
    </row>
    <row r="621" spans="1:6" ht="12.75" customHeight="1" x14ac:dyDescent="0.2">
      <c r="A621" s="83" t="s">
        <v>173</v>
      </c>
      <c r="B621" s="83">
        <v>7</v>
      </c>
      <c r="C621" s="84">
        <v>1906.72996734</v>
      </c>
      <c r="D621" s="84">
        <v>1791.48390806</v>
      </c>
      <c r="E621" s="84">
        <v>137.35317595999999</v>
      </c>
      <c r="F621" s="84">
        <v>137.35317595999999</v>
      </c>
    </row>
    <row r="622" spans="1:6" ht="12.75" customHeight="1" x14ac:dyDescent="0.2">
      <c r="A622" s="83" t="s">
        <v>173</v>
      </c>
      <c r="B622" s="83">
        <v>8</v>
      </c>
      <c r="C622" s="84">
        <v>1909.53629136</v>
      </c>
      <c r="D622" s="84">
        <v>1794.3726605700001</v>
      </c>
      <c r="E622" s="84">
        <v>137.57465679000001</v>
      </c>
      <c r="F622" s="84">
        <v>137.57465679000001</v>
      </c>
    </row>
    <row r="623" spans="1:6" ht="12.75" customHeight="1" x14ac:dyDescent="0.2">
      <c r="A623" s="83" t="s">
        <v>173</v>
      </c>
      <c r="B623" s="83">
        <v>9</v>
      </c>
      <c r="C623" s="84">
        <v>1754.1464326600001</v>
      </c>
      <c r="D623" s="84">
        <v>1639.06797011</v>
      </c>
      <c r="E623" s="84">
        <v>125.66743709000001</v>
      </c>
      <c r="F623" s="84">
        <v>125.66743709000001</v>
      </c>
    </row>
    <row r="624" spans="1:6" ht="12.75" customHeight="1" x14ac:dyDescent="0.2">
      <c r="A624" s="83" t="s">
        <v>173</v>
      </c>
      <c r="B624" s="83">
        <v>10</v>
      </c>
      <c r="C624" s="84">
        <v>1708.53416094</v>
      </c>
      <c r="D624" s="84">
        <v>1593.36808142</v>
      </c>
      <c r="E624" s="84">
        <v>122.16362395</v>
      </c>
      <c r="F624" s="84">
        <v>122.16362395</v>
      </c>
    </row>
    <row r="625" spans="1:6" ht="12.75" customHeight="1" x14ac:dyDescent="0.2">
      <c r="A625" s="83" t="s">
        <v>173</v>
      </c>
      <c r="B625" s="83">
        <v>11</v>
      </c>
      <c r="C625" s="84">
        <v>1675.2161625199999</v>
      </c>
      <c r="D625" s="84">
        <v>1556.7411547300001</v>
      </c>
      <c r="E625" s="84">
        <v>119.35543534</v>
      </c>
      <c r="F625" s="84">
        <v>119.35543534</v>
      </c>
    </row>
    <row r="626" spans="1:6" ht="12.75" customHeight="1" x14ac:dyDescent="0.2">
      <c r="A626" s="83" t="s">
        <v>173</v>
      </c>
      <c r="B626" s="83">
        <v>12</v>
      </c>
      <c r="C626" s="84">
        <v>1676.39596252</v>
      </c>
      <c r="D626" s="84">
        <v>1557.8851121</v>
      </c>
      <c r="E626" s="84">
        <v>119.44314262</v>
      </c>
      <c r="F626" s="84">
        <v>119.44314262</v>
      </c>
    </row>
    <row r="627" spans="1:6" ht="12.75" customHeight="1" x14ac:dyDescent="0.2">
      <c r="A627" s="83" t="s">
        <v>173</v>
      </c>
      <c r="B627" s="83">
        <v>13</v>
      </c>
      <c r="C627" s="84">
        <v>1692.04177093</v>
      </c>
      <c r="D627" s="84">
        <v>1573.4860255900001</v>
      </c>
      <c r="E627" s="84">
        <v>120.63926557000001</v>
      </c>
      <c r="F627" s="84">
        <v>120.63926557000001</v>
      </c>
    </row>
    <row r="628" spans="1:6" ht="12.75" customHeight="1" x14ac:dyDescent="0.2">
      <c r="A628" s="83" t="s">
        <v>173</v>
      </c>
      <c r="B628" s="83">
        <v>14</v>
      </c>
      <c r="C628" s="84">
        <v>1719.6387267299999</v>
      </c>
      <c r="D628" s="84">
        <v>1599.5393684400001</v>
      </c>
      <c r="E628" s="84">
        <v>122.63677688999999</v>
      </c>
      <c r="F628" s="84">
        <v>122.63677688999999</v>
      </c>
    </row>
    <row r="629" spans="1:6" ht="12.75" customHeight="1" x14ac:dyDescent="0.2">
      <c r="A629" s="83" t="s">
        <v>173</v>
      </c>
      <c r="B629" s="83">
        <v>15</v>
      </c>
      <c r="C629" s="84">
        <v>1735.7936716300001</v>
      </c>
      <c r="D629" s="84">
        <v>1615.3246094000001</v>
      </c>
      <c r="E629" s="84">
        <v>123.84703224</v>
      </c>
      <c r="F629" s="84">
        <v>123.84703224</v>
      </c>
    </row>
    <row r="630" spans="1:6" ht="12.75" customHeight="1" x14ac:dyDescent="0.2">
      <c r="A630" s="83" t="s">
        <v>173</v>
      </c>
      <c r="B630" s="83">
        <v>16</v>
      </c>
      <c r="C630" s="84">
        <v>1763.84721281</v>
      </c>
      <c r="D630" s="84">
        <v>1643.86997374</v>
      </c>
      <c r="E630" s="84">
        <v>126.03560699000001</v>
      </c>
      <c r="F630" s="84">
        <v>126.03560699000001</v>
      </c>
    </row>
    <row r="631" spans="1:6" ht="12.75" customHeight="1" x14ac:dyDescent="0.2">
      <c r="A631" s="83" t="s">
        <v>173</v>
      </c>
      <c r="B631" s="83">
        <v>17</v>
      </c>
      <c r="C631" s="84">
        <v>1769.7283197100001</v>
      </c>
      <c r="D631" s="84">
        <v>1650.6423336</v>
      </c>
      <c r="E631" s="84">
        <v>126.55484422000001</v>
      </c>
      <c r="F631" s="84">
        <v>126.55484422000001</v>
      </c>
    </row>
    <row r="632" spans="1:6" ht="12.75" customHeight="1" x14ac:dyDescent="0.2">
      <c r="A632" s="83" t="s">
        <v>173</v>
      </c>
      <c r="B632" s="83">
        <v>18</v>
      </c>
      <c r="C632" s="84">
        <v>1760.8155273299999</v>
      </c>
      <c r="D632" s="84">
        <v>1642.0897128500001</v>
      </c>
      <c r="E632" s="84">
        <v>125.89911428000001</v>
      </c>
      <c r="F632" s="84">
        <v>125.89911428000001</v>
      </c>
    </row>
    <row r="633" spans="1:6" ht="12.75" customHeight="1" x14ac:dyDescent="0.2">
      <c r="A633" s="83" t="s">
        <v>173</v>
      </c>
      <c r="B633" s="83">
        <v>19</v>
      </c>
      <c r="C633" s="84">
        <v>1708.8324372899999</v>
      </c>
      <c r="D633" s="84">
        <v>1589.82867708</v>
      </c>
      <c r="E633" s="84">
        <v>121.89225761</v>
      </c>
      <c r="F633" s="84">
        <v>121.89225761</v>
      </c>
    </row>
    <row r="634" spans="1:6" ht="12.75" customHeight="1" x14ac:dyDescent="0.2">
      <c r="A634" s="83" t="s">
        <v>173</v>
      </c>
      <c r="B634" s="83">
        <v>20</v>
      </c>
      <c r="C634" s="84">
        <v>1676.08859162</v>
      </c>
      <c r="D634" s="84">
        <v>1557.4798267000001</v>
      </c>
      <c r="E634" s="84">
        <v>119.41206936</v>
      </c>
      <c r="F634" s="84">
        <v>119.41206936</v>
      </c>
    </row>
    <row r="635" spans="1:6" ht="12.75" customHeight="1" x14ac:dyDescent="0.2">
      <c r="A635" s="83" t="s">
        <v>173</v>
      </c>
      <c r="B635" s="83">
        <v>21</v>
      </c>
      <c r="C635" s="84">
        <v>1806.6146022600001</v>
      </c>
      <c r="D635" s="84">
        <v>1685.6146051000001</v>
      </c>
      <c r="E635" s="84">
        <v>129.23617032000001</v>
      </c>
      <c r="F635" s="84">
        <v>129.23617032000001</v>
      </c>
    </row>
    <row r="636" spans="1:6" ht="12.75" customHeight="1" x14ac:dyDescent="0.2">
      <c r="A636" s="83" t="s">
        <v>173</v>
      </c>
      <c r="B636" s="83">
        <v>22</v>
      </c>
      <c r="C636" s="84">
        <v>1794.2236561699999</v>
      </c>
      <c r="D636" s="84">
        <v>1677.0431083200001</v>
      </c>
      <c r="E636" s="84">
        <v>128.57899316000001</v>
      </c>
      <c r="F636" s="84">
        <v>128.57899316000001</v>
      </c>
    </row>
    <row r="637" spans="1:6" ht="12.75" customHeight="1" x14ac:dyDescent="0.2">
      <c r="A637" s="83" t="s">
        <v>173</v>
      </c>
      <c r="B637" s="83">
        <v>23</v>
      </c>
      <c r="C637" s="84">
        <v>1830.3276239300001</v>
      </c>
      <c r="D637" s="84">
        <v>1714.9242779799999</v>
      </c>
      <c r="E637" s="84">
        <v>131.48334464999999</v>
      </c>
      <c r="F637" s="84">
        <v>131.48334464999999</v>
      </c>
    </row>
    <row r="638" spans="1:6" ht="12.75" customHeight="1" x14ac:dyDescent="0.2">
      <c r="A638" s="83" t="s">
        <v>173</v>
      </c>
      <c r="B638" s="83">
        <v>24</v>
      </c>
      <c r="C638" s="84">
        <v>1859.35819279</v>
      </c>
      <c r="D638" s="84">
        <v>1744.1152742899999</v>
      </c>
      <c r="E638" s="84">
        <v>133.72142004</v>
      </c>
      <c r="F638" s="84">
        <v>133.72142004</v>
      </c>
    </row>
    <row r="639" spans="1:6" ht="12.75" customHeight="1" x14ac:dyDescent="0.2">
      <c r="A639" s="83" t="s">
        <v>174</v>
      </c>
      <c r="B639" s="83">
        <v>1</v>
      </c>
      <c r="C639" s="84">
        <v>1860.5801470700001</v>
      </c>
      <c r="D639" s="84">
        <v>1745.4714016800001</v>
      </c>
      <c r="E639" s="84">
        <v>133.82539441</v>
      </c>
      <c r="F639" s="84">
        <v>133.82539441</v>
      </c>
    </row>
    <row r="640" spans="1:6" ht="12.75" customHeight="1" x14ac:dyDescent="0.2">
      <c r="A640" s="83" t="s">
        <v>174</v>
      </c>
      <c r="B640" s="83">
        <v>2</v>
      </c>
      <c r="C640" s="84">
        <v>1893.54203828</v>
      </c>
      <c r="D640" s="84">
        <v>1778.3202678499999</v>
      </c>
      <c r="E640" s="84">
        <v>136.34391890000001</v>
      </c>
      <c r="F640" s="84">
        <v>136.34391890000001</v>
      </c>
    </row>
    <row r="641" spans="1:6" ht="12.75" customHeight="1" x14ac:dyDescent="0.2">
      <c r="A641" s="83" t="s">
        <v>174</v>
      </c>
      <c r="B641" s="83">
        <v>3</v>
      </c>
      <c r="C641" s="84">
        <v>1915.6373838100001</v>
      </c>
      <c r="D641" s="84">
        <v>1800.2003229699999</v>
      </c>
      <c r="E641" s="84">
        <v>138.02146400000001</v>
      </c>
      <c r="F641" s="84">
        <v>138.02146400000001</v>
      </c>
    </row>
    <row r="642" spans="1:6" ht="12.75" customHeight="1" x14ac:dyDescent="0.2">
      <c r="A642" s="83" t="s">
        <v>174</v>
      </c>
      <c r="B642" s="83">
        <v>4</v>
      </c>
      <c r="C642" s="84">
        <v>1902.26745263</v>
      </c>
      <c r="D642" s="84">
        <v>1786.82476956</v>
      </c>
      <c r="E642" s="84">
        <v>136.99595954</v>
      </c>
      <c r="F642" s="84">
        <v>136.99595954</v>
      </c>
    </row>
    <row r="643" spans="1:6" ht="12.75" customHeight="1" x14ac:dyDescent="0.2">
      <c r="A643" s="83" t="s">
        <v>174</v>
      </c>
      <c r="B643" s="83">
        <v>5</v>
      </c>
      <c r="C643" s="84">
        <v>1907.6975417000001</v>
      </c>
      <c r="D643" s="84">
        <v>1792.1424621000001</v>
      </c>
      <c r="E643" s="84">
        <v>137.40366734</v>
      </c>
      <c r="F643" s="84">
        <v>137.40366734</v>
      </c>
    </row>
    <row r="644" spans="1:6" ht="12.75" customHeight="1" x14ac:dyDescent="0.2">
      <c r="A644" s="83" t="s">
        <v>174</v>
      </c>
      <c r="B644" s="83">
        <v>6</v>
      </c>
      <c r="C644" s="84">
        <v>1962.6409822099999</v>
      </c>
      <c r="D644" s="84">
        <v>1847.08715652</v>
      </c>
      <c r="E644" s="84">
        <v>141.61628027</v>
      </c>
      <c r="F644" s="84">
        <v>141.61628027</v>
      </c>
    </row>
    <row r="645" spans="1:6" ht="12.75" customHeight="1" x14ac:dyDescent="0.2">
      <c r="A645" s="83" t="s">
        <v>174</v>
      </c>
      <c r="B645" s="83">
        <v>7</v>
      </c>
      <c r="C645" s="84">
        <v>1896.2826491999999</v>
      </c>
      <c r="D645" s="84">
        <v>1781.10462585</v>
      </c>
      <c r="E645" s="84">
        <v>136.55739578999999</v>
      </c>
      <c r="F645" s="84">
        <v>136.55739578999999</v>
      </c>
    </row>
    <row r="646" spans="1:6" ht="12.75" customHeight="1" x14ac:dyDescent="0.2">
      <c r="A646" s="83" t="s">
        <v>174</v>
      </c>
      <c r="B646" s="83">
        <v>8</v>
      </c>
      <c r="C646" s="84">
        <v>1838.9017377600001</v>
      </c>
      <c r="D646" s="84">
        <v>1723.9807024500001</v>
      </c>
      <c r="E646" s="84">
        <v>132.17770124</v>
      </c>
      <c r="F646" s="84">
        <v>132.17770124</v>
      </c>
    </row>
    <row r="647" spans="1:6" ht="12.75" customHeight="1" x14ac:dyDescent="0.2">
      <c r="A647" s="83" t="s">
        <v>174</v>
      </c>
      <c r="B647" s="83">
        <v>9</v>
      </c>
      <c r="C647" s="84">
        <v>1804.50513957</v>
      </c>
      <c r="D647" s="84">
        <v>1689.3347463</v>
      </c>
      <c r="E647" s="84">
        <v>129.52139376</v>
      </c>
      <c r="F647" s="84">
        <v>129.52139376</v>
      </c>
    </row>
    <row r="648" spans="1:6" ht="12.75" customHeight="1" x14ac:dyDescent="0.2">
      <c r="A648" s="83" t="s">
        <v>174</v>
      </c>
      <c r="B648" s="83">
        <v>10</v>
      </c>
      <c r="C648" s="84">
        <v>1815.5114763199999</v>
      </c>
      <c r="D648" s="84">
        <v>1699.8812276399999</v>
      </c>
      <c r="E648" s="84">
        <v>130.3299931</v>
      </c>
      <c r="F648" s="84">
        <v>130.3299931</v>
      </c>
    </row>
    <row r="649" spans="1:6" ht="12.75" customHeight="1" x14ac:dyDescent="0.2">
      <c r="A649" s="83" t="s">
        <v>174</v>
      </c>
      <c r="B649" s="83">
        <v>11</v>
      </c>
      <c r="C649" s="84">
        <v>1816.61177759</v>
      </c>
      <c r="D649" s="84">
        <v>1698.4301287200001</v>
      </c>
      <c r="E649" s="84">
        <v>130.21873726000001</v>
      </c>
      <c r="F649" s="84">
        <v>130.21873726000001</v>
      </c>
    </row>
    <row r="650" spans="1:6" ht="12.75" customHeight="1" x14ac:dyDescent="0.2">
      <c r="A650" s="83" t="s">
        <v>174</v>
      </c>
      <c r="B650" s="83">
        <v>12</v>
      </c>
      <c r="C650" s="84">
        <v>1825.5173498199999</v>
      </c>
      <c r="D650" s="84">
        <v>1706.4573031</v>
      </c>
      <c r="E650" s="84">
        <v>130.83418119000001</v>
      </c>
      <c r="F650" s="84">
        <v>130.83418119000001</v>
      </c>
    </row>
    <row r="651" spans="1:6" ht="12.75" customHeight="1" x14ac:dyDescent="0.2">
      <c r="A651" s="83" t="s">
        <v>174</v>
      </c>
      <c r="B651" s="83">
        <v>13</v>
      </c>
      <c r="C651" s="84">
        <v>1828.48032104</v>
      </c>
      <c r="D651" s="84">
        <v>1709.0051711999999</v>
      </c>
      <c r="E651" s="84">
        <v>131.02952639</v>
      </c>
      <c r="F651" s="84">
        <v>131.02952639</v>
      </c>
    </row>
    <row r="652" spans="1:6" ht="12.75" customHeight="1" x14ac:dyDescent="0.2">
      <c r="A652" s="83" t="s">
        <v>174</v>
      </c>
      <c r="B652" s="83">
        <v>14</v>
      </c>
      <c r="C652" s="84">
        <v>1845.36974364</v>
      </c>
      <c r="D652" s="84">
        <v>1725.73524047</v>
      </c>
      <c r="E652" s="84">
        <v>132.31222177000001</v>
      </c>
      <c r="F652" s="84">
        <v>132.31222177000001</v>
      </c>
    </row>
    <row r="653" spans="1:6" ht="12.75" customHeight="1" x14ac:dyDescent="0.2">
      <c r="A653" s="83" t="s">
        <v>174</v>
      </c>
      <c r="B653" s="83">
        <v>15</v>
      </c>
      <c r="C653" s="84">
        <v>1855.7031305099999</v>
      </c>
      <c r="D653" s="84">
        <v>1735.8574641600001</v>
      </c>
      <c r="E653" s="84">
        <v>133.08829326</v>
      </c>
      <c r="F653" s="84">
        <v>133.08829326</v>
      </c>
    </row>
    <row r="654" spans="1:6" ht="12.75" customHeight="1" x14ac:dyDescent="0.2">
      <c r="A654" s="83" t="s">
        <v>174</v>
      </c>
      <c r="B654" s="83">
        <v>16</v>
      </c>
      <c r="C654" s="84">
        <v>1887.5566255599999</v>
      </c>
      <c r="D654" s="84">
        <v>1767.4182814000001</v>
      </c>
      <c r="E654" s="84">
        <v>135.50806295999999</v>
      </c>
      <c r="F654" s="84">
        <v>135.50806295999999</v>
      </c>
    </row>
    <row r="655" spans="1:6" ht="12.75" customHeight="1" x14ac:dyDescent="0.2">
      <c r="A655" s="83" t="s">
        <v>174</v>
      </c>
      <c r="B655" s="83">
        <v>17</v>
      </c>
      <c r="C655" s="84">
        <v>1891.12505667</v>
      </c>
      <c r="D655" s="84">
        <v>1772.4386017899999</v>
      </c>
      <c r="E655" s="84">
        <v>135.89297121999999</v>
      </c>
      <c r="F655" s="84">
        <v>135.89297121999999</v>
      </c>
    </row>
    <row r="656" spans="1:6" ht="12.75" customHeight="1" x14ac:dyDescent="0.2">
      <c r="A656" s="83" t="s">
        <v>174</v>
      </c>
      <c r="B656" s="83">
        <v>18</v>
      </c>
      <c r="C656" s="84">
        <v>1883.5295328300001</v>
      </c>
      <c r="D656" s="84">
        <v>1767.7615352</v>
      </c>
      <c r="E656" s="84">
        <v>135.53438025</v>
      </c>
      <c r="F656" s="84">
        <v>135.53438025</v>
      </c>
    </row>
    <row r="657" spans="1:6" ht="12.75" customHeight="1" x14ac:dyDescent="0.2">
      <c r="A657" s="83" t="s">
        <v>174</v>
      </c>
      <c r="B657" s="83">
        <v>19</v>
      </c>
      <c r="C657" s="84">
        <v>1838.4136899499999</v>
      </c>
      <c r="D657" s="84">
        <v>1723.5611545199999</v>
      </c>
      <c r="E657" s="84">
        <v>132.14553448000001</v>
      </c>
      <c r="F657" s="84">
        <v>132.14553448000001</v>
      </c>
    </row>
    <row r="658" spans="1:6" ht="12.75" customHeight="1" x14ac:dyDescent="0.2">
      <c r="A658" s="83" t="s">
        <v>174</v>
      </c>
      <c r="B658" s="83">
        <v>20</v>
      </c>
      <c r="C658" s="84">
        <v>1809.4772161400001</v>
      </c>
      <c r="D658" s="84">
        <v>1694.62216506</v>
      </c>
      <c r="E658" s="84">
        <v>129.92678046</v>
      </c>
      <c r="F658" s="84">
        <v>129.92678046</v>
      </c>
    </row>
    <row r="659" spans="1:6" ht="12.75" customHeight="1" x14ac:dyDescent="0.2">
      <c r="A659" s="83" t="s">
        <v>174</v>
      </c>
      <c r="B659" s="83">
        <v>21</v>
      </c>
      <c r="C659" s="84">
        <v>1829.4647188500001</v>
      </c>
      <c r="D659" s="84">
        <v>1714.1568012</v>
      </c>
      <c r="E659" s="84">
        <v>131.42450216</v>
      </c>
      <c r="F659" s="84">
        <v>131.42450216</v>
      </c>
    </row>
    <row r="660" spans="1:6" ht="12.75" customHeight="1" x14ac:dyDescent="0.2">
      <c r="A660" s="83" t="s">
        <v>174</v>
      </c>
      <c r="B660" s="83">
        <v>22</v>
      </c>
      <c r="C660" s="84">
        <v>1844.51335313</v>
      </c>
      <c r="D660" s="84">
        <v>1729.2333143599999</v>
      </c>
      <c r="E660" s="84">
        <v>132.58041929999999</v>
      </c>
      <c r="F660" s="84">
        <v>132.58041929999999</v>
      </c>
    </row>
    <row r="661" spans="1:6" ht="12.75" customHeight="1" x14ac:dyDescent="0.2">
      <c r="A661" s="83" t="s">
        <v>174</v>
      </c>
      <c r="B661" s="83">
        <v>23</v>
      </c>
      <c r="C661" s="84">
        <v>1857.12779462</v>
      </c>
      <c r="D661" s="84">
        <v>1742.04071144</v>
      </c>
      <c r="E661" s="84">
        <v>133.56236319000001</v>
      </c>
      <c r="F661" s="84">
        <v>133.56236319000001</v>
      </c>
    </row>
    <row r="662" spans="1:6" ht="12.75" customHeight="1" x14ac:dyDescent="0.2">
      <c r="A662" s="83" t="s">
        <v>174</v>
      </c>
      <c r="B662" s="83">
        <v>24</v>
      </c>
      <c r="C662" s="84">
        <v>1880.69032337</v>
      </c>
      <c r="D662" s="84">
        <v>1765.7619559899999</v>
      </c>
      <c r="E662" s="84">
        <v>135.38107239000001</v>
      </c>
      <c r="F662" s="84">
        <v>135.38107239000001</v>
      </c>
    </row>
    <row r="663" spans="1:6" ht="12.75" customHeight="1" x14ac:dyDescent="0.2">
      <c r="A663" s="83" t="s">
        <v>175</v>
      </c>
      <c r="B663" s="83">
        <v>1</v>
      </c>
      <c r="C663" s="84">
        <v>2021.8401313100001</v>
      </c>
      <c r="D663" s="84">
        <v>1906.5444757800001</v>
      </c>
      <c r="E663" s="84">
        <v>146.17487642</v>
      </c>
      <c r="F663" s="84">
        <v>146.17487642</v>
      </c>
    </row>
    <row r="664" spans="1:6" ht="12.75" customHeight="1" x14ac:dyDescent="0.2">
      <c r="A664" s="83" t="s">
        <v>175</v>
      </c>
      <c r="B664" s="83">
        <v>2</v>
      </c>
      <c r="C664" s="84">
        <v>2051.0584586800001</v>
      </c>
      <c r="D664" s="84">
        <v>1935.6224767199999</v>
      </c>
      <c r="E664" s="84">
        <v>148.40428845</v>
      </c>
      <c r="F664" s="84">
        <v>148.40428845</v>
      </c>
    </row>
    <row r="665" spans="1:6" ht="12.75" customHeight="1" x14ac:dyDescent="0.2">
      <c r="A665" s="83" t="s">
        <v>175</v>
      </c>
      <c r="B665" s="83">
        <v>3</v>
      </c>
      <c r="C665" s="84">
        <v>2064.9704928299998</v>
      </c>
      <c r="D665" s="84">
        <v>1949.3458146</v>
      </c>
      <c r="E665" s="84">
        <v>149.45645757</v>
      </c>
      <c r="F665" s="84">
        <v>149.45645757</v>
      </c>
    </row>
    <row r="666" spans="1:6" ht="12.75" customHeight="1" x14ac:dyDescent="0.2">
      <c r="A666" s="83" t="s">
        <v>175</v>
      </c>
      <c r="B666" s="83">
        <v>4</v>
      </c>
      <c r="C666" s="84">
        <v>2083.1296696499999</v>
      </c>
      <c r="D666" s="84">
        <v>1967.0224230700001</v>
      </c>
      <c r="E666" s="84">
        <v>150.81172416999999</v>
      </c>
      <c r="F666" s="84">
        <v>150.81172416999999</v>
      </c>
    </row>
    <row r="667" spans="1:6" ht="12.75" customHeight="1" x14ac:dyDescent="0.2">
      <c r="A667" s="83" t="s">
        <v>175</v>
      </c>
      <c r="B667" s="83">
        <v>5</v>
      </c>
      <c r="C667" s="84">
        <v>2077.5336081700002</v>
      </c>
      <c r="D667" s="84">
        <v>1961.8628941300001</v>
      </c>
      <c r="E667" s="84">
        <v>150.41614279000001</v>
      </c>
      <c r="F667" s="84">
        <v>150.41614279000001</v>
      </c>
    </row>
    <row r="668" spans="1:6" ht="12.75" customHeight="1" x14ac:dyDescent="0.2">
      <c r="A668" s="83" t="s">
        <v>175</v>
      </c>
      <c r="B668" s="83">
        <v>6</v>
      </c>
      <c r="C668" s="84">
        <v>2049.43431104</v>
      </c>
      <c r="D668" s="84">
        <v>1933.6849843699999</v>
      </c>
      <c r="E668" s="84">
        <v>148.25574080000001</v>
      </c>
      <c r="F668" s="84">
        <v>148.25574080000001</v>
      </c>
    </row>
    <row r="669" spans="1:6" ht="12.75" customHeight="1" x14ac:dyDescent="0.2">
      <c r="A669" s="83" t="s">
        <v>175</v>
      </c>
      <c r="B669" s="83">
        <v>7</v>
      </c>
      <c r="C669" s="84">
        <v>2000.6839712599999</v>
      </c>
      <c r="D669" s="84">
        <v>1885.2843066999999</v>
      </c>
      <c r="E669" s="84">
        <v>144.54485801000001</v>
      </c>
      <c r="F669" s="84">
        <v>144.54485801000001</v>
      </c>
    </row>
    <row r="670" spans="1:6" ht="12.75" customHeight="1" x14ac:dyDescent="0.2">
      <c r="A670" s="83" t="s">
        <v>175</v>
      </c>
      <c r="B670" s="83">
        <v>8</v>
      </c>
      <c r="C670" s="84">
        <v>1953.8863431100001</v>
      </c>
      <c r="D670" s="84">
        <v>1838.7121150600001</v>
      </c>
      <c r="E670" s="84">
        <v>140.97416534999999</v>
      </c>
      <c r="F670" s="84">
        <v>140.97416534999999</v>
      </c>
    </row>
    <row r="671" spans="1:6" ht="12.75" customHeight="1" x14ac:dyDescent="0.2">
      <c r="A671" s="83" t="s">
        <v>175</v>
      </c>
      <c r="B671" s="83">
        <v>9</v>
      </c>
      <c r="C671" s="84">
        <v>1914.4436528700001</v>
      </c>
      <c r="D671" s="84">
        <v>1799.05627033</v>
      </c>
      <c r="E671" s="84">
        <v>137.93374942</v>
      </c>
      <c r="F671" s="84">
        <v>137.93374942</v>
      </c>
    </row>
    <row r="672" spans="1:6" ht="12.75" customHeight="1" x14ac:dyDescent="0.2">
      <c r="A672" s="83" t="s">
        <v>175</v>
      </c>
      <c r="B672" s="83">
        <v>10</v>
      </c>
      <c r="C672" s="84">
        <v>1925.3005553999999</v>
      </c>
      <c r="D672" s="84">
        <v>1810.0281233200001</v>
      </c>
      <c r="E672" s="84">
        <v>138.77496203000001</v>
      </c>
      <c r="F672" s="84">
        <v>138.77496203000001</v>
      </c>
    </row>
    <row r="673" spans="1:6" ht="12.75" customHeight="1" x14ac:dyDescent="0.2">
      <c r="A673" s="83" t="s">
        <v>175</v>
      </c>
      <c r="B673" s="83">
        <v>11</v>
      </c>
      <c r="C673" s="84">
        <v>1910.9331282600001</v>
      </c>
      <c r="D673" s="84">
        <v>1795.63332816</v>
      </c>
      <c r="E673" s="84">
        <v>137.67131223999999</v>
      </c>
      <c r="F673" s="84">
        <v>137.67131223999999</v>
      </c>
    </row>
    <row r="674" spans="1:6" ht="12.75" customHeight="1" x14ac:dyDescent="0.2">
      <c r="A674" s="83" t="s">
        <v>175</v>
      </c>
      <c r="B674" s="83">
        <v>12</v>
      </c>
      <c r="C674" s="84">
        <v>1934.49204592</v>
      </c>
      <c r="D674" s="84">
        <v>1819.1515132899999</v>
      </c>
      <c r="E674" s="84">
        <v>139.47445286999999</v>
      </c>
      <c r="F674" s="84">
        <v>139.47445286999999</v>
      </c>
    </row>
    <row r="675" spans="1:6" ht="12.75" customHeight="1" x14ac:dyDescent="0.2">
      <c r="A675" s="83" t="s">
        <v>175</v>
      </c>
      <c r="B675" s="83">
        <v>13</v>
      </c>
      <c r="C675" s="84">
        <v>1925.5216705800001</v>
      </c>
      <c r="D675" s="84">
        <v>1809.9330949600001</v>
      </c>
      <c r="E675" s="84">
        <v>138.76767620000001</v>
      </c>
      <c r="F675" s="84">
        <v>138.76767620000001</v>
      </c>
    </row>
    <row r="676" spans="1:6" ht="12.75" customHeight="1" x14ac:dyDescent="0.2">
      <c r="A676" s="83" t="s">
        <v>175</v>
      </c>
      <c r="B676" s="83">
        <v>14</v>
      </c>
      <c r="C676" s="84">
        <v>1941.5994845800001</v>
      </c>
      <c r="D676" s="84">
        <v>1826.24636878</v>
      </c>
      <c r="E676" s="84">
        <v>140.01841586</v>
      </c>
      <c r="F676" s="84">
        <v>140.01841586</v>
      </c>
    </row>
    <row r="677" spans="1:6" ht="12.75" customHeight="1" x14ac:dyDescent="0.2">
      <c r="A677" s="83" t="s">
        <v>175</v>
      </c>
      <c r="B677" s="83">
        <v>15</v>
      </c>
      <c r="C677" s="84">
        <v>1955.07412464</v>
      </c>
      <c r="D677" s="84">
        <v>1840.2908041600001</v>
      </c>
      <c r="E677" s="84">
        <v>141.09520354</v>
      </c>
      <c r="F677" s="84">
        <v>141.09520354</v>
      </c>
    </row>
    <row r="678" spans="1:6" ht="12.75" customHeight="1" x14ac:dyDescent="0.2">
      <c r="A678" s="83" t="s">
        <v>175</v>
      </c>
      <c r="B678" s="83">
        <v>16</v>
      </c>
      <c r="C678" s="84">
        <v>1977.0240764299999</v>
      </c>
      <c r="D678" s="84">
        <v>1862.0647345299999</v>
      </c>
      <c r="E678" s="84">
        <v>142.76461205000001</v>
      </c>
      <c r="F678" s="84">
        <v>142.76461205000001</v>
      </c>
    </row>
    <row r="679" spans="1:6" ht="12.75" customHeight="1" x14ac:dyDescent="0.2">
      <c r="A679" s="83" t="s">
        <v>175</v>
      </c>
      <c r="B679" s="83">
        <v>17</v>
      </c>
      <c r="C679" s="84">
        <v>1976.1818037099999</v>
      </c>
      <c r="D679" s="84">
        <v>1861.41098384</v>
      </c>
      <c r="E679" s="84">
        <v>142.71448895</v>
      </c>
      <c r="F679" s="84">
        <v>142.71448895</v>
      </c>
    </row>
    <row r="680" spans="1:6" ht="12.75" customHeight="1" x14ac:dyDescent="0.2">
      <c r="A680" s="83" t="s">
        <v>175</v>
      </c>
      <c r="B680" s="83">
        <v>18</v>
      </c>
      <c r="C680" s="84">
        <v>1965.1239852599999</v>
      </c>
      <c r="D680" s="84">
        <v>1849.8240047300001</v>
      </c>
      <c r="E680" s="84">
        <v>141.82611459</v>
      </c>
      <c r="F680" s="84">
        <v>141.82611459</v>
      </c>
    </row>
    <row r="681" spans="1:6" ht="12.75" customHeight="1" x14ac:dyDescent="0.2">
      <c r="A681" s="83" t="s">
        <v>175</v>
      </c>
      <c r="B681" s="83">
        <v>19</v>
      </c>
      <c r="C681" s="84">
        <v>1928.0401774899999</v>
      </c>
      <c r="D681" s="84">
        <v>1812.6663539399999</v>
      </c>
      <c r="E681" s="84">
        <v>138.97723533000001</v>
      </c>
      <c r="F681" s="84">
        <v>138.97723533000001</v>
      </c>
    </row>
    <row r="682" spans="1:6" ht="12.75" customHeight="1" x14ac:dyDescent="0.2">
      <c r="A682" s="83" t="s">
        <v>175</v>
      </c>
      <c r="B682" s="83">
        <v>20</v>
      </c>
      <c r="C682" s="84">
        <v>1913.9464238400001</v>
      </c>
      <c r="D682" s="84">
        <v>1798.4226301199999</v>
      </c>
      <c r="E682" s="84">
        <v>137.88516819</v>
      </c>
      <c r="F682" s="84">
        <v>137.88516819</v>
      </c>
    </row>
    <row r="683" spans="1:6" ht="12.75" customHeight="1" x14ac:dyDescent="0.2">
      <c r="A683" s="83" t="s">
        <v>175</v>
      </c>
      <c r="B683" s="83">
        <v>21</v>
      </c>
      <c r="C683" s="84">
        <v>1930.71725453</v>
      </c>
      <c r="D683" s="84">
        <v>1814.65648631</v>
      </c>
      <c r="E683" s="84">
        <v>139.12981889</v>
      </c>
      <c r="F683" s="84">
        <v>139.12981889</v>
      </c>
    </row>
    <row r="684" spans="1:6" ht="12.75" customHeight="1" x14ac:dyDescent="0.2">
      <c r="A684" s="83" t="s">
        <v>175</v>
      </c>
      <c r="B684" s="83">
        <v>22</v>
      </c>
      <c r="C684" s="84">
        <v>1942.54589444</v>
      </c>
      <c r="D684" s="84">
        <v>1826.3149314699999</v>
      </c>
      <c r="E684" s="84">
        <v>140.02367255999999</v>
      </c>
      <c r="F684" s="84">
        <v>140.02367255999999</v>
      </c>
    </row>
    <row r="685" spans="1:6" ht="12.75" customHeight="1" x14ac:dyDescent="0.2">
      <c r="A685" s="83" t="s">
        <v>175</v>
      </c>
      <c r="B685" s="83">
        <v>23</v>
      </c>
      <c r="C685" s="84">
        <v>1970.4398239300001</v>
      </c>
      <c r="D685" s="84">
        <v>1853.96544378</v>
      </c>
      <c r="E685" s="84">
        <v>142.14363896</v>
      </c>
      <c r="F685" s="84">
        <v>142.14363896</v>
      </c>
    </row>
    <row r="686" spans="1:6" ht="12.75" customHeight="1" x14ac:dyDescent="0.2">
      <c r="A686" s="83" t="s">
        <v>175</v>
      </c>
      <c r="B686" s="83">
        <v>24</v>
      </c>
      <c r="C686" s="84">
        <v>1974.3422507099999</v>
      </c>
      <c r="D686" s="84">
        <v>1858.2496076100001</v>
      </c>
      <c r="E686" s="84">
        <v>142.47210605000001</v>
      </c>
      <c r="F686" s="84">
        <v>142.47210605000001</v>
      </c>
    </row>
    <row r="687" spans="1:6" ht="12.75" customHeight="1" x14ac:dyDescent="0.2">
      <c r="A687" s="83" t="s">
        <v>176</v>
      </c>
      <c r="B687" s="83">
        <v>1</v>
      </c>
      <c r="C687" s="84">
        <v>2049.7926050199999</v>
      </c>
      <c r="D687" s="84">
        <v>1933.61253468</v>
      </c>
      <c r="E687" s="84">
        <v>148.25018607000001</v>
      </c>
      <c r="F687" s="84">
        <v>148.25018607000001</v>
      </c>
    </row>
    <row r="688" spans="1:6" ht="12.75" customHeight="1" x14ac:dyDescent="0.2">
      <c r="A688" s="83" t="s">
        <v>176</v>
      </c>
      <c r="B688" s="83">
        <v>2</v>
      </c>
      <c r="C688" s="84">
        <v>2090.9648680400001</v>
      </c>
      <c r="D688" s="84">
        <v>1970.45024476</v>
      </c>
      <c r="E688" s="84">
        <v>151.07453545999999</v>
      </c>
      <c r="F688" s="84">
        <v>151.07453545999999</v>
      </c>
    </row>
    <row r="689" spans="1:6" ht="12.75" customHeight="1" x14ac:dyDescent="0.2">
      <c r="A689" s="83" t="s">
        <v>176</v>
      </c>
      <c r="B689" s="83">
        <v>3</v>
      </c>
      <c r="C689" s="84">
        <v>2119.86905897</v>
      </c>
      <c r="D689" s="84">
        <v>1999.3121476199999</v>
      </c>
      <c r="E689" s="84">
        <v>153.28737924000001</v>
      </c>
      <c r="F689" s="84">
        <v>153.28737924000001</v>
      </c>
    </row>
    <row r="690" spans="1:6" ht="12.75" customHeight="1" x14ac:dyDescent="0.2">
      <c r="A690" s="83" t="s">
        <v>176</v>
      </c>
      <c r="B690" s="83">
        <v>4</v>
      </c>
      <c r="C690" s="84">
        <v>2138.31113736</v>
      </c>
      <c r="D690" s="84">
        <v>2021.3198866</v>
      </c>
      <c r="E690" s="84">
        <v>154.97471386999999</v>
      </c>
      <c r="F690" s="84">
        <v>154.97471386999999</v>
      </c>
    </row>
    <row r="691" spans="1:6" ht="12.75" customHeight="1" x14ac:dyDescent="0.2">
      <c r="A691" s="83" t="s">
        <v>176</v>
      </c>
      <c r="B691" s="83">
        <v>5</v>
      </c>
      <c r="C691" s="84">
        <v>2130.7282192299999</v>
      </c>
      <c r="D691" s="84">
        <v>2014.9667854100001</v>
      </c>
      <c r="E691" s="84">
        <v>154.48762123</v>
      </c>
      <c r="F691" s="84">
        <v>154.48762123</v>
      </c>
    </row>
    <row r="692" spans="1:6" ht="12.75" customHeight="1" x14ac:dyDescent="0.2">
      <c r="A692" s="83" t="s">
        <v>176</v>
      </c>
      <c r="B692" s="83">
        <v>6</v>
      </c>
      <c r="C692" s="84">
        <v>2110.6934863199999</v>
      </c>
      <c r="D692" s="84">
        <v>1995.07736688</v>
      </c>
      <c r="E692" s="84">
        <v>152.96269835000001</v>
      </c>
      <c r="F692" s="84">
        <v>152.96269835000001</v>
      </c>
    </row>
    <row r="693" spans="1:6" ht="12.75" customHeight="1" x14ac:dyDescent="0.2">
      <c r="A693" s="83" t="s">
        <v>176</v>
      </c>
      <c r="B693" s="83">
        <v>7</v>
      </c>
      <c r="C693" s="84">
        <v>2051.24885494</v>
      </c>
      <c r="D693" s="84">
        <v>1935.58023983</v>
      </c>
      <c r="E693" s="84">
        <v>148.40105014</v>
      </c>
      <c r="F693" s="84">
        <v>148.40105014</v>
      </c>
    </row>
    <row r="694" spans="1:6" ht="12.75" customHeight="1" x14ac:dyDescent="0.2">
      <c r="A694" s="83" t="s">
        <v>176</v>
      </c>
      <c r="B694" s="83">
        <v>8</v>
      </c>
      <c r="C694" s="84">
        <v>1989.80709282</v>
      </c>
      <c r="D694" s="84">
        <v>1874.56689299</v>
      </c>
      <c r="E694" s="84">
        <v>143.72315327000001</v>
      </c>
      <c r="F694" s="84">
        <v>143.72315327000001</v>
      </c>
    </row>
    <row r="695" spans="1:6" ht="12.75" customHeight="1" x14ac:dyDescent="0.2">
      <c r="A695" s="83" t="s">
        <v>176</v>
      </c>
      <c r="B695" s="83">
        <v>9</v>
      </c>
      <c r="C695" s="84">
        <v>1954.9825544400001</v>
      </c>
      <c r="D695" s="84">
        <v>1839.2299849999999</v>
      </c>
      <c r="E695" s="84">
        <v>141.01387047</v>
      </c>
      <c r="F695" s="84">
        <v>141.01387047</v>
      </c>
    </row>
    <row r="696" spans="1:6" ht="12.75" customHeight="1" x14ac:dyDescent="0.2">
      <c r="A696" s="83" t="s">
        <v>176</v>
      </c>
      <c r="B696" s="83">
        <v>10</v>
      </c>
      <c r="C696" s="84">
        <v>1962.6456955900001</v>
      </c>
      <c r="D696" s="84">
        <v>1846.7460152199999</v>
      </c>
      <c r="E696" s="84">
        <v>141.59012494999999</v>
      </c>
      <c r="F696" s="84">
        <v>141.59012494999999</v>
      </c>
    </row>
    <row r="697" spans="1:6" ht="12.75" customHeight="1" x14ac:dyDescent="0.2">
      <c r="A697" s="83" t="s">
        <v>176</v>
      </c>
      <c r="B697" s="83">
        <v>11</v>
      </c>
      <c r="C697" s="84">
        <v>1938.1456809900001</v>
      </c>
      <c r="D697" s="84">
        <v>1822.8700961899999</v>
      </c>
      <c r="E697" s="84">
        <v>139.75955683999999</v>
      </c>
      <c r="F697" s="84">
        <v>139.75955683999999</v>
      </c>
    </row>
    <row r="698" spans="1:6" ht="12.75" customHeight="1" x14ac:dyDescent="0.2">
      <c r="A698" s="83" t="s">
        <v>176</v>
      </c>
      <c r="B698" s="83">
        <v>12</v>
      </c>
      <c r="C698" s="84">
        <v>1948.8533653500001</v>
      </c>
      <c r="D698" s="84">
        <v>1834.131928</v>
      </c>
      <c r="E698" s="84">
        <v>140.62300214000001</v>
      </c>
      <c r="F698" s="84">
        <v>140.62300214000001</v>
      </c>
    </row>
    <row r="699" spans="1:6" ht="12.75" customHeight="1" x14ac:dyDescent="0.2">
      <c r="A699" s="83" t="s">
        <v>176</v>
      </c>
      <c r="B699" s="83">
        <v>13</v>
      </c>
      <c r="C699" s="84">
        <v>1968.3279415100001</v>
      </c>
      <c r="D699" s="84">
        <v>1853.6087134500001</v>
      </c>
      <c r="E699" s="84">
        <v>142.11628841999999</v>
      </c>
      <c r="F699" s="84">
        <v>142.11628841999999</v>
      </c>
    </row>
    <row r="700" spans="1:6" ht="12.75" customHeight="1" x14ac:dyDescent="0.2">
      <c r="A700" s="83" t="s">
        <v>176</v>
      </c>
      <c r="B700" s="83">
        <v>14</v>
      </c>
      <c r="C700" s="84">
        <v>1987.0730395099999</v>
      </c>
      <c r="D700" s="84">
        <v>1871.82607128</v>
      </c>
      <c r="E700" s="84">
        <v>143.51301430999999</v>
      </c>
      <c r="F700" s="84">
        <v>143.51301430999999</v>
      </c>
    </row>
    <row r="701" spans="1:6" ht="12.75" customHeight="1" x14ac:dyDescent="0.2">
      <c r="A701" s="83" t="s">
        <v>176</v>
      </c>
      <c r="B701" s="83">
        <v>15</v>
      </c>
      <c r="C701" s="84">
        <v>2001.2091077099999</v>
      </c>
      <c r="D701" s="84">
        <v>1885.7473931500001</v>
      </c>
      <c r="E701" s="84">
        <v>144.58036288</v>
      </c>
      <c r="F701" s="84">
        <v>144.58036288</v>
      </c>
    </row>
    <row r="702" spans="1:6" ht="12.75" customHeight="1" x14ac:dyDescent="0.2">
      <c r="A702" s="83" t="s">
        <v>176</v>
      </c>
      <c r="B702" s="83">
        <v>16</v>
      </c>
      <c r="C702" s="84">
        <v>2029.25930623</v>
      </c>
      <c r="D702" s="84">
        <v>1913.65657055</v>
      </c>
      <c r="E702" s="84">
        <v>146.72016113999999</v>
      </c>
      <c r="F702" s="84">
        <v>146.72016113999999</v>
      </c>
    </row>
    <row r="703" spans="1:6" ht="12.75" customHeight="1" x14ac:dyDescent="0.2">
      <c r="A703" s="83" t="s">
        <v>176</v>
      </c>
      <c r="B703" s="83">
        <v>17</v>
      </c>
      <c r="C703" s="84">
        <v>2025.9263521299999</v>
      </c>
      <c r="D703" s="84">
        <v>1910.37701752</v>
      </c>
      <c r="E703" s="84">
        <v>146.46871762000001</v>
      </c>
      <c r="F703" s="84">
        <v>146.46871762000001</v>
      </c>
    </row>
    <row r="704" spans="1:6" ht="12.75" customHeight="1" x14ac:dyDescent="0.2">
      <c r="A704" s="83" t="s">
        <v>176</v>
      </c>
      <c r="B704" s="83">
        <v>18</v>
      </c>
      <c r="C704" s="84">
        <v>2014.0540208499999</v>
      </c>
      <c r="D704" s="84">
        <v>1898.9425662399999</v>
      </c>
      <c r="E704" s="84">
        <v>145.59203757</v>
      </c>
      <c r="F704" s="84">
        <v>145.59203757</v>
      </c>
    </row>
    <row r="705" spans="1:6" ht="12.75" customHeight="1" x14ac:dyDescent="0.2">
      <c r="A705" s="83" t="s">
        <v>176</v>
      </c>
      <c r="B705" s="83">
        <v>19</v>
      </c>
      <c r="C705" s="84">
        <v>1978.5617927200001</v>
      </c>
      <c r="D705" s="84">
        <v>1863.33823764</v>
      </c>
      <c r="E705" s="84">
        <v>142.86225160999999</v>
      </c>
      <c r="F705" s="84">
        <v>142.86225160999999</v>
      </c>
    </row>
    <row r="706" spans="1:6" ht="12.75" customHeight="1" x14ac:dyDescent="0.2">
      <c r="A706" s="83" t="s">
        <v>176</v>
      </c>
      <c r="B706" s="83">
        <v>20</v>
      </c>
      <c r="C706" s="84">
        <v>1939.13007406</v>
      </c>
      <c r="D706" s="84">
        <v>1823.9116371800001</v>
      </c>
      <c r="E706" s="84">
        <v>139.83941185</v>
      </c>
      <c r="F706" s="84">
        <v>139.83941185</v>
      </c>
    </row>
    <row r="707" spans="1:6" ht="12.75" customHeight="1" x14ac:dyDescent="0.2">
      <c r="A707" s="83" t="s">
        <v>176</v>
      </c>
      <c r="B707" s="83">
        <v>21</v>
      </c>
      <c r="C707" s="84">
        <v>1957.3831263100001</v>
      </c>
      <c r="D707" s="84">
        <v>1841.6829166099999</v>
      </c>
      <c r="E707" s="84">
        <v>141.20193688000001</v>
      </c>
      <c r="F707" s="84">
        <v>141.20193688000001</v>
      </c>
    </row>
    <row r="708" spans="1:6" ht="12.75" customHeight="1" x14ac:dyDescent="0.2">
      <c r="A708" s="83" t="s">
        <v>176</v>
      </c>
      <c r="B708" s="83">
        <v>22</v>
      </c>
      <c r="C708" s="84">
        <v>1959.87529494</v>
      </c>
      <c r="D708" s="84">
        <v>1844.3304878399999</v>
      </c>
      <c r="E708" s="84">
        <v>141.40492631999999</v>
      </c>
      <c r="F708" s="84">
        <v>141.40492631999999</v>
      </c>
    </row>
    <row r="709" spans="1:6" ht="12.75" customHeight="1" x14ac:dyDescent="0.2">
      <c r="A709" s="83" t="s">
        <v>176</v>
      </c>
      <c r="B709" s="83">
        <v>23</v>
      </c>
      <c r="C709" s="84">
        <v>1992.40985957</v>
      </c>
      <c r="D709" s="84">
        <v>1876.2289300800001</v>
      </c>
      <c r="E709" s="84">
        <v>143.85058176000001</v>
      </c>
      <c r="F709" s="84">
        <v>143.85058176000001</v>
      </c>
    </row>
    <row r="710" spans="1:6" ht="12.75" customHeight="1" x14ac:dyDescent="0.2">
      <c r="A710" s="83" t="s">
        <v>176</v>
      </c>
      <c r="B710" s="83">
        <v>24</v>
      </c>
      <c r="C710" s="84">
        <v>1988.63210871</v>
      </c>
      <c r="D710" s="84">
        <v>1877.8657434700001</v>
      </c>
      <c r="E710" s="84">
        <v>143.97607633000001</v>
      </c>
      <c r="F710" s="84">
        <v>143.97607633000001</v>
      </c>
    </row>
    <row r="711" spans="1:6" ht="12.75" customHeight="1" x14ac:dyDescent="0.2">
      <c r="A711" s="83" t="s">
        <v>177</v>
      </c>
      <c r="B711" s="83">
        <v>1</v>
      </c>
      <c r="C711" s="84">
        <v>2035.66125442</v>
      </c>
      <c r="D711" s="84">
        <v>1925.06366686</v>
      </c>
      <c r="E711" s="84">
        <v>147.59474388000001</v>
      </c>
      <c r="F711" s="84">
        <v>147.59474388000001</v>
      </c>
    </row>
    <row r="712" spans="1:6" ht="12.75" customHeight="1" x14ac:dyDescent="0.2">
      <c r="A712" s="83" t="s">
        <v>177</v>
      </c>
      <c r="B712" s="83">
        <v>2</v>
      </c>
      <c r="C712" s="84">
        <v>2072.7268684999999</v>
      </c>
      <c r="D712" s="84">
        <v>1955.7273270200001</v>
      </c>
      <c r="E712" s="84">
        <v>149.9457285</v>
      </c>
      <c r="F712" s="84">
        <v>149.9457285</v>
      </c>
    </row>
    <row r="713" spans="1:6" ht="12.75" customHeight="1" x14ac:dyDescent="0.2">
      <c r="A713" s="83" t="s">
        <v>177</v>
      </c>
      <c r="B713" s="83">
        <v>3</v>
      </c>
      <c r="C713" s="84">
        <v>2112.6386122200001</v>
      </c>
      <c r="D713" s="84">
        <v>1996.50979566</v>
      </c>
      <c r="E713" s="84">
        <v>153.07252274999999</v>
      </c>
      <c r="F713" s="84">
        <v>153.07252274999999</v>
      </c>
    </row>
    <row r="714" spans="1:6" ht="12.75" customHeight="1" x14ac:dyDescent="0.2">
      <c r="A714" s="83" t="s">
        <v>177</v>
      </c>
      <c r="B714" s="83">
        <v>4</v>
      </c>
      <c r="C714" s="84">
        <v>2134.4896469800001</v>
      </c>
      <c r="D714" s="84">
        <v>2018.6478340000001</v>
      </c>
      <c r="E714" s="84">
        <v>154.76984744000001</v>
      </c>
      <c r="F714" s="84">
        <v>154.76984744000001</v>
      </c>
    </row>
    <row r="715" spans="1:6" ht="12.75" customHeight="1" x14ac:dyDescent="0.2">
      <c r="A715" s="83" t="s">
        <v>177</v>
      </c>
      <c r="B715" s="83">
        <v>5</v>
      </c>
      <c r="C715" s="84">
        <v>2132.8073393300001</v>
      </c>
      <c r="D715" s="84">
        <v>2017.09513251</v>
      </c>
      <c r="E715" s="84">
        <v>154.65080173000001</v>
      </c>
      <c r="F715" s="84">
        <v>154.65080173000001</v>
      </c>
    </row>
    <row r="716" spans="1:6" ht="12.75" customHeight="1" x14ac:dyDescent="0.2">
      <c r="A716" s="83" t="s">
        <v>177</v>
      </c>
      <c r="B716" s="83">
        <v>6</v>
      </c>
      <c r="C716" s="84">
        <v>2110.3886028100001</v>
      </c>
      <c r="D716" s="84">
        <v>1994.73607677</v>
      </c>
      <c r="E716" s="84">
        <v>152.93653162000001</v>
      </c>
      <c r="F716" s="84">
        <v>152.93653162000001</v>
      </c>
    </row>
    <row r="717" spans="1:6" ht="12.75" customHeight="1" x14ac:dyDescent="0.2">
      <c r="A717" s="83" t="s">
        <v>177</v>
      </c>
      <c r="B717" s="83">
        <v>7</v>
      </c>
      <c r="C717" s="84">
        <v>2060.7264053600002</v>
      </c>
      <c r="D717" s="84">
        <v>1945.2452015599999</v>
      </c>
      <c r="E717" s="84">
        <v>149.14206332000001</v>
      </c>
      <c r="F717" s="84">
        <v>149.14206332000001</v>
      </c>
    </row>
    <row r="718" spans="1:6" ht="12.75" customHeight="1" x14ac:dyDescent="0.2">
      <c r="A718" s="83" t="s">
        <v>177</v>
      </c>
      <c r="B718" s="83">
        <v>8</v>
      </c>
      <c r="C718" s="84">
        <v>2006.2433106000001</v>
      </c>
      <c r="D718" s="84">
        <v>1890.94962771</v>
      </c>
      <c r="E718" s="84">
        <v>144.9792185</v>
      </c>
      <c r="F718" s="84">
        <v>144.9792185</v>
      </c>
    </row>
    <row r="719" spans="1:6" ht="12.75" customHeight="1" x14ac:dyDescent="0.2">
      <c r="A719" s="83" t="s">
        <v>177</v>
      </c>
      <c r="B719" s="83">
        <v>9</v>
      </c>
      <c r="C719" s="84">
        <v>1985.88830173</v>
      </c>
      <c r="D719" s="84">
        <v>1870.20217054</v>
      </c>
      <c r="E719" s="84">
        <v>143.38850975</v>
      </c>
      <c r="F719" s="84">
        <v>143.38850975</v>
      </c>
    </row>
    <row r="720" spans="1:6" ht="12.75" customHeight="1" x14ac:dyDescent="0.2">
      <c r="A720" s="83" t="s">
        <v>177</v>
      </c>
      <c r="B720" s="83">
        <v>10</v>
      </c>
      <c r="C720" s="84">
        <v>1971.31441952</v>
      </c>
      <c r="D720" s="84">
        <v>1856.0407031300001</v>
      </c>
      <c r="E720" s="84">
        <v>142.30274921</v>
      </c>
      <c r="F720" s="84">
        <v>142.30274921</v>
      </c>
    </row>
    <row r="721" spans="1:6" ht="12.75" customHeight="1" x14ac:dyDescent="0.2">
      <c r="A721" s="83" t="s">
        <v>177</v>
      </c>
      <c r="B721" s="83">
        <v>11</v>
      </c>
      <c r="C721" s="84">
        <v>1973.06212097</v>
      </c>
      <c r="D721" s="84">
        <v>1857.83173313</v>
      </c>
      <c r="E721" s="84">
        <v>142.44006759000001</v>
      </c>
      <c r="F721" s="84">
        <v>142.44006759000001</v>
      </c>
    </row>
    <row r="722" spans="1:6" ht="12.75" customHeight="1" x14ac:dyDescent="0.2">
      <c r="A722" s="83" t="s">
        <v>177</v>
      </c>
      <c r="B722" s="83">
        <v>12</v>
      </c>
      <c r="C722" s="84">
        <v>1995.17065602</v>
      </c>
      <c r="D722" s="84">
        <v>1879.92161786</v>
      </c>
      <c r="E722" s="84">
        <v>144.13370033999999</v>
      </c>
      <c r="F722" s="84">
        <v>144.13370033999999</v>
      </c>
    </row>
    <row r="723" spans="1:6" ht="12.75" customHeight="1" x14ac:dyDescent="0.2">
      <c r="A723" s="83" t="s">
        <v>177</v>
      </c>
      <c r="B723" s="83">
        <v>13</v>
      </c>
      <c r="C723" s="84">
        <v>2012.6384956100001</v>
      </c>
      <c r="D723" s="84">
        <v>1896.9072940599999</v>
      </c>
      <c r="E723" s="84">
        <v>145.43599313000001</v>
      </c>
      <c r="F723" s="84">
        <v>145.43599313000001</v>
      </c>
    </row>
    <row r="724" spans="1:6" ht="12.75" customHeight="1" x14ac:dyDescent="0.2">
      <c r="A724" s="83" t="s">
        <v>177</v>
      </c>
      <c r="B724" s="83">
        <v>14</v>
      </c>
      <c r="C724" s="84">
        <v>2048.5194235700001</v>
      </c>
      <c r="D724" s="84">
        <v>1932.7764266500001</v>
      </c>
      <c r="E724" s="84">
        <v>148.18608162000001</v>
      </c>
      <c r="F724" s="84">
        <v>148.18608162000001</v>
      </c>
    </row>
    <row r="725" spans="1:6" ht="12.75" customHeight="1" x14ac:dyDescent="0.2">
      <c r="A725" s="83" t="s">
        <v>177</v>
      </c>
      <c r="B725" s="83">
        <v>15</v>
      </c>
      <c r="C725" s="84">
        <v>2081.6920533000002</v>
      </c>
      <c r="D725" s="84">
        <v>1965.97528496</v>
      </c>
      <c r="E725" s="84">
        <v>150.73144002999999</v>
      </c>
      <c r="F725" s="84">
        <v>150.73144002999999</v>
      </c>
    </row>
    <row r="726" spans="1:6" ht="12.75" customHeight="1" x14ac:dyDescent="0.2">
      <c r="A726" s="83" t="s">
        <v>177</v>
      </c>
      <c r="B726" s="83">
        <v>16</v>
      </c>
      <c r="C726" s="84">
        <v>2096.70699952</v>
      </c>
      <c r="D726" s="84">
        <v>1980.8085862</v>
      </c>
      <c r="E726" s="84">
        <v>151.86871009999999</v>
      </c>
      <c r="F726" s="84">
        <v>151.86871009999999</v>
      </c>
    </row>
    <row r="727" spans="1:6" ht="12.75" customHeight="1" x14ac:dyDescent="0.2">
      <c r="A727" s="83" t="s">
        <v>177</v>
      </c>
      <c r="B727" s="83">
        <v>17</v>
      </c>
      <c r="C727" s="84">
        <v>2116.7651877899998</v>
      </c>
      <c r="D727" s="84">
        <v>2001.1969228999999</v>
      </c>
      <c r="E727" s="84">
        <v>153.43188506999999</v>
      </c>
      <c r="F727" s="84">
        <v>153.43188506999999</v>
      </c>
    </row>
    <row r="728" spans="1:6" ht="12.75" customHeight="1" x14ac:dyDescent="0.2">
      <c r="A728" s="83" t="s">
        <v>177</v>
      </c>
      <c r="B728" s="83">
        <v>18</v>
      </c>
      <c r="C728" s="84">
        <v>2079.5893236100001</v>
      </c>
      <c r="D728" s="84">
        <v>1964.0815075200001</v>
      </c>
      <c r="E728" s="84">
        <v>150.58624399999999</v>
      </c>
      <c r="F728" s="84">
        <v>150.58624399999999</v>
      </c>
    </row>
    <row r="729" spans="1:6" ht="12.75" customHeight="1" x14ac:dyDescent="0.2">
      <c r="A729" s="83" t="s">
        <v>177</v>
      </c>
      <c r="B729" s="83">
        <v>19</v>
      </c>
      <c r="C729" s="84">
        <v>2030.24450247</v>
      </c>
      <c r="D729" s="84">
        <v>1914.7311462099999</v>
      </c>
      <c r="E729" s="84">
        <v>146.80254891999999</v>
      </c>
      <c r="F729" s="84">
        <v>146.80254891999999</v>
      </c>
    </row>
    <row r="730" spans="1:6" ht="12.75" customHeight="1" x14ac:dyDescent="0.2">
      <c r="A730" s="83" t="s">
        <v>177</v>
      </c>
      <c r="B730" s="83">
        <v>20</v>
      </c>
      <c r="C730" s="84">
        <v>1979.3392076600001</v>
      </c>
      <c r="D730" s="84">
        <v>1863.6265991400001</v>
      </c>
      <c r="E730" s="84">
        <v>142.88436031000001</v>
      </c>
      <c r="F730" s="84">
        <v>142.88436031000001</v>
      </c>
    </row>
    <row r="731" spans="1:6" ht="12.75" customHeight="1" x14ac:dyDescent="0.2">
      <c r="A731" s="83" t="s">
        <v>177</v>
      </c>
      <c r="B731" s="83">
        <v>21</v>
      </c>
      <c r="C731" s="84">
        <v>1974.46087491</v>
      </c>
      <c r="D731" s="84">
        <v>1857.7899890799999</v>
      </c>
      <c r="E731" s="84">
        <v>142.43686707000001</v>
      </c>
      <c r="F731" s="84">
        <v>142.43686707000001</v>
      </c>
    </row>
    <row r="732" spans="1:6" ht="12.75" customHeight="1" x14ac:dyDescent="0.2">
      <c r="A732" s="83" t="s">
        <v>177</v>
      </c>
      <c r="B732" s="83">
        <v>22</v>
      </c>
      <c r="C732" s="84">
        <v>1992.2887830499999</v>
      </c>
      <c r="D732" s="84">
        <v>1875.99575607</v>
      </c>
      <c r="E732" s="84">
        <v>143.83270429000001</v>
      </c>
      <c r="F732" s="84">
        <v>143.83270429000001</v>
      </c>
    </row>
    <row r="733" spans="1:6" ht="12.75" customHeight="1" x14ac:dyDescent="0.2">
      <c r="A733" s="83" t="s">
        <v>177</v>
      </c>
      <c r="B733" s="83">
        <v>23</v>
      </c>
      <c r="C733" s="84">
        <v>2027.5700292500001</v>
      </c>
      <c r="D733" s="84">
        <v>1911.1154455599999</v>
      </c>
      <c r="E733" s="84">
        <v>146.52533294</v>
      </c>
      <c r="F733" s="84">
        <v>146.52533294</v>
      </c>
    </row>
    <row r="734" spans="1:6" ht="12.75" customHeight="1" x14ac:dyDescent="0.2">
      <c r="A734" s="83" t="s">
        <v>177</v>
      </c>
      <c r="B734" s="83">
        <v>24</v>
      </c>
      <c r="C734" s="84">
        <v>2015.4245454899999</v>
      </c>
      <c r="D734" s="84">
        <v>1899.5865220600001</v>
      </c>
      <c r="E734" s="84">
        <v>145.6414097</v>
      </c>
      <c r="F734" s="84">
        <v>145.6414097</v>
      </c>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2024-03-18T11:02:01Z</dcterms:modified>
</cp:coreProperties>
</file>