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mc:Choice>
  </mc:AlternateContent>
  <bookViews>
    <workbookView xWindow="0" yWindow="0" windowWidth="28800" windowHeight="11700" tabRatio="646" activeTab="7"/>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<sst xmlns="http://schemas.openxmlformats.org/spreadsheetml/2006/main" count="1058" uniqueCount="180">
  <si>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</si>
  <si>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</si>
  <si>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</si>
  <si>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</si>
  <si>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</si>
  <si>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</si>
  <si>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</si>
  <si>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</si>
  <si>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</si>
  <si>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</si>
  <si>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</si>
  <si>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</si>
  <si>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</si>
  <si>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</si>
  <si>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</si>
  <si>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</si>
  <si>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</si>
  <si>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</si>
  <si>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</si>
  <si>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</si>
  <si>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</si>
  <si>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</si>
  <si>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</si>
  <si>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</si>
  <si>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</si>
  <si>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</si>
  <si>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</si>
  <si>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</si>
  <si>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</si>
  <si>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</si>
  <si>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</si>
  <si>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</si>
  <si>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</si>
  <si>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</si>
  <si>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</si>
  <si>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</si>
  <si>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</si>
  <si>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</si>
  <si>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</si>
  <si>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</si>
  <si>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</si>
  <si>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</si>
  <si>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</si>
  <si>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</si>
  <si>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</si>
  <si>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</si>
  <si>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</si>
  <si>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</si>
  <si>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</si>
  <si>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</si>
  <si>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</si>
  <si>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</si>
  <si>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</si>
  <si>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</si>
  <si>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</si>
  <si>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</si>
  <si>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</si>
  <si>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</si>
  <si>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</si>
  <si>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</si>
  <si>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</si>
  <si>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</si>
  <si>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</si>
  <si>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</si>
  <si>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</si>
  <si>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</si>
  <si>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</si>
  <si>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</si>
  <si>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</si>
  <si>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</si>
  <si>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</si>
  <si>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</si>
  <si>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</si>
  <si>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</si>
  <si>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</si>
  <si>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</si>
  <si>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</si>
  <si>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</si>
  <si>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</si>
  <si>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</si>
  <si>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</si>
  <si>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</si>
  <si>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</si>
  <si>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</si>
  <si>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</si>
  <si>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</si>
  <si>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</si>
  <si>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</si>
  <si>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</si>
  <si>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</si>
  <si>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</si>
  <si>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</si>
  <si>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</si>
  <si>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</si>
  <si>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</si>
  <si>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</si>
  <si>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</si>
  <si>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</si>
  <si>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</si>
  <si>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</si>
  <si>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</si>
  <si>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</si>
  <si>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</si>
  <si>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</si>
  <si>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</si>
  <si>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</si>
  <si>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</si>
  <si>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</si>
  <si>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</si>
  <si>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</si>
  <si>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</si>
  <si>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</si>
  <si>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</si>
  <si>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</si>
  <si>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</si>
  <si>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</si>
  <si>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</si>
  <si>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</si>
  <si>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</si>
  <si>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</si>
  <si>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</si>
  <si>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</si>
  <si>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</si>
  <si>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</si>
  <si>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</si>
  <si>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</si>
  <si>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</si>
  <si>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</si>
  <si>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</si>
  <si>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</si>
  <si>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</si>
  <si>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</si>
  <si>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</si>
  <si>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</si>
  <si>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</si>
  <si>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</si>
  <si>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</si>
  <si>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</si>
  <si>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</si>
  <si>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</si>
  <si>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</si>
  <si>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</si>
  <si>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</si>
  <si>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</si>
  <si>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</si>
  <si>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</si>
  <si>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</si>
  <si>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2022 г.</t>
  </si>
  <si>
    <t>июль 2022 года</t>
  </si>
  <si>
    <t>01.07.2022</t>
  </si>
  <si>
    <t>02.07.2022</t>
  </si>
  <si>
    <t>03.07.2022</t>
  </si>
  <si>
    <t>04.07.2022</t>
  </si>
  <si>
    <t>05.07.2022</t>
  </si>
  <si>
    <t>06.07.2022</t>
  </si>
  <si>
    <t>07.07.2022</t>
  </si>
  <si>
    <t>08.07.2022</t>
  </si>
  <si>
    <t>09.07.2022</t>
  </si>
  <si>
    <t>10.07.2022</t>
  </si>
  <si>
    <t>11.07.2022</t>
  </si>
  <si>
    <t>12.07.2022</t>
  </si>
  <si>
    <t>13.07.2022</t>
  </si>
  <si>
    <t>14.07.2022</t>
  </si>
  <si>
    <t>15.07.2022</t>
  </si>
  <si>
    <t>16.07.2022</t>
  </si>
  <si>
    <t>17.07.2022</t>
  </si>
  <si>
    <t>18.07.2022</t>
  </si>
  <si>
    <t>19.07.2022</t>
  </si>
  <si>
    <t>20.07.2022</t>
  </si>
  <si>
    <t>21.07.2022</t>
  </si>
  <si>
    <t>22.07.2022</t>
  </si>
  <si>
    <t>23.07.2022</t>
  </si>
  <si>
    <t>24.07.2022</t>
  </si>
  <si>
    <t>25.07.2022</t>
  </si>
  <si>
    <t>26.07.2022</t>
  </si>
  <si>
    <t>27.07.2022</t>
  </si>
  <si>
    <t>28.07.2022</t>
  </si>
  <si>
    <t>29.07.2022</t>
  </si>
  <si>
    <t>30.07.2022</t>
  </si>
  <si>
    <t>31.07.2022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</si>
</sst>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70" zoomScaleNormal="70" zoomScaleSheetLayoutView="80" workbookViewId="0">
      <selection activeCell="N26" sqref="N2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3307.25235522</v>
      </c>
      <c r="D7" s="4">
        <f>$F$12+'СЕТ СН'!G5+СВЦЭМ!$D$10+'СЕТ СН'!G8-'СЕТ СН'!G$15</f>
        <v>4232.5923552200002</v>
      </c>
      <c r="E7" s="4">
        <f>$F$12+'СЕТ СН'!H5+СВЦЭМ!$D$10+'СЕТ СН'!H8-'СЕТ СН'!H$15</f>
        <v>4497.50235522</v>
      </c>
      <c r="F7" s="4">
        <f>$F$12+'СЕТ СН'!I5+СВЦЭМ!$D$10+'СЕТ СН'!I8-'СЕТ СН'!I$15</f>
        <v>5101.6523552199997</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1639.3932999799999</v>
      </c>
      <c r="H12" s="2" t="s">
        <v>41</v>
      </c>
    </row>
    <row r="13" spans="1:8" ht="31.5" x14ac:dyDescent="0.25">
      <c r="A13" s="12">
        <v>2</v>
      </c>
      <c r="B13" s="100" t="s">
        <v>48</v>
      </c>
      <c r="C13" s="100"/>
      <c r="D13" s="100"/>
      <c r="E13" s="13" t="s">
        <v>22</v>
      </c>
      <c r="F13" s="11">
        <f>СВЦЭМ!$D$11</f>
        <v>1047.18392281</v>
      </c>
    </row>
    <row r="14" spans="1:8" ht="36" customHeight="1" x14ac:dyDescent="0.25">
      <c r="A14" s="12">
        <v>3</v>
      </c>
      <c r="B14" s="100" t="s">
        <v>49</v>
      </c>
      <c r="C14" s="100"/>
      <c r="D14" s="100"/>
      <c r="E14" s="13" t="s">
        <v>23</v>
      </c>
      <c r="F14" s="11">
        <f>СВЦЭМ!$D$12</f>
        <v>429670.68155111634</v>
      </c>
    </row>
    <row r="15" spans="1:8" ht="30.75" customHeight="1" x14ac:dyDescent="0.25">
      <c r="A15" s="12">
        <v>4</v>
      </c>
      <c r="B15" s="100" t="s">
        <v>50</v>
      </c>
      <c r="C15" s="100" t="s">
        <v>24</v>
      </c>
      <c r="D15" s="100" t="s">
        <v>24</v>
      </c>
      <c r="E15" s="14" t="s">
        <v>51</v>
      </c>
      <c r="F15" s="15">
        <f>ROUND(IF(F25-(F26+F33)&lt;=0,0,MAX(0,(F16-(F17+F24))/(F25-(F26+F33)))),11)</f>
        <v>1.3782866799999999E-3</v>
      </c>
    </row>
    <row r="16" spans="1:8" ht="36" customHeight="1" x14ac:dyDescent="0.25">
      <c r="A16" s="12">
        <v>5</v>
      </c>
      <c r="B16" s="100" t="s">
        <v>52</v>
      </c>
      <c r="C16" s="100" t="s">
        <v>25</v>
      </c>
      <c r="D16" s="100" t="s">
        <v>6</v>
      </c>
      <c r="E16" s="13" t="s">
        <v>6</v>
      </c>
      <c r="F16" s="16">
        <f>СВЦЭМ!$D$27</f>
        <v>0.85099999999999998</v>
      </c>
    </row>
    <row r="17" spans="1:6" ht="33" customHeight="1" x14ac:dyDescent="0.25">
      <c r="A17" s="12">
        <v>6</v>
      </c>
      <c r="B17" s="100" t="s">
        <v>53</v>
      </c>
      <c r="C17" s="100" t="s">
        <v>25</v>
      </c>
      <c r="D17" s="100" t="s">
        <v>6</v>
      </c>
      <c r="E17" s="13" t="s">
        <v>6</v>
      </c>
      <c r="F17" s="16">
        <f>SUM(F19:F23)</f>
        <v>0.82499999999999996</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0.82499999999999996</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599.98400000000004</v>
      </c>
    </row>
    <row r="26" spans="1:6" ht="30.75" customHeight="1" x14ac:dyDescent="0.25">
      <c r="A26" s="12">
        <v>9</v>
      </c>
      <c r="B26" s="100" t="s">
        <v>62</v>
      </c>
      <c r="C26" s="100" t="s">
        <v>27</v>
      </c>
      <c r="D26" s="100" t="s">
        <v>28</v>
      </c>
      <c r="E26" s="13" t="s">
        <v>61</v>
      </c>
      <c r="F26" s="16">
        <f>SUM(F28:F32)</f>
        <v>581.11999999999989</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581.11999999999989</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2022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2793.2680188300001</v>
      </c>
      <c r="C9" s="4">
        <f>СВЦЭМ!$D$14+'СЕТ СН'!G5+СВЦЭМ!$D$10+'СЕТ СН'!G8-'СЕТ СН'!G$16</f>
        <v>3718.6080188299998</v>
      </c>
      <c r="D9" s="4">
        <f>СВЦЭМ!$D$14+'СЕТ СН'!H5+СВЦЭМ!$D$10+'СЕТ СН'!H8-'СЕТ СН'!H$16</f>
        <v>3983.5180188300001</v>
      </c>
      <c r="E9" s="4">
        <f>СВЦЭМ!$D$14+'СЕТ СН'!I5+СВЦЭМ!$D$10+'СЕТ СН'!I8-'СЕТ СН'!I$16</f>
        <v>4587.6680188299997</v>
      </c>
    </row>
    <row r="10" spans="1:6" x14ac:dyDescent="0.25">
      <c r="A10" s="26" t="s">
        <v>35</v>
      </c>
      <c r="B10" s="4">
        <f>СВЦЭМ!$D$15+'СЕТ СН'!F5+СВЦЭМ!$D$10+'СЕТ СН'!F8-'СЕТ СН'!F$16</f>
        <v>3259.3747216499996</v>
      </c>
      <c r="C10" s="4">
        <f>СВЦЭМ!$D$15+'СЕТ СН'!G5+СВЦЭМ!$D$10+'СЕТ СН'!G8-'СЕТ СН'!G$16</f>
        <v>4184.7147216499998</v>
      </c>
      <c r="D10" s="4">
        <f>СВЦЭМ!$D$15+'СЕТ СН'!H5+СВЦЭМ!$D$10+'СЕТ СН'!H8-'СЕТ СН'!H$16</f>
        <v>4449.6247216499996</v>
      </c>
      <c r="E10" s="4">
        <f>СВЦЭМ!$D$15+'СЕТ СН'!I5+СВЦЭМ!$D$10+'СЕТ СН'!I8-'СЕТ СН'!I$16</f>
        <v>5053.7747216499993</v>
      </c>
    </row>
    <row r="11" spans="1:6" x14ac:dyDescent="0.25">
      <c r="A11" s="26" t="s">
        <v>36</v>
      </c>
      <c r="B11" s="4">
        <f>СВЦЭМ!$D$16+'СЕТ СН'!F5+СВЦЭМ!$D$10+'СЕТ СН'!F8-'СЕТ СН'!F$16</f>
        <v>4188.8791726700001</v>
      </c>
      <c r="C11" s="4">
        <f>СВЦЭМ!$D$16+'СЕТ СН'!G5+СВЦЭМ!$D$10+'СЕТ СН'!G8-'СЕТ СН'!G$16</f>
        <v>5114.2191726700003</v>
      </c>
      <c r="D11" s="4">
        <f>СВЦЭМ!$D$16+'СЕТ СН'!H5+СВЦЭМ!$D$10+'СЕТ СН'!H8-'СЕТ СН'!H$16</f>
        <v>5379.1291726700001</v>
      </c>
      <c r="E11" s="4">
        <f>СВЦЭМ!$D$16+'СЕТ СН'!I5+СВЦЭМ!$D$10+'СЕТ СН'!I8-'СЕТ СН'!I$16</f>
        <v>5983.2791726699998</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2793.2680188300001</v>
      </c>
      <c r="C16" s="28">
        <f>СВЦЭМ!$D$14+'СЕТ СН'!G5+СВЦЭМ!$D$10+'СЕТ СН'!G8-'СЕТ СН'!G$16</f>
        <v>3718.6080188299998</v>
      </c>
      <c r="D16" s="28">
        <f>СВЦЭМ!$D$14+'СЕТ СН'!H5+СВЦЭМ!$D$10+'СЕТ СН'!H8-'СЕТ СН'!H$16</f>
        <v>3983.5180188300001</v>
      </c>
      <c r="E16" s="28">
        <f>СВЦЭМ!$D$14+'СЕТ СН'!I5+СВЦЭМ!$D$10+'СЕТ СН'!I8-'СЕТ СН'!I$16</f>
        <v>4587.6680188299997</v>
      </c>
    </row>
    <row r="17" spans="1:5" x14ac:dyDescent="0.25">
      <c r="A17" s="26" t="s">
        <v>37</v>
      </c>
      <c r="B17" s="28">
        <f>СВЦЭМ!$D$17+'СЕТ СН'!F5+СВЦЭМ!$D$10+'СЕТ СН'!F8-'СЕТ СН'!F$16</f>
        <v>3644.1191324299998</v>
      </c>
      <c r="C17" s="28">
        <f>СВЦЭМ!$D$17+'СЕТ СН'!G5+СВЦЭМ!$D$10+'СЕТ СН'!G8-'СЕТ СН'!G$16</f>
        <v>4569.45913243</v>
      </c>
      <c r="D17" s="28">
        <f>СВЦЭМ!$D$17+'СЕТ СН'!H5+СВЦЭМ!$D$10+'СЕТ СН'!H8-'СЕТ СН'!H$16</f>
        <v>4834.3691324299998</v>
      </c>
      <c r="E17" s="28">
        <f>СВЦЭМ!$D$17+'СЕТ СН'!I5+СВЦЭМ!$D$10+'СЕТ СН'!I8-'СЕТ СН'!I$16</f>
        <v>5438.5191324299994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SUMIFS(СВЦЭМ!$C$39:$C$782,СВЦЭМ!$A$39:$A$782,$A12,СВЦЭМ!$B$39:$B$782,B$11)+'СЕТ СН'!$F$9+СВЦЭМ!$D$10+'СЕТ СН'!$F$5-'СЕТ СН'!$F$17</f>
        <v>2789.2181298799997</v>
      </c>
      <c r="C12" s="36">
        <f>SUMIFS(СВЦЭМ!$C$39:$C$782,СВЦЭМ!$A$39:$A$782,$A12,СВЦЭМ!$B$39:$B$782,C$11)+'СЕТ СН'!$F$9+СВЦЭМ!$D$10+'СЕТ СН'!$F$5-'СЕТ СН'!$F$17</f>
        <v>2864.1587387</v>
      </c>
      <c r="D12" s="36">
        <f>SUMIFS(СВЦЭМ!$C$39:$C$782,СВЦЭМ!$A$39:$A$782,$A12,СВЦЭМ!$B$39:$B$782,D$11)+'СЕТ СН'!$F$9+СВЦЭМ!$D$10+'СЕТ СН'!$F$5-'СЕТ СН'!$F$17</f>
        <v>2885.7399430300002</v>
      </c>
      <c r="E12" s="36">
        <f>SUMIFS(СВЦЭМ!$C$39:$C$782,СВЦЭМ!$A$39:$A$782,$A12,СВЦЭМ!$B$39:$B$782,E$11)+'СЕТ СН'!$F$9+СВЦЭМ!$D$10+'СЕТ СН'!$F$5-'СЕТ СН'!$F$17</f>
        <v>2919.33024811</v>
      </c>
      <c r="F12" s="36">
        <f>SUMIFS(СВЦЭМ!$C$39:$C$782,СВЦЭМ!$A$39:$A$782,$A12,СВЦЭМ!$B$39:$B$782,F$11)+'СЕТ СН'!$F$9+СВЦЭМ!$D$10+'СЕТ СН'!$F$5-'СЕТ СН'!$F$17</f>
        <v>2929.4392104799999</v>
      </c>
      <c r="G12" s="36">
        <f>SUMIFS(СВЦЭМ!$C$39:$C$782,СВЦЭМ!$A$39:$A$782,$A12,СВЦЭМ!$B$39:$B$782,G$11)+'СЕТ СН'!$F$9+СВЦЭМ!$D$10+'СЕТ СН'!$F$5-'СЕТ СН'!$F$17</f>
        <v>2897.0518063399995</v>
      </c>
      <c r="H12" s="36">
        <f>SUMIFS(СВЦЭМ!$C$39:$C$782,СВЦЭМ!$A$39:$A$782,$A12,СВЦЭМ!$B$39:$B$782,H$11)+'СЕТ СН'!$F$9+СВЦЭМ!$D$10+'СЕТ СН'!$F$5-'СЕТ СН'!$F$17</f>
        <v>2917.99645371</v>
      </c>
      <c r="I12" s="36">
        <f>SUMIFS(СВЦЭМ!$C$39:$C$782,СВЦЭМ!$A$39:$A$782,$A12,СВЦЭМ!$B$39:$B$782,I$11)+'СЕТ СН'!$F$9+СВЦЭМ!$D$10+'СЕТ СН'!$F$5-'СЕТ СН'!$F$17</f>
        <v>2848.24698704</v>
      </c>
      <c r="J12" s="36">
        <f>SUMIFS(СВЦЭМ!$C$39:$C$782,СВЦЭМ!$A$39:$A$782,$A12,СВЦЭМ!$B$39:$B$782,J$11)+'СЕТ СН'!$F$9+СВЦЭМ!$D$10+'СЕТ СН'!$F$5-'СЕТ СН'!$F$17</f>
        <v>2777.77302973</v>
      </c>
      <c r="K12" s="36">
        <f>SUMIFS(СВЦЭМ!$C$39:$C$782,СВЦЭМ!$A$39:$A$782,$A12,СВЦЭМ!$B$39:$B$782,K$11)+'СЕТ СН'!$F$9+СВЦЭМ!$D$10+'СЕТ СН'!$F$5-'СЕТ СН'!$F$17</f>
        <v>2748.5215313600002</v>
      </c>
      <c r="L12" s="36">
        <f>SUMIFS(СВЦЭМ!$C$39:$C$782,СВЦЭМ!$A$39:$A$782,$A12,СВЦЭМ!$B$39:$B$782,L$11)+'СЕТ СН'!$F$9+СВЦЭМ!$D$10+'СЕТ СН'!$F$5-'СЕТ СН'!$F$17</f>
        <v>2749.4524137600001</v>
      </c>
      <c r="M12" s="36">
        <f>SUMIFS(СВЦЭМ!$C$39:$C$782,СВЦЭМ!$A$39:$A$782,$A12,СВЦЭМ!$B$39:$B$782,M$11)+'СЕТ СН'!$F$9+СВЦЭМ!$D$10+'СЕТ СН'!$F$5-'СЕТ СН'!$F$17</f>
        <v>2751.6563914199996</v>
      </c>
      <c r="N12" s="36">
        <f>SUMIFS(СВЦЭМ!$C$39:$C$782,СВЦЭМ!$A$39:$A$782,$A12,СВЦЭМ!$B$39:$B$782,N$11)+'СЕТ СН'!$F$9+СВЦЭМ!$D$10+'СЕТ СН'!$F$5-'СЕТ СН'!$F$17</f>
        <v>2748.8064815099997</v>
      </c>
      <c r="O12" s="36">
        <f>SUMIFS(СВЦЭМ!$C$39:$C$782,СВЦЭМ!$A$39:$A$782,$A12,СВЦЭМ!$B$39:$B$782,O$11)+'СЕТ СН'!$F$9+СВЦЭМ!$D$10+'СЕТ СН'!$F$5-'СЕТ СН'!$F$17</f>
        <v>2750.5912020199999</v>
      </c>
      <c r="P12" s="36">
        <f>SUMIFS(СВЦЭМ!$C$39:$C$782,СВЦЭМ!$A$39:$A$782,$A12,СВЦЭМ!$B$39:$B$782,P$11)+'СЕТ СН'!$F$9+СВЦЭМ!$D$10+'СЕТ СН'!$F$5-'СЕТ СН'!$F$17</f>
        <v>2748.28868375</v>
      </c>
      <c r="Q12" s="36">
        <f>SUMIFS(СВЦЭМ!$C$39:$C$782,СВЦЭМ!$A$39:$A$782,$A12,СВЦЭМ!$B$39:$B$782,Q$11)+'СЕТ СН'!$F$9+СВЦЭМ!$D$10+'СЕТ СН'!$F$5-'СЕТ СН'!$F$17</f>
        <v>2731.3983405499998</v>
      </c>
      <c r="R12" s="36">
        <f>SUMIFS(СВЦЭМ!$C$39:$C$782,СВЦЭМ!$A$39:$A$782,$A12,СВЦЭМ!$B$39:$B$782,R$11)+'СЕТ СН'!$F$9+СВЦЭМ!$D$10+'СЕТ СН'!$F$5-'СЕТ СН'!$F$17</f>
        <v>2720.4311339699998</v>
      </c>
      <c r="S12" s="36">
        <f>SUMIFS(СВЦЭМ!$C$39:$C$782,СВЦЭМ!$A$39:$A$782,$A12,СВЦЭМ!$B$39:$B$782,S$11)+'СЕТ СН'!$F$9+СВЦЭМ!$D$10+'СЕТ СН'!$F$5-'СЕТ СН'!$F$17</f>
        <v>2731.79821885</v>
      </c>
      <c r="T12" s="36">
        <f>SUMIFS(СВЦЭМ!$C$39:$C$782,СВЦЭМ!$A$39:$A$782,$A12,СВЦЭМ!$B$39:$B$782,T$11)+'СЕТ СН'!$F$9+СВЦЭМ!$D$10+'СЕТ СН'!$F$5-'СЕТ СН'!$F$17</f>
        <v>2736.63811915</v>
      </c>
      <c r="U12" s="36">
        <f>SUMIFS(СВЦЭМ!$C$39:$C$782,СВЦЭМ!$A$39:$A$782,$A12,СВЦЭМ!$B$39:$B$782,U$11)+'СЕТ СН'!$F$9+СВЦЭМ!$D$10+'СЕТ СН'!$F$5-'СЕТ СН'!$F$17</f>
        <v>2740.2839392299998</v>
      </c>
      <c r="V12" s="36">
        <f>SUMIFS(СВЦЭМ!$C$39:$C$782,СВЦЭМ!$A$39:$A$782,$A12,СВЦЭМ!$B$39:$B$782,V$11)+'СЕТ СН'!$F$9+СВЦЭМ!$D$10+'СЕТ СН'!$F$5-'СЕТ СН'!$F$17</f>
        <v>2760.7623404099995</v>
      </c>
      <c r="W12" s="36">
        <f>SUMIFS(СВЦЭМ!$C$39:$C$782,СВЦЭМ!$A$39:$A$782,$A12,СВЦЭМ!$B$39:$B$782,W$11)+'СЕТ СН'!$F$9+СВЦЭМ!$D$10+'СЕТ СН'!$F$5-'СЕТ СН'!$F$17</f>
        <v>2736.9311398700002</v>
      </c>
      <c r="X12" s="36">
        <f>SUMIFS(СВЦЭМ!$C$39:$C$782,СВЦЭМ!$A$39:$A$782,$A12,СВЦЭМ!$B$39:$B$782,X$11)+'СЕТ СН'!$F$9+СВЦЭМ!$D$10+'СЕТ СН'!$F$5-'СЕТ СН'!$F$17</f>
        <v>2763.7744963699997</v>
      </c>
      <c r="Y12" s="36">
        <f>SUMIFS(СВЦЭМ!$C$39:$C$782,СВЦЭМ!$A$39:$A$782,$A12,СВЦЭМ!$B$39:$B$782,Y$11)+'СЕТ СН'!$F$9+СВЦЭМ!$D$10+'СЕТ СН'!$F$5-'СЕТ СН'!$F$17</f>
        <v>2717.8276067799998</v>
      </c>
      <c r="AA12" s="37"/>
    </row>
    <row r="13" spans="1:27" ht="15.75" x14ac:dyDescent="0.2">
      <c r="A13" s="35">
        <f>A12+1</f>
        <v>44744</v>
      </c>
      <c r="B13" s="36">
        <f>SUMIFS(СВЦЭМ!$C$39:$C$782,СВЦЭМ!$A$39:$A$782,$A13,СВЦЭМ!$B$39:$B$782,B$11)+'СЕТ СН'!$F$9+СВЦЭМ!$D$10+'СЕТ СН'!$F$5-'СЕТ СН'!$F$17</f>
        <v>2761.3372782500001</v>
      </c>
      <c r="C13" s="36">
        <f>SUMIFS(СВЦЭМ!$C$39:$C$782,СВЦЭМ!$A$39:$A$782,$A13,СВЦЭМ!$B$39:$B$782,C$11)+'СЕТ СН'!$F$9+СВЦЭМ!$D$10+'СЕТ СН'!$F$5-'СЕТ СН'!$F$17</f>
        <v>2797.8256332599999</v>
      </c>
      <c r="D13" s="36">
        <f>SUMIFS(СВЦЭМ!$C$39:$C$782,СВЦЭМ!$A$39:$A$782,$A13,СВЦЭМ!$B$39:$B$782,D$11)+'СЕТ СН'!$F$9+СВЦЭМ!$D$10+'СЕТ СН'!$F$5-'СЕТ СН'!$F$17</f>
        <v>2830.4087702299998</v>
      </c>
      <c r="E13" s="36">
        <f>SUMIFS(СВЦЭМ!$C$39:$C$782,СВЦЭМ!$A$39:$A$782,$A13,СВЦЭМ!$B$39:$B$782,E$11)+'СЕТ СН'!$F$9+СВЦЭМ!$D$10+'СЕТ СН'!$F$5-'СЕТ СН'!$F$17</f>
        <v>2846.0796561999996</v>
      </c>
      <c r="F13" s="36">
        <f>SUMIFS(СВЦЭМ!$C$39:$C$782,СВЦЭМ!$A$39:$A$782,$A13,СВЦЭМ!$B$39:$B$782,F$11)+'СЕТ СН'!$F$9+СВЦЭМ!$D$10+'СЕТ СН'!$F$5-'СЕТ СН'!$F$17</f>
        <v>2861.5203411699999</v>
      </c>
      <c r="G13" s="36">
        <f>SUMIFS(СВЦЭМ!$C$39:$C$782,СВЦЭМ!$A$39:$A$782,$A13,СВЦЭМ!$B$39:$B$782,G$11)+'СЕТ СН'!$F$9+СВЦЭМ!$D$10+'СЕТ СН'!$F$5-'СЕТ СН'!$F$17</f>
        <v>2869.5856862699998</v>
      </c>
      <c r="H13" s="36">
        <f>SUMIFS(СВЦЭМ!$C$39:$C$782,СВЦЭМ!$A$39:$A$782,$A13,СВЦЭМ!$B$39:$B$782,H$11)+'СЕТ СН'!$F$9+СВЦЭМ!$D$10+'СЕТ СН'!$F$5-'СЕТ СН'!$F$17</f>
        <v>2847.2584769599998</v>
      </c>
      <c r="I13" s="36">
        <f>SUMIFS(СВЦЭМ!$C$39:$C$782,СВЦЭМ!$A$39:$A$782,$A13,СВЦЭМ!$B$39:$B$782,I$11)+'СЕТ СН'!$F$9+СВЦЭМ!$D$10+'СЕТ СН'!$F$5-'СЕТ СН'!$F$17</f>
        <v>2836.5611639499998</v>
      </c>
      <c r="J13" s="36">
        <f>SUMIFS(СВЦЭМ!$C$39:$C$782,СВЦЭМ!$A$39:$A$782,$A13,СВЦЭМ!$B$39:$B$782,J$11)+'СЕТ СН'!$F$9+СВЦЭМ!$D$10+'СЕТ СН'!$F$5-'СЕТ СН'!$F$17</f>
        <v>2720.1483995999997</v>
      </c>
      <c r="K13" s="36">
        <f>SUMIFS(СВЦЭМ!$C$39:$C$782,СВЦЭМ!$A$39:$A$782,$A13,СВЦЭМ!$B$39:$B$782,K$11)+'СЕТ СН'!$F$9+СВЦЭМ!$D$10+'СЕТ СН'!$F$5-'СЕТ СН'!$F$17</f>
        <v>2666.1138193899997</v>
      </c>
      <c r="L13" s="36">
        <f>SUMIFS(СВЦЭМ!$C$39:$C$782,СВЦЭМ!$A$39:$A$782,$A13,СВЦЭМ!$B$39:$B$782,L$11)+'СЕТ СН'!$F$9+СВЦЭМ!$D$10+'СЕТ СН'!$F$5-'СЕТ СН'!$F$17</f>
        <v>2619.04011464</v>
      </c>
      <c r="M13" s="36">
        <f>SUMIFS(СВЦЭМ!$C$39:$C$782,СВЦЭМ!$A$39:$A$782,$A13,СВЦЭМ!$B$39:$B$782,M$11)+'СЕТ СН'!$F$9+СВЦЭМ!$D$10+'СЕТ СН'!$F$5-'СЕТ СН'!$F$17</f>
        <v>2615.86047315</v>
      </c>
      <c r="N13" s="36">
        <f>SUMIFS(СВЦЭМ!$C$39:$C$782,СВЦЭМ!$A$39:$A$782,$A13,СВЦЭМ!$B$39:$B$782,N$11)+'СЕТ СН'!$F$9+СВЦЭМ!$D$10+'СЕТ СН'!$F$5-'СЕТ СН'!$F$17</f>
        <v>2625.8978691699999</v>
      </c>
      <c r="O13" s="36">
        <f>SUMIFS(СВЦЭМ!$C$39:$C$782,СВЦЭМ!$A$39:$A$782,$A13,СВЦЭМ!$B$39:$B$782,O$11)+'СЕТ СН'!$F$9+СВЦЭМ!$D$10+'СЕТ СН'!$F$5-'СЕТ СН'!$F$17</f>
        <v>2627.1752042799999</v>
      </c>
      <c r="P13" s="36">
        <f>SUMIFS(СВЦЭМ!$C$39:$C$782,СВЦЭМ!$A$39:$A$782,$A13,СВЦЭМ!$B$39:$B$782,P$11)+'СЕТ СН'!$F$9+СВЦЭМ!$D$10+'СЕТ СН'!$F$5-'СЕТ СН'!$F$17</f>
        <v>2639.44938181</v>
      </c>
      <c r="Q13" s="36">
        <f>SUMIFS(СВЦЭМ!$C$39:$C$782,СВЦЭМ!$A$39:$A$782,$A13,СВЦЭМ!$B$39:$B$782,Q$11)+'СЕТ СН'!$F$9+СВЦЭМ!$D$10+'СЕТ СН'!$F$5-'СЕТ СН'!$F$17</f>
        <v>2645.1254541299995</v>
      </c>
      <c r="R13" s="36">
        <f>SUMIFS(СВЦЭМ!$C$39:$C$782,СВЦЭМ!$A$39:$A$782,$A13,СВЦЭМ!$B$39:$B$782,R$11)+'СЕТ СН'!$F$9+СВЦЭМ!$D$10+'СЕТ СН'!$F$5-'СЕТ СН'!$F$17</f>
        <v>2642.1812338899999</v>
      </c>
      <c r="S13" s="36">
        <f>SUMIFS(СВЦЭМ!$C$39:$C$782,СВЦЭМ!$A$39:$A$782,$A13,СВЦЭМ!$B$39:$B$782,S$11)+'СЕТ СН'!$F$9+СВЦЭМ!$D$10+'СЕТ СН'!$F$5-'СЕТ СН'!$F$17</f>
        <v>2643.0864286300002</v>
      </c>
      <c r="T13" s="36">
        <f>SUMIFS(СВЦЭМ!$C$39:$C$782,СВЦЭМ!$A$39:$A$782,$A13,СВЦЭМ!$B$39:$B$782,T$11)+'СЕТ СН'!$F$9+СВЦЭМ!$D$10+'СЕТ СН'!$F$5-'СЕТ СН'!$F$17</f>
        <v>2640.8134760900002</v>
      </c>
      <c r="U13" s="36">
        <f>SUMIFS(СВЦЭМ!$C$39:$C$782,СВЦЭМ!$A$39:$A$782,$A13,СВЦЭМ!$B$39:$B$782,U$11)+'СЕТ СН'!$F$9+СВЦЭМ!$D$10+'СЕТ СН'!$F$5-'СЕТ СН'!$F$17</f>
        <v>2648.5822311499996</v>
      </c>
      <c r="V13" s="36">
        <f>SUMIFS(СВЦЭМ!$C$39:$C$782,СВЦЭМ!$A$39:$A$782,$A13,СВЦЭМ!$B$39:$B$782,V$11)+'СЕТ СН'!$F$9+СВЦЭМ!$D$10+'СЕТ СН'!$F$5-'СЕТ СН'!$F$17</f>
        <v>2650.8344199399999</v>
      </c>
      <c r="W13" s="36">
        <f>SUMIFS(СВЦЭМ!$C$39:$C$782,СВЦЭМ!$A$39:$A$782,$A13,СВЦЭМ!$B$39:$B$782,W$11)+'СЕТ СН'!$F$9+СВЦЭМ!$D$10+'СЕТ СН'!$F$5-'СЕТ СН'!$F$17</f>
        <v>2637.0865531299996</v>
      </c>
      <c r="X13" s="36">
        <f>SUMIFS(СВЦЭМ!$C$39:$C$782,СВЦЭМ!$A$39:$A$782,$A13,СВЦЭМ!$B$39:$B$782,X$11)+'СЕТ СН'!$F$9+СВЦЭМ!$D$10+'СЕТ СН'!$F$5-'СЕТ СН'!$F$17</f>
        <v>2651.3869056599997</v>
      </c>
      <c r="Y13" s="36">
        <f>SUMIFS(СВЦЭМ!$C$39:$C$782,СВЦЭМ!$A$39:$A$782,$A13,СВЦЭМ!$B$39:$B$782,Y$11)+'СЕТ СН'!$F$9+СВЦЭМ!$D$10+'СЕТ СН'!$F$5-'СЕТ СН'!$F$17</f>
        <v>2726.4413543000001</v>
      </c>
    </row>
    <row r="14" spans="1:27" ht="15.75" x14ac:dyDescent="0.2">
      <c r="A14" s="35">
        <f t="shared" ref="A14:A42" si="0">A13+1</f>
        <v>44745</v>
      </c>
      <c r="B14" s="36">
        <f>SUMIFS(СВЦЭМ!$C$39:$C$782,СВЦЭМ!$A$39:$A$782,$A14,СВЦЭМ!$B$39:$B$782,B$11)+'СЕТ СН'!$F$9+СВЦЭМ!$D$10+'СЕТ СН'!$F$5-'СЕТ СН'!$F$17</f>
        <v>2710.6522021000001</v>
      </c>
      <c r="C14" s="36">
        <f>SUMIFS(СВЦЭМ!$C$39:$C$782,СВЦЭМ!$A$39:$A$782,$A14,СВЦЭМ!$B$39:$B$782,C$11)+'СЕТ СН'!$F$9+СВЦЭМ!$D$10+'СЕТ СН'!$F$5-'СЕТ СН'!$F$17</f>
        <v>2717.4786204900001</v>
      </c>
      <c r="D14" s="36">
        <f>SUMIFS(СВЦЭМ!$C$39:$C$782,СВЦЭМ!$A$39:$A$782,$A14,СВЦЭМ!$B$39:$B$782,D$11)+'СЕТ СН'!$F$9+СВЦЭМ!$D$10+'СЕТ СН'!$F$5-'СЕТ СН'!$F$17</f>
        <v>2766.18168685</v>
      </c>
      <c r="E14" s="36">
        <f>SUMIFS(СВЦЭМ!$C$39:$C$782,СВЦЭМ!$A$39:$A$782,$A14,СВЦЭМ!$B$39:$B$782,E$11)+'СЕТ СН'!$F$9+СВЦЭМ!$D$10+'СЕТ СН'!$F$5-'СЕТ СН'!$F$17</f>
        <v>2782.2627841499998</v>
      </c>
      <c r="F14" s="36">
        <f>SUMIFS(СВЦЭМ!$C$39:$C$782,СВЦЭМ!$A$39:$A$782,$A14,СВЦЭМ!$B$39:$B$782,F$11)+'СЕТ СН'!$F$9+СВЦЭМ!$D$10+'СЕТ СН'!$F$5-'СЕТ СН'!$F$17</f>
        <v>2782.01815781</v>
      </c>
      <c r="G14" s="36">
        <f>SUMIFS(СВЦЭМ!$C$39:$C$782,СВЦЭМ!$A$39:$A$782,$A14,СВЦЭМ!$B$39:$B$782,G$11)+'СЕТ СН'!$F$9+СВЦЭМ!$D$10+'СЕТ СН'!$F$5-'СЕТ СН'!$F$17</f>
        <v>2760.0020806599996</v>
      </c>
      <c r="H14" s="36">
        <f>SUMIFS(СВЦЭМ!$C$39:$C$782,СВЦЭМ!$A$39:$A$782,$A14,СВЦЭМ!$B$39:$B$782,H$11)+'СЕТ СН'!$F$9+СВЦЭМ!$D$10+'СЕТ СН'!$F$5-'СЕТ СН'!$F$17</f>
        <v>2733.7368316399998</v>
      </c>
      <c r="I14" s="36">
        <f>SUMIFS(СВЦЭМ!$C$39:$C$782,СВЦЭМ!$A$39:$A$782,$A14,СВЦЭМ!$B$39:$B$782,I$11)+'СЕТ СН'!$F$9+СВЦЭМ!$D$10+'СЕТ СН'!$F$5-'СЕТ СН'!$F$17</f>
        <v>2815.0579220299996</v>
      </c>
      <c r="J14" s="36">
        <f>SUMIFS(СВЦЭМ!$C$39:$C$782,СВЦЭМ!$A$39:$A$782,$A14,СВЦЭМ!$B$39:$B$782,J$11)+'СЕТ СН'!$F$9+СВЦЭМ!$D$10+'СЕТ СН'!$F$5-'СЕТ СН'!$F$17</f>
        <v>2760.9775023399998</v>
      </c>
      <c r="K14" s="36">
        <f>SUMIFS(СВЦЭМ!$C$39:$C$782,СВЦЭМ!$A$39:$A$782,$A14,СВЦЭМ!$B$39:$B$782,K$11)+'СЕТ СН'!$F$9+СВЦЭМ!$D$10+'СЕТ СН'!$F$5-'СЕТ СН'!$F$17</f>
        <v>2693.6458558999998</v>
      </c>
      <c r="L14" s="36">
        <f>SUMIFS(СВЦЭМ!$C$39:$C$782,СВЦЭМ!$A$39:$A$782,$A14,СВЦЭМ!$B$39:$B$782,L$11)+'СЕТ СН'!$F$9+СВЦЭМ!$D$10+'СЕТ СН'!$F$5-'СЕТ СН'!$F$17</f>
        <v>2647.5196142499999</v>
      </c>
      <c r="M14" s="36">
        <f>SUMIFS(СВЦЭМ!$C$39:$C$782,СВЦЭМ!$A$39:$A$782,$A14,СВЦЭМ!$B$39:$B$782,M$11)+'СЕТ СН'!$F$9+СВЦЭМ!$D$10+'СЕТ СН'!$F$5-'СЕТ СН'!$F$17</f>
        <v>2627.9843809499998</v>
      </c>
      <c r="N14" s="36">
        <f>SUMIFS(СВЦЭМ!$C$39:$C$782,СВЦЭМ!$A$39:$A$782,$A14,СВЦЭМ!$B$39:$B$782,N$11)+'СЕТ СН'!$F$9+СВЦЭМ!$D$10+'СЕТ СН'!$F$5-'СЕТ СН'!$F$17</f>
        <v>2633.77529994</v>
      </c>
      <c r="O14" s="36">
        <f>SUMIFS(СВЦЭМ!$C$39:$C$782,СВЦЭМ!$A$39:$A$782,$A14,СВЦЭМ!$B$39:$B$782,O$11)+'СЕТ СН'!$F$9+СВЦЭМ!$D$10+'СЕТ СН'!$F$5-'СЕТ СН'!$F$17</f>
        <v>2637.6381172000001</v>
      </c>
      <c r="P14" s="36">
        <f>SUMIFS(СВЦЭМ!$C$39:$C$782,СВЦЭМ!$A$39:$A$782,$A14,СВЦЭМ!$B$39:$B$782,P$11)+'СЕТ СН'!$F$9+СВЦЭМ!$D$10+'СЕТ СН'!$F$5-'СЕТ СН'!$F$17</f>
        <v>2640.5256538699996</v>
      </c>
      <c r="Q14" s="36">
        <f>SUMIFS(СВЦЭМ!$C$39:$C$782,СВЦЭМ!$A$39:$A$782,$A14,СВЦЭМ!$B$39:$B$782,Q$11)+'СЕТ СН'!$F$9+СВЦЭМ!$D$10+'СЕТ СН'!$F$5-'СЕТ СН'!$F$17</f>
        <v>2636.0030381299998</v>
      </c>
      <c r="R14" s="36">
        <f>SUMIFS(СВЦЭМ!$C$39:$C$782,СВЦЭМ!$A$39:$A$782,$A14,СВЦЭМ!$B$39:$B$782,R$11)+'СЕТ СН'!$F$9+СВЦЭМ!$D$10+'СЕТ СН'!$F$5-'СЕТ СН'!$F$17</f>
        <v>2644.7565688099999</v>
      </c>
      <c r="S14" s="36">
        <f>SUMIFS(СВЦЭМ!$C$39:$C$782,СВЦЭМ!$A$39:$A$782,$A14,СВЦЭМ!$B$39:$B$782,S$11)+'СЕТ СН'!$F$9+СВЦЭМ!$D$10+'СЕТ СН'!$F$5-'СЕТ СН'!$F$17</f>
        <v>2641.3174623099999</v>
      </c>
      <c r="T14" s="36">
        <f>SUMIFS(СВЦЭМ!$C$39:$C$782,СВЦЭМ!$A$39:$A$782,$A14,СВЦЭМ!$B$39:$B$782,T$11)+'СЕТ СН'!$F$9+СВЦЭМ!$D$10+'СЕТ СН'!$F$5-'СЕТ СН'!$F$17</f>
        <v>2633.2885072700001</v>
      </c>
      <c r="U14" s="36">
        <f>SUMIFS(СВЦЭМ!$C$39:$C$782,СВЦЭМ!$A$39:$A$782,$A14,СВЦЭМ!$B$39:$B$782,U$11)+'СЕТ СН'!$F$9+СВЦЭМ!$D$10+'СЕТ СН'!$F$5-'СЕТ СН'!$F$17</f>
        <v>2635.6334678200001</v>
      </c>
      <c r="V14" s="36">
        <f>SUMIFS(СВЦЭМ!$C$39:$C$782,СВЦЭМ!$A$39:$A$782,$A14,СВЦЭМ!$B$39:$B$782,V$11)+'СЕТ СН'!$F$9+СВЦЭМ!$D$10+'СЕТ СН'!$F$5-'СЕТ СН'!$F$17</f>
        <v>2634.3163379399998</v>
      </c>
      <c r="W14" s="36">
        <f>SUMIFS(СВЦЭМ!$C$39:$C$782,СВЦЭМ!$A$39:$A$782,$A14,СВЦЭМ!$B$39:$B$782,W$11)+'СЕТ СН'!$F$9+СВЦЭМ!$D$10+'СЕТ СН'!$F$5-'СЕТ СН'!$F$17</f>
        <v>2606.1108509599999</v>
      </c>
      <c r="X14" s="36">
        <f>SUMIFS(СВЦЭМ!$C$39:$C$782,СВЦЭМ!$A$39:$A$782,$A14,СВЦЭМ!$B$39:$B$782,X$11)+'СЕТ СН'!$F$9+СВЦЭМ!$D$10+'СЕТ СН'!$F$5-'СЕТ СН'!$F$17</f>
        <v>2639.23205401</v>
      </c>
      <c r="Y14" s="36">
        <f>SUMIFS(СВЦЭМ!$C$39:$C$782,СВЦЭМ!$A$39:$A$782,$A14,СВЦЭМ!$B$39:$B$782,Y$11)+'СЕТ СН'!$F$9+СВЦЭМ!$D$10+'СЕТ СН'!$F$5-'СЕТ СН'!$F$17</f>
        <v>2719.3676277899999</v>
      </c>
    </row>
    <row r="15" spans="1:27" ht="15.75" x14ac:dyDescent="0.2">
      <c r="A15" s="35">
        <f t="shared" si="0"/>
        <v>44746</v>
      </c>
      <c r="B15" s="36">
        <f>SUMIFS(СВЦЭМ!$C$39:$C$782,СВЦЭМ!$A$39:$A$782,$A15,СВЦЭМ!$B$39:$B$782,B$11)+'СЕТ СН'!$F$9+СВЦЭМ!$D$10+'СЕТ СН'!$F$5-'СЕТ СН'!$F$17</f>
        <v>2760.4141391499998</v>
      </c>
      <c r="C15" s="36">
        <f>SUMIFS(СВЦЭМ!$C$39:$C$782,СВЦЭМ!$A$39:$A$782,$A15,СВЦЭМ!$B$39:$B$782,C$11)+'СЕТ СН'!$F$9+СВЦЭМ!$D$10+'СЕТ СН'!$F$5-'СЕТ СН'!$F$17</f>
        <v>2748.0277534099996</v>
      </c>
      <c r="D15" s="36">
        <f>SUMIFS(СВЦЭМ!$C$39:$C$782,СВЦЭМ!$A$39:$A$782,$A15,СВЦЭМ!$B$39:$B$782,D$11)+'СЕТ СН'!$F$9+СВЦЭМ!$D$10+'СЕТ СН'!$F$5-'СЕТ СН'!$F$17</f>
        <v>2719.2616679299999</v>
      </c>
      <c r="E15" s="36">
        <f>SUMIFS(СВЦЭМ!$C$39:$C$782,СВЦЭМ!$A$39:$A$782,$A15,СВЦЭМ!$B$39:$B$782,E$11)+'СЕТ СН'!$F$9+СВЦЭМ!$D$10+'СЕТ СН'!$F$5-'СЕТ СН'!$F$17</f>
        <v>2763.8750310599999</v>
      </c>
      <c r="F15" s="36">
        <f>SUMIFS(СВЦЭМ!$C$39:$C$782,СВЦЭМ!$A$39:$A$782,$A15,СВЦЭМ!$B$39:$B$782,F$11)+'СЕТ СН'!$F$9+СВЦЭМ!$D$10+'СЕТ СН'!$F$5-'СЕТ СН'!$F$17</f>
        <v>2761.6216786300001</v>
      </c>
      <c r="G15" s="36">
        <f>SUMIFS(СВЦЭМ!$C$39:$C$782,СВЦЭМ!$A$39:$A$782,$A15,СВЦЭМ!$B$39:$B$782,G$11)+'СЕТ СН'!$F$9+СВЦЭМ!$D$10+'СЕТ СН'!$F$5-'СЕТ СН'!$F$17</f>
        <v>2763.1601852899998</v>
      </c>
      <c r="H15" s="36">
        <f>SUMIFS(СВЦЭМ!$C$39:$C$782,СВЦЭМ!$A$39:$A$782,$A15,СВЦЭМ!$B$39:$B$782,H$11)+'СЕТ СН'!$F$9+СВЦЭМ!$D$10+'СЕТ СН'!$F$5-'СЕТ СН'!$F$17</f>
        <v>2778.4645956099998</v>
      </c>
      <c r="I15" s="36">
        <f>SUMIFS(СВЦЭМ!$C$39:$C$782,СВЦЭМ!$A$39:$A$782,$A15,СВЦЭМ!$B$39:$B$782,I$11)+'СЕТ СН'!$F$9+СВЦЭМ!$D$10+'СЕТ СН'!$F$5-'СЕТ СН'!$F$17</f>
        <v>2818.83796222</v>
      </c>
      <c r="J15" s="36">
        <f>SUMIFS(СВЦЭМ!$C$39:$C$782,СВЦЭМ!$A$39:$A$782,$A15,СВЦЭМ!$B$39:$B$782,J$11)+'СЕТ СН'!$F$9+СВЦЭМ!$D$10+'СЕТ СН'!$F$5-'СЕТ СН'!$F$17</f>
        <v>2770.80942658</v>
      </c>
      <c r="K15" s="36">
        <f>SUMIFS(СВЦЭМ!$C$39:$C$782,СВЦЭМ!$A$39:$A$782,$A15,СВЦЭМ!$B$39:$B$782,K$11)+'СЕТ СН'!$F$9+СВЦЭМ!$D$10+'СЕТ СН'!$F$5-'СЕТ СН'!$F$17</f>
        <v>2762.2610080899999</v>
      </c>
      <c r="L15" s="36">
        <f>SUMIFS(СВЦЭМ!$C$39:$C$782,СВЦЭМ!$A$39:$A$782,$A15,СВЦЭМ!$B$39:$B$782,L$11)+'СЕТ СН'!$F$9+СВЦЭМ!$D$10+'СЕТ СН'!$F$5-'СЕТ СН'!$F$17</f>
        <v>2754.1048100999997</v>
      </c>
      <c r="M15" s="36">
        <f>SUMIFS(СВЦЭМ!$C$39:$C$782,СВЦЭМ!$A$39:$A$782,$A15,СВЦЭМ!$B$39:$B$782,M$11)+'СЕТ СН'!$F$9+СВЦЭМ!$D$10+'СЕТ СН'!$F$5-'СЕТ СН'!$F$17</f>
        <v>2723.3326270999996</v>
      </c>
      <c r="N15" s="36">
        <f>SUMIFS(СВЦЭМ!$C$39:$C$782,СВЦЭМ!$A$39:$A$782,$A15,СВЦЭМ!$B$39:$B$782,N$11)+'СЕТ СН'!$F$9+СВЦЭМ!$D$10+'СЕТ СН'!$F$5-'СЕТ СН'!$F$17</f>
        <v>2722.5749572</v>
      </c>
      <c r="O15" s="36">
        <f>SUMIFS(СВЦЭМ!$C$39:$C$782,СВЦЭМ!$A$39:$A$782,$A15,СВЦЭМ!$B$39:$B$782,O$11)+'СЕТ СН'!$F$9+СВЦЭМ!$D$10+'СЕТ СН'!$F$5-'СЕТ СН'!$F$17</f>
        <v>2556.0968445799999</v>
      </c>
      <c r="P15" s="36">
        <f>SUMIFS(СВЦЭМ!$C$39:$C$782,СВЦЭМ!$A$39:$A$782,$A15,СВЦЭМ!$B$39:$B$782,P$11)+'СЕТ СН'!$F$9+СВЦЭМ!$D$10+'СЕТ СН'!$F$5-'СЕТ СН'!$F$17</f>
        <v>2446.8846588199999</v>
      </c>
      <c r="Q15" s="36">
        <f>SUMIFS(СВЦЭМ!$C$39:$C$782,СВЦЭМ!$A$39:$A$782,$A15,СВЦЭМ!$B$39:$B$782,Q$11)+'СЕТ СН'!$F$9+СВЦЭМ!$D$10+'СЕТ СН'!$F$5-'СЕТ СН'!$F$17</f>
        <v>2452.3562632799999</v>
      </c>
      <c r="R15" s="36">
        <f>SUMIFS(СВЦЭМ!$C$39:$C$782,СВЦЭМ!$A$39:$A$782,$A15,СВЦЭМ!$B$39:$B$782,R$11)+'СЕТ СН'!$F$9+СВЦЭМ!$D$10+'СЕТ СН'!$F$5-'СЕТ СН'!$F$17</f>
        <v>2453.89932103</v>
      </c>
      <c r="S15" s="36">
        <f>SUMIFS(СВЦЭМ!$C$39:$C$782,СВЦЭМ!$A$39:$A$782,$A15,СВЦЭМ!$B$39:$B$782,S$11)+'СЕТ СН'!$F$9+СВЦЭМ!$D$10+'СЕТ СН'!$F$5-'СЕТ СН'!$F$17</f>
        <v>2505.9026543700002</v>
      </c>
      <c r="T15" s="36">
        <f>SUMIFS(СВЦЭМ!$C$39:$C$782,СВЦЭМ!$A$39:$A$782,$A15,СВЦЭМ!$B$39:$B$782,T$11)+'СЕТ СН'!$F$9+СВЦЭМ!$D$10+'СЕТ СН'!$F$5-'СЕТ СН'!$F$17</f>
        <v>2591.85603274</v>
      </c>
      <c r="U15" s="36">
        <f>SUMIFS(СВЦЭМ!$C$39:$C$782,СВЦЭМ!$A$39:$A$782,$A15,СВЦЭМ!$B$39:$B$782,U$11)+'СЕТ СН'!$F$9+СВЦЭМ!$D$10+'СЕТ СН'!$F$5-'СЕТ СН'!$F$17</f>
        <v>2657.9181491099998</v>
      </c>
      <c r="V15" s="36">
        <f>SUMIFS(СВЦЭМ!$C$39:$C$782,СВЦЭМ!$A$39:$A$782,$A15,СВЦЭМ!$B$39:$B$782,V$11)+'СЕТ СН'!$F$9+СВЦЭМ!$D$10+'СЕТ СН'!$F$5-'СЕТ СН'!$F$17</f>
        <v>2730.6636711399997</v>
      </c>
      <c r="W15" s="36">
        <f>SUMIFS(СВЦЭМ!$C$39:$C$782,СВЦЭМ!$A$39:$A$782,$A15,СВЦЭМ!$B$39:$B$782,W$11)+'СЕТ СН'!$F$9+СВЦЭМ!$D$10+'СЕТ СН'!$F$5-'СЕТ СН'!$F$17</f>
        <v>2749.2742837400001</v>
      </c>
      <c r="X15" s="36">
        <f>SUMIFS(СВЦЭМ!$C$39:$C$782,СВЦЭМ!$A$39:$A$782,$A15,СВЦЭМ!$B$39:$B$782,X$11)+'СЕТ СН'!$F$9+СВЦЭМ!$D$10+'СЕТ СН'!$F$5-'СЕТ СН'!$F$17</f>
        <v>2791.0254759499999</v>
      </c>
      <c r="Y15" s="36">
        <f>SUMIFS(СВЦЭМ!$C$39:$C$782,СВЦЭМ!$A$39:$A$782,$A15,СВЦЭМ!$B$39:$B$782,Y$11)+'СЕТ СН'!$F$9+СВЦЭМ!$D$10+'СЕТ СН'!$F$5-'СЕТ СН'!$F$17</f>
        <v>2905.2896971599998</v>
      </c>
    </row>
    <row r="16" spans="1:27" ht="15.75" x14ac:dyDescent="0.2">
      <c r="A16" s="35">
        <f t="shared" si="0"/>
        <v>44747</v>
      </c>
      <c r="B16" s="36">
        <f>SUMIFS(СВЦЭМ!$C$39:$C$782,СВЦЭМ!$A$39:$A$782,$A16,СВЦЭМ!$B$39:$B$782,B$11)+'СЕТ СН'!$F$9+СВЦЭМ!$D$10+'СЕТ СН'!$F$5-'СЕТ СН'!$F$17</f>
        <v>2931.3112546399998</v>
      </c>
      <c r="C16" s="36">
        <f>SUMIFS(СВЦЭМ!$C$39:$C$782,СВЦЭМ!$A$39:$A$782,$A16,СВЦЭМ!$B$39:$B$782,C$11)+'СЕТ СН'!$F$9+СВЦЭМ!$D$10+'СЕТ СН'!$F$5-'СЕТ СН'!$F$17</f>
        <v>2913.2897337499999</v>
      </c>
      <c r="D16" s="36">
        <f>SUMIFS(СВЦЭМ!$C$39:$C$782,СВЦЭМ!$A$39:$A$782,$A16,СВЦЭМ!$B$39:$B$782,D$11)+'СЕТ СН'!$F$9+СВЦЭМ!$D$10+'СЕТ СН'!$F$5-'СЕТ СН'!$F$17</f>
        <v>2976.0711425999998</v>
      </c>
      <c r="E16" s="36">
        <f>SUMIFS(СВЦЭМ!$C$39:$C$782,СВЦЭМ!$A$39:$A$782,$A16,СВЦЭМ!$B$39:$B$782,E$11)+'СЕТ СН'!$F$9+СВЦЭМ!$D$10+'СЕТ СН'!$F$5-'СЕТ СН'!$F$17</f>
        <v>3009.5212671499999</v>
      </c>
      <c r="F16" s="36">
        <f>SUMIFS(СВЦЭМ!$C$39:$C$782,СВЦЭМ!$A$39:$A$782,$A16,СВЦЭМ!$B$39:$B$782,F$11)+'СЕТ СН'!$F$9+СВЦЭМ!$D$10+'СЕТ СН'!$F$5-'СЕТ СН'!$F$17</f>
        <v>3030.1919383999998</v>
      </c>
      <c r="G16" s="36">
        <f>SUMIFS(СВЦЭМ!$C$39:$C$782,СВЦЭМ!$A$39:$A$782,$A16,СВЦЭМ!$B$39:$B$782,G$11)+'СЕТ СН'!$F$9+СВЦЭМ!$D$10+'СЕТ СН'!$F$5-'СЕТ СН'!$F$17</f>
        <v>2973.7655022600002</v>
      </c>
      <c r="H16" s="36">
        <f>SUMIFS(СВЦЭМ!$C$39:$C$782,СВЦЭМ!$A$39:$A$782,$A16,СВЦЭМ!$B$39:$B$782,H$11)+'СЕТ СН'!$F$9+СВЦЭМ!$D$10+'СЕТ СН'!$F$5-'СЕТ СН'!$F$17</f>
        <v>2829.7918007499998</v>
      </c>
      <c r="I16" s="36">
        <f>SUMIFS(СВЦЭМ!$C$39:$C$782,СВЦЭМ!$A$39:$A$782,$A16,СВЦЭМ!$B$39:$B$782,I$11)+'СЕТ СН'!$F$9+СВЦЭМ!$D$10+'СЕТ СН'!$F$5-'СЕТ СН'!$F$17</f>
        <v>2791.0233365200002</v>
      </c>
      <c r="J16" s="36">
        <f>SUMIFS(СВЦЭМ!$C$39:$C$782,СВЦЭМ!$A$39:$A$782,$A16,СВЦЭМ!$B$39:$B$782,J$11)+'СЕТ СН'!$F$9+СВЦЭМ!$D$10+'СЕТ СН'!$F$5-'СЕТ СН'!$F$17</f>
        <v>2748.1142188699996</v>
      </c>
      <c r="K16" s="36">
        <f>SUMIFS(СВЦЭМ!$C$39:$C$782,СВЦЭМ!$A$39:$A$782,$A16,СВЦЭМ!$B$39:$B$782,K$11)+'СЕТ СН'!$F$9+СВЦЭМ!$D$10+'СЕТ СН'!$F$5-'СЕТ СН'!$F$17</f>
        <v>2738.1451817699999</v>
      </c>
      <c r="L16" s="36">
        <f>SUMIFS(СВЦЭМ!$C$39:$C$782,СВЦЭМ!$A$39:$A$782,$A16,СВЦЭМ!$B$39:$B$782,L$11)+'СЕТ СН'!$F$9+СВЦЭМ!$D$10+'СЕТ СН'!$F$5-'СЕТ СН'!$F$17</f>
        <v>2693.9997631099995</v>
      </c>
      <c r="M16" s="36">
        <f>SUMIFS(СВЦЭМ!$C$39:$C$782,СВЦЭМ!$A$39:$A$782,$A16,СВЦЭМ!$B$39:$B$782,M$11)+'СЕТ СН'!$F$9+СВЦЭМ!$D$10+'СЕТ СН'!$F$5-'СЕТ СН'!$F$17</f>
        <v>2674.6926095099998</v>
      </c>
      <c r="N16" s="36">
        <f>SUMIFS(СВЦЭМ!$C$39:$C$782,СВЦЭМ!$A$39:$A$782,$A16,СВЦЭМ!$B$39:$B$782,N$11)+'СЕТ СН'!$F$9+СВЦЭМ!$D$10+'СЕТ СН'!$F$5-'СЕТ СН'!$F$17</f>
        <v>2677.2451196800002</v>
      </c>
      <c r="O16" s="36">
        <f>SUMIFS(СВЦЭМ!$C$39:$C$782,СВЦЭМ!$A$39:$A$782,$A16,СВЦЭМ!$B$39:$B$782,O$11)+'СЕТ СН'!$F$9+СВЦЭМ!$D$10+'СЕТ СН'!$F$5-'СЕТ СН'!$F$17</f>
        <v>2683.8094632699995</v>
      </c>
      <c r="P16" s="36">
        <f>SUMIFS(СВЦЭМ!$C$39:$C$782,СВЦЭМ!$A$39:$A$782,$A16,СВЦЭМ!$B$39:$B$782,P$11)+'СЕТ СН'!$F$9+СВЦЭМ!$D$10+'СЕТ СН'!$F$5-'СЕТ СН'!$F$17</f>
        <v>2696.7465850600001</v>
      </c>
      <c r="Q16" s="36">
        <f>SUMIFS(СВЦЭМ!$C$39:$C$782,СВЦЭМ!$A$39:$A$782,$A16,СВЦЭМ!$B$39:$B$782,Q$11)+'СЕТ СН'!$F$9+СВЦЭМ!$D$10+'СЕТ СН'!$F$5-'СЕТ СН'!$F$17</f>
        <v>2700.3052433799999</v>
      </c>
      <c r="R16" s="36">
        <f>SUMIFS(СВЦЭМ!$C$39:$C$782,СВЦЭМ!$A$39:$A$782,$A16,СВЦЭМ!$B$39:$B$782,R$11)+'СЕТ СН'!$F$9+СВЦЭМ!$D$10+'СЕТ СН'!$F$5-'СЕТ СН'!$F$17</f>
        <v>2698.5324466699999</v>
      </c>
      <c r="S16" s="36">
        <f>SUMIFS(СВЦЭМ!$C$39:$C$782,СВЦЭМ!$A$39:$A$782,$A16,СВЦЭМ!$B$39:$B$782,S$11)+'СЕТ СН'!$F$9+СВЦЭМ!$D$10+'СЕТ СН'!$F$5-'СЕТ СН'!$F$17</f>
        <v>2713.1193551899996</v>
      </c>
      <c r="T16" s="36">
        <f>SUMIFS(СВЦЭМ!$C$39:$C$782,СВЦЭМ!$A$39:$A$782,$A16,СВЦЭМ!$B$39:$B$782,T$11)+'СЕТ СН'!$F$9+СВЦЭМ!$D$10+'СЕТ СН'!$F$5-'СЕТ СН'!$F$17</f>
        <v>2711.77863381</v>
      </c>
      <c r="U16" s="36">
        <f>SUMIFS(СВЦЭМ!$C$39:$C$782,СВЦЭМ!$A$39:$A$782,$A16,СВЦЭМ!$B$39:$B$782,U$11)+'СЕТ СН'!$F$9+СВЦЭМ!$D$10+'СЕТ СН'!$F$5-'СЕТ СН'!$F$17</f>
        <v>2721.4647934499999</v>
      </c>
      <c r="V16" s="36">
        <f>SUMIFS(СВЦЭМ!$C$39:$C$782,СВЦЭМ!$A$39:$A$782,$A16,СВЦЭМ!$B$39:$B$782,V$11)+'СЕТ СН'!$F$9+СВЦЭМ!$D$10+'СЕТ СН'!$F$5-'СЕТ СН'!$F$17</f>
        <v>2719.53962009</v>
      </c>
      <c r="W16" s="36">
        <f>SUMIFS(СВЦЭМ!$C$39:$C$782,СВЦЭМ!$A$39:$A$782,$A16,СВЦЭМ!$B$39:$B$782,W$11)+'СЕТ СН'!$F$9+СВЦЭМ!$D$10+'СЕТ СН'!$F$5-'СЕТ СН'!$F$17</f>
        <v>2695.5020165199999</v>
      </c>
      <c r="X16" s="36">
        <f>SUMIFS(СВЦЭМ!$C$39:$C$782,СВЦЭМ!$A$39:$A$782,$A16,СВЦЭМ!$B$39:$B$782,X$11)+'СЕТ СН'!$F$9+СВЦЭМ!$D$10+'СЕТ СН'!$F$5-'СЕТ СН'!$F$17</f>
        <v>2722.4548111399999</v>
      </c>
      <c r="Y16" s="36">
        <f>SUMIFS(СВЦЭМ!$C$39:$C$782,СВЦЭМ!$A$39:$A$782,$A16,СВЦЭМ!$B$39:$B$782,Y$11)+'СЕТ СН'!$F$9+СВЦЭМ!$D$10+'СЕТ СН'!$F$5-'СЕТ СН'!$F$17</f>
        <v>2791.3758638299996</v>
      </c>
    </row>
    <row r="17" spans="1:25" ht="15.75" x14ac:dyDescent="0.2">
      <c r="A17" s="35">
        <f t="shared" si="0"/>
        <v>44748</v>
      </c>
      <c r="B17" s="36">
        <f>SUMIFS(СВЦЭМ!$C$39:$C$782,СВЦЭМ!$A$39:$A$782,$A17,СВЦЭМ!$B$39:$B$782,B$11)+'СЕТ СН'!$F$9+СВЦЭМ!$D$10+'СЕТ СН'!$F$5-'СЕТ СН'!$F$17</f>
        <v>2876.4125392199999</v>
      </c>
      <c r="C17" s="36">
        <f>SUMIFS(СВЦЭМ!$C$39:$C$782,СВЦЭМ!$A$39:$A$782,$A17,СВЦЭМ!$B$39:$B$782,C$11)+'СЕТ СН'!$F$9+СВЦЭМ!$D$10+'СЕТ СН'!$F$5-'СЕТ СН'!$F$17</f>
        <v>2937.4321765199998</v>
      </c>
      <c r="D17" s="36">
        <f>SUMIFS(СВЦЭМ!$C$39:$C$782,СВЦЭМ!$A$39:$A$782,$A17,СВЦЭМ!$B$39:$B$782,D$11)+'СЕТ СН'!$F$9+СВЦЭМ!$D$10+'СЕТ СН'!$F$5-'СЕТ СН'!$F$17</f>
        <v>2997.2068954299998</v>
      </c>
      <c r="E17" s="36">
        <f>SUMIFS(СВЦЭМ!$C$39:$C$782,СВЦЭМ!$A$39:$A$782,$A17,СВЦЭМ!$B$39:$B$782,E$11)+'СЕТ СН'!$F$9+СВЦЭМ!$D$10+'СЕТ СН'!$F$5-'СЕТ СН'!$F$17</f>
        <v>3014.4362640099998</v>
      </c>
      <c r="F17" s="36">
        <f>SUMIFS(СВЦЭМ!$C$39:$C$782,СВЦЭМ!$A$39:$A$782,$A17,СВЦЭМ!$B$39:$B$782,F$11)+'СЕТ СН'!$F$9+СВЦЭМ!$D$10+'СЕТ СН'!$F$5-'СЕТ СН'!$F$17</f>
        <v>3019.7964049499997</v>
      </c>
      <c r="G17" s="36">
        <f>SUMIFS(СВЦЭМ!$C$39:$C$782,СВЦЭМ!$A$39:$A$782,$A17,СВЦЭМ!$B$39:$B$782,G$11)+'СЕТ СН'!$F$9+СВЦЭМ!$D$10+'СЕТ СН'!$F$5-'СЕТ СН'!$F$17</f>
        <v>3011.7940064300001</v>
      </c>
      <c r="H17" s="36">
        <f>SUMIFS(СВЦЭМ!$C$39:$C$782,СВЦЭМ!$A$39:$A$782,$A17,СВЦЭМ!$B$39:$B$782,H$11)+'СЕТ СН'!$F$9+СВЦЭМ!$D$10+'СЕТ СН'!$F$5-'СЕТ СН'!$F$17</f>
        <v>2942.3932154300001</v>
      </c>
      <c r="I17" s="36">
        <f>SUMIFS(СВЦЭМ!$C$39:$C$782,СВЦЭМ!$A$39:$A$782,$A17,СВЦЭМ!$B$39:$B$782,I$11)+'СЕТ СН'!$F$9+СВЦЭМ!$D$10+'СЕТ СН'!$F$5-'СЕТ СН'!$F$17</f>
        <v>2858.2123532099999</v>
      </c>
      <c r="J17" s="36">
        <f>SUMIFS(СВЦЭМ!$C$39:$C$782,СВЦЭМ!$A$39:$A$782,$A17,СВЦЭМ!$B$39:$B$782,J$11)+'СЕТ СН'!$F$9+СВЦЭМ!$D$10+'СЕТ СН'!$F$5-'СЕТ СН'!$F$17</f>
        <v>2796.0957304200001</v>
      </c>
      <c r="K17" s="36">
        <f>SUMIFS(СВЦЭМ!$C$39:$C$782,СВЦЭМ!$A$39:$A$782,$A17,СВЦЭМ!$B$39:$B$782,K$11)+'СЕТ СН'!$F$9+СВЦЭМ!$D$10+'СЕТ СН'!$F$5-'СЕТ СН'!$F$17</f>
        <v>2760.00379995</v>
      </c>
      <c r="L17" s="36">
        <f>SUMIFS(СВЦЭМ!$C$39:$C$782,СВЦЭМ!$A$39:$A$782,$A17,СВЦЭМ!$B$39:$B$782,L$11)+'СЕТ СН'!$F$9+СВЦЭМ!$D$10+'СЕТ СН'!$F$5-'СЕТ СН'!$F$17</f>
        <v>2721.1092259500001</v>
      </c>
      <c r="M17" s="36">
        <f>SUMIFS(СВЦЭМ!$C$39:$C$782,СВЦЭМ!$A$39:$A$782,$A17,СВЦЭМ!$B$39:$B$782,M$11)+'СЕТ СН'!$F$9+СВЦЭМ!$D$10+'СЕТ СН'!$F$5-'СЕТ СН'!$F$17</f>
        <v>2710.0853326400002</v>
      </c>
      <c r="N17" s="36">
        <f>SUMIFS(СВЦЭМ!$C$39:$C$782,СВЦЭМ!$A$39:$A$782,$A17,СВЦЭМ!$B$39:$B$782,N$11)+'СЕТ СН'!$F$9+СВЦЭМ!$D$10+'СЕТ СН'!$F$5-'СЕТ СН'!$F$17</f>
        <v>2709.3867108799996</v>
      </c>
      <c r="O17" s="36">
        <f>SUMIFS(СВЦЭМ!$C$39:$C$782,СВЦЭМ!$A$39:$A$782,$A17,СВЦЭМ!$B$39:$B$782,O$11)+'СЕТ СН'!$F$9+СВЦЭМ!$D$10+'СЕТ СН'!$F$5-'СЕТ СН'!$F$17</f>
        <v>2696.7069856499998</v>
      </c>
      <c r="P17" s="36">
        <f>SUMIFS(СВЦЭМ!$C$39:$C$782,СВЦЭМ!$A$39:$A$782,$A17,СВЦЭМ!$B$39:$B$782,P$11)+'СЕТ СН'!$F$9+СВЦЭМ!$D$10+'СЕТ СН'!$F$5-'СЕТ СН'!$F$17</f>
        <v>2703.5682038899999</v>
      </c>
      <c r="Q17" s="36">
        <f>SUMIFS(СВЦЭМ!$C$39:$C$782,СВЦЭМ!$A$39:$A$782,$A17,СВЦЭМ!$B$39:$B$782,Q$11)+'СЕТ СН'!$F$9+СВЦЭМ!$D$10+'СЕТ СН'!$F$5-'СЕТ СН'!$F$17</f>
        <v>2727.7744609000001</v>
      </c>
      <c r="R17" s="36">
        <f>SUMIFS(СВЦЭМ!$C$39:$C$782,СВЦЭМ!$A$39:$A$782,$A17,СВЦЭМ!$B$39:$B$782,R$11)+'СЕТ СН'!$F$9+СВЦЭМ!$D$10+'СЕТ СН'!$F$5-'СЕТ СН'!$F$17</f>
        <v>2733.7476974699998</v>
      </c>
      <c r="S17" s="36">
        <f>SUMIFS(СВЦЭМ!$C$39:$C$782,СВЦЭМ!$A$39:$A$782,$A17,СВЦЭМ!$B$39:$B$782,S$11)+'СЕТ СН'!$F$9+СВЦЭМ!$D$10+'СЕТ СН'!$F$5-'СЕТ СН'!$F$17</f>
        <v>2731.5754671599998</v>
      </c>
      <c r="T17" s="36">
        <f>SUMIFS(СВЦЭМ!$C$39:$C$782,СВЦЭМ!$A$39:$A$782,$A17,СВЦЭМ!$B$39:$B$782,T$11)+'СЕТ СН'!$F$9+СВЦЭМ!$D$10+'СЕТ СН'!$F$5-'СЕТ СН'!$F$17</f>
        <v>2737.1102434699997</v>
      </c>
      <c r="U17" s="36">
        <f>SUMIFS(СВЦЭМ!$C$39:$C$782,СВЦЭМ!$A$39:$A$782,$A17,СВЦЭМ!$B$39:$B$782,U$11)+'СЕТ СН'!$F$9+СВЦЭМ!$D$10+'СЕТ СН'!$F$5-'СЕТ СН'!$F$17</f>
        <v>2743.01544345</v>
      </c>
      <c r="V17" s="36">
        <f>SUMIFS(СВЦЭМ!$C$39:$C$782,СВЦЭМ!$A$39:$A$782,$A17,СВЦЭМ!$B$39:$B$782,V$11)+'СЕТ СН'!$F$9+СВЦЭМ!$D$10+'СЕТ СН'!$F$5-'СЕТ СН'!$F$17</f>
        <v>2735.5860676799998</v>
      </c>
      <c r="W17" s="36">
        <f>SUMIFS(СВЦЭМ!$C$39:$C$782,СВЦЭМ!$A$39:$A$782,$A17,СВЦЭМ!$B$39:$B$782,W$11)+'СЕТ СН'!$F$9+СВЦЭМ!$D$10+'СЕТ СН'!$F$5-'СЕТ СН'!$F$17</f>
        <v>2716.8667324600001</v>
      </c>
      <c r="X17" s="36">
        <f>SUMIFS(СВЦЭМ!$C$39:$C$782,СВЦЭМ!$A$39:$A$782,$A17,СВЦЭМ!$B$39:$B$782,X$11)+'СЕТ СН'!$F$9+СВЦЭМ!$D$10+'СЕТ СН'!$F$5-'СЕТ СН'!$F$17</f>
        <v>2740.3027608299999</v>
      </c>
      <c r="Y17" s="36">
        <f>SUMIFS(СВЦЭМ!$C$39:$C$782,СВЦЭМ!$A$39:$A$782,$A17,СВЦЭМ!$B$39:$B$782,Y$11)+'СЕТ СН'!$F$9+СВЦЭМ!$D$10+'СЕТ СН'!$F$5-'СЕТ СН'!$F$17</f>
        <v>2801.7164211999998</v>
      </c>
    </row>
    <row r="18" spans="1:25" ht="15.75" x14ac:dyDescent="0.2">
      <c r="A18" s="35">
        <f t="shared" si="0"/>
        <v>44749</v>
      </c>
      <c r="B18" s="36">
        <f>SUMIFS(СВЦЭМ!$C$39:$C$782,СВЦЭМ!$A$39:$A$782,$A18,СВЦЭМ!$B$39:$B$782,B$11)+'СЕТ СН'!$F$9+СВЦЭМ!$D$10+'СЕТ СН'!$F$5-'СЕТ СН'!$F$17</f>
        <v>2802.4323116199998</v>
      </c>
      <c r="C18" s="36">
        <f>SUMIFS(СВЦЭМ!$C$39:$C$782,СВЦЭМ!$A$39:$A$782,$A18,СВЦЭМ!$B$39:$B$782,C$11)+'СЕТ СН'!$F$9+СВЦЭМ!$D$10+'СЕТ СН'!$F$5-'СЕТ СН'!$F$17</f>
        <v>2850.2269337600001</v>
      </c>
      <c r="D18" s="36">
        <f>SUMIFS(СВЦЭМ!$C$39:$C$782,СВЦЭМ!$A$39:$A$782,$A18,СВЦЭМ!$B$39:$B$782,D$11)+'СЕТ СН'!$F$9+СВЦЭМ!$D$10+'СЕТ СН'!$F$5-'СЕТ СН'!$F$17</f>
        <v>2838.5675452799996</v>
      </c>
      <c r="E18" s="36">
        <f>SUMIFS(СВЦЭМ!$C$39:$C$782,СВЦЭМ!$A$39:$A$782,$A18,СВЦЭМ!$B$39:$B$782,E$11)+'СЕТ СН'!$F$9+СВЦЭМ!$D$10+'СЕТ СН'!$F$5-'СЕТ СН'!$F$17</f>
        <v>2835.5379935299998</v>
      </c>
      <c r="F18" s="36">
        <f>SUMIFS(СВЦЭМ!$C$39:$C$782,СВЦЭМ!$A$39:$A$782,$A18,СВЦЭМ!$B$39:$B$782,F$11)+'СЕТ СН'!$F$9+СВЦЭМ!$D$10+'СЕТ СН'!$F$5-'СЕТ СН'!$F$17</f>
        <v>2822.2048031300001</v>
      </c>
      <c r="G18" s="36">
        <f>SUMIFS(СВЦЭМ!$C$39:$C$782,СВЦЭМ!$A$39:$A$782,$A18,СВЦЭМ!$B$39:$B$782,G$11)+'СЕТ СН'!$F$9+СВЦЭМ!$D$10+'СЕТ СН'!$F$5-'СЕТ СН'!$F$17</f>
        <v>2831.2005478299998</v>
      </c>
      <c r="H18" s="36">
        <f>SUMIFS(СВЦЭМ!$C$39:$C$782,СВЦЭМ!$A$39:$A$782,$A18,СВЦЭМ!$B$39:$B$782,H$11)+'СЕТ СН'!$F$9+СВЦЭМ!$D$10+'СЕТ СН'!$F$5-'СЕТ СН'!$F$17</f>
        <v>2863.9306788999997</v>
      </c>
      <c r="I18" s="36">
        <f>SUMIFS(СВЦЭМ!$C$39:$C$782,СВЦЭМ!$A$39:$A$782,$A18,СВЦЭМ!$B$39:$B$782,I$11)+'СЕТ СН'!$F$9+СВЦЭМ!$D$10+'СЕТ СН'!$F$5-'СЕТ СН'!$F$17</f>
        <v>2820.6769823</v>
      </c>
      <c r="J18" s="36">
        <f>SUMIFS(СВЦЭМ!$C$39:$C$782,СВЦЭМ!$A$39:$A$782,$A18,СВЦЭМ!$B$39:$B$782,J$11)+'СЕТ СН'!$F$9+СВЦЭМ!$D$10+'СЕТ СН'!$F$5-'СЕТ СН'!$F$17</f>
        <v>2729.6628929999997</v>
      </c>
      <c r="K18" s="36">
        <f>SUMIFS(СВЦЭМ!$C$39:$C$782,СВЦЭМ!$A$39:$A$782,$A18,СВЦЭМ!$B$39:$B$782,K$11)+'СЕТ СН'!$F$9+СВЦЭМ!$D$10+'СЕТ СН'!$F$5-'СЕТ СН'!$F$17</f>
        <v>2718.5057103099998</v>
      </c>
      <c r="L18" s="36">
        <f>SUMIFS(СВЦЭМ!$C$39:$C$782,СВЦЭМ!$A$39:$A$782,$A18,СВЦЭМ!$B$39:$B$782,L$11)+'СЕТ СН'!$F$9+СВЦЭМ!$D$10+'СЕТ СН'!$F$5-'СЕТ СН'!$F$17</f>
        <v>2710.5420543999999</v>
      </c>
      <c r="M18" s="36">
        <f>SUMIFS(СВЦЭМ!$C$39:$C$782,СВЦЭМ!$A$39:$A$782,$A18,СВЦЭМ!$B$39:$B$782,M$11)+'СЕТ СН'!$F$9+СВЦЭМ!$D$10+'СЕТ СН'!$F$5-'СЕТ СН'!$F$17</f>
        <v>2705.6905671200002</v>
      </c>
      <c r="N18" s="36">
        <f>SUMIFS(СВЦЭМ!$C$39:$C$782,СВЦЭМ!$A$39:$A$782,$A18,СВЦЭМ!$B$39:$B$782,N$11)+'СЕТ СН'!$F$9+СВЦЭМ!$D$10+'СЕТ СН'!$F$5-'СЕТ СН'!$F$17</f>
        <v>2703.1056842199996</v>
      </c>
      <c r="O18" s="36">
        <f>SUMIFS(СВЦЭМ!$C$39:$C$782,СВЦЭМ!$A$39:$A$782,$A18,СВЦЭМ!$B$39:$B$782,O$11)+'СЕТ СН'!$F$9+СВЦЭМ!$D$10+'СЕТ СН'!$F$5-'СЕТ СН'!$F$17</f>
        <v>2697.7252380099999</v>
      </c>
      <c r="P18" s="36">
        <f>SUMIFS(СВЦЭМ!$C$39:$C$782,СВЦЭМ!$A$39:$A$782,$A18,СВЦЭМ!$B$39:$B$782,P$11)+'СЕТ СН'!$F$9+СВЦЭМ!$D$10+'СЕТ СН'!$F$5-'СЕТ СН'!$F$17</f>
        <v>2707.1078942999998</v>
      </c>
      <c r="Q18" s="36">
        <f>SUMIFS(СВЦЭМ!$C$39:$C$782,СВЦЭМ!$A$39:$A$782,$A18,СВЦЭМ!$B$39:$B$782,Q$11)+'СЕТ СН'!$F$9+СВЦЭМ!$D$10+'СЕТ СН'!$F$5-'СЕТ СН'!$F$17</f>
        <v>2734.61383604</v>
      </c>
      <c r="R18" s="36">
        <f>SUMIFS(СВЦЭМ!$C$39:$C$782,СВЦЭМ!$A$39:$A$782,$A18,СВЦЭМ!$B$39:$B$782,R$11)+'СЕТ СН'!$F$9+СВЦЭМ!$D$10+'СЕТ СН'!$F$5-'СЕТ СН'!$F$17</f>
        <v>2719.48945177</v>
      </c>
      <c r="S18" s="36">
        <f>SUMIFS(СВЦЭМ!$C$39:$C$782,СВЦЭМ!$A$39:$A$782,$A18,СВЦЭМ!$B$39:$B$782,S$11)+'СЕТ СН'!$F$9+СВЦЭМ!$D$10+'СЕТ СН'!$F$5-'СЕТ СН'!$F$17</f>
        <v>2706.4361216899997</v>
      </c>
      <c r="T18" s="36">
        <f>SUMIFS(СВЦЭМ!$C$39:$C$782,СВЦЭМ!$A$39:$A$782,$A18,СВЦЭМ!$B$39:$B$782,T$11)+'СЕТ СН'!$F$9+СВЦЭМ!$D$10+'СЕТ СН'!$F$5-'СЕТ СН'!$F$17</f>
        <v>2714.6690965500002</v>
      </c>
      <c r="U18" s="36">
        <f>SUMIFS(СВЦЭМ!$C$39:$C$782,СВЦЭМ!$A$39:$A$782,$A18,СВЦЭМ!$B$39:$B$782,U$11)+'СЕТ СН'!$F$9+СВЦЭМ!$D$10+'СЕТ СН'!$F$5-'СЕТ СН'!$F$17</f>
        <v>2721.62885783</v>
      </c>
      <c r="V18" s="36">
        <f>SUMIFS(СВЦЭМ!$C$39:$C$782,СВЦЭМ!$A$39:$A$782,$A18,СВЦЭМ!$B$39:$B$782,V$11)+'СЕТ СН'!$F$9+СВЦЭМ!$D$10+'СЕТ СН'!$F$5-'СЕТ СН'!$F$17</f>
        <v>2723.8702411499999</v>
      </c>
      <c r="W18" s="36">
        <f>SUMIFS(СВЦЭМ!$C$39:$C$782,СВЦЭМ!$A$39:$A$782,$A18,СВЦЭМ!$B$39:$B$782,W$11)+'СЕТ СН'!$F$9+СВЦЭМ!$D$10+'СЕТ СН'!$F$5-'СЕТ СН'!$F$17</f>
        <v>2696.3124326099996</v>
      </c>
      <c r="X18" s="36">
        <f>SUMIFS(СВЦЭМ!$C$39:$C$782,СВЦЭМ!$A$39:$A$782,$A18,СВЦЭМ!$B$39:$B$782,X$11)+'СЕТ СН'!$F$9+СВЦЭМ!$D$10+'СЕТ СН'!$F$5-'СЕТ СН'!$F$17</f>
        <v>2717.1453565299998</v>
      </c>
      <c r="Y18" s="36">
        <f>SUMIFS(СВЦЭМ!$C$39:$C$782,СВЦЭМ!$A$39:$A$782,$A18,СВЦЭМ!$B$39:$B$782,Y$11)+'СЕТ СН'!$F$9+СВЦЭМ!$D$10+'СЕТ СН'!$F$5-'СЕТ СН'!$F$17</f>
        <v>2768.1679497799996</v>
      </c>
    </row>
    <row r="19" spans="1:25" ht="15.75" x14ac:dyDescent="0.2">
      <c r="A19" s="35">
        <f t="shared" si="0"/>
        <v>44750</v>
      </c>
      <c r="B19" s="36">
        <f>SUMIFS(СВЦЭМ!$C$39:$C$782,СВЦЭМ!$A$39:$A$782,$A19,СВЦЭМ!$B$39:$B$782,B$11)+'СЕТ СН'!$F$9+СВЦЭМ!$D$10+'СЕТ СН'!$F$5-'СЕТ СН'!$F$17</f>
        <v>2699.0246040299999</v>
      </c>
      <c r="C19" s="36">
        <f>SUMIFS(СВЦЭМ!$C$39:$C$782,СВЦЭМ!$A$39:$A$782,$A19,СВЦЭМ!$B$39:$B$782,C$11)+'СЕТ СН'!$F$9+СВЦЭМ!$D$10+'СЕТ СН'!$F$5-'СЕТ СН'!$F$17</f>
        <v>2757.8516475699998</v>
      </c>
      <c r="D19" s="36">
        <f>SUMIFS(СВЦЭМ!$C$39:$C$782,СВЦЭМ!$A$39:$A$782,$A19,СВЦЭМ!$B$39:$B$782,D$11)+'СЕТ СН'!$F$9+СВЦЭМ!$D$10+'СЕТ СН'!$F$5-'СЕТ СН'!$F$17</f>
        <v>2785.0609734199998</v>
      </c>
      <c r="E19" s="36">
        <f>SUMIFS(СВЦЭМ!$C$39:$C$782,СВЦЭМ!$A$39:$A$782,$A19,СВЦЭМ!$B$39:$B$782,E$11)+'СЕТ СН'!$F$9+СВЦЭМ!$D$10+'СЕТ СН'!$F$5-'СЕТ СН'!$F$17</f>
        <v>2834.4848938199998</v>
      </c>
      <c r="F19" s="36">
        <f>SUMIFS(СВЦЭМ!$C$39:$C$782,СВЦЭМ!$A$39:$A$782,$A19,СВЦЭМ!$B$39:$B$782,F$11)+'СЕТ СН'!$F$9+СВЦЭМ!$D$10+'СЕТ СН'!$F$5-'СЕТ СН'!$F$17</f>
        <v>2865.9055313899999</v>
      </c>
      <c r="G19" s="36">
        <f>SUMIFS(СВЦЭМ!$C$39:$C$782,СВЦЭМ!$A$39:$A$782,$A19,СВЦЭМ!$B$39:$B$782,G$11)+'СЕТ СН'!$F$9+СВЦЭМ!$D$10+'СЕТ СН'!$F$5-'СЕТ СН'!$F$17</f>
        <v>2864.8948504999998</v>
      </c>
      <c r="H19" s="36">
        <f>SUMIFS(СВЦЭМ!$C$39:$C$782,СВЦЭМ!$A$39:$A$782,$A19,СВЦЭМ!$B$39:$B$782,H$11)+'СЕТ СН'!$F$9+СВЦЭМ!$D$10+'СЕТ СН'!$F$5-'СЕТ СН'!$F$17</f>
        <v>2791.8837716500002</v>
      </c>
      <c r="I19" s="36">
        <f>SUMIFS(СВЦЭМ!$C$39:$C$782,СВЦЭМ!$A$39:$A$782,$A19,СВЦЭМ!$B$39:$B$782,I$11)+'СЕТ СН'!$F$9+СВЦЭМ!$D$10+'СЕТ СН'!$F$5-'СЕТ СН'!$F$17</f>
        <v>2731.8643093199998</v>
      </c>
      <c r="J19" s="36">
        <f>SUMIFS(СВЦЭМ!$C$39:$C$782,СВЦЭМ!$A$39:$A$782,$A19,СВЦЭМ!$B$39:$B$782,J$11)+'СЕТ СН'!$F$9+СВЦЭМ!$D$10+'СЕТ СН'!$F$5-'СЕТ СН'!$F$17</f>
        <v>2748.4528196900001</v>
      </c>
      <c r="K19" s="36">
        <f>SUMIFS(СВЦЭМ!$C$39:$C$782,СВЦЭМ!$A$39:$A$782,$A19,СВЦЭМ!$B$39:$B$782,K$11)+'СЕТ СН'!$F$9+СВЦЭМ!$D$10+'СЕТ СН'!$F$5-'СЕТ СН'!$F$17</f>
        <v>2679.3540153499998</v>
      </c>
      <c r="L19" s="36">
        <f>SUMIFS(СВЦЭМ!$C$39:$C$782,СВЦЭМ!$A$39:$A$782,$A19,СВЦЭМ!$B$39:$B$782,L$11)+'СЕТ СН'!$F$9+СВЦЭМ!$D$10+'СЕТ СН'!$F$5-'СЕТ СН'!$F$17</f>
        <v>2666.3839163399998</v>
      </c>
      <c r="M19" s="36">
        <f>SUMIFS(СВЦЭМ!$C$39:$C$782,СВЦЭМ!$A$39:$A$782,$A19,СВЦЭМ!$B$39:$B$782,M$11)+'СЕТ СН'!$F$9+СВЦЭМ!$D$10+'СЕТ СН'!$F$5-'СЕТ СН'!$F$17</f>
        <v>2636.9813570699998</v>
      </c>
      <c r="N19" s="36">
        <f>SUMIFS(СВЦЭМ!$C$39:$C$782,СВЦЭМ!$A$39:$A$782,$A19,СВЦЭМ!$B$39:$B$782,N$11)+'СЕТ СН'!$F$9+СВЦЭМ!$D$10+'СЕТ СН'!$F$5-'СЕТ СН'!$F$17</f>
        <v>2614.4768853999999</v>
      </c>
      <c r="O19" s="36">
        <f>SUMIFS(СВЦЭМ!$C$39:$C$782,СВЦЭМ!$A$39:$A$782,$A19,СВЦЭМ!$B$39:$B$782,O$11)+'СЕТ СН'!$F$9+СВЦЭМ!$D$10+'СЕТ СН'!$F$5-'СЕТ СН'!$F$17</f>
        <v>2623.15145248</v>
      </c>
      <c r="P19" s="36">
        <f>SUMIFS(СВЦЭМ!$C$39:$C$782,СВЦЭМ!$A$39:$A$782,$A19,СВЦЭМ!$B$39:$B$782,P$11)+'СЕТ СН'!$F$9+СВЦЭМ!$D$10+'СЕТ СН'!$F$5-'СЕТ СН'!$F$17</f>
        <v>2630.0037300499998</v>
      </c>
      <c r="Q19" s="36">
        <f>SUMIFS(СВЦЭМ!$C$39:$C$782,СВЦЭМ!$A$39:$A$782,$A19,СВЦЭМ!$B$39:$B$782,Q$11)+'СЕТ СН'!$F$9+СВЦЭМ!$D$10+'СЕТ СН'!$F$5-'СЕТ СН'!$F$17</f>
        <v>2624.7537610499999</v>
      </c>
      <c r="R19" s="36">
        <f>SUMIFS(СВЦЭМ!$C$39:$C$782,СВЦЭМ!$A$39:$A$782,$A19,СВЦЭМ!$B$39:$B$782,R$11)+'СЕТ СН'!$F$9+СВЦЭМ!$D$10+'СЕТ СН'!$F$5-'СЕТ СН'!$F$17</f>
        <v>2643.1680930000002</v>
      </c>
      <c r="S19" s="36">
        <f>SUMIFS(СВЦЭМ!$C$39:$C$782,СВЦЭМ!$A$39:$A$782,$A19,СВЦЭМ!$B$39:$B$782,S$11)+'СЕТ СН'!$F$9+СВЦЭМ!$D$10+'СЕТ СН'!$F$5-'СЕТ СН'!$F$17</f>
        <v>2649.5951168499996</v>
      </c>
      <c r="T19" s="36">
        <f>SUMIFS(СВЦЭМ!$C$39:$C$782,СВЦЭМ!$A$39:$A$782,$A19,СВЦЭМ!$B$39:$B$782,T$11)+'СЕТ СН'!$F$9+СВЦЭМ!$D$10+'СЕТ СН'!$F$5-'СЕТ СН'!$F$17</f>
        <v>2661.9578372099995</v>
      </c>
      <c r="U19" s="36">
        <f>SUMIFS(СВЦЭМ!$C$39:$C$782,СВЦЭМ!$A$39:$A$782,$A19,СВЦЭМ!$B$39:$B$782,U$11)+'СЕТ СН'!$F$9+СВЦЭМ!$D$10+'СЕТ СН'!$F$5-'СЕТ СН'!$F$17</f>
        <v>2670.17086973</v>
      </c>
      <c r="V19" s="36">
        <f>SUMIFS(СВЦЭМ!$C$39:$C$782,СВЦЭМ!$A$39:$A$782,$A19,СВЦЭМ!$B$39:$B$782,V$11)+'СЕТ СН'!$F$9+СВЦЭМ!$D$10+'СЕТ СН'!$F$5-'СЕТ СН'!$F$17</f>
        <v>2646.23262522</v>
      </c>
      <c r="W19" s="36">
        <f>SUMIFS(СВЦЭМ!$C$39:$C$782,СВЦЭМ!$A$39:$A$782,$A19,СВЦЭМ!$B$39:$B$782,W$11)+'СЕТ СН'!$F$9+СВЦЭМ!$D$10+'СЕТ СН'!$F$5-'СЕТ СН'!$F$17</f>
        <v>2658.4284155599998</v>
      </c>
      <c r="X19" s="36">
        <f>SUMIFS(СВЦЭМ!$C$39:$C$782,СВЦЭМ!$A$39:$A$782,$A19,СВЦЭМ!$B$39:$B$782,X$11)+'СЕТ СН'!$F$9+СВЦЭМ!$D$10+'СЕТ СН'!$F$5-'СЕТ СН'!$F$17</f>
        <v>2697.2443587799999</v>
      </c>
      <c r="Y19" s="36">
        <f>SUMIFS(СВЦЭМ!$C$39:$C$782,СВЦЭМ!$A$39:$A$782,$A19,СВЦЭМ!$B$39:$B$782,Y$11)+'СЕТ СН'!$F$9+СВЦЭМ!$D$10+'СЕТ СН'!$F$5-'СЕТ СН'!$F$17</f>
        <v>2741.60070744</v>
      </c>
    </row>
    <row r="20" spans="1:25" ht="15.75" x14ac:dyDescent="0.2">
      <c r="A20" s="35">
        <f t="shared" si="0"/>
        <v>44751</v>
      </c>
      <c r="B20" s="36">
        <f>SUMIFS(СВЦЭМ!$C$39:$C$782,СВЦЭМ!$A$39:$A$782,$A20,СВЦЭМ!$B$39:$B$782,B$11)+'СЕТ СН'!$F$9+СВЦЭМ!$D$10+'СЕТ СН'!$F$5-'СЕТ СН'!$F$17</f>
        <v>2773.6714622700001</v>
      </c>
      <c r="C20" s="36">
        <f>SUMIFS(СВЦЭМ!$C$39:$C$782,СВЦЭМ!$A$39:$A$782,$A20,СВЦЭМ!$B$39:$B$782,C$11)+'СЕТ СН'!$F$9+СВЦЭМ!$D$10+'СЕТ СН'!$F$5-'СЕТ СН'!$F$17</f>
        <v>2822.4568153</v>
      </c>
      <c r="D20" s="36">
        <f>SUMIFS(СВЦЭМ!$C$39:$C$782,СВЦЭМ!$A$39:$A$782,$A20,СВЦЭМ!$B$39:$B$782,D$11)+'СЕТ СН'!$F$9+СВЦЭМ!$D$10+'СЕТ СН'!$F$5-'СЕТ СН'!$F$17</f>
        <v>2816.9545935199999</v>
      </c>
      <c r="E20" s="36">
        <f>SUMIFS(СВЦЭМ!$C$39:$C$782,СВЦЭМ!$A$39:$A$782,$A20,СВЦЭМ!$B$39:$B$782,E$11)+'СЕТ СН'!$F$9+СВЦЭМ!$D$10+'СЕТ СН'!$F$5-'СЕТ СН'!$F$17</f>
        <v>2812.5493332999999</v>
      </c>
      <c r="F20" s="36">
        <f>SUMIFS(СВЦЭМ!$C$39:$C$782,СВЦЭМ!$A$39:$A$782,$A20,СВЦЭМ!$B$39:$B$782,F$11)+'СЕТ СН'!$F$9+СВЦЭМ!$D$10+'СЕТ СН'!$F$5-'СЕТ СН'!$F$17</f>
        <v>2924.36671707</v>
      </c>
      <c r="G20" s="36">
        <f>SUMIFS(СВЦЭМ!$C$39:$C$782,СВЦЭМ!$A$39:$A$782,$A20,СВЦЭМ!$B$39:$B$782,G$11)+'СЕТ СН'!$F$9+СВЦЭМ!$D$10+'СЕТ СН'!$F$5-'СЕТ СН'!$F$17</f>
        <v>2799.7747115900002</v>
      </c>
      <c r="H20" s="36">
        <f>SUMIFS(СВЦЭМ!$C$39:$C$782,СВЦЭМ!$A$39:$A$782,$A20,СВЦЭМ!$B$39:$B$782,H$11)+'СЕТ СН'!$F$9+СВЦЭМ!$D$10+'СЕТ СН'!$F$5-'СЕТ СН'!$F$17</f>
        <v>2825.0431592999998</v>
      </c>
      <c r="I20" s="36">
        <f>SUMIFS(СВЦЭМ!$C$39:$C$782,СВЦЭМ!$A$39:$A$782,$A20,СВЦЭМ!$B$39:$B$782,I$11)+'СЕТ СН'!$F$9+СВЦЭМ!$D$10+'СЕТ СН'!$F$5-'СЕТ СН'!$F$17</f>
        <v>2859.3367831599999</v>
      </c>
      <c r="J20" s="36">
        <f>SUMIFS(СВЦЭМ!$C$39:$C$782,СВЦЭМ!$A$39:$A$782,$A20,СВЦЭМ!$B$39:$B$782,J$11)+'СЕТ СН'!$F$9+СВЦЭМ!$D$10+'СЕТ СН'!$F$5-'СЕТ СН'!$F$17</f>
        <v>2750.3302252099998</v>
      </c>
      <c r="K20" s="36">
        <f>SUMIFS(СВЦЭМ!$C$39:$C$782,СВЦЭМ!$A$39:$A$782,$A20,СВЦЭМ!$B$39:$B$782,K$11)+'СЕТ СН'!$F$9+СВЦЭМ!$D$10+'СЕТ СН'!$F$5-'СЕТ СН'!$F$17</f>
        <v>2615.9652758499997</v>
      </c>
      <c r="L20" s="36">
        <f>SUMIFS(СВЦЭМ!$C$39:$C$782,СВЦЭМ!$A$39:$A$782,$A20,СВЦЭМ!$B$39:$B$782,L$11)+'СЕТ СН'!$F$9+СВЦЭМ!$D$10+'СЕТ СН'!$F$5-'СЕТ СН'!$F$17</f>
        <v>2623.8961090299999</v>
      </c>
      <c r="M20" s="36">
        <f>SUMIFS(СВЦЭМ!$C$39:$C$782,СВЦЭМ!$A$39:$A$782,$A20,СВЦЭМ!$B$39:$B$782,M$11)+'СЕТ СН'!$F$9+СВЦЭМ!$D$10+'СЕТ СН'!$F$5-'СЕТ СН'!$F$17</f>
        <v>2622.4406639899998</v>
      </c>
      <c r="N20" s="36">
        <f>SUMIFS(СВЦЭМ!$C$39:$C$782,СВЦЭМ!$A$39:$A$782,$A20,СВЦЭМ!$B$39:$B$782,N$11)+'СЕТ СН'!$F$9+СВЦЭМ!$D$10+'СЕТ СН'!$F$5-'СЕТ СН'!$F$17</f>
        <v>2618.51464966</v>
      </c>
      <c r="O20" s="36">
        <f>SUMIFS(СВЦЭМ!$C$39:$C$782,СВЦЭМ!$A$39:$A$782,$A20,СВЦЭМ!$B$39:$B$782,O$11)+'СЕТ СН'!$F$9+СВЦЭМ!$D$10+'СЕТ СН'!$F$5-'СЕТ СН'!$F$17</f>
        <v>2622.5448244499999</v>
      </c>
      <c r="P20" s="36">
        <f>SUMIFS(СВЦЭМ!$C$39:$C$782,СВЦЭМ!$A$39:$A$782,$A20,СВЦЭМ!$B$39:$B$782,P$11)+'СЕТ СН'!$F$9+СВЦЭМ!$D$10+'СЕТ СН'!$F$5-'СЕТ СН'!$F$17</f>
        <v>2592.4320356099997</v>
      </c>
      <c r="Q20" s="36">
        <f>SUMIFS(СВЦЭМ!$C$39:$C$782,СВЦЭМ!$A$39:$A$782,$A20,СВЦЭМ!$B$39:$B$782,Q$11)+'СЕТ СН'!$F$9+СВЦЭМ!$D$10+'СЕТ СН'!$F$5-'СЕТ СН'!$F$17</f>
        <v>2592.27544098</v>
      </c>
      <c r="R20" s="36">
        <f>SUMIFS(СВЦЭМ!$C$39:$C$782,СВЦЭМ!$A$39:$A$782,$A20,СВЦЭМ!$B$39:$B$782,R$11)+'СЕТ СН'!$F$9+СВЦЭМ!$D$10+'СЕТ СН'!$F$5-'СЕТ СН'!$F$17</f>
        <v>2595.9729772800001</v>
      </c>
      <c r="S20" s="36">
        <f>SUMIFS(СВЦЭМ!$C$39:$C$782,СВЦЭМ!$A$39:$A$782,$A20,СВЦЭМ!$B$39:$B$782,S$11)+'СЕТ СН'!$F$9+СВЦЭМ!$D$10+'СЕТ СН'!$F$5-'СЕТ СН'!$F$17</f>
        <v>2615.2441963399997</v>
      </c>
      <c r="T20" s="36">
        <f>SUMIFS(СВЦЭМ!$C$39:$C$782,СВЦЭМ!$A$39:$A$782,$A20,СВЦЭМ!$B$39:$B$782,T$11)+'СЕТ СН'!$F$9+СВЦЭМ!$D$10+'СЕТ СН'!$F$5-'СЕТ СН'!$F$17</f>
        <v>2630.1118353100001</v>
      </c>
      <c r="U20" s="36">
        <f>SUMIFS(СВЦЭМ!$C$39:$C$782,СВЦЭМ!$A$39:$A$782,$A20,СВЦЭМ!$B$39:$B$782,U$11)+'СЕТ СН'!$F$9+СВЦЭМ!$D$10+'СЕТ СН'!$F$5-'СЕТ СН'!$F$17</f>
        <v>2617.0317373500002</v>
      </c>
      <c r="V20" s="36">
        <f>SUMIFS(СВЦЭМ!$C$39:$C$782,СВЦЭМ!$A$39:$A$782,$A20,СВЦЭМ!$B$39:$B$782,V$11)+'СЕТ СН'!$F$9+СВЦЭМ!$D$10+'СЕТ СН'!$F$5-'СЕТ СН'!$F$17</f>
        <v>2609.1984523900001</v>
      </c>
      <c r="W20" s="36">
        <f>SUMIFS(СВЦЭМ!$C$39:$C$782,СВЦЭМ!$A$39:$A$782,$A20,СВЦЭМ!$B$39:$B$782,W$11)+'СЕТ СН'!$F$9+СВЦЭМ!$D$10+'СЕТ СН'!$F$5-'СЕТ СН'!$F$17</f>
        <v>2462.5205299899999</v>
      </c>
      <c r="X20" s="36">
        <f>SUMIFS(СВЦЭМ!$C$39:$C$782,СВЦЭМ!$A$39:$A$782,$A20,СВЦЭМ!$B$39:$B$782,X$11)+'СЕТ СН'!$F$9+СВЦЭМ!$D$10+'СЕТ СН'!$F$5-'СЕТ СН'!$F$17</f>
        <v>2502.5482240199999</v>
      </c>
      <c r="Y20" s="36">
        <f>SUMIFS(СВЦЭМ!$C$39:$C$782,СВЦЭМ!$A$39:$A$782,$A20,СВЦЭМ!$B$39:$B$782,Y$11)+'СЕТ СН'!$F$9+СВЦЭМ!$D$10+'СЕТ СН'!$F$5-'СЕТ СН'!$F$17</f>
        <v>2604.8963186399997</v>
      </c>
    </row>
    <row r="21" spans="1:25" ht="15.75" x14ac:dyDescent="0.2">
      <c r="A21" s="35">
        <f t="shared" si="0"/>
        <v>44752</v>
      </c>
      <c r="B21" s="36">
        <f>SUMIFS(СВЦЭМ!$C$39:$C$782,СВЦЭМ!$A$39:$A$782,$A21,СВЦЭМ!$B$39:$B$782,B$11)+'СЕТ СН'!$F$9+СВЦЭМ!$D$10+'СЕТ СН'!$F$5-'СЕТ СН'!$F$17</f>
        <v>2700.9978589399998</v>
      </c>
      <c r="C21" s="36">
        <f>SUMIFS(СВЦЭМ!$C$39:$C$782,СВЦЭМ!$A$39:$A$782,$A21,СВЦЭМ!$B$39:$B$782,C$11)+'СЕТ СН'!$F$9+СВЦЭМ!$D$10+'СЕТ СН'!$F$5-'СЕТ СН'!$F$17</f>
        <v>2732.2227897899998</v>
      </c>
      <c r="D21" s="36">
        <f>SUMIFS(СВЦЭМ!$C$39:$C$782,СВЦЭМ!$A$39:$A$782,$A21,СВЦЭМ!$B$39:$B$782,D$11)+'СЕТ СН'!$F$9+СВЦЭМ!$D$10+'СЕТ СН'!$F$5-'СЕТ СН'!$F$17</f>
        <v>2732.8920029299998</v>
      </c>
      <c r="E21" s="36">
        <f>SUMIFS(СВЦЭМ!$C$39:$C$782,СВЦЭМ!$A$39:$A$782,$A21,СВЦЭМ!$B$39:$B$782,E$11)+'СЕТ СН'!$F$9+СВЦЭМ!$D$10+'СЕТ СН'!$F$5-'СЕТ СН'!$F$17</f>
        <v>2747.8513411200001</v>
      </c>
      <c r="F21" s="36">
        <f>SUMIFS(СВЦЭМ!$C$39:$C$782,СВЦЭМ!$A$39:$A$782,$A21,СВЦЭМ!$B$39:$B$782,F$11)+'СЕТ СН'!$F$9+СВЦЭМ!$D$10+'СЕТ СН'!$F$5-'СЕТ СН'!$F$17</f>
        <v>2756.24836787</v>
      </c>
      <c r="G21" s="36">
        <f>SUMIFS(СВЦЭМ!$C$39:$C$782,СВЦЭМ!$A$39:$A$782,$A21,СВЦЭМ!$B$39:$B$782,G$11)+'СЕТ СН'!$F$9+СВЦЭМ!$D$10+'СЕТ СН'!$F$5-'СЕТ СН'!$F$17</f>
        <v>2740.2698717200001</v>
      </c>
      <c r="H21" s="36">
        <f>SUMIFS(СВЦЭМ!$C$39:$C$782,СВЦЭМ!$A$39:$A$782,$A21,СВЦЭМ!$B$39:$B$782,H$11)+'СЕТ СН'!$F$9+СВЦЭМ!$D$10+'СЕТ СН'!$F$5-'СЕТ СН'!$F$17</f>
        <v>2737.5364344199998</v>
      </c>
      <c r="I21" s="36">
        <f>SUMIFS(СВЦЭМ!$C$39:$C$782,СВЦЭМ!$A$39:$A$782,$A21,СВЦЭМ!$B$39:$B$782,I$11)+'СЕТ СН'!$F$9+СВЦЭМ!$D$10+'СЕТ СН'!$F$5-'СЕТ СН'!$F$17</f>
        <v>2762.7075220199999</v>
      </c>
      <c r="J21" s="36">
        <f>SUMIFS(СВЦЭМ!$C$39:$C$782,СВЦЭМ!$A$39:$A$782,$A21,СВЦЭМ!$B$39:$B$782,J$11)+'СЕТ СН'!$F$9+СВЦЭМ!$D$10+'СЕТ СН'!$F$5-'СЕТ СН'!$F$17</f>
        <v>2752.4233517299999</v>
      </c>
      <c r="K21" s="36">
        <f>SUMIFS(СВЦЭМ!$C$39:$C$782,СВЦЭМ!$A$39:$A$782,$A21,СВЦЭМ!$B$39:$B$782,K$11)+'СЕТ СН'!$F$9+СВЦЭМ!$D$10+'СЕТ СН'!$F$5-'СЕТ СН'!$F$17</f>
        <v>2675.1211066300002</v>
      </c>
      <c r="L21" s="36">
        <f>SUMIFS(СВЦЭМ!$C$39:$C$782,СВЦЭМ!$A$39:$A$782,$A21,СВЦЭМ!$B$39:$B$782,L$11)+'СЕТ СН'!$F$9+СВЦЭМ!$D$10+'СЕТ СН'!$F$5-'СЕТ СН'!$F$17</f>
        <v>2631.2166057699997</v>
      </c>
      <c r="M21" s="36">
        <f>SUMIFS(СВЦЭМ!$C$39:$C$782,СВЦЭМ!$A$39:$A$782,$A21,СВЦЭМ!$B$39:$B$782,M$11)+'СЕТ СН'!$F$9+СВЦЭМ!$D$10+'СЕТ СН'!$F$5-'СЕТ СН'!$F$17</f>
        <v>2612.7421806299999</v>
      </c>
      <c r="N21" s="36">
        <f>SUMIFS(СВЦЭМ!$C$39:$C$782,СВЦЭМ!$A$39:$A$782,$A21,СВЦЭМ!$B$39:$B$782,N$11)+'СЕТ СН'!$F$9+СВЦЭМ!$D$10+'СЕТ СН'!$F$5-'СЕТ СН'!$F$17</f>
        <v>2615.5659979499997</v>
      </c>
      <c r="O21" s="36">
        <f>SUMIFS(СВЦЭМ!$C$39:$C$782,СВЦЭМ!$A$39:$A$782,$A21,СВЦЭМ!$B$39:$B$782,O$11)+'СЕТ СН'!$F$9+СВЦЭМ!$D$10+'СЕТ СН'!$F$5-'СЕТ СН'!$F$17</f>
        <v>2620.0045245299998</v>
      </c>
      <c r="P21" s="36">
        <f>SUMIFS(СВЦЭМ!$C$39:$C$782,СВЦЭМ!$A$39:$A$782,$A21,СВЦЭМ!$B$39:$B$782,P$11)+'СЕТ СН'!$F$9+СВЦЭМ!$D$10+'СЕТ СН'!$F$5-'СЕТ СН'!$F$17</f>
        <v>2623.9828559399998</v>
      </c>
      <c r="Q21" s="36">
        <f>SUMIFS(СВЦЭМ!$C$39:$C$782,СВЦЭМ!$A$39:$A$782,$A21,СВЦЭМ!$B$39:$B$782,Q$11)+'СЕТ СН'!$F$9+СВЦЭМ!$D$10+'СЕТ СН'!$F$5-'СЕТ СН'!$F$17</f>
        <v>2629.4514734300001</v>
      </c>
      <c r="R21" s="36">
        <f>SUMIFS(СВЦЭМ!$C$39:$C$782,СВЦЭМ!$A$39:$A$782,$A21,СВЦЭМ!$B$39:$B$782,R$11)+'СЕТ СН'!$F$9+СВЦЭМ!$D$10+'СЕТ СН'!$F$5-'СЕТ СН'!$F$17</f>
        <v>2642.2374642999998</v>
      </c>
      <c r="S21" s="36">
        <f>SUMIFS(СВЦЭМ!$C$39:$C$782,СВЦЭМ!$A$39:$A$782,$A21,СВЦЭМ!$B$39:$B$782,S$11)+'СЕТ СН'!$F$9+СВЦЭМ!$D$10+'СЕТ СН'!$F$5-'СЕТ СН'!$F$17</f>
        <v>2638.1654714599999</v>
      </c>
      <c r="T21" s="36">
        <f>SUMIFS(СВЦЭМ!$C$39:$C$782,СВЦЭМ!$A$39:$A$782,$A21,СВЦЭМ!$B$39:$B$782,T$11)+'СЕТ СН'!$F$9+СВЦЭМ!$D$10+'СЕТ СН'!$F$5-'СЕТ СН'!$F$17</f>
        <v>2645.3156771100003</v>
      </c>
      <c r="U21" s="36">
        <f>SUMIFS(СВЦЭМ!$C$39:$C$782,СВЦЭМ!$A$39:$A$782,$A21,СВЦЭМ!$B$39:$B$782,U$11)+'СЕТ СН'!$F$9+СВЦЭМ!$D$10+'СЕТ СН'!$F$5-'СЕТ СН'!$F$17</f>
        <v>2642.7633850499997</v>
      </c>
      <c r="V21" s="36">
        <f>SUMIFS(СВЦЭМ!$C$39:$C$782,СВЦЭМ!$A$39:$A$782,$A21,СВЦЭМ!$B$39:$B$782,V$11)+'СЕТ СН'!$F$9+СВЦЭМ!$D$10+'СЕТ СН'!$F$5-'СЕТ СН'!$F$17</f>
        <v>2638.8429678900002</v>
      </c>
      <c r="W21" s="36">
        <f>SUMIFS(СВЦЭМ!$C$39:$C$782,СВЦЭМ!$A$39:$A$782,$A21,СВЦЭМ!$B$39:$B$782,W$11)+'СЕТ СН'!$F$9+СВЦЭМ!$D$10+'СЕТ СН'!$F$5-'СЕТ СН'!$F$17</f>
        <v>2632.0947106599997</v>
      </c>
      <c r="X21" s="36">
        <f>SUMIFS(СВЦЭМ!$C$39:$C$782,СВЦЭМ!$A$39:$A$782,$A21,СВЦЭМ!$B$39:$B$782,X$11)+'СЕТ СН'!$F$9+СВЦЭМ!$D$10+'СЕТ СН'!$F$5-'СЕТ СН'!$F$17</f>
        <v>2662.6281403200001</v>
      </c>
      <c r="Y21" s="36">
        <f>SUMIFS(СВЦЭМ!$C$39:$C$782,СВЦЭМ!$A$39:$A$782,$A21,СВЦЭМ!$B$39:$B$782,Y$11)+'СЕТ СН'!$F$9+СВЦЭМ!$D$10+'СЕТ СН'!$F$5-'СЕТ СН'!$F$17</f>
        <v>2721.1963906599999</v>
      </c>
    </row>
    <row r="22" spans="1:25" ht="15.75" x14ac:dyDescent="0.2">
      <c r="A22" s="35">
        <f t="shared" si="0"/>
        <v>44753</v>
      </c>
      <c r="B22" s="36">
        <f>SUMIFS(СВЦЭМ!$C$39:$C$782,СВЦЭМ!$A$39:$A$782,$A22,СВЦЭМ!$B$39:$B$782,B$11)+'СЕТ СН'!$F$9+СВЦЭМ!$D$10+'СЕТ СН'!$F$5-'СЕТ СН'!$F$17</f>
        <v>2646.9149697599996</v>
      </c>
      <c r="C22" s="36">
        <f>SUMIFS(СВЦЭМ!$C$39:$C$782,СВЦЭМ!$A$39:$A$782,$A22,СВЦЭМ!$B$39:$B$782,C$11)+'СЕТ СН'!$F$9+СВЦЭМ!$D$10+'СЕТ СН'!$F$5-'СЕТ СН'!$F$17</f>
        <v>2699.9495530599997</v>
      </c>
      <c r="D22" s="36">
        <f>SUMIFS(СВЦЭМ!$C$39:$C$782,СВЦЭМ!$A$39:$A$782,$A22,СВЦЭМ!$B$39:$B$782,D$11)+'СЕТ СН'!$F$9+СВЦЭМ!$D$10+'СЕТ СН'!$F$5-'СЕТ СН'!$F$17</f>
        <v>2771.8934233999998</v>
      </c>
      <c r="E22" s="36">
        <f>SUMIFS(СВЦЭМ!$C$39:$C$782,СВЦЭМ!$A$39:$A$782,$A22,СВЦЭМ!$B$39:$B$782,E$11)+'СЕТ СН'!$F$9+СВЦЭМ!$D$10+'СЕТ СН'!$F$5-'СЕТ СН'!$F$17</f>
        <v>2788.0154992999996</v>
      </c>
      <c r="F22" s="36">
        <f>SUMIFS(СВЦЭМ!$C$39:$C$782,СВЦЭМ!$A$39:$A$782,$A22,СВЦЭМ!$B$39:$B$782,F$11)+'СЕТ СН'!$F$9+СВЦЭМ!$D$10+'СЕТ СН'!$F$5-'СЕТ СН'!$F$17</f>
        <v>2782.4008290100001</v>
      </c>
      <c r="G22" s="36">
        <f>SUMIFS(СВЦЭМ!$C$39:$C$782,СВЦЭМ!$A$39:$A$782,$A22,СВЦЭМ!$B$39:$B$782,G$11)+'СЕТ СН'!$F$9+СВЦЭМ!$D$10+'СЕТ СН'!$F$5-'СЕТ СН'!$F$17</f>
        <v>2732.5220951000001</v>
      </c>
      <c r="H22" s="36">
        <f>SUMIFS(СВЦЭМ!$C$39:$C$782,СВЦЭМ!$A$39:$A$782,$A22,СВЦЭМ!$B$39:$B$782,H$11)+'СЕТ СН'!$F$9+СВЦЭМ!$D$10+'СЕТ СН'!$F$5-'СЕТ СН'!$F$17</f>
        <v>2762.9285372899999</v>
      </c>
      <c r="I22" s="36">
        <f>SUMIFS(СВЦЭМ!$C$39:$C$782,СВЦЭМ!$A$39:$A$782,$A22,СВЦЭМ!$B$39:$B$782,I$11)+'СЕТ СН'!$F$9+СВЦЭМ!$D$10+'СЕТ СН'!$F$5-'СЕТ СН'!$F$17</f>
        <v>2755.2817702399998</v>
      </c>
      <c r="J22" s="36">
        <f>SUMIFS(СВЦЭМ!$C$39:$C$782,СВЦЭМ!$A$39:$A$782,$A22,СВЦЭМ!$B$39:$B$782,J$11)+'СЕТ СН'!$F$9+СВЦЭМ!$D$10+'СЕТ СН'!$F$5-'СЕТ СН'!$F$17</f>
        <v>2656.1713604400002</v>
      </c>
      <c r="K22" s="36">
        <f>SUMIFS(СВЦЭМ!$C$39:$C$782,СВЦЭМ!$A$39:$A$782,$A22,СВЦЭМ!$B$39:$B$782,K$11)+'СЕТ СН'!$F$9+СВЦЭМ!$D$10+'СЕТ СН'!$F$5-'СЕТ СН'!$F$17</f>
        <v>2633.1923259599998</v>
      </c>
      <c r="L22" s="36">
        <f>SUMIFS(СВЦЭМ!$C$39:$C$782,СВЦЭМ!$A$39:$A$782,$A22,СВЦЭМ!$B$39:$B$782,L$11)+'СЕТ СН'!$F$9+СВЦЭМ!$D$10+'СЕТ СН'!$F$5-'СЕТ СН'!$F$17</f>
        <v>2626.0015159599998</v>
      </c>
      <c r="M22" s="36">
        <f>SUMIFS(СВЦЭМ!$C$39:$C$782,СВЦЭМ!$A$39:$A$782,$A22,СВЦЭМ!$B$39:$B$782,M$11)+'СЕТ СН'!$F$9+СВЦЭМ!$D$10+'СЕТ СН'!$F$5-'СЕТ СН'!$F$17</f>
        <v>2629.7525339100002</v>
      </c>
      <c r="N22" s="36">
        <f>SUMIFS(СВЦЭМ!$C$39:$C$782,СВЦЭМ!$A$39:$A$782,$A22,СВЦЭМ!$B$39:$B$782,N$11)+'СЕТ СН'!$F$9+СВЦЭМ!$D$10+'СЕТ СН'!$F$5-'СЕТ СН'!$F$17</f>
        <v>2624.75792512</v>
      </c>
      <c r="O22" s="36">
        <f>SUMIFS(СВЦЭМ!$C$39:$C$782,СВЦЭМ!$A$39:$A$782,$A22,СВЦЭМ!$B$39:$B$782,O$11)+'СЕТ СН'!$F$9+СВЦЭМ!$D$10+'СЕТ СН'!$F$5-'СЕТ СН'!$F$17</f>
        <v>2618.7599125299998</v>
      </c>
      <c r="P22" s="36">
        <f>SUMIFS(СВЦЭМ!$C$39:$C$782,СВЦЭМ!$A$39:$A$782,$A22,СВЦЭМ!$B$39:$B$782,P$11)+'СЕТ СН'!$F$9+СВЦЭМ!$D$10+'СЕТ СН'!$F$5-'СЕТ СН'!$F$17</f>
        <v>2608.3671908400001</v>
      </c>
      <c r="Q22" s="36">
        <f>SUMIFS(СВЦЭМ!$C$39:$C$782,СВЦЭМ!$A$39:$A$782,$A22,СВЦЭМ!$B$39:$B$782,Q$11)+'СЕТ СН'!$F$9+СВЦЭМ!$D$10+'СЕТ СН'!$F$5-'СЕТ СН'!$F$17</f>
        <v>2606.6381066699996</v>
      </c>
      <c r="R22" s="36">
        <f>SUMIFS(СВЦЭМ!$C$39:$C$782,СВЦЭМ!$A$39:$A$782,$A22,СВЦЭМ!$B$39:$B$782,R$11)+'СЕТ СН'!$F$9+СВЦЭМ!$D$10+'СЕТ СН'!$F$5-'СЕТ СН'!$F$17</f>
        <v>2599.4286924799999</v>
      </c>
      <c r="S22" s="36">
        <f>SUMIFS(СВЦЭМ!$C$39:$C$782,СВЦЭМ!$A$39:$A$782,$A22,СВЦЭМ!$B$39:$B$782,S$11)+'СЕТ СН'!$F$9+СВЦЭМ!$D$10+'СЕТ СН'!$F$5-'СЕТ СН'!$F$17</f>
        <v>2602.5132540999998</v>
      </c>
      <c r="T22" s="36">
        <f>SUMIFS(СВЦЭМ!$C$39:$C$782,СВЦЭМ!$A$39:$A$782,$A22,СВЦЭМ!$B$39:$B$782,T$11)+'СЕТ СН'!$F$9+СВЦЭМ!$D$10+'СЕТ СН'!$F$5-'СЕТ СН'!$F$17</f>
        <v>2601.7848977899998</v>
      </c>
      <c r="U22" s="36">
        <f>SUMIFS(СВЦЭМ!$C$39:$C$782,СВЦЭМ!$A$39:$A$782,$A22,СВЦЭМ!$B$39:$B$782,U$11)+'СЕТ СН'!$F$9+СВЦЭМ!$D$10+'СЕТ СН'!$F$5-'СЕТ СН'!$F$17</f>
        <v>2595.5693017399999</v>
      </c>
      <c r="V22" s="36">
        <f>SUMIFS(СВЦЭМ!$C$39:$C$782,СВЦЭМ!$A$39:$A$782,$A22,СВЦЭМ!$B$39:$B$782,V$11)+'СЕТ СН'!$F$9+СВЦЭМ!$D$10+'СЕТ СН'!$F$5-'СЕТ СН'!$F$17</f>
        <v>2596.1090468100001</v>
      </c>
      <c r="W22" s="36">
        <f>SUMIFS(СВЦЭМ!$C$39:$C$782,СВЦЭМ!$A$39:$A$782,$A22,СВЦЭМ!$B$39:$B$782,W$11)+'СЕТ СН'!$F$9+СВЦЭМ!$D$10+'СЕТ СН'!$F$5-'СЕТ СН'!$F$17</f>
        <v>2603.1189611199998</v>
      </c>
      <c r="X22" s="36">
        <f>SUMIFS(СВЦЭМ!$C$39:$C$782,СВЦЭМ!$A$39:$A$782,$A22,СВЦЭМ!$B$39:$B$782,X$11)+'СЕТ СН'!$F$9+СВЦЭМ!$D$10+'СЕТ СН'!$F$5-'СЕТ СН'!$F$17</f>
        <v>2596.96747237</v>
      </c>
      <c r="Y22" s="36">
        <f>SUMIFS(СВЦЭМ!$C$39:$C$782,СВЦЭМ!$A$39:$A$782,$A22,СВЦЭМ!$B$39:$B$782,Y$11)+'СЕТ СН'!$F$9+СВЦЭМ!$D$10+'СЕТ СН'!$F$5-'СЕТ СН'!$F$17</f>
        <v>2658.8774530800001</v>
      </c>
    </row>
    <row r="23" spans="1:25" ht="15.75" x14ac:dyDescent="0.2">
      <c r="A23" s="35">
        <f t="shared" si="0"/>
        <v>44754</v>
      </c>
      <c r="B23" s="36">
        <f>SUMIFS(СВЦЭМ!$C$39:$C$782,СВЦЭМ!$A$39:$A$782,$A23,СВЦЭМ!$B$39:$B$782,B$11)+'СЕТ СН'!$F$9+СВЦЭМ!$D$10+'СЕТ СН'!$F$5-'СЕТ СН'!$F$17</f>
        <v>2632.1392531800002</v>
      </c>
      <c r="C23" s="36">
        <f>SUMIFS(СВЦЭМ!$C$39:$C$782,СВЦЭМ!$A$39:$A$782,$A23,СВЦЭМ!$B$39:$B$782,C$11)+'СЕТ СН'!$F$9+СВЦЭМ!$D$10+'СЕТ СН'!$F$5-'СЕТ СН'!$F$17</f>
        <v>2678.8361626400001</v>
      </c>
      <c r="D23" s="36">
        <f>SUMIFS(СВЦЭМ!$C$39:$C$782,СВЦЭМ!$A$39:$A$782,$A23,СВЦЭМ!$B$39:$B$782,D$11)+'СЕТ СН'!$F$9+СВЦЭМ!$D$10+'СЕТ СН'!$F$5-'СЕТ СН'!$F$17</f>
        <v>2688.5872722499998</v>
      </c>
      <c r="E23" s="36">
        <f>SUMIFS(СВЦЭМ!$C$39:$C$782,СВЦЭМ!$A$39:$A$782,$A23,СВЦЭМ!$B$39:$B$782,E$11)+'СЕТ СН'!$F$9+СВЦЭМ!$D$10+'СЕТ СН'!$F$5-'СЕТ СН'!$F$17</f>
        <v>2698.1394123800001</v>
      </c>
      <c r="F23" s="36">
        <f>SUMIFS(СВЦЭМ!$C$39:$C$782,СВЦЭМ!$A$39:$A$782,$A23,СВЦЭМ!$B$39:$B$782,F$11)+'СЕТ СН'!$F$9+СВЦЭМ!$D$10+'СЕТ СН'!$F$5-'СЕТ СН'!$F$17</f>
        <v>2703.4818363899999</v>
      </c>
      <c r="G23" s="36">
        <f>SUMIFS(СВЦЭМ!$C$39:$C$782,СВЦЭМ!$A$39:$A$782,$A23,СВЦЭМ!$B$39:$B$782,G$11)+'СЕТ СН'!$F$9+СВЦЭМ!$D$10+'СЕТ СН'!$F$5-'СЕТ СН'!$F$17</f>
        <v>2682.8167213099996</v>
      </c>
      <c r="H23" s="36">
        <f>SUMIFS(СВЦЭМ!$C$39:$C$782,СВЦЭМ!$A$39:$A$782,$A23,СВЦЭМ!$B$39:$B$782,H$11)+'СЕТ СН'!$F$9+СВЦЭМ!$D$10+'СЕТ СН'!$F$5-'СЕТ СН'!$F$17</f>
        <v>2646.8814950999995</v>
      </c>
      <c r="I23" s="36">
        <f>SUMIFS(СВЦЭМ!$C$39:$C$782,СВЦЭМ!$A$39:$A$782,$A23,СВЦЭМ!$B$39:$B$782,I$11)+'СЕТ СН'!$F$9+СВЦЭМ!$D$10+'СЕТ СН'!$F$5-'СЕТ СН'!$F$17</f>
        <v>2672.0219639299999</v>
      </c>
      <c r="J23" s="36">
        <f>SUMIFS(СВЦЭМ!$C$39:$C$782,СВЦЭМ!$A$39:$A$782,$A23,СВЦЭМ!$B$39:$B$782,J$11)+'СЕТ СН'!$F$9+СВЦЭМ!$D$10+'СЕТ СН'!$F$5-'СЕТ СН'!$F$17</f>
        <v>2779.2777187799998</v>
      </c>
      <c r="K23" s="36">
        <f>SUMIFS(СВЦЭМ!$C$39:$C$782,СВЦЭМ!$A$39:$A$782,$A23,СВЦЭМ!$B$39:$B$782,K$11)+'СЕТ СН'!$F$9+СВЦЭМ!$D$10+'СЕТ СН'!$F$5-'СЕТ СН'!$F$17</f>
        <v>2761.1847450699997</v>
      </c>
      <c r="L23" s="36">
        <f>SUMIFS(СВЦЭМ!$C$39:$C$782,СВЦЭМ!$A$39:$A$782,$A23,СВЦЭМ!$B$39:$B$782,L$11)+'СЕТ СН'!$F$9+СВЦЭМ!$D$10+'СЕТ СН'!$F$5-'СЕТ СН'!$F$17</f>
        <v>2738.98819035</v>
      </c>
      <c r="M23" s="36">
        <f>SUMIFS(СВЦЭМ!$C$39:$C$782,СВЦЭМ!$A$39:$A$782,$A23,СВЦЭМ!$B$39:$B$782,M$11)+'СЕТ СН'!$F$9+СВЦЭМ!$D$10+'СЕТ СН'!$F$5-'СЕТ СН'!$F$17</f>
        <v>2560.6081859599999</v>
      </c>
      <c r="N23" s="36">
        <f>SUMIFS(СВЦЭМ!$C$39:$C$782,СВЦЭМ!$A$39:$A$782,$A23,СВЦЭМ!$B$39:$B$782,N$11)+'СЕТ СН'!$F$9+СВЦЭМ!$D$10+'СЕТ СН'!$F$5-'СЕТ СН'!$F$17</f>
        <v>2554.79908488</v>
      </c>
      <c r="O23" s="36">
        <f>SUMIFS(СВЦЭМ!$C$39:$C$782,СВЦЭМ!$A$39:$A$782,$A23,СВЦЭМ!$B$39:$B$782,O$11)+'СЕТ СН'!$F$9+СВЦЭМ!$D$10+'СЕТ СН'!$F$5-'СЕТ СН'!$F$17</f>
        <v>2567.28668814</v>
      </c>
      <c r="P23" s="36">
        <f>SUMIFS(СВЦЭМ!$C$39:$C$782,СВЦЭМ!$A$39:$A$782,$A23,СВЦЭМ!$B$39:$B$782,P$11)+'СЕТ СН'!$F$9+СВЦЭМ!$D$10+'СЕТ СН'!$F$5-'СЕТ СН'!$F$17</f>
        <v>2561.1481458899998</v>
      </c>
      <c r="Q23" s="36">
        <f>SUMIFS(СВЦЭМ!$C$39:$C$782,СВЦЭМ!$A$39:$A$782,$A23,СВЦЭМ!$B$39:$B$782,Q$11)+'СЕТ СН'!$F$9+СВЦЭМ!$D$10+'СЕТ СН'!$F$5-'СЕТ СН'!$F$17</f>
        <v>2566.2338821100002</v>
      </c>
      <c r="R23" s="36">
        <f>SUMIFS(СВЦЭМ!$C$39:$C$782,СВЦЭМ!$A$39:$A$782,$A23,СВЦЭМ!$B$39:$B$782,R$11)+'СЕТ СН'!$F$9+СВЦЭМ!$D$10+'СЕТ СН'!$F$5-'СЕТ СН'!$F$17</f>
        <v>2562.7734635799998</v>
      </c>
      <c r="S23" s="36">
        <f>SUMIFS(СВЦЭМ!$C$39:$C$782,СВЦЭМ!$A$39:$A$782,$A23,СВЦЭМ!$B$39:$B$782,S$11)+'СЕТ СН'!$F$9+СВЦЭМ!$D$10+'СЕТ СН'!$F$5-'СЕТ СН'!$F$17</f>
        <v>2552.7715448700001</v>
      </c>
      <c r="T23" s="36">
        <f>SUMIFS(СВЦЭМ!$C$39:$C$782,СВЦЭМ!$A$39:$A$782,$A23,СВЦЭМ!$B$39:$B$782,T$11)+'СЕТ СН'!$F$9+СВЦЭМ!$D$10+'СЕТ СН'!$F$5-'СЕТ СН'!$F$17</f>
        <v>2552.5806523599999</v>
      </c>
      <c r="U23" s="36">
        <f>SUMIFS(СВЦЭМ!$C$39:$C$782,СВЦЭМ!$A$39:$A$782,$A23,СВЦЭМ!$B$39:$B$782,U$11)+'СЕТ СН'!$F$9+СВЦЭМ!$D$10+'СЕТ СН'!$F$5-'СЕТ СН'!$F$17</f>
        <v>2537.3203378199996</v>
      </c>
      <c r="V23" s="36">
        <f>SUMIFS(СВЦЭМ!$C$39:$C$782,СВЦЭМ!$A$39:$A$782,$A23,СВЦЭМ!$B$39:$B$782,V$11)+'СЕТ СН'!$F$9+СВЦЭМ!$D$10+'СЕТ СН'!$F$5-'СЕТ СН'!$F$17</f>
        <v>2537.3796847200001</v>
      </c>
      <c r="W23" s="36">
        <f>SUMIFS(СВЦЭМ!$C$39:$C$782,СВЦЭМ!$A$39:$A$782,$A23,СВЦЭМ!$B$39:$B$782,W$11)+'СЕТ СН'!$F$9+СВЦЭМ!$D$10+'СЕТ СН'!$F$5-'СЕТ СН'!$F$17</f>
        <v>2530.7493768899999</v>
      </c>
      <c r="X23" s="36">
        <f>SUMIFS(СВЦЭМ!$C$39:$C$782,СВЦЭМ!$A$39:$A$782,$A23,СВЦЭМ!$B$39:$B$782,X$11)+'СЕТ СН'!$F$9+СВЦЭМ!$D$10+'СЕТ СН'!$F$5-'СЕТ СН'!$F$17</f>
        <v>2547.5451455299999</v>
      </c>
      <c r="Y23" s="36">
        <f>SUMIFS(СВЦЭМ!$C$39:$C$782,СВЦЭМ!$A$39:$A$782,$A23,СВЦЭМ!$B$39:$B$782,Y$11)+'СЕТ СН'!$F$9+СВЦЭМ!$D$10+'СЕТ СН'!$F$5-'СЕТ СН'!$F$17</f>
        <v>2672.8651825699999</v>
      </c>
    </row>
    <row r="24" spans="1:25" ht="15.75" x14ac:dyDescent="0.2">
      <c r="A24" s="35">
        <f t="shared" si="0"/>
        <v>44755</v>
      </c>
      <c r="B24" s="36">
        <f>SUMIFS(СВЦЭМ!$C$39:$C$782,СВЦЭМ!$A$39:$A$782,$A24,СВЦЭМ!$B$39:$B$782,B$11)+'СЕТ СН'!$F$9+СВЦЭМ!$D$10+'СЕТ СН'!$F$5-'СЕТ СН'!$F$17</f>
        <v>2625.1743007699997</v>
      </c>
      <c r="C24" s="36">
        <f>SUMIFS(СВЦЭМ!$C$39:$C$782,СВЦЭМ!$A$39:$A$782,$A24,СВЦЭМ!$B$39:$B$782,C$11)+'СЕТ СН'!$F$9+СВЦЭМ!$D$10+'СЕТ СН'!$F$5-'СЕТ СН'!$F$17</f>
        <v>2709.6054322299997</v>
      </c>
      <c r="D24" s="36">
        <f>SUMIFS(СВЦЭМ!$C$39:$C$782,СВЦЭМ!$A$39:$A$782,$A24,СВЦЭМ!$B$39:$B$782,D$11)+'СЕТ СН'!$F$9+СВЦЭМ!$D$10+'СЕТ СН'!$F$5-'СЕТ СН'!$F$17</f>
        <v>2723.3440945399998</v>
      </c>
      <c r="E24" s="36">
        <f>SUMIFS(СВЦЭМ!$C$39:$C$782,СВЦЭМ!$A$39:$A$782,$A24,СВЦЭМ!$B$39:$B$782,E$11)+'СЕТ СН'!$F$9+СВЦЭМ!$D$10+'СЕТ СН'!$F$5-'СЕТ СН'!$F$17</f>
        <v>2713.6587381299996</v>
      </c>
      <c r="F24" s="36">
        <f>SUMIFS(СВЦЭМ!$C$39:$C$782,СВЦЭМ!$A$39:$A$782,$A24,СВЦЭМ!$B$39:$B$782,F$11)+'СЕТ СН'!$F$9+СВЦЭМ!$D$10+'СЕТ СН'!$F$5-'СЕТ СН'!$F$17</f>
        <v>2745.2187261199997</v>
      </c>
      <c r="G24" s="36">
        <f>SUMIFS(СВЦЭМ!$C$39:$C$782,СВЦЭМ!$A$39:$A$782,$A24,СВЦЭМ!$B$39:$B$782,G$11)+'СЕТ СН'!$F$9+СВЦЭМ!$D$10+'СЕТ СН'!$F$5-'СЕТ СН'!$F$17</f>
        <v>2754.5590671399996</v>
      </c>
      <c r="H24" s="36">
        <f>SUMIFS(СВЦЭМ!$C$39:$C$782,СВЦЭМ!$A$39:$A$782,$A24,СВЦЭМ!$B$39:$B$782,H$11)+'СЕТ СН'!$F$9+СВЦЭМ!$D$10+'СЕТ СН'!$F$5-'СЕТ СН'!$F$17</f>
        <v>2731.3577290899998</v>
      </c>
      <c r="I24" s="36">
        <f>SUMIFS(СВЦЭМ!$C$39:$C$782,СВЦЭМ!$A$39:$A$782,$A24,СВЦЭМ!$B$39:$B$782,I$11)+'СЕТ СН'!$F$9+СВЦЭМ!$D$10+'СЕТ СН'!$F$5-'СЕТ СН'!$F$17</f>
        <v>2716.2857372899998</v>
      </c>
      <c r="J24" s="36">
        <f>SUMIFS(СВЦЭМ!$C$39:$C$782,СВЦЭМ!$A$39:$A$782,$A24,СВЦЭМ!$B$39:$B$782,J$11)+'СЕТ СН'!$F$9+СВЦЭМ!$D$10+'СЕТ СН'!$F$5-'СЕТ СН'!$F$17</f>
        <v>2678.6964061999997</v>
      </c>
      <c r="K24" s="36">
        <f>SUMIFS(СВЦЭМ!$C$39:$C$782,СВЦЭМ!$A$39:$A$782,$A24,СВЦЭМ!$B$39:$B$782,K$11)+'СЕТ СН'!$F$9+СВЦЭМ!$D$10+'СЕТ СН'!$F$5-'СЕТ СН'!$F$17</f>
        <v>2620.77573394</v>
      </c>
      <c r="L24" s="36">
        <f>SUMIFS(СВЦЭМ!$C$39:$C$782,СВЦЭМ!$A$39:$A$782,$A24,СВЦЭМ!$B$39:$B$782,L$11)+'СЕТ СН'!$F$9+СВЦЭМ!$D$10+'СЕТ СН'!$F$5-'СЕТ СН'!$F$17</f>
        <v>2624.3581169199997</v>
      </c>
      <c r="M24" s="36">
        <f>SUMIFS(СВЦЭМ!$C$39:$C$782,СВЦЭМ!$A$39:$A$782,$A24,СВЦЭМ!$B$39:$B$782,M$11)+'СЕТ СН'!$F$9+СВЦЭМ!$D$10+'СЕТ СН'!$F$5-'СЕТ СН'!$F$17</f>
        <v>2627.02218653</v>
      </c>
      <c r="N24" s="36">
        <f>SUMIFS(СВЦЭМ!$C$39:$C$782,СВЦЭМ!$A$39:$A$782,$A24,СВЦЭМ!$B$39:$B$782,N$11)+'СЕТ СН'!$F$9+СВЦЭМ!$D$10+'СЕТ СН'!$F$5-'СЕТ СН'!$F$17</f>
        <v>2603.6239866199999</v>
      </c>
      <c r="O24" s="36">
        <f>SUMIFS(СВЦЭМ!$C$39:$C$782,СВЦЭМ!$A$39:$A$782,$A24,СВЦЭМ!$B$39:$B$782,O$11)+'СЕТ СН'!$F$9+СВЦЭМ!$D$10+'СЕТ СН'!$F$5-'СЕТ СН'!$F$17</f>
        <v>2601.0188727799996</v>
      </c>
      <c r="P24" s="36">
        <f>SUMIFS(СВЦЭМ!$C$39:$C$782,СВЦЭМ!$A$39:$A$782,$A24,СВЦЭМ!$B$39:$B$782,P$11)+'СЕТ СН'!$F$9+СВЦЭМ!$D$10+'СЕТ СН'!$F$5-'СЕТ СН'!$F$17</f>
        <v>2609.45870169</v>
      </c>
      <c r="Q24" s="36">
        <f>SUMIFS(СВЦЭМ!$C$39:$C$782,СВЦЭМ!$A$39:$A$782,$A24,СВЦЭМ!$B$39:$B$782,Q$11)+'СЕТ СН'!$F$9+СВЦЭМ!$D$10+'СЕТ СН'!$F$5-'СЕТ СН'!$F$17</f>
        <v>2612.3757925299997</v>
      </c>
      <c r="R24" s="36">
        <f>SUMIFS(СВЦЭМ!$C$39:$C$782,СВЦЭМ!$A$39:$A$782,$A24,СВЦЭМ!$B$39:$B$782,R$11)+'СЕТ СН'!$F$9+СВЦЭМ!$D$10+'СЕТ СН'!$F$5-'СЕТ СН'!$F$17</f>
        <v>2620.5098919800002</v>
      </c>
      <c r="S24" s="36">
        <f>SUMIFS(СВЦЭМ!$C$39:$C$782,СВЦЭМ!$A$39:$A$782,$A24,СВЦЭМ!$B$39:$B$782,S$11)+'СЕТ СН'!$F$9+СВЦЭМ!$D$10+'СЕТ СН'!$F$5-'СЕТ СН'!$F$17</f>
        <v>2638.5078702000001</v>
      </c>
      <c r="T24" s="36">
        <f>SUMIFS(СВЦЭМ!$C$39:$C$782,СВЦЭМ!$A$39:$A$782,$A24,СВЦЭМ!$B$39:$B$782,T$11)+'СЕТ СН'!$F$9+СВЦЭМ!$D$10+'СЕТ СН'!$F$5-'СЕТ СН'!$F$17</f>
        <v>2624.5357248099999</v>
      </c>
      <c r="U24" s="36">
        <f>SUMIFS(СВЦЭМ!$C$39:$C$782,СВЦЭМ!$A$39:$A$782,$A24,СВЦЭМ!$B$39:$B$782,U$11)+'СЕТ СН'!$F$9+СВЦЭМ!$D$10+'СЕТ СН'!$F$5-'СЕТ СН'!$F$17</f>
        <v>2616.7951469099999</v>
      </c>
      <c r="V24" s="36">
        <f>SUMIFS(СВЦЭМ!$C$39:$C$782,СВЦЭМ!$A$39:$A$782,$A24,СВЦЭМ!$B$39:$B$782,V$11)+'СЕТ СН'!$F$9+СВЦЭМ!$D$10+'СЕТ СН'!$F$5-'СЕТ СН'!$F$17</f>
        <v>2605.4212964799999</v>
      </c>
      <c r="W24" s="36">
        <f>SUMIFS(СВЦЭМ!$C$39:$C$782,СВЦЭМ!$A$39:$A$782,$A24,СВЦЭМ!$B$39:$B$782,W$11)+'СЕТ СН'!$F$9+СВЦЭМ!$D$10+'СЕТ СН'!$F$5-'СЕТ СН'!$F$17</f>
        <v>2596.41537083</v>
      </c>
      <c r="X24" s="36">
        <f>SUMIFS(СВЦЭМ!$C$39:$C$782,СВЦЭМ!$A$39:$A$782,$A24,СВЦЭМ!$B$39:$B$782,X$11)+'СЕТ СН'!$F$9+СВЦЭМ!$D$10+'СЕТ СН'!$F$5-'СЕТ СН'!$F$17</f>
        <v>2616.6853955099996</v>
      </c>
      <c r="Y24" s="36">
        <f>SUMIFS(СВЦЭМ!$C$39:$C$782,СВЦЭМ!$A$39:$A$782,$A24,СВЦЭМ!$B$39:$B$782,Y$11)+'СЕТ СН'!$F$9+СВЦЭМ!$D$10+'СЕТ СН'!$F$5-'СЕТ СН'!$F$17</f>
        <v>2689.1996796699996</v>
      </c>
    </row>
    <row r="25" spans="1:25" ht="15.75" x14ac:dyDescent="0.2">
      <c r="A25" s="35">
        <f t="shared" si="0"/>
        <v>44756</v>
      </c>
      <c r="B25" s="36">
        <f>SUMIFS(СВЦЭМ!$C$39:$C$782,СВЦЭМ!$A$39:$A$782,$A25,СВЦЭМ!$B$39:$B$782,B$11)+'СЕТ СН'!$F$9+СВЦЭМ!$D$10+'СЕТ СН'!$F$5-'СЕТ СН'!$F$17</f>
        <v>2758.6849678299996</v>
      </c>
      <c r="C25" s="36">
        <f>SUMIFS(СВЦЭМ!$C$39:$C$782,СВЦЭМ!$A$39:$A$782,$A25,СВЦЭМ!$B$39:$B$782,C$11)+'СЕТ СН'!$F$9+СВЦЭМ!$D$10+'СЕТ СН'!$F$5-'СЕТ СН'!$F$17</f>
        <v>2774.4839185399996</v>
      </c>
      <c r="D25" s="36">
        <f>SUMIFS(СВЦЭМ!$C$39:$C$782,СВЦЭМ!$A$39:$A$782,$A25,СВЦЭМ!$B$39:$B$782,D$11)+'СЕТ СН'!$F$9+СВЦЭМ!$D$10+'СЕТ СН'!$F$5-'СЕТ СН'!$F$17</f>
        <v>2799.9989265200002</v>
      </c>
      <c r="E25" s="36">
        <f>SUMIFS(СВЦЭМ!$C$39:$C$782,СВЦЭМ!$A$39:$A$782,$A25,СВЦЭМ!$B$39:$B$782,E$11)+'СЕТ СН'!$F$9+СВЦЭМ!$D$10+'СЕТ СН'!$F$5-'СЕТ СН'!$F$17</f>
        <v>2809.0143939599998</v>
      </c>
      <c r="F25" s="36">
        <f>SUMIFS(СВЦЭМ!$C$39:$C$782,СВЦЭМ!$A$39:$A$782,$A25,СВЦЭМ!$B$39:$B$782,F$11)+'СЕТ СН'!$F$9+СВЦЭМ!$D$10+'СЕТ СН'!$F$5-'СЕТ СН'!$F$17</f>
        <v>2824.9635877399996</v>
      </c>
      <c r="G25" s="36">
        <f>SUMIFS(СВЦЭМ!$C$39:$C$782,СВЦЭМ!$A$39:$A$782,$A25,СВЦЭМ!$B$39:$B$782,G$11)+'СЕТ СН'!$F$9+СВЦЭМ!$D$10+'СЕТ СН'!$F$5-'СЕТ СН'!$F$17</f>
        <v>2804.3543676099998</v>
      </c>
      <c r="H25" s="36">
        <f>SUMIFS(СВЦЭМ!$C$39:$C$782,СВЦЭМ!$A$39:$A$782,$A25,СВЦЭМ!$B$39:$B$782,H$11)+'СЕТ СН'!$F$9+СВЦЭМ!$D$10+'СЕТ СН'!$F$5-'СЕТ СН'!$F$17</f>
        <v>2765.3014720299998</v>
      </c>
      <c r="I25" s="36">
        <f>SUMIFS(СВЦЭМ!$C$39:$C$782,СВЦЭМ!$A$39:$A$782,$A25,СВЦЭМ!$B$39:$B$782,I$11)+'СЕТ СН'!$F$9+СВЦЭМ!$D$10+'СЕТ СН'!$F$5-'СЕТ СН'!$F$17</f>
        <v>2719.0545374100002</v>
      </c>
      <c r="J25" s="36">
        <f>SUMIFS(СВЦЭМ!$C$39:$C$782,СВЦЭМ!$A$39:$A$782,$A25,СВЦЭМ!$B$39:$B$782,J$11)+'СЕТ СН'!$F$9+СВЦЭМ!$D$10+'СЕТ СН'!$F$5-'СЕТ СН'!$F$17</f>
        <v>2663.16628365</v>
      </c>
      <c r="K25" s="36">
        <f>SUMIFS(СВЦЭМ!$C$39:$C$782,СВЦЭМ!$A$39:$A$782,$A25,СВЦЭМ!$B$39:$B$782,K$11)+'СЕТ СН'!$F$9+СВЦЭМ!$D$10+'СЕТ СН'!$F$5-'СЕТ СН'!$F$17</f>
        <v>2626.9066434599999</v>
      </c>
      <c r="L25" s="36">
        <f>SUMIFS(СВЦЭМ!$C$39:$C$782,СВЦЭМ!$A$39:$A$782,$A25,СВЦЭМ!$B$39:$B$782,L$11)+'СЕТ СН'!$F$9+СВЦЭМ!$D$10+'СЕТ СН'!$F$5-'СЕТ СН'!$F$17</f>
        <v>2605.5329527599997</v>
      </c>
      <c r="M25" s="36">
        <f>SUMIFS(СВЦЭМ!$C$39:$C$782,СВЦЭМ!$A$39:$A$782,$A25,СВЦЭМ!$B$39:$B$782,M$11)+'СЕТ СН'!$F$9+СВЦЭМ!$D$10+'СЕТ СН'!$F$5-'СЕТ СН'!$F$17</f>
        <v>2606.1416092299996</v>
      </c>
      <c r="N25" s="36">
        <f>SUMIFS(СВЦЭМ!$C$39:$C$782,СВЦЭМ!$A$39:$A$782,$A25,СВЦЭМ!$B$39:$B$782,N$11)+'СЕТ СН'!$F$9+СВЦЭМ!$D$10+'СЕТ СН'!$F$5-'СЕТ СН'!$F$17</f>
        <v>2606.8650532699999</v>
      </c>
      <c r="O25" s="36">
        <f>SUMIFS(СВЦЭМ!$C$39:$C$782,СВЦЭМ!$A$39:$A$782,$A25,СВЦЭМ!$B$39:$B$782,O$11)+'СЕТ СН'!$F$9+СВЦЭМ!$D$10+'СЕТ СН'!$F$5-'СЕТ СН'!$F$17</f>
        <v>2611.7147074699997</v>
      </c>
      <c r="P25" s="36">
        <f>SUMIFS(СВЦЭМ!$C$39:$C$782,СВЦЭМ!$A$39:$A$782,$A25,СВЦЭМ!$B$39:$B$782,P$11)+'СЕТ СН'!$F$9+СВЦЭМ!$D$10+'СЕТ СН'!$F$5-'СЕТ СН'!$F$17</f>
        <v>2624.3830136400002</v>
      </c>
      <c r="Q25" s="36">
        <f>SUMIFS(СВЦЭМ!$C$39:$C$782,СВЦЭМ!$A$39:$A$782,$A25,СВЦЭМ!$B$39:$B$782,Q$11)+'СЕТ СН'!$F$9+СВЦЭМ!$D$10+'СЕТ СН'!$F$5-'СЕТ СН'!$F$17</f>
        <v>2623.0702949299998</v>
      </c>
      <c r="R25" s="36">
        <f>SUMIFS(СВЦЭМ!$C$39:$C$782,СВЦЭМ!$A$39:$A$782,$A25,СВЦЭМ!$B$39:$B$782,R$11)+'СЕТ СН'!$F$9+СВЦЭМ!$D$10+'СЕТ СН'!$F$5-'СЕТ СН'!$F$17</f>
        <v>2619.0957023599999</v>
      </c>
      <c r="S25" s="36">
        <f>SUMIFS(СВЦЭМ!$C$39:$C$782,СВЦЭМ!$A$39:$A$782,$A25,СВЦЭМ!$B$39:$B$782,S$11)+'СЕТ СН'!$F$9+СВЦЭМ!$D$10+'СЕТ СН'!$F$5-'СЕТ СН'!$F$17</f>
        <v>2627.5988367299997</v>
      </c>
      <c r="T25" s="36">
        <f>SUMIFS(СВЦЭМ!$C$39:$C$782,СВЦЭМ!$A$39:$A$782,$A25,СВЦЭМ!$B$39:$B$782,T$11)+'СЕТ СН'!$F$9+СВЦЭМ!$D$10+'СЕТ СН'!$F$5-'СЕТ СН'!$F$17</f>
        <v>2610.0704737199999</v>
      </c>
      <c r="U25" s="36">
        <f>SUMIFS(СВЦЭМ!$C$39:$C$782,СВЦЭМ!$A$39:$A$782,$A25,СВЦЭМ!$B$39:$B$782,U$11)+'СЕТ СН'!$F$9+СВЦЭМ!$D$10+'СЕТ СН'!$F$5-'СЕТ СН'!$F$17</f>
        <v>2618.6689274299997</v>
      </c>
      <c r="V25" s="36">
        <f>SUMIFS(СВЦЭМ!$C$39:$C$782,СВЦЭМ!$A$39:$A$782,$A25,СВЦЭМ!$B$39:$B$782,V$11)+'СЕТ СН'!$F$9+СВЦЭМ!$D$10+'СЕТ СН'!$F$5-'СЕТ СН'!$F$17</f>
        <v>2590.9052456299996</v>
      </c>
      <c r="W25" s="36">
        <f>SUMIFS(СВЦЭМ!$C$39:$C$782,СВЦЭМ!$A$39:$A$782,$A25,СВЦЭМ!$B$39:$B$782,W$11)+'СЕТ СН'!$F$9+СВЦЭМ!$D$10+'СЕТ СН'!$F$5-'СЕТ СН'!$F$17</f>
        <v>2594.24357659</v>
      </c>
      <c r="X25" s="36">
        <f>SUMIFS(СВЦЭМ!$C$39:$C$782,СВЦЭМ!$A$39:$A$782,$A25,СВЦЭМ!$B$39:$B$782,X$11)+'СЕТ СН'!$F$9+СВЦЭМ!$D$10+'СЕТ СН'!$F$5-'СЕТ СН'!$F$17</f>
        <v>2591.9733972399999</v>
      </c>
      <c r="Y25" s="36">
        <f>SUMIFS(СВЦЭМ!$C$39:$C$782,СВЦЭМ!$A$39:$A$782,$A25,СВЦЭМ!$B$39:$B$782,Y$11)+'СЕТ СН'!$F$9+СВЦЭМ!$D$10+'СЕТ СН'!$F$5-'СЕТ СН'!$F$17</f>
        <v>2634.9109178399999</v>
      </c>
    </row>
    <row r="26" spans="1:25" ht="15.75" x14ac:dyDescent="0.2">
      <c r="A26" s="35">
        <f t="shared" si="0"/>
        <v>44757</v>
      </c>
      <c r="B26" s="36">
        <f>SUMIFS(СВЦЭМ!$C$39:$C$782,СВЦЭМ!$A$39:$A$782,$A26,СВЦЭМ!$B$39:$B$782,B$11)+'СЕТ СН'!$F$9+СВЦЭМ!$D$10+'СЕТ СН'!$F$5-'СЕТ СН'!$F$17</f>
        <v>2760.1796507499998</v>
      </c>
      <c r="C26" s="36">
        <f>SUMIFS(СВЦЭМ!$C$39:$C$782,СВЦЭМ!$A$39:$A$782,$A26,СВЦЭМ!$B$39:$B$782,C$11)+'СЕТ СН'!$F$9+СВЦЭМ!$D$10+'СЕТ СН'!$F$5-'СЕТ СН'!$F$17</f>
        <v>2796.3959556</v>
      </c>
      <c r="D26" s="36">
        <f>SUMIFS(СВЦЭМ!$C$39:$C$782,СВЦЭМ!$A$39:$A$782,$A26,СВЦЭМ!$B$39:$B$782,D$11)+'СЕТ СН'!$F$9+СВЦЭМ!$D$10+'СЕТ СН'!$F$5-'СЕТ СН'!$F$17</f>
        <v>2801.4149270500002</v>
      </c>
      <c r="E26" s="36">
        <f>SUMIFS(СВЦЭМ!$C$39:$C$782,СВЦЭМ!$A$39:$A$782,$A26,СВЦЭМ!$B$39:$B$782,E$11)+'СЕТ СН'!$F$9+СВЦЭМ!$D$10+'СЕТ СН'!$F$5-'СЕТ СН'!$F$17</f>
        <v>2807.1800381200001</v>
      </c>
      <c r="F26" s="36">
        <f>SUMIFS(СВЦЭМ!$C$39:$C$782,СВЦЭМ!$A$39:$A$782,$A26,СВЦЭМ!$B$39:$B$782,F$11)+'СЕТ СН'!$F$9+СВЦЭМ!$D$10+'СЕТ СН'!$F$5-'СЕТ СН'!$F$17</f>
        <v>2868.6570985399999</v>
      </c>
      <c r="G26" s="36">
        <f>SUMIFS(СВЦЭМ!$C$39:$C$782,СВЦЭМ!$A$39:$A$782,$A26,СВЦЭМ!$B$39:$B$782,G$11)+'СЕТ СН'!$F$9+СВЦЭМ!$D$10+'СЕТ СН'!$F$5-'СЕТ СН'!$F$17</f>
        <v>2789.2915294599998</v>
      </c>
      <c r="H26" s="36">
        <f>SUMIFS(СВЦЭМ!$C$39:$C$782,СВЦЭМ!$A$39:$A$782,$A26,СВЦЭМ!$B$39:$B$782,H$11)+'СЕТ СН'!$F$9+СВЦЭМ!$D$10+'СЕТ СН'!$F$5-'СЕТ СН'!$F$17</f>
        <v>2743.6931293500002</v>
      </c>
      <c r="I26" s="36">
        <f>SUMIFS(СВЦЭМ!$C$39:$C$782,СВЦЭМ!$A$39:$A$782,$A26,СВЦЭМ!$B$39:$B$782,I$11)+'СЕТ СН'!$F$9+СВЦЭМ!$D$10+'СЕТ СН'!$F$5-'СЕТ СН'!$F$17</f>
        <v>2744.55258159</v>
      </c>
      <c r="J26" s="36">
        <f>SUMIFS(СВЦЭМ!$C$39:$C$782,СВЦЭМ!$A$39:$A$782,$A26,СВЦЭМ!$B$39:$B$782,J$11)+'СЕТ СН'!$F$9+СВЦЭМ!$D$10+'СЕТ СН'!$F$5-'СЕТ СН'!$F$17</f>
        <v>2710.08694823</v>
      </c>
      <c r="K26" s="36">
        <f>SUMIFS(СВЦЭМ!$C$39:$C$782,СВЦЭМ!$A$39:$A$782,$A26,СВЦЭМ!$B$39:$B$782,K$11)+'СЕТ СН'!$F$9+СВЦЭМ!$D$10+'СЕТ СН'!$F$5-'СЕТ СН'!$F$17</f>
        <v>2647.0442567999999</v>
      </c>
      <c r="L26" s="36">
        <f>SUMIFS(СВЦЭМ!$C$39:$C$782,СВЦЭМ!$A$39:$A$782,$A26,СВЦЭМ!$B$39:$B$782,L$11)+'СЕТ СН'!$F$9+СВЦЭМ!$D$10+'СЕТ СН'!$F$5-'СЕТ СН'!$F$17</f>
        <v>2643.8247685899996</v>
      </c>
      <c r="M26" s="36">
        <f>SUMIFS(СВЦЭМ!$C$39:$C$782,СВЦЭМ!$A$39:$A$782,$A26,СВЦЭМ!$B$39:$B$782,M$11)+'СЕТ СН'!$F$9+СВЦЭМ!$D$10+'СЕТ СН'!$F$5-'СЕТ СН'!$F$17</f>
        <v>2655.8855681599998</v>
      </c>
      <c r="N26" s="36">
        <f>SUMIFS(СВЦЭМ!$C$39:$C$782,СВЦЭМ!$A$39:$A$782,$A26,СВЦЭМ!$B$39:$B$782,N$11)+'СЕТ СН'!$F$9+СВЦЭМ!$D$10+'СЕТ СН'!$F$5-'СЕТ СН'!$F$17</f>
        <v>2641.2764686599999</v>
      </c>
      <c r="O26" s="36">
        <f>SUMIFS(СВЦЭМ!$C$39:$C$782,СВЦЭМ!$A$39:$A$782,$A26,СВЦЭМ!$B$39:$B$782,O$11)+'СЕТ СН'!$F$9+СВЦЭМ!$D$10+'СЕТ СН'!$F$5-'СЕТ СН'!$F$17</f>
        <v>2636.7779649300001</v>
      </c>
      <c r="P26" s="36">
        <f>SUMIFS(СВЦЭМ!$C$39:$C$782,СВЦЭМ!$A$39:$A$782,$A26,СВЦЭМ!$B$39:$B$782,P$11)+'СЕТ СН'!$F$9+СВЦЭМ!$D$10+'СЕТ СН'!$F$5-'СЕТ СН'!$F$17</f>
        <v>2638.06876547</v>
      </c>
      <c r="Q26" s="36">
        <f>SUMIFS(СВЦЭМ!$C$39:$C$782,СВЦЭМ!$A$39:$A$782,$A26,СВЦЭМ!$B$39:$B$782,Q$11)+'СЕТ СН'!$F$9+СВЦЭМ!$D$10+'СЕТ СН'!$F$5-'СЕТ СН'!$F$17</f>
        <v>2616.6058511299998</v>
      </c>
      <c r="R26" s="36">
        <f>SUMIFS(СВЦЭМ!$C$39:$C$782,СВЦЭМ!$A$39:$A$782,$A26,СВЦЭМ!$B$39:$B$782,R$11)+'СЕТ СН'!$F$9+СВЦЭМ!$D$10+'СЕТ СН'!$F$5-'СЕТ СН'!$F$17</f>
        <v>2607.3597147700002</v>
      </c>
      <c r="S26" s="36">
        <f>SUMIFS(СВЦЭМ!$C$39:$C$782,СВЦЭМ!$A$39:$A$782,$A26,СВЦЭМ!$B$39:$B$782,S$11)+'СЕТ СН'!$F$9+СВЦЭМ!$D$10+'СЕТ СН'!$F$5-'СЕТ СН'!$F$17</f>
        <v>2599.4670833199998</v>
      </c>
      <c r="T26" s="36">
        <f>SUMIFS(СВЦЭМ!$C$39:$C$782,СВЦЭМ!$A$39:$A$782,$A26,СВЦЭМ!$B$39:$B$782,T$11)+'СЕТ СН'!$F$9+СВЦЭМ!$D$10+'СЕТ СН'!$F$5-'СЕТ СН'!$F$17</f>
        <v>2596.8229144299999</v>
      </c>
      <c r="U26" s="36">
        <f>SUMIFS(СВЦЭМ!$C$39:$C$782,СВЦЭМ!$A$39:$A$782,$A26,СВЦЭМ!$B$39:$B$782,U$11)+'СЕТ СН'!$F$9+СВЦЭМ!$D$10+'СЕТ СН'!$F$5-'СЕТ СН'!$F$17</f>
        <v>2609.5626781000001</v>
      </c>
      <c r="V26" s="36">
        <f>SUMIFS(СВЦЭМ!$C$39:$C$782,СВЦЭМ!$A$39:$A$782,$A26,СВЦЭМ!$B$39:$B$782,V$11)+'СЕТ СН'!$F$9+СВЦЭМ!$D$10+'СЕТ СН'!$F$5-'СЕТ СН'!$F$17</f>
        <v>2607.6787517900002</v>
      </c>
      <c r="W26" s="36">
        <f>SUMIFS(СВЦЭМ!$C$39:$C$782,СВЦЭМ!$A$39:$A$782,$A26,СВЦЭМ!$B$39:$B$782,W$11)+'СЕТ СН'!$F$9+СВЦЭМ!$D$10+'СЕТ СН'!$F$5-'СЕТ СН'!$F$17</f>
        <v>2622.8273895900002</v>
      </c>
      <c r="X26" s="36">
        <f>SUMIFS(СВЦЭМ!$C$39:$C$782,СВЦЭМ!$A$39:$A$782,$A26,СВЦЭМ!$B$39:$B$782,X$11)+'СЕТ СН'!$F$9+СВЦЭМ!$D$10+'СЕТ СН'!$F$5-'СЕТ СН'!$F$17</f>
        <v>2617.01651373</v>
      </c>
      <c r="Y26" s="36">
        <f>SUMIFS(СВЦЭМ!$C$39:$C$782,СВЦЭМ!$A$39:$A$782,$A26,СВЦЭМ!$B$39:$B$782,Y$11)+'СЕТ СН'!$F$9+СВЦЭМ!$D$10+'СЕТ СН'!$F$5-'СЕТ СН'!$F$17</f>
        <v>2687.76676107</v>
      </c>
    </row>
    <row r="27" spans="1:25" ht="15.75" x14ac:dyDescent="0.2">
      <c r="A27" s="35">
        <f t="shared" si="0"/>
        <v>44758</v>
      </c>
      <c r="B27" s="36">
        <f>SUMIFS(СВЦЭМ!$C$39:$C$782,СВЦЭМ!$A$39:$A$782,$A27,СВЦЭМ!$B$39:$B$782,B$11)+'СЕТ СН'!$F$9+СВЦЭМ!$D$10+'СЕТ СН'!$F$5-'СЕТ СН'!$F$17</f>
        <v>2702.5924084600001</v>
      </c>
      <c r="C27" s="36">
        <f>SUMIFS(СВЦЭМ!$C$39:$C$782,СВЦЭМ!$A$39:$A$782,$A27,СВЦЭМ!$B$39:$B$782,C$11)+'СЕТ СН'!$F$9+СВЦЭМ!$D$10+'СЕТ СН'!$F$5-'СЕТ СН'!$F$17</f>
        <v>2768.5984348000002</v>
      </c>
      <c r="D27" s="36">
        <f>SUMIFS(СВЦЭМ!$C$39:$C$782,СВЦЭМ!$A$39:$A$782,$A27,СВЦЭМ!$B$39:$B$782,D$11)+'СЕТ СН'!$F$9+СВЦЭМ!$D$10+'СЕТ СН'!$F$5-'СЕТ СН'!$F$17</f>
        <v>2799.2356512799997</v>
      </c>
      <c r="E27" s="36">
        <f>SUMIFS(СВЦЭМ!$C$39:$C$782,СВЦЭМ!$A$39:$A$782,$A27,СВЦЭМ!$B$39:$B$782,E$11)+'СЕТ СН'!$F$9+СВЦЭМ!$D$10+'СЕТ СН'!$F$5-'СЕТ СН'!$F$17</f>
        <v>2782.4373280599998</v>
      </c>
      <c r="F27" s="36">
        <f>SUMIFS(СВЦЭМ!$C$39:$C$782,СВЦЭМ!$A$39:$A$782,$A27,СВЦЭМ!$B$39:$B$782,F$11)+'СЕТ СН'!$F$9+СВЦЭМ!$D$10+'СЕТ СН'!$F$5-'СЕТ СН'!$F$17</f>
        <v>2803.6713370500001</v>
      </c>
      <c r="G27" s="36">
        <f>SUMIFS(СВЦЭМ!$C$39:$C$782,СВЦЭМ!$A$39:$A$782,$A27,СВЦЭМ!$B$39:$B$782,G$11)+'СЕТ СН'!$F$9+СВЦЭМ!$D$10+'СЕТ СН'!$F$5-'СЕТ СН'!$F$17</f>
        <v>2793.0867269999999</v>
      </c>
      <c r="H27" s="36">
        <f>SUMIFS(СВЦЭМ!$C$39:$C$782,СВЦЭМ!$A$39:$A$782,$A27,СВЦЭМ!$B$39:$B$782,H$11)+'СЕТ СН'!$F$9+СВЦЭМ!$D$10+'СЕТ СН'!$F$5-'СЕТ СН'!$F$17</f>
        <v>2757.0154696700001</v>
      </c>
      <c r="I27" s="36">
        <f>SUMIFS(СВЦЭМ!$C$39:$C$782,СВЦЭМ!$A$39:$A$782,$A27,СВЦЭМ!$B$39:$B$782,I$11)+'СЕТ СН'!$F$9+СВЦЭМ!$D$10+'СЕТ СН'!$F$5-'СЕТ СН'!$F$17</f>
        <v>2703.9722655999999</v>
      </c>
      <c r="J27" s="36">
        <f>SUMIFS(СВЦЭМ!$C$39:$C$782,СВЦЭМ!$A$39:$A$782,$A27,СВЦЭМ!$B$39:$B$782,J$11)+'СЕТ СН'!$F$9+СВЦЭМ!$D$10+'СЕТ СН'!$F$5-'СЕТ СН'!$F$17</f>
        <v>2631.3852351300002</v>
      </c>
      <c r="K27" s="36">
        <f>SUMIFS(СВЦЭМ!$C$39:$C$782,СВЦЭМ!$A$39:$A$782,$A27,СВЦЭМ!$B$39:$B$782,K$11)+'СЕТ СН'!$F$9+СВЦЭМ!$D$10+'СЕТ СН'!$F$5-'СЕТ СН'!$F$17</f>
        <v>2591.3603756100001</v>
      </c>
      <c r="L27" s="36">
        <f>SUMIFS(СВЦЭМ!$C$39:$C$782,СВЦЭМ!$A$39:$A$782,$A27,СВЦЭМ!$B$39:$B$782,L$11)+'СЕТ СН'!$F$9+СВЦЭМ!$D$10+'СЕТ СН'!$F$5-'СЕТ СН'!$F$17</f>
        <v>2553.6839871499997</v>
      </c>
      <c r="M27" s="36">
        <f>SUMIFS(СВЦЭМ!$C$39:$C$782,СВЦЭМ!$A$39:$A$782,$A27,СВЦЭМ!$B$39:$B$782,M$11)+'СЕТ СН'!$F$9+СВЦЭМ!$D$10+'СЕТ СН'!$F$5-'СЕТ СН'!$F$17</f>
        <v>2538.3359358399998</v>
      </c>
      <c r="N27" s="36">
        <f>SUMIFS(СВЦЭМ!$C$39:$C$782,СВЦЭМ!$A$39:$A$782,$A27,СВЦЭМ!$B$39:$B$782,N$11)+'СЕТ СН'!$F$9+СВЦЭМ!$D$10+'СЕТ СН'!$F$5-'СЕТ СН'!$F$17</f>
        <v>2549.99220629</v>
      </c>
      <c r="O27" s="36">
        <f>SUMIFS(СВЦЭМ!$C$39:$C$782,СВЦЭМ!$A$39:$A$782,$A27,СВЦЭМ!$B$39:$B$782,O$11)+'СЕТ СН'!$F$9+СВЦЭМ!$D$10+'СЕТ СН'!$F$5-'СЕТ СН'!$F$17</f>
        <v>2518.62800629</v>
      </c>
      <c r="P27" s="36">
        <f>SUMIFS(СВЦЭМ!$C$39:$C$782,СВЦЭМ!$A$39:$A$782,$A27,СВЦЭМ!$B$39:$B$782,P$11)+'СЕТ СН'!$F$9+СВЦЭМ!$D$10+'СЕТ СН'!$F$5-'СЕТ СН'!$F$17</f>
        <v>2534.4234917899998</v>
      </c>
      <c r="Q27" s="36">
        <f>SUMIFS(СВЦЭМ!$C$39:$C$782,СВЦЭМ!$A$39:$A$782,$A27,СВЦЭМ!$B$39:$B$782,Q$11)+'СЕТ СН'!$F$9+СВЦЭМ!$D$10+'СЕТ СН'!$F$5-'СЕТ СН'!$F$17</f>
        <v>2544.3227820299999</v>
      </c>
      <c r="R27" s="36">
        <f>SUMIFS(СВЦЭМ!$C$39:$C$782,СВЦЭМ!$A$39:$A$782,$A27,СВЦЭМ!$B$39:$B$782,R$11)+'СЕТ СН'!$F$9+СВЦЭМ!$D$10+'СЕТ СН'!$F$5-'СЕТ СН'!$F$17</f>
        <v>2550.3720099000002</v>
      </c>
      <c r="S27" s="36">
        <f>SUMIFS(СВЦЭМ!$C$39:$C$782,СВЦЭМ!$A$39:$A$782,$A27,СВЦЭМ!$B$39:$B$782,S$11)+'СЕТ СН'!$F$9+СВЦЭМ!$D$10+'СЕТ СН'!$F$5-'СЕТ СН'!$F$17</f>
        <v>2551.5855897699998</v>
      </c>
      <c r="T27" s="36">
        <f>SUMIFS(СВЦЭМ!$C$39:$C$782,СВЦЭМ!$A$39:$A$782,$A27,СВЦЭМ!$B$39:$B$782,T$11)+'СЕТ СН'!$F$9+СВЦЭМ!$D$10+'СЕТ СН'!$F$5-'СЕТ СН'!$F$17</f>
        <v>2552.38700221</v>
      </c>
      <c r="U27" s="36">
        <f>SUMIFS(СВЦЭМ!$C$39:$C$782,СВЦЭМ!$A$39:$A$782,$A27,СВЦЭМ!$B$39:$B$782,U$11)+'СЕТ СН'!$F$9+СВЦЭМ!$D$10+'СЕТ СН'!$F$5-'СЕТ СН'!$F$17</f>
        <v>2561.0929154599999</v>
      </c>
      <c r="V27" s="36">
        <f>SUMIFS(СВЦЭМ!$C$39:$C$782,СВЦЭМ!$A$39:$A$782,$A27,СВЦЭМ!$B$39:$B$782,V$11)+'СЕТ СН'!$F$9+СВЦЭМ!$D$10+'СЕТ СН'!$F$5-'СЕТ СН'!$F$17</f>
        <v>2560.33294776</v>
      </c>
      <c r="W27" s="36">
        <f>SUMIFS(СВЦЭМ!$C$39:$C$782,СВЦЭМ!$A$39:$A$782,$A27,СВЦЭМ!$B$39:$B$782,W$11)+'СЕТ СН'!$F$9+СВЦЭМ!$D$10+'СЕТ СН'!$F$5-'СЕТ СН'!$F$17</f>
        <v>2550.57519718</v>
      </c>
      <c r="X27" s="36">
        <f>SUMIFS(СВЦЭМ!$C$39:$C$782,СВЦЭМ!$A$39:$A$782,$A27,СВЦЭМ!$B$39:$B$782,X$11)+'СЕТ СН'!$F$9+СВЦЭМ!$D$10+'СЕТ СН'!$F$5-'СЕТ СН'!$F$17</f>
        <v>2582.0975016499997</v>
      </c>
      <c r="Y27" s="36">
        <f>SUMIFS(СВЦЭМ!$C$39:$C$782,СВЦЭМ!$A$39:$A$782,$A27,СВЦЭМ!$B$39:$B$782,Y$11)+'СЕТ СН'!$F$9+СВЦЭМ!$D$10+'СЕТ СН'!$F$5-'СЕТ СН'!$F$17</f>
        <v>2609.04258235</v>
      </c>
    </row>
    <row r="28" spans="1:25" ht="15.75" x14ac:dyDescent="0.2">
      <c r="A28" s="35">
        <f t="shared" si="0"/>
        <v>44759</v>
      </c>
      <c r="B28" s="36">
        <f>SUMIFS(СВЦЭМ!$C$39:$C$782,СВЦЭМ!$A$39:$A$782,$A28,СВЦЭМ!$B$39:$B$782,B$11)+'СЕТ СН'!$F$9+СВЦЭМ!$D$10+'СЕТ СН'!$F$5-'СЕТ СН'!$F$17</f>
        <v>2805.4486825499998</v>
      </c>
      <c r="C28" s="36">
        <f>SUMIFS(СВЦЭМ!$C$39:$C$782,СВЦЭМ!$A$39:$A$782,$A28,СВЦЭМ!$B$39:$B$782,C$11)+'СЕТ СН'!$F$9+СВЦЭМ!$D$10+'СЕТ СН'!$F$5-'СЕТ СН'!$F$17</f>
        <v>2803.1678959800001</v>
      </c>
      <c r="D28" s="36">
        <f>SUMIFS(СВЦЭМ!$C$39:$C$782,СВЦЭМ!$A$39:$A$782,$A28,СВЦЭМ!$B$39:$B$782,D$11)+'СЕТ СН'!$F$9+СВЦЭМ!$D$10+'СЕТ СН'!$F$5-'СЕТ СН'!$F$17</f>
        <v>2830.5217697399999</v>
      </c>
      <c r="E28" s="36">
        <f>SUMIFS(СВЦЭМ!$C$39:$C$782,СВЦЭМ!$A$39:$A$782,$A28,СВЦЭМ!$B$39:$B$782,E$11)+'СЕТ СН'!$F$9+СВЦЭМ!$D$10+'СЕТ СН'!$F$5-'СЕТ СН'!$F$17</f>
        <v>2878.1891715399997</v>
      </c>
      <c r="F28" s="36">
        <f>SUMIFS(СВЦЭМ!$C$39:$C$782,СВЦЭМ!$A$39:$A$782,$A28,СВЦЭМ!$B$39:$B$782,F$11)+'СЕТ СН'!$F$9+СВЦЭМ!$D$10+'СЕТ СН'!$F$5-'СЕТ СН'!$F$17</f>
        <v>2864.6046869199999</v>
      </c>
      <c r="G28" s="36">
        <f>SUMIFS(СВЦЭМ!$C$39:$C$782,СВЦЭМ!$A$39:$A$782,$A28,СВЦЭМ!$B$39:$B$782,G$11)+'СЕТ СН'!$F$9+СВЦЭМ!$D$10+'СЕТ СН'!$F$5-'СЕТ СН'!$F$17</f>
        <v>2860.1980850199998</v>
      </c>
      <c r="H28" s="36">
        <f>SUMIFS(СВЦЭМ!$C$39:$C$782,СВЦЭМ!$A$39:$A$782,$A28,СВЦЭМ!$B$39:$B$782,H$11)+'СЕТ СН'!$F$9+СВЦЭМ!$D$10+'СЕТ СН'!$F$5-'СЕТ СН'!$F$17</f>
        <v>2816.2798297700001</v>
      </c>
      <c r="I28" s="36">
        <f>SUMIFS(СВЦЭМ!$C$39:$C$782,СВЦЭМ!$A$39:$A$782,$A28,СВЦЭМ!$B$39:$B$782,I$11)+'СЕТ СН'!$F$9+СВЦЭМ!$D$10+'СЕТ СН'!$F$5-'СЕТ СН'!$F$17</f>
        <v>2761.45238346</v>
      </c>
      <c r="J28" s="36">
        <f>SUMIFS(СВЦЭМ!$C$39:$C$782,СВЦЭМ!$A$39:$A$782,$A28,СВЦЭМ!$B$39:$B$782,J$11)+'СЕТ СН'!$F$9+СВЦЭМ!$D$10+'СЕТ СН'!$F$5-'СЕТ СН'!$F$17</f>
        <v>2677.2389442200001</v>
      </c>
      <c r="K28" s="36">
        <f>SUMIFS(СВЦЭМ!$C$39:$C$782,СВЦЭМ!$A$39:$A$782,$A28,СВЦЭМ!$B$39:$B$782,K$11)+'СЕТ СН'!$F$9+СВЦЭМ!$D$10+'СЕТ СН'!$F$5-'СЕТ СН'!$F$17</f>
        <v>2619.9059877199998</v>
      </c>
      <c r="L28" s="36">
        <f>SUMIFS(СВЦЭМ!$C$39:$C$782,СВЦЭМ!$A$39:$A$782,$A28,СВЦЭМ!$B$39:$B$782,L$11)+'СЕТ СН'!$F$9+СВЦЭМ!$D$10+'СЕТ СН'!$F$5-'СЕТ СН'!$F$17</f>
        <v>2595.5859857799996</v>
      </c>
      <c r="M28" s="36">
        <f>SUMIFS(СВЦЭМ!$C$39:$C$782,СВЦЭМ!$A$39:$A$782,$A28,СВЦЭМ!$B$39:$B$782,M$11)+'СЕТ СН'!$F$9+СВЦЭМ!$D$10+'СЕТ СН'!$F$5-'СЕТ СН'!$F$17</f>
        <v>2578.7503459700001</v>
      </c>
      <c r="N28" s="36">
        <f>SUMIFS(СВЦЭМ!$C$39:$C$782,СВЦЭМ!$A$39:$A$782,$A28,СВЦЭМ!$B$39:$B$782,N$11)+'СЕТ СН'!$F$9+СВЦЭМ!$D$10+'СЕТ СН'!$F$5-'СЕТ СН'!$F$17</f>
        <v>2606.2644583499996</v>
      </c>
      <c r="O28" s="36">
        <f>SUMIFS(СВЦЭМ!$C$39:$C$782,СВЦЭМ!$A$39:$A$782,$A28,СВЦЭМ!$B$39:$B$782,O$11)+'СЕТ СН'!$F$9+СВЦЭМ!$D$10+'СЕТ СН'!$F$5-'СЕТ СН'!$F$17</f>
        <v>2616.7065812599999</v>
      </c>
      <c r="P28" s="36">
        <f>SUMIFS(СВЦЭМ!$C$39:$C$782,СВЦЭМ!$A$39:$A$782,$A28,СВЦЭМ!$B$39:$B$782,P$11)+'СЕТ СН'!$F$9+СВЦЭМ!$D$10+'СЕТ СН'!$F$5-'СЕТ СН'!$F$17</f>
        <v>2627.7449347100001</v>
      </c>
      <c r="Q28" s="36">
        <f>SUMIFS(СВЦЭМ!$C$39:$C$782,СВЦЭМ!$A$39:$A$782,$A28,СВЦЭМ!$B$39:$B$782,Q$11)+'СЕТ СН'!$F$9+СВЦЭМ!$D$10+'СЕТ СН'!$F$5-'СЕТ СН'!$F$17</f>
        <v>2639.6809280999996</v>
      </c>
      <c r="R28" s="36">
        <f>SUMIFS(СВЦЭМ!$C$39:$C$782,СВЦЭМ!$A$39:$A$782,$A28,СВЦЭМ!$B$39:$B$782,R$11)+'СЕТ СН'!$F$9+СВЦЭМ!$D$10+'СЕТ СН'!$F$5-'СЕТ СН'!$F$17</f>
        <v>2641.3342795600001</v>
      </c>
      <c r="S28" s="36">
        <f>SUMIFS(СВЦЭМ!$C$39:$C$782,СВЦЭМ!$A$39:$A$782,$A28,СВЦЭМ!$B$39:$B$782,S$11)+'СЕТ СН'!$F$9+СВЦЭМ!$D$10+'СЕТ СН'!$F$5-'СЕТ СН'!$F$17</f>
        <v>2640.9408041699999</v>
      </c>
      <c r="T28" s="36">
        <f>SUMIFS(СВЦЭМ!$C$39:$C$782,СВЦЭМ!$A$39:$A$782,$A28,СВЦЭМ!$B$39:$B$782,T$11)+'СЕТ СН'!$F$9+СВЦЭМ!$D$10+'СЕТ СН'!$F$5-'СЕТ СН'!$F$17</f>
        <v>2632.4635945299997</v>
      </c>
      <c r="U28" s="36">
        <f>SUMIFS(СВЦЭМ!$C$39:$C$782,СВЦЭМ!$A$39:$A$782,$A28,СВЦЭМ!$B$39:$B$782,U$11)+'СЕТ СН'!$F$9+СВЦЭМ!$D$10+'СЕТ СН'!$F$5-'СЕТ СН'!$F$17</f>
        <v>2632.33989372</v>
      </c>
      <c r="V28" s="36">
        <f>SUMIFS(СВЦЭМ!$C$39:$C$782,СВЦЭМ!$A$39:$A$782,$A28,СВЦЭМ!$B$39:$B$782,V$11)+'СЕТ СН'!$F$9+СВЦЭМ!$D$10+'СЕТ СН'!$F$5-'СЕТ СН'!$F$17</f>
        <v>2610.6388821599999</v>
      </c>
      <c r="W28" s="36">
        <f>SUMIFS(СВЦЭМ!$C$39:$C$782,СВЦЭМ!$A$39:$A$782,$A28,СВЦЭМ!$B$39:$B$782,W$11)+'СЕТ СН'!$F$9+СВЦЭМ!$D$10+'СЕТ СН'!$F$5-'СЕТ СН'!$F$17</f>
        <v>2629.6809796799998</v>
      </c>
      <c r="X28" s="36">
        <f>SUMIFS(СВЦЭМ!$C$39:$C$782,СВЦЭМ!$A$39:$A$782,$A28,СВЦЭМ!$B$39:$B$782,X$11)+'СЕТ СН'!$F$9+СВЦЭМ!$D$10+'СЕТ СН'!$F$5-'СЕТ СН'!$F$17</f>
        <v>2699.0194874299996</v>
      </c>
      <c r="Y28" s="36">
        <f>SUMIFS(СВЦЭМ!$C$39:$C$782,СВЦЭМ!$A$39:$A$782,$A28,СВЦЭМ!$B$39:$B$782,Y$11)+'СЕТ СН'!$F$9+СВЦЭМ!$D$10+'СЕТ СН'!$F$5-'СЕТ СН'!$F$17</f>
        <v>2759.4375801599999</v>
      </c>
    </row>
    <row r="29" spans="1:25" ht="15.75" x14ac:dyDescent="0.2">
      <c r="A29" s="35">
        <f t="shared" si="0"/>
        <v>44760</v>
      </c>
      <c r="B29" s="36">
        <f>SUMIFS(СВЦЭМ!$C$39:$C$782,СВЦЭМ!$A$39:$A$782,$A29,СВЦЭМ!$B$39:$B$782,B$11)+'СЕТ СН'!$F$9+СВЦЭМ!$D$10+'СЕТ СН'!$F$5-'СЕТ СН'!$F$17</f>
        <v>2780.5645905199999</v>
      </c>
      <c r="C29" s="36">
        <f>SUMIFS(СВЦЭМ!$C$39:$C$782,СВЦЭМ!$A$39:$A$782,$A29,СВЦЭМ!$B$39:$B$782,C$11)+'СЕТ СН'!$F$9+СВЦЭМ!$D$10+'СЕТ СН'!$F$5-'СЕТ СН'!$F$17</f>
        <v>2795.34290225</v>
      </c>
      <c r="D29" s="36">
        <f>SUMIFS(СВЦЭМ!$C$39:$C$782,СВЦЭМ!$A$39:$A$782,$A29,СВЦЭМ!$B$39:$B$782,D$11)+'СЕТ СН'!$F$9+СВЦЭМ!$D$10+'СЕТ СН'!$F$5-'СЕТ СН'!$F$17</f>
        <v>2847.6214870399999</v>
      </c>
      <c r="E29" s="36">
        <f>SUMIFS(СВЦЭМ!$C$39:$C$782,СВЦЭМ!$A$39:$A$782,$A29,СВЦЭМ!$B$39:$B$782,E$11)+'СЕТ СН'!$F$9+СВЦЭМ!$D$10+'СЕТ СН'!$F$5-'СЕТ СН'!$F$17</f>
        <v>2882.4902482099997</v>
      </c>
      <c r="F29" s="36">
        <f>SUMIFS(СВЦЭМ!$C$39:$C$782,СВЦЭМ!$A$39:$A$782,$A29,СВЦЭМ!$B$39:$B$782,F$11)+'СЕТ СН'!$F$9+СВЦЭМ!$D$10+'СЕТ СН'!$F$5-'СЕТ СН'!$F$17</f>
        <v>2898.88455505</v>
      </c>
      <c r="G29" s="36">
        <f>SUMIFS(СВЦЭМ!$C$39:$C$782,СВЦЭМ!$A$39:$A$782,$A29,СВЦЭМ!$B$39:$B$782,G$11)+'СЕТ СН'!$F$9+СВЦЭМ!$D$10+'СЕТ СН'!$F$5-'СЕТ СН'!$F$17</f>
        <v>2894.5124845800001</v>
      </c>
      <c r="H29" s="36">
        <f>SUMIFS(СВЦЭМ!$C$39:$C$782,СВЦЭМ!$A$39:$A$782,$A29,СВЦЭМ!$B$39:$B$782,H$11)+'СЕТ СН'!$F$9+СВЦЭМ!$D$10+'СЕТ СН'!$F$5-'СЕТ СН'!$F$17</f>
        <v>2819.08946879</v>
      </c>
      <c r="I29" s="36">
        <f>SUMIFS(СВЦЭМ!$C$39:$C$782,СВЦЭМ!$A$39:$A$782,$A29,СВЦЭМ!$B$39:$B$782,I$11)+'СЕТ СН'!$F$9+СВЦЭМ!$D$10+'СЕТ СН'!$F$5-'СЕТ СН'!$F$17</f>
        <v>2727.3980988599997</v>
      </c>
      <c r="J29" s="36">
        <f>SUMIFS(СВЦЭМ!$C$39:$C$782,СВЦЭМ!$A$39:$A$782,$A29,СВЦЭМ!$B$39:$B$782,J$11)+'СЕТ СН'!$F$9+СВЦЭМ!$D$10+'СЕТ СН'!$F$5-'СЕТ СН'!$F$17</f>
        <v>2634.8805637099999</v>
      </c>
      <c r="K29" s="36">
        <f>SUMIFS(СВЦЭМ!$C$39:$C$782,СВЦЭМ!$A$39:$A$782,$A29,СВЦЭМ!$B$39:$B$782,K$11)+'СЕТ СН'!$F$9+СВЦЭМ!$D$10+'СЕТ СН'!$F$5-'СЕТ СН'!$F$17</f>
        <v>2624.8764566600003</v>
      </c>
      <c r="L29" s="36">
        <f>SUMIFS(СВЦЭМ!$C$39:$C$782,СВЦЭМ!$A$39:$A$782,$A29,СВЦЭМ!$B$39:$B$782,L$11)+'СЕТ СН'!$F$9+СВЦЭМ!$D$10+'СЕТ СН'!$F$5-'СЕТ СН'!$F$17</f>
        <v>2628.5923182699999</v>
      </c>
      <c r="M29" s="36">
        <f>SUMIFS(СВЦЭМ!$C$39:$C$782,СВЦЭМ!$A$39:$A$782,$A29,СВЦЭМ!$B$39:$B$782,M$11)+'СЕТ СН'!$F$9+СВЦЭМ!$D$10+'СЕТ СН'!$F$5-'СЕТ СН'!$F$17</f>
        <v>2657.3931307000003</v>
      </c>
      <c r="N29" s="36">
        <f>SUMIFS(СВЦЭМ!$C$39:$C$782,СВЦЭМ!$A$39:$A$782,$A29,СВЦЭМ!$B$39:$B$782,N$11)+'СЕТ СН'!$F$9+СВЦЭМ!$D$10+'СЕТ СН'!$F$5-'СЕТ СН'!$F$17</f>
        <v>2655.7928827699998</v>
      </c>
      <c r="O29" s="36">
        <f>SUMIFS(СВЦЭМ!$C$39:$C$782,СВЦЭМ!$A$39:$A$782,$A29,СВЦЭМ!$B$39:$B$782,O$11)+'СЕТ СН'!$F$9+СВЦЭМ!$D$10+'СЕТ СН'!$F$5-'СЕТ СН'!$F$17</f>
        <v>2669.8583758099999</v>
      </c>
      <c r="P29" s="36">
        <f>SUMIFS(СВЦЭМ!$C$39:$C$782,СВЦЭМ!$A$39:$A$782,$A29,СВЦЭМ!$B$39:$B$782,P$11)+'СЕТ СН'!$F$9+СВЦЭМ!$D$10+'СЕТ СН'!$F$5-'СЕТ СН'!$F$17</f>
        <v>2664.2793234999999</v>
      </c>
      <c r="Q29" s="36">
        <f>SUMIFS(СВЦЭМ!$C$39:$C$782,СВЦЭМ!$A$39:$A$782,$A29,СВЦЭМ!$B$39:$B$782,Q$11)+'СЕТ СН'!$F$9+СВЦЭМ!$D$10+'СЕТ СН'!$F$5-'СЕТ СН'!$F$17</f>
        <v>2660.69567732</v>
      </c>
      <c r="R29" s="36">
        <f>SUMIFS(СВЦЭМ!$C$39:$C$782,СВЦЭМ!$A$39:$A$782,$A29,СВЦЭМ!$B$39:$B$782,R$11)+'СЕТ СН'!$F$9+СВЦЭМ!$D$10+'СЕТ СН'!$F$5-'СЕТ СН'!$F$17</f>
        <v>2638.5797773699996</v>
      </c>
      <c r="S29" s="36">
        <f>SUMIFS(СВЦЭМ!$C$39:$C$782,СВЦЭМ!$A$39:$A$782,$A29,СВЦЭМ!$B$39:$B$782,S$11)+'СЕТ СН'!$F$9+СВЦЭМ!$D$10+'СЕТ СН'!$F$5-'СЕТ СН'!$F$17</f>
        <v>2616.2175018399998</v>
      </c>
      <c r="T29" s="36">
        <f>SUMIFS(СВЦЭМ!$C$39:$C$782,СВЦЭМ!$A$39:$A$782,$A29,СВЦЭМ!$B$39:$B$782,T$11)+'СЕТ СН'!$F$9+СВЦЭМ!$D$10+'СЕТ СН'!$F$5-'СЕТ СН'!$F$17</f>
        <v>2615.1087707699999</v>
      </c>
      <c r="U29" s="36">
        <f>SUMIFS(СВЦЭМ!$C$39:$C$782,СВЦЭМ!$A$39:$A$782,$A29,СВЦЭМ!$B$39:$B$782,U$11)+'СЕТ СН'!$F$9+СВЦЭМ!$D$10+'СЕТ СН'!$F$5-'СЕТ СН'!$F$17</f>
        <v>2612.4402445300002</v>
      </c>
      <c r="V29" s="36">
        <f>SUMIFS(СВЦЭМ!$C$39:$C$782,СВЦЭМ!$A$39:$A$782,$A29,СВЦЭМ!$B$39:$B$782,V$11)+'СЕТ СН'!$F$9+СВЦЭМ!$D$10+'СЕТ СН'!$F$5-'СЕТ СН'!$F$17</f>
        <v>2610.8018892399996</v>
      </c>
      <c r="W29" s="36">
        <f>SUMIFS(СВЦЭМ!$C$39:$C$782,СВЦЭМ!$A$39:$A$782,$A29,СВЦЭМ!$B$39:$B$782,W$11)+'СЕТ СН'!$F$9+СВЦЭМ!$D$10+'СЕТ СН'!$F$5-'СЕТ СН'!$F$17</f>
        <v>2628.9779435399996</v>
      </c>
      <c r="X29" s="36">
        <f>SUMIFS(СВЦЭМ!$C$39:$C$782,СВЦЭМ!$A$39:$A$782,$A29,СВЦЭМ!$B$39:$B$782,X$11)+'СЕТ СН'!$F$9+СВЦЭМ!$D$10+'СЕТ СН'!$F$5-'СЕТ СН'!$F$17</f>
        <v>2606.09511535</v>
      </c>
      <c r="Y29" s="36">
        <f>SUMIFS(СВЦЭМ!$C$39:$C$782,СВЦЭМ!$A$39:$A$782,$A29,СВЦЭМ!$B$39:$B$782,Y$11)+'СЕТ СН'!$F$9+СВЦЭМ!$D$10+'СЕТ СН'!$F$5-'СЕТ СН'!$F$17</f>
        <v>2677.3128512399999</v>
      </c>
    </row>
    <row r="30" spans="1:25" ht="15.75" x14ac:dyDescent="0.2">
      <c r="A30" s="35">
        <f t="shared" si="0"/>
        <v>44761</v>
      </c>
      <c r="B30" s="36">
        <f>SUMIFS(СВЦЭМ!$C$39:$C$782,СВЦЭМ!$A$39:$A$782,$A30,СВЦЭМ!$B$39:$B$782,B$11)+'СЕТ СН'!$F$9+СВЦЭМ!$D$10+'СЕТ СН'!$F$5-'СЕТ СН'!$F$17</f>
        <v>2749.00866417</v>
      </c>
      <c r="C30" s="36">
        <f>SUMIFS(СВЦЭМ!$C$39:$C$782,СВЦЭМ!$A$39:$A$782,$A30,СВЦЭМ!$B$39:$B$782,C$11)+'СЕТ СН'!$F$9+СВЦЭМ!$D$10+'СЕТ СН'!$F$5-'СЕТ СН'!$F$17</f>
        <v>2805.1351332300001</v>
      </c>
      <c r="D30" s="36">
        <f>SUMIFS(СВЦЭМ!$C$39:$C$782,СВЦЭМ!$A$39:$A$782,$A30,СВЦЭМ!$B$39:$B$782,D$11)+'СЕТ СН'!$F$9+СВЦЭМ!$D$10+'СЕТ СН'!$F$5-'СЕТ СН'!$F$17</f>
        <v>2818.7262192199996</v>
      </c>
      <c r="E30" s="36">
        <f>SUMIFS(СВЦЭМ!$C$39:$C$782,СВЦЭМ!$A$39:$A$782,$A30,СВЦЭМ!$B$39:$B$782,E$11)+'СЕТ СН'!$F$9+СВЦЭМ!$D$10+'СЕТ СН'!$F$5-'СЕТ СН'!$F$17</f>
        <v>2826.3642071899999</v>
      </c>
      <c r="F30" s="36">
        <f>SUMIFS(СВЦЭМ!$C$39:$C$782,СВЦЭМ!$A$39:$A$782,$A30,СВЦЭМ!$B$39:$B$782,F$11)+'СЕТ СН'!$F$9+СВЦЭМ!$D$10+'СЕТ СН'!$F$5-'СЕТ СН'!$F$17</f>
        <v>2842.2329894499999</v>
      </c>
      <c r="G30" s="36">
        <f>SUMIFS(СВЦЭМ!$C$39:$C$782,СВЦЭМ!$A$39:$A$782,$A30,СВЦЭМ!$B$39:$B$782,G$11)+'СЕТ СН'!$F$9+СВЦЭМ!$D$10+'СЕТ СН'!$F$5-'СЕТ СН'!$F$17</f>
        <v>2844.5948097599999</v>
      </c>
      <c r="H30" s="36">
        <f>SUMIFS(СВЦЭМ!$C$39:$C$782,СВЦЭМ!$A$39:$A$782,$A30,СВЦЭМ!$B$39:$B$782,H$11)+'СЕТ СН'!$F$9+СВЦЭМ!$D$10+'СЕТ СН'!$F$5-'СЕТ СН'!$F$17</f>
        <v>2765.6089951200001</v>
      </c>
      <c r="I30" s="36">
        <f>SUMIFS(СВЦЭМ!$C$39:$C$782,СВЦЭМ!$A$39:$A$782,$A30,СВЦЭМ!$B$39:$B$782,I$11)+'СЕТ СН'!$F$9+СВЦЭМ!$D$10+'СЕТ СН'!$F$5-'СЕТ СН'!$F$17</f>
        <v>2689.1650318100001</v>
      </c>
      <c r="J30" s="36">
        <f>SUMIFS(СВЦЭМ!$C$39:$C$782,СВЦЭМ!$A$39:$A$782,$A30,СВЦЭМ!$B$39:$B$782,J$11)+'СЕТ СН'!$F$9+СВЦЭМ!$D$10+'СЕТ СН'!$F$5-'СЕТ СН'!$F$17</f>
        <v>2620.2896226499997</v>
      </c>
      <c r="K30" s="36">
        <f>SUMIFS(СВЦЭМ!$C$39:$C$782,СВЦЭМ!$A$39:$A$782,$A30,СВЦЭМ!$B$39:$B$782,K$11)+'СЕТ СН'!$F$9+СВЦЭМ!$D$10+'СЕТ СН'!$F$5-'СЕТ СН'!$F$17</f>
        <v>2587.8791780699999</v>
      </c>
      <c r="L30" s="36">
        <f>SUMIFS(СВЦЭМ!$C$39:$C$782,СВЦЭМ!$A$39:$A$782,$A30,СВЦЭМ!$B$39:$B$782,L$11)+'СЕТ СН'!$F$9+СВЦЭМ!$D$10+'СЕТ СН'!$F$5-'СЕТ СН'!$F$17</f>
        <v>2605.73979534</v>
      </c>
      <c r="M30" s="36">
        <f>SUMIFS(СВЦЭМ!$C$39:$C$782,СВЦЭМ!$A$39:$A$782,$A30,СВЦЭМ!$B$39:$B$782,M$11)+'СЕТ СН'!$F$9+СВЦЭМ!$D$10+'СЕТ СН'!$F$5-'СЕТ СН'!$F$17</f>
        <v>2586.4113165600002</v>
      </c>
      <c r="N30" s="36">
        <f>SUMIFS(СВЦЭМ!$C$39:$C$782,СВЦЭМ!$A$39:$A$782,$A30,СВЦЭМ!$B$39:$B$782,N$11)+'СЕТ СН'!$F$9+СВЦЭМ!$D$10+'СЕТ СН'!$F$5-'СЕТ СН'!$F$17</f>
        <v>2576.0776699199996</v>
      </c>
      <c r="O30" s="36">
        <f>SUMIFS(СВЦЭМ!$C$39:$C$782,СВЦЭМ!$A$39:$A$782,$A30,СВЦЭМ!$B$39:$B$782,O$11)+'СЕТ СН'!$F$9+СВЦЭМ!$D$10+'СЕТ СН'!$F$5-'СЕТ СН'!$F$17</f>
        <v>2592.6530242999997</v>
      </c>
      <c r="P30" s="36">
        <f>SUMIFS(СВЦЭМ!$C$39:$C$782,СВЦЭМ!$A$39:$A$782,$A30,СВЦЭМ!$B$39:$B$782,P$11)+'СЕТ СН'!$F$9+СВЦЭМ!$D$10+'СЕТ СН'!$F$5-'СЕТ СН'!$F$17</f>
        <v>2591.9743249900002</v>
      </c>
      <c r="Q30" s="36">
        <f>SUMIFS(СВЦЭМ!$C$39:$C$782,СВЦЭМ!$A$39:$A$782,$A30,СВЦЭМ!$B$39:$B$782,Q$11)+'СЕТ СН'!$F$9+СВЦЭМ!$D$10+'СЕТ СН'!$F$5-'СЕТ СН'!$F$17</f>
        <v>2597.5666510699998</v>
      </c>
      <c r="R30" s="36">
        <f>SUMIFS(СВЦЭМ!$C$39:$C$782,СВЦЭМ!$A$39:$A$782,$A30,СВЦЭМ!$B$39:$B$782,R$11)+'СЕТ СН'!$F$9+СВЦЭМ!$D$10+'СЕТ СН'!$F$5-'СЕТ СН'!$F$17</f>
        <v>2586.59091515</v>
      </c>
      <c r="S30" s="36">
        <f>SUMIFS(СВЦЭМ!$C$39:$C$782,СВЦЭМ!$A$39:$A$782,$A30,СВЦЭМ!$B$39:$B$782,S$11)+'СЕТ СН'!$F$9+СВЦЭМ!$D$10+'СЕТ СН'!$F$5-'СЕТ СН'!$F$17</f>
        <v>2590.6642889999998</v>
      </c>
      <c r="T30" s="36">
        <f>SUMIFS(СВЦЭМ!$C$39:$C$782,СВЦЭМ!$A$39:$A$782,$A30,СВЦЭМ!$B$39:$B$782,T$11)+'СЕТ СН'!$F$9+СВЦЭМ!$D$10+'СЕТ СН'!$F$5-'СЕТ СН'!$F$17</f>
        <v>2585.0423624599998</v>
      </c>
      <c r="U30" s="36">
        <f>SUMIFS(СВЦЭМ!$C$39:$C$782,СВЦЭМ!$A$39:$A$782,$A30,СВЦЭМ!$B$39:$B$782,U$11)+'СЕТ СН'!$F$9+СВЦЭМ!$D$10+'СЕТ СН'!$F$5-'СЕТ СН'!$F$17</f>
        <v>2578.9844854599996</v>
      </c>
      <c r="V30" s="36">
        <f>SUMIFS(СВЦЭМ!$C$39:$C$782,СВЦЭМ!$A$39:$A$782,$A30,СВЦЭМ!$B$39:$B$782,V$11)+'СЕТ СН'!$F$9+СВЦЭМ!$D$10+'СЕТ СН'!$F$5-'СЕТ СН'!$F$17</f>
        <v>2589.1452779599999</v>
      </c>
      <c r="W30" s="36">
        <f>SUMIFS(СВЦЭМ!$C$39:$C$782,СВЦЭМ!$A$39:$A$782,$A30,СВЦЭМ!$B$39:$B$782,W$11)+'СЕТ СН'!$F$9+СВЦЭМ!$D$10+'СЕТ СН'!$F$5-'СЕТ СН'!$F$17</f>
        <v>2614.6395022899997</v>
      </c>
      <c r="X30" s="36">
        <f>SUMIFS(СВЦЭМ!$C$39:$C$782,СВЦЭМ!$A$39:$A$782,$A30,СВЦЭМ!$B$39:$B$782,X$11)+'СЕТ СН'!$F$9+СВЦЭМ!$D$10+'СЕТ СН'!$F$5-'СЕТ СН'!$F$17</f>
        <v>2589.68345731</v>
      </c>
      <c r="Y30" s="36">
        <f>SUMIFS(СВЦЭМ!$C$39:$C$782,СВЦЭМ!$A$39:$A$782,$A30,СВЦЭМ!$B$39:$B$782,Y$11)+'СЕТ СН'!$F$9+СВЦЭМ!$D$10+'СЕТ СН'!$F$5-'СЕТ СН'!$F$17</f>
        <v>2639.2098438599996</v>
      </c>
    </row>
    <row r="31" spans="1:25" ht="15.75" x14ac:dyDescent="0.2">
      <c r="A31" s="35">
        <f t="shared" si="0"/>
        <v>44762</v>
      </c>
      <c r="B31" s="36">
        <f>SUMIFS(СВЦЭМ!$C$39:$C$782,СВЦЭМ!$A$39:$A$782,$A31,СВЦЭМ!$B$39:$B$782,B$11)+'СЕТ СН'!$F$9+СВЦЭМ!$D$10+'СЕТ СН'!$F$5-'СЕТ СН'!$F$17</f>
        <v>2761.5469656699997</v>
      </c>
      <c r="C31" s="36">
        <f>SUMIFS(СВЦЭМ!$C$39:$C$782,СВЦЭМ!$A$39:$A$782,$A31,СВЦЭМ!$B$39:$B$782,C$11)+'СЕТ СН'!$F$9+СВЦЭМ!$D$10+'СЕТ СН'!$F$5-'СЕТ СН'!$F$17</f>
        <v>2814.7627627699999</v>
      </c>
      <c r="D31" s="36">
        <f>SUMIFS(СВЦЭМ!$C$39:$C$782,СВЦЭМ!$A$39:$A$782,$A31,СВЦЭМ!$B$39:$B$782,D$11)+'СЕТ СН'!$F$9+СВЦЭМ!$D$10+'СЕТ СН'!$F$5-'СЕТ СН'!$F$17</f>
        <v>2886.3995432900001</v>
      </c>
      <c r="E31" s="36">
        <f>SUMIFS(СВЦЭМ!$C$39:$C$782,СВЦЭМ!$A$39:$A$782,$A31,СВЦЭМ!$B$39:$B$782,E$11)+'СЕТ СН'!$F$9+СВЦЭМ!$D$10+'СЕТ СН'!$F$5-'СЕТ СН'!$F$17</f>
        <v>2864.5268151399996</v>
      </c>
      <c r="F31" s="36">
        <f>SUMIFS(СВЦЭМ!$C$39:$C$782,СВЦЭМ!$A$39:$A$782,$A31,СВЦЭМ!$B$39:$B$782,F$11)+'СЕТ СН'!$F$9+СВЦЭМ!$D$10+'СЕТ СН'!$F$5-'СЕТ СН'!$F$17</f>
        <v>2866.4775626399996</v>
      </c>
      <c r="G31" s="36">
        <f>SUMIFS(СВЦЭМ!$C$39:$C$782,СВЦЭМ!$A$39:$A$782,$A31,СВЦЭМ!$B$39:$B$782,G$11)+'СЕТ СН'!$F$9+СВЦЭМ!$D$10+'СЕТ СН'!$F$5-'СЕТ СН'!$F$17</f>
        <v>2839.7408198699995</v>
      </c>
      <c r="H31" s="36">
        <f>SUMIFS(СВЦЭМ!$C$39:$C$782,СВЦЭМ!$A$39:$A$782,$A31,СВЦЭМ!$B$39:$B$782,H$11)+'СЕТ СН'!$F$9+СВЦЭМ!$D$10+'СЕТ СН'!$F$5-'СЕТ СН'!$F$17</f>
        <v>2774.2443538500002</v>
      </c>
      <c r="I31" s="36">
        <f>SUMIFS(СВЦЭМ!$C$39:$C$782,СВЦЭМ!$A$39:$A$782,$A31,СВЦЭМ!$B$39:$B$782,I$11)+'СЕТ СН'!$F$9+СВЦЭМ!$D$10+'СЕТ СН'!$F$5-'СЕТ СН'!$F$17</f>
        <v>2731.5940276499996</v>
      </c>
      <c r="J31" s="36">
        <f>SUMIFS(СВЦЭМ!$C$39:$C$782,СВЦЭМ!$A$39:$A$782,$A31,СВЦЭМ!$B$39:$B$782,J$11)+'СЕТ СН'!$F$9+СВЦЭМ!$D$10+'СЕТ СН'!$F$5-'СЕТ СН'!$F$17</f>
        <v>2693.8322967999998</v>
      </c>
      <c r="K31" s="36">
        <f>SUMIFS(СВЦЭМ!$C$39:$C$782,СВЦЭМ!$A$39:$A$782,$A31,СВЦЭМ!$B$39:$B$782,K$11)+'СЕТ СН'!$F$9+СВЦЭМ!$D$10+'СЕТ СН'!$F$5-'СЕТ СН'!$F$17</f>
        <v>2662.3176729799998</v>
      </c>
      <c r="L31" s="36">
        <f>SUMIFS(СВЦЭМ!$C$39:$C$782,СВЦЭМ!$A$39:$A$782,$A31,СВЦЭМ!$B$39:$B$782,L$11)+'СЕТ СН'!$F$9+СВЦЭМ!$D$10+'СЕТ СН'!$F$5-'СЕТ СН'!$F$17</f>
        <v>2671.19628242</v>
      </c>
      <c r="M31" s="36">
        <f>SUMIFS(СВЦЭМ!$C$39:$C$782,СВЦЭМ!$A$39:$A$782,$A31,СВЦЭМ!$B$39:$B$782,M$11)+'СЕТ СН'!$F$9+СВЦЭМ!$D$10+'СЕТ СН'!$F$5-'СЕТ СН'!$F$17</f>
        <v>2678.5580315899997</v>
      </c>
      <c r="N31" s="36">
        <f>SUMIFS(СВЦЭМ!$C$39:$C$782,СВЦЭМ!$A$39:$A$782,$A31,СВЦЭМ!$B$39:$B$782,N$11)+'СЕТ СН'!$F$9+СВЦЭМ!$D$10+'СЕТ СН'!$F$5-'СЕТ СН'!$F$17</f>
        <v>2667.7360416599995</v>
      </c>
      <c r="O31" s="36">
        <f>SUMIFS(СВЦЭМ!$C$39:$C$782,СВЦЭМ!$A$39:$A$782,$A31,СВЦЭМ!$B$39:$B$782,O$11)+'СЕТ СН'!$F$9+СВЦЭМ!$D$10+'СЕТ СН'!$F$5-'СЕТ СН'!$F$17</f>
        <v>2695.7006975300001</v>
      </c>
      <c r="P31" s="36">
        <f>SUMIFS(СВЦЭМ!$C$39:$C$782,СВЦЭМ!$A$39:$A$782,$A31,СВЦЭМ!$B$39:$B$782,P$11)+'СЕТ СН'!$F$9+СВЦЭМ!$D$10+'СЕТ СН'!$F$5-'СЕТ СН'!$F$17</f>
        <v>2688.8777582799999</v>
      </c>
      <c r="Q31" s="36">
        <f>SUMIFS(СВЦЭМ!$C$39:$C$782,СВЦЭМ!$A$39:$A$782,$A31,СВЦЭМ!$B$39:$B$782,Q$11)+'СЕТ СН'!$F$9+СВЦЭМ!$D$10+'СЕТ СН'!$F$5-'СЕТ СН'!$F$17</f>
        <v>2693.2205865899996</v>
      </c>
      <c r="R31" s="36">
        <f>SUMIFS(СВЦЭМ!$C$39:$C$782,СВЦЭМ!$A$39:$A$782,$A31,СВЦЭМ!$B$39:$B$782,R$11)+'СЕТ СН'!$F$9+СВЦЭМ!$D$10+'СЕТ СН'!$F$5-'СЕТ СН'!$F$17</f>
        <v>2682.8010568199998</v>
      </c>
      <c r="S31" s="36">
        <f>SUMIFS(СВЦЭМ!$C$39:$C$782,СВЦЭМ!$A$39:$A$782,$A31,СВЦЭМ!$B$39:$B$782,S$11)+'СЕТ СН'!$F$9+СВЦЭМ!$D$10+'СЕТ СН'!$F$5-'СЕТ СН'!$F$17</f>
        <v>2662.1492258899998</v>
      </c>
      <c r="T31" s="36">
        <f>SUMIFS(СВЦЭМ!$C$39:$C$782,СВЦЭМ!$A$39:$A$782,$A31,СВЦЭМ!$B$39:$B$782,T$11)+'СЕТ СН'!$F$9+СВЦЭМ!$D$10+'СЕТ СН'!$F$5-'СЕТ СН'!$F$17</f>
        <v>2666.4205204199998</v>
      </c>
      <c r="U31" s="36">
        <f>SUMIFS(СВЦЭМ!$C$39:$C$782,СВЦЭМ!$A$39:$A$782,$A31,СВЦЭМ!$B$39:$B$782,U$11)+'СЕТ СН'!$F$9+СВЦЭМ!$D$10+'СЕТ СН'!$F$5-'СЕТ СН'!$F$17</f>
        <v>2654.8389412099996</v>
      </c>
      <c r="V31" s="36">
        <f>SUMIFS(СВЦЭМ!$C$39:$C$782,СВЦЭМ!$A$39:$A$782,$A31,СВЦЭМ!$B$39:$B$782,V$11)+'СЕТ СН'!$F$9+СВЦЭМ!$D$10+'СЕТ СН'!$F$5-'СЕТ СН'!$F$17</f>
        <v>2638.0198974499999</v>
      </c>
      <c r="W31" s="36">
        <f>SUMIFS(СВЦЭМ!$C$39:$C$782,СВЦЭМ!$A$39:$A$782,$A31,СВЦЭМ!$B$39:$B$782,W$11)+'СЕТ СН'!$F$9+СВЦЭМ!$D$10+'СЕТ СН'!$F$5-'СЕТ СН'!$F$17</f>
        <v>2670.6347786199999</v>
      </c>
      <c r="X31" s="36">
        <f>SUMIFS(СВЦЭМ!$C$39:$C$782,СВЦЭМ!$A$39:$A$782,$A31,СВЦЭМ!$B$39:$B$782,X$11)+'СЕТ СН'!$F$9+СВЦЭМ!$D$10+'СЕТ СН'!$F$5-'СЕТ СН'!$F$17</f>
        <v>2675.5033180399996</v>
      </c>
      <c r="Y31" s="36">
        <f>SUMIFS(СВЦЭМ!$C$39:$C$782,СВЦЭМ!$A$39:$A$782,$A31,СВЦЭМ!$B$39:$B$782,Y$11)+'СЕТ СН'!$F$9+СВЦЭМ!$D$10+'СЕТ СН'!$F$5-'СЕТ СН'!$F$17</f>
        <v>2729.6860462099999</v>
      </c>
    </row>
    <row r="32" spans="1:25" ht="15.75" x14ac:dyDescent="0.2">
      <c r="A32" s="35">
        <f t="shared" si="0"/>
        <v>44763</v>
      </c>
      <c r="B32" s="36">
        <f>SUMIFS(СВЦЭМ!$C$39:$C$782,СВЦЭМ!$A$39:$A$782,$A32,СВЦЭМ!$B$39:$B$782,B$11)+'СЕТ СН'!$F$9+СВЦЭМ!$D$10+'СЕТ СН'!$F$5-'СЕТ СН'!$F$17</f>
        <v>2774.6264363499999</v>
      </c>
      <c r="C32" s="36">
        <f>SUMIFS(СВЦЭМ!$C$39:$C$782,СВЦЭМ!$A$39:$A$782,$A32,СВЦЭМ!$B$39:$B$782,C$11)+'СЕТ СН'!$F$9+СВЦЭМ!$D$10+'СЕТ СН'!$F$5-'СЕТ СН'!$F$17</f>
        <v>2773.9107097099995</v>
      </c>
      <c r="D32" s="36">
        <f>SUMIFS(СВЦЭМ!$C$39:$C$782,СВЦЭМ!$A$39:$A$782,$A32,СВЦЭМ!$B$39:$B$782,D$11)+'СЕТ СН'!$F$9+СВЦЭМ!$D$10+'СЕТ СН'!$F$5-'СЕТ СН'!$F$17</f>
        <v>2799.6773515899999</v>
      </c>
      <c r="E32" s="36">
        <f>SUMIFS(СВЦЭМ!$C$39:$C$782,СВЦЭМ!$A$39:$A$782,$A32,СВЦЭМ!$B$39:$B$782,E$11)+'СЕТ СН'!$F$9+СВЦЭМ!$D$10+'СЕТ СН'!$F$5-'СЕТ СН'!$F$17</f>
        <v>2849.51402689</v>
      </c>
      <c r="F32" s="36">
        <f>SUMIFS(СВЦЭМ!$C$39:$C$782,СВЦЭМ!$A$39:$A$782,$A32,СВЦЭМ!$B$39:$B$782,F$11)+'СЕТ СН'!$F$9+СВЦЭМ!$D$10+'СЕТ СН'!$F$5-'СЕТ СН'!$F$17</f>
        <v>2858.1479186400002</v>
      </c>
      <c r="G32" s="36">
        <f>SUMIFS(СВЦЭМ!$C$39:$C$782,СВЦЭМ!$A$39:$A$782,$A32,СВЦЭМ!$B$39:$B$782,G$11)+'СЕТ СН'!$F$9+СВЦЭМ!$D$10+'СЕТ СН'!$F$5-'СЕТ СН'!$F$17</f>
        <v>2831.4824616799997</v>
      </c>
      <c r="H32" s="36">
        <f>SUMIFS(СВЦЭМ!$C$39:$C$782,СВЦЭМ!$A$39:$A$782,$A32,СВЦЭМ!$B$39:$B$782,H$11)+'СЕТ СН'!$F$9+СВЦЭМ!$D$10+'СЕТ СН'!$F$5-'СЕТ СН'!$F$17</f>
        <v>2762.3372394199996</v>
      </c>
      <c r="I32" s="36">
        <f>SUMIFS(СВЦЭМ!$C$39:$C$782,СВЦЭМ!$A$39:$A$782,$A32,СВЦЭМ!$B$39:$B$782,I$11)+'СЕТ СН'!$F$9+СВЦЭМ!$D$10+'СЕТ СН'!$F$5-'СЕТ СН'!$F$17</f>
        <v>2699.7208725099999</v>
      </c>
      <c r="J32" s="36">
        <f>SUMIFS(СВЦЭМ!$C$39:$C$782,СВЦЭМ!$A$39:$A$782,$A32,СВЦЭМ!$B$39:$B$782,J$11)+'СЕТ СН'!$F$9+СВЦЭМ!$D$10+'СЕТ СН'!$F$5-'СЕТ СН'!$F$17</f>
        <v>2592.4647950799999</v>
      </c>
      <c r="K32" s="36">
        <f>SUMIFS(СВЦЭМ!$C$39:$C$782,СВЦЭМ!$A$39:$A$782,$A32,СВЦЭМ!$B$39:$B$782,K$11)+'СЕТ СН'!$F$9+СВЦЭМ!$D$10+'СЕТ СН'!$F$5-'СЕТ СН'!$F$17</f>
        <v>2662.7964619200002</v>
      </c>
      <c r="L32" s="36">
        <f>SUMIFS(СВЦЭМ!$C$39:$C$782,СВЦЭМ!$A$39:$A$782,$A32,СВЦЭМ!$B$39:$B$782,L$11)+'СЕТ СН'!$F$9+СВЦЭМ!$D$10+'СЕТ СН'!$F$5-'СЕТ СН'!$F$17</f>
        <v>2655.2642089000001</v>
      </c>
      <c r="M32" s="36">
        <f>SUMIFS(СВЦЭМ!$C$39:$C$782,СВЦЭМ!$A$39:$A$782,$A32,СВЦЭМ!$B$39:$B$782,M$11)+'СЕТ СН'!$F$9+СВЦЭМ!$D$10+'СЕТ СН'!$F$5-'СЕТ СН'!$F$17</f>
        <v>2644.8966375999998</v>
      </c>
      <c r="N32" s="36">
        <f>SUMIFS(СВЦЭМ!$C$39:$C$782,СВЦЭМ!$A$39:$A$782,$A32,СВЦЭМ!$B$39:$B$782,N$11)+'СЕТ СН'!$F$9+СВЦЭМ!$D$10+'СЕТ СН'!$F$5-'СЕТ СН'!$F$17</f>
        <v>2608.5860440599999</v>
      </c>
      <c r="O32" s="36">
        <f>SUMIFS(СВЦЭМ!$C$39:$C$782,СВЦЭМ!$A$39:$A$782,$A32,СВЦЭМ!$B$39:$B$782,O$11)+'СЕТ СН'!$F$9+СВЦЭМ!$D$10+'СЕТ СН'!$F$5-'СЕТ СН'!$F$17</f>
        <v>2647.6826418299997</v>
      </c>
      <c r="P32" s="36">
        <f>SUMIFS(СВЦЭМ!$C$39:$C$782,СВЦЭМ!$A$39:$A$782,$A32,СВЦЭМ!$B$39:$B$782,P$11)+'СЕТ СН'!$F$9+СВЦЭМ!$D$10+'СЕТ СН'!$F$5-'СЕТ СН'!$F$17</f>
        <v>2635.1171550499998</v>
      </c>
      <c r="Q32" s="36">
        <f>SUMIFS(СВЦЭМ!$C$39:$C$782,СВЦЭМ!$A$39:$A$782,$A32,СВЦЭМ!$B$39:$B$782,Q$11)+'СЕТ СН'!$F$9+СВЦЭМ!$D$10+'СЕТ СН'!$F$5-'СЕТ СН'!$F$17</f>
        <v>2625.7303964100001</v>
      </c>
      <c r="R32" s="36">
        <f>SUMIFS(СВЦЭМ!$C$39:$C$782,СВЦЭМ!$A$39:$A$782,$A32,СВЦЭМ!$B$39:$B$782,R$11)+'СЕТ СН'!$F$9+СВЦЭМ!$D$10+'СЕТ СН'!$F$5-'СЕТ СН'!$F$17</f>
        <v>2632.5200547300001</v>
      </c>
      <c r="S32" s="36">
        <f>SUMIFS(СВЦЭМ!$C$39:$C$782,СВЦЭМ!$A$39:$A$782,$A32,СВЦЭМ!$B$39:$B$782,S$11)+'СЕТ СН'!$F$9+СВЦЭМ!$D$10+'СЕТ СН'!$F$5-'СЕТ СН'!$F$17</f>
        <v>2621.5656238299998</v>
      </c>
      <c r="T32" s="36">
        <f>SUMIFS(СВЦЭМ!$C$39:$C$782,СВЦЭМ!$A$39:$A$782,$A32,СВЦЭМ!$B$39:$B$782,T$11)+'СЕТ СН'!$F$9+СВЦЭМ!$D$10+'СЕТ СН'!$F$5-'СЕТ СН'!$F$17</f>
        <v>2620.28025226</v>
      </c>
      <c r="U32" s="36">
        <f>SUMIFS(СВЦЭМ!$C$39:$C$782,СВЦЭМ!$A$39:$A$782,$A32,СВЦЭМ!$B$39:$B$782,U$11)+'СЕТ СН'!$F$9+СВЦЭМ!$D$10+'СЕТ СН'!$F$5-'СЕТ СН'!$F$17</f>
        <v>2634.4450029700001</v>
      </c>
      <c r="V32" s="36">
        <f>SUMIFS(СВЦЭМ!$C$39:$C$782,СВЦЭМ!$A$39:$A$782,$A32,СВЦЭМ!$B$39:$B$782,V$11)+'СЕТ СН'!$F$9+СВЦЭМ!$D$10+'СЕТ СН'!$F$5-'СЕТ СН'!$F$17</f>
        <v>2605.0850138999999</v>
      </c>
      <c r="W32" s="36">
        <f>SUMIFS(СВЦЭМ!$C$39:$C$782,СВЦЭМ!$A$39:$A$782,$A32,СВЦЭМ!$B$39:$B$782,W$11)+'СЕТ СН'!$F$9+СВЦЭМ!$D$10+'СЕТ СН'!$F$5-'СЕТ СН'!$F$17</f>
        <v>2609.1484216499998</v>
      </c>
      <c r="X32" s="36">
        <f>SUMIFS(СВЦЭМ!$C$39:$C$782,СВЦЭМ!$A$39:$A$782,$A32,СВЦЭМ!$B$39:$B$782,X$11)+'СЕТ СН'!$F$9+СВЦЭМ!$D$10+'СЕТ СН'!$F$5-'СЕТ СН'!$F$17</f>
        <v>2675.9438838199999</v>
      </c>
      <c r="Y32" s="36">
        <f>SUMIFS(СВЦЭМ!$C$39:$C$782,СВЦЭМ!$A$39:$A$782,$A32,СВЦЭМ!$B$39:$B$782,Y$11)+'СЕТ СН'!$F$9+СВЦЭМ!$D$10+'СЕТ СН'!$F$5-'СЕТ СН'!$F$17</f>
        <v>2741.4947326900001</v>
      </c>
    </row>
    <row r="33" spans="1:25" ht="15.75" x14ac:dyDescent="0.2">
      <c r="A33" s="35">
        <f t="shared" si="0"/>
        <v>44764</v>
      </c>
      <c r="B33" s="36">
        <f>SUMIFS(СВЦЭМ!$C$39:$C$782,СВЦЭМ!$A$39:$A$782,$A33,СВЦЭМ!$B$39:$B$782,B$11)+'СЕТ СН'!$F$9+СВЦЭМ!$D$10+'СЕТ СН'!$F$5-'СЕТ СН'!$F$17</f>
        <v>2732.1783519099999</v>
      </c>
      <c r="C33" s="36">
        <f>SUMIFS(СВЦЭМ!$C$39:$C$782,СВЦЭМ!$A$39:$A$782,$A33,СВЦЭМ!$B$39:$B$782,C$11)+'СЕТ СН'!$F$9+СВЦЭМ!$D$10+'СЕТ СН'!$F$5-'СЕТ СН'!$F$17</f>
        <v>2803.4074664299997</v>
      </c>
      <c r="D33" s="36">
        <f>SUMIFS(СВЦЭМ!$C$39:$C$782,СВЦЭМ!$A$39:$A$782,$A33,СВЦЭМ!$B$39:$B$782,D$11)+'СЕТ СН'!$F$9+СВЦЭМ!$D$10+'СЕТ СН'!$F$5-'СЕТ СН'!$F$17</f>
        <v>2825.70017775</v>
      </c>
      <c r="E33" s="36">
        <f>SUMIFS(СВЦЭМ!$C$39:$C$782,СВЦЭМ!$A$39:$A$782,$A33,СВЦЭМ!$B$39:$B$782,E$11)+'СЕТ СН'!$F$9+СВЦЭМ!$D$10+'СЕТ СН'!$F$5-'СЕТ СН'!$F$17</f>
        <v>2887.0443939199999</v>
      </c>
      <c r="F33" s="36">
        <f>SUMIFS(СВЦЭМ!$C$39:$C$782,СВЦЭМ!$A$39:$A$782,$A33,СВЦЭМ!$B$39:$B$782,F$11)+'СЕТ СН'!$F$9+СВЦЭМ!$D$10+'СЕТ СН'!$F$5-'СЕТ СН'!$F$17</f>
        <v>2899.2041828800002</v>
      </c>
      <c r="G33" s="36">
        <f>SUMIFS(СВЦЭМ!$C$39:$C$782,СВЦЭМ!$A$39:$A$782,$A33,СВЦЭМ!$B$39:$B$782,G$11)+'СЕТ СН'!$F$9+СВЦЭМ!$D$10+'СЕТ СН'!$F$5-'СЕТ СН'!$F$17</f>
        <v>2884.4208390099998</v>
      </c>
      <c r="H33" s="36">
        <f>SUMIFS(СВЦЭМ!$C$39:$C$782,СВЦЭМ!$A$39:$A$782,$A33,СВЦЭМ!$B$39:$B$782,H$11)+'СЕТ СН'!$F$9+СВЦЭМ!$D$10+'СЕТ СН'!$F$5-'СЕТ СН'!$F$17</f>
        <v>2800.551512</v>
      </c>
      <c r="I33" s="36">
        <f>SUMIFS(СВЦЭМ!$C$39:$C$782,СВЦЭМ!$A$39:$A$782,$A33,СВЦЭМ!$B$39:$B$782,I$11)+'СЕТ СН'!$F$9+СВЦЭМ!$D$10+'СЕТ СН'!$F$5-'СЕТ СН'!$F$17</f>
        <v>2711.5797277000001</v>
      </c>
      <c r="J33" s="36">
        <f>SUMIFS(СВЦЭМ!$C$39:$C$782,СВЦЭМ!$A$39:$A$782,$A33,СВЦЭМ!$B$39:$B$782,J$11)+'СЕТ СН'!$F$9+СВЦЭМ!$D$10+'СЕТ СН'!$F$5-'СЕТ СН'!$F$17</f>
        <v>2639.9732684999999</v>
      </c>
      <c r="K33" s="36">
        <f>SUMIFS(СВЦЭМ!$C$39:$C$782,СВЦЭМ!$A$39:$A$782,$A33,СВЦЭМ!$B$39:$B$782,K$11)+'СЕТ СН'!$F$9+СВЦЭМ!$D$10+'СЕТ СН'!$F$5-'СЕТ СН'!$F$17</f>
        <v>2612.1092323599996</v>
      </c>
      <c r="L33" s="36">
        <f>SUMIFS(СВЦЭМ!$C$39:$C$782,СВЦЭМ!$A$39:$A$782,$A33,СВЦЭМ!$B$39:$B$782,L$11)+'СЕТ СН'!$F$9+СВЦЭМ!$D$10+'СЕТ СН'!$F$5-'СЕТ СН'!$F$17</f>
        <v>2588.1923786400002</v>
      </c>
      <c r="M33" s="36">
        <f>SUMIFS(СВЦЭМ!$C$39:$C$782,СВЦЭМ!$A$39:$A$782,$A33,СВЦЭМ!$B$39:$B$782,M$11)+'СЕТ СН'!$F$9+СВЦЭМ!$D$10+'СЕТ СН'!$F$5-'СЕТ СН'!$F$17</f>
        <v>2584.16828528</v>
      </c>
      <c r="N33" s="36">
        <f>SUMIFS(СВЦЭМ!$C$39:$C$782,СВЦЭМ!$A$39:$A$782,$A33,СВЦЭМ!$B$39:$B$782,N$11)+'СЕТ СН'!$F$9+СВЦЭМ!$D$10+'СЕТ СН'!$F$5-'СЕТ СН'!$F$17</f>
        <v>2569.4395621499998</v>
      </c>
      <c r="O33" s="36">
        <f>SUMIFS(СВЦЭМ!$C$39:$C$782,СВЦЭМ!$A$39:$A$782,$A33,СВЦЭМ!$B$39:$B$782,O$11)+'СЕТ СН'!$F$9+СВЦЭМ!$D$10+'СЕТ СН'!$F$5-'СЕТ СН'!$F$17</f>
        <v>2580.7981516099999</v>
      </c>
      <c r="P33" s="36">
        <f>SUMIFS(СВЦЭМ!$C$39:$C$782,СВЦЭМ!$A$39:$A$782,$A33,СВЦЭМ!$B$39:$B$782,P$11)+'СЕТ СН'!$F$9+СВЦЭМ!$D$10+'СЕТ СН'!$F$5-'СЕТ СН'!$F$17</f>
        <v>2580.3816383599997</v>
      </c>
      <c r="Q33" s="36">
        <f>SUMIFS(СВЦЭМ!$C$39:$C$782,СВЦЭМ!$A$39:$A$782,$A33,СВЦЭМ!$B$39:$B$782,Q$11)+'СЕТ СН'!$F$9+СВЦЭМ!$D$10+'СЕТ СН'!$F$5-'СЕТ СН'!$F$17</f>
        <v>2572.05845628</v>
      </c>
      <c r="R33" s="36">
        <f>SUMIFS(СВЦЭМ!$C$39:$C$782,СВЦЭМ!$A$39:$A$782,$A33,СВЦЭМ!$B$39:$B$782,R$11)+'СЕТ СН'!$F$9+СВЦЭМ!$D$10+'СЕТ СН'!$F$5-'СЕТ СН'!$F$17</f>
        <v>2577.8142957599998</v>
      </c>
      <c r="S33" s="36">
        <f>SUMIFS(СВЦЭМ!$C$39:$C$782,СВЦЭМ!$A$39:$A$782,$A33,СВЦЭМ!$B$39:$B$782,S$11)+'СЕТ СН'!$F$9+СВЦЭМ!$D$10+'СЕТ СН'!$F$5-'СЕТ СН'!$F$17</f>
        <v>2584.5402033999999</v>
      </c>
      <c r="T33" s="36">
        <f>SUMIFS(СВЦЭМ!$C$39:$C$782,СВЦЭМ!$A$39:$A$782,$A33,СВЦЭМ!$B$39:$B$782,T$11)+'СЕТ СН'!$F$9+СВЦЭМ!$D$10+'СЕТ СН'!$F$5-'СЕТ СН'!$F$17</f>
        <v>2587.1887028299998</v>
      </c>
      <c r="U33" s="36">
        <f>SUMIFS(СВЦЭМ!$C$39:$C$782,СВЦЭМ!$A$39:$A$782,$A33,СВЦЭМ!$B$39:$B$782,U$11)+'СЕТ СН'!$F$9+СВЦЭМ!$D$10+'СЕТ СН'!$F$5-'СЕТ СН'!$F$17</f>
        <v>2586.7435551099998</v>
      </c>
      <c r="V33" s="36">
        <f>SUMIFS(СВЦЭМ!$C$39:$C$782,СВЦЭМ!$A$39:$A$782,$A33,СВЦЭМ!$B$39:$B$782,V$11)+'СЕТ СН'!$F$9+СВЦЭМ!$D$10+'СЕТ СН'!$F$5-'СЕТ СН'!$F$17</f>
        <v>2587.73045288</v>
      </c>
      <c r="W33" s="36">
        <f>SUMIFS(СВЦЭМ!$C$39:$C$782,СВЦЭМ!$A$39:$A$782,$A33,СВЦЭМ!$B$39:$B$782,W$11)+'СЕТ СН'!$F$9+СВЦЭМ!$D$10+'СЕТ СН'!$F$5-'СЕТ СН'!$F$17</f>
        <v>2587.9353566700001</v>
      </c>
      <c r="X33" s="36">
        <f>SUMIFS(СВЦЭМ!$C$39:$C$782,СВЦЭМ!$A$39:$A$782,$A33,СВЦЭМ!$B$39:$B$782,X$11)+'СЕТ СН'!$F$9+СВЦЭМ!$D$10+'СЕТ СН'!$F$5-'СЕТ СН'!$F$17</f>
        <v>2760.4850241999998</v>
      </c>
      <c r="Y33" s="36">
        <f>SUMIFS(СВЦЭМ!$C$39:$C$782,СВЦЭМ!$A$39:$A$782,$A33,СВЦЭМ!$B$39:$B$782,Y$11)+'СЕТ СН'!$F$9+СВЦЭМ!$D$10+'СЕТ СН'!$F$5-'СЕТ СН'!$F$17</f>
        <v>2735.8959610100001</v>
      </c>
    </row>
    <row r="34" spans="1:25" ht="15.75" x14ac:dyDescent="0.2">
      <c r="A34" s="35">
        <f t="shared" si="0"/>
        <v>44765</v>
      </c>
      <c r="B34" s="36">
        <f>SUMIFS(СВЦЭМ!$C$39:$C$782,СВЦЭМ!$A$39:$A$782,$A34,СВЦЭМ!$B$39:$B$782,B$11)+'СЕТ СН'!$F$9+СВЦЭМ!$D$10+'СЕТ СН'!$F$5-'СЕТ СН'!$F$17</f>
        <v>2806.3793187599999</v>
      </c>
      <c r="C34" s="36">
        <f>SUMIFS(СВЦЭМ!$C$39:$C$782,СВЦЭМ!$A$39:$A$782,$A34,СВЦЭМ!$B$39:$B$782,C$11)+'СЕТ СН'!$F$9+СВЦЭМ!$D$10+'СЕТ СН'!$F$5-'СЕТ СН'!$F$17</f>
        <v>2873.63856691</v>
      </c>
      <c r="D34" s="36">
        <f>SUMIFS(СВЦЭМ!$C$39:$C$782,СВЦЭМ!$A$39:$A$782,$A34,СВЦЭМ!$B$39:$B$782,D$11)+'СЕТ СН'!$F$9+СВЦЭМ!$D$10+'СЕТ СН'!$F$5-'СЕТ СН'!$F$17</f>
        <v>2901.8820174299999</v>
      </c>
      <c r="E34" s="36">
        <f>SUMIFS(СВЦЭМ!$C$39:$C$782,СВЦЭМ!$A$39:$A$782,$A34,СВЦЭМ!$B$39:$B$782,E$11)+'СЕТ СН'!$F$9+СВЦЭМ!$D$10+'СЕТ СН'!$F$5-'СЕТ СН'!$F$17</f>
        <v>2950.9569639199999</v>
      </c>
      <c r="F34" s="36">
        <f>SUMIFS(СВЦЭМ!$C$39:$C$782,СВЦЭМ!$A$39:$A$782,$A34,СВЦЭМ!$B$39:$B$782,F$11)+'СЕТ СН'!$F$9+СВЦЭМ!$D$10+'СЕТ СН'!$F$5-'СЕТ СН'!$F$17</f>
        <v>2932.1990556299997</v>
      </c>
      <c r="G34" s="36">
        <f>SUMIFS(СВЦЭМ!$C$39:$C$782,СВЦЭМ!$A$39:$A$782,$A34,СВЦЭМ!$B$39:$B$782,G$11)+'СЕТ СН'!$F$9+СВЦЭМ!$D$10+'СЕТ СН'!$F$5-'СЕТ СН'!$F$17</f>
        <v>2880.4600833099998</v>
      </c>
      <c r="H34" s="36">
        <f>SUMIFS(СВЦЭМ!$C$39:$C$782,СВЦЭМ!$A$39:$A$782,$A34,СВЦЭМ!$B$39:$B$782,H$11)+'СЕТ СН'!$F$9+СВЦЭМ!$D$10+'СЕТ СН'!$F$5-'СЕТ СН'!$F$17</f>
        <v>2796.0344930599999</v>
      </c>
      <c r="I34" s="36">
        <f>SUMIFS(СВЦЭМ!$C$39:$C$782,СВЦЭМ!$A$39:$A$782,$A34,СВЦЭМ!$B$39:$B$782,I$11)+'СЕТ СН'!$F$9+СВЦЭМ!$D$10+'СЕТ СН'!$F$5-'СЕТ СН'!$F$17</f>
        <v>2726.9240206099998</v>
      </c>
      <c r="J34" s="36">
        <f>SUMIFS(СВЦЭМ!$C$39:$C$782,СВЦЭМ!$A$39:$A$782,$A34,СВЦЭМ!$B$39:$B$782,J$11)+'СЕТ СН'!$F$9+СВЦЭМ!$D$10+'СЕТ СН'!$F$5-'СЕТ СН'!$F$17</f>
        <v>2791.6961565699999</v>
      </c>
      <c r="K34" s="36">
        <f>SUMIFS(СВЦЭМ!$C$39:$C$782,СВЦЭМ!$A$39:$A$782,$A34,СВЦЭМ!$B$39:$B$782,K$11)+'СЕТ СН'!$F$9+СВЦЭМ!$D$10+'СЕТ СН'!$F$5-'СЕТ СН'!$F$17</f>
        <v>2605.9240833599997</v>
      </c>
      <c r="L34" s="36">
        <f>SUMIFS(СВЦЭМ!$C$39:$C$782,СВЦЭМ!$A$39:$A$782,$A34,СВЦЭМ!$B$39:$B$782,L$11)+'СЕТ СН'!$F$9+СВЦЭМ!$D$10+'СЕТ СН'!$F$5-'СЕТ СН'!$F$17</f>
        <v>2615.44017622</v>
      </c>
      <c r="M34" s="36">
        <f>SUMIFS(СВЦЭМ!$C$39:$C$782,СВЦЭМ!$A$39:$A$782,$A34,СВЦЭМ!$B$39:$B$782,M$11)+'СЕТ СН'!$F$9+СВЦЭМ!$D$10+'СЕТ СН'!$F$5-'СЕТ СН'!$F$17</f>
        <v>2607.7722858799998</v>
      </c>
      <c r="N34" s="36">
        <f>SUMIFS(СВЦЭМ!$C$39:$C$782,СВЦЭМ!$A$39:$A$782,$A34,СВЦЭМ!$B$39:$B$782,N$11)+'СЕТ СН'!$F$9+СВЦЭМ!$D$10+'СЕТ СН'!$F$5-'СЕТ СН'!$F$17</f>
        <v>2621.6445089099998</v>
      </c>
      <c r="O34" s="36">
        <f>SUMIFS(СВЦЭМ!$C$39:$C$782,СВЦЭМ!$A$39:$A$782,$A34,СВЦЭМ!$B$39:$B$782,O$11)+'СЕТ СН'!$F$9+СВЦЭМ!$D$10+'СЕТ СН'!$F$5-'СЕТ СН'!$F$17</f>
        <v>2623.1874935400001</v>
      </c>
      <c r="P34" s="36">
        <f>SUMIFS(СВЦЭМ!$C$39:$C$782,СВЦЭМ!$A$39:$A$782,$A34,СВЦЭМ!$B$39:$B$782,P$11)+'СЕТ СН'!$F$9+СВЦЭМ!$D$10+'СЕТ СН'!$F$5-'СЕТ СН'!$F$17</f>
        <v>2638.8594531700001</v>
      </c>
      <c r="Q34" s="36">
        <f>SUMIFS(СВЦЭМ!$C$39:$C$782,СВЦЭМ!$A$39:$A$782,$A34,СВЦЭМ!$B$39:$B$782,Q$11)+'СЕТ СН'!$F$9+СВЦЭМ!$D$10+'СЕТ СН'!$F$5-'СЕТ СН'!$F$17</f>
        <v>2625.0511607500002</v>
      </c>
      <c r="R34" s="36">
        <f>SUMIFS(СВЦЭМ!$C$39:$C$782,СВЦЭМ!$A$39:$A$782,$A34,СВЦЭМ!$B$39:$B$782,R$11)+'СЕТ СН'!$F$9+СВЦЭМ!$D$10+'СЕТ СН'!$F$5-'СЕТ СН'!$F$17</f>
        <v>2636.0065803699999</v>
      </c>
      <c r="S34" s="36">
        <f>SUMIFS(СВЦЭМ!$C$39:$C$782,СВЦЭМ!$A$39:$A$782,$A34,СВЦЭМ!$B$39:$B$782,S$11)+'СЕТ СН'!$F$9+СВЦЭМ!$D$10+'СЕТ СН'!$F$5-'СЕТ СН'!$F$17</f>
        <v>2639.5384536699999</v>
      </c>
      <c r="T34" s="36">
        <f>SUMIFS(СВЦЭМ!$C$39:$C$782,СВЦЭМ!$A$39:$A$782,$A34,СВЦЭМ!$B$39:$B$782,T$11)+'СЕТ СН'!$F$9+СВЦЭМ!$D$10+'СЕТ СН'!$F$5-'СЕТ СН'!$F$17</f>
        <v>2639.6280643299997</v>
      </c>
      <c r="U34" s="36">
        <f>SUMIFS(СВЦЭМ!$C$39:$C$782,СВЦЭМ!$A$39:$A$782,$A34,СВЦЭМ!$B$39:$B$782,U$11)+'СЕТ СН'!$F$9+СВЦЭМ!$D$10+'СЕТ СН'!$F$5-'СЕТ СН'!$F$17</f>
        <v>2627.0827386199999</v>
      </c>
      <c r="V34" s="36">
        <f>SUMIFS(СВЦЭМ!$C$39:$C$782,СВЦЭМ!$A$39:$A$782,$A34,СВЦЭМ!$B$39:$B$782,V$11)+'СЕТ СН'!$F$9+СВЦЭМ!$D$10+'СЕТ СН'!$F$5-'СЕТ СН'!$F$17</f>
        <v>2635.7694241099998</v>
      </c>
      <c r="W34" s="36">
        <f>SUMIFS(СВЦЭМ!$C$39:$C$782,СВЦЭМ!$A$39:$A$782,$A34,СВЦЭМ!$B$39:$B$782,W$11)+'СЕТ СН'!$F$9+СВЦЭМ!$D$10+'СЕТ СН'!$F$5-'СЕТ СН'!$F$17</f>
        <v>2651.4890211399997</v>
      </c>
      <c r="X34" s="36">
        <f>SUMIFS(СВЦЭМ!$C$39:$C$782,СВЦЭМ!$A$39:$A$782,$A34,СВЦЭМ!$B$39:$B$782,X$11)+'СЕТ СН'!$F$9+СВЦЭМ!$D$10+'СЕТ СН'!$F$5-'СЕТ СН'!$F$17</f>
        <v>2844.7754603699996</v>
      </c>
      <c r="Y34" s="36">
        <f>SUMIFS(СВЦЭМ!$C$39:$C$782,СВЦЭМ!$A$39:$A$782,$A34,СВЦЭМ!$B$39:$B$782,Y$11)+'СЕТ СН'!$F$9+СВЦЭМ!$D$10+'СЕТ СН'!$F$5-'СЕТ СН'!$F$17</f>
        <v>2801.4579696999999</v>
      </c>
    </row>
    <row r="35" spans="1:25" ht="15.75" x14ac:dyDescent="0.2">
      <c r="A35" s="35">
        <f t="shared" si="0"/>
        <v>44766</v>
      </c>
      <c r="B35" s="36">
        <f>SUMIFS(СВЦЭМ!$C$39:$C$782,СВЦЭМ!$A$39:$A$782,$A35,СВЦЭМ!$B$39:$B$782,B$11)+'СЕТ СН'!$F$9+СВЦЭМ!$D$10+'СЕТ СН'!$F$5-'СЕТ СН'!$F$17</f>
        <v>2751.2443112499996</v>
      </c>
      <c r="C35" s="36">
        <f>SUMIFS(СВЦЭМ!$C$39:$C$782,СВЦЭМ!$A$39:$A$782,$A35,СВЦЭМ!$B$39:$B$782,C$11)+'СЕТ СН'!$F$9+СВЦЭМ!$D$10+'СЕТ СН'!$F$5-'СЕТ СН'!$F$17</f>
        <v>2764.0615711999999</v>
      </c>
      <c r="D35" s="36">
        <f>SUMIFS(СВЦЭМ!$C$39:$C$782,СВЦЭМ!$A$39:$A$782,$A35,СВЦЭМ!$B$39:$B$782,D$11)+'СЕТ СН'!$F$9+СВЦЭМ!$D$10+'СЕТ СН'!$F$5-'СЕТ СН'!$F$17</f>
        <v>2811.6743172400002</v>
      </c>
      <c r="E35" s="36">
        <f>SUMIFS(СВЦЭМ!$C$39:$C$782,СВЦЭМ!$A$39:$A$782,$A35,СВЦЭМ!$B$39:$B$782,E$11)+'СЕТ СН'!$F$9+СВЦЭМ!$D$10+'СЕТ СН'!$F$5-'СЕТ СН'!$F$17</f>
        <v>2886.5897786400001</v>
      </c>
      <c r="F35" s="36">
        <f>SUMIFS(СВЦЭМ!$C$39:$C$782,СВЦЭМ!$A$39:$A$782,$A35,СВЦЭМ!$B$39:$B$782,F$11)+'СЕТ СН'!$F$9+СВЦЭМ!$D$10+'СЕТ СН'!$F$5-'СЕТ СН'!$F$17</f>
        <v>2924.7089954599996</v>
      </c>
      <c r="G35" s="36">
        <f>SUMIFS(СВЦЭМ!$C$39:$C$782,СВЦЭМ!$A$39:$A$782,$A35,СВЦЭМ!$B$39:$B$782,G$11)+'СЕТ СН'!$F$9+СВЦЭМ!$D$10+'СЕТ СН'!$F$5-'СЕТ СН'!$F$17</f>
        <v>2923.0494541399999</v>
      </c>
      <c r="H35" s="36">
        <f>SUMIFS(СВЦЭМ!$C$39:$C$782,СВЦЭМ!$A$39:$A$782,$A35,СВЦЭМ!$B$39:$B$782,H$11)+'СЕТ СН'!$F$9+СВЦЭМ!$D$10+'СЕТ СН'!$F$5-'СЕТ СН'!$F$17</f>
        <v>2914.1988293899999</v>
      </c>
      <c r="I35" s="36">
        <f>SUMIFS(СВЦЭМ!$C$39:$C$782,СВЦЭМ!$A$39:$A$782,$A35,СВЦЭМ!$B$39:$B$782,I$11)+'СЕТ СН'!$F$9+СВЦЭМ!$D$10+'СЕТ СН'!$F$5-'СЕТ СН'!$F$17</f>
        <v>2911.3414156899998</v>
      </c>
      <c r="J35" s="36">
        <f>SUMIFS(СВЦЭМ!$C$39:$C$782,СВЦЭМ!$A$39:$A$782,$A35,СВЦЭМ!$B$39:$B$782,J$11)+'СЕТ СН'!$F$9+СВЦЭМ!$D$10+'СЕТ СН'!$F$5-'СЕТ СН'!$F$17</f>
        <v>2752.0747129000001</v>
      </c>
      <c r="K35" s="36">
        <f>SUMIFS(СВЦЭМ!$C$39:$C$782,СВЦЭМ!$A$39:$A$782,$A35,СВЦЭМ!$B$39:$B$782,K$11)+'СЕТ СН'!$F$9+СВЦЭМ!$D$10+'СЕТ СН'!$F$5-'СЕТ СН'!$F$17</f>
        <v>2671.1203953899999</v>
      </c>
      <c r="L35" s="36">
        <f>SUMIFS(СВЦЭМ!$C$39:$C$782,СВЦЭМ!$A$39:$A$782,$A35,СВЦЭМ!$B$39:$B$782,L$11)+'СЕТ СН'!$F$9+СВЦЭМ!$D$10+'СЕТ СН'!$F$5-'СЕТ СН'!$F$17</f>
        <v>2607.3806595899996</v>
      </c>
      <c r="M35" s="36">
        <f>SUMIFS(СВЦЭМ!$C$39:$C$782,СВЦЭМ!$A$39:$A$782,$A35,СВЦЭМ!$B$39:$B$782,M$11)+'СЕТ СН'!$F$9+СВЦЭМ!$D$10+'СЕТ СН'!$F$5-'СЕТ СН'!$F$17</f>
        <v>2601.5866235100002</v>
      </c>
      <c r="N35" s="36">
        <f>SUMIFS(СВЦЭМ!$C$39:$C$782,СВЦЭМ!$A$39:$A$782,$A35,СВЦЭМ!$B$39:$B$782,N$11)+'СЕТ СН'!$F$9+СВЦЭМ!$D$10+'СЕТ СН'!$F$5-'СЕТ СН'!$F$17</f>
        <v>2599.5845079599999</v>
      </c>
      <c r="O35" s="36">
        <f>SUMIFS(СВЦЭМ!$C$39:$C$782,СВЦЭМ!$A$39:$A$782,$A35,СВЦЭМ!$B$39:$B$782,O$11)+'СЕТ СН'!$F$9+СВЦЭМ!$D$10+'СЕТ СН'!$F$5-'СЕТ СН'!$F$17</f>
        <v>2607.0491054599997</v>
      </c>
      <c r="P35" s="36">
        <f>SUMIFS(СВЦЭМ!$C$39:$C$782,СВЦЭМ!$A$39:$A$782,$A35,СВЦЭМ!$B$39:$B$782,P$11)+'СЕТ СН'!$F$9+СВЦЭМ!$D$10+'СЕТ СН'!$F$5-'СЕТ СН'!$F$17</f>
        <v>2618.8790237399999</v>
      </c>
      <c r="Q35" s="36">
        <f>SUMIFS(СВЦЭМ!$C$39:$C$782,СВЦЭМ!$A$39:$A$782,$A35,СВЦЭМ!$B$39:$B$782,Q$11)+'СЕТ СН'!$F$9+СВЦЭМ!$D$10+'СЕТ СН'!$F$5-'СЕТ СН'!$F$17</f>
        <v>2628.18617735</v>
      </c>
      <c r="R35" s="36">
        <f>SUMIFS(СВЦЭМ!$C$39:$C$782,СВЦЭМ!$A$39:$A$782,$A35,СВЦЭМ!$B$39:$B$782,R$11)+'СЕТ СН'!$F$9+СВЦЭМ!$D$10+'СЕТ СН'!$F$5-'СЕТ СН'!$F$17</f>
        <v>2620.9192198399996</v>
      </c>
      <c r="S35" s="36">
        <f>SUMIFS(СВЦЭМ!$C$39:$C$782,СВЦЭМ!$A$39:$A$782,$A35,СВЦЭМ!$B$39:$B$782,S$11)+'СЕТ СН'!$F$9+СВЦЭМ!$D$10+'СЕТ СН'!$F$5-'СЕТ СН'!$F$17</f>
        <v>2617.52443322</v>
      </c>
      <c r="T35" s="36">
        <f>SUMIFS(СВЦЭМ!$C$39:$C$782,СВЦЭМ!$A$39:$A$782,$A35,СВЦЭМ!$B$39:$B$782,T$11)+'СЕТ СН'!$F$9+СВЦЭМ!$D$10+'СЕТ СН'!$F$5-'СЕТ СН'!$F$17</f>
        <v>2633.9496698299999</v>
      </c>
      <c r="U35" s="36">
        <f>SUMIFS(СВЦЭМ!$C$39:$C$782,СВЦЭМ!$A$39:$A$782,$A35,СВЦЭМ!$B$39:$B$782,U$11)+'СЕТ СН'!$F$9+СВЦЭМ!$D$10+'СЕТ СН'!$F$5-'СЕТ СН'!$F$17</f>
        <v>2646.9207215699998</v>
      </c>
      <c r="V35" s="36">
        <f>SUMIFS(СВЦЭМ!$C$39:$C$782,СВЦЭМ!$A$39:$A$782,$A35,СВЦЭМ!$B$39:$B$782,V$11)+'СЕТ СН'!$F$9+СВЦЭМ!$D$10+'СЕТ СН'!$F$5-'СЕТ СН'!$F$17</f>
        <v>2618.24945966</v>
      </c>
      <c r="W35" s="36">
        <f>SUMIFS(СВЦЭМ!$C$39:$C$782,СВЦЭМ!$A$39:$A$782,$A35,СВЦЭМ!$B$39:$B$782,W$11)+'СЕТ СН'!$F$9+СВЦЭМ!$D$10+'СЕТ СН'!$F$5-'СЕТ СН'!$F$17</f>
        <v>2595.4991120099999</v>
      </c>
      <c r="X35" s="36">
        <f>SUMIFS(СВЦЭМ!$C$39:$C$782,СВЦЭМ!$A$39:$A$782,$A35,СВЦЭМ!$B$39:$B$782,X$11)+'СЕТ СН'!$F$9+СВЦЭМ!$D$10+'СЕТ СН'!$F$5-'СЕТ СН'!$F$17</f>
        <v>2647.6468007799995</v>
      </c>
      <c r="Y35" s="36">
        <f>SUMIFS(СВЦЭМ!$C$39:$C$782,СВЦЭМ!$A$39:$A$782,$A35,СВЦЭМ!$B$39:$B$782,Y$11)+'СЕТ СН'!$F$9+СВЦЭМ!$D$10+'СЕТ СН'!$F$5-'СЕТ СН'!$F$17</f>
        <v>2655.3633911299999</v>
      </c>
    </row>
    <row r="36" spans="1:25" ht="15.75" x14ac:dyDescent="0.2">
      <c r="A36" s="35">
        <f t="shared" si="0"/>
        <v>44767</v>
      </c>
      <c r="B36" s="36">
        <f>SUMIFS(СВЦЭМ!$C$39:$C$782,СВЦЭМ!$A$39:$A$782,$A36,СВЦЭМ!$B$39:$B$782,B$11)+'СЕТ СН'!$F$9+СВЦЭМ!$D$10+'СЕТ СН'!$F$5-'СЕТ СН'!$F$17</f>
        <v>2679.0033853099999</v>
      </c>
      <c r="C36" s="36">
        <f>SUMIFS(СВЦЭМ!$C$39:$C$782,СВЦЭМ!$A$39:$A$782,$A36,СВЦЭМ!$B$39:$B$782,C$11)+'СЕТ СН'!$F$9+СВЦЭМ!$D$10+'СЕТ СН'!$F$5-'СЕТ СН'!$F$17</f>
        <v>2803.5952791399995</v>
      </c>
      <c r="D36" s="36">
        <f>SUMIFS(СВЦЭМ!$C$39:$C$782,СВЦЭМ!$A$39:$A$782,$A36,СВЦЭМ!$B$39:$B$782,D$11)+'СЕТ СН'!$F$9+СВЦЭМ!$D$10+'СЕТ СН'!$F$5-'СЕТ СН'!$F$17</f>
        <v>2707.6694203399998</v>
      </c>
      <c r="E36" s="36">
        <f>SUMIFS(СВЦЭМ!$C$39:$C$782,СВЦЭМ!$A$39:$A$782,$A36,СВЦЭМ!$B$39:$B$782,E$11)+'СЕТ СН'!$F$9+СВЦЭМ!$D$10+'СЕТ СН'!$F$5-'СЕТ СН'!$F$17</f>
        <v>2952.8595812499998</v>
      </c>
      <c r="F36" s="36">
        <f>SUMIFS(СВЦЭМ!$C$39:$C$782,СВЦЭМ!$A$39:$A$782,$A36,СВЦЭМ!$B$39:$B$782,F$11)+'СЕТ СН'!$F$9+СВЦЭМ!$D$10+'СЕТ СН'!$F$5-'СЕТ СН'!$F$17</f>
        <v>2808.1747311999998</v>
      </c>
      <c r="G36" s="36">
        <f>SUMIFS(СВЦЭМ!$C$39:$C$782,СВЦЭМ!$A$39:$A$782,$A36,СВЦЭМ!$B$39:$B$782,G$11)+'СЕТ СН'!$F$9+СВЦЭМ!$D$10+'СЕТ СН'!$F$5-'СЕТ СН'!$F$17</f>
        <v>2790.5946302299999</v>
      </c>
      <c r="H36" s="36">
        <f>SUMIFS(СВЦЭМ!$C$39:$C$782,СВЦЭМ!$A$39:$A$782,$A36,СВЦЭМ!$B$39:$B$782,H$11)+'СЕТ СН'!$F$9+СВЦЭМ!$D$10+'СЕТ СН'!$F$5-'СЕТ СН'!$F$17</f>
        <v>2694.2243076199998</v>
      </c>
      <c r="I36" s="36">
        <f>SUMIFS(СВЦЭМ!$C$39:$C$782,СВЦЭМ!$A$39:$A$782,$A36,СВЦЭМ!$B$39:$B$782,I$11)+'СЕТ СН'!$F$9+СВЦЭМ!$D$10+'СЕТ СН'!$F$5-'СЕТ СН'!$F$17</f>
        <v>2688.8898157699996</v>
      </c>
      <c r="J36" s="36">
        <f>SUMIFS(СВЦЭМ!$C$39:$C$782,СВЦЭМ!$A$39:$A$782,$A36,СВЦЭМ!$B$39:$B$782,J$11)+'СЕТ СН'!$F$9+СВЦЭМ!$D$10+'СЕТ СН'!$F$5-'СЕТ СН'!$F$17</f>
        <v>2763.5162657399997</v>
      </c>
      <c r="K36" s="36">
        <f>SUMIFS(СВЦЭМ!$C$39:$C$782,СВЦЭМ!$A$39:$A$782,$A36,СВЦЭМ!$B$39:$B$782,K$11)+'СЕТ СН'!$F$9+СВЦЭМ!$D$10+'СЕТ СН'!$F$5-'СЕТ СН'!$F$17</f>
        <v>2779.0835568299999</v>
      </c>
      <c r="L36" s="36">
        <f>SUMIFS(СВЦЭМ!$C$39:$C$782,СВЦЭМ!$A$39:$A$782,$A36,СВЦЭМ!$B$39:$B$782,L$11)+'СЕТ СН'!$F$9+СВЦЭМ!$D$10+'СЕТ СН'!$F$5-'СЕТ СН'!$F$17</f>
        <v>2762.5258282300001</v>
      </c>
      <c r="M36" s="36">
        <f>SUMIFS(СВЦЭМ!$C$39:$C$782,СВЦЭМ!$A$39:$A$782,$A36,СВЦЭМ!$B$39:$B$782,M$11)+'СЕТ СН'!$F$9+СВЦЭМ!$D$10+'СЕТ СН'!$F$5-'СЕТ СН'!$F$17</f>
        <v>2755.28279733</v>
      </c>
      <c r="N36" s="36">
        <f>SUMIFS(СВЦЭМ!$C$39:$C$782,СВЦЭМ!$A$39:$A$782,$A36,СВЦЭМ!$B$39:$B$782,N$11)+'СЕТ СН'!$F$9+СВЦЭМ!$D$10+'СЕТ СН'!$F$5-'СЕТ СН'!$F$17</f>
        <v>2753.7101923199998</v>
      </c>
      <c r="O36" s="36">
        <f>SUMIFS(СВЦЭМ!$C$39:$C$782,СВЦЭМ!$A$39:$A$782,$A36,СВЦЭМ!$B$39:$B$782,O$11)+'СЕТ СН'!$F$9+СВЦЭМ!$D$10+'СЕТ СН'!$F$5-'СЕТ СН'!$F$17</f>
        <v>2753.1965824999997</v>
      </c>
      <c r="P36" s="36">
        <f>SUMIFS(СВЦЭМ!$C$39:$C$782,СВЦЭМ!$A$39:$A$782,$A36,СВЦЭМ!$B$39:$B$782,P$11)+'СЕТ СН'!$F$9+СВЦЭМ!$D$10+'СЕТ СН'!$F$5-'СЕТ СН'!$F$17</f>
        <v>2748.8437135099998</v>
      </c>
      <c r="Q36" s="36">
        <f>SUMIFS(СВЦЭМ!$C$39:$C$782,СВЦЭМ!$A$39:$A$782,$A36,СВЦЭМ!$B$39:$B$782,Q$11)+'СЕТ СН'!$F$9+СВЦЭМ!$D$10+'СЕТ СН'!$F$5-'СЕТ СН'!$F$17</f>
        <v>2746.4536022599996</v>
      </c>
      <c r="R36" s="36">
        <f>SUMIFS(СВЦЭМ!$C$39:$C$782,СВЦЭМ!$A$39:$A$782,$A36,СВЦЭМ!$B$39:$B$782,R$11)+'СЕТ СН'!$F$9+СВЦЭМ!$D$10+'СЕТ СН'!$F$5-'СЕТ СН'!$F$17</f>
        <v>2740.7850726999995</v>
      </c>
      <c r="S36" s="36">
        <f>SUMIFS(СВЦЭМ!$C$39:$C$782,СВЦЭМ!$A$39:$A$782,$A36,СВЦЭМ!$B$39:$B$782,S$11)+'СЕТ СН'!$F$9+СВЦЭМ!$D$10+'СЕТ СН'!$F$5-'СЕТ СН'!$F$17</f>
        <v>2752.3043446499996</v>
      </c>
      <c r="T36" s="36">
        <f>SUMIFS(СВЦЭМ!$C$39:$C$782,СВЦЭМ!$A$39:$A$782,$A36,СВЦЭМ!$B$39:$B$782,T$11)+'СЕТ СН'!$F$9+СВЦЭМ!$D$10+'СЕТ СН'!$F$5-'СЕТ СН'!$F$17</f>
        <v>2753.94736483</v>
      </c>
      <c r="U36" s="36">
        <f>SUMIFS(СВЦЭМ!$C$39:$C$782,СВЦЭМ!$A$39:$A$782,$A36,СВЦЭМ!$B$39:$B$782,U$11)+'СЕТ СН'!$F$9+СВЦЭМ!$D$10+'СЕТ СН'!$F$5-'СЕТ СН'!$F$17</f>
        <v>2751.0180106600001</v>
      </c>
      <c r="V36" s="36">
        <f>SUMIFS(СВЦЭМ!$C$39:$C$782,СВЦЭМ!$A$39:$A$782,$A36,СВЦЭМ!$B$39:$B$782,V$11)+'СЕТ СН'!$F$9+СВЦЭМ!$D$10+'СЕТ СН'!$F$5-'СЕТ СН'!$F$17</f>
        <v>2748.4991381299997</v>
      </c>
      <c r="W36" s="36">
        <f>SUMIFS(СВЦЭМ!$C$39:$C$782,СВЦЭМ!$A$39:$A$782,$A36,СВЦЭМ!$B$39:$B$782,W$11)+'СЕТ СН'!$F$9+СВЦЭМ!$D$10+'СЕТ СН'!$F$5-'СЕТ СН'!$F$17</f>
        <v>2781.8205135899998</v>
      </c>
      <c r="X36" s="36">
        <f>SUMIFS(СВЦЭМ!$C$39:$C$782,СВЦЭМ!$A$39:$A$782,$A36,СВЦЭМ!$B$39:$B$782,X$11)+'СЕТ СН'!$F$9+СВЦЭМ!$D$10+'СЕТ СН'!$F$5-'СЕТ СН'!$F$17</f>
        <v>2851.4186460000001</v>
      </c>
      <c r="Y36" s="36">
        <f>SUMIFS(СВЦЭМ!$C$39:$C$782,СВЦЭМ!$A$39:$A$782,$A36,СВЦЭМ!$B$39:$B$782,Y$11)+'СЕТ СН'!$F$9+СВЦЭМ!$D$10+'СЕТ СН'!$F$5-'СЕТ СН'!$F$17</f>
        <v>2696.5781820900002</v>
      </c>
    </row>
    <row r="37" spans="1:25" ht="15.75" x14ac:dyDescent="0.2">
      <c r="A37" s="35">
        <f t="shared" si="0"/>
        <v>44768</v>
      </c>
      <c r="B37" s="36">
        <f>SUMIFS(СВЦЭМ!$C$39:$C$782,СВЦЭМ!$A$39:$A$782,$A37,СВЦЭМ!$B$39:$B$782,B$11)+'СЕТ СН'!$F$9+СВЦЭМ!$D$10+'СЕТ СН'!$F$5-'СЕТ СН'!$F$17</f>
        <v>2664.7792863999998</v>
      </c>
      <c r="C37" s="36">
        <f>SUMIFS(СВЦЭМ!$C$39:$C$782,СВЦЭМ!$A$39:$A$782,$A37,СВЦЭМ!$B$39:$B$782,C$11)+'СЕТ СН'!$F$9+СВЦЭМ!$D$10+'СЕТ СН'!$F$5-'СЕТ СН'!$F$17</f>
        <v>2720.990143</v>
      </c>
      <c r="D37" s="36">
        <f>SUMIFS(СВЦЭМ!$C$39:$C$782,СВЦЭМ!$A$39:$A$782,$A37,СВЦЭМ!$B$39:$B$782,D$11)+'СЕТ СН'!$F$9+СВЦЭМ!$D$10+'СЕТ СН'!$F$5-'СЕТ СН'!$F$17</f>
        <v>2767.3300767499995</v>
      </c>
      <c r="E37" s="36">
        <f>SUMIFS(СВЦЭМ!$C$39:$C$782,СВЦЭМ!$A$39:$A$782,$A37,СВЦЭМ!$B$39:$B$782,E$11)+'СЕТ СН'!$F$9+СВЦЭМ!$D$10+'СЕТ СН'!$F$5-'СЕТ СН'!$F$17</f>
        <v>2779.35130506</v>
      </c>
      <c r="F37" s="36">
        <f>SUMIFS(СВЦЭМ!$C$39:$C$782,СВЦЭМ!$A$39:$A$782,$A37,СВЦЭМ!$B$39:$B$782,F$11)+'СЕТ СН'!$F$9+СВЦЭМ!$D$10+'СЕТ СН'!$F$5-'СЕТ СН'!$F$17</f>
        <v>2792.4977029799998</v>
      </c>
      <c r="G37" s="36">
        <f>SUMIFS(СВЦЭМ!$C$39:$C$782,СВЦЭМ!$A$39:$A$782,$A37,СВЦЭМ!$B$39:$B$782,G$11)+'СЕТ СН'!$F$9+СВЦЭМ!$D$10+'СЕТ СН'!$F$5-'СЕТ СН'!$F$17</f>
        <v>2772.3718656199999</v>
      </c>
      <c r="H37" s="36">
        <f>SUMIFS(СВЦЭМ!$C$39:$C$782,СВЦЭМ!$A$39:$A$782,$A37,СВЦЭМ!$B$39:$B$782,H$11)+'СЕТ СН'!$F$9+СВЦЭМ!$D$10+'СЕТ СН'!$F$5-'СЕТ СН'!$F$17</f>
        <v>2728.4598706699999</v>
      </c>
      <c r="I37" s="36">
        <f>SUMIFS(СВЦЭМ!$C$39:$C$782,СВЦЭМ!$A$39:$A$782,$A37,СВЦЭМ!$B$39:$B$782,I$11)+'СЕТ СН'!$F$9+СВЦЭМ!$D$10+'СЕТ СН'!$F$5-'СЕТ СН'!$F$17</f>
        <v>2686.1638059500001</v>
      </c>
      <c r="J37" s="36">
        <f>SUMIFS(СВЦЭМ!$C$39:$C$782,СВЦЭМ!$A$39:$A$782,$A37,СВЦЭМ!$B$39:$B$782,J$11)+'СЕТ СН'!$F$9+СВЦЭМ!$D$10+'СЕТ СН'!$F$5-'СЕТ СН'!$F$17</f>
        <v>2941.2079106299998</v>
      </c>
      <c r="K37" s="36">
        <f>SUMIFS(СВЦЭМ!$C$39:$C$782,СВЦЭМ!$A$39:$A$782,$A37,СВЦЭМ!$B$39:$B$782,K$11)+'СЕТ СН'!$F$9+СВЦЭМ!$D$10+'СЕТ СН'!$F$5-'СЕТ СН'!$F$17</f>
        <v>2917.50973634</v>
      </c>
      <c r="L37" s="36">
        <f>SUMIFS(СВЦЭМ!$C$39:$C$782,СВЦЭМ!$A$39:$A$782,$A37,СВЦЭМ!$B$39:$B$782,L$11)+'СЕТ СН'!$F$9+СВЦЭМ!$D$10+'СЕТ СН'!$F$5-'СЕТ СН'!$F$17</f>
        <v>2870.7522915</v>
      </c>
      <c r="M37" s="36">
        <f>SUMIFS(СВЦЭМ!$C$39:$C$782,СВЦЭМ!$A$39:$A$782,$A37,СВЦЭМ!$B$39:$B$782,M$11)+'СЕТ СН'!$F$9+СВЦЭМ!$D$10+'СЕТ СН'!$F$5-'СЕТ СН'!$F$17</f>
        <v>2826.8409707699998</v>
      </c>
      <c r="N37" s="36">
        <f>SUMIFS(СВЦЭМ!$C$39:$C$782,СВЦЭМ!$A$39:$A$782,$A37,СВЦЭМ!$B$39:$B$782,N$11)+'СЕТ СН'!$F$9+СВЦЭМ!$D$10+'СЕТ СН'!$F$5-'СЕТ СН'!$F$17</f>
        <v>2869.9372455399998</v>
      </c>
      <c r="O37" s="36">
        <f>SUMIFS(СВЦЭМ!$C$39:$C$782,СВЦЭМ!$A$39:$A$782,$A37,СВЦЭМ!$B$39:$B$782,O$11)+'СЕТ СН'!$F$9+СВЦЭМ!$D$10+'СЕТ СН'!$F$5-'СЕТ СН'!$F$17</f>
        <v>2832.0993486899997</v>
      </c>
      <c r="P37" s="36">
        <f>SUMIFS(СВЦЭМ!$C$39:$C$782,СВЦЭМ!$A$39:$A$782,$A37,СВЦЭМ!$B$39:$B$782,P$11)+'СЕТ СН'!$F$9+СВЦЭМ!$D$10+'СЕТ СН'!$F$5-'СЕТ СН'!$F$17</f>
        <v>2848.8887366899999</v>
      </c>
      <c r="Q37" s="36">
        <f>SUMIFS(СВЦЭМ!$C$39:$C$782,СВЦЭМ!$A$39:$A$782,$A37,СВЦЭМ!$B$39:$B$782,Q$11)+'СЕТ СН'!$F$9+СВЦЭМ!$D$10+'СЕТ СН'!$F$5-'СЕТ СН'!$F$17</f>
        <v>2851.02941139</v>
      </c>
      <c r="R37" s="36">
        <f>SUMIFS(СВЦЭМ!$C$39:$C$782,СВЦЭМ!$A$39:$A$782,$A37,СВЦЭМ!$B$39:$B$782,R$11)+'СЕТ СН'!$F$9+СВЦЭМ!$D$10+'СЕТ СН'!$F$5-'СЕТ СН'!$F$17</f>
        <v>2845.1778048599999</v>
      </c>
      <c r="S37" s="36">
        <f>SUMIFS(СВЦЭМ!$C$39:$C$782,СВЦЭМ!$A$39:$A$782,$A37,СВЦЭМ!$B$39:$B$782,S$11)+'СЕТ СН'!$F$9+СВЦЭМ!$D$10+'СЕТ СН'!$F$5-'СЕТ СН'!$F$17</f>
        <v>2855.7852939099998</v>
      </c>
      <c r="T37" s="36">
        <f>SUMIFS(СВЦЭМ!$C$39:$C$782,СВЦЭМ!$A$39:$A$782,$A37,СВЦЭМ!$B$39:$B$782,T$11)+'СЕТ СН'!$F$9+СВЦЭМ!$D$10+'СЕТ СН'!$F$5-'СЕТ СН'!$F$17</f>
        <v>2897.7426117499999</v>
      </c>
      <c r="U37" s="36">
        <f>SUMIFS(СВЦЭМ!$C$39:$C$782,СВЦЭМ!$A$39:$A$782,$A37,СВЦЭМ!$B$39:$B$782,U$11)+'СЕТ СН'!$F$9+СВЦЭМ!$D$10+'СЕТ СН'!$F$5-'СЕТ СН'!$F$17</f>
        <v>2917.1010173899999</v>
      </c>
      <c r="V37" s="36">
        <f>SUMIFS(СВЦЭМ!$C$39:$C$782,СВЦЭМ!$A$39:$A$782,$A37,СВЦЭМ!$B$39:$B$782,V$11)+'СЕТ СН'!$F$9+СВЦЭМ!$D$10+'СЕТ СН'!$F$5-'СЕТ СН'!$F$17</f>
        <v>2919.2340921599998</v>
      </c>
      <c r="W37" s="36">
        <f>SUMIFS(СВЦЭМ!$C$39:$C$782,СВЦЭМ!$A$39:$A$782,$A37,СВЦЭМ!$B$39:$B$782,W$11)+'СЕТ СН'!$F$9+СВЦЭМ!$D$10+'СЕТ СН'!$F$5-'СЕТ СН'!$F$17</f>
        <v>2887.3517291799999</v>
      </c>
      <c r="X37" s="36">
        <f>SUMIFS(СВЦЭМ!$C$39:$C$782,СВЦЭМ!$A$39:$A$782,$A37,СВЦЭМ!$B$39:$B$782,X$11)+'СЕТ СН'!$F$9+СВЦЭМ!$D$10+'СЕТ СН'!$F$5-'СЕТ СН'!$F$17</f>
        <v>2913.6018621399999</v>
      </c>
      <c r="Y37" s="36">
        <f>SUMIFS(СВЦЭМ!$C$39:$C$782,СВЦЭМ!$A$39:$A$782,$A37,СВЦЭМ!$B$39:$B$782,Y$11)+'СЕТ СН'!$F$9+СВЦЭМ!$D$10+'СЕТ СН'!$F$5-'СЕТ СН'!$F$17</f>
        <v>2904.7248246299996</v>
      </c>
    </row>
    <row r="38" spans="1:25" ht="15.75" x14ac:dyDescent="0.2">
      <c r="A38" s="35">
        <f t="shared" si="0"/>
        <v>44769</v>
      </c>
      <c r="B38" s="36">
        <f>SUMIFS(СВЦЭМ!$C$39:$C$782,СВЦЭМ!$A$39:$A$782,$A38,СВЦЭМ!$B$39:$B$782,B$11)+'СЕТ СН'!$F$9+СВЦЭМ!$D$10+'СЕТ СН'!$F$5-'СЕТ СН'!$F$17</f>
        <v>2838.1866450399998</v>
      </c>
      <c r="C38" s="36">
        <f>SUMIFS(СВЦЭМ!$C$39:$C$782,СВЦЭМ!$A$39:$A$782,$A38,СВЦЭМ!$B$39:$B$782,C$11)+'СЕТ СН'!$F$9+СВЦЭМ!$D$10+'СЕТ СН'!$F$5-'СЕТ СН'!$F$17</f>
        <v>2786.4212105299998</v>
      </c>
      <c r="D38" s="36">
        <f>SUMIFS(СВЦЭМ!$C$39:$C$782,СВЦЭМ!$A$39:$A$782,$A38,СВЦЭМ!$B$39:$B$782,D$11)+'СЕТ СН'!$F$9+СВЦЭМ!$D$10+'СЕТ СН'!$F$5-'СЕТ СН'!$F$17</f>
        <v>2775.8104174199998</v>
      </c>
      <c r="E38" s="36">
        <f>SUMIFS(СВЦЭМ!$C$39:$C$782,СВЦЭМ!$A$39:$A$782,$A38,СВЦЭМ!$B$39:$B$782,E$11)+'СЕТ СН'!$F$9+СВЦЭМ!$D$10+'СЕТ СН'!$F$5-'СЕТ СН'!$F$17</f>
        <v>2803.34998636</v>
      </c>
      <c r="F38" s="36">
        <f>SUMIFS(СВЦЭМ!$C$39:$C$782,СВЦЭМ!$A$39:$A$782,$A38,СВЦЭМ!$B$39:$B$782,F$11)+'СЕТ СН'!$F$9+СВЦЭМ!$D$10+'СЕТ СН'!$F$5-'СЕТ СН'!$F$17</f>
        <v>2801.48274631</v>
      </c>
      <c r="G38" s="36">
        <f>SUMIFS(СВЦЭМ!$C$39:$C$782,СВЦЭМ!$A$39:$A$782,$A38,СВЦЭМ!$B$39:$B$782,G$11)+'СЕТ СН'!$F$9+СВЦЭМ!$D$10+'СЕТ СН'!$F$5-'СЕТ СН'!$F$17</f>
        <v>2718.9827567900002</v>
      </c>
      <c r="H38" s="36">
        <f>SUMIFS(СВЦЭМ!$C$39:$C$782,СВЦЭМ!$A$39:$A$782,$A38,СВЦЭМ!$B$39:$B$782,H$11)+'СЕТ СН'!$F$9+СВЦЭМ!$D$10+'СЕТ СН'!$F$5-'СЕТ СН'!$F$17</f>
        <v>2654.5846873</v>
      </c>
      <c r="I38" s="36">
        <f>SUMIFS(СВЦЭМ!$C$39:$C$782,СВЦЭМ!$A$39:$A$782,$A38,СВЦЭМ!$B$39:$B$782,I$11)+'СЕТ СН'!$F$9+СВЦЭМ!$D$10+'СЕТ СН'!$F$5-'СЕТ СН'!$F$17</f>
        <v>2751.0001290599998</v>
      </c>
      <c r="J38" s="36">
        <f>SUMIFS(СВЦЭМ!$C$39:$C$782,СВЦЭМ!$A$39:$A$782,$A38,СВЦЭМ!$B$39:$B$782,J$11)+'СЕТ СН'!$F$9+СВЦЭМ!$D$10+'СЕТ СН'!$F$5-'СЕТ СН'!$F$17</f>
        <v>2709.8354808899999</v>
      </c>
      <c r="K38" s="36">
        <f>SUMIFS(СВЦЭМ!$C$39:$C$782,СВЦЭМ!$A$39:$A$782,$A38,СВЦЭМ!$B$39:$B$782,K$11)+'СЕТ СН'!$F$9+СВЦЭМ!$D$10+'СЕТ СН'!$F$5-'СЕТ СН'!$F$17</f>
        <v>2756.6457982000002</v>
      </c>
      <c r="L38" s="36">
        <f>SUMIFS(СВЦЭМ!$C$39:$C$782,СВЦЭМ!$A$39:$A$782,$A38,СВЦЭМ!$B$39:$B$782,L$11)+'СЕТ СН'!$F$9+СВЦЭМ!$D$10+'СЕТ СН'!$F$5-'СЕТ СН'!$F$17</f>
        <v>2748.3124418799998</v>
      </c>
      <c r="M38" s="36">
        <f>SUMIFS(СВЦЭМ!$C$39:$C$782,СВЦЭМ!$A$39:$A$782,$A38,СВЦЭМ!$B$39:$B$782,M$11)+'СЕТ СН'!$F$9+СВЦЭМ!$D$10+'СЕТ СН'!$F$5-'СЕТ СН'!$F$17</f>
        <v>2749.3987166500001</v>
      </c>
      <c r="N38" s="36">
        <f>SUMIFS(СВЦЭМ!$C$39:$C$782,СВЦЭМ!$A$39:$A$782,$A38,СВЦЭМ!$B$39:$B$782,N$11)+'СЕТ СН'!$F$9+СВЦЭМ!$D$10+'СЕТ СН'!$F$5-'СЕТ СН'!$F$17</f>
        <v>2739.9587522799998</v>
      </c>
      <c r="O38" s="36">
        <f>SUMIFS(СВЦЭМ!$C$39:$C$782,СВЦЭМ!$A$39:$A$782,$A38,СВЦЭМ!$B$39:$B$782,O$11)+'СЕТ СН'!$F$9+СВЦЭМ!$D$10+'СЕТ СН'!$F$5-'СЕТ СН'!$F$17</f>
        <v>2739.9180946500001</v>
      </c>
      <c r="P38" s="36">
        <f>SUMIFS(СВЦЭМ!$C$39:$C$782,СВЦЭМ!$A$39:$A$782,$A38,СВЦЭМ!$B$39:$B$782,P$11)+'СЕТ СН'!$F$9+СВЦЭМ!$D$10+'СЕТ СН'!$F$5-'СЕТ СН'!$F$17</f>
        <v>2743.3710103499998</v>
      </c>
      <c r="Q38" s="36">
        <f>SUMIFS(СВЦЭМ!$C$39:$C$782,СВЦЭМ!$A$39:$A$782,$A38,СВЦЭМ!$B$39:$B$782,Q$11)+'СЕТ СН'!$F$9+СВЦЭМ!$D$10+'СЕТ СН'!$F$5-'СЕТ СН'!$F$17</f>
        <v>2731.5660730599998</v>
      </c>
      <c r="R38" s="36">
        <f>SUMIFS(СВЦЭМ!$C$39:$C$782,СВЦЭМ!$A$39:$A$782,$A38,СВЦЭМ!$B$39:$B$782,R$11)+'СЕТ СН'!$F$9+СВЦЭМ!$D$10+'СЕТ СН'!$F$5-'СЕТ СН'!$F$17</f>
        <v>2724.1012551699996</v>
      </c>
      <c r="S38" s="36">
        <f>SUMIFS(СВЦЭМ!$C$39:$C$782,СВЦЭМ!$A$39:$A$782,$A38,СВЦЭМ!$B$39:$B$782,S$11)+'СЕТ СН'!$F$9+СВЦЭМ!$D$10+'СЕТ СН'!$F$5-'СЕТ СН'!$F$17</f>
        <v>2727.4329233499998</v>
      </c>
      <c r="T38" s="36">
        <f>SUMIFS(СВЦЭМ!$C$39:$C$782,СВЦЭМ!$A$39:$A$782,$A38,СВЦЭМ!$B$39:$B$782,T$11)+'СЕТ СН'!$F$9+СВЦЭМ!$D$10+'СЕТ СН'!$F$5-'СЕТ СН'!$F$17</f>
        <v>2654.6820825899995</v>
      </c>
      <c r="U38" s="36">
        <f>SUMIFS(СВЦЭМ!$C$39:$C$782,СВЦЭМ!$A$39:$A$782,$A38,СВЦЭМ!$B$39:$B$782,U$11)+'СЕТ СН'!$F$9+СВЦЭМ!$D$10+'СЕТ СН'!$F$5-'СЕТ СН'!$F$17</f>
        <v>2651.4668035599998</v>
      </c>
      <c r="V38" s="36">
        <f>SUMIFS(СВЦЭМ!$C$39:$C$782,СВЦЭМ!$A$39:$A$782,$A38,СВЦЭМ!$B$39:$B$782,V$11)+'СЕТ СН'!$F$9+СВЦЭМ!$D$10+'СЕТ СН'!$F$5-'СЕТ СН'!$F$17</f>
        <v>2641.3352654299997</v>
      </c>
      <c r="W38" s="36">
        <f>SUMIFS(СВЦЭМ!$C$39:$C$782,СВЦЭМ!$A$39:$A$782,$A38,СВЦЭМ!$B$39:$B$782,W$11)+'СЕТ СН'!$F$9+СВЦЭМ!$D$10+'СЕТ СН'!$F$5-'СЕТ СН'!$F$17</f>
        <v>2747.0558456700001</v>
      </c>
      <c r="X38" s="36">
        <f>SUMIFS(СВЦЭМ!$C$39:$C$782,СВЦЭМ!$A$39:$A$782,$A38,СВЦЭМ!$B$39:$B$782,X$11)+'СЕТ СН'!$F$9+СВЦЭМ!$D$10+'СЕТ СН'!$F$5-'СЕТ СН'!$F$17</f>
        <v>2716.9505930099999</v>
      </c>
      <c r="Y38" s="36">
        <f>SUMIFS(СВЦЭМ!$C$39:$C$782,СВЦЭМ!$A$39:$A$782,$A38,СВЦЭМ!$B$39:$B$782,Y$11)+'СЕТ СН'!$F$9+СВЦЭМ!$D$10+'СЕТ СН'!$F$5-'СЕТ СН'!$F$17</f>
        <v>2758.4052491100001</v>
      </c>
    </row>
    <row r="39" spans="1:25" ht="15.75" x14ac:dyDescent="0.2">
      <c r="A39" s="35">
        <f t="shared" si="0"/>
        <v>44770</v>
      </c>
      <c r="B39" s="36">
        <f>SUMIFS(СВЦЭМ!$C$39:$C$782,СВЦЭМ!$A$39:$A$782,$A39,СВЦЭМ!$B$39:$B$782,B$11)+'СЕТ СН'!$F$9+СВЦЭМ!$D$10+'СЕТ СН'!$F$5-'СЕТ СН'!$F$17</f>
        <v>2732.3142215500002</v>
      </c>
      <c r="C39" s="36">
        <f>SUMIFS(СВЦЭМ!$C$39:$C$782,СВЦЭМ!$A$39:$A$782,$A39,СВЦЭМ!$B$39:$B$782,C$11)+'СЕТ СН'!$F$9+СВЦЭМ!$D$10+'СЕТ СН'!$F$5-'СЕТ СН'!$F$17</f>
        <v>2773.8958950699998</v>
      </c>
      <c r="D39" s="36">
        <f>SUMIFS(СВЦЭМ!$C$39:$C$782,СВЦЭМ!$A$39:$A$782,$A39,СВЦЭМ!$B$39:$B$782,D$11)+'СЕТ СН'!$F$9+СВЦЭМ!$D$10+'СЕТ СН'!$F$5-'СЕТ СН'!$F$17</f>
        <v>2801.49978483</v>
      </c>
      <c r="E39" s="36">
        <f>SUMIFS(СВЦЭМ!$C$39:$C$782,СВЦЭМ!$A$39:$A$782,$A39,СВЦЭМ!$B$39:$B$782,E$11)+'СЕТ СН'!$F$9+СВЦЭМ!$D$10+'СЕТ СН'!$F$5-'СЕТ СН'!$F$17</f>
        <v>2829.9965427999996</v>
      </c>
      <c r="F39" s="36">
        <f>SUMIFS(СВЦЭМ!$C$39:$C$782,СВЦЭМ!$A$39:$A$782,$A39,СВЦЭМ!$B$39:$B$782,F$11)+'СЕТ СН'!$F$9+СВЦЭМ!$D$10+'СЕТ СН'!$F$5-'СЕТ СН'!$F$17</f>
        <v>2805.5700871899999</v>
      </c>
      <c r="G39" s="36">
        <f>SUMIFS(СВЦЭМ!$C$39:$C$782,СВЦЭМ!$A$39:$A$782,$A39,СВЦЭМ!$B$39:$B$782,G$11)+'СЕТ СН'!$F$9+СВЦЭМ!$D$10+'СЕТ СН'!$F$5-'СЕТ СН'!$F$17</f>
        <v>2802.7571701099996</v>
      </c>
      <c r="H39" s="36">
        <f>SUMIFS(СВЦЭМ!$C$39:$C$782,СВЦЭМ!$A$39:$A$782,$A39,СВЦЭМ!$B$39:$B$782,H$11)+'СЕТ СН'!$F$9+СВЦЭМ!$D$10+'СЕТ СН'!$F$5-'СЕТ СН'!$F$17</f>
        <v>2830.1788892799996</v>
      </c>
      <c r="I39" s="36">
        <f>SUMIFS(СВЦЭМ!$C$39:$C$782,СВЦЭМ!$A$39:$A$782,$A39,СВЦЭМ!$B$39:$B$782,I$11)+'СЕТ СН'!$F$9+СВЦЭМ!$D$10+'СЕТ СН'!$F$5-'СЕТ СН'!$F$17</f>
        <v>2785.2368484499998</v>
      </c>
      <c r="J39" s="36">
        <f>SUMIFS(СВЦЭМ!$C$39:$C$782,СВЦЭМ!$A$39:$A$782,$A39,СВЦЭМ!$B$39:$B$782,J$11)+'СЕТ СН'!$F$9+СВЦЭМ!$D$10+'СЕТ СН'!$F$5-'СЕТ СН'!$F$17</f>
        <v>2755.9869542299998</v>
      </c>
      <c r="K39" s="36">
        <f>SUMIFS(СВЦЭМ!$C$39:$C$782,СВЦЭМ!$A$39:$A$782,$A39,СВЦЭМ!$B$39:$B$782,K$11)+'СЕТ СН'!$F$9+СВЦЭМ!$D$10+'СЕТ СН'!$F$5-'СЕТ СН'!$F$17</f>
        <v>2803.73687952</v>
      </c>
      <c r="L39" s="36">
        <f>SUMIFS(СВЦЭМ!$C$39:$C$782,СВЦЭМ!$A$39:$A$782,$A39,СВЦЭМ!$B$39:$B$782,L$11)+'СЕТ СН'!$F$9+СВЦЭМ!$D$10+'СЕТ СН'!$F$5-'СЕТ СН'!$F$17</f>
        <v>2772.9823551999998</v>
      </c>
      <c r="M39" s="36">
        <f>SUMIFS(СВЦЭМ!$C$39:$C$782,СВЦЭМ!$A$39:$A$782,$A39,СВЦЭМ!$B$39:$B$782,M$11)+'СЕТ СН'!$F$9+СВЦЭМ!$D$10+'СЕТ СН'!$F$5-'СЕТ СН'!$F$17</f>
        <v>2750.1752999</v>
      </c>
      <c r="N39" s="36">
        <f>SUMIFS(СВЦЭМ!$C$39:$C$782,СВЦЭМ!$A$39:$A$782,$A39,СВЦЭМ!$B$39:$B$782,N$11)+'СЕТ СН'!$F$9+СВЦЭМ!$D$10+'СЕТ СН'!$F$5-'СЕТ СН'!$F$17</f>
        <v>2761.2877958999998</v>
      </c>
      <c r="O39" s="36">
        <f>SUMIFS(СВЦЭМ!$C$39:$C$782,СВЦЭМ!$A$39:$A$782,$A39,СВЦЭМ!$B$39:$B$782,O$11)+'СЕТ СН'!$F$9+СВЦЭМ!$D$10+'СЕТ СН'!$F$5-'СЕТ СН'!$F$17</f>
        <v>2758.2964016400001</v>
      </c>
      <c r="P39" s="36">
        <f>SUMIFS(СВЦЭМ!$C$39:$C$782,СВЦЭМ!$A$39:$A$782,$A39,СВЦЭМ!$B$39:$B$782,P$11)+'СЕТ СН'!$F$9+СВЦЭМ!$D$10+'СЕТ СН'!$F$5-'СЕТ СН'!$F$17</f>
        <v>2770.7239346799997</v>
      </c>
      <c r="Q39" s="36">
        <f>SUMIFS(СВЦЭМ!$C$39:$C$782,СВЦЭМ!$A$39:$A$782,$A39,СВЦЭМ!$B$39:$B$782,Q$11)+'СЕТ СН'!$F$9+СВЦЭМ!$D$10+'СЕТ СН'!$F$5-'СЕТ СН'!$F$17</f>
        <v>2766.7385988299998</v>
      </c>
      <c r="R39" s="36">
        <f>SUMIFS(СВЦЭМ!$C$39:$C$782,СВЦЭМ!$A$39:$A$782,$A39,СВЦЭМ!$B$39:$B$782,R$11)+'СЕТ СН'!$F$9+СВЦЭМ!$D$10+'СЕТ СН'!$F$5-'СЕТ СН'!$F$17</f>
        <v>2773.1434933</v>
      </c>
      <c r="S39" s="36">
        <f>SUMIFS(СВЦЭМ!$C$39:$C$782,СВЦЭМ!$A$39:$A$782,$A39,СВЦЭМ!$B$39:$B$782,S$11)+'СЕТ СН'!$F$9+СВЦЭМ!$D$10+'СЕТ СН'!$F$5-'СЕТ СН'!$F$17</f>
        <v>2688.1075773000002</v>
      </c>
      <c r="T39" s="36">
        <f>SUMIFS(СВЦЭМ!$C$39:$C$782,СВЦЭМ!$A$39:$A$782,$A39,СВЦЭМ!$B$39:$B$782,T$11)+'СЕТ СН'!$F$9+СВЦЭМ!$D$10+'СЕТ СН'!$F$5-'СЕТ СН'!$F$17</f>
        <v>2680.6163540699999</v>
      </c>
      <c r="U39" s="36">
        <f>SUMIFS(СВЦЭМ!$C$39:$C$782,СВЦЭМ!$A$39:$A$782,$A39,СВЦЭМ!$B$39:$B$782,U$11)+'СЕТ СН'!$F$9+СВЦЭМ!$D$10+'СЕТ СН'!$F$5-'СЕТ СН'!$F$17</f>
        <v>2675.4034819099998</v>
      </c>
      <c r="V39" s="36">
        <f>SUMIFS(СВЦЭМ!$C$39:$C$782,СВЦЭМ!$A$39:$A$782,$A39,СВЦЭМ!$B$39:$B$782,V$11)+'СЕТ СН'!$F$9+СВЦЭМ!$D$10+'СЕТ СН'!$F$5-'СЕТ СН'!$F$17</f>
        <v>2678.8745979899995</v>
      </c>
      <c r="W39" s="36">
        <f>SUMIFS(СВЦЭМ!$C$39:$C$782,СВЦЭМ!$A$39:$A$782,$A39,СВЦЭМ!$B$39:$B$782,W$11)+'СЕТ СН'!$F$9+СВЦЭМ!$D$10+'СЕТ СН'!$F$5-'СЕТ СН'!$F$17</f>
        <v>2654.8007626500003</v>
      </c>
      <c r="X39" s="36">
        <f>SUMIFS(СВЦЭМ!$C$39:$C$782,СВЦЭМ!$A$39:$A$782,$A39,СВЦЭМ!$B$39:$B$782,X$11)+'СЕТ СН'!$F$9+СВЦЭМ!$D$10+'СЕТ СН'!$F$5-'СЕТ СН'!$F$17</f>
        <v>2612.20247793</v>
      </c>
      <c r="Y39" s="36">
        <f>SUMIFS(СВЦЭМ!$C$39:$C$782,СВЦЭМ!$A$39:$A$782,$A39,СВЦЭМ!$B$39:$B$782,Y$11)+'СЕТ СН'!$F$9+СВЦЭМ!$D$10+'СЕТ СН'!$F$5-'СЕТ СН'!$F$17</f>
        <v>2725.6056910899997</v>
      </c>
    </row>
    <row r="40" spans="1:25" ht="15.75" x14ac:dyDescent="0.2">
      <c r="A40" s="35">
        <f t="shared" si="0"/>
        <v>44771</v>
      </c>
      <c r="B40" s="36">
        <f>SUMIFS(СВЦЭМ!$C$39:$C$782,СВЦЭМ!$A$39:$A$782,$A40,СВЦЭМ!$B$39:$B$782,B$11)+'СЕТ СН'!$F$9+СВЦЭМ!$D$10+'СЕТ СН'!$F$5-'СЕТ СН'!$F$17</f>
        <v>2768.57176884</v>
      </c>
      <c r="C40" s="36">
        <f>SUMIFS(СВЦЭМ!$C$39:$C$782,СВЦЭМ!$A$39:$A$782,$A40,СВЦЭМ!$B$39:$B$782,C$11)+'СЕТ СН'!$F$9+СВЦЭМ!$D$10+'СЕТ СН'!$F$5-'СЕТ СН'!$F$17</f>
        <v>2781.8868998999997</v>
      </c>
      <c r="D40" s="36">
        <f>SUMIFS(СВЦЭМ!$C$39:$C$782,СВЦЭМ!$A$39:$A$782,$A40,СВЦЭМ!$B$39:$B$782,D$11)+'СЕТ СН'!$F$9+СВЦЭМ!$D$10+'СЕТ СН'!$F$5-'СЕТ СН'!$F$17</f>
        <v>2744.6323331799999</v>
      </c>
      <c r="E40" s="36">
        <f>SUMIFS(СВЦЭМ!$C$39:$C$782,СВЦЭМ!$A$39:$A$782,$A40,СВЦЭМ!$B$39:$B$782,E$11)+'СЕТ СН'!$F$9+СВЦЭМ!$D$10+'СЕТ СН'!$F$5-'СЕТ СН'!$F$17</f>
        <v>2756.36135823</v>
      </c>
      <c r="F40" s="36">
        <f>SUMIFS(СВЦЭМ!$C$39:$C$782,СВЦЭМ!$A$39:$A$782,$A40,СВЦЭМ!$B$39:$B$782,F$11)+'СЕТ СН'!$F$9+СВЦЭМ!$D$10+'СЕТ СН'!$F$5-'СЕТ СН'!$F$17</f>
        <v>2760.7220805099996</v>
      </c>
      <c r="G40" s="36">
        <f>SUMIFS(СВЦЭМ!$C$39:$C$782,СВЦЭМ!$A$39:$A$782,$A40,СВЦЭМ!$B$39:$B$782,G$11)+'СЕТ СН'!$F$9+СВЦЭМ!$D$10+'СЕТ СН'!$F$5-'СЕТ СН'!$F$17</f>
        <v>2753.9900057599998</v>
      </c>
      <c r="H40" s="36">
        <f>SUMIFS(СВЦЭМ!$C$39:$C$782,СВЦЭМ!$A$39:$A$782,$A40,СВЦЭМ!$B$39:$B$782,H$11)+'СЕТ СН'!$F$9+СВЦЭМ!$D$10+'СЕТ СН'!$F$5-'СЕТ СН'!$F$17</f>
        <v>2716.28867584</v>
      </c>
      <c r="I40" s="36">
        <f>SUMIFS(СВЦЭМ!$C$39:$C$782,СВЦЭМ!$A$39:$A$782,$A40,СВЦЭМ!$B$39:$B$782,I$11)+'СЕТ СН'!$F$9+СВЦЭМ!$D$10+'СЕТ СН'!$F$5-'СЕТ СН'!$F$17</f>
        <v>2743.3837304199997</v>
      </c>
      <c r="J40" s="36">
        <f>SUMIFS(СВЦЭМ!$C$39:$C$782,СВЦЭМ!$A$39:$A$782,$A40,СВЦЭМ!$B$39:$B$782,J$11)+'СЕТ СН'!$F$9+СВЦЭМ!$D$10+'СЕТ СН'!$F$5-'СЕТ СН'!$F$17</f>
        <v>2735.9017961999998</v>
      </c>
      <c r="K40" s="36">
        <f>SUMIFS(СВЦЭМ!$C$39:$C$782,СВЦЭМ!$A$39:$A$782,$A40,СВЦЭМ!$B$39:$B$782,K$11)+'СЕТ СН'!$F$9+СВЦЭМ!$D$10+'СЕТ СН'!$F$5-'СЕТ СН'!$F$17</f>
        <v>2761.2051727500002</v>
      </c>
      <c r="L40" s="36">
        <f>SUMIFS(СВЦЭМ!$C$39:$C$782,СВЦЭМ!$A$39:$A$782,$A40,СВЦЭМ!$B$39:$B$782,L$11)+'СЕТ СН'!$F$9+СВЦЭМ!$D$10+'СЕТ СН'!$F$5-'СЕТ СН'!$F$17</f>
        <v>2754.5883071399999</v>
      </c>
      <c r="M40" s="36">
        <f>SUMIFS(СВЦЭМ!$C$39:$C$782,СВЦЭМ!$A$39:$A$782,$A40,СВЦЭМ!$B$39:$B$782,M$11)+'СЕТ СН'!$F$9+СВЦЭМ!$D$10+'СЕТ СН'!$F$5-'СЕТ СН'!$F$17</f>
        <v>2743.1366856199998</v>
      </c>
      <c r="N40" s="36">
        <f>SUMIFS(СВЦЭМ!$C$39:$C$782,СВЦЭМ!$A$39:$A$782,$A40,СВЦЭМ!$B$39:$B$782,N$11)+'СЕТ СН'!$F$9+СВЦЭМ!$D$10+'СЕТ СН'!$F$5-'СЕТ СН'!$F$17</f>
        <v>2734.33382557</v>
      </c>
      <c r="O40" s="36">
        <f>SUMIFS(СВЦЭМ!$C$39:$C$782,СВЦЭМ!$A$39:$A$782,$A40,СВЦЭМ!$B$39:$B$782,O$11)+'СЕТ СН'!$F$9+СВЦЭМ!$D$10+'СЕТ СН'!$F$5-'СЕТ СН'!$F$17</f>
        <v>2736.2892206199999</v>
      </c>
      <c r="P40" s="36">
        <f>SUMIFS(СВЦЭМ!$C$39:$C$782,СВЦЭМ!$A$39:$A$782,$A40,СВЦЭМ!$B$39:$B$782,P$11)+'СЕТ СН'!$F$9+СВЦЭМ!$D$10+'СЕТ СН'!$F$5-'СЕТ СН'!$F$17</f>
        <v>2740.18214352</v>
      </c>
      <c r="Q40" s="36">
        <f>SUMIFS(СВЦЭМ!$C$39:$C$782,СВЦЭМ!$A$39:$A$782,$A40,СВЦЭМ!$B$39:$B$782,Q$11)+'СЕТ СН'!$F$9+СВЦЭМ!$D$10+'СЕТ СН'!$F$5-'СЕТ СН'!$F$17</f>
        <v>2735.1746604599998</v>
      </c>
      <c r="R40" s="36">
        <f>SUMIFS(СВЦЭМ!$C$39:$C$782,СВЦЭМ!$A$39:$A$782,$A40,СВЦЭМ!$B$39:$B$782,R$11)+'СЕТ СН'!$F$9+СВЦЭМ!$D$10+'СЕТ СН'!$F$5-'СЕТ СН'!$F$17</f>
        <v>2752.8983440799998</v>
      </c>
      <c r="S40" s="36">
        <f>SUMIFS(СВЦЭМ!$C$39:$C$782,СВЦЭМ!$A$39:$A$782,$A40,СВЦЭМ!$B$39:$B$782,S$11)+'СЕТ СН'!$F$9+СВЦЭМ!$D$10+'СЕТ СН'!$F$5-'СЕТ СН'!$F$17</f>
        <v>2744.4200615599998</v>
      </c>
      <c r="T40" s="36">
        <f>SUMIFS(СВЦЭМ!$C$39:$C$782,СВЦЭМ!$A$39:$A$782,$A40,СВЦЭМ!$B$39:$B$782,T$11)+'СЕТ СН'!$F$9+СВЦЭМ!$D$10+'СЕТ СН'!$F$5-'СЕТ СН'!$F$17</f>
        <v>2774.26475162</v>
      </c>
      <c r="U40" s="36">
        <f>SUMIFS(СВЦЭМ!$C$39:$C$782,СВЦЭМ!$A$39:$A$782,$A40,СВЦЭМ!$B$39:$B$782,U$11)+'СЕТ СН'!$F$9+СВЦЭМ!$D$10+'СЕТ СН'!$F$5-'СЕТ СН'!$F$17</f>
        <v>2776.6903179699998</v>
      </c>
      <c r="V40" s="36">
        <f>SUMIFS(СВЦЭМ!$C$39:$C$782,СВЦЭМ!$A$39:$A$782,$A40,СВЦЭМ!$B$39:$B$782,V$11)+'СЕТ СН'!$F$9+СВЦЭМ!$D$10+'СЕТ СН'!$F$5-'СЕТ СН'!$F$17</f>
        <v>2770.7134540799998</v>
      </c>
      <c r="W40" s="36">
        <f>SUMIFS(СВЦЭМ!$C$39:$C$782,СВЦЭМ!$A$39:$A$782,$A40,СВЦЭМ!$B$39:$B$782,W$11)+'СЕТ СН'!$F$9+СВЦЭМ!$D$10+'СЕТ СН'!$F$5-'СЕТ СН'!$F$17</f>
        <v>2763.9940210999998</v>
      </c>
      <c r="X40" s="36">
        <f>SUMIFS(СВЦЭМ!$C$39:$C$782,СВЦЭМ!$A$39:$A$782,$A40,СВЦЭМ!$B$39:$B$782,X$11)+'СЕТ СН'!$F$9+СВЦЭМ!$D$10+'СЕТ СН'!$F$5-'СЕТ СН'!$F$17</f>
        <v>2754.7101251599997</v>
      </c>
      <c r="Y40" s="36">
        <f>SUMIFS(СВЦЭМ!$C$39:$C$782,СВЦЭМ!$A$39:$A$782,$A40,СВЦЭМ!$B$39:$B$782,Y$11)+'СЕТ СН'!$F$9+СВЦЭМ!$D$10+'СЕТ СН'!$F$5-'СЕТ СН'!$F$17</f>
        <v>2716.9683517799999</v>
      </c>
    </row>
    <row r="41" spans="1:25" ht="15.75" x14ac:dyDescent="0.2">
      <c r="A41" s="35">
        <f t="shared" si="0"/>
        <v>44772</v>
      </c>
      <c r="B41" s="36">
        <f>SUMIFS(СВЦЭМ!$C$39:$C$782,СВЦЭМ!$A$39:$A$782,$A41,СВЦЭМ!$B$39:$B$782,B$11)+'СЕТ СН'!$F$9+СВЦЭМ!$D$10+'СЕТ СН'!$F$5-'СЕТ СН'!$F$17</f>
        <v>2782.9636988499997</v>
      </c>
      <c r="C41" s="36">
        <f>SUMIFS(СВЦЭМ!$C$39:$C$782,СВЦЭМ!$A$39:$A$782,$A41,СВЦЭМ!$B$39:$B$782,C$11)+'СЕТ СН'!$F$9+СВЦЭМ!$D$10+'СЕТ СН'!$F$5-'СЕТ СН'!$F$17</f>
        <v>2806.2964700100001</v>
      </c>
      <c r="D41" s="36">
        <f>SUMIFS(СВЦЭМ!$C$39:$C$782,СВЦЭМ!$A$39:$A$782,$A41,СВЦЭМ!$B$39:$B$782,D$11)+'СЕТ СН'!$F$9+СВЦЭМ!$D$10+'СЕТ СН'!$F$5-'СЕТ СН'!$F$17</f>
        <v>2803.7377092299998</v>
      </c>
      <c r="E41" s="36">
        <f>SUMIFS(СВЦЭМ!$C$39:$C$782,СВЦЭМ!$A$39:$A$782,$A41,СВЦЭМ!$B$39:$B$782,E$11)+'СЕТ СН'!$F$9+СВЦЭМ!$D$10+'СЕТ СН'!$F$5-'СЕТ СН'!$F$17</f>
        <v>2793.5764931899998</v>
      </c>
      <c r="F41" s="36">
        <f>SUMIFS(СВЦЭМ!$C$39:$C$782,СВЦЭМ!$A$39:$A$782,$A41,СВЦЭМ!$B$39:$B$782,F$11)+'СЕТ СН'!$F$9+СВЦЭМ!$D$10+'СЕТ СН'!$F$5-'СЕТ СН'!$F$17</f>
        <v>2802.5655614199995</v>
      </c>
      <c r="G41" s="36">
        <f>SUMIFS(СВЦЭМ!$C$39:$C$782,СВЦЭМ!$A$39:$A$782,$A41,СВЦЭМ!$B$39:$B$782,G$11)+'СЕТ СН'!$F$9+СВЦЭМ!$D$10+'СЕТ СН'!$F$5-'СЕТ СН'!$F$17</f>
        <v>2801.4880463299996</v>
      </c>
      <c r="H41" s="36">
        <f>SUMIFS(СВЦЭМ!$C$39:$C$782,СВЦЭМ!$A$39:$A$782,$A41,СВЦЭМ!$B$39:$B$782,H$11)+'СЕТ СН'!$F$9+СВЦЭМ!$D$10+'СЕТ СН'!$F$5-'СЕТ СН'!$F$17</f>
        <v>2905.6348279099998</v>
      </c>
      <c r="I41" s="36">
        <f>SUMIFS(СВЦЭМ!$C$39:$C$782,СВЦЭМ!$A$39:$A$782,$A41,СВЦЭМ!$B$39:$B$782,I$11)+'СЕТ СН'!$F$9+СВЦЭМ!$D$10+'СЕТ СН'!$F$5-'СЕТ СН'!$F$17</f>
        <v>2830.8065973499997</v>
      </c>
      <c r="J41" s="36">
        <f>SUMIFS(СВЦЭМ!$C$39:$C$782,СВЦЭМ!$A$39:$A$782,$A41,СВЦЭМ!$B$39:$B$782,J$11)+'СЕТ СН'!$F$9+СВЦЭМ!$D$10+'СЕТ СН'!$F$5-'СЕТ СН'!$F$17</f>
        <v>2729.5722633099999</v>
      </c>
      <c r="K41" s="36">
        <f>SUMIFS(СВЦЭМ!$C$39:$C$782,СВЦЭМ!$A$39:$A$782,$A41,СВЦЭМ!$B$39:$B$782,K$11)+'СЕТ СН'!$F$9+СВЦЭМ!$D$10+'СЕТ СН'!$F$5-'СЕТ СН'!$F$17</f>
        <v>2638.7007240900002</v>
      </c>
      <c r="L41" s="36">
        <f>SUMIFS(СВЦЭМ!$C$39:$C$782,СВЦЭМ!$A$39:$A$782,$A41,СВЦЭМ!$B$39:$B$782,L$11)+'СЕТ СН'!$F$9+СВЦЭМ!$D$10+'СЕТ СН'!$F$5-'СЕТ СН'!$F$17</f>
        <v>2644.43896348</v>
      </c>
      <c r="M41" s="36">
        <f>SUMIFS(СВЦЭМ!$C$39:$C$782,СВЦЭМ!$A$39:$A$782,$A41,СВЦЭМ!$B$39:$B$782,M$11)+'СЕТ СН'!$F$9+СВЦЭМ!$D$10+'СЕТ СН'!$F$5-'СЕТ СН'!$F$17</f>
        <v>2630.5995711300002</v>
      </c>
      <c r="N41" s="36">
        <f>SUMIFS(СВЦЭМ!$C$39:$C$782,СВЦЭМ!$A$39:$A$782,$A41,СВЦЭМ!$B$39:$B$782,N$11)+'СЕТ СН'!$F$9+СВЦЭМ!$D$10+'СЕТ СН'!$F$5-'СЕТ СН'!$F$17</f>
        <v>2638.7169016999997</v>
      </c>
      <c r="O41" s="36">
        <f>SUMIFS(СВЦЭМ!$C$39:$C$782,СВЦЭМ!$A$39:$A$782,$A41,СВЦЭМ!$B$39:$B$782,O$11)+'СЕТ СН'!$F$9+СВЦЭМ!$D$10+'СЕТ СН'!$F$5-'СЕТ СН'!$F$17</f>
        <v>2629.32497225</v>
      </c>
      <c r="P41" s="36">
        <f>SUMIFS(СВЦЭМ!$C$39:$C$782,СВЦЭМ!$A$39:$A$782,$A41,СВЦЭМ!$B$39:$B$782,P$11)+'СЕТ СН'!$F$9+СВЦЭМ!$D$10+'СЕТ СН'!$F$5-'СЕТ СН'!$F$17</f>
        <v>2628.5176154700002</v>
      </c>
      <c r="Q41" s="36">
        <f>SUMIFS(СВЦЭМ!$C$39:$C$782,СВЦЭМ!$A$39:$A$782,$A41,СВЦЭМ!$B$39:$B$782,Q$11)+'СЕТ СН'!$F$9+СВЦЭМ!$D$10+'СЕТ СН'!$F$5-'СЕТ СН'!$F$17</f>
        <v>2635.0602327099996</v>
      </c>
      <c r="R41" s="36">
        <f>SUMIFS(СВЦЭМ!$C$39:$C$782,СВЦЭМ!$A$39:$A$782,$A41,СВЦЭМ!$B$39:$B$782,R$11)+'СЕТ СН'!$F$9+СВЦЭМ!$D$10+'СЕТ СН'!$F$5-'СЕТ СН'!$F$17</f>
        <v>2612.06253216</v>
      </c>
      <c r="S41" s="36">
        <f>SUMIFS(СВЦЭМ!$C$39:$C$782,СВЦЭМ!$A$39:$A$782,$A41,СВЦЭМ!$B$39:$B$782,S$11)+'СЕТ СН'!$F$9+СВЦЭМ!$D$10+'СЕТ СН'!$F$5-'СЕТ СН'!$F$17</f>
        <v>2619.3187620799999</v>
      </c>
      <c r="T41" s="36">
        <f>SUMIFS(СВЦЭМ!$C$39:$C$782,СВЦЭМ!$A$39:$A$782,$A41,СВЦЭМ!$B$39:$B$782,T$11)+'СЕТ СН'!$F$9+СВЦЭМ!$D$10+'СЕТ СН'!$F$5-'СЕТ СН'!$F$17</f>
        <v>2617.2763845999998</v>
      </c>
      <c r="U41" s="36">
        <f>SUMIFS(СВЦЭМ!$C$39:$C$782,СВЦЭМ!$A$39:$A$782,$A41,СВЦЭМ!$B$39:$B$782,U$11)+'СЕТ СН'!$F$9+СВЦЭМ!$D$10+'СЕТ СН'!$F$5-'СЕТ СН'!$F$17</f>
        <v>2614.1247609900001</v>
      </c>
      <c r="V41" s="36">
        <f>SUMIFS(СВЦЭМ!$C$39:$C$782,СВЦЭМ!$A$39:$A$782,$A41,СВЦЭМ!$B$39:$B$782,V$11)+'СЕТ СН'!$F$9+СВЦЭМ!$D$10+'СЕТ СН'!$F$5-'СЕТ СН'!$F$17</f>
        <v>2625.4956160000002</v>
      </c>
      <c r="W41" s="36">
        <f>SUMIFS(СВЦЭМ!$C$39:$C$782,СВЦЭМ!$A$39:$A$782,$A41,СВЦЭМ!$B$39:$B$782,W$11)+'СЕТ СН'!$F$9+СВЦЭМ!$D$10+'СЕТ СН'!$F$5-'СЕТ СН'!$F$17</f>
        <v>2641.9486084299997</v>
      </c>
      <c r="X41" s="36">
        <f>SUMIFS(СВЦЭМ!$C$39:$C$782,СВЦЭМ!$A$39:$A$782,$A41,СВЦЭМ!$B$39:$B$782,X$11)+'СЕТ СН'!$F$9+СВЦЭМ!$D$10+'СЕТ СН'!$F$5-'СЕТ СН'!$F$17</f>
        <v>2635.0772800099999</v>
      </c>
      <c r="Y41" s="36">
        <f>SUMIFS(СВЦЭМ!$C$39:$C$782,СВЦЭМ!$A$39:$A$782,$A41,СВЦЭМ!$B$39:$B$782,Y$11)+'СЕТ СН'!$F$9+СВЦЭМ!$D$10+'СЕТ СН'!$F$5-'СЕТ СН'!$F$17</f>
        <v>2722.9898027099998</v>
      </c>
    </row>
    <row r="42" spans="1:25" ht="15.75" x14ac:dyDescent="0.2">
      <c r="A42" s="35">
        <f t="shared" si="0"/>
        <v>44773</v>
      </c>
      <c r="B42" s="36">
        <f>SUMIFS(СВЦЭМ!$C$39:$C$782,СВЦЭМ!$A$39:$A$782,$A42,СВЦЭМ!$B$39:$B$782,B$11)+'СЕТ СН'!$F$9+СВЦЭМ!$D$10+'СЕТ СН'!$F$5-'СЕТ СН'!$F$17</f>
        <v>2804.2799623399997</v>
      </c>
      <c r="C42" s="36">
        <f>SUMIFS(СВЦЭМ!$C$39:$C$782,СВЦЭМ!$A$39:$A$782,$A42,СВЦЭМ!$B$39:$B$782,C$11)+'СЕТ СН'!$F$9+СВЦЭМ!$D$10+'СЕТ СН'!$F$5-'СЕТ СН'!$F$17</f>
        <v>2821.5398995300002</v>
      </c>
      <c r="D42" s="36">
        <f>SUMIFS(СВЦЭМ!$C$39:$C$782,СВЦЭМ!$A$39:$A$782,$A42,СВЦЭМ!$B$39:$B$782,D$11)+'СЕТ СН'!$F$9+СВЦЭМ!$D$10+'СЕТ СН'!$F$5-'СЕТ СН'!$F$17</f>
        <v>2754.5403527199996</v>
      </c>
      <c r="E42" s="36">
        <f>SUMIFS(СВЦЭМ!$C$39:$C$782,СВЦЭМ!$A$39:$A$782,$A42,СВЦЭМ!$B$39:$B$782,E$11)+'СЕТ СН'!$F$9+СВЦЭМ!$D$10+'СЕТ СН'!$F$5-'СЕТ СН'!$F$17</f>
        <v>2769.4550286499998</v>
      </c>
      <c r="F42" s="36">
        <f>SUMIFS(СВЦЭМ!$C$39:$C$782,СВЦЭМ!$A$39:$A$782,$A42,СВЦЭМ!$B$39:$B$782,F$11)+'СЕТ СН'!$F$9+СВЦЭМ!$D$10+'СЕТ СН'!$F$5-'СЕТ СН'!$F$17</f>
        <v>2761.5430735999998</v>
      </c>
      <c r="G42" s="36">
        <f>SUMIFS(СВЦЭМ!$C$39:$C$782,СВЦЭМ!$A$39:$A$782,$A42,СВЦЭМ!$B$39:$B$782,G$11)+'СЕТ СН'!$F$9+СВЦЭМ!$D$10+'СЕТ СН'!$F$5-'СЕТ СН'!$F$17</f>
        <v>2762.41565464</v>
      </c>
      <c r="H42" s="36">
        <f>SUMIFS(СВЦЭМ!$C$39:$C$782,СВЦЭМ!$A$39:$A$782,$A42,СВЦЭМ!$B$39:$B$782,H$11)+'СЕТ СН'!$F$9+СВЦЭМ!$D$10+'СЕТ СН'!$F$5-'СЕТ СН'!$F$17</f>
        <v>2737.2952294899997</v>
      </c>
      <c r="I42" s="36">
        <f>SUMIFS(СВЦЭМ!$C$39:$C$782,СВЦЭМ!$A$39:$A$782,$A42,СВЦЭМ!$B$39:$B$782,I$11)+'СЕТ СН'!$F$9+СВЦЭМ!$D$10+'СЕТ СН'!$F$5-'СЕТ СН'!$F$17</f>
        <v>2787.5208692699998</v>
      </c>
      <c r="J42" s="36">
        <f>SUMIFS(СВЦЭМ!$C$39:$C$782,СВЦЭМ!$A$39:$A$782,$A42,СВЦЭМ!$B$39:$B$782,J$11)+'СЕТ СН'!$F$9+СВЦЭМ!$D$10+'СЕТ СН'!$F$5-'СЕТ СН'!$F$17</f>
        <v>2766.7829700900002</v>
      </c>
      <c r="K42" s="36">
        <f>SUMIFS(СВЦЭМ!$C$39:$C$782,СВЦЭМ!$A$39:$A$782,$A42,СВЦЭМ!$B$39:$B$782,K$11)+'СЕТ СН'!$F$9+СВЦЭМ!$D$10+'СЕТ СН'!$F$5-'СЕТ СН'!$F$17</f>
        <v>2647.0800059699995</v>
      </c>
      <c r="L42" s="36">
        <f>SUMIFS(СВЦЭМ!$C$39:$C$782,СВЦЭМ!$A$39:$A$782,$A42,СВЦЭМ!$B$39:$B$782,L$11)+'СЕТ СН'!$F$9+СВЦЭМ!$D$10+'СЕТ СН'!$F$5-'СЕТ СН'!$F$17</f>
        <v>2602.5725068399997</v>
      </c>
      <c r="M42" s="36">
        <f>SUMIFS(СВЦЭМ!$C$39:$C$782,СВЦЭМ!$A$39:$A$782,$A42,СВЦЭМ!$B$39:$B$782,M$11)+'СЕТ СН'!$F$9+СВЦЭМ!$D$10+'СЕТ СН'!$F$5-'СЕТ СН'!$F$17</f>
        <v>2580.3076905399998</v>
      </c>
      <c r="N42" s="36">
        <f>SUMIFS(СВЦЭМ!$C$39:$C$782,СВЦЭМ!$A$39:$A$782,$A42,СВЦЭМ!$B$39:$B$782,N$11)+'СЕТ СН'!$F$9+СВЦЭМ!$D$10+'СЕТ СН'!$F$5-'СЕТ СН'!$F$17</f>
        <v>2602.4828760199998</v>
      </c>
      <c r="O42" s="36">
        <f>SUMIFS(СВЦЭМ!$C$39:$C$782,СВЦЭМ!$A$39:$A$782,$A42,СВЦЭМ!$B$39:$B$782,O$11)+'СЕТ СН'!$F$9+СВЦЭМ!$D$10+'СЕТ СН'!$F$5-'СЕТ СН'!$F$17</f>
        <v>2602.8562286299998</v>
      </c>
      <c r="P42" s="36">
        <f>SUMIFS(СВЦЭМ!$C$39:$C$782,СВЦЭМ!$A$39:$A$782,$A42,СВЦЭМ!$B$39:$B$782,P$11)+'СЕТ СН'!$F$9+СВЦЭМ!$D$10+'СЕТ СН'!$F$5-'СЕТ СН'!$F$17</f>
        <v>2648.39620818</v>
      </c>
      <c r="Q42" s="36">
        <f>SUMIFS(СВЦЭМ!$C$39:$C$782,СВЦЭМ!$A$39:$A$782,$A42,СВЦЭМ!$B$39:$B$782,Q$11)+'СЕТ СН'!$F$9+СВЦЭМ!$D$10+'СЕТ СН'!$F$5-'СЕТ СН'!$F$17</f>
        <v>2662.9094770299998</v>
      </c>
      <c r="R42" s="36">
        <f>SUMIFS(СВЦЭМ!$C$39:$C$782,СВЦЭМ!$A$39:$A$782,$A42,СВЦЭМ!$B$39:$B$782,R$11)+'СЕТ СН'!$F$9+СВЦЭМ!$D$10+'СЕТ СН'!$F$5-'СЕТ СН'!$F$17</f>
        <v>2663.3367839000002</v>
      </c>
      <c r="S42" s="36">
        <f>SUMIFS(СВЦЭМ!$C$39:$C$782,СВЦЭМ!$A$39:$A$782,$A42,СВЦЭМ!$B$39:$B$782,S$11)+'СЕТ СН'!$F$9+СВЦЭМ!$D$10+'СЕТ СН'!$F$5-'СЕТ СН'!$F$17</f>
        <v>2673.2154781099998</v>
      </c>
      <c r="T42" s="36">
        <f>SUMIFS(СВЦЭМ!$C$39:$C$782,СВЦЭМ!$A$39:$A$782,$A42,СВЦЭМ!$B$39:$B$782,T$11)+'СЕТ СН'!$F$9+СВЦЭМ!$D$10+'СЕТ СН'!$F$5-'СЕТ СН'!$F$17</f>
        <v>2671.5192642800002</v>
      </c>
      <c r="U42" s="36">
        <f>SUMIFS(СВЦЭМ!$C$39:$C$782,СВЦЭМ!$A$39:$A$782,$A42,СВЦЭМ!$B$39:$B$782,U$11)+'СЕТ СН'!$F$9+СВЦЭМ!$D$10+'СЕТ СН'!$F$5-'СЕТ СН'!$F$17</f>
        <v>2672.0324810699999</v>
      </c>
      <c r="V42" s="36">
        <f>SUMIFS(СВЦЭМ!$C$39:$C$782,СВЦЭМ!$A$39:$A$782,$A42,СВЦЭМ!$B$39:$B$782,V$11)+'СЕТ СН'!$F$9+СВЦЭМ!$D$10+'СЕТ СН'!$F$5-'СЕТ СН'!$F$17</f>
        <v>2628.8362050199999</v>
      </c>
      <c r="W42" s="36">
        <f>SUMIFS(СВЦЭМ!$C$39:$C$782,СВЦЭМ!$A$39:$A$782,$A42,СВЦЭМ!$B$39:$B$782,W$11)+'СЕТ СН'!$F$9+СВЦЭМ!$D$10+'СЕТ СН'!$F$5-'СЕТ СН'!$F$17</f>
        <v>2610.98835328</v>
      </c>
      <c r="X42" s="36">
        <f>SUMIFS(СВЦЭМ!$C$39:$C$782,СВЦЭМ!$A$39:$A$782,$A42,СВЦЭМ!$B$39:$B$782,X$11)+'СЕТ СН'!$F$9+СВЦЭМ!$D$10+'СЕТ СН'!$F$5-'СЕТ СН'!$F$17</f>
        <v>2664.1636097700002</v>
      </c>
      <c r="Y42" s="36">
        <f>SUMIFS(СВЦЭМ!$C$39:$C$782,СВЦЭМ!$A$39:$A$782,$A42,СВЦЭМ!$B$39:$B$782,Y$11)+'СЕТ СН'!$F$9+СВЦЭМ!$D$10+'СЕТ СН'!$F$5-'СЕТ СН'!$F$17</f>
        <v>2687.8083305199998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01.07.2022</v>
      </c>
      <c r="B48" s="36">
        <f>SUMIFS(СВЦЭМ!$C$39:$C$782,СВЦЭМ!$A$39:$A$782,$A48,СВЦЭМ!$B$39:$B$782,B$47)+'СЕТ СН'!$G$9+СВЦЭМ!$D$10+'СЕТ СН'!$G$5-'СЕТ СН'!$G$17</f>
        <v>3714.5581298799998</v>
      </c>
      <c r="C48" s="36">
        <f>SUMIFS(СВЦЭМ!$C$39:$C$782,СВЦЭМ!$A$39:$A$782,$A48,СВЦЭМ!$B$39:$B$782,C$47)+'СЕТ СН'!$G$9+СВЦЭМ!$D$10+'СЕТ СН'!$G$5-'СЕТ СН'!$G$17</f>
        <v>3789.4987387000001</v>
      </c>
      <c r="D48" s="36">
        <f>SUMIFS(СВЦЭМ!$C$39:$C$782,СВЦЭМ!$A$39:$A$782,$A48,СВЦЭМ!$B$39:$B$782,D$47)+'СЕТ СН'!$G$9+СВЦЭМ!$D$10+'СЕТ СН'!$G$5-'СЕТ СН'!$G$17</f>
        <v>3811.0799430299999</v>
      </c>
      <c r="E48" s="36">
        <f>SUMIFS(СВЦЭМ!$C$39:$C$782,СВЦЭМ!$A$39:$A$782,$A48,СВЦЭМ!$B$39:$B$782,E$47)+'СЕТ СН'!$G$9+СВЦЭМ!$D$10+'СЕТ СН'!$G$5-'СЕТ СН'!$G$17</f>
        <v>3844.6702481100001</v>
      </c>
      <c r="F48" s="36">
        <f>SUMIFS(СВЦЭМ!$C$39:$C$782,СВЦЭМ!$A$39:$A$782,$A48,СВЦЭМ!$B$39:$B$782,F$47)+'СЕТ СН'!$G$9+СВЦЭМ!$D$10+'СЕТ СН'!$G$5-'СЕТ СН'!$G$17</f>
        <v>3854.7792104800001</v>
      </c>
      <c r="G48" s="36">
        <f>SUMIFS(СВЦЭМ!$C$39:$C$782,СВЦЭМ!$A$39:$A$782,$A48,СВЦЭМ!$B$39:$B$782,G$47)+'СЕТ СН'!$G$9+СВЦЭМ!$D$10+'СЕТ СН'!$G$5-'СЕТ СН'!$G$17</f>
        <v>3822.3918063399997</v>
      </c>
      <c r="H48" s="36">
        <f>SUMIFS(СВЦЭМ!$C$39:$C$782,СВЦЭМ!$A$39:$A$782,$A48,СВЦЭМ!$B$39:$B$782,H$47)+'СЕТ СН'!$G$9+СВЦЭМ!$D$10+'СЕТ СН'!$G$5-'СЕТ СН'!$G$17</f>
        <v>3843.3364537099997</v>
      </c>
      <c r="I48" s="36">
        <f>SUMIFS(СВЦЭМ!$C$39:$C$782,СВЦЭМ!$A$39:$A$782,$A48,СВЦЭМ!$B$39:$B$782,I$47)+'СЕТ СН'!$G$9+СВЦЭМ!$D$10+'СЕТ СН'!$G$5-'СЕТ СН'!$G$17</f>
        <v>3773.5869870399997</v>
      </c>
      <c r="J48" s="36">
        <f>SUMIFS(СВЦЭМ!$C$39:$C$782,СВЦЭМ!$A$39:$A$782,$A48,СВЦЭМ!$B$39:$B$782,J$47)+'СЕТ СН'!$G$9+СВЦЭМ!$D$10+'СЕТ СН'!$G$5-'СЕТ СН'!$G$17</f>
        <v>3703.1130297299997</v>
      </c>
      <c r="K48" s="36">
        <f>SUMIFS(СВЦЭМ!$C$39:$C$782,СВЦЭМ!$A$39:$A$782,$A48,СВЦЭМ!$B$39:$B$782,K$47)+'СЕТ СН'!$G$9+СВЦЭМ!$D$10+'СЕТ СН'!$G$5-'СЕТ СН'!$G$17</f>
        <v>3673.8615313599998</v>
      </c>
      <c r="L48" s="36">
        <f>SUMIFS(СВЦЭМ!$C$39:$C$782,СВЦЭМ!$A$39:$A$782,$A48,СВЦЭМ!$B$39:$B$782,L$47)+'СЕТ СН'!$G$9+СВЦЭМ!$D$10+'СЕТ СН'!$G$5-'СЕТ СН'!$G$17</f>
        <v>3674.7924137599998</v>
      </c>
      <c r="M48" s="36">
        <f>SUMIFS(СВЦЭМ!$C$39:$C$782,СВЦЭМ!$A$39:$A$782,$A48,СВЦЭМ!$B$39:$B$782,M$47)+'СЕТ СН'!$G$9+СВЦЭМ!$D$10+'СЕТ СН'!$G$5-'СЕТ СН'!$G$17</f>
        <v>3676.9963914199998</v>
      </c>
      <c r="N48" s="36">
        <f>SUMIFS(СВЦЭМ!$C$39:$C$782,СВЦЭМ!$A$39:$A$782,$A48,СВЦЭМ!$B$39:$B$782,N$47)+'СЕТ СН'!$G$9+СВЦЭМ!$D$10+'СЕТ СН'!$G$5-'СЕТ СН'!$G$17</f>
        <v>3674.1464815099998</v>
      </c>
      <c r="O48" s="36">
        <f>SUMIFS(СВЦЭМ!$C$39:$C$782,СВЦЭМ!$A$39:$A$782,$A48,СВЦЭМ!$B$39:$B$782,O$47)+'СЕТ СН'!$G$9+СВЦЭМ!$D$10+'СЕТ СН'!$G$5-'СЕТ СН'!$G$17</f>
        <v>3675.9312020199995</v>
      </c>
      <c r="P48" s="36">
        <f>SUMIFS(СВЦЭМ!$C$39:$C$782,СВЦЭМ!$A$39:$A$782,$A48,СВЦЭМ!$B$39:$B$782,P$47)+'СЕТ СН'!$G$9+СВЦЭМ!$D$10+'СЕТ СН'!$G$5-'СЕТ СН'!$G$17</f>
        <v>3673.6286837499997</v>
      </c>
      <c r="Q48" s="36">
        <f>SUMIFS(СВЦЭМ!$C$39:$C$782,СВЦЭМ!$A$39:$A$782,$A48,СВЦЭМ!$B$39:$B$782,Q$47)+'СЕТ СН'!$G$9+СВЦЭМ!$D$10+'СЕТ СН'!$G$5-'СЕТ СН'!$G$17</f>
        <v>3656.7383405499995</v>
      </c>
      <c r="R48" s="36">
        <f>SUMIFS(СВЦЭМ!$C$39:$C$782,СВЦЭМ!$A$39:$A$782,$A48,СВЦЭМ!$B$39:$B$782,R$47)+'СЕТ СН'!$G$9+СВЦЭМ!$D$10+'СЕТ СН'!$G$5-'СЕТ СН'!$G$17</f>
        <v>3645.7711339699999</v>
      </c>
      <c r="S48" s="36">
        <f>SUMIFS(СВЦЭМ!$C$39:$C$782,СВЦЭМ!$A$39:$A$782,$A48,СВЦЭМ!$B$39:$B$782,S$47)+'СЕТ СН'!$G$9+СВЦЭМ!$D$10+'СЕТ СН'!$G$5-'СЕТ СН'!$G$17</f>
        <v>3657.1382188499997</v>
      </c>
      <c r="T48" s="36">
        <f>SUMIFS(СВЦЭМ!$C$39:$C$782,СВЦЭМ!$A$39:$A$782,$A48,СВЦЭМ!$B$39:$B$782,T$47)+'СЕТ СН'!$G$9+СВЦЭМ!$D$10+'СЕТ СН'!$G$5-'СЕТ СН'!$G$17</f>
        <v>3661.9781191499997</v>
      </c>
      <c r="U48" s="36">
        <f>SUMIFS(СВЦЭМ!$C$39:$C$782,СВЦЭМ!$A$39:$A$782,$A48,СВЦЭМ!$B$39:$B$782,U$47)+'СЕТ СН'!$G$9+СВЦЭМ!$D$10+'СЕТ СН'!$G$5-'СЕТ СН'!$G$17</f>
        <v>3665.6239392299995</v>
      </c>
      <c r="V48" s="36">
        <f>SUMIFS(СВЦЭМ!$C$39:$C$782,СВЦЭМ!$A$39:$A$782,$A48,СВЦЭМ!$B$39:$B$782,V$47)+'СЕТ СН'!$G$9+СВЦЭМ!$D$10+'СЕТ СН'!$G$5-'СЕТ СН'!$G$17</f>
        <v>3686.1023404099997</v>
      </c>
      <c r="W48" s="36">
        <f>SUMIFS(СВЦЭМ!$C$39:$C$782,СВЦЭМ!$A$39:$A$782,$A48,СВЦЭМ!$B$39:$B$782,W$47)+'СЕТ СН'!$G$9+СВЦЭМ!$D$10+'СЕТ СН'!$G$5-'СЕТ СН'!$G$17</f>
        <v>3662.2711398699998</v>
      </c>
      <c r="X48" s="36">
        <f>SUMIFS(СВЦЭМ!$C$39:$C$782,СВЦЭМ!$A$39:$A$782,$A48,СВЦЭМ!$B$39:$B$782,X$47)+'СЕТ СН'!$G$9+СВЦЭМ!$D$10+'СЕТ СН'!$G$5-'СЕТ СН'!$G$17</f>
        <v>3689.1144963699999</v>
      </c>
      <c r="Y48" s="36">
        <f>SUMIFS(СВЦЭМ!$C$39:$C$782,СВЦЭМ!$A$39:$A$782,$A48,СВЦЭМ!$B$39:$B$782,Y$47)+'СЕТ СН'!$G$9+СВЦЭМ!$D$10+'СЕТ СН'!$G$5-'СЕТ СН'!$G$17</f>
        <v>3643.1676067799999</v>
      </c>
    </row>
    <row r="49" spans="1:25" ht="15.75" x14ac:dyDescent="0.2">
      <c r="A49" s="35">
        <f>A48+1</f>
        <v>44744</v>
      </c>
      <c r="B49" s="36">
        <f>SUMIFS(СВЦЭМ!$C$39:$C$782,СВЦЭМ!$A$39:$A$782,$A49,СВЦЭМ!$B$39:$B$782,B$47)+'СЕТ СН'!$G$9+СВЦЭМ!$D$10+'СЕТ СН'!$G$5-'СЕТ СН'!$G$17</f>
        <v>3686.6772782499997</v>
      </c>
      <c r="C49" s="36">
        <f>SUMIFS(СВЦЭМ!$C$39:$C$782,СВЦЭМ!$A$39:$A$782,$A49,СВЦЭМ!$B$39:$B$782,C$47)+'СЕТ СН'!$G$9+СВЦЭМ!$D$10+'СЕТ СН'!$G$5-'СЕТ СН'!$G$17</f>
        <v>3723.1656332599996</v>
      </c>
      <c r="D49" s="36">
        <f>SUMIFS(СВЦЭМ!$C$39:$C$782,СВЦЭМ!$A$39:$A$782,$A49,СВЦЭМ!$B$39:$B$782,D$47)+'СЕТ СН'!$G$9+СВЦЭМ!$D$10+'СЕТ СН'!$G$5-'СЕТ СН'!$G$17</f>
        <v>3755.7487702299995</v>
      </c>
      <c r="E49" s="36">
        <f>SUMIFS(СВЦЭМ!$C$39:$C$782,СВЦЭМ!$A$39:$A$782,$A49,СВЦЭМ!$B$39:$B$782,E$47)+'СЕТ СН'!$G$9+СВЦЭМ!$D$10+'СЕТ СН'!$G$5-'СЕТ СН'!$G$17</f>
        <v>3771.4196561999997</v>
      </c>
      <c r="F49" s="36">
        <f>SUMIFS(СВЦЭМ!$C$39:$C$782,СВЦЭМ!$A$39:$A$782,$A49,СВЦЭМ!$B$39:$B$782,F$47)+'СЕТ СН'!$G$9+СВЦЭМ!$D$10+'СЕТ СН'!$G$5-'СЕТ СН'!$G$17</f>
        <v>3786.8603411699996</v>
      </c>
      <c r="G49" s="36">
        <f>SUMIFS(СВЦЭМ!$C$39:$C$782,СВЦЭМ!$A$39:$A$782,$A49,СВЦЭМ!$B$39:$B$782,G$47)+'СЕТ СН'!$G$9+СВЦЭМ!$D$10+'СЕТ СН'!$G$5-'СЕТ СН'!$G$17</f>
        <v>3794.9256862699995</v>
      </c>
      <c r="H49" s="36">
        <f>SUMIFS(СВЦЭМ!$C$39:$C$782,СВЦЭМ!$A$39:$A$782,$A49,СВЦЭМ!$B$39:$B$782,H$47)+'СЕТ СН'!$G$9+СВЦЭМ!$D$10+'СЕТ СН'!$G$5-'СЕТ СН'!$G$17</f>
        <v>3772.59847696</v>
      </c>
      <c r="I49" s="36">
        <f>SUMIFS(СВЦЭМ!$C$39:$C$782,СВЦЭМ!$A$39:$A$782,$A49,СВЦЭМ!$B$39:$B$782,I$47)+'СЕТ СН'!$G$9+СВЦЭМ!$D$10+'СЕТ СН'!$G$5-'СЕТ СН'!$G$17</f>
        <v>3761.9011639499995</v>
      </c>
      <c r="J49" s="36">
        <f>SUMIFS(СВЦЭМ!$C$39:$C$782,СВЦЭМ!$A$39:$A$782,$A49,СВЦЭМ!$B$39:$B$782,J$47)+'СЕТ СН'!$G$9+СВЦЭМ!$D$10+'СЕТ СН'!$G$5-'СЕТ СН'!$G$17</f>
        <v>3645.4883995999999</v>
      </c>
      <c r="K49" s="36">
        <f>SUMIFS(СВЦЭМ!$C$39:$C$782,СВЦЭМ!$A$39:$A$782,$A49,СВЦЭМ!$B$39:$B$782,K$47)+'СЕТ СН'!$G$9+СВЦЭМ!$D$10+'СЕТ СН'!$G$5-'СЕТ СН'!$G$17</f>
        <v>3591.4538193899998</v>
      </c>
      <c r="L49" s="36">
        <f>SUMIFS(СВЦЭМ!$C$39:$C$782,СВЦЭМ!$A$39:$A$782,$A49,СВЦЭМ!$B$39:$B$782,L$47)+'СЕТ СН'!$G$9+СВЦЭМ!$D$10+'СЕТ СН'!$G$5-'СЕТ СН'!$G$17</f>
        <v>3544.3801146400001</v>
      </c>
      <c r="M49" s="36">
        <f>SUMIFS(СВЦЭМ!$C$39:$C$782,СВЦЭМ!$A$39:$A$782,$A49,СВЦЭМ!$B$39:$B$782,M$47)+'СЕТ СН'!$G$9+СВЦЭМ!$D$10+'СЕТ СН'!$G$5-'СЕТ СН'!$G$17</f>
        <v>3541.2004731500001</v>
      </c>
      <c r="N49" s="36">
        <f>SUMIFS(СВЦЭМ!$C$39:$C$782,СВЦЭМ!$A$39:$A$782,$A49,СВЦЭМ!$B$39:$B$782,N$47)+'СЕТ СН'!$G$9+СВЦЭМ!$D$10+'СЕТ СН'!$G$5-'СЕТ СН'!$G$17</f>
        <v>3551.2378691699996</v>
      </c>
      <c r="O49" s="36">
        <f>SUMIFS(СВЦЭМ!$C$39:$C$782,СВЦЭМ!$A$39:$A$782,$A49,СВЦЭМ!$B$39:$B$782,O$47)+'СЕТ СН'!$G$9+СВЦЭМ!$D$10+'СЕТ СН'!$G$5-'СЕТ СН'!$G$17</f>
        <v>3552.51520428</v>
      </c>
      <c r="P49" s="36">
        <f>SUMIFS(СВЦЭМ!$C$39:$C$782,СВЦЭМ!$A$39:$A$782,$A49,СВЦЭМ!$B$39:$B$782,P$47)+'СЕТ СН'!$G$9+СВЦЭМ!$D$10+'СЕТ СН'!$G$5-'СЕТ СН'!$G$17</f>
        <v>3564.7893818100001</v>
      </c>
      <c r="Q49" s="36">
        <f>SUMIFS(СВЦЭМ!$C$39:$C$782,СВЦЭМ!$A$39:$A$782,$A49,СВЦЭМ!$B$39:$B$782,Q$47)+'СЕТ СН'!$G$9+СВЦЭМ!$D$10+'СЕТ СН'!$G$5-'СЕТ СН'!$G$17</f>
        <v>3570.4654541299997</v>
      </c>
      <c r="R49" s="36">
        <f>SUMIFS(СВЦЭМ!$C$39:$C$782,СВЦЭМ!$A$39:$A$782,$A49,СВЦЭМ!$B$39:$B$782,R$47)+'СЕТ СН'!$G$9+СВЦЭМ!$D$10+'СЕТ СН'!$G$5-'СЕТ СН'!$G$17</f>
        <v>3567.5212338899996</v>
      </c>
      <c r="S49" s="36">
        <f>SUMIFS(СВЦЭМ!$C$39:$C$782,СВЦЭМ!$A$39:$A$782,$A49,СВЦЭМ!$B$39:$B$782,S$47)+'СЕТ СН'!$G$9+СВЦЭМ!$D$10+'СЕТ СН'!$G$5-'СЕТ СН'!$G$17</f>
        <v>3568.4264286299999</v>
      </c>
      <c r="T49" s="36">
        <f>SUMIFS(СВЦЭМ!$C$39:$C$782,СВЦЭМ!$A$39:$A$782,$A49,СВЦЭМ!$B$39:$B$782,T$47)+'СЕТ СН'!$G$9+СВЦЭМ!$D$10+'СЕТ СН'!$G$5-'СЕТ СН'!$G$17</f>
        <v>3566.1534760899999</v>
      </c>
      <c r="U49" s="36">
        <f>SUMIFS(СВЦЭМ!$C$39:$C$782,СВЦЭМ!$A$39:$A$782,$A49,СВЦЭМ!$B$39:$B$782,U$47)+'СЕТ СН'!$G$9+СВЦЭМ!$D$10+'СЕТ СН'!$G$5-'СЕТ СН'!$G$17</f>
        <v>3573.9222311499998</v>
      </c>
      <c r="V49" s="36">
        <f>SUMIFS(СВЦЭМ!$C$39:$C$782,СВЦЭМ!$A$39:$A$782,$A49,СВЦЭМ!$B$39:$B$782,V$47)+'СЕТ СН'!$G$9+СВЦЭМ!$D$10+'СЕТ СН'!$G$5-'СЕТ СН'!$G$17</f>
        <v>3576.17441994</v>
      </c>
      <c r="W49" s="36">
        <f>SUMIFS(СВЦЭМ!$C$39:$C$782,СВЦЭМ!$A$39:$A$782,$A49,СВЦЭМ!$B$39:$B$782,W$47)+'СЕТ СН'!$G$9+СВЦЭМ!$D$10+'СЕТ СН'!$G$5-'СЕТ СН'!$G$17</f>
        <v>3562.4265531299998</v>
      </c>
      <c r="X49" s="36">
        <f>SUMIFS(СВЦЭМ!$C$39:$C$782,СВЦЭМ!$A$39:$A$782,$A49,СВЦЭМ!$B$39:$B$782,X$47)+'СЕТ СН'!$G$9+СВЦЭМ!$D$10+'СЕТ СН'!$G$5-'СЕТ СН'!$G$17</f>
        <v>3576.7269056599998</v>
      </c>
      <c r="Y49" s="36">
        <f>SUMIFS(СВЦЭМ!$C$39:$C$782,СВЦЭМ!$A$39:$A$782,$A49,СВЦЭМ!$B$39:$B$782,Y$47)+'СЕТ СН'!$G$9+СВЦЭМ!$D$10+'СЕТ СН'!$G$5-'СЕТ СН'!$G$17</f>
        <v>3651.7813542999997</v>
      </c>
    </row>
    <row r="50" spans="1:25" ht="15.75" x14ac:dyDescent="0.2">
      <c r="A50" s="35">
        <f t="shared" ref="A50:A78" si="1">A49+1</f>
        <v>44745</v>
      </c>
      <c r="B50" s="36">
        <f>SUMIFS(СВЦЭМ!$C$39:$C$782,СВЦЭМ!$A$39:$A$782,$A50,СВЦЭМ!$B$39:$B$782,B$47)+'СЕТ СН'!$G$9+СВЦЭМ!$D$10+'СЕТ СН'!$G$5-'СЕТ СН'!$G$17</f>
        <v>3635.9922020999998</v>
      </c>
      <c r="C50" s="36">
        <f>SUMIFS(СВЦЭМ!$C$39:$C$782,СВЦЭМ!$A$39:$A$782,$A50,СВЦЭМ!$B$39:$B$782,C$47)+'СЕТ СН'!$G$9+СВЦЭМ!$D$10+'СЕТ СН'!$G$5-'СЕТ СН'!$G$17</f>
        <v>3642.8186204899998</v>
      </c>
      <c r="D50" s="36">
        <f>SUMIFS(СВЦЭМ!$C$39:$C$782,СВЦЭМ!$A$39:$A$782,$A50,СВЦЭМ!$B$39:$B$782,D$47)+'СЕТ СН'!$G$9+СВЦЭМ!$D$10+'СЕТ СН'!$G$5-'СЕТ СН'!$G$17</f>
        <v>3691.5216868499997</v>
      </c>
      <c r="E50" s="36">
        <f>SUMIFS(СВЦЭМ!$C$39:$C$782,СВЦЭМ!$A$39:$A$782,$A50,СВЦЭМ!$B$39:$B$782,E$47)+'СЕТ СН'!$G$9+СВЦЭМ!$D$10+'СЕТ СН'!$G$5-'СЕТ СН'!$G$17</f>
        <v>3707.6027841499999</v>
      </c>
      <c r="F50" s="36">
        <f>SUMIFS(СВЦЭМ!$C$39:$C$782,СВЦЭМ!$A$39:$A$782,$A50,СВЦЭМ!$B$39:$B$782,F$47)+'СЕТ СН'!$G$9+СВЦЭМ!$D$10+'СЕТ СН'!$G$5-'СЕТ СН'!$G$17</f>
        <v>3707.3581578099997</v>
      </c>
      <c r="G50" s="36">
        <f>SUMIFS(СВЦЭМ!$C$39:$C$782,СВЦЭМ!$A$39:$A$782,$A50,СВЦЭМ!$B$39:$B$782,G$47)+'СЕТ СН'!$G$9+СВЦЭМ!$D$10+'СЕТ СН'!$G$5-'СЕТ СН'!$G$17</f>
        <v>3685.3420806599997</v>
      </c>
      <c r="H50" s="36">
        <f>SUMIFS(СВЦЭМ!$C$39:$C$782,СВЦЭМ!$A$39:$A$782,$A50,СВЦЭМ!$B$39:$B$782,H$47)+'СЕТ СН'!$G$9+СВЦЭМ!$D$10+'СЕТ СН'!$G$5-'СЕТ СН'!$G$17</f>
        <v>3659.0768316399999</v>
      </c>
      <c r="I50" s="36">
        <f>SUMIFS(СВЦЭМ!$C$39:$C$782,СВЦЭМ!$A$39:$A$782,$A50,СВЦЭМ!$B$39:$B$782,I$47)+'СЕТ СН'!$G$9+СВЦЭМ!$D$10+'СЕТ СН'!$G$5-'СЕТ СН'!$G$17</f>
        <v>3740.3979220299998</v>
      </c>
      <c r="J50" s="36">
        <f>SUMIFS(СВЦЭМ!$C$39:$C$782,СВЦЭМ!$A$39:$A$782,$A50,СВЦЭМ!$B$39:$B$782,J$47)+'СЕТ СН'!$G$9+СВЦЭМ!$D$10+'СЕТ СН'!$G$5-'СЕТ СН'!$G$17</f>
        <v>3686.3175023399999</v>
      </c>
      <c r="K50" s="36">
        <f>SUMIFS(СВЦЭМ!$C$39:$C$782,СВЦЭМ!$A$39:$A$782,$A50,СВЦЭМ!$B$39:$B$782,K$47)+'СЕТ СН'!$G$9+СВЦЭМ!$D$10+'СЕТ СН'!$G$5-'СЕТ СН'!$G$17</f>
        <v>3618.9858558999995</v>
      </c>
      <c r="L50" s="36">
        <f>SUMIFS(СВЦЭМ!$C$39:$C$782,СВЦЭМ!$A$39:$A$782,$A50,СВЦЭМ!$B$39:$B$782,L$47)+'СЕТ СН'!$G$9+СВЦЭМ!$D$10+'СЕТ СН'!$G$5-'СЕТ СН'!$G$17</f>
        <v>3572.85961425</v>
      </c>
      <c r="M50" s="36">
        <f>SUMIFS(СВЦЭМ!$C$39:$C$782,СВЦЭМ!$A$39:$A$782,$A50,СВЦЭМ!$B$39:$B$782,M$47)+'СЕТ СН'!$G$9+СВЦЭМ!$D$10+'СЕТ СН'!$G$5-'СЕТ СН'!$G$17</f>
        <v>3553.32438095</v>
      </c>
      <c r="N50" s="36">
        <f>SUMIFS(СВЦЭМ!$C$39:$C$782,СВЦЭМ!$A$39:$A$782,$A50,СВЦЭМ!$B$39:$B$782,N$47)+'СЕТ СН'!$G$9+СВЦЭМ!$D$10+'СЕТ СН'!$G$5-'СЕТ СН'!$G$17</f>
        <v>3559.1152999400001</v>
      </c>
      <c r="O50" s="36">
        <f>SUMIFS(СВЦЭМ!$C$39:$C$782,СВЦЭМ!$A$39:$A$782,$A50,СВЦЭМ!$B$39:$B$782,O$47)+'СЕТ СН'!$G$9+СВЦЭМ!$D$10+'СЕТ СН'!$G$5-'СЕТ СН'!$G$17</f>
        <v>3562.9781171999998</v>
      </c>
      <c r="P50" s="36">
        <f>SUMIFS(СВЦЭМ!$C$39:$C$782,СВЦЭМ!$A$39:$A$782,$A50,СВЦЭМ!$B$39:$B$782,P$47)+'СЕТ СН'!$G$9+СВЦЭМ!$D$10+'СЕТ СН'!$G$5-'СЕТ СН'!$G$17</f>
        <v>3565.8656538699997</v>
      </c>
      <c r="Q50" s="36">
        <f>SUMIFS(СВЦЭМ!$C$39:$C$782,СВЦЭМ!$A$39:$A$782,$A50,СВЦЭМ!$B$39:$B$782,Q$47)+'СЕТ СН'!$G$9+СВЦЭМ!$D$10+'СЕТ СН'!$G$5-'СЕТ СН'!$G$17</f>
        <v>3561.3430381299995</v>
      </c>
      <c r="R50" s="36">
        <f>SUMIFS(СВЦЭМ!$C$39:$C$782,СВЦЭМ!$A$39:$A$782,$A50,СВЦЭМ!$B$39:$B$782,R$47)+'СЕТ СН'!$G$9+СВЦЭМ!$D$10+'СЕТ СН'!$G$5-'СЕТ СН'!$G$17</f>
        <v>3570.0965688099996</v>
      </c>
      <c r="S50" s="36">
        <f>SUMIFS(СВЦЭМ!$C$39:$C$782,СВЦЭМ!$A$39:$A$782,$A50,СВЦЭМ!$B$39:$B$782,S$47)+'СЕТ СН'!$G$9+СВЦЭМ!$D$10+'СЕТ СН'!$G$5-'СЕТ СН'!$G$17</f>
        <v>3566.6574623099996</v>
      </c>
      <c r="T50" s="36">
        <f>SUMIFS(СВЦЭМ!$C$39:$C$782,СВЦЭМ!$A$39:$A$782,$A50,СВЦЭМ!$B$39:$B$782,T$47)+'СЕТ СН'!$G$9+СВЦЭМ!$D$10+'СЕТ СН'!$G$5-'СЕТ СН'!$G$17</f>
        <v>3558.6285072699998</v>
      </c>
      <c r="U50" s="36">
        <f>SUMIFS(СВЦЭМ!$C$39:$C$782,СВЦЭМ!$A$39:$A$782,$A50,СВЦЭМ!$B$39:$B$782,U$47)+'СЕТ СН'!$G$9+СВЦЭМ!$D$10+'СЕТ СН'!$G$5-'СЕТ СН'!$G$17</f>
        <v>3560.9734678199998</v>
      </c>
      <c r="V50" s="36">
        <f>SUMIFS(СВЦЭМ!$C$39:$C$782,СВЦЭМ!$A$39:$A$782,$A50,СВЦЭМ!$B$39:$B$782,V$47)+'СЕТ СН'!$G$9+СВЦЭМ!$D$10+'СЕТ СН'!$G$5-'СЕТ СН'!$G$17</f>
        <v>3559.6563379399995</v>
      </c>
      <c r="W50" s="36">
        <f>SUMIFS(СВЦЭМ!$C$39:$C$782,СВЦЭМ!$A$39:$A$782,$A50,СВЦЭМ!$B$39:$B$782,W$47)+'СЕТ СН'!$G$9+СВЦЭМ!$D$10+'СЕТ СН'!$G$5-'СЕТ СН'!$G$17</f>
        <v>3531.45085096</v>
      </c>
      <c r="X50" s="36">
        <f>SUMIFS(СВЦЭМ!$C$39:$C$782,СВЦЭМ!$A$39:$A$782,$A50,СВЦЭМ!$B$39:$B$782,X$47)+'СЕТ СН'!$G$9+СВЦЭМ!$D$10+'СЕТ СН'!$G$5-'СЕТ СН'!$G$17</f>
        <v>3564.5720540100001</v>
      </c>
      <c r="Y50" s="36">
        <f>SUMIFS(СВЦЭМ!$C$39:$C$782,СВЦЭМ!$A$39:$A$782,$A50,СВЦЭМ!$B$39:$B$782,Y$47)+'СЕТ СН'!$G$9+СВЦЭМ!$D$10+'СЕТ СН'!$G$5-'СЕТ СН'!$G$17</f>
        <v>3644.7076277899996</v>
      </c>
    </row>
    <row r="51" spans="1:25" ht="15.75" x14ac:dyDescent="0.2">
      <c r="A51" s="35">
        <f t="shared" si="1"/>
        <v>44746</v>
      </c>
      <c r="B51" s="36">
        <f>SUMIFS(СВЦЭМ!$C$39:$C$782,СВЦЭМ!$A$39:$A$782,$A51,СВЦЭМ!$B$39:$B$782,B$47)+'СЕТ СН'!$G$9+СВЦЭМ!$D$10+'СЕТ СН'!$G$5-'СЕТ СН'!$G$17</f>
        <v>3685.7541391499999</v>
      </c>
      <c r="C51" s="36">
        <f>SUMIFS(СВЦЭМ!$C$39:$C$782,СВЦЭМ!$A$39:$A$782,$A51,СВЦЭМ!$B$39:$B$782,C$47)+'СЕТ СН'!$G$9+СВЦЭМ!$D$10+'СЕТ СН'!$G$5-'СЕТ СН'!$G$17</f>
        <v>3673.3677534099998</v>
      </c>
      <c r="D51" s="36">
        <f>SUMIFS(СВЦЭМ!$C$39:$C$782,СВЦЭМ!$A$39:$A$782,$A51,СВЦЭМ!$B$39:$B$782,D$47)+'СЕТ СН'!$G$9+СВЦЭМ!$D$10+'СЕТ СН'!$G$5-'СЕТ СН'!$G$17</f>
        <v>3644.6016679300001</v>
      </c>
      <c r="E51" s="36">
        <f>SUMIFS(СВЦЭМ!$C$39:$C$782,СВЦЭМ!$A$39:$A$782,$A51,СВЦЭМ!$B$39:$B$782,E$47)+'СЕТ СН'!$G$9+СВЦЭМ!$D$10+'СЕТ СН'!$G$5-'СЕТ СН'!$G$17</f>
        <v>3689.21503106</v>
      </c>
      <c r="F51" s="36">
        <f>SUMIFS(СВЦЭМ!$C$39:$C$782,СВЦЭМ!$A$39:$A$782,$A51,СВЦЭМ!$B$39:$B$782,F$47)+'СЕТ СН'!$G$9+СВЦЭМ!$D$10+'СЕТ СН'!$G$5-'СЕТ СН'!$G$17</f>
        <v>3686.9616786299998</v>
      </c>
      <c r="G51" s="36">
        <f>SUMIFS(СВЦЭМ!$C$39:$C$782,СВЦЭМ!$A$39:$A$782,$A51,СВЦЭМ!$B$39:$B$782,G$47)+'СЕТ СН'!$G$9+СВЦЭМ!$D$10+'СЕТ СН'!$G$5-'СЕТ СН'!$G$17</f>
        <v>3688.5001852899995</v>
      </c>
      <c r="H51" s="36">
        <f>SUMIFS(СВЦЭМ!$C$39:$C$782,СВЦЭМ!$A$39:$A$782,$A51,СВЦЭМ!$B$39:$B$782,H$47)+'СЕТ СН'!$G$9+СВЦЭМ!$D$10+'СЕТ СН'!$G$5-'СЕТ СН'!$G$17</f>
        <v>3703.8045956099995</v>
      </c>
      <c r="I51" s="36">
        <f>SUMIFS(СВЦЭМ!$C$39:$C$782,СВЦЭМ!$A$39:$A$782,$A51,СВЦЭМ!$B$39:$B$782,I$47)+'СЕТ СН'!$G$9+СВЦЭМ!$D$10+'СЕТ СН'!$G$5-'СЕТ СН'!$G$17</f>
        <v>3744.1779622199997</v>
      </c>
      <c r="J51" s="36">
        <f>SUMIFS(СВЦЭМ!$C$39:$C$782,СВЦЭМ!$A$39:$A$782,$A51,СВЦЭМ!$B$39:$B$782,J$47)+'СЕТ СН'!$G$9+СВЦЭМ!$D$10+'СЕТ СН'!$G$5-'СЕТ СН'!$G$17</f>
        <v>3696.1494265799997</v>
      </c>
      <c r="K51" s="36">
        <f>SUMIFS(СВЦЭМ!$C$39:$C$782,СВЦЭМ!$A$39:$A$782,$A51,СВЦЭМ!$B$39:$B$782,K$47)+'СЕТ СН'!$G$9+СВЦЭМ!$D$10+'СЕТ СН'!$G$5-'СЕТ СН'!$G$17</f>
        <v>3687.6010080899996</v>
      </c>
      <c r="L51" s="36">
        <f>SUMIFS(СВЦЭМ!$C$39:$C$782,СВЦЭМ!$A$39:$A$782,$A51,СВЦЭМ!$B$39:$B$782,L$47)+'СЕТ СН'!$G$9+СВЦЭМ!$D$10+'СЕТ СН'!$G$5-'СЕТ СН'!$G$17</f>
        <v>3679.4448100999998</v>
      </c>
      <c r="M51" s="36">
        <f>SUMIFS(СВЦЭМ!$C$39:$C$782,СВЦЭМ!$A$39:$A$782,$A51,СВЦЭМ!$B$39:$B$782,M$47)+'СЕТ СН'!$G$9+СВЦЭМ!$D$10+'СЕТ СН'!$G$5-'СЕТ СН'!$G$17</f>
        <v>3648.6726270999998</v>
      </c>
      <c r="N51" s="36">
        <f>SUMIFS(СВЦЭМ!$C$39:$C$782,СВЦЭМ!$A$39:$A$782,$A51,СВЦЭМ!$B$39:$B$782,N$47)+'СЕТ СН'!$G$9+СВЦЭМ!$D$10+'СЕТ СН'!$G$5-'СЕТ СН'!$G$17</f>
        <v>3647.9149571999997</v>
      </c>
      <c r="O51" s="36">
        <f>SUMIFS(СВЦЭМ!$C$39:$C$782,СВЦЭМ!$A$39:$A$782,$A51,СВЦЭМ!$B$39:$B$782,O$47)+'СЕТ СН'!$G$9+СВЦЭМ!$D$10+'СЕТ СН'!$G$5-'СЕТ СН'!$G$17</f>
        <v>3481.4368445800001</v>
      </c>
      <c r="P51" s="36">
        <f>SUMIFS(СВЦЭМ!$C$39:$C$782,СВЦЭМ!$A$39:$A$782,$A51,СВЦЭМ!$B$39:$B$782,P$47)+'СЕТ СН'!$G$9+СВЦЭМ!$D$10+'СЕТ СН'!$G$5-'СЕТ СН'!$G$17</f>
        <v>3372.2246588199996</v>
      </c>
      <c r="Q51" s="36">
        <f>SUMIFS(СВЦЭМ!$C$39:$C$782,СВЦЭМ!$A$39:$A$782,$A51,СВЦЭМ!$B$39:$B$782,Q$47)+'СЕТ СН'!$G$9+СВЦЭМ!$D$10+'СЕТ СН'!$G$5-'СЕТ СН'!$G$17</f>
        <v>3377.6962632799996</v>
      </c>
      <c r="R51" s="36">
        <f>SUMIFS(СВЦЭМ!$C$39:$C$782,СВЦЭМ!$A$39:$A$782,$A51,СВЦЭМ!$B$39:$B$782,R$47)+'СЕТ СН'!$G$9+СВЦЭМ!$D$10+'СЕТ СН'!$G$5-'СЕТ СН'!$G$17</f>
        <v>3379.2393210299997</v>
      </c>
      <c r="S51" s="36">
        <f>SUMIFS(СВЦЭМ!$C$39:$C$782,СВЦЭМ!$A$39:$A$782,$A51,СВЦЭМ!$B$39:$B$782,S$47)+'СЕТ СН'!$G$9+СВЦЭМ!$D$10+'СЕТ СН'!$G$5-'СЕТ СН'!$G$17</f>
        <v>3431.2426543699999</v>
      </c>
      <c r="T51" s="36">
        <f>SUMIFS(СВЦЭМ!$C$39:$C$782,СВЦЭМ!$A$39:$A$782,$A51,СВЦЭМ!$B$39:$B$782,T$47)+'СЕТ СН'!$G$9+СВЦЭМ!$D$10+'СЕТ СН'!$G$5-'СЕТ СН'!$G$17</f>
        <v>3517.1960327399997</v>
      </c>
      <c r="U51" s="36">
        <f>SUMIFS(СВЦЭМ!$C$39:$C$782,СВЦЭМ!$A$39:$A$782,$A51,СВЦЭМ!$B$39:$B$782,U$47)+'СЕТ СН'!$G$9+СВЦЭМ!$D$10+'СЕТ СН'!$G$5-'СЕТ СН'!$G$17</f>
        <v>3583.25814911</v>
      </c>
      <c r="V51" s="36">
        <f>SUMIFS(СВЦЭМ!$C$39:$C$782,СВЦЭМ!$A$39:$A$782,$A51,СВЦЭМ!$B$39:$B$782,V$47)+'СЕТ СН'!$G$9+СВЦЭМ!$D$10+'СЕТ СН'!$G$5-'СЕТ СН'!$G$17</f>
        <v>3656.0036711399998</v>
      </c>
      <c r="W51" s="36">
        <f>SUMIFS(СВЦЭМ!$C$39:$C$782,СВЦЭМ!$A$39:$A$782,$A51,СВЦЭМ!$B$39:$B$782,W$47)+'СЕТ СН'!$G$9+СВЦЭМ!$D$10+'СЕТ СН'!$G$5-'СЕТ СН'!$G$17</f>
        <v>3674.6142837399998</v>
      </c>
      <c r="X51" s="36">
        <f>SUMIFS(СВЦЭМ!$C$39:$C$782,СВЦЭМ!$A$39:$A$782,$A51,СВЦЭМ!$B$39:$B$782,X$47)+'СЕТ СН'!$G$9+СВЦЭМ!$D$10+'СЕТ СН'!$G$5-'СЕТ СН'!$G$17</f>
        <v>3716.3654759499996</v>
      </c>
      <c r="Y51" s="36">
        <f>SUMIFS(СВЦЭМ!$C$39:$C$782,СВЦЭМ!$A$39:$A$782,$A51,СВЦЭМ!$B$39:$B$782,Y$47)+'СЕТ СН'!$G$9+СВЦЭМ!$D$10+'СЕТ СН'!$G$5-'СЕТ СН'!$G$17</f>
        <v>3830.6296971599995</v>
      </c>
    </row>
    <row r="52" spans="1:25" ht="15.75" x14ac:dyDescent="0.2">
      <c r="A52" s="35">
        <f t="shared" si="1"/>
        <v>44747</v>
      </c>
      <c r="B52" s="36">
        <f>SUMIFS(СВЦЭМ!$C$39:$C$782,СВЦЭМ!$A$39:$A$782,$A52,СВЦЭМ!$B$39:$B$782,B$47)+'СЕТ СН'!$G$9+СВЦЭМ!$D$10+'СЕТ СН'!$G$5-'СЕТ СН'!$G$17</f>
        <v>3856.6512546399999</v>
      </c>
      <c r="C52" s="36">
        <f>SUMIFS(СВЦЭМ!$C$39:$C$782,СВЦЭМ!$A$39:$A$782,$A52,СВЦЭМ!$B$39:$B$782,C$47)+'СЕТ СН'!$G$9+СВЦЭМ!$D$10+'СЕТ СН'!$G$5-'СЕТ СН'!$G$17</f>
        <v>3838.62973375</v>
      </c>
      <c r="D52" s="36">
        <f>SUMIFS(СВЦЭМ!$C$39:$C$782,СВЦЭМ!$A$39:$A$782,$A52,СВЦЭМ!$B$39:$B$782,D$47)+'СЕТ СН'!$G$9+СВЦЭМ!$D$10+'СЕТ СН'!$G$5-'СЕТ СН'!$G$17</f>
        <v>3901.4111425999999</v>
      </c>
      <c r="E52" s="36">
        <f>SUMIFS(СВЦЭМ!$C$39:$C$782,СВЦЭМ!$A$39:$A$782,$A52,СВЦЭМ!$B$39:$B$782,E$47)+'СЕТ СН'!$G$9+СВЦЭМ!$D$10+'СЕТ СН'!$G$5-'СЕТ СН'!$G$17</f>
        <v>3934.8612671499995</v>
      </c>
      <c r="F52" s="36">
        <f>SUMIFS(СВЦЭМ!$C$39:$C$782,СВЦЭМ!$A$39:$A$782,$A52,СВЦЭМ!$B$39:$B$782,F$47)+'СЕТ СН'!$G$9+СВЦЭМ!$D$10+'СЕТ СН'!$G$5-'СЕТ СН'!$G$17</f>
        <v>3955.5319383999995</v>
      </c>
      <c r="G52" s="36">
        <f>SUMIFS(СВЦЭМ!$C$39:$C$782,СВЦЭМ!$A$39:$A$782,$A52,СВЦЭМ!$B$39:$B$782,G$47)+'СЕТ СН'!$G$9+СВЦЭМ!$D$10+'СЕТ СН'!$G$5-'СЕТ СН'!$G$17</f>
        <v>3899.1055022599999</v>
      </c>
      <c r="H52" s="36">
        <f>SUMIFS(СВЦЭМ!$C$39:$C$782,СВЦЭМ!$A$39:$A$782,$A52,СВЦЭМ!$B$39:$B$782,H$47)+'СЕТ СН'!$G$9+СВЦЭМ!$D$10+'СЕТ СН'!$G$5-'СЕТ СН'!$G$17</f>
        <v>3755.1318007499995</v>
      </c>
      <c r="I52" s="36">
        <f>SUMIFS(СВЦЭМ!$C$39:$C$782,СВЦЭМ!$A$39:$A$782,$A52,СВЦЭМ!$B$39:$B$782,I$47)+'СЕТ СН'!$G$9+СВЦЭМ!$D$10+'СЕТ СН'!$G$5-'СЕТ СН'!$G$17</f>
        <v>3716.3633365199998</v>
      </c>
      <c r="J52" s="36">
        <f>SUMIFS(СВЦЭМ!$C$39:$C$782,СВЦЭМ!$A$39:$A$782,$A52,СВЦЭМ!$B$39:$B$782,J$47)+'СЕТ СН'!$G$9+СВЦЭМ!$D$10+'СЕТ СН'!$G$5-'СЕТ СН'!$G$17</f>
        <v>3673.4542188699997</v>
      </c>
      <c r="K52" s="36">
        <f>SUMIFS(СВЦЭМ!$C$39:$C$782,СВЦЭМ!$A$39:$A$782,$A52,СВЦЭМ!$B$39:$B$782,K$47)+'СЕТ СН'!$G$9+СВЦЭМ!$D$10+'СЕТ СН'!$G$5-'СЕТ СН'!$G$17</f>
        <v>3663.4851817700001</v>
      </c>
      <c r="L52" s="36">
        <f>SUMIFS(СВЦЭМ!$C$39:$C$782,СВЦЭМ!$A$39:$A$782,$A52,СВЦЭМ!$B$39:$B$782,L$47)+'СЕТ СН'!$G$9+СВЦЭМ!$D$10+'СЕТ СН'!$G$5-'СЕТ СН'!$G$17</f>
        <v>3619.3397631099997</v>
      </c>
      <c r="M52" s="36">
        <f>SUMIFS(СВЦЭМ!$C$39:$C$782,СВЦЭМ!$A$39:$A$782,$A52,СВЦЭМ!$B$39:$B$782,M$47)+'СЕТ СН'!$G$9+СВЦЭМ!$D$10+'СЕТ СН'!$G$5-'СЕТ СН'!$G$17</f>
        <v>3600.0326095099999</v>
      </c>
      <c r="N52" s="36">
        <f>SUMIFS(СВЦЭМ!$C$39:$C$782,СВЦЭМ!$A$39:$A$782,$A52,СВЦЭМ!$B$39:$B$782,N$47)+'СЕТ СН'!$G$9+СВЦЭМ!$D$10+'СЕТ СН'!$G$5-'СЕТ СН'!$G$17</f>
        <v>3602.5851196799999</v>
      </c>
      <c r="O52" s="36">
        <f>SUMIFS(СВЦЭМ!$C$39:$C$782,СВЦЭМ!$A$39:$A$782,$A52,СВЦЭМ!$B$39:$B$782,O$47)+'СЕТ СН'!$G$9+СВЦЭМ!$D$10+'СЕТ СН'!$G$5-'СЕТ СН'!$G$17</f>
        <v>3609.1494632699996</v>
      </c>
      <c r="P52" s="36">
        <f>SUMIFS(СВЦЭМ!$C$39:$C$782,СВЦЭМ!$A$39:$A$782,$A52,СВЦЭМ!$B$39:$B$782,P$47)+'СЕТ СН'!$G$9+СВЦЭМ!$D$10+'СЕТ СН'!$G$5-'СЕТ СН'!$G$17</f>
        <v>3622.0865850599998</v>
      </c>
      <c r="Q52" s="36">
        <f>SUMIFS(СВЦЭМ!$C$39:$C$782,СВЦЭМ!$A$39:$A$782,$A52,СВЦЭМ!$B$39:$B$782,Q$47)+'СЕТ СН'!$G$9+СВЦЭМ!$D$10+'СЕТ СН'!$G$5-'СЕТ СН'!$G$17</f>
        <v>3625.6452433799996</v>
      </c>
      <c r="R52" s="36">
        <f>SUMIFS(СВЦЭМ!$C$39:$C$782,СВЦЭМ!$A$39:$A$782,$A52,СВЦЭМ!$B$39:$B$782,R$47)+'СЕТ СН'!$G$9+СВЦЭМ!$D$10+'СЕТ СН'!$G$5-'СЕТ СН'!$G$17</f>
        <v>3623.8724466699996</v>
      </c>
      <c r="S52" s="36">
        <f>SUMIFS(СВЦЭМ!$C$39:$C$782,СВЦЭМ!$A$39:$A$782,$A52,СВЦЭМ!$B$39:$B$782,S$47)+'СЕТ СН'!$G$9+СВЦЭМ!$D$10+'СЕТ СН'!$G$5-'СЕТ СН'!$G$17</f>
        <v>3638.4593551899998</v>
      </c>
      <c r="T52" s="36">
        <f>SUMIFS(СВЦЭМ!$C$39:$C$782,СВЦЭМ!$A$39:$A$782,$A52,СВЦЭМ!$B$39:$B$782,T$47)+'СЕТ СН'!$G$9+СВЦЭМ!$D$10+'СЕТ СН'!$G$5-'СЕТ СН'!$G$17</f>
        <v>3637.1186338099997</v>
      </c>
      <c r="U52" s="36">
        <f>SUMIFS(СВЦЭМ!$C$39:$C$782,СВЦЭМ!$A$39:$A$782,$A52,СВЦЭМ!$B$39:$B$782,U$47)+'СЕТ СН'!$G$9+СВЦЭМ!$D$10+'СЕТ СН'!$G$5-'СЕТ СН'!$G$17</f>
        <v>3646.80479345</v>
      </c>
      <c r="V52" s="36">
        <f>SUMIFS(СВЦЭМ!$C$39:$C$782,СВЦЭМ!$A$39:$A$782,$A52,СВЦЭМ!$B$39:$B$782,V$47)+'СЕТ СН'!$G$9+СВЦЭМ!$D$10+'СЕТ СН'!$G$5-'СЕТ СН'!$G$17</f>
        <v>3644.8796200899997</v>
      </c>
      <c r="W52" s="36">
        <f>SUMIFS(СВЦЭМ!$C$39:$C$782,СВЦЭМ!$A$39:$A$782,$A52,СВЦЭМ!$B$39:$B$782,W$47)+'СЕТ СН'!$G$9+СВЦЭМ!$D$10+'СЕТ СН'!$G$5-'СЕТ СН'!$G$17</f>
        <v>3620.8420165199996</v>
      </c>
      <c r="X52" s="36">
        <f>SUMIFS(СВЦЭМ!$C$39:$C$782,СВЦЭМ!$A$39:$A$782,$A52,СВЦЭМ!$B$39:$B$782,X$47)+'СЕТ СН'!$G$9+СВЦЭМ!$D$10+'СЕТ СН'!$G$5-'СЕТ СН'!$G$17</f>
        <v>3647.7948111400001</v>
      </c>
      <c r="Y52" s="36">
        <f>SUMIFS(СВЦЭМ!$C$39:$C$782,СВЦЭМ!$A$39:$A$782,$A52,СВЦЭМ!$B$39:$B$782,Y$47)+'СЕТ СН'!$G$9+СВЦЭМ!$D$10+'СЕТ СН'!$G$5-'СЕТ СН'!$G$17</f>
        <v>3716.7158638299998</v>
      </c>
    </row>
    <row r="53" spans="1:25" ht="15.75" x14ac:dyDescent="0.2">
      <c r="A53" s="35">
        <f t="shared" si="1"/>
        <v>44748</v>
      </c>
      <c r="B53" s="36">
        <f>SUMIFS(СВЦЭМ!$C$39:$C$782,СВЦЭМ!$A$39:$A$782,$A53,СВЦЭМ!$B$39:$B$782,B$47)+'СЕТ СН'!$G$9+СВЦЭМ!$D$10+'СЕТ СН'!$G$5-'СЕТ СН'!$G$17</f>
        <v>3801.7525392199996</v>
      </c>
      <c r="C53" s="36">
        <f>SUMIFS(СВЦЭМ!$C$39:$C$782,СВЦЭМ!$A$39:$A$782,$A53,СВЦЭМ!$B$39:$B$782,C$47)+'СЕТ СН'!$G$9+СВЦЭМ!$D$10+'СЕТ СН'!$G$5-'СЕТ СН'!$G$17</f>
        <v>3862.7721765199994</v>
      </c>
      <c r="D53" s="36">
        <f>SUMIFS(СВЦЭМ!$C$39:$C$782,СВЦЭМ!$A$39:$A$782,$A53,СВЦЭМ!$B$39:$B$782,D$47)+'СЕТ СН'!$G$9+СВЦЭМ!$D$10+'СЕТ СН'!$G$5-'СЕТ СН'!$G$17</f>
        <v>3922.5468954299995</v>
      </c>
      <c r="E53" s="36">
        <f>SUMIFS(СВЦЭМ!$C$39:$C$782,СВЦЭМ!$A$39:$A$782,$A53,СВЦЭМ!$B$39:$B$782,E$47)+'СЕТ СН'!$G$9+СВЦЭМ!$D$10+'СЕТ СН'!$G$5-'СЕТ СН'!$G$17</f>
        <v>3939.77626401</v>
      </c>
      <c r="F53" s="36">
        <f>SUMIFS(СВЦЭМ!$C$39:$C$782,СВЦЭМ!$A$39:$A$782,$A53,СВЦЭМ!$B$39:$B$782,F$47)+'СЕТ СН'!$G$9+СВЦЭМ!$D$10+'СЕТ СН'!$G$5-'СЕТ СН'!$G$17</f>
        <v>3945.1364049499998</v>
      </c>
      <c r="G53" s="36">
        <f>SUMIFS(СВЦЭМ!$C$39:$C$782,СВЦЭМ!$A$39:$A$782,$A53,СВЦЭМ!$B$39:$B$782,G$47)+'СЕТ СН'!$G$9+СВЦЭМ!$D$10+'СЕТ СН'!$G$5-'СЕТ СН'!$G$17</f>
        <v>3937.1340064299998</v>
      </c>
      <c r="H53" s="36">
        <f>SUMIFS(СВЦЭМ!$C$39:$C$782,СВЦЭМ!$A$39:$A$782,$A53,СВЦЭМ!$B$39:$B$782,H$47)+'СЕТ СН'!$G$9+СВЦЭМ!$D$10+'СЕТ СН'!$G$5-'СЕТ СН'!$G$17</f>
        <v>3867.7332154299997</v>
      </c>
      <c r="I53" s="36">
        <f>SUMIFS(СВЦЭМ!$C$39:$C$782,СВЦЭМ!$A$39:$A$782,$A53,СВЦЭМ!$B$39:$B$782,I$47)+'СЕТ СН'!$G$9+СВЦЭМ!$D$10+'СЕТ СН'!$G$5-'СЕТ СН'!$G$17</f>
        <v>3783.5523532099996</v>
      </c>
      <c r="J53" s="36">
        <f>SUMIFS(СВЦЭМ!$C$39:$C$782,СВЦЭМ!$A$39:$A$782,$A53,СВЦЭМ!$B$39:$B$782,J$47)+'СЕТ СН'!$G$9+СВЦЭМ!$D$10+'СЕТ СН'!$G$5-'СЕТ СН'!$G$17</f>
        <v>3721.4357304199998</v>
      </c>
      <c r="K53" s="36">
        <f>SUMIFS(СВЦЭМ!$C$39:$C$782,СВЦЭМ!$A$39:$A$782,$A53,СВЦЭМ!$B$39:$B$782,K$47)+'СЕТ СН'!$G$9+СВЦЭМ!$D$10+'СЕТ СН'!$G$5-'СЕТ СН'!$G$17</f>
        <v>3685.3437999499997</v>
      </c>
      <c r="L53" s="36">
        <f>SUMIFS(СВЦЭМ!$C$39:$C$782,СВЦЭМ!$A$39:$A$782,$A53,СВЦЭМ!$B$39:$B$782,L$47)+'СЕТ СН'!$G$9+СВЦЭМ!$D$10+'СЕТ СН'!$G$5-'СЕТ СН'!$G$17</f>
        <v>3646.4492259499998</v>
      </c>
      <c r="M53" s="36">
        <f>SUMIFS(СВЦЭМ!$C$39:$C$782,СВЦЭМ!$A$39:$A$782,$A53,СВЦЭМ!$B$39:$B$782,M$47)+'СЕТ СН'!$G$9+СВЦЭМ!$D$10+'СЕТ СН'!$G$5-'СЕТ СН'!$G$17</f>
        <v>3635.4253326399999</v>
      </c>
      <c r="N53" s="36">
        <f>SUMIFS(СВЦЭМ!$C$39:$C$782,СВЦЭМ!$A$39:$A$782,$A53,СВЦЭМ!$B$39:$B$782,N$47)+'СЕТ СН'!$G$9+СВЦЭМ!$D$10+'СЕТ СН'!$G$5-'СЕТ СН'!$G$17</f>
        <v>3634.7267108799997</v>
      </c>
      <c r="O53" s="36">
        <f>SUMIFS(СВЦЭМ!$C$39:$C$782,СВЦЭМ!$A$39:$A$782,$A53,СВЦЭМ!$B$39:$B$782,O$47)+'СЕТ СН'!$G$9+СВЦЭМ!$D$10+'СЕТ СН'!$G$5-'СЕТ СН'!$G$17</f>
        <v>3622.0469856499994</v>
      </c>
      <c r="P53" s="36">
        <f>SUMIFS(СВЦЭМ!$C$39:$C$782,СВЦЭМ!$A$39:$A$782,$A53,СВЦЭМ!$B$39:$B$782,P$47)+'СЕТ СН'!$G$9+СВЦЭМ!$D$10+'СЕТ СН'!$G$5-'СЕТ СН'!$G$17</f>
        <v>3628.9082038899996</v>
      </c>
      <c r="Q53" s="36">
        <f>SUMIFS(СВЦЭМ!$C$39:$C$782,СВЦЭМ!$A$39:$A$782,$A53,СВЦЭМ!$B$39:$B$782,Q$47)+'СЕТ СН'!$G$9+СВЦЭМ!$D$10+'СЕТ СН'!$G$5-'СЕТ СН'!$G$17</f>
        <v>3653.1144608999998</v>
      </c>
      <c r="R53" s="36">
        <f>SUMIFS(СВЦЭМ!$C$39:$C$782,СВЦЭМ!$A$39:$A$782,$A53,СВЦЭМ!$B$39:$B$782,R$47)+'СЕТ СН'!$G$9+СВЦЭМ!$D$10+'СЕТ СН'!$G$5-'СЕТ СН'!$G$17</f>
        <v>3659.0876974699995</v>
      </c>
      <c r="S53" s="36">
        <f>SUMIFS(СВЦЭМ!$C$39:$C$782,СВЦЭМ!$A$39:$A$782,$A53,СВЦЭМ!$B$39:$B$782,S$47)+'СЕТ СН'!$G$9+СВЦЭМ!$D$10+'СЕТ СН'!$G$5-'СЕТ СН'!$G$17</f>
        <v>3656.9154671599999</v>
      </c>
      <c r="T53" s="36">
        <f>SUMIFS(СВЦЭМ!$C$39:$C$782,СВЦЭМ!$A$39:$A$782,$A53,СВЦЭМ!$B$39:$B$782,T$47)+'СЕТ СН'!$G$9+СВЦЭМ!$D$10+'СЕТ СН'!$G$5-'СЕТ СН'!$G$17</f>
        <v>3662.4502434699998</v>
      </c>
      <c r="U53" s="36">
        <f>SUMIFS(СВЦЭМ!$C$39:$C$782,СВЦЭМ!$A$39:$A$782,$A53,СВЦЭМ!$B$39:$B$782,U$47)+'СЕТ СН'!$G$9+СВЦЭМ!$D$10+'СЕТ СН'!$G$5-'СЕТ СН'!$G$17</f>
        <v>3668.3554434499997</v>
      </c>
      <c r="V53" s="36">
        <f>SUMIFS(СВЦЭМ!$C$39:$C$782,СВЦЭМ!$A$39:$A$782,$A53,СВЦЭМ!$B$39:$B$782,V$47)+'СЕТ СН'!$G$9+СВЦЭМ!$D$10+'СЕТ СН'!$G$5-'СЕТ СН'!$G$17</f>
        <v>3660.9260676799995</v>
      </c>
      <c r="W53" s="36">
        <f>SUMIFS(СВЦЭМ!$C$39:$C$782,СВЦЭМ!$A$39:$A$782,$A53,СВЦЭМ!$B$39:$B$782,W$47)+'СЕТ СН'!$G$9+СВЦЭМ!$D$10+'СЕТ СН'!$G$5-'СЕТ СН'!$G$17</f>
        <v>3642.2067324599998</v>
      </c>
      <c r="X53" s="36">
        <f>SUMIFS(СВЦЭМ!$C$39:$C$782,СВЦЭМ!$A$39:$A$782,$A53,СВЦЭМ!$B$39:$B$782,X$47)+'СЕТ СН'!$G$9+СВЦЭМ!$D$10+'СЕТ СН'!$G$5-'СЕТ СН'!$G$17</f>
        <v>3665.64276083</v>
      </c>
      <c r="Y53" s="36">
        <f>SUMIFS(СВЦЭМ!$C$39:$C$782,СВЦЭМ!$A$39:$A$782,$A53,СВЦЭМ!$B$39:$B$782,Y$47)+'СЕТ СН'!$G$9+СВЦЭМ!$D$10+'СЕТ СН'!$G$5-'СЕТ СН'!$G$17</f>
        <v>3727.0564211999999</v>
      </c>
    </row>
    <row r="54" spans="1:25" ht="15.75" x14ac:dyDescent="0.2">
      <c r="A54" s="35">
        <f t="shared" si="1"/>
        <v>44749</v>
      </c>
      <c r="B54" s="36">
        <f>SUMIFS(СВЦЭМ!$C$39:$C$782,СВЦЭМ!$A$39:$A$782,$A54,СВЦЭМ!$B$39:$B$782,B$47)+'СЕТ СН'!$G$9+СВЦЭМ!$D$10+'СЕТ СН'!$G$5-'СЕТ СН'!$G$17</f>
        <v>3727.7723116199995</v>
      </c>
      <c r="C54" s="36">
        <f>SUMIFS(СВЦЭМ!$C$39:$C$782,СВЦЭМ!$A$39:$A$782,$A54,СВЦЭМ!$B$39:$B$782,C$47)+'СЕТ СН'!$G$9+СВЦЭМ!$D$10+'СЕТ СН'!$G$5-'СЕТ СН'!$G$17</f>
        <v>3775.5669337599998</v>
      </c>
      <c r="D54" s="36">
        <f>SUMIFS(СВЦЭМ!$C$39:$C$782,СВЦЭМ!$A$39:$A$782,$A54,СВЦЭМ!$B$39:$B$782,D$47)+'СЕТ СН'!$G$9+СВЦЭМ!$D$10+'СЕТ СН'!$G$5-'СЕТ СН'!$G$17</f>
        <v>3763.9075452799998</v>
      </c>
      <c r="E54" s="36">
        <f>SUMIFS(СВЦЭМ!$C$39:$C$782,СВЦЭМ!$A$39:$A$782,$A54,СВЦЭМ!$B$39:$B$782,E$47)+'СЕТ СН'!$G$9+СВЦЭМ!$D$10+'СЕТ СН'!$G$5-'СЕТ СН'!$G$17</f>
        <v>3760.8779935299999</v>
      </c>
      <c r="F54" s="36">
        <f>SUMIFS(СВЦЭМ!$C$39:$C$782,СВЦЭМ!$A$39:$A$782,$A54,СВЦЭМ!$B$39:$B$782,F$47)+'СЕТ СН'!$G$9+СВЦЭМ!$D$10+'СЕТ СН'!$G$5-'СЕТ СН'!$G$17</f>
        <v>3747.5448031299998</v>
      </c>
      <c r="G54" s="36">
        <f>SUMIFS(СВЦЭМ!$C$39:$C$782,СВЦЭМ!$A$39:$A$782,$A54,СВЦЭМ!$B$39:$B$782,G$47)+'СЕТ СН'!$G$9+СВЦЭМ!$D$10+'СЕТ СН'!$G$5-'СЕТ СН'!$G$17</f>
        <v>3756.5405478299999</v>
      </c>
      <c r="H54" s="36">
        <f>SUMIFS(СВЦЭМ!$C$39:$C$782,СВЦЭМ!$A$39:$A$782,$A54,СВЦЭМ!$B$39:$B$782,H$47)+'СЕТ СН'!$G$9+СВЦЭМ!$D$10+'СЕТ СН'!$G$5-'СЕТ СН'!$G$17</f>
        <v>3789.2706788999994</v>
      </c>
      <c r="I54" s="36">
        <f>SUMIFS(СВЦЭМ!$C$39:$C$782,СВЦЭМ!$A$39:$A$782,$A54,СВЦЭМ!$B$39:$B$782,I$47)+'СЕТ СН'!$G$9+СВЦЭМ!$D$10+'СЕТ СН'!$G$5-'СЕТ СН'!$G$17</f>
        <v>3746.0169822999997</v>
      </c>
      <c r="J54" s="36">
        <f>SUMIFS(СВЦЭМ!$C$39:$C$782,СВЦЭМ!$A$39:$A$782,$A54,СВЦЭМ!$B$39:$B$782,J$47)+'СЕТ СН'!$G$9+СВЦЭМ!$D$10+'СЕТ СН'!$G$5-'СЕТ СН'!$G$17</f>
        <v>3655.0028929999999</v>
      </c>
      <c r="K54" s="36">
        <f>SUMIFS(СВЦЭМ!$C$39:$C$782,СВЦЭМ!$A$39:$A$782,$A54,СВЦЭМ!$B$39:$B$782,K$47)+'СЕТ СН'!$G$9+СВЦЭМ!$D$10+'СЕТ СН'!$G$5-'СЕТ СН'!$G$17</f>
        <v>3643.84571031</v>
      </c>
      <c r="L54" s="36">
        <f>SUMIFS(СВЦЭМ!$C$39:$C$782,СВЦЭМ!$A$39:$A$782,$A54,СВЦЭМ!$B$39:$B$782,L$47)+'СЕТ СН'!$G$9+СВЦЭМ!$D$10+'СЕТ СН'!$G$5-'СЕТ СН'!$G$17</f>
        <v>3635.8820544</v>
      </c>
      <c r="M54" s="36">
        <f>SUMIFS(СВЦЭМ!$C$39:$C$782,СВЦЭМ!$A$39:$A$782,$A54,СВЦЭМ!$B$39:$B$782,M$47)+'СЕТ СН'!$G$9+СВЦЭМ!$D$10+'СЕТ СН'!$G$5-'СЕТ СН'!$G$17</f>
        <v>3631.0305671199999</v>
      </c>
      <c r="N54" s="36">
        <f>SUMIFS(СВЦЭМ!$C$39:$C$782,СВЦЭМ!$A$39:$A$782,$A54,СВЦЭМ!$B$39:$B$782,N$47)+'СЕТ СН'!$G$9+СВЦЭМ!$D$10+'СЕТ СН'!$G$5-'СЕТ СН'!$G$17</f>
        <v>3628.4456842199997</v>
      </c>
      <c r="O54" s="36">
        <f>SUMIFS(СВЦЭМ!$C$39:$C$782,СВЦЭМ!$A$39:$A$782,$A54,СВЦЭМ!$B$39:$B$782,O$47)+'СЕТ СН'!$G$9+СВЦЭМ!$D$10+'СЕТ СН'!$G$5-'СЕТ СН'!$G$17</f>
        <v>3623.06523801</v>
      </c>
      <c r="P54" s="36">
        <f>SUMIFS(СВЦЭМ!$C$39:$C$782,СВЦЭМ!$A$39:$A$782,$A54,СВЦЭМ!$B$39:$B$782,P$47)+'СЕТ СН'!$G$9+СВЦЭМ!$D$10+'СЕТ СН'!$G$5-'СЕТ СН'!$G$17</f>
        <v>3632.4478942999995</v>
      </c>
      <c r="Q54" s="36">
        <f>SUMIFS(СВЦЭМ!$C$39:$C$782,СВЦЭМ!$A$39:$A$782,$A54,СВЦЭМ!$B$39:$B$782,Q$47)+'СЕТ СН'!$G$9+СВЦЭМ!$D$10+'СЕТ СН'!$G$5-'СЕТ СН'!$G$17</f>
        <v>3659.9538360399997</v>
      </c>
      <c r="R54" s="36">
        <f>SUMIFS(СВЦЭМ!$C$39:$C$782,СВЦЭМ!$A$39:$A$782,$A54,СВЦЭМ!$B$39:$B$782,R$47)+'СЕТ СН'!$G$9+СВЦЭМ!$D$10+'СЕТ СН'!$G$5-'СЕТ СН'!$G$17</f>
        <v>3644.8294517699997</v>
      </c>
      <c r="S54" s="36">
        <f>SUMIFS(СВЦЭМ!$C$39:$C$782,СВЦЭМ!$A$39:$A$782,$A54,СВЦЭМ!$B$39:$B$782,S$47)+'СЕТ СН'!$G$9+СВЦЭМ!$D$10+'СЕТ СН'!$G$5-'СЕТ СН'!$G$17</f>
        <v>3631.7761216899999</v>
      </c>
      <c r="T54" s="36">
        <f>SUMIFS(СВЦЭМ!$C$39:$C$782,СВЦЭМ!$A$39:$A$782,$A54,СВЦЭМ!$B$39:$B$782,T$47)+'СЕТ СН'!$G$9+СВЦЭМ!$D$10+'СЕТ СН'!$G$5-'СЕТ СН'!$G$17</f>
        <v>3640.0090965499999</v>
      </c>
      <c r="U54" s="36">
        <f>SUMIFS(СВЦЭМ!$C$39:$C$782,СВЦЭМ!$A$39:$A$782,$A54,СВЦЭМ!$B$39:$B$782,U$47)+'СЕТ СН'!$G$9+СВЦЭМ!$D$10+'СЕТ СН'!$G$5-'СЕТ СН'!$G$17</f>
        <v>3646.9688578299997</v>
      </c>
      <c r="V54" s="36">
        <f>SUMIFS(СВЦЭМ!$C$39:$C$782,СВЦЭМ!$A$39:$A$782,$A54,СВЦЭМ!$B$39:$B$782,V$47)+'СЕТ СН'!$G$9+СВЦЭМ!$D$10+'СЕТ СН'!$G$5-'СЕТ СН'!$G$17</f>
        <v>3649.21024115</v>
      </c>
      <c r="W54" s="36">
        <f>SUMIFS(СВЦЭМ!$C$39:$C$782,СВЦЭМ!$A$39:$A$782,$A54,СВЦЭМ!$B$39:$B$782,W$47)+'СЕТ СН'!$G$9+СВЦЭМ!$D$10+'СЕТ СН'!$G$5-'СЕТ СН'!$G$17</f>
        <v>3621.6524326099998</v>
      </c>
      <c r="X54" s="36">
        <f>SUMIFS(СВЦЭМ!$C$39:$C$782,СВЦЭМ!$A$39:$A$782,$A54,СВЦЭМ!$B$39:$B$782,X$47)+'СЕТ СН'!$G$9+СВЦЭМ!$D$10+'СЕТ СН'!$G$5-'СЕТ СН'!$G$17</f>
        <v>3642.48535653</v>
      </c>
      <c r="Y54" s="36">
        <f>SUMIFS(СВЦЭМ!$C$39:$C$782,СВЦЭМ!$A$39:$A$782,$A54,СВЦЭМ!$B$39:$B$782,Y$47)+'СЕТ СН'!$G$9+СВЦЭМ!$D$10+'СЕТ СН'!$G$5-'СЕТ СН'!$G$17</f>
        <v>3693.5079497799998</v>
      </c>
    </row>
    <row r="55" spans="1:25" ht="15.75" x14ac:dyDescent="0.2">
      <c r="A55" s="35">
        <f t="shared" si="1"/>
        <v>44750</v>
      </c>
      <c r="B55" s="36">
        <f>SUMIFS(СВЦЭМ!$C$39:$C$782,СВЦЭМ!$A$39:$A$782,$A55,СВЦЭМ!$B$39:$B$782,B$47)+'СЕТ СН'!$G$9+СВЦЭМ!$D$10+'СЕТ СН'!$G$5-'СЕТ СН'!$G$17</f>
        <v>3624.36460403</v>
      </c>
      <c r="C55" s="36">
        <f>SUMIFS(СВЦЭМ!$C$39:$C$782,СВЦЭМ!$A$39:$A$782,$A55,СВЦЭМ!$B$39:$B$782,C$47)+'СЕТ СН'!$G$9+СВЦЭМ!$D$10+'СЕТ СН'!$G$5-'СЕТ СН'!$G$17</f>
        <v>3683.19164757</v>
      </c>
      <c r="D55" s="36">
        <f>SUMIFS(СВЦЭМ!$C$39:$C$782,СВЦЭМ!$A$39:$A$782,$A55,СВЦЭМ!$B$39:$B$782,D$47)+'СЕТ СН'!$G$9+СВЦЭМ!$D$10+'СЕТ СН'!$G$5-'СЕТ СН'!$G$17</f>
        <v>3710.4009734199999</v>
      </c>
      <c r="E55" s="36">
        <f>SUMIFS(СВЦЭМ!$C$39:$C$782,СВЦЭМ!$A$39:$A$782,$A55,СВЦЭМ!$B$39:$B$782,E$47)+'СЕТ СН'!$G$9+СВЦЭМ!$D$10+'СЕТ СН'!$G$5-'СЕТ СН'!$G$17</f>
        <v>3759.8248938199995</v>
      </c>
      <c r="F55" s="36">
        <f>SUMIFS(СВЦЭМ!$C$39:$C$782,СВЦЭМ!$A$39:$A$782,$A55,СВЦЭМ!$B$39:$B$782,F$47)+'СЕТ СН'!$G$9+СВЦЭМ!$D$10+'СЕТ СН'!$G$5-'СЕТ СН'!$G$17</f>
        <v>3791.24553139</v>
      </c>
      <c r="G55" s="36">
        <f>SUMIFS(СВЦЭМ!$C$39:$C$782,СВЦЭМ!$A$39:$A$782,$A55,СВЦЭМ!$B$39:$B$782,G$47)+'СЕТ СН'!$G$9+СВЦЭМ!$D$10+'СЕТ СН'!$G$5-'СЕТ СН'!$G$17</f>
        <v>3790.2348505</v>
      </c>
      <c r="H55" s="36">
        <f>SUMIFS(СВЦЭМ!$C$39:$C$782,СВЦЭМ!$A$39:$A$782,$A55,СВЦЭМ!$B$39:$B$782,H$47)+'СЕТ СН'!$G$9+СВЦЭМ!$D$10+'СЕТ СН'!$G$5-'СЕТ СН'!$G$17</f>
        <v>3717.2237716499999</v>
      </c>
      <c r="I55" s="36">
        <f>SUMIFS(СВЦЭМ!$C$39:$C$782,СВЦЭМ!$A$39:$A$782,$A55,СВЦЭМ!$B$39:$B$782,I$47)+'СЕТ СН'!$G$9+СВЦЭМ!$D$10+'СЕТ СН'!$G$5-'СЕТ СН'!$G$17</f>
        <v>3657.20430932</v>
      </c>
      <c r="J55" s="36">
        <f>SUMIFS(СВЦЭМ!$C$39:$C$782,СВЦЭМ!$A$39:$A$782,$A55,СВЦЭМ!$B$39:$B$782,J$47)+'СЕТ СН'!$G$9+СВЦЭМ!$D$10+'СЕТ СН'!$G$5-'СЕТ СН'!$G$17</f>
        <v>3673.7928196899998</v>
      </c>
      <c r="K55" s="36">
        <f>SUMIFS(СВЦЭМ!$C$39:$C$782,СВЦЭМ!$A$39:$A$782,$A55,СВЦЭМ!$B$39:$B$782,K$47)+'СЕТ СН'!$G$9+СВЦЭМ!$D$10+'СЕТ СН'!$G$5-'СЕТ СН'!$G$17</f>
        <v>3604.69401535</v>
      </c>
      <c r="L55" s="36">
        <f>SUMIFS(СВЦЭМ!$C$39:$C$782,СВЦЭМ!$A$39:$A$782,$A55,СВЦЭМ!$B$39:$B$782,L$47)+'СЕТ СН'!$G$9+СВЦЭМ!$D$10+'СЕТ СН'!$G$5-'СЕТ СН'!$G$17</f>
        <v>3591.72391634</v>
      </c>
      <c r="M55" s="36">
        <f>SUMIFS(СВЦЭМ!$C$39:$C$782,СВЦЭМ!$A$39:$A$782,$A55,СВЦЭМ!$B$39:$B$782,M$47)+'СЕТ СН'!$G$9+СВЦЭМ!$D$10+'СЕТ СН'!$G$5-'СЕТ СН'!$G$17</f>
        <v>3562.32135707</v>
      </c>
      <c r="N55" s="36">
        <f>SUMIFS(СВЦЭМ!$C$39:$C$782,СВЦЭМ!$A$39:$A$782,$A55,СВЦЭМ!$B$39:$B$782,N$47)+'СЕТ СН'!$G$9+СВЦЭМ!$D$10+'СЕТ СН'!$G$5-'СЕТ СН'!$G$17</f>
        <v>3539.8168853999996</v>
      </c>
      <c r="O55" s="36">
        <f>SUMIFS(СВЦЭМ!$C$39:$C$782,СВЦЭМ!$A$39:$A$782,$A55,СВЦЭМ!$B$39:$B$782,O$47)+'СЕТ СН'!$G$9+СВЦЭМ!$D$10+'СЕТ СН'!$G$5-'СЕТ СН'!$G$17</f>
        <v>3548.4914524799997</v>
      </c>
      <c r="P55" s="36">
        <f>SUMIFS(СВЦЭМ!$C$39:$C$782,СВЦЭМ!$A$39:$A$782,$A55,СВЦЭМ!$B$39:$B$782,P$47)+'СЕТ СН'!$G$9+СВЦЭМ!$D$10+'СЕТ СН'!$G$5-'СЕТ СН'!$G$17</f>
        <v>3555.34373005</v>
      </c>
      <c r="Q55" s="36">
        <f>SUMIFS(СВЦЭМ!$C$39:$C$782,СВЦЭМ!$A$39:$A$782,$A55,СВЦЭМ!$B$39:$B$782,Q$47)+'СЕТ СН'!$G$9+СВЦЭМ!$D$10+'СЕТ СН'!$G$5-'СЕТ СН'!$G$17</f>
        <v>3550.0937610499996</v>
      </c>
      <c r="R55" s="36">
        <f>SUMIFS(СВЦЭМ!$C$39:$C$782,СВЦЭМ!$A$39:$A$782,$A55,СВЦЭМ!$B$39:$B$782,R$47)+'СЕТ СН'!$G$9+СВЦЭМ!$D$10+'СЕТ СН'!$G$5-'СЕТ СН'!$G$17</f>
        <v>3568.5080929999999</v>
      </c>
      <c r="S55" s="36">
        <f>SUMIFS(СВЦЭМ!$C$39:$C$782,СВЦЭМ!$A$39:$A$782,$A55,СВЦЭМ!$B$39:$B$782,S$47)+'СЕТ СН'!$G$9+СВЦЭМ!$D$10+'СЕТ СН'!$G$5-'СЕТ СН'!$G$17</f>
        <v>3574.9351168499998</v>
      </c>
      <c r="T55" s="36">
        <f>SUMIFS(СВЦЭМ!$C$39:$C$782,СВЦЭМ!$A$39:$A$782,$A55,СВЦЭМ!$B$39:$B$782,T$47)+'СЕТ СН'!$G$9+СВЦЭМ!$D$10+'СЕТ СН'!$G$5-'СЕТ СН'!$G$17</f>
        <v>3587.2978372099997</v>
      </c>
      <c r="U55" s="36">
        <f>SUMIFS(СВЦЭМ!$C$39:$C$782,СВЦЭМ!$A$39:$A$782,$A55,СВЦЭМ!$B$39:$B$782,U$47)+'СЕТ СН'!$G$9+СВЦЭМ!$D$10+'СЕТ СН'!$G$5-'СЕТ СН'!$G$17</f>
        <v>3595.5108697299997</v>
      </c>
      <c r="V55" s="36">
        <f>SUMIFS(СВЦЭМ!$C$39:$C$782,СВЦЭМ!$A$39:$A$782,$A55,СВЦЭМ!$B$39:$B$782,V$47)+'СЕТ СН'!$G$9+СВЦЭМ!$D$10+'СЕТ СН'!$G$5-'СЕТ СН'!$G$17</f>
        <v>3571.5726252199997</v>
      </c>
      <c r="W55" s="36">
        <f>SUMIFS(СВЦЭМ!$C$39:$C$782,СВЦЭМ!$A$39:$A$782,$A55,СВЦЭМ!$B$39:$B$782,W$47)+'СЕТ СН'!$G$9+СВЦЭМ!$D$10+'СЕТ СН'!$G$5-'СЕТ СН'!$G$17</f>
        <v>3583.76841556</v>
      </c>
      <c r="X55" s="36">
        <f>SUMIFS(СВЦЭМ!$C$39:$C$782,СВЦЭМ!$A$39:$A$782,$A55,СВЦЭМ!$B$39:$B$782,X$47)+'СЕТ СН'!$G$9+СВЦЭМ!$D$10+'СЕТ СН'!$G$5-'СЕТ СН'!$G$17</f>
        <v>3622.58435878</v>
      </c>
      <c r="Y55" s="36">
        <f>SUMIFS(СВЦЭМ!$C$39:$C$782,СВЦЭМ!$A$39:$A$782,$A55,СВЦЭМ!$B$39:$B$782,Y$47)+'СЕТ СН'!$G$9+СВЦЭМ!$D$10+'СЕТ СН'!$G$5-'СЕТ СН'!$G$17</f>
        <v>3666.9407074399996</v>
      </c>
    </row>
    <row r="56" spans="1:25" ht="15.75" x14ac:dyDescent="0.2">
      <c r="A56" s="35">
        <f t="shared" si="1"/>
        <v>44751</v>
      </c>
      <c r="B56" s="36">
        <f>SUMIFS(СВЦЭМ!$C$39:$C$782,СВЦЭМ!$A$39:$A$782,$A56,СВЦЭМ!$B$39:$B$782,B$47)+'СЕТ СН'!$G$9+СВЦЭМ!$D$10+'СЕТ СН'!$G$5-'СЕТ СН'!$G$17</f>
        <v>3699.0114622699998</v>
      </c>
      <c r="C56" s="36">
        <f>SUMIFS(СВЦЭМ!$C$39:$C$782,СВЦЭМ!$A$39:$A$782,$A56,СВЦЭМ!$B$39:$B$782,C$47)+'СЕТ СН'!$G$9+СВЦЭМ!$D$10+'СЕТ СН'!$G$5-'СЕТ СН'!$G$17</f>
        <v>3747.7968152999997</v>
      </c>
      <c r="D56" s="36">
        <f>SUMIFS(СВЦЭМ!$C$39:$C$782,СВЦЭМ!$A$39:$A$782,$A56,СВЦЭМ!$B$39:$B$782,D$47)+'СЕТ СН'!$G$9+СВЦЭМ!$D$10+'СЕТ СН'!$G$5-'СЕТ СН'!$G$17</f>
        <v>3742.2945935199996</v>
      </c>
      <c r="E56" s="36">
        <f>SUMIFS(СВЦЭМ!$C$39:$C$782,СВЦЭМ!$A$39:$A$782,$A56,СВЦЭМ!$B$39:$B$782,E$47)+'СЕТ СН'!$G$9+СВЦЭМ!$D$10+'СЕТ СН'!$G$5-'СЕТ СН'!$G$17</f>
        <v>3737.8893332999996</v>
      </c>
      <c r="F56" s="36">
        <f>SUMIFS(СВЦЭМ!$C$39:$C$782,СВЦЭМ!$A$39:$A$782,$A56,СВЦЭМ!$B$39:$B$782,F$47)+'СЕТ СН'!$G$9+СВЦЭМ!$D$10+'СЕТ СН'!$G$5-'СЕТ СН'!$G$17</f>
        <v>3849.7067170699997</v>
      </c>
      <c r="G56" s="36">
        <f>SUMIFS(СВЦЭМ!$C$39:$C$782,СВЦЭМ!$A$39:$A$782,$A56,СВЦЭМ!$B$39:$B$782,G$47)+'СЕТ СН'!$G$9+СВЦЭМ!$D$10+'СЕТ СН'!$G$5-'СЕТ СН'!$G$17</f>
        <v>3725.1147115899998</v>
      </c>
      <c r="H56" s="36">
        <f>SUMIFS(СВЦЭМ!$C$39:$C$782,СВЦЭМ!$A$39:$A$782,$A56,СВЦЭМ!$B$39:$B$782,H$47)+'СЕТ СН'!$G$9+СВЦЭМ!$D$10+'СЕТ СН'!$G$5-'СЕТ СН'!$G$17</f>
        <v>3750.3831592999995</v>
      </c>
      <c r="I56" s="36">
        <f>SUMIFS(СВЦЭМ!$C$39:$C$782,СВЦЭМ!$A$39:$A$782,$A56,СВЦЭМ!$B$39:$B$782,I$47)+'СЕТ СН'!$G$9+СВЦЭМ!$D$10+'СЕТ СН'!$G$5-'СЕТ СН'!$G$17</f>
        <v>3784.67678316</v>
      </c>
      <c r="J56" s="36">
        <f>SUMIFS(СВЦЭМ!$C$39:$C$782,СВЦЭМ!$A$39:$A$782,$A56,СВЦЭМ!$B$39:$B$782,J$47)+'СЕТ СН'!$G$9+СВЦЭМ!$D$10+'СЕТ СН'!$G$5-'СЕТ СН'!$G$17</f>
        <v>3675.6702252099994</v>
      </c>
      <c r="K56" s="36">
        <f>SUMIFS(СВЦЭМ!$C$39:$C$782,СВЦЭМ!$A$39:$A$782,$A56,СВЦЭМ!$B$39:$B$782,K$47)+'СЕТ СН'!$G$9+СВЦЭМ!$D$10+'СЕТ СН'!$G$5-'СЕТ СН'!$G$17</f>
        <v>3541.3052758499998</v>
      </c>
      <c r="L56" s="36">
        <f>SUMIFS(СВЦЭМ!$C$39:$C$782,СВЦЭМ!$A$39:$A$782,$A56,СВЦЭМ!$B$39:$B$782,L$47)+'СЕТ СН'!$G$9+СВЦЭМ!$D$10+'СЕТ СН'!$G$5-'СЕТ СН'!$G$17</f>
        <v>3549.2361090300001</v>
      </c>
      <c r="M56" s="36">
        <f>SUMIFS(СВЦЭМ!$C$39:$C$782,СВЦЭМ!$A$39:$A$782,$A56,СВЦЭМ!$B$39:$B$782,M$47)+'СЕТ СН'!$G$9+СВЦЭМ!$D$10+'СЕТ СН'!$G$5-'СЕТ СН'!$G$17</f>
        <v>3547.78066399</v>
      </c>
      <c r="N56" s="36">
        <f>SUMIFS(СВЦЭМ!$C$39:$C$782,СВЦЭМ!$A$39:$A$782,$A56,СВЦЭМ!$B$39:$B$782,N$47)+'СЕТ СН'!$G$9+СВЦЭМ!$D$10+'СЕТ СН'!$G$5-'СЕТ СН'!$G$17</f>
        <v>3543.8546496600002</v>
      </c>
      <c r="O56" s="36">
        <f>SUMIFS(СВЦЭМ!$C$39:$C$782,СВЦЭМ!$A$39:$A$782,$A56,СВЦЭМ!$B$39:$B$782,O$47)+'СЕТ СН'!$G$9+СВЦЭМ!$D$10+'СЕТ СН'!$G$5-'СЕТ СН'!$G$17</f>
        <v>3547.8848244499995</v>
      </c>
      <c r="P56" s="36">
        <f>SUMIFS(СВЦЭМ!$C$39:$C$782,СВЦЭМ!$A$39:$A$782,$A56,СВЦЭМ!$B$39:$B$782,P$47)+'СЕТ СН'!$G$9+СВЦЭМ!$D$10+'СЕТ СН'!$G$5-'СЕТ СН'!$G$17</f>
        <v>3517.7720356099999</v>
      </c>
      <c r="Q56" s="36">
        <f>SUMIFS(СВЦЭМ!$C$39:$C$782,СВЦЭМ!$A$39:$A$782,$A56,СВЦЭМ!$B$39:$B$782,Q$47)+'СЕТ СН'!$G$9+СВЦЭМ!$D$10+'СЕТ СН'!$G$5-'СЕТ СН'!$G$17</f>
        <v>3517.6154409800001</v>
      </c>
      <c r="R56" s="36">
        <f>SUMIFS(СВЦЭМ!$C$39:$C$782,СВЦЭМ!$A$39:$A$782,$A56,СВЦЭМ!$B$39:$B$782,R$47)+'СЕТ СН'!$G$9+СВЦЭМ!$D$10+'СЕТ СН'!$G$5-'СЕТ СН'!$G$17</f>
        <v>3521.3129772799998</v>
      </c>
      <c r="S56" s="36">
        <f>SUMIFS(СВЦЭМ!$C$39:$C$782,СВЦЭМ!$A$39:$A$782,$A56,СВЦЭМ!$B$39:$B$782,S$47)+'СЕТ СН'!$G$9+СВЦЭМ!$D$10+'СЕТ СН'!$G$5-'СЕТ СН'!$G$17</f>
        <v>3540.5841963399998</v>
      </c>
      <c r="T56" s="36">
        <f>SUMIFS(СВЦЭМ!$C$39:$C$782,СВЦЭМ!$A$39:$A$782,$A56,СВЦЭМ!$B$39:$B$782,T$47)+'СЕТ СН'!$G$9+СВЦЭМ!$D$10+'СЕТ СН'!$G$5-'СЕТ СН'!$G$17</f>
        <v>3555.4518353099998</v>
      </c>
      <c r="U56" s="36">
        <f>SUMIFS(СВЦЭМ!$C$39:$C$782,СВЦЭМ!$A$39:$A$782,$A56,СВЦЭМ!$B$39:$B$782,U$47)+'СЕТ СН'!$G$9+СВЦЭМ!$D$10+'СЕТ СН'!$G$5-'СЕТ СН'!$G$17</f>
        <v>3542.3717373499999</v>
      </c>
      <c r="V56" s="36">
        <f>SUMIFS(СВЦЭМ!$C$39:$C$782,СВЦЭМ!$A$39:$A$782,$A56,СВЦЭМ!$B$39:$B$782,V$47)+'СЕТ СН'!$G$9+СВЦЭМ!$D$10+'СЕТ СН'!$G$5-'СЕТ СН'!$G$17</f>
        <v>3534.5384523899997</v>
      </c>
      <c r="W56" s="36">
        <f>SUMIFS(СВЦЭМ!$C$39:$C$782,СВЦЭМ!$A$39:$A$782,$A56,СВЦЭМ!$B$39:$B$782,W$47)+'СЕТ СН'!$G$9+СВЦЭМ!$D$10+'СЕТ СН'!$G$5-'СЕТ СН'!$G$17</f>
        <v>3387.86052999</v>
      </c>
      <c r="X56" s="36">
        <f>SUMIFS(СВЦЭМ!$C$39:$C$782,СВЦЭМ!$A$39:$A$782,$A56,СВЦЭМ!$B$39:$B$782,X$47)+'СЕТ СН'!$G$9+СВЦЭМ!$D$10+'СЕТ СН'!$G$5-'СЕТ СН'!$G$17</f>
        <v>3427.8882240200001</v>
      </c>
      <c r="Y56" s="36">
        <f>SUMIFS(СВЦЭМ!$C$39:$C$782,СВЦЭМ!$A$39:$A$782,$A56,СВЦЭМ!$B$39:$B$782,Y$47)+'СЕТ СН'!$G$9+СВЦЭМ!$D$10+'СЕТ СН'!$G$5-'СЕТ СН'!$G$17</f>
        <v>3530.2363186399998</v>
      </c>
    </row>
    <row r="57" spans="1:25" ht="15.75" x14ac:dyDescent="0.2">
      <c r="A57" s="35">
        <f t="shared" si="1"/>
        <v>44752</v>
      </c>
      <c r="B57" s="36">
        <f>SUMIFS(СВЦЭМ!$C$39:$C$782,СВЦЭМ!$A$39:$A$782,$A57,СВЦЭМ!$B$39:$B$782,B$47)+'СЕТ СН'!$G$9+СВЦЭМ!$D$10+'СЕТ СН'!$G$5-'СЕТ СН'!$G$17</f>
        <v>3626.3378589399999</v>
      </c>
      <c r="C57" s="36">
        <f>SUMIFS(СВЦЭМ!$C$39:$C$782,СВЦЭМ!$A$39:$A$782,$A57,СВЦЭМ!$B$39:$B$782,C$47)+'СЕТ СН'!$G$9+СВЦЭМ!$D$10+'СЕТ СН'!$G$5-'СЕТ СН'!$G$17</f>
        <v>3657.5627897899994</v>
      </c>
      <c r="D57" s="36">
        <f>SUMIFS(СВЦЭМ!$C$39:$C$782,СВЦЭМ!$A$39:$A$782,$A57,СВЦЭМ!$B$39:$B$782,D$47)+'СЕТ СН'!$G$9+СВЦЭМ!$D$10+'СЕТ СН'!$G$5-'СЕТ СН'!$G$17</f>
        <v>3658.2320029299999</v>
      </c>
      <c r="E57" s="36">
        <f>SUMIFS(СВЦЭМ!$C$39:$C$782,СВЦЭМ!$A$39:$A$782,$A57,СВЦЭМ!$B$39:$B$782,E$47)+'СЕТ СН'!$G$9+СВЦЭМ!$D$10+'СЕТ СН'!$G$5-'СЕТ СН'!$G$17</f>
        <v>3673.1913411199998</v>
      </c>
      <c r="F57" s="36">
        <f>SUMIFS(СВЦЭМ!$C$39:$C$782,СВЦЭМ!$A$39:$A$782,$A57,СВЦЭМ!$B$39:$B$782,F$47)+'СЕТ СН'!$G$9+СВЦЭМ!$D$10+'СЕТ СН'!$G$5-'СЕТ СН'!$G$17</f>
        <v>3681.5883678699997</v>
      </c>
      <c r="G57" s="36">
        <f>SUMIFS(СВЦЭМ!$C$39:$C$782,СВЦЭМ!$A$39:$A$782,$A57,СВЦЭМ!$B$39:$B$782,G$47)+'СЕТ СН'!$G$9+СВЦЭМ!$D$10+'СЕТ СН'!$G$5-'СЕТ СН'!$G$17</f>
        <v>3665.6098717199998</v>
      </c>
      <c r="H57" s="36">
        <f>SUMIFS(СВЦЭМ!$C$39:$C$782,СВЦЭМ!$A$39:$A$782,$A57,СВЦЭМ!$B$39:$B$782,H$47)+'СЕТ СН'!$G$9+СВЦЭМ!$D$10+'СЕТ СН'!$G$5-'СЕТ СН'!$G$17</f>
        <v>3662.8764344199999</v>
      </c>
      <c r="I57" s="36">
        <f>SUMIFS(СВЦЭМ!$C$39:$C$782,СВЦЭМ!$A$39:$A$782,$A57,СВЦЭМ!$B$39:$B$782,I$47)+'СЕТ СН'!$G$9+СВЦЭМ!$D$10+'СЕТ СН'!$G$5-'СЕТ СН'!$G$17</f>
        <v>3688.0475220199996</v>
      </c>
      <c r="J57" s="36">
        <f>SUMIFS(СВЦЭМ!$C$39:$C$782,СВЦЭМ!$A$39:$A$782,$A57,СВЦЭМ!$B$39:$B$782,J$47)+'СЕТ СН'!$G$9+СВЦЭМ!$D$10+'СЕТ СН'!$G$5-'СЕТ СН'!$G$17</f>
        <v>3677.7633517300001</v>
      </c>
      <c r="K57" s="36">
        <f>SUMIFS(СВЦЭМ!$C$39:$C$782,СВЦЭМ!$A$39:$A$782,$A57,СВЦЭМ!$B$39:$B$782,K$47)+'СЕТ СН'!$G$9+СВЦЭМ!$D$10+'СЕТ СН'!$G$5-'СЕТ СН'!$G$17</f>
        <v>3600.4611066299999</v>
      </c>
      <c r="L57" s="36">
        <f>SUMIFS(СВЦЭМ!$C$39:$C$782,СВЦЭМ!$A$39:$A$782,$A57,СВЦЭМ!$B$39:$B$782,L$47)+'СЕТ СН'!$G$9+СВЦЭМ!$D$10+'СЕТ СН'!$G$5-'СЕТ СН'!$G$17</f>
        <v>3556.5566057699998</v>
      </c>
      <c r="M57" s="36">
        <f>SUMIFS(СВЦЭМ!$C$39:$C$782,СВЦЭМ!$A$39:$A$782,$A57,СВЦЭМ!$B$39:$B$782,M$47)+'СЕТ СН'!$G$9+СВЦЭМ!$D$10+'СЕТ СН'!$G$5-'СЕТ СН'!$G$17</f>
        <v>3538.08218063</v>
      </c>
      <c r="N57" s="36">
        <f>SUMIFS(СВЦЭМ!$C$39:$C$782,СВЦЭМ!$A$39:$A$782,$A57,СВЦЭМ!$B$39:$B$782,N$47)+'СЕТ СН'!$G$9+СВЦЭМ!$D$10+'СЕТ СН'!$G$5-'СЕТ СН'!$G$17</f>
        <v>3540.9059979499998</v>
      </c>
      <c r="O57" s="36">
        <f>SUMIFS(СВЦЭМ!$C$39:$C$782,СВЦЭМ!$A$39:$A$782,$A57,СВЦЭМ!$B$39:$B$782,O$47)+'СЕТ СН'!$G$9+СВЦЭМ!$D$10+'СЕТ СН'!$G$5-'СЕТ СН'!$G$17</f>
        <v>3545.3445245299999</v>
      </c>
      <c r="P57" s="36">
        <f>SUMIFS(СВЦЭМ!$C$39:$C$782,СВЦЭМ!$A$39:$A$782,$A57,СВЦЭМ!$B$39:$B$782,P$47)+'СЕТ СН'!$G$9+СВЦЭМ!$D$10+'СЕТ СН'!$G$5-'СЕТ СН'!$G$17</f>
        <v>3549.3228559399995</v>
      </c>
      <c r="Q57" s="36">
        <f>SUMIFS(СВЦЭМ!$C$39:$C$782,СВЦЭМ!$A$39:$A$782,$A57,СВЦЭМ!$B$39:$B$782,Q$47)+'СЕТ СН'!$G$9+СВЦЭМ!$D$10+'СЕТ СН'!$G$5-'СЕТ СН'!$G$17</f>
        <v>3554.7914734299998</v>
      </c>
      <c r="R57" s="36">
        <f>SUMIFS(СВЦЭМ!$C$39:$C$782,СВЦЭМ!$A$39:$A$782,$A57,СВЦЭМ!$B$39:$B$782,R$47)+'СЕТ СН'!$G$9+СВЦЭМ!$D$10+'СЕТ СН'!$G$5-'СЕТ СН'!$G$17</f>
        <v>3567.5774642999995</v>
      </c>
      <c r="S57" s="36">
        <f>SUMIFS(СВЦЭМ!$C$39:$C$782,СВЦЭМ!$A$39:$A$782,$A57,СВЦЭМ!$B$39:$B$782,S$47)+'СЕТ СН'!$G$9+СВЦЭМ!$D$10+'СЕТ СН'!$G$5-'СЕТ СН'!$G$17</f>
        <v>3563.5054714600001</v>
      </c>
      <c r="T57" s="36">
        <f>SUMIFS(СВЦЭМ!$C$39:$C$782,СВЦЭМ!$A$39:$A$782,$A57,СВЦЭМ!$B$39:$B$782,T$47)+'СЕТ СН'!$G$9+СВЦЭМ!$D$10+'СЕТ СН'!$G$5-'СЕТ СН'!$G$17</f>
        <v>3570.6556771099999</v>
      </c>
      <c r="U57" s="36">
        <f>SUMIFS(СВЦЭМ!$C$39:$C$782,СВЦЭМ!$A$39:$A$782,$A57,СВЦЭМ!$B$39:$B$782,U$47)+'СЕТ СН'!$G$9+СВЦЭМ!$D$10+'СЕТ СН'!$G$5-'СЕТ СН'!$G$17</f>
        <v>3568.1033850499998</v>
      </c>
      <c r="V57" s="36">
        <f>SUMIFS(СВЦЭМ!$C$39:$C$782,СВЦЭМ!$A$39:$A$782,$A57,СВЦЭМ!$B$39:$B$782,V$47)+'СЕТ СН'!$G$9+СВЦЭМ!$D$10+'СЕТ СН'!$G$5-'СЕТ СН'!$G$17</f>
        <v>3564.1829678899999</v>
      </c>
      <c r="W57" s="36">
        <f>SUMIFS(СВЦЭМ!$C$39:$C$782,СВЦЭМ!$A$39:$A$782,$A57,СВЦЭМ!$B$39:$B$782,W$47)+'СЕТ СН'!$G$9+СВЦЭМ!$D$10+'СЕТ СН'!$G$5-'СЕТ СН'!$G$17</f>
        <v>3557.4347106599998</v>
      </c>
      <c r="X57" s="36">
        <f>SUMIFS(СВЦЭМ!$C$39:$C$782,СВЦЭМ!$A$39:$A$782,$A57,СВЦЭМ!$B$39:$B$782,X$47)+'СЕТ СН'!$G$9+СВЦЭМ!$D$10+'СЕТ СН'!$G$5-'СЕТ СН'!$G$17</f>
        <v>3587.9681403199997</v>
      </c>
      <c r="Y57" s="36">
        <f>SUMIFS(СВЦЭМ!$C$39:$C$782,СВЦЭМ!$A$39:$A$782,$A57,СВЦЭМ!$B$39:$B$782,Y$47)+'СЕТ СН'!$G$9+СВЦЭМ!$D$10+'СЕТ СН'!$G$5-'СЕТ СН'!$G$17</f>
        <v>3646.5363906599996</v>
      </c>
    </row>
    <row r="58" spans="1:25" ht="15.75" x14ac:dyDescent="0.2">
      <c r="A58" s="35">
        <f t="shared" si="1"/>
        <v>44753</v>
      </c>
      <c r="B58" s="36">
        <f>SUMIFS(СВЦЭМ!$C$39:$C$782,СВЦЭМ!$A$39:$A$782,$A58,СВЦЭМ!$B$39:$B$782,B$47)+'СЕТ СН'!$G$9+СВЦЭМ!$D$10+'СЕТ СН'!$G$5-'СЕТ СН'!$G$17</f>
        <v>3572.2549697599998</v>
      </c>
      <c r="C58" s="36">
        <f>SUMIFS(СВЦЭМ!$C$39:$C$782,СВЦЭМ!$A$39:$A$782,$A58,СВЦЭМ!$B$39:$B$782,C$47)+'СЕТ СН'!$G$9+СВЦЭМ!$D$10+'СЕТ СН'!$G$5-'СЕТ СН'!$G$17</f>
        <v>3625.2895530599999</v>
      </c>
      <c r="D58" s="36">
        <f>SUMIFS(СВЦЭМ!$C$39:$C$782,СВЦЭМ!$A$39:$A$782,$A58,СВЦЭМ!$B$39:$B$782,D$47)+'СЕТ СН'!$G$9+СВЦЭМ!$D$10+'СЕТ СН'!$G$5-'СЕТ СН'!$G$17</f>
        <v>3697.2334234</v>
      </c>
      <c r="E58" s="36">
        <f>SUMIFS(СВЦЭМ!$C$39:$C$782,СВЦЭМ!$A$39:$A$782,$A58,СВЦЭМ!$B$39:$B$782,E$47)+'СЕТ СН'!$G$9+СВЦЭМ!$D$10+'СЕТ СН'!$G$5-'СЕТ СН'!$G$17</f>
        <v>3713.3554992999998</v>
      </c>
      <c r="F58" s="36">
        <f>SUMIFS(СВЦЭМ!$C$39:$C$782,СВЦЭМ!$A$39:$A$782,$A58,СВЦЭМ!$B$39:$B$782,F$47)+'СЕТ СН'!$G$9+СВЦЭМ!$D$10+'СЕТ СН'!$G$5-'СЕТ СН'!$G$17</f>
        <v>3707.7408290099997</v>
      </c>
      <c r="G58" s="36">
        <f>SUMIFS(СВЦЭМ!$C$39:$C$782,СВЦЭМ!$A$39:$A$782,$A58,СВЦЭМ!$B$39:$B$782,G$47)+'СЕТ СН'!$G$9+СВЦЭМ!$D$10+'СЕТ СН'!$G$5-'СЕТ СН'!$G$17</f>
        <v>3657.8620950999998</v>
      </c>
      <c r="H58" s="36">
        <f>SUMIFS(СВЦЭМ!$C$39:$C$782,СВЦЭМ!$A$39:$A$782,$A58,СВЦЭМ!$B$39:$B$782,H$47)+'СЕТ СН'!$G$9+СВЦЭМ!$D$10+'СЕТ СН'!$G$5-'СЕТ СН'!$G$17</f>
        <v>3688.2685372899996</v>
      </c>
      <c r="I58" s="36">
        <f>SUMIFS(СВЦЭМ!$C$39:$C$782,СВЦЭМ!$A$39:$A$782,$A58,СВЦЭМ!$B$39:$B$782,I$47)+'СЕТ СН'!$G$9+СВЦЭМ!$D$10+'СЕТ СН'!$G$5-'СЕТ СН'!$G$17</f>
        <v>3680.6217702399999</v>
      </c>
      <c r="J58" s="36">
        <f>SUMIFS(СВЦЭМ!$C$39:$C$782,СВЦЭМ!$A$39:$A$782,$A58,СВЦЭМ!$B$39:$B$782,J$47)+'СЕТ СН'!$G$9+СВЦЭМ!$D$10+'СЕТ СН'!$G$5-'СЕТ СН'!$G$17</f>
        <v>3581.5113604399999</v>
      </c>
      <c r="K58" s="36">
        <f>SUMIFS(СВЦЭМ!$C$39:$C$782,СВЦЭМ!$A$39:$A$782,$A58,СВЦЭМ!$B$39:$B$782,K$47)+'СЕТ СН'!$G$9+СВЦЭМ!$D$10+'СЕТ СН'!$G$5-'СЕТ СН'!$G$17</f>
        <v>3558.53232596</v>
      </c>
      <c r="L58" s="36">
        <f>SUMIFS(СВЦЭМ!$C$39:$C$782,СВЦЭМ!$A$39:$A$782,$A58,СВЦЭМ!$B$39:$B$782,L$47)+'СЕТ СН'!$G$9+СВЦЭМ!$D$10+'СЕТ СН'!$G$5-'СЕТ СН'!$G$17</f>
        <v>3551.3415159599999</v>
      </c>
      <c r="M58" s="36">
        <f>SUMIFS(СВЦЭМ!$C$39:$C$782,СВЦЭМ!$A$39:$A$782,$A58,СВЦЭМ!$B$39:$B$782,M$47)+'СЕТ СН'!$G$9+СВЦЭМ!$D$10+'СЕТ СН'!$G$5-'СЕТ СН'!$G$17</f>
        <v>3555.0925339099999</v>
      </c>
      <c r="N58" s="36">
        <f>SUMIFS(СВЦЭМ!$C$39:$C$782,СВЦЭМ!$A$39:$A$782,$A58,СВЦЭМ!$B$39:$B$782,N$47)+'СЕТ СН'!$G$9+СВЦЭМ!$D$10+'СЕТ СН'!$G$5-'СЕТ СН'!$G$17</f>
        <v>3550.0979251199997</v>
      </c>
      <c r="O58" s="36">
        <f>SUMIFS(СВЦЭМ!$C$39:$C$782,СВЦЭМ!$A$39:$A$782,$A58,СВЦЭМ!$B$39:$B$782,O$47)+'СЕТ СН'!$G$9+СВЦЭМ!$D$10+'СЕТ СН'!$G$5-'СЕТ СН'!$G$17</f>
        <v>3544.0999125299995</v>
      </c>
      <c r="P58" s="36">
        <f>SUMIFS(СВЦЭМ!$C$39:$C$782,СВЦЭМ!$A$39:$A$782,$A58,СВЦЭМ!$B$39:$B$782,P$47)+'СЕТ СН'!$G$9+СВЦЭМ!$D$10+'СЕТ СН'!$G$5-'СЕТ СН'!$G$17</f>
        <v>3533.7071908399998</v>
      </c>
      <c r="Q58" s="36">
        <f>SUMIFS(СВЦЭМ!$C$39:$C$782,СВЦЭМ!$A$39:$A$782,$A58,СВЦЭМ!$B$39:$B$782,Q$47)+'СЕТ СН'!$G$9+СВЦЭМ!$D$10+'СЕТ СН'!$G$5-'СЕТ СН'!$G$17</f>
        <v>3531.9781066699998</v>
      </c>
      <c r="R58" s="36">
        <f>SUMIFS(СВЦЭМ!$C$39:$C$782,СВЦЭМ!$A$39:$A$782,$A58,СВЦЭМ!$B$39:$B$782,R$47)+'СЕТ СН'!$G$9+СВЦЭМ!$D$10+'СЕТ СН'!$G$5-'СЕТ СН'!$G$17</f>
        <v>3524.76869248</v>
      </c>
      <c r="S58" s="36">
        <f>SUMIFS(СВЦЭМ!$C$39:$C$782,СВЦЭМ!$A$39:$A$782,$A58,СВЦЭМ!$B$39:$B$782,S$47)+'СЕТ СН'!$G$9+СВЦЭМ!$D$10+'СЕТ СН'!$G$5-'СЕТ СН'!$G$17</f>
        <v>3527.8532540999995</v>
      </c>
      <c r="T58" s="36">
        <f>SUMIFS(СВЦЭМ!$C$39:$C$782,СВЦЭМ!$A$39:$A$782,$A58,СВЦЭМ!$B$39:$B$782,T$47)+'СЕТ СН'!$G$9+СВЦЭМ!$D$10+'СЕТ СН'!$G$5-'СЕТ СН'!$G$17</f>
        <v>3527.1248977899995</v>
      </c>
      <c r="U58" s="36">
        <f>SUMIFS(СВЦЭМ!$C$39:$C$782,СВЦЭМ!$A$39:$A$782,$A58,СВЦЭМ!$B$39:$B$782,U$47)+'СЕТ СН'!$G$9+СВЦЭМ!$D$10+'СЕТ СН'!$G$5-'СЕТ СН'!$G$17</f>
        <v>3520.90930174</v>
      </c>
      <c r="V58" s="36">
        <f>SUMIFS(СВЦЭМ!$C$39:$C$782,СВЦЭМ!$A$39:$A$782,$A58,СВЦЭМ!$B$39:$B$782,V$47)+'СЕТ СН'!$G$9+СВЦЭМ!$D$10+'СЕТ СН'!$G$5-'СЕТ СН'!$G$17</f>
        <v>3521.4490468099998</v>
      </c>
      <c r="W58" s="36">
        <f>SUMIFS(СВЦЭМ!$C$39:$C$782,СВЦЭМ!$A$39:$A$782,$A58,СВЦЭМ!$B$39:$B$782,W$47)+'СЕТ СН'!$G$9+СВЦЭМ!$D$10+'СЕТ СН'!$G$5-'СЕТ СН'!$G$17</f>
        <v>3528.4589611199999</v>
      </c>
      <c r="X58" s="36">
        <f>SUMIFS(СВЦЭМ!$C$39:$C$782,СВЦЭМ!$A$39:$A$782,$A58,СВЦЭМ!$B$39:$B$782,X$47)+'СЕТ СН'!$G$9+СВЦЭМ!$D$10+'СЕТ СН'!$G$5-'СЕТ СН'!$G$17</f>
        <v>3522.3074723700001</v>
      </c>
      <c r="Y58" s="36">
        <f>SUMIFS(СВЦЭМ!$C$39:$C$782,СВЦЭМ!$A$39:$A$782,$A58,СВЦЭМ!$B$39:$B$782,Y$47)+'СЕТ СН'!$G$9+СВЦЭМ!$D$10+'СЕТ СН'!$G$5-'СЕТ СН'!$G$17</f>
        <v>3584.2174530799998</v>
      </c>
    </row>
    <row r="59" spans="1:25" ht="15.75" x14ac:dyDescent="0.2">
      <c r="A59" s="35">
        <f t="shared" si="1"/>
        <v>44754</v>
      </c>
      <c r="B59" s="36">
        <f>SUMIFS(СВЦЭМ!$C$39:$C$782,СВЦЭМ!$A$39:$A$782,$A59,СВЦЭМ!$B$39:$B$782,B$47)+'СЕТ СН'!$G$9+СВЦЭМ!$D$10+'СЕТ СН'!$G$5-'СЕТ СН'!$G$17</f>
        <v>3557.4792531799999</v>
      </c>
      <c r="C59" s="36">
        <f>SUMIFS(СВЦЭМ!$C$39:$C$782,СВЦЭМ!$A$39:$A$782,$A59,СВЦЭМ!$B$39:$B$782,C$47)+'СЕТ СН'!$G$9+СВЦЭМ!$D$10+'СЕТ СН'!$G$5-'СЕТ СН'!$G$17</f>
        <v>3604.1761626399998</v>
      </c>
      <c r="D59" s="36">
        <f>SUMIFS(СВЦЭМ!$C$39:$C$782,СВЦЭМ!$A$39:$A$782,$A59,СВЦЭМ!$B$39:$B$782,D$47)+'СЕТ СН'!$G$9+СВЦЭМ!$D$10+'СЕТ СН'!$G$5-'СЕТ СН'!$G$17</f>
        <v>3613.92727225</v>
      </c>
      <c r="E59" s="36">
        <f>SUMIFS(СВЦЭМ!$C$39:$C$782,СВЦЭМ!$A$39:$A$782,$A59,СВЦЭМ!$B$39:$B$782,E$47)+'СЕТ СН'!$G$9+СВЦЭМ!$D$10+'СЕТ СН'!$G$5-'СЕТ СН'!$G$17</f>
        <v>3623.4794123799998</v>
      </c>
      <c r="F59" s="36">
        <f>SUMIFS(СВЦЭМ!$C$39:$C$782,СВЦЭМ!$A$39:$A$782,$A59,СВЦЭМ!$B$39:$B$782,F$47)+'СЕТ СН'!$G$9+СВЦЭМ!$D$10+'СЕТ СН'!$G$5-'СЕТ СН'!$G$17</f>
        <v>3628.8218363899996</v>
      </c>
      <c r="G59" s="36">
        <f>SUMIFS(СВЦЭМ!$C$39:$C$782,СВЦЭМ!$A$39:$A$782,$A59,СВЦЭМ!$B$39:$B$782,G$47)+'СЕТ СН'!$G$9+СВЦЭМ!$D$10+'СЕТ СН'!$G$5-'СЕТ СН'!$G$17</f>
        <v>3608.1567213099997</v>
      </c>
      <c r="H59" s="36">
        <f>SUMIFS(СВЦЭМ!$C$39:$C$782,СВЦЭМ!$A$39:$A$782,$A59,СВЦЭМ!$B$39:$B$782,H$47)+'СЕТ СН'!$G$9+СВЦЭМ!$D$10+'СЕТ СН'!$G$5-'СЕТ СН'!$G$17</f>
        <v>3572.2214950999996</v>
      </c>
      <c r="I59" s="36">
        <f>SUMIFS(СВЦЭМ!$C$39:$C$782,СВЦЭМ!$A$39:$A$782,$A59,СВЦЭМ!$B$39:$B$782,I$47)+'СЕТ СН'!$G$9+СВЦЭМ!$D$10+'СЕТ СН'!$G$5-'СЕТ СН'!$G$17</f>
        <v>3597.3619639299995</v>
      </c>
      <c r="J59" s="36">
        <f>SUMIFS(СВЦЭМ!$C$39:$C$782,СВЦЭМ!$A$39:$A$782,$A59,СВЦЭМ!$B$39:$B$782,J$47)+'СЕТ СН'!$G$9+СВЦЭМ!$D$10+'СЕТ СН'!$G$5-'СЕТ СН'!$G$17</f>
        <v>3704.6177187799994</v>
      </c>
      <c r="K59" s="36">
        <f>SUMIFS(СВЦЭМ!$C$39:$C$782,СВЦЭМ!$A$39:$A$782,$A59,СВЦЭМ!$B$39:$B$782,K$47)+'СЕТ СН'!$G$9+СВЦЭМ!$D$10+'СЕТ СН'!$G$5-'СЕТ СН'!$G$17</f>
        <v>3686.5247450699999</v>
      </c>
      <c r="L59" s="36">
        <f>SUMIFS(СВЦЭМ!$C$39:$C$782,СВЦЭМ!$A$39:$A$782,$A59,СВЦЭМ!$B$39:$B$782,L$47)+'СЕТ СН'!$G$9+СВЦЭМ!$D$10+'СЕТ СН'!$G$5-'СЕТ СН'!$G$17</f>
        <v>3664.3281903500001</v>
      </c>
      <c r="M59" s="36">
        <f>SUMIFS(СВЦЭМ!$C$39:$C$782,СВЦЭМ!$A$39:$A$782,$A59,СВЦЭМ!$B$39:$B$782,M$47)+'СЕТ СН'!$G$9+СВЦЭМ!$D$10+'СЕТ СН'!$G$5-'СЕТ СН'!$G$17</f>
        <v>3485.94818596</v>
      </c>
      <c r="N59" s="36">
        <f>SUMIFS(СВЦЭМ!$C$39:$C$782,СВЦЭМ!$A$39:$A$782,$A59,СВЦЭМ!$B$39:$B$782,N$47)+'СЕТ СН'!$G$9+СВЦЭМ!$D$10+'СЕТ СН'!$G$5-'СЕТ СН'!$G$17</f>
        <v>3480.1390848800002</v>
      </c>
      <c r="O59" s="36">
        <f>SUMIFS(СВЦЭМ!$C$39:$C$782,СВЦЭМ!$A$39:$A$782,$A59,СВЦЭМ!$B$39:$B$782,O$47)+'СЕТ СН'!$G$9+СВЦЭМ!$D$10+'СЕТ СН'!$G$5-'СЕТ СН'!$G$17</f>
        <v>3492.6266881399997</v>
      </c>
      <c r="P59" s="36">
        <f>SUMIFS(СВЦЭМ!$C$39:$C$782,СВЦЭМ!$A$39:$A$782,$A59,СВЦЭМ!$B$39:$B$782,P$47)+'СЕТ СН'!$G$9+СВЦЭМ!$D$10+'СЕТ СН'!$G$5-'СЕТ СН'!$G$17</f>
        <v>3486.4881458899999</v>
      </c>
      <c r="Q59" s="36">
        <f>SUMIFS(СВЦЭМ!$C$39:$C$782,СВЦЭМ!$A$39:$A$782,$A59,СВЦЭМ!$B$39:$B$782,Q$47)+'СЕТ СН'!$G$9+СВЦЭМ!$D$10+'СЕТ СН'!$G$5-'СЕТ СН'!$G$17</f>
        <v>3491.5738821099999</v>
      </c>
      <c r="R59" s="36">
        <f>SUMIFS(СВЦЭМ!$C$39:$C$782,СВЦЭМ!$A$39:$A$782,$A59,СВЦЭМ!$B$39:$B$782,R$47)+'СЕТ СН'!$G$9+СВЦЭМ!$D$10+'СЕТ СН'!$G$5-'СЕТ СН'!$G$17</f>
        <v>3488.1134635799999</v>
      </c>
      <c r="S59" s="36">
        <f>SUMIFS(СВЦЭМ!$C$39:$C$782,СВЦЭМ!$A$39:$A$782,$A59,СВЦЭМ!$B$39:$B$782,S$47)+'СЕТ СН'!$G$9+СВЦЭМ!$D$10+'СЕТ СН'!$G$5-'СЕТ СН'!$G$17</f>
        <v>3478.1115448699998</v>
      </c>
      <c r="T59" s="36">
        <f>SUMIFS(СВЦЭМ!$C$39:$C$782,СВЦЭМ!$A$39:$A$782,$A59,СВЦЭМ!$B$39:$B$782,T$47)+'СЕТ СН'!$G$9+СВЦЭМ!$D$10+'СЕТ СН'!$G$5-'СЕТ СН'!$G$17</f>
        <v>3477.9206523599996</v>
      </c>
      <c r="U59" s="36">
        <f>SUMIFS(СВЦЭМ!$C$39:$C$782,СВЦЭМ!$A$39:$A$782,$A59,СВЦЭМ!$B$39:$B$782,U$47)+'СЕТ СН'!$G$9+СВЦЭМ!$D$10+'СЕТ СН'!$G$5-'СЕТ СН'!$G$17</f>
        <v>3462.6603378199998</v>
      </c>
      <c r="V59" s="36">
        <f>SUMIFS(СВЦЭМ!$C$39:$C$782,СВЦЭМ!$A$39:$A$782,$A59,СВЦЭМ!$B$39:$B$782,V$47)+'СЕТ СН'!$G$9+СВЦЭМ!$D$10+'СЕТ СН'!$G$5-'СЕТ СН'!$G$17</f>
        <v>3462.7196847199998</v>
      </c>
      <c r="W59" s="36">
        <f>SUMIFS(СВЦЭМ!$C$39:$C$782,СВЦЭМ!$A$39:$A$782,$A59,СВЦЭМ!$B$39:$B$782,W$47)+'СЕТ СН'!$G$9+СВЦЭМ!$D$10+'СЕТ СН'!$G$5-'СЕТ СН'!$G$17</f>
        <v>3456.0893768899996</v>
      </c>
      <c r="X59" s="36">
        <f>SUMIFS(СВЦЭМ!$C$39:$C$782,СВЦЭМ!$A$39:$A$782,$A59,СВЦЭМ!$B$39:$B$782,X$47)+'СЕТ СН'!$G$9+СВЦЭМ!$D$10+'СЕТ СН'!$G$5-'СЕТ СН'!$G$17</f>
        <v>3472.88514553</v>
      </c>
      <c r="Y59" s="36">
        <f>SUMIFS(СВЦЭМ!$C$39:$C$782,СВЦЭМ!$A$39:$A$782,$A59,СВЦЭМ!$B$39:$B$782,Y$47)+'СЕТ СН'!$G$9+СВЦЭМ!$D$10+'СЕТ СН'!$G$5-'СЕТ СН'!$G$17</f>
        <v>3598.20518257</v>
      </c>
    </row>
    <row r="60" spans="1:25" ht="15.75" x14ac:dyDescent="0.2">
      <c r="A60" s="35">
        <f t="shared" si="1"/>
        <v>44755</v>
      </c>
      <c r="B60" s="36">
        <f>SUMIFS(СВЦЭМ!$C$39:$C$782,СВЦЭМ!$A$39:$A$782,$A60,СВЦЭМ!$B$39:$B$782,B$47)+'СЕТ СН'!$G$9+СВЦЭМ!$D$10+'СЕТ СН'!$G$5-'СЕТ СН'!$G$17</f>
        <v>3550.5143007699999</v>
      </c>
      <c r="C60" s="36">
        <f>SUMIFS(СВЦЭМ!$C$39:$C$782,СВЦЭМ!$A$39:$A$782,$A60,СВЦЭМ!$B$39:$B$782,C$47)+'СЕТ СН'!$G$9+СВЦЭМ!$D$10+'СЕТ СН'!$G$5-'СЕТ СН'!$G$17</f>
        <v>3634.9454322299998</v>
      </c>
      <c r="D60" s="36">
        <f>SUMIFS(СВЦЭМ!$C$39:$C$782,СВЦЭМ!$A$39:$A$782,$A60,СВЦЭМ!$B$39:$B$782,D$47)+'СЕТ СН'!$G$9+СВЦЭМ!$D$10+'СЕТ СН'!$G$5-'СЕТ СН'!$G$17</f>
        <v>3648.6840945399999</v>
      </c>
      <c r="E60" s="36">
        <f>SUMIFS(СВЦЭМ!$C$39:$C$782,СВЦЭМ!$A$39:$A$782,$A60,СВЦЭМ!$B$39:$B$782,E$47)+'СЕТ СН'!$G$9+СВЦЭМ!$D$10+'СЕТ СН'!$G$5-'СЕТ СН'!$G$17</f>
        <v>3638.9987381299998</v>
      </c>
      <c r="F60" s="36">
        <f>SUMIFS(СВЦЭМ!$C$39:$C$782,СВЦЭМ!$A$39:$A$782,$A60,СВЦЭМ!$B$39:$B$782,F$47)+'СЕТ СН'!$G$9+СВЦЭМ!$D$10+'СЕТ СН'!$G$5-'СЕТ СН'!$G$17</f>
        <v>3670.5587261199998</v>
      </c>
      <c r="G60" s="36">
        <f>SUMIFS(СВЦЭМ!$C$39:$C$782,СВЦЭМ!$A$39:$A$782,$A60,СВЦЭМ!$B$39:$B$782,G$47)+'СЕТ СН'!$G$9+СВЦЭМ!$D$10+'СЕТ СН'!$G$5-'СЕТ СН'!$G$17</f>
        <v>3679.8990671399997</v>
      </c>
      <c r="H60" s="36">
        <f>SUMIFS(СВЦЭМ!$C$39:$C$782,СВЦЭМ!$A$39:$A$782,$A60,СВЦЭМ!$B$39:$B$782,H$47)+'СЕТ СН'!$G$9+СВЦЭМ!$D$10+'СЕТ СН'!$G$5-'СЕТ СН'!$G$17</f>
        <v>3656.6977290899995</v>
      </c>
      <c r="I60" s="36">
        <f>SUMIFS(СВЦЭМ!$C$39:$C$782,СВЦЭМ!$A$39:$A$782,$A60,СВЦЭМ!$B$39:$B$782,I$47)+'СЕТ СН'!$G$9+СВЦЭМ!$D$10+'СЕТ СН'!$G$5-'СЕТ СН'!$G$17</f>
        <v>3641.62573729</v>
      </c>
      <c r="J60" s="36">
        <f>SUMIFS(СВЦЭМ!$C$39:$C$782,СВЦЭМ!$A$39:$A$782,$A60,СВЦЭМ!$B$39:$B$782,J$47)+'СЕТ СН'!$G$9+СВЦЭМ!$D$10+'СЕТ СН'!$G$5-'СЕТ СН'!$G$17</f>
        <v>3604.0364061999999</v>
      </c>
      <c r="K60" s="36">
        <f>SUMIFS(СВЦЭМ!$C$39:$C$782,СВЦЭМ!$A$39:$A$782,$A60,СВЦЭМ!$B$39:$B$782,K$47)+'СЕТ СН'!$G$9+СВЦЭМ!$D$10+'СЕТ СН'!$G$5-'СЕТ СН'!$G$17</f>
        <v>3546.1157339399997</v>
      </c>
      <c r="L60" s="36">
        <f>SUMIFS(СВЦЭМ!$C$39:$C$782,СВЦЭМ!$A$39:$A$782,$A60,СВЦЭМ!$B$39:$B$782,L$47)+'СЕТ СН'!$G$9+СВЦЭМ!$D$10+'СЕТ СН'!$G$5-'СЕТ СН'!$G$17</f>
        <v>3549.6981169199998</v>
      </c>
      <c r="M60" s="36">
        <f>SUMIFS(СВЦЭМ!$C$39:$C$782,СВЦЭМ!$A$39:$A$782,$A60,СВЦЭМ!$B$39:$B$782,M$47)+'СЕТ СН'!$G$9+СВЦЭМ!$D$10+'СЕТ СН'!$G$5-'СЕТ СН'!$G$17</f>
        <v>3552.3621865300001</v>
      </c>
      <c r="N60" s="36">
        <f>SUMIFS(СВЦЭМ!$C$39:$C$782,СВЦЭМ!$A$39:$A$782,$A60,СВЦЭМ!$B$39:$B$782,N$47)+'СЕТ СН'!$G$9+СВЦЭМ!$D$10+'СЕТ СН'!$G$5-'СЕТ СН'!$G$17</f>
        <v>3528.9639866199996</v>
      </c>
      <c r="O60" s="36">
        <f>SUMIFS(СВЦЭМ!$C$39:$C$782,СВЦЭМ!$A$39:$A$782,$A60,СВЦЭМ!$B$39:$B$782,O$47)+'СЕТ СН'!$G$9+СВЦЭМ!$D$10+'СЕТ СН'!$G$5-'СЕТ СН'!$G$17</f>
        <v>3526.3588727799997</v>
      </c>
      <c r="P60" s="36">
        <f>SUMIFS(СВЦЭМ!$C$39:$C$782,СВЦЭМ!$A$39:$A$782,$A60,СВЦЭМ!$B$39:$B$782,P$47)+'СЕТ СН'!$G$9+СВЦЭМ!$D$10+'СЕТ СН'!$G$5-'СЕТ СН'!$G$17</f>
        <v>3534.7987016899997</v>
      </c>
      <c r="Q60" s="36">
        <f>SUMIFS(СВЦЭМ!$C$39:$C$782,СВЦЭМ!$A$39:$A$782,$A60,СВЦЭМ!$B$39:$B$782,Q$47)+'СЕТ СН'!$G$9+СВЦЭМ!$D$10+'СЕТ СН'!$G$5-'СЕТ СН'!$G$17</f>
        <v>3537.7157925299998</v>
      </c>
      <c r="R60" s="36">
        <f>SUMIFS(СВЦЭМ!$C$39:$C$782,СВЦЭМ!$A$39:$A$782,$A60,СВЦЭМ!$B$39:$B$782,R$47)+'СЕТ СН'!$G$9+СВЦЭМ!$D$10+'СЕТ СН'!$G$5-'СЕТ СН'!$G$17</f>
        <v>3545.8498919799999</v>
      </c>
      <c r="S60" s="36">
        <f>SUMIFS(СВЦЭМ!$C$39:$C$782,СВЦЭМ!$A$39:$A$782,$A60,СВЦЭМ!$B$39:$B$782,S$47)+'СЕТ СН'!$G$9+СВЦЭМ!$D$10+'СЕТ СН'!$G$5-'СЕТ СН'!$G$17</f>
        <v>3563.8478701999998</v>
      </c>
      <c r="T60" s="36">
        <f>SUMIFS(СВЦЭМ!$C$39:$C$782,СВЦЭМ!$A$39:$A$782,$A60,СВЦЭМ!$B$39:$B$782,T$47)+'СЕТ СН'!$G$9+СВЦЭМ!$D$10+'СЕТ СН'!$G$5-'СЕТ СН'!$G$17</f>
        <v>3549.8757248100001</v>
      </c>
      <c r="U60" s="36">
        <f>SUMIFS(СВЦЭМ!$C$39:$C$782,СВЦЭМ!$A$39:$A$782,$A60,СВЦЭМ!$B$39:$B$782,U$47)+'СЕТ СН'!$G$9+СВЦЭМ!$D$10+'СЕТ СН'!$G$5-'СЕТ СН'!$G$17</f>
        <v>3542.13514691</v>
      </c>
      <c r="V60" s="36">
        <f>SUMIFS(СВЦЭМ!$C$39:$C$782,СВЦЭМ!$A$39:$A$782,$A60,СВЦЭМ!$B$39:$B$782,V$47)+'СЕТ СН'!$G$9+СВЦЭМ!$D$10+'СЕТ СН'!$G$5-'СЕТ СН'!$G$17</f>
        <v>3530.7612964800001</v>
      </c>
      <c r="W60" s="36">
        <f>SUMIFS(СВЦЭМ!$C$39:$C$782,СВЦЭМ!$A$39:$A$782,$A60,СВЦЭМ!$B$39:$B$782,W$47)+'СЕТ СН'!$G$9+СВЦЭМ!$D$10+'СЕТ СН'!$G$5-'СЕТ СН'!$G$17</f>
        <v>3521.7553708300002</v>
      </c>
      <c r="X60" s="36">
        <f>SUMIFS(СВЦЭМ!$C$39:$C$782,СВЦЭМ!$A$39:$A$782,$A60,СВЦЭМ!$B$39:$B$782,X$47)+'СЕТ СН'!$G$9+СВЦЭМ!$D$10+'СЕТ СН'!$G$5-'СЕТ СН'!$G$17</f>
        <v>3542.0253955099997</v>
      </c>
      <c r="Y60" s="36">
        <f>SUMIFS(СВЦЭМ!$C$39:$C$782,СВЦЭМ!$A$39:$A$782,$A60,СВЦЭМ!$B$39:$B$782,Y$47)+'СЕТ СН'!$G$9+СВЦЭМ!$D$10+'СЕТ СН'!$G$5-'СЕТ СН'!$G$17</f>
        <v>3614.5396796699997</v>
      </c>
    </row>
    <row r="61" spans="1:25" ht="15.75" x14ac:dyDescent="0.2">
      <c r="A61" s="35">
        <f t="shared" si="1"/>
        <v>44756</v>
      </c>
      <c r="B61" s="36">
        <f>SUMIFS(СВЦЭМ!$C$39:$C$782,СВЦЭМ!$A$39:$A$782,$A61,СВЦЭМ!$B$39:$B$782,B$47)+'СЕТ СН'!$G$9+СВЦЭМ!$D$10+'СЕТ СН'!$G$5-'СЕТ СН'!$G$17</f>
        <v>3684.0249678299997</v>
      </c>
      <c r="C61" s="36">
        <f>SUMIFS(СВЦЭМ!$C$39:$C$782,СВЦЭМ!$A$39:$A$782,$A61,СВЦЭМ!$B$39:$B$782,C$47)+'СЕТ СН'!$G$9+СВЦЭМ!$D$10+'СЕТ СН'!$G$5-'СЕТ СН'!$G$17</f>
        <v>3699.8239185399998</v>
      </c>
      <c r="D61" s="36">
        <f>SUMIFS(СВЦЭМ!$C$39:$C$782,СВЦЭМ!$A$39:$A$782,$A61,СВЦЭМ!$B$39:$B$782,D$47)+'СЕТ СН'!$G$9+СВЦЭМ!$D$10+'СЕТ СН'!$G$5-'СЕТ СН'!$G$17</f>
        <v>3725.3389265199999</v>
      </c>
      <c r="E61" s="36">
        <f>SUMIFS(СВЦЭМ!$C$39:$C$782,СВЦЭМ!$A$39:$A$782,$A61,СВЦЭМ!$B$39:$B$782,E$47)+'СЕТ СН'!$G$9+СВЦЭМ!$D$10+'СЕТ СН'!$G$5-'СЕТ СН'!$G$17</f>
        <v>3734.3543939599995</v>
      </c>
      <c r="F61" s="36">
        <f>SUMIFS(СВЦЭМ!$C$39:$C$782,СВЦЭМ!$A$39:$A$782,$A61,СВЦЭМ!$B$39:$B$782,F$47)+'СЕТ СН'!$G$9+СВЦЭМ!$D$10+'СЕТ СН'!$G$5-'СЕТ СН'!$G$17</f>
        <v>3750.3035877399998</v>
      </c>
      <c r="G61" s="36">
        <f>SUMIFS(СВЦЭМ!$C$39:$C$782,СВЦЭМ!$A$39:$A$782,$A61,СВЦЭМ!$B$39:$B$782,G$47)+'СЕТ СН'!$G$9+СВЦЭМ!$D$10+'СЕТ СН'!$G$5-'СЕТ СН'!$G$17</f>
        <v>3729.69436761</v>
      </c>
      <c r="H61" s="36">
        <f>SUMIFS(СВЦЭМ!$C$39:$C$782,СВЦЭМ!$A$39:$A$782,$A61,СВЦЭМ!$B$39:$B$782,H$47)+'СЕТ СН'!$G$9+СВЦЭМ!$D$10+'СЕТ СН'!$G$5-'СЕТ СН'!$G$17</f>
        <v>3690.6414720299999</v>
      </c>
      <c r="I61" s="36">
        <f>SUMIFS(СВЦЭМ!$C$39:$C$782,СВЦЭМ!$A$39:$A$782,$A61,СВЦЭМ!$B$39:$B$782,I$47)+'СЕТ СН'!$G$9+СВЦЭМ!$D$10+'СЕТ СН'!$G$5-'СЕТ СН'!$G$17</f>
        <v>3644.3945374099999</v>
      </c>
      <c r="J61" s="36">
        <f>SUMIFS(СВЦЭМ!$C$39:$C$782,СВЦЭМ!$A$39:$A$782,$A61,СВЦЭМ!$B$39:$B$782,J$47)+'СЕТ СН'!$G$9+СВЦЭМ!$D$10+'СЕТ СН'!$G$5-'СЕТ СН'!$G$17</f>
        <v>3588.5062836499997</v>
      </c>
      <c r="K61" s="36">
        <f>SUMIFS(СВЦЭМ!$C$39:$C$782,СВЦЭМ!$A$39:$A$782,$A61,СВЦЭМ!$B$39:$B$782,K$47)+'СЕТ СН'!$G$9+СВЦЭМ!$D$10+'СЕТ СН'!$G$5-'СЕТ СН'!$G$17</f>
        <v>3552.2466434600001</v>
      </c>
      <c r="L61" s="36">
        <f>SUMIFS(СВЦЭМ!$C$39:$C$782,СВЦЭМ!$A$39:$A$782,$A61,СВЦЭМ!$B$39:$B$782,L$47)+'СЕТ СН'!$G$9+СВЦЭМ!$D$10+'СЕТ СН'!$G$5-'СЕТ СН'!$G$17</f>
        <v>3530.8729527599999</v>
      </c>
      <c r="M61" s="36">
        <f>SUMIFS(СВЦЭМ!$C$39:$C$782,СВЦЭМ!$A$39:$A$782,$A61,СВЦЭМ!$B$39:$B$782,M$47)+'СЕТ СН'!$G$9+СВЦЭМ!$D$10+'СЕТ СН'!$G$5-'СЕТ СН'!$G$17</f>
        <v>3531.4816092299998</v>
      </c>
      <c r="N61" s="36">
        <f>SUMIFS(СВЦЭМ!$C$39:$C$782,СВЦЭМ!$A$39:$A$782,$A61,СВЦЭМ!$B$39:$B$782,N$47)+'СЕТ СН'!$G$9+СВЦЭМ!$D$10+'СЕТ СН'!$G$5-'СЕТ СН'!$G$17</f>
        <v>3532.2050532699996</v>
      </c>
      <c r="O61" s="36">
        <f>SUMIFS(СВЦЭМ!$C$39:$C$782,СВЦЭМ!$A$39:$A$782,$A61,СВЦЭМ!$B$39:$B$782,O$47)+'СЕТ СН'!$G$9+СВЦЭМ!$D$10+'СЕТ СН'!$G$5-'СЕТ СН'!$G$17</f>
        <v>3537.0547074699998</v>
      </c>
      <c r="P61" s="36">
        <f>SUMIFS(СВЦЭМ!$C$39:$C$782,СВЦЭМ!$A$39:$A$782,$A61,СВЦЭМ!$B$39:$B$782,P$47)+'СЕТ СН'!$G$9+СВЦЭМ!$D$10+'СЕТ СН'!$G$5-'СЕТ СН'!$G$17</f>
        <v>3549.7230136399999</v>
      </c>
      <c r="Q61" s="36">
        <f>SUMIFS(СВЦЭМ!$C$39:$C$782,СВЦЭМ!$A$39:$A$782,$A61,СВЦЭМ!$B$39:$B$782,Q$47)+'СЕТ СН'!$G$9+СВЦЭМ!$D$10+'СЕТ СН'!$G$5-'СЕТ СН'!$G$17</f>
        <v>3548.4102949299995</v>
      </c>
      <c r="R61" s="36">
        <f>SUMIFS(СВЦЭМ!$C$39:$C$782,СВЦЭМ!$A$39:$A$782,$A61,СВЦЭМ!$B$39:$B$782,R$47)+'СЕТ СН'!$G$9+СВЦЭМ!$D$10+'СЕТ СН'!$G$5-'СЕТ СН'!$G$17</f>
        <v>3544.4357023599996</v>
      </c>
      <c r="S61" s="36">
        <f>SUMIFS(СВЦЭМ!$C$39:$C$782,СВЦЭМ!$A$39:$A$782,$A61,СВЦЭМ!$B$39:$B$782,S$47)+'СЕТ СН'!$G$9+СВЦЭМ!$D$10+'СЕТ СН'!$G$5-'СЕТ СН'!$G$17</f>
        <v>3552.9388367299998</v>
      </c>
      <c r="T61" s="36">
        <f>SUMIFS(СВЦЭМ!$C$39:$C$782,СВЦЭМ!$A$39:$A$782,$A61,СВЦЭМ!$B$39:$B$782,T$47)+'СЕТ СН'!$G$9+СВЦЭМ!$D$10+'СЕТ СН'!$G$5-'СЕТ СН'!$G$17</f>
        <v>3535.4104737199996</v>
      </c>
      <c r="U61" s="36">
        <f>SUMIFS(СВЦЭМ!$C$39:$C$782,СВЦЭМ!$A$39:$A$782,$A61,СВЦЭМ!$B$39:$B$782,U$47)+'СЕТ СН'!$G$9+СВЦЭМ!$D$10+'СЕТ СН'!$G$5-'СЕТ СН'!$G$17</f>
        <v>3544.0089274299999</v>
      </c>
      <c r="V61" s="36">
        <f>SUMIFS(СВЦЭМ!$C$39:$C$782,СВЦЭМ!$A$39:$A$782,$A61,СВЦЭМ!$B$39:$B$782,V$47)+'СЕТ СН'!$G$9+СВЦЭМ!$D$10+'СЕТ СН'!$G$5-'СЕТ СН'!$G$17</f>
        <v>3516.2452456299998</v>
      </c>
      <c r="W61" s="36">
        <f>SUMIFS(СВЦЭМ!$C$39:$C$782,СВЦЭМ!$A$39:$A$782,$A61,СВЦЭМ!$B$39:$B$782,W$47)+'СЕТ СН'!$G$9+СВЦЭМ!$D$10+'СЕТ СН'!$G$5-'СЕТ СН'!$G$17</f>
        <v>3519.5835765900001</v>
      </c>
      <c r="X61" s="36">
        <f>SUMIFS(СВЦЭМ!$C$39:$C$782,СВЦЭМ!$A$39:$A$782,$A61,СВЦЭМ!$B$39:$B$782,X$47)+'СЕТ СН'!$G$9+СВЦЭМ!$D$10+'СЕТ СН'!$G$5-'СЕТ СН'!$G$17</f>
        <v>3517.3133972400001</v>
      </c>
      <c r="Y61" s="36">
        <f>SUMIFS(СВЦЭМ!$C$39:$C$782,СВЦЭМ!$A$39:$A$782,$A61,СВЦЭМ!$B$39:$B$782,Y$47)+'СЕТ СН'!$G$9+СВЦЭМ!$D$10+'СЕТ СН'!$G$5-'СЕТ СН'!$G$17</f>
        <v>3560.2509178399996</v>
      </c>
    </row>
    <row r="62" spans="1:25" ht="15.75" x14ac:dyDescent="0.2">
      <c r="A62" s="35">
        <f t="shared" si="1"/>
        <v>44757</v>
      </c>
      <c r="B62" s="36">
        <f>SUMIFS(СВЦЭМ!$C$39:$C$782,СВЦЭМ!$A$39:$A$782,$A62,СВЦЭМ!$B$39:$B$782,B$47)+'СЕТ СН'!$G$9+СВЦЭМ!$D$10+'СЕТ СН'!$G$5-'СЕТ СН'!$G$17</f>
        <v>3685.5196507499995</v>
      </c>
      <c r="C62" s="36">
        <f>SUMIFS(СВЦЭМ!$C$39:$C$782,СВЦЭМ!$A$39:$A$782,$A62,СВЦЭМ!$B$39:$B$782,C$47)+'СЕТ СН'!$G$9+СВЦЭМ!$D$10+'СЕТ СН'!$G$5-'СЕТ СН'!$G$17</f>
        <v>3721.7359555999997</v>
      </c>
      <c r="D62" s="36">
        <f>SUMIFS(СВЦЭМ!$C$39:$C$782,СВЦЭМ!$A$39:$A$782,$A62,СВЦЭМ!$B$39:$B$782,D$47)+'СЕТ СН'!$G$9+СВЦЭМ!$D$10+'СЕТ СН'!$G$5-'СЕТ СН'!$G$17</f>
        <v>3726.7549270499999</v>
      </c>
      <c r="E62" s="36">
        <f>SUMIFS(СВЦЭМ!$C$39:$C$782,СВЦЭМ!$A$39:$A$782,$A62,СВЦЭМ!$B$39:$B$782,E$47)+'СЕТ СН'!$G$9+СВЦЭМ!$D$10+'СЕТ СН'!$G$5-'СЕТ СН'!$G$17</f>
        <v>3732.5200381199998</v>
      </c>
      <c r="F62" s="36">
        <f>SUMIFS(СВЦЭМ!$C$39:$C$782,СВЦЭМ!$A$39:$A$782,$A62,СВЦЭМ!$B$39:$B$782,F$47)+'СЕТ СН'!$G$9+СВЦЭМ!$D$10+'СЕТ СН'!$G$5-'СЕТ СН'!$G$17</f>
        <v>3793.9970985399996</v>
      </c>
      <c r="G62" s="36">
        <f>SUMIFS(СВЦЭМ!$C$39:$C$782,СВЦЭМ!$A$39:$A$782,$A62,СВЦЭМ!$B$39:$B$782,G$47)+'СЕТ СН'!$G$9+СВЦЭМ!$D$10+'СЕТ СН'!$G$5-'СЕТ СН'!$G$17</f>
        <v>3714.6315294599999</v>
      </c>
      <c r="H62" s="36">
        <f>SUMIFS(СВЦЭМ!$C$39:$C$782,СВЦЭМ!$A$39:$A$782,$A62,СВЦЭМ!$B$39:$B$782,H$47)+'СЕТ СН'!$G$9+СВЦЭМ!$D$10+'СЕТ СН'!$G$5-'СЕТ СН'!$G$17</f>
        <v>3669.0331293499999</v>
      </c>
      <c r="I62" s="36">
        <f>SUMIFS(СВЦЭМ!$C$39:$C$782,СВЦЭМ!$A$39:$A$782,$A62,СВЦЭМ!$B$39:$B$782,I$47)+'СЕТ СН'!$G$9+СВЦЭМ!$D$10+'СЕТ СН'!$G$5-'СЕТ СН'!$G$17</f>
        <v>3669.8925815899997</v>
      </c>
      <c r="J62" s="36">
        <f>SUMIFS(СВЦЭМ!$C$39:$C$782,СВЦЭМ!$A$39:$A$782,$A62,СВЦЭМ!$B$39:$B$782,J$47)+'СЕТ СН'!$G$9+СВЦЭМ!$D$10+'СЕТ СН'!$G$5-'СЕТ СН'!$G$17</f>
        <v>3635.4269482299997</v>
      </c>
      <c r="K62" s="36">
        <f>SUMIFS(СВЦЭМ!$C$39:$C$782,СВЦЭМ!$A$39:$A$782,$A62,СВЦЭМ!$B$39:$B$782,K$47)+'СЕТ СН'!$G$9+СВЦЭМ!$D$10+'СЕТ СН'!$G$5-'СЕТ СН'!$G$17</f>
        <v>3572.3842568</v>
      </c>
      <c r="L62" s="36">
        <f>SUMIFS(СВЦЭМ!$C$39:$C$782,СВЦЭМ!$A$39:$A$782,$A62,СВЦЭМ!$B$39:$B$782,L$47)+'СЕТ СН'!$G$9+СВЦЭМ!$D$10+'СЕТ СН'!$G$5-'СЕТ СН'!$G$17</f>
        <v>3569.1647685899998</v>
      </c>
      <c r="M62" s="36">
        <f>SUMIFS(СВЦЭМ!$C$39:$C$782,СВЦЭМ!$A$39:$A$782,$A62,СВЦЭМ!$B$39:$B$782,M$47)+'СЕТ СН'!$G$9+СВЦЭМ!$D$10+'СЕТ СН'!$G$5-'СЕТ СН'!$G$17</f>
        <v>3581.22556816</v>
      </c>
      <c r="N62" s="36">
        <f>SUMIFS(СВЦЭМ!$C$39:$C$782,СВЦЭМ!$A$39:$A$782,$A62,СВЦЭМ!$B$39:$B$782,N$47)+'СЕТ СН'!$G$9+СВЦЭМ!$D$10+'СЕТ СН'!$G$5-'СЕТ СН'!$G$17</f>
        <v>3566.6164686599996</v>
      </c>
      <c r="O62" s="36">
        <f>SUMIFS(СВЦЭМ!$C$39:$C$782,СВЦЭМ!$A$39:$A$782,$A62,СВЦЭМ!$B$39:$B$782,O$47)+'СЕТ СН'!$G$9+СВЦЭМ!$D$10+'СЕТ СН'!$G$5-'СЕТ СН'!$G$17</f>
        <v>3562.1179649299997</v>
      </c>
      <c r="P62" s="36">
        <f>SUMIFS(СВЦЭМ!$C$39:$C$782,СВЦЭМ!$A$39:$A$782,$A62,СВЦЭМ!$B$39:$B$782,P$47)+'СЕТ СН'!$G$9+СВЦЭМ!$D$10+'СЕТ СН'!$G$5-'СЕТ СН'!$G$17</f>
        <v>3563.4087654699997</v>
      </c>
      <c r="Q62" s="36">
        <f>SUMIFS(СВЦЭМ!$C$39:$C$782,СВЦЭМ!$A$39:$A$782,$A62,СВЦЭМ!$B$39:$B$782,Q$47)+'СЕТ СН'!$G$9+СВЦЭМ!$D$10+'СЕТ СН'!$G$5-'СЕТ СН'!$G$17</f>
        <v>3541.9458511299999</v>
      </c>
      <c r="R62" s="36">
        <f>SUMIFS(СВЦЭМ!$C$39:$C$782,СВЦЭМ!$A$39:$A$782,$A62,СВЦЭМ!$B$39:$B$782,R$47)+'СЕТ СН'!$G$9+СВЦЭМ!$D$10+'СЕТ СН'!$G$5-'СЕТ СН'!$G$17</f>
        <v>3532.6997147699999</v>
      </c>
      <c r="S62" s="36">
        <f>SUMIFS(СВЦЭМ!$C$39:$C$782,СВЦЭМ!$A$39:$A$782,$A62,СВЦЭМ!$B$39:$B$782,S$47)+'СЕТ СН'!$G$9+СВЦЭМ!$D$10+'СЕТ СН'!$G$5-'СЕТ СН'!$G$17</f>
        <v>3524.8070833199999</v>
      </c>
      <c r="T62" s="36">
        <f>SUMIFS(СВЦЭМ!$C$39:$C$782,СВЦЭМ!$A$39:$A$782,$A62,СВЦЭМ!$B$39:$B$782,T$47)+'СЕТ СН'!$G$9+СВЦЭМ!$D$10+'СЕТ СН'!$G$5-'СЕТ СН'!$G$17</f>
        <v>3522.1629144299995</v>
      </c>
      <c r="U62" s="36">
        <f>SUMIFS(СВЦЭМ!$C$39:$C$782,СВЦЭМ!$A$39:$A$782,$A62,СВЦЭМ!$B$39:$B$782,U$47)+'СЕТ СН'!$G$9+СВЦЭМ!$D$10+'СЕТ СН'!$G$5-'СЕТ СН'!$G$17</f>
        <v>3534.9026780999998</v>
      </c>
      <c r="V62" s="36">
        <f>SUMIFS(СВЦЭМ!$C$39:$C$782,СВЦЭМ!$A$39:$A$782,$A62,СВЦЭМ!$B$39:$B$782,V$47)+'СЕТ СН'!$G$9+СВЦЭМ!$D$10+'СЕТ СН'!$G$5-'СЕТ СН'!$G$17</f>
        <v>3533.0187517899999</v>
      </c>
      <c r="W62" s="36">
        <f>SUMIFS(СВЦЭМ!$C$39:$C$782,СВЦЭМ!$A$39:$A$782,$A62,СВЦЭМ!$B$39:$B$782,W$47)+'СЕТ СН'!$G$9+СВЦЭМ!$D$10+'СЕТ СН'!$G$5-'СЕТ СН'!$G$17</f>
        <v>3548.1673895899999</v>
      </c>
      <c r="X62" s="36">
        <f>SUMIFS(СВЦЭМ!$C$39:$C$782,СВЦЭМ!$A$39:$A$782,$A62,СВЦЭМ!$B$39:$B$782,X$47)+'СЕТ СН'!$G$9+СВЦЭМ!$D$10+'СЕТ СН'!$G$5-'СЕТ СН'!$G$17</f>
        <v>3542.3565137299997</v>
      </c>
      <c r="Y62" s="36">
        <f>SUMIFS(СВЦЭМ!$C$39:$C$782,СВЦЭМ!$A$39:$A$782,$A62,СВЦЭМ!$B$39:$B$782,Y$47)+'СЕТ СН'!$G$9+СВЦЭМ!$D$10+'СЕТ СН'!$G$5-'СЕТ СН'!$G$17</f>
        <v>3613.1067610699997</v>
      </c>
    </row>
    <row r="63" spans="1:25" ht="15.75" x14ac:dyDescent="0.2">
      <c r="A63" s="35">
        <f t="shared" si="1"/>
        <v>44758</v>
      </c>
      <c r="B63" s="36">
        <f>SUMIFS(СВЦЭМ!$C$39:$C$782,СВЦЭМ!$A$39:$A$782,$A63,СВЦЭМ!$B$39:$B$782,B$47)+'СЕТ СН'!$G$9+СВЦЭМ!$D$10+'СЕТ СН'!$G$5-'СЕТ СН'!$G$17</f>
        <v>3627.9324084599998</v>
      </c>
      <c r="C63" s="36">
        <f>SUMIFS(СВЦЭМ!$C$39:$C$782,СВЦЭМ!$A$39:$A$782,$A63,СВЦЭМ!$B$39:$B$782,C$47)+'СЕТ СН'!$G$9+СВЦЭМ!$D$10+'СЕТ СН'!$G$5-'СЕТ СН'!$G$17</f>
        <v>3693.9384347999999</v>
      </c>
      <c r="D63" s="36">
        <f>SUMIFS(СВЦЭМ!$C$39:$C$782,СВЦЭМ!$A$39:$A$782,$A63,СВЦЭМ!$B$39:$B$782,D$47)+'СЕТ СН'!$G$9+СВЦЭМ!$D$10+'СЕТ СН'!$G$5-'СЕТ СН'!$G$17</f>
        <v>3724.5756512799999</v>
      </c>
      <c r="E63" s="36">
        <f>SUMIFS(СВЦЭМ!$C$39:$C$782,СВЦЭМ!$A$39:$A$782,$A63,СВЦЭМ!$B$39:$B$782,E$47)+'СЕТ СН'!$G$9+СВЦЭМ!$D$10+'СЕТ СН'!$G$5-'СЕТ СН'!$G$17</f>
        <v>3707.7773280599995</v>
      </c>
      <c r="F63" s="36">
        <f>SUMIFS(СВЦЭМ!$C$39:$C$782,СВЦЭМ!$A$39:$A$782,$A63,СВЦЭМ!$B$39:$B$782,F$47)+'СЕТ СН'!$G$9+СВЦЭМ!$D$10+'СЕТ СН'!$G$5-'СЕТ СН'!$G$17</f>
        <v>3729.0113370499998</v>
      </c>
      <c r="G63" s="36">
        <f>SUMIFS(СВЦЭМ!$C$39:$C$782,СВЦЭМ!$A$39:$A$782,$A63,СВЦЭМ!$B$39:$B$782,G$47)+'СЕТ СН'!$G$9+СВЦЭМ!$D$10+'СЕТ СН'!$G$5-'СЕТ СН'!$G$17</f>
        <v>3718.426727</v>
      </c>
      <c r="H63" s="36">
        <f>SUMIFS(СВЦЭМ!$C$39:$C$782,СВЦЭМ!$A$39:$A$782,$A63,СВЦЭМ!$B$39:$B$782,H$47)+'СЕТ СН'!$G$9+СВЦЭМ!$D$10+'СЕТ СН'!$G$5-'СЕТ СН'!$G$17</f>
        <v>3682.3554696699998</v>
      </c>
      <c r="I63" s="36">
        <f>SUMIFS(СВЦЭМ!$C$39:$C$782,СВЦЭМ!$A$39:$A$782,$A63,СВЦЭМ!$B$39:$B$782,I$47)+'СЕТ СН'!$G$9+СВЦЭМ!$D$10+'СЕТ СН'!$G$5-'СЕТ СН'!$G$17</f>
        <v>3629.3122655999996</v>
      </c>
      <c r="J63" s="36">
        <f>SUMIFS(СВЦЭМ!$C$39:$C$782,СВЦЭМ!$A$39:$A$782,$A63,СВЦЭМ!$B$39:$B$782,J$47)+'СЕТ СН'!$G$9+СВЦЭМ!$D$10+'СЕТ СН'!$G$5-'СЕТ СН'!$G$17</f>
        <v>3556.7252351299999</v>
      </c>
      <c r="K63" s="36">
        <f>SUMIFS(СВЦЭМ!$C$39:$C$782,СВЦЭМ!$A$39:$A$782,$A63,СВЦЭМ!$B$39:$B$782,K$47)+'СЕТ СН'!$G$9+СВЦЭМ!$D$10+'СЕТ СН'!$G$5-'СЕТ СН'!$G$17</f>
        <v>3516.7003756099998</v>
      </c>
      <c r="L63" s="36">
        <f>SUMIFS(СВЦЭМ!$C$39:$C$782,СВЦЭМ!$A$39:$A$782,$A63,СВЦЭМ!$B$39:$B$782,L$47)+'СЕТ СН'!$G$9+СВЦЭМ!$D$10+'СЕТ СН'!$G$5-'СЕТ СН'!$G$17</f>
        <v>3479.0239871499998</v>
      </c>
      <c r="M63" s="36">
        <f>SUMIFS(СВЦЭМ!$C$39:$C$782,СВЦЭМ!$A$39:$A$782,$A63,СВЦЭМ!$B$39:$B$782,M$47)+'СЕТ СН'!$G$9+СВЦЭМ!$D$10+'СЕТ СН'!$G$5-'СЕТ СН'!$G$17</f>
        <v>3463.6759358399995</v>
      </c>
      <c r="N63" s="36">
        <f>SUMIFS(СВЦЭМ!$C$39:$C$782,СВЦЭМ!$A$39:$A$782,$A63,СВЦЭМ!$B$39:$B$782,N$47)+'СЕТ СН'!$G$9+СВЦЭМ!$D$10+'СЕТ СН'!$G$5-'СЕТ СН'!$G$17</f>
        <v>3475.3322062899997</v>
      </c>
      <c r="O63" s="36">
        <f>SUMIFS(СВЦЭМ!$C$39:$C$782,СВЦЭМ!$A$39:$A$782,$A63,СВЦЭМ!$B$39:$B$782,O$47)+'СЕТ СН'!$G$9+СВЦЭМ!$D$10+'СЕТ СН'!$G$5-'СЕТ СН'!$G$17</f>
        <v>3443.9680062899997</v>
      </c>
      <c r="P63" s="36">
        <f>SUMIFS(СВЦЭМ!$C$39:$C$782,СВЦЭМ!$A$39:$A$782,$A63,СВЦЭМ!$B$39:$B$782,P$47)+'СЕТ СН'!$G$9+СВЦЭМ!$D$10+'СЕТ СН'!$G$5-'СЕТ СН'!$G$17</f>
        <v>3459.7634917899995</v>
      </c>
      <c r="Q63" s="36">
        <f>SUMIFS(СВЦЭМ!$C$39:$C$782,СВЦЭМ!$A$39:$A$782,$A63,СВЦЭМ!$B$39:$B$782,Q$47)+'СЕТ СН'!$G$9+СВЦЭМ!$D$10+'СЕТ СН'!$G$5-'СЕТ СН'!$G$17</f>
        <v>3469.66278203</v>
      </c>
      <c r="R63" s="36">
        <f>SUMIFS(СВЦЭМ!$C$39:$C$782,СВЦЭМ!$A$39:$A$782,$A63,СВЦЭМ!$B$39:$B$782,R$47)+'СЕТ СН'!$G$9+СВЦЭМ!$D$10+'СЕТ СН'!$G$5-'СЕТ СН'!$G$17</f>
        <v>3475.7120098999999</v>
      </c>
      <c r="S63" s="36">
        <f>SUMIFS(СВЦЭМ!$C$39:$C$782,СВЦЭМ!$A$39:$A$782,$A63,СВЦЭМ!$B$39:$B$782,S$47)+'СЕТ СН'!$G$9+СВЦЭМ!$D$10+'СЕТ СН'!$G$5-'СЕТ СН'!$G$17</f>
        <v>3476.9255897699995</v>
      </c>
      <c r="T63" s="36">
        <f>SUMIFS(СВЦЭМ!$C$39:$C$782,СВЦЭМ!$A$39:$A$782,$A63,СВЦЭМ!$B$39:$B$782,T$47)+'СЕТ СН'!$G$9+СВЦЭМ!$D$10+'СЕТ СН'!$G$5-'СЕТ СН'!$G$17</f>
        <v>3477.7270022100001</v>
      </c>
      <c r="U63" s="36">
        <f>SUMIFS(СВЦЭМ!$C$39:$C$782,СВЦЭМ!$A$39:$A$782,$A63,СВЦЭМ!$B$39:$B$782,U$47)+'СЕТ СН'!$G$9+СВЦЭМ!$D$10+'СЕТ СН'!$G$5-'СЕТ СН'!$G$17</f>
        <v>3486.43291546</v>
      </c>
      <c r="V63" s="36">
        <f>SUMIFS(СВЦЭМ!$C$39:$C$782,СВЦЭМ!$A$39:$A$782,$A63,СВЦЭМ!$B$39:$B$782,V$47)+'СЕТ СН'!$G$9+СВЦЭМ!$D$10+'СЕТ СН'!$G$5-'СЕТ СН'!$G$17</f>
        <v>3485.6729477600002</v>
      </c>
      <c r="W63" s="36">
        <f>SUMIFS(СВЦЭМ!$C$39:$C$782,СВЦЭМ!$A$39:$A$782,$A63,СВЦЭМ!$B$39:$B$782,W$47)+'СЕТ СН'!$G$9+СВЦЭМ!$D$10+'СЕТ СН'!$G$5-'СЕТ СН'!$G$17</f>
        <v>3475.9151971800002</v>
      </c>
      <c r="X63" s="36">
        <f>SUMIFS(СВЦЭМ!$C$39:$C$782,СВЦЭМ!$A$39:$A$782,$A63,СВЦЭМ!$B$39:$B$782,X$47)+'СЕТ СН'!$G$9+СВЦЭМ!$D$10+'СЕТ СН'!$G$5-'СЕТ СН'!$G$17</f>
        <v>3507.4375016499998</v>
      </c>
      <c r="Y63" s="36">
        <f>SUMIFS(СВЦЭМ!$C$39:$C$782,СВЦЭМ!$A$39:$A$782,$A63,СВЦЭМ!$B$39:$B$782,Y$47)+'СЕТ СН'!$G$9+СВЦЭМ!$D$10+'СЕТ СН'!$G$5-'СЕТ СН'!$G$17</f>
        <v>3534.3825823500001</v>
      </c>
    </row>
    <row r="64" spans="1:25" ht="15.75" x14ac:dyDescent="0.2">
      <c r="A64" s="35">
        <f t="shared" si="1"/>
        <v>44759</v>
      </c>
      <c r="B64" s="36">
        <f>SUMIFS(СВЦЭМ!$C$39:$C$782,СВЦЭМ!$A$39:$A$782,$A64,СВЦЭМ!$B$39:$B$782,B$47)+'СЕТ СН'!$G$9+СВЦЭМ!$D$10+'СЕТ СН'!$G$5-'СЕТ СН'!$G$17</f>
        <v>3730.78868255</v>
      </c>
      <c r="C64" s="36">
        <f>SUMIFS(СВЦЭМ!$C$39:$C$782,СВЦЭМ!$A$39:$A$782,$A64,СВЦЭМ!$B$39:$B$782,C$47)+'СЕТ СН'!$G$9+СВЦЭМ!$D$10+'СЕТ СН'!$G$5-'СЕТ СН'!$G$17</f>
        <v>3728.5078959799998</v>
      </c>
      <c r="D64" s="36">
        <f>SUMIFS(СВЦЭМ!$C$39:$C$782,СВЦЭМ!$A$39:$A$782,$A64,СВЦЭМ!$B$39:$B$782,D$47)+'СЕТ СН'!$G$9+СВЦЭМ!$D$10+'СЕТ СН'!$G$5-'СЕТ СН'!$G$17</f>
        <v>3755.8617697399995</v>
      </c>
      <c r="E64" s="36">
        <f>SUMIFS(СВЦЭМ!$C$39:$C$782,СВЦЭМ!$A$39:$A$782,$A64,СВЦЭМ!$B$39:$B$782,E$47)+'СЕТ СН'!$G$9+СВЦЭМ!$D$10+'СЕТ СН'!$G$5-'СЕТ СН'!$G$17</f>
        <v>3803.5291715399999</v>
      </c>
      <c r="F64" s="36">
        <f>SUMIFS(СВЦЭМ!$C$39:$C$782,СВЦЭМ!$A$39:$A$782,$A64,СВЦЭМ!$B$39:$B$782,F$47)+'СЕТ СН'!$G$9+СВЦЭМ!$D$10+'СЕТ СН'!$G$5-'СЕТ СН'!$G$17</f>
        <v>3789.9446869200001</v>
      </c>
      <c r="G64" s="36">
        <f>SUMIFS(СВЦЭМ!$C$39:$C$782,СВЦЭМ!$A$39:$A$782,$A64,СВЦЭМ!$B$39:$B$782,G$47)+'СЕТ СН'!$G$9+СВЦЭМ!$D$10+'СЕТ СН'!$G$5-'СЕТ СН'!$G$17</f>
        <v>3785.5380850199999</v>
      </c>
      <c r="H64" s="36">
        <f>SUMIFS(СВЦЭМ!$C$39:$C$782,СВЦЭМ!$A$39:$A$782,$A64,СВЦЭМ!$B$39:$B$782,H$47)+'СЕТ СН'!$G$9+СВЦЭМ!$D$10+'СЕТ СН'!$G$5-'СЕТ СН'!$G$17</f>
        <v>3741.6198297699998</v>
      </c>
      <c r="I64" s="36">
        <f>SUMIFS(СВЦЭМ!$C$39:$C$782,СВЦЭМ!$A$39:$A$782,$A64,СВЦЭМ!$B$39:$B$782,I$47)+'СЕТ СН'!$G$9+СВЦЭМ!$D$10+'СЕТ СН'!$G$5-'СЕТ СН'!$G$17</f>
        <v>3686.7923834599997</v>
      </c>
      <c r="J64" s="36">
        <f>SUMIFS(СВЦЭМ!$C$39:$C$782,СВЦЭМ!$A$39:$A$782,$A64,СВЦЭМ!$B$39:$B$782,J$47)+'СЕТ СН'!$G$9+СВЦЭМ!$D$10+'СЕТ СН'!$G$5-'СЕТ СН'!$G$17</f>
        <v>3602.5789442199998</v>
      </c>
      <c r="K64" s="36">
        <f>SUMIFS(СВЦЭМ!$C$39:$C$782,СВЦЭМ!$A$39:$A$782,$A64,СВЦЭМ!$B$39:$B$782,K$47)+'СЕТ СН'!$G$9+СВЦЭМ!$D$10+'СЕТ СН'!$G$5-'СЕТ СН'!$G$17</f>
        <v>3545.2459877199999</v>
      </c>
      <c r="L64" s="36">
        <f>SUMIFS(СВЦЭМ!$C$39:$C$782,СВЦЭМ!$A$39:$A$782,$A64,СВЦЭМ!$B$39:$B$782,L$47)+'СЕТ СН'!$G$9+СВЦЭМ!$D$10+'СЕТ СН'!$G$5-'СЕТ СН'!$G$17</f>
        <v>3520.9259857799998</v>
      </c>
      <c r="M64" s="36">
        <f>SUMIFS(СВЦЭМ!$C$39:$C$782,СВЦЭМ!$A$39:$A$782,$A64,СВЦЭМ!$B$39:$B$782,M$47)+'СЕТ СН'!$G$9+СВЦЭМ!$D$10+'СЕТ СН'!$G$5-'СЕТ СН'!$G$17</f>
        <v>3504.0903459699998</v>
      </c>
      <c r="N64" s="36">
        <f>SUMIFS(СВЦЭМ!$C$39:$C$782,СВЦЭМ!$A$39:$A$782,$A64,СВЦЭМ!$B$39:$B$782,N$47)+'СЕТ СН'!$G$9+СВЦЭМ!$D$10+'СЕТ СН'!$G$5-'СЕТ СН'!$G$17</f>
        <v>3531.6044583499997</v>
      </c>
      <c r="O64" s="36">
        <f>SUMIFS(СВЦЭМ!$C$39:$C$782,СВЦЭМ!$A$39:$A$782,$A64,СВЦЭМ!$B$39:$B$782,O$47)+'СЕТ СН'!$G$9+СВЦЭМ!$D$10+'СЕТ СН'!$G$5-'СЕТ СН'!$G$17</f>
        <v>3542.0465812599996</v>
      </c>
      <c r="P64" s="36">
        <f>SUMIFS(СВЦЭМ!$C$39:$C$782,СВЦЭМ!$A$39:$A$782,$A64,СВЦЭМ!$B$39:$B$782,P$47)+'СЕТ СН'!$G$9+СВЦЭМ!$D$10+'СЕТ СН'!$G$5-'СЕТ СН'!$G$17</f>
        <v>3553.0849347099997</v>
      </c>
      <c r="Q64" s="36">
        <f>SUMIFS(СВЦЭМ!$C$39:$C$782,СВЦЭМ!$A$39:$A$782,$A64,СВЦЭМ!$B$39:$B$782,Q$47)+'СЕТ СН'!$G$9+СВЦЭМ!$D$10+'СЕТ СН'!$G$5-'СЕТ СН'!$G$17</f>
        <v>3565.0209280999998</v>
      </c>
      <c r="R64" s="36">
        <f>SUMIFS(СВЦЭМ!$C$39:$C$782,СВЦЭМ!$A$39:$A$782,$A64,СВЦЭМ!$B$39:$B$782,R$47)+'СЕТ СН'!$G$9+СВЦЭМ!$D$10+'СЕТ СН'!$G$5-'СЕТ СН'!$G$17</f>
        <v>3566.6742795599998</v>
      </c>
      <c r="S64" s="36">
        <f>SUMIFS(СВЦЭМ!$C$39:$C$782,СВЦЭМ!$A$39:$A$782,$A64,СВЦЭМ!$B$39:$B$782,S$47)+'СЕТ СН'!$G$9+СВЦЭМ!$D$10+'СЕТ СН'!$G$5-'СЕТ СН'!$G$17</f>
        <v>3566.28080417</v>
      </c>
      <c r="T64" s="36">
        <f>SUMIFS(СВЦЭМ!$C$39:$C$782,СВЦЭМ!$A$39:$A$782,$A64,СВЦЭМ!$B$39:$B$782,T$47)+'СЕТ СН'!$G$9+СВЦЭМ!$D$10+'СЕТ СН'!$G$5-'СЕТ СН'!$G$17</f>
        <v>3557.8035945299998</v>
      </c>
      <c r="U64" s="36">
        <f>SUMIFS(СВЦЭМ!$C$39:$C$782,СВЦЭМ!$A$39:$A$782,$A64,СВЦЭМ!$B$39:$B$782,U$47)+'СЕТ СН'!$G$9+СВЦЭМ!$D$10+'СЕТ СН'!$G$5-'СЕТ СН'!$G$17</f>
        <v>3557.6798937200001</v>
      </c>
      <c r="V64" s="36">
        <f>SUMIFS(СВЦЭМ!$C$39:$C$782,СВЦЭМ!$A$39:$A$782,$A64,СВЦЭМ!$B$39:$B$782,V$47)+'СЕТ СН'!$G$9+СВЦЭМ!$D$10+'СЕТ СН'!$G$5-'СЕТ СН'!$G$17</f>
        <v>3535.9788821599996</v>
      </c>
      <c r="W64" s="36">
        <f>SUMIFS(СВЦЭМ!$C$39:$C$782,СВЦЭМ!$A$39:$A$782,$A64,СВЦЭМ!$B$39:$B$782,W$47)+'СЕТ СН'!$G$9+СВЦЭМ!$D$10+'СЕТ СН'!$G$5-'СЕТ СН'!$G$17</f>
        <v>3555.02097968</v>
      </c>
      <c r="X64" s="36">
        <f>SUMIFS(СВЦЭМ!$C$39:$C$782,СВЦЭМ!$A$39:$A$782,$A64,СВЦЭМ!$B$39:$B$782,X$47)+'СЕТ СН'!$G$9+СВЦЭМ!$D$10+'СЕТ СН'!$G$5-'СЕТ СН'!$G$17</f>
        <v>3624.3594874299997</v>
      </c>
      <c r="Y64" s="36">
        <f>SUMIFS(СВЦЭМ!$C$39:$C$782,СВЦЭМ!$A$39:$A$782,$A64,СВЦЭМ!$B$39:$B$782,Y$47)+'СЕТ СН'!$G$9+СВЦЭМ!$D$10+'СЕТ СН'!$G$5-'СЕТ СН'!$G$17</f>
        <v>3684.7775801600001</v>
      </c>
    </row>
    <row r="65" spans="1:27" ht="15.75" x14ac:dyDescent="0.2">
      <c r="A65" s="35">
        <f t="shared" si="1"/>
        <v>44760</v>
      </c>
      <c r="B65" s="36">
        <f>SUMIFS(СВЦЭМ!$C$39:$C$782,СВЦЭМ!$A$39:$A$782,$A65,СВЦЭМ!$B$39:$B$782,B$47)+'СЕТ СН'!$G$9+СВЦЭМ!$D$10+'СЕТ СН'!$G$5-'СЕТ СН'!$G$17</f>
        <v>3705.9045905200001</v>
      </c>
      <c r="C65" s="36">
        <f>SUMIFS(СВЦЭМ!$C$39:$C$782,СВЦЭМ!$A$39:$A$782,$A65,СВЦЭМ!$B$39:$B$782,C$47)+'СЕТ СН'!$G$9+СВЦЭМ!$D$10+'СЕТ СН'!$G$5-'СЕТ СН'!$G$17</f>
        <v>3720.6829022499996</v>
      </c>
      <c r="D65" s="36">
        <f>SUMIFS(СВЦЭМ!$C$39:$C$782,СВЦЭМ!$A$39:$A$782,$A65,СВЦЭМ!$B$39:$B$782,D$47)+'СЕТ СН'!$G$9+СВЦЭМ!$D$10+'СЕТ СН'!$G$5-'СЕТ СН'!$G$17</f>
        <v>3772.9614870400001</v>
      </c>
      <c r="E65" s="36">
        <f>SUMIFS(СВЦЭМ!$C$39:$C$782,СВЦЭМ!$A$39:$A$782,$A65,СВЦЭМ!$B$39:$B$782,E$47)+'СЕТ СН'!$G$9+СВЦЭМ!$D$10+'СЕТ СН'!$G$5-'СЕТ СН'!$G$17</f>
        <v>3807.8302482099998</v>
      </c>
      <c r="F65" s="36">
        <f>SUMIFS(СВЦЭМ!$C$39:$C$782,СВЦЭМ!$A$39:$A$782,$A65,СВЦЭМ!$B$39:$B$782,F$47)+'СЕТ СН'!$G$9+СВЦЭМ!$D$10+'СЕТ СН'!$G$5-'СЕТ СН'!$G$17</f>
        <v>3824.2245550499997</v>
      </c>
      <c r="G65" s="36">
        <f>SUMIFS(СВЦЭМ!$C$39:$C$782,СВЦЭМ!$A$39:$A$782,$A65,СВЦЭМ!$B$39:$B$782,G$47)+'СЕТ СН'!$G$9+СВЦЭМ!$D$10+'СЕТ СН'!$G$5-'СЕТ СН'!$G$17</f>
        <v>3819.8524845799998</v>
      </c>
      <c r="H65" s="36">
        <f>SUMIFS(СВЦЭМ!$C$39:$C$782,СВЦЭМ!$A$39:$A$782,$A65,СВЦЭМ!$B$39:$B$782,H$47)+'СЕТ СН'!$G$9+СВЦЭМ!$D$10+'СЕТ СН'!$G$5-'СЕТ СН'!$G$17</f>
        <v>3744.4294687900001</v>
      </c>
      <c r="I65" s="36">
        <f>SUMIFS(СВЦЭМ!$C$39:$C$782,СВЦЭМ!$A$39:$A$782,$A65,СВЦЭМ!$B$39:$B$782,I$47)+'СЕТ СН'!$G$9+СВЦЭМ!$D$10+'СЕТ СН'!$G$5-'СЕТ СН'!$G$17</f>
        <v>3652.7380988599998</v>
      </c>
      <c r="J65" s="36">
        <f>SUMIFS(СВЦЭМ!$C$39:$C$782,СВЦЭМ!$A$39:$A$782,$A65,СВЦЭМ!$B$39:$B$782,J$47)+'СЕТ СН'!$G$9+СВЦЭМ!$D$10+'СЕТ СН'!$G$5-'СЕТ СН'!$G$17</f>
        <v>3560.2205637099996</v>
      </c>
      <c r="K65" s="36">
        <f>SUMIFS(СВЦЭМ!$C$39:$C$782,СВЦЭМ!$A$39:$A$782,$A65,СВЦЭМ!$B$39:$B$782,K$47)+'СЕТ СН'!$G$9+СВЦЭМ!$D$10+'СЕТ СН'!$G$5-'СЕТ СН'!$G$17</f>
        <v>3550.2164566599999</v>
      </c>
      <c r="L65" s="36">
        <f>SUMIFS(СВЦЭМ!$C$39:$C$782,СВЦЭМ!$A$39:$A$782,$A65,СВЦЭМ!$B$39:$B$782,L$47)+'СЕТ СН'!$G$9+СВЦЭМ!$D$10+'СЕТ СН'!$G$5-'СЕТ СН'!$G$17</f>
        <v>3553.93231827</v>
      </c>
      <c r="M65" s="36">
        <f>SUMIFS(СВЦЭМ!$C$39:$C$782,СВЦЭМ!$A$39:$A$782,$A65,СВЦЭМ!$B$39:$B$782,M$47)+'СЕТ СН'!$G$9+СВЦЭМ!$D$10+'СЕТ СН'!$G$5-'СЕТ СН'!$G$17</f>
        <v>3582.7331306999999</v>
      </c>
      <c r="N65" s="36">
        <f>SUMIFS(СВЦЭМ!$C$39:$C$782,СВЦЭМ!$A$39:$A$782,$A65,СВЦЭМ!$B$39:$B$782,N$47)+'СЕТ СН'!$G$9+СВЦЭМ!$D$10+'СЕТ СН'!$G$5-'СЕТ СН'!$G$17</f>
        <v>3581.1328827699999</v>
      </c>
      <c r="O65" s="36">
        <f>SUMIFS(СВЦЭМ!$C$39:$C$782,СВЦЭМ!$A$39:$A$782,$A65,СВЦЭМ!$B$39:$B$782,O$47)+'СЕТ СН'!$G$9+СВЦЭМ!$D$10+'СЕТ СН'!$G$5-'СЕТ СН'!$G$17</f>
        <v>3595.1983758099996</v>
      </c>
      <c r="P65" s="36">
        <f>SUMIFS(СВЦЭМ!$C$39:$C$782,СВЦЭМ!$A$39:$A$782,$A65,СВЦЭМ!$B$39:$B$782,P$47)+'СЕТ СН'!$G$9+СВЦЭМ!$D$10+'СЕТ СН'!$G$5-'СЕТ СН'!$G$17</f>
        <v>3589.6193234999996</v>
      </c>
      <c r="Q65" s="36">
        <f>SUMIFS(СВЦЭМ!$C$39:$C$782,СВЦЭМ!$A$39:$A$782,$A65,СВЦЭМ!$B$39:$B$782,Q$47)+'СЕТ СН'!$G$9+СВЦЭМ!$D$10+'СЕТ СН'!$G$5-'СЕТ СН'!$G$17</f>
        <v>3586.0356773199996</v>
      </c>
      <c r="R65" s="36">
        <f>SUMIFS(СВЦЭМ!$C$39:$C$782,СВЦЭМ!$A$39:$A$782,$A65,СВЦЭМ!$B$39:$B$782,R$47)+'СЕТ СН'!$G$9+СВЦЭМ!$D$10+'СЕТ СН'!$G$5-'СЕТ СН'!$G$17</f>
        <v>3563.9197773699998</v>
      </c>
      <c r="S65" s="36">
        <f>SUMIFS(СВЦЭМ!$C$39:$C$782,СВЦЭМ!$A$39:$A$782,$A65,СВЦЭМ!$B$39:$B$782,S$47)+'СЕТ СН'!$G$9+СВЦЭМ!$D$10+'СЕТ СН'!$G$5-'СЕТ СН'!$G$17</f>
        <v>3541.5575018399995</v>
      </c>
      <c r="T65" s="36">
        <f>SUMIFS(СВЦЭМ!$C$39:$C$782,СВЦЭМ!$A$39:$A$782,$A65,СВЦЭМ!$B$39:$B$782,T$47)+'СЕТ СН'!$G$9+СВЦЭМ!$D$10+'СЕТ СН'!$G$5-'СЕТ СН'!$G$17</f>
        <v>3540.44877077</v>
      </c>
      <c r="U65" s="36">
        <f>SUMIFS(СВЦЭМ!$C$39:$C$782,СВЦЭМ!$A$39:$A$782,$A65,СВЦЭМ!$B$39:$B$782,U$47)+'СЕТ СН'!$G$9+СВЦЭМ!$D$10+'СЕТ СН'!$G$5-'СЕТ СН'!$G$17</f>
        <v>3537.7802445299999</v>
      </c>
      <c r="V65" s="36">
        <f>SUMIFS(СВЦЭМ!$C$39:$C$782,СВЦЭМ!$A$39:$A$782,$A65,СВЦЭМ!$B$39:$B$782,V$47)+'СЕТ СН'!$G$9+СВЦЭМ!$D$10+'СЕТ СН'!$G$5-'СЕТ СН'!$G$17</f>
        <v>3536.1418892399997</v>
      </c>
      <c r="W65" s="36">
        <f>SUMIFS(СВЦЭМ!$C$39:$C$782,СВЦЭМ!$A$39:$A$782,$A65,СВЦЭМ!$B$39:$B$782,W$47)+'СЕТ СН'!$G$9+СВЦЭМ!$D$10+'СЕТ СН'!$G$5-'СЕТ СН'!$G$17</f>
        <v>3554.3179435399998</v>
      </c>
      <c r="X65" s="36">
        <f>SUMIFS(СВЦЭМ!$C$39:$C$782,СВЦЭМ!$A$39:$A$782,$A65,СВЦЭМ!$B$39:$B$782,X$47)+'СЕТ СН'!$G$9+СВЦЭМ!$D$10+'СЕТ СН'!$G$5-'СЕТ СН'!$G$17</f>
        <v>3531.4351153500002</v>
      </c>
      <c r="Y65" s="36">
        <f>SUMIFS(СВЦЭМ!$C$39:$C$782,СВЦЭМ!$A$39:$A$782,$A65,СВЦЭМ!$B$39:$B$782,Y$47)+'СЕТ СН'!$G$9+СВЦЭМ!$D$10+'СЕТ СН'!$G$5-'СЕТ СН'!$G$17</f>
        <v>3602.65285124</v>
      </c>
    </row>
    <row r="66" spans="1:27" ht="15.75" x14ac:dyDescent="0.2">
      <c r="A66" s="35">
        <f t="shared" si="1"/>
        <v>44761</v>
      </c>
      <c r="B66" s="36">
        <f>SUMIFS(СВЦЭМ!$C$39:$C$782,СВЦЭМ!$A$39:$A$782,$A66,СВЦЭМ!$B$39:$B$782,B$47)+'СЕТ СН'!$G$9+СВЦЭМ!$D$10+'СЕТ СН'!$G$5-'СЕТ СН'!$G$17</f>
        <v>3674.3486641700001</v>
      </c>
      <c r="C66" s="36">
        <f>SUMIFS(СВЦЭМ!$C$39:$C$782,СВЦЭМ!$A$39:$A$782,$A66,СВЦЭМ!$B$39:$B$782,C$47)+'СЕТ СН'!$G$9+СВЦЭМ!$D$10+'СЕТ СН'!$G$5-'СЕТ СН'!$G$17</f>
        <v>3730.4751332299998</v>
      </c>
      <c r="D66" s="36">
        <f>SUMIFS(СВЦЭМ!$C$39:$C$782,СВЦЭМ!$A$39:$A$782,$A66,СВЦЭМ!$B$39:$B$782,D$47)+'СЕТ СН'!$G$9+СВЦЭМ!$D$10+'СЕТ СН'!$G$5-'СЕТ СН'!$G$17</f>
        <v>3744.0662192199998</v>
      </c>
      <c r="E66" s="36">
        <f>SUMIFS(СВЦЭМ!$C$39:$C$782,СВЦЭМ!$A$39:$A$782,$A66,СВЦЭМ!$B$39:$B$782,E$47)+'СЕТ СН'!$G$9+СВЦЭМ!$D$10+'СЕТ СН'!$G$5-'СЕТ СН'!$G$17</f>
        <v>3751.7042071899996</v>
      </c>
      <c r="F66" s="36">
        <f>SUMIFS(СВЦЭМ!$C$39:$C$782,СВЦЭМ!$A$39:$A$782,$A66,СВЦЭМ!$B$39:$B$782,F$47)+'СЕТ СН'!$G$9+СВЦЭМ!$D$10+'СЕТ СН'!$G$5-'СЕТ СН'!$G$17</f>
        <v>3767.57298945</v>
      </c>
      <c r="G66" s="36">
        <f>SUMIFS(СВЦЭМ!$C$39:$C$782,СВЦЭМ!$A$39:$A$782,$A66,СВЦЭМ!$B$39:$B$782,G$47)+'СЕТ СН'!$G$9+СВЦЭМ!$D$10+'СЕТ СН'!$G$5-'СЕТ СН'!$G$17</f>
        <v>3769.9348097599996</v>
      </c>
      <c r="H66" s="36">
        <f>SUMIFS(СВЦЭМ!$C$39:$C$782,СВЦЭМ!$A$39:$A$782,$A66,СВЦЭМ!$B$39:$B$782,H$47)+'СЕТ СН'!$G$9+СВЦЭМ!$D$10+'СЕТ СН'!$G$5-'СЕТ СН'!$G$17</f>
        <v>3690.9489951199998</v>
      </c>
      <c r="I66" s="36">
        <f>SUMIFS(СВЦЭМ!$C$39:$C$782,СВЦЭМ!$A$39:$A$782,$A66,СВЦЭМ!$B$39:$B$782,I$47)+'СЕТ СН'!$G$9+СВЦЭМ!$D$10+'СЕТ СН'!$G$5-'СЕТ СН'!$G$17</f>
        <v>3614.5050318099998</v>
      </c>
      <c r="J66" s="36">
        <f>SUMIFS(СВЦЭМ!$C$39:$C$782,СВЦЭМ!$A$39:$A$782,$A66,СВЦЭМ!$B$39:$B$782,J$47)+'СЕТ СН'!$G$9+СВЦЭМ!$D$10+'СЕТ СН'!$G$5-'СЕТ СН'!$G$17</f>
        <v>3545.6296226499999</v>
      </c>
      <c r="K66" s="36">
        <f>SUMIFS(СВЦЭМ!$C$39:$C$782,СВЦЭМ!$A$39:$A$782,$A66,СВЦЭМ!$B$39:$B$782,K$47)+'СЕТ СН'!$G$9+СВЦЭМ!$D$10+'СЕТ СН'!$G$5-'СЕТ СН'!$G$17</f>
        <v>3513.2191780699995</v>
      </c>
      <c r="L66" s="36">
        <f>SUMIFS(СВЦЭМ!$C$39:$C$782,СВЦЭМ!$A$39:$A$782,$A66,СВЦЭМ!$B$39:$B$782,L$47)+'СЕТ СН'!$G$9+СВЦЭМ!$D$10+'СЕТ СН'!$G$5-'СЕТ СН'!$G$17</f>
        <v>3531.0797953399997</v>
      </c>
      <c r="M66" s="36">
        <f>SUMIFS(СВЦЭМ!$C$39:$C$782,СВЦЭМ!$A$39:$A$782,$A66,СВЦЭМ!$B$39:$B$782,M$47)+'СЕТ СН'!$G$9+СВЦЭМ!$D$10+'СЕТ СН'!$G$5-'СЕТ СН'!$G$17</f>
        <v>3511.7513165599999</v>
      </c>
      <c r="N66" s="36">
        <f>SUMIFS(СВЦЭМ!$C$39:$C$782,СВЦЭМ!$A$39:$A$782,$A66,СВЦЭМ!$B$39:$B$782,N$47)+'СЕТ СН'!$G$9+СВЦЭМ!$D$10+'СЕТ СН'!$G$5-'СЕТ СН'!$G$17</f>
        <v>3501.4176699199998</v>
      </c>
      <c r="O66" s="36">
        <f>SUMIFS(СВЦЭМ!$C$39:$C$782,СВЦЭМ!$A$39:$A$782,$A66,СВЦЭМ!$B$39:$B$782,O$47)+'СЕТ СН'!$G$9+СВЦЭМ!$D$10+'СЕТ СН'!$G$5-'СЕТ СН'!$G$17</f>
        <v>3517.9930242999999</v>
      </c>
      <c r="P66" s="36">
        <f>SUMIFS(СВЦЭМ!$C$39:$C$782,СВЦЭМ!$A$39:$A$782,$A66,СВЦЭМ!$B$39:$B$782,P$47)+'СЕТ СН'!$G$9+СВЦЭМ!$D$10+'СЕТ СН'!$G$5-'СЕТ СН'!$G$17</f>
        <v>3517.3143249899999</v>
      </c>
      <c r="Q66" s="36">
        <f>SUMIFS(СВЦЭМ!$C$39:$C$782,СВЦЭМ!$A$39:$A$782,$A66,СВЦЭМ!$B$39:$B$782,Q$47)+'СЕТ СН'!$G$9+СВЦЭМ!$D$10+'СЕТ СН'!$G$5-'СЕТ СН'!$G$17</f>
        <v>3522.9066510699995</v>
      </c>
      <c r="R66" s="36">
        <f>SUMIFS(СВЦЭМ!$C$39:$C$782,СВЦЭМ!$A$39:$A$782,$A66,СВЦЭМ!$B$39:$B$782,R$47)+'СЕТ СН'!$G$9+СВЦЭМ!$D$10+'СЕТ СН'!$G$5-'СЕТ СН'!$G$17</f>
        <v>3511.9309151500001</v>
      </c>
      <c r="S66" s="36">
        <f>SUMIFS(СВЦЭМ!$C$39:$C$782,СВЦЭМ!$A$39:$A$782,$A66,СВЦЭМ!$B$39:$B$782,S$47)+'СЕТ СН'!$G$9+СВЦЭМ!$D$10+'СЕТ СН'!$G$5-'СЕТ СН'!$G$17</f>
        <v>3516.0042889999995</v>
      </c>
      <c r="T66" s="36">
        <f>SUMIFS(СВЦЭМ!$C$39:$C$782,СВЦЭМ!$A$39:$A$782,$A66,СВЦЭМ!$B$39:$B$782,T$47)+'СЕТ СН'!$G$9+СВЦЭМ!$D$10+'СЕТ СН'!$G$5-'СЕТ СН'!$G$17</f>
        <v>3510.38236246</v>
      </c>
      <c r="U66" s="36">
        <f>SUMIFS(СВЦЭМ!$C$39:$C$782,СВЦЭМ!$A$39:$A$782,$A66,СВЦЭМ!$B$39:$B$782,U$47)+'СЕТ СН'!$G$9+СВЦЭМ!$D$10+'СЕТ СН'!$G$5-'СЕТ СН'!$G$17</f>
        <v>3504.3244854599998</v>
      </c>
      <c r="V66" s="36">
        <f>SUMIFS(СВЦЭМ!$C$39:$C$782,СВЦЭМ!$A$39:$A$782,$A66,СВЦЭМ!$B$39:$B$782,V$47)+'СЕТ СН'!$G$9+СВЦЭМ!$D$10+'СЕТ СН'!$G$5-'СЕТ СН'!$G$17</f>
        <v>3514.4852779599996</v>
      </c>
      <c r="W66" s="36">
        <f>SUMIFS(СВЦЭМ!$C$39:$C$782,СВЦЭМ!$A$39:$A$782,$A66,СВЦЭМ!$B$39:$B$782,W$47)+'СЕТ СН'!$G$9+СВЦЭМ!$D$10+'СЕТ СН'!$G$5-'СЕТ СН'!$G$17</f>
        <v>3539.9795022899998</v>
      </c>
      <c r="X66" s="36">
        <f>SUMIFS(СВЦЭМ!$C$39:$C$782,СВЦЭМ!$A$39:$A$782,$A66,СВЦЭМ!$B$39:$B$782,X$47)+'СЕТ СН'!$G$9+СВЦЭМ!$D$10+'СЕТ СН'!$G$5-'СЕТ СН'!$G$17</f>
        <v>3515.0234573099997</v>
      </c>
      <c r="Y66" s="36">
        <f>SUMIFS(СВЦЭМ!$C$39:$C$782,СВЦЭМ!$A$39:$A$782,$A66,СВЦЭМ!$B$39:$B$782,Y$47)+'СЕТ СН'!$G$9+СВЦЭМ!$D$10+'СЕТ СН'!$G$5-'СЕТ СН'!$G$17</f>
        <v>3564.5498438599998</v>
      </c>
    </row>
    <row r="67" spans="1:27" ht="15.75" x14ac:dyDescent="0.2">
      <c r="A67" s="35">
        <f t="shared" si="1"/>
        <v>44762</v>
      </c>
      <c r="B67" s="36">
        <f>SUMIFS(СВЦЭМ!$C$39:$C$782,СВЦЭМ!$A$39:$A$782,$A67,СВЦЭМ!$B$39:$B$782,B$47)+'СЕТ СН'!$G$9+СВЦЭМ!$D$10+'СЕТ СН'!$G$5-'СЕТ СН'!$G$17</f>
        <v>3686.8869656699999</v>
      </c>
      <c r="C67" s="36">
        <f>SUMIFS(СВЦЭМ!$C$39:$C$782,СВЦЭМ!$A$39:$A$782,$A67,СВЦЭМ!$B$39:$B$782,C$47)+'СЕТ СН'!$G$9+СВЦЭМ!$D$10+'СЕТ СН'!$G$5-'СЕТ СН'!$G$17</f>
        <v>3740.1027627699996</v>
      </c>
      <c r="D67" s="36">
        <f>SUMIFS(СВЦЭМ!$C$39:$C$782,СВЦЭМ!$A$39:$A$782,$A67,СВЦЭМ!$B$39:$B$782,D$47)+'СЕТ СН'!$G$9+СВЦЭМ!$D$10+'СЕТ СН'!$G$5-'СЕТ СН'!$G$17</f>
        <v>3811.7395432899998</v>
      </c>
      <c r="E67" s="36">
        <f>SUMIFS(СВЦЭМ!$C$39:$C$782,СВЦЭМ!$A$39:$A$782,$A67,СВЦЭМ!$B$39:$B$782,E$47)+'СЕТ СН'!$G$9+СВЦЭМ!$D$10+'СЕТ СН'!$G$5-'СЕТ СН'!$G$17</f>
        <v>3789.8668151399997</v>
      </c>
      <c r="F67" s="36">
        <f>SUMIFS(СВЦЭМ!$C$39:$C$782,СВЦЭМ!$A$39:$A$782,$A67,СВЦЭМ!$B$39:$B$782,F$47)+'СЕТ СН'!$G$9+СВЦЭМ!$D$10+'СЕТ СН'!$G$5-'СЕТ СН'!$G$17</f>
        <v>3791.8175626399998</v>
      </c>
      <c r="G67" s="36">
        <f>SUMIFS(СВЦЭМ!$C$39:$C$782,СВЦЭМ!$A$39:$A$782,$A67,СВЦЭМ!$B$39:$B$782,G$47)+'СЕТ СН'!$G$9+СВЦЭМ!$D$10+'СЕТ СН'!$G$5-'СЕТ СН'!$G$17</f>
        <v>3765.0808198699997</v>
      </c>
      <c r="H67" s="36">
        <f>SUMIFS(СВЦЭМ!$C$39:$C$782,СВЦЭМ!$A$39:$A$782,$A67,СВЦЭМ!$B$39:$B$782,H$47)+'СЕТ СН'!$G$9+СВЦЭМ!$D$10+'СЕТ СН'!$G$5-'СЕТ СН'!$G$17</f>
        <v>3699.5843538499998</v>
      </c>
      <c r="I67" s="36">
        <f>SUMIFS(СВЦЭМ!$C$39:$C$782,СВЦЭМ!$A$39:$A$782,$A67,СВЦЭМ!$B$39:$B$782,I$47)+'СЕТ СН'!$G$9+СВЦЭМ!$D$10+'СЕТ СН'!$G$5-'СЕТ СН'!$G$17</f>
        <v>3656.9340276499997</v>
      </c>
      <c r="J67" s="36">
        <f>SUMIFS(СВЦЭМ!$C$39:$C$782,СВЦЭМ!$A$39:$A$782,$A67,СВЦЭМ!$B$39:$B$782,J$47)+'СЕТ СН'!$G$9+СВЦЭМ!$D$10+'СЕТ СН'!$G$5-'СЕТ СН'!$G$17</f>
        <v>3619.1722967999995</v>
      </c>
      <c r="K67" s="36">
        <f>SUMIFS(СВЦЭМ!$C$39:$C$782,СВЦЭМ!$A$39:$A$782,$A67,СВЦЭМ!$B$39:$B$782,K$47)+'СЕТ СН'!$G$9+СВЦЭМ!$D$10+'СЕТ СН'!$G$5-'СЕТ СН'!$G$17</f>
        <v>3587.6576729799999</v>
      </c>
      <c r="L67" s="36">
        <f>SUMIFS(СВЦЭМ!$C$39:$C$782,СВЦЭМ!$A$39:$A$782,$A67,СВЦЭМ!$B$39:$B$782,L$47)+'СЕТ СН'!$G$9+СВЦЭМ!$D$10+'СЕТ СН'!$G$5-'СЕТ СН'!$G$17</f>
        <v>3596.5362824199997</v>
      </c>
      <c r="M67" s="36">
        <f>SUMIFS(СВЦЭМ!$C$39:$C$782,СВЦЭМ!$A$39:$A$782,$A67,СВЦЭМ!$B$39:$B$782,M$47)+'СЕТ СН'!$G$9+СВЦЭМ!$D$10+'СЕТ СН'!$G$5-'СЕТ СН'!$G$17</f>
        <v>3603.8980315899998</v>
      </c>
      <c r="N67" s="36">
        <f>SUMIFS(СВЦЭМ!$C$39:$C$782,СВЦЭМ!$A$39:$A$782,$A67,СВЦЭМ!$B$39:$B$782,N$47)+'СЕТ СН'!$G$9+СВЦЭМ!$D$10+'СЕТ СН'!$G$5-'СЕТ СН'!$G$17</f>
        <v>3593.0760416599996</v>
      </c>
      <c r="O67" s="36">
        <f>SUMIFS(СВЦЭМ!$C$39:$C$782,СВЦЭМ!$A$39:$A$782,$A67,СВЦЭМ!$B$39:$B$782,O$47)+'СЕТ СН'!$G$9+СВЦЭМ!$D$10+'СЕТ СН'!$G$5-'СЕТ СН'!$G$17</f>
        <v>3621.0406975299998</v>
      </c>
      <c r="P67" s="36">
        <f>SUMIFS(СВЦЭМ!$C$39:$C$782,СВЦЭМ!$A$39:$A$782,$A67,СВЦЭМ!$B$39:$B$782,P$47)+'СЕТ СН'!$G$9+СВЦЭМ!$D$10+'СЕТ СН'!$G$5-'СЕТ СН'!$G$17</f>
        <v>3614.2177582799995</v>
      </c>
      <c r="Q67" s="36">
        <f>SUMIFS(СВЦЭМ!$C$39:$C$782,СВЦЭМ!$A$39:$A$782,$A67,СВЦЭМ!$B$39:$B$782,Q$47)+'СЕТ СН'!$G$9+СВЦЭМ!$D$10+'СЕТ СН'!$G$5-'СЕТ СН'!$G$17</f>
        <v>3618.5605865899997</v>
      </c>
      <c r="R67" s="36">
        <f>SUMIFS(СВЦЭМ!$C$39:$C$782,СВЦЭМ!$A$39:$A$782,$A67,СВЦЭМ!$B$39:$B$782,R$47)+'СЕТ СН'!$G$9+СВЦЭМ!$D$10+'СЕТ СН'!$G$5-'СЕТ СН'!$G$17</f>
        <v>3608.1410568199999</v>
      </c>
      <c r="S67" s="36">
        <f>SUMIFS(СВЦЭМ!$C$39:$C$782,СВЦЭМ!$A$39:$A$782,$A67,СВЦЭМ!$B$39:$B$782,S$47)+'СЕТ СН'!$G$9+СВЦЭМ!$D$10+'СЕТ СН'!$G$5-'СЕТ СН'!$G$17</f>
        <v>3587.4892258899999</v>
      </c>
      <c r="T67" s="36">
        <f>SUMIFS(СВЦЭМ!$C$39:$C$782,СВЦЭМ!$A$39:$A$782,$A67,СВЦЭМ!$B$39:$B$782,T$47)+'СЕТ СН'!$G$9+СВЦЭМ!$D$10+'СЕТ СН'!$G$5-'СЕТ СН'!$G$17</f>
        <v>3591.7605204199999</v>
      </c>
      <c r="U67" s="36">
        <f>SUMIFS(СВЦЭМ!$C$39:$C$782,СВЦЭМ!$A$39:$A$782,$A67,СВЦЭМ!$B$39:$B$782,U$47)+'СЕТ СН'!$G$9+СВЦЭМ!$D$10+'СЕТ СН'!$G$5-'СЕТ СН'!$G$17</f>
        <v>3580.1789412099997</v>
      </c>
      <c r="V67" s="36">
        <f>SUMIFS(СВЦЭМ!$C$39:$C$782,СВЦЭМ!$A$39:$A$782,$A67,СВЦЭМ!$B$39:$B$782,V$47)+'СЕТ СН'!$G$9+СВЦЭМ!$D$10+'СЕТ СН'!$G$5-'СЕТ СН'!$G$17</f>
        <v>3563.3598974500001</v>
      </c>
      <c r="W67" s="36">
        <f>SUMIFS(СВЦЭМ!$C$39:$C$782,СВЦЭМ!$A$39:$A$782,$A67,СВЦЭМ!$B$39:$B$782,W$47)+'СЕТ СН'!$G$9+СВЦЭМ!$D$10+'СЕТ СН'!$G$5-'СЕТ СН'!$G$17</f>
        <v>3595.9747786199996</v>
      </c>
      <c r="X67" s="36">
        <f>SUMIFS(СВЦЭМ!$C$39:$C$782,СВЦЭМ!$A$39:$A$782,$A67,СВЦЭМ!$B$39:$B$782,X$47)+'СЕТ СН'!$G$9+СВЦЭМ!$D$10+'СЕТ СН'!$G$5-'СЕТ СН'!$G$17</f>
        <v>3600.8433180399998</v>
      </c>
      <c r="Y67" s="36">
        <f>SUMIFS(СВЦЭМ!$C$39:$C$782,СВЦЭМ!$A$39:$A$782,$A67,СВЦЭМ!$B$39:$B$782,Y$47)+'СЕТ СН'!$G$9+СВЦЭМ!$D$10+'СЕТ СН'!$G$5-'СЕТ СН'!$G$17</f>
        <v>3655.0260462099995</v>
      </c>
    </row>
    <row r="68" spans="1:27" ht="15.75" x14ac:dyDescent="0.2">
      <c r="A68" s="35">
        <f t="shared" si="1"/>
        <v>44763</v>
      </c>
      <c r="B68" s="36">
        <f>SUMIFS(СВЦЭМ!$C$39:$C$782,СВЦЭМ!$A$39:$A$782,$A68,СВЦЭМ!$B$39:$B$782,B$47)+'СЕТ СН'!$G$9+СВЦЭМ!$D$10+'СЕТ СН'!$G$5-'СЕТ СН'!$G$17</f>
        <v>3699.9664363499996</v>
      </c>
      <c r="C68" s="36">
        <f>SUMIFS(СВЦЭМ!$C$39:$C$782,СВЦЭМ!$A$39:$A$782,$A68,СВЦЭМ!$B$39:$B$782,C$47)+'СЕТ СН'!$G$9+СВЦЭМ!$D$10+'СЕТ СН'!$G$5-'СЕТ СН'!$G$17</f>
        <v>3699.2507097099997</v>
      </c>
      <c r="D68" s="36">
        <f>SUMIFS(СВЦЭМ!$C$39:$C$782,СВЦЭМ!$A$39:$A$782,$A68,СВЦЭМ!$B$39:$B$782,D$47)+'СЕТ СН'!$G$9+СВЦЭМ!$D$10+'СЕТ СН'!$G$5-'СЕТ СН'!$G$17</f>
        <v>3725.0173515899996</v>
      </c>
      <c r="E68" s="36">
        <f>SUMIFS(СВЦЭМ!$C$39:$C$782,СВЦЭМ!$A$39:$A$782,$A68,СВЦЭМ!$B$39:$B$782,E$47)+'СЕТ СН'!$G$9+СВЦЭМ!$D$10+'СЕТ СН'!$G$5-'СЕТ СН'!$G$17</f>
        <v>3774.8540268899997</v>
      </c>
      <c r="F68" s="36">
        <f>SUMIFS(СВЦЭМ!$C$39:$C$782,СВЦЭМ!$A$39:$A$782,$A68,СВЦЭМ!$B$39:$B$782,F$47)+'СЕТ СН'!$G$9+СВЦЭМ!$D$10+'СЕТ СН'!$G$5-'СЕТ СН'!$G$17</f>
        <v>3783.4879186399999</v>
      </c>
      <c r="G68" s="36">
        <f>SUMIFS(СВЦЭМ!$C$39:$C$782,СВЦЭМ!$A$39:$A$782,$A68,СВЦЭМ!$B$39:$B$782,G$47)+'СЕТ СН'!$G$9+СВЦЭМ!$D$10+'СЕТ СН'!$G$5-'СЕТ СН'!$G$17</f>
        <v>3756.8224616799998</v>
      </c>
      <c r="H68" s="36">
        <f>SUMIFS(СВЦЭМ!$C$39:$C$782,СВЦЭМ!$A$39:$A$782,$A68,СВЦЭМ!$B$39:$B$782,H$47)+'СЕТ СН'!$G$9+СВЦЭМ!$D$10+'СЕТ СН'!$G$5-'СЕТ СН'!$G$17</f>
        <v>3687.6772394199998</v>
      </c>
      <c r="I68" s="36">
        <f>SUMIFS(СВЦЭМ!$C$39:$C$782,СВЦЭМ!$A$39:$A$782,$A68,СВЦЭМ!$B$39:$B$782,I$47)+'СЕТ СН'!$G$9+СВЦЭМ!$D$10+'СЕТ СН'!$G$5-'СЕТ СН'!$G$17</f>
        <v>3625.0608725100001</v>
      </c>
      <c r="J68" s="36">
        <f>SUMIFS(СВЦЭМ!$C$39:$C$782,СВЦЭМ!$A$39:$A$782,$A68,СВЦЭМ!$B$39:$B$782,J$47)+'СЕТ СН'!$G$9+СВЦЭМ!$D$10+'СЕТ СН'!$G$5-'СЕТ СН'!$G$17</f>
        <v>3517.8047950800001</v>
      </c>
      <c r="K68" s="36">
        <f>SUMIFS(СВЦЭМ!$C$39:$C$782,СВЦЭМ!$A$39:$A$782,$A68,СВЦЭМ!$B$39:$B$782,K$47)+'СЕТ СН'!$G$9+СВЦЭМ!$D$10+'СЕТ СН'!$G$5-'СЕТ СН'!$G$17</f>
        <v>3588.1364619199999</v>
      </c>
      <c r="L68" s="36">
        <f>SUMIFS(СВЦЭМ!$C$39:$C$782,СВЦЭМ!$A$39:$A$782,$A68,СВЦЭМ!$B$39:$B$782,L$47)+'СЕТ СН'!$G$9+СВЦЭМ!$D$10+'СЕТ СН'!$G$5-'СЕТ СН'!$G$17</f>
        <v>3580.6042088999998</v>
      </c>
      <c r="M68" s="36">
        <f>SUMIFS(СВЦЭМ!$C$39:$C$782,СВЦЭМ!$A$39:$A$782,$A68,СВЦЭМ!$B$39:$B$782,M$47)+'СЕТ СН'!$G$9+СВЦЭМ!$D$10+'СЕТ СН'!$G$5-'СЕТ СН'!$G$17</f>
        <v>3570.2366376</v>
      </c>
      <c r="N68" s="36">
        <f>SUMIFS(СВЦЭМ!$C$39:$C$782,СВЦЭМ!$A$39:$A$782,$A68,СВЦЭМ!$B$39:$B$782,N$47)+'СЕТ СН'!$G$9+СВЦЭМ!$D$10+'СЕТ СН'!$G$5-'СЕТ СН'!$G$17</f>
        <v>3533.9260440600001</v>
      </c>
      <c r="O68" s="36">
        <f>SUMIFS(СВЦЭМ!$C$39:$C$782,СВЦЭМ!$A$39:$A$782,$A68,СВЦЭМ!$B$39:$B$782,O$47)+'СЕТ СН'!$G$9+СВЦЭМ!$D$10+'СЕТ СН'!$G$5-'СЕТ СН'!$G$17</f>
        <v>3573.0226418299999</v>
      </c>
      <c r="P68" s="36">
        <f>SUMIFS(СВЦЭМ!$C$39:$C$782,СВЦЭМ!$A$39:$A$782,$A68,СВЦЭМ!$B$39:$B$782,P$47)+'СЕТ СН'!$G$9+СВЦЭМ!$D$10+'СЕТ СН'!$G$5-'СЕТ СН'!$G$17</f>
        <v>3560.4571550499995</v>
      </c>
      <c r="Q68" s="36">
        <f>SUMIFS(СВЦЭМ!$C$39:$C$782,СВЦЭМ!$A$39:$A$782,$A68,СВЦЭМ!$B$39:$B$782,Q$47)+'СЕТ СН'!$G$9+СВЦЭМ!$D$10+'СЕТ СН'!$G$5-'СЕТ СН'!$G$17</f>
        <v>3551.0703964099998</v>
      </c>
      <c r="R68" s="36">
        <f>SUMIFS(СВЦЭМ!$C$39:$C$782,СВЦЭМ!$A$39:$A$782,$A68,СВЦЭМ!$B$39:$B$782,R$47)+'СЕТ СН'!$G$9+СВЦЭМ!$D$10+'СЕТ СН'!$G$5-'СЕТ СН'!$G$17</f>
        <v>3557.8600547299998</v>
      </c>
      <c r="S68" s="36">
        <f>SUMIFS(СВЦЭМ!$C$39:$C$782,СВЦЭМ!$A$39:$A$782,$A68,СВЦЭМ!$B$39:$B$782,S$47)+'СЕТ СН'!$G$9+СВЦЭМ!$D$10+'СЕТ СН'!$G$5-'СЕТ СН'!$G$17</f>
        <v>3546.90562383</v>
      </c>
      <c r="T68" s="36">
        <f>SUMIFS(СВЦЭМ!$C$39:$C$782,СВЦЭМ!$A$39:$A$782,$A68,СВЦЭМ!$B$39:$B$782,T$47)+'СЕТ СН'!$G$9+СВЦЭМ!$D$10+'СЕТ СН'!$G$5-'СЕТ СН'!$G$17</f>
        <v>3545.6202522599997</v>
      </c>
      <c r="U68" s="36">
        <f>SUMIFS(СВЦЭМ!$C$39:$C$782,СВЦЭМ!$A$39:$A$782,$A68,СВЦЭМ!$B$39:$B$782,U$47)+'СЕТ СН'!$G$9+СВЦЭМ!$D$10+'СЕТ СН'!$G$5-'СЕТ СН'!$G$17</f>
        <v>3559.7850029699998</v>
      </c>
      <c r="V68" s="36">
        <f>SUMIFS(СВЦЭМ!$C$39:$C$782,СВЦЭМ!$A$39:$A$782,$A68,СВЦЭМ!$B$39:$B$782,V$47)+'СЕТ СН'!$G$9+СВЦЭМ!$D$10+'СЕТ СН'!$G$5-'СЕТ СН'!$G$17</f>
        <v>3530.4250138999996</v>
      </c>
      <c r="W68" s="36">
        <f>SUMIFS(СВЦЭМ!$C$39:$C$782,СВЦЭМ!$A$39:$A$782,$A68,СВЦЭМ!$B$39:$B$782,W$47)+'СЕТ СН'!$G$9+СВЦЭМ!$D$10+'СЕТ СН'!$G$5-'СЕТ СН'!$G$17</f>
        <v>3534.4884216499995</v>
      </c>
      <c r="X68" s="36">
        <f>SUMIFS(СВЦЭМ!$C$39:$C$782,СВЦЭМ!$A$39:$A$782,$A68,СВЦЭМ!$B$39:$B$782,X$47)+'СЕТ СН'!$G$9+СВЦЭМ!$D$10+'СЕТ СН'!$G$5-'СЕТ СН'!$G$17</f>
        <v>3601.2838838199996</v>
      </c>
      <c r="Y68" s="36">
        <f>SUMIFS(СВЦЭМ!$C$39:$C$782,СВЦЭМ!$A$39:$A$782,$A68,СВЦЭМ!$B$39:$B$782,Y$47)+'СЕТ СН'!$G$9+СВЦЭМ!$D$10+'СЕТ СН'!$G$5-'СЕТ СН'!$G$17</f>
        <v>3666.8347326899998</v>
      </c>
    </row>
    <row r="69" spans="1:27" ht="15.75" x14ac:dyDescent="0.2">
      <c r="A69" s="35">
        <f t="shared" si="1"/>
        <v>44764</v>
      </c>
      <c r="B69" s="36">
        <f>SUMIFS(СВЦЭМ!$C$39:$C$782,СВЦЭМ!$A$39:$A$782,$A69,СВЦЭМ!$B$39:$B$782,B$47)+'СЕТ СН'!$G$9+СВЦЭМ!$D$10+'СЕТ СН'!$G$5-'СЕТ СН'!$G$17</f>
        <v>3657.5183519100001</v>
      </c>
      <c r="C69" s="36">
        <f>SUMIFS(СВЦЭМ!$C$39:$C$782,СВЦЭМ!$A$39:$A$782,$A69,СВЦЭМ!$B$39:$B$782,C$47)+'СЕТ СН'!$G$9+СВЦЭМ!$D$10+'СЕТ СН'!$G$5-'СЕТ СН'!$G$17</f>
        <v>3728.7474664299998</v>
      </c>
      <c r="D69" s="36">
        <f>SUMIFS(СВЦЭМ!$C$39:$C$782,СВЦЭМ!$A$39:$A$782,$A69,СВЦЭМ!$B$39:$B$782,D$47)+'СЕТ СН'!$G$9+СВЦЭМ!$D$10+'СЕТ СН'!$G$5-'СЕТ СН'!$G$17</f>
        <v>3751.0401777500001</v>
      </c>
      <c r="E69" s="36">
        <f>SUMIFS(СВЦЭМ!$C$39:$C$782,СВЦЭМ!$A$39:$A$782,$A69,СВЦЭМ!$B$39:$B$782,E$47)+'СЕТ СН'!$G$9+СВЦЭМ!$D$10+'СЕТ СН'!$G$5-'СЕТ СН'!$G$17</f>
        <v>3812.3843939199996</v>
      </c>
      <c r="F69" s="36">
        <f>SUMIFS(СВЦЭМ!$C$39:$C$782,СВЦЭМ!$A$39:$A$782,$A69,СВЦЭМ!$B$39:$B$782,F$47)+'СЕТ СН'!$G$9+СВЦЭМ!$D$10+'СЕТ СН'!$G$5-'СЕТ СН'!$G$17</f>
        <v>3824.5441828799999</v>
      </c>
      <c r="G69" s="36">
        <f>SUMIFS(СВЦЭМ!$C$39:$C$782,СВЦЭМ!$A$39:$A$782,$A69,СВЦЭМ!$B$39:$B$782,G$47)+'СЕТ СН'!$G$9+СВЦЭМ!$D$10+'СЕТ СН'!$G$5-'СЕТ СН'!$G$17</f>
        <v>3809.7608390099995</v>
      </c>
      <c r="H69" s="36">
        <f>SUMIFS(СВЦЭМ!$C$39:$C$782,СВЦЭМ!$A$39:$A$782,$A69,СВЦЭМ!$B$39:$B$782,H$47)+'СЕТ СН'!$G$9+СВЦЭМ!$D$10+'СЕТ СН'!$G$5-'СЕТ СН'!$G$17</f>
        <v>3725.8915119999997</v>
      </c>
      <c r="I69" s="36">
        <f>SUMIFS(СВЦЭМ!$C$39:$C$782,СВЦЭМ!$A$39:$A$782,$A69,СВЦЭМ!$B$39:$B$782,I$47)+'СЕТ СН'!$G$9+СВЦЭМ!$D$10+'СЕТ СН'!$G$5-'СЕТ СН'!$G$17</f>
        <v>3636.9197276999998</v>
      </c>
      <c r="J69" s="36">
        <f>SUMIFS(СВЦЭМ!$C$39:$C$782,СВЦЭМ!$A$39:$A$782,$A69,СВЦЭМ!$B$39:$B$782,J$47)+'СЕТ СН'!$G$9+СВЦЭМ!$D$10+'СЕТ СН'!$G$5-'СЕТ СН'!$G$17</f>
        <v>3565.3132685</v>
      </c>
      <c r="K69" s="36">
        <f>SUMIFS(СВЦЭМ!$C$39:$C$782,СВЦЭМ!$A$39:$A$782,$A69,СВЦЭМ!$B$39:$B$782,K$47)+'СЕТ СН'!$G$9+СВЦЭМ!$D$10+'СЕТ СН'!$G$5-'СЕТ СН'!$G$17</f>
        <v>3537.4492323599998</v>
      </c>
      <c r="L69" s="36">
        <f>SUMIFS(СВЦЭМ!$C$39:$C$782,СВЦЭМ!$A$39:$A$782,$A69,СВЦЭМ!$B$39:$B$782,L$47)+'СЕТ СН'!$G$9+СВЦЭМ!$D$10+'СЕТ СН'!$G$5-'СЕТ СН'!$G$17</f>
        <v>3513.5323786399999</v>
      </c>
      <c r="M69" s="36">
        <f>SUMIFS(СВЦЭМ!$C$39:$C$782,СВЦЭМ!$A$39:$A$782,$A69,СВЦЭМ!$B$39:$B$782,M$47)+'СЕТ СН'!$G$9+СВЦЭМ!$D$10+'СЕТ СН'!$G$5-'СЕТ СН'!$G$17</f>
        <v>3509.5082852799997</v>
      </c>
      <c r="N69" s="36">
        <f>SUMIFS(СВЦЭМ!$C$39:$C$782,СВЦЭМ!$A$39:$A$782,$A69,СВЦЭМ!$B$39:$B$782,N$47)+'СЕТ СН'!$G$9+СВЦЭМ!$D$10+'СЕТ СН'!$G$5-'СЕТ СН'!$G$17</f>
        <v>3494.7795621499999</v>
      </c>
      <c r="O69" s="36">
        <f>SUMIFS(СВЦЭМ!$C$39:$C$782,СВЦЭМ!$A$39:$A$782,$A69,СВЦЭМ!$B$39:$B$782,O$47)+'СЕТ СН'!$G$9+СВЦЭМ!$D$10+'СЕТ СН'!$G$5-'СЕТ СН'!$G$17</f>
        <v>3506.13815161</v>
      </c>
      <c r="P69" s="36">
        <f>SUMIFS(СВЦЭМ!$C$39:$C$782,СВЦЭМ!$A$39:$A$782,$A69,СВЦЭМ!$B$39:$B$782,P$47)+'СЕТ СН'!$G$9+СВЦЭМ!$D$10+'СЕТ СН'!$G$5-'СЕТ СН'!$G$17</f>
        <v>3505.7216383599998</v>
      </c>
      <c r="Q69" s="36">
        <f>SUMIFS(СВЦЭМ!$C$39:$C$782,СВЦЭМ!$A$39:$A$782,$A69,СВЦЭМ!$B$39:$B$782,Q$47)+'СЕТ СН'!$G$9+СВЦЭМ!$D$10+'СЕТ СН'!$G$5-'СЕТ СН'!$G$17</f>
        <v>3497.3984562799997</v>
      </c>
      <c r="R69" s="36">
        <f>SUMIFS(СВЦЭМ!$C$39:$C$782,СВЦЭМ!$A$39:$A$782,$A69,СВЦЭМ!$B$39:$B$782,R$47)+'СЕТ СН'!$G$9+СВЦЭМ!$D$10+'СЕТ СН'!$G$5-'СЕТ СН'!$G$17</f>
        <v>3503.1542957599995</v>
      </c>
      <c r="S69" s="36">
        <f>SUMIFS(СВЦЭМ!$C$39:$C$782,СВЦЭМ!$A$39:$A$782,$A69,СВЦЭМ!$B$39:$B$782,S$47)+'СЕТ СН'!$G$9+СВЦЭМ!$D$10+'СЕТ СН'!$G$5-'СЕТ СН'!$G$17</f>
        <v>3509.8802034</v>
      </c>
      <c r="T69" s="36">
        <f>SUMIFS(СВЦЭМ!$C$39:$C$782,СВЦЭМ!$A$39:$A$782,$A69,СВЦЭМ!$B$39:$B$782,T$47)+'СЕТ СН'!$G$9+СВЦЭМ!$D$10+'СЕТ СН'!$G$5-'СЕТ СН'!$G$17</f>
        <v>3512.5287028299999</v>
      </c>
      <c r="U69" s="36">
        <f>SUMIFS(СВЦЭМ!$C$39:$C$782,СВЦЭМ!$A$39:$A$782,$A69,СВЦЭМ!$B$39:$B$782,U$47)+'СЕТ СН'!$G$9+СВЦЭМ!$D$10+'СЕТ СН'!$G$5-'СЕТ СН'!$G$17</f>
        <v>3512.0835551099999</v>
      </c>
      <c r="V69" s="36">
        <f>SUMIFS(СВЦЭМ!$C$39:$C$782,СВЦЭМ!$A$39:$A$782,$A69,СВЦЭМ!$B$39:$B$782,V$47)+'СЕТ СН'!$G$9+СВЦЭМ!$D$10+'СЕТ СН'!$G$5-'СЕТ СН'!$G$17</f>
        <v>3513.0704528799997</v>
      </c>
      <c r="W69" s="36">
        <f>SUMIFS(СВЦЭМ!$C$39:$C$782,СВЦЭМ!$A$39:$A$782,$A69,СВЦЭМ!$B$39:$B$782,W$47)+'СЕТ СН'!$G$9+СВЦЭМ!$D$10+'СЕТ СН'!$G$5-'СЕТ СН'!$G$17</f>
        <v>3513.2753566699998</v>
      </c>
      <c r="X69" s="36">
        <f>SUMIFS(СВЦЭМ!$C$39:$C$782,СВЦЭМ!$A$39:$A$782,$A69,СВЦЭМ!$B$39:$B$782,X$47)+'СЕТ СН'!$G$9+СВЦЭМ!$D$10+'СЕТ СН'!$G$5-'СЕТ СН'!$G$17</f>
        <v>3685.8250241999995</v>
      </c>
      <c r="Y69" s="36">
        <f>SUMIFS(СВЦЭМ!$C$39:$C$782,СВЦЭМ!$A$39:$A$782,$A69,СВЦЭМ!$B$39:$B$782,Y$47)+'СЕТ СН'!$G$9+СВЦЭМ!$D$10+'СЕТ СН'!$G$5-'СЕТ СН'!$G$17</f>
        <v>3661.2359610099998</v>
      </c>
    </row>
    <row r="70" spans="1:27" ht="15.75" x14ac:dyDescent="0.2">
      <c r="A70" s="35">
        <f t="shared" si="1"/>
        <v>44765</v>
      </c>
      <c r="B70" s="36">
        <f>SUMIFS(СВЦЭМ!$C$39:$C$782,СВЦЭМ!$A$39:$A$782,$A70,СВЦЭМ!$B$39:$B$782,B$47)+'СЕТ СН'!$G$9+СВЦЭМ!$D$10+'СЕТ СН'!$G$5-'СЕТ СН'!$G$17</f>
        <v>3731.7193187599996</v>
      </c>
      <c r="C70" s="36">
        <f>SUMIFS(СВЦЭМ!$C$39:$C$782,СВЦЭМ!$A$39:$A$782,$A70,СВЦЭМ!$B$39:$B$782,C$47)+'СЕТ СН'!$G$9+СВЦЭМ!$D$10+'СЕТ СН'!$G$5-'СЕТ СН'!$G$17</f>
        <v>3798.9785669099997</v>
      </c>
      <c r="D70" s="36">
        <f>SUMIFS(СВЦЭМ!$C$39:$C$782,СВЦЭМ!$A$39:$A$782,$A70,СВЦЭМ!$B$39:$B$782,D$47)+'СЕТ СН'!$G$9+СВЦЭМ!$D$10+'СЕТ СН'!$G$5-'СЕТ СН'!$G$17</f>
        <v>3827.2220174300001</v>
      </c>
      <c r="E70" s="36">
        <f>SUMIFS(СВЦЭМ!$C$39:$C$782,СВЦЭМ!$A$39:$A$782,$A70,СВЦЭМ!$B$39:$B$782,E$47)+'СЕТ СН'!$G$9+СВЦЭМ!$D$10+'СЕТ СН'!$G$5-'СЕТ СН'!$G$17</f>
        <v>3876.2969639200001</v>
      </c>
      <c r="F70" s="36">
        <f>SUMIFS(СВЦЭМ!$C$39:$C$782,СВЦЭМ!$A$39:$A$782,$A70,СВЦЭМ!$B$39:$B$782,F$47)+'СЕТ СН'!$G$9+СВЦЭМ!$D$10+'СЕТ СН'!$G$5-'СЕТ СН'!$G$17</f>
        <v>3857.5390556299999</v>
      </c>
      <c r="G70" s="36">
        <f>SUMIFS(СВЦЭМ!$C$39:$C$782,СВЦЭМ!$A$39:$A$782,$A70,СВЦЭМ!$B$39:$B$782,G$47)+'СЕТ СН'!$G$9+СВЦЭМ!$D$10+'СЕТ СН'!$G$5-'СЕТ СН'!$G$17</f>
        <v>3805.8000833099995</v>
      </c>
      <c r="H70" s="36">
        <f>SUMIFS(СВЦЭМ!$C$39:$C$782,СВЦЭМ!$A$39:$A$782,$A70,СВЦЭМ!$B$39:$B$782,H$47)+'СЕТ СН'!$G$9+СВЦЭМ!$D$10+'СЕТ СН'!$G$5-'СЕТ СН'!$G$17</f>
        <v>3721.3744930599996</v>
      </c>
      <c r="I70" s="36">
        <f>SUMIFS(СВЦЭМ!$C$39:$C$782,СВЦЭМ!$A$39:$A$782,$A70,СВЦЭМ!$B$39:$B$782,I$47)+'СЕТ СН'!$G$9+СВЦЭМ!$D$10+'СЕТ СН'!$G$5-'СЕТ СН'!$G$17</f>
        <v>3652.2640206099995</v>
      </c>
      <c r="J70" s="36">
        <f>SUMIFS(СВЦЭМ!$C$39:$C$782,СВЦЭМ!$A$39:$A$782,$A70,СВЦЭМ!$B$39:$B$782,J$47)+'СЕТ СН'!$G$9+СВЦЭМ!$D$10+'СЕТ СН'!$G$5-'СЕТ СН'!$G$17</f>
        <v>3717.0361565699995</v>
      </c>
      <c r="K70" s="36">
        <f>SUMIFS(СВЦЭМ!$C$39:$C$782,СВЦЭМ!$A$39:$A$782,$A70,СВЦЭМ!$B$39:$B$782,K$47)+'СЕТ СН'!$G$9+СВЦЭМ!$D$10+'СЕТ СН'!$G$5-'СЕТ СН'!$G$17</f>
        <v>3531.2640833599999</v>
      </c>
      <c r="L70" s="36">
        <f>SUMIFS(СВЦЭМ!$C$39:$C$782,СВЦЭМ!$A$39:$A$782,$A70,СВЦЭМ!$B$39:$B$782,L$47)+'СЕТ СН'!$G$9+СВЦЭМ!$D$10+'СЕТ СН'!$G$5-'СЕТ СН'!$G$17</f>
        <v>3540.7801762199997</v>
      </c>
      <c r="M70" s="36">
        <f>SUMIFS(СВЦЭМ!$C$39:$C$782,СВЦЭМ!$A$39:$A$782,$A70,СВЦЭМ!$B$39:$B$782,M$47)+'СЕТ СН'!$G$9+СВЦЭМ!$D$10+'СЕТ СН'!$G$5-'СЕТ СН'!$G$17</f>
        <v>3533.1122858799999</v>
      </c>
      <c r="N70" s="36">
        <f>SUMIFS(СВЦЭМ!$C$39:$C$782,СВЦЭМ!$A$39:$A$782,$A70,СВЦЭМ!$B$39:$B$782,N$47)+'СЕТ СН'!$G$9+СВЦЭМ!$D$10+'СЕТ СН'!$G$5-'СЕТ СН'!$G$17</f>
        <v>3546.9845089099999</v>
      </c>
      <c r="O70" s="36">
        <f>SUMIFS(СВЦЭМ!$C$39:$C$782,СВЦЭМ!$A$39:$A$782,$A70,СВЦЭМ!$B$39:$B$782,O$47)+'СЕТ СН'!$G$9+СВЦЭМ!$D$10+'СЕТ СН'!$G$5-'СЕТ СН'!$G$17</f>
        <v>3548.5274935399998</v>
      </c>
      <c r="P70" s="36">
        <f>SUMIFS(СВЦЭМ!$C$39:$C$782,СВЦЭМ!$A$39:$A$782,$A70,СВЦЭМ!$B$39:$B$782,P$47)+'СЕТ СН'!$G$9+СВЦЭМ!$D$10+'СЕТ СН'!$G$5-'СЕТ СН'!$G$17</f>
        <v>3564.1994531699997</v>
      </c>
      <c r="Q70" s="36">
        <f>SUMIFS(СВЦЭМ!$C$39:$C$782,СВЦЭМ!$A$39:$A$782,$A70,СВЦЭМ!$B$39:$B$782,Q$47)+'СЕТ СН'!$G$9+СВЦЭМ!$D$10+'СЕТ СН'!$G$5-'СЕТ СН'!$G$17</f>
        <v>3550.3911607499999</v>
      </c>
      <c r="R70" s="36">
        <f>SUMIFS(СВЦЭМ!$C$39:$C$782,СВЦЭМ!$A$39:$A$782,$A70,СВЦЭМ!$B$39:$B$782,R$47)+'СЕТ СН'!$G$9+СВЦЭМ!$D$10+'СЕТ СН'!$G$5-'СЕТ СН'!$G$17</f>
        <v>3561.3465803700001</v>
      </c>
      <c r="S70" s="36">
        <f>SUMIFS(СВЦЭМ!$C$39:$C$782,СВЦЭМ!$A$39:$A$782,$A70,СВЦЭМ!$B$39:$B$782,S$47)+'СЕТ СН'!$G$9+СВЦЭМ!$D$10+'СЕТ СН'!$G$5-'СЕТ СН'!$G$17</f>
        <v>3564.8784536699995</v>
      </c>
      <c r="T70" s="36">
        <f>SUMIFS(СВЦЭМ!$C$39:$C$782,СВЦЭМ!$A$39:$A$782,$A70,СВЦЭМ!$B$39:$B$782,T$47)+'СЕТ СН'!$G$9+СВЦЭМ!$D$10+'СЕТ СН'!$G$5-'СЕТ СН'!$G$17</f>
        <v>3564.9680643299998</v>
      </c>
      <c r="U70" s="36">
        <f>SUMIFS(СВЦЭМ!$C$39:$C$782,СВЦЭМ!$A$39:$A$782,$A70,СВЦЭМ!$B$39:$B$782,U$47)+'СЕТ СН'!$G$9+СВЦЭМ!$D$10+'СЕТ СН'!$G$5-'СЕТ СН'!$G$17</f>
        <v>3552.42273862</v>
      </c>
      <c r="V70" s="36">
        <f>SUMIFS(СВЦЭМ!$C$39:$C$782,СВЦЭМ!$A$39:$A$782,$A70,СВЦЭМ!$B$39:$B$782,V$47)+'СЕТ СН'!$G$9+СВЦЭМ!$D$10+'СЕТ СН'!$G$5-'СЕТ СН'!$G$17</f>
        <v>3561.10942411</v>
      </c>
      <c r="W70" s="36">
        <f>SUMIFS(СВЦЭМ!$C$39:$C$782,СВЦЭМ!$A$39:$A$782,$A70,СВЦЭМ!$B$39:$B$782,W$47)+'СЕТ СН'!$G$9+СВЦЭМ!$D$10+'СЕТ СН'!$G$5-'СЕТ СН'!$G$17</f>
        <v>3576.8290211399999</v>
      </c>
      <c r="X70" s="36">
        <f>SUMIFS(СВЦЭМ!$C$39:$C$782,СВЦЭМ!$A$39:$A$782,$A70,СВЦЭМ!$B$39:$B$782,X$47)+'СЕТ СН'!$G$9+СВЦЭМ!$D$10+'СЕТ СН'!$G$5-'СЕТ СН'!$G$17</f>
        <v>3770.1154603699997</v>
      </c>
      <c r="Y70" s="36">
        <f>SUMIFS(СВЦЭМ!$C$39:$C$782,СВЦЭМ!$A$39:$A$782,$A70,СВЦЭМ!$B$39:$B$782,Y$47)+'СЕТ СН'!$G$9+СВЦЭМ!$D$10+'СЕТ СН'!$G$5-'СЕТ СН'!$G$17</f>
        <v>3726.7979697000001</v>
      </c>
    </row>
    <row r="71" spans="1:27" ht="15.75" x14ac:dyDescent="0.2">
      <c r="A71" s="35">
        <f t="shared" si="1"/>
        <v>44766</v>
      </c>
      <c r="B71" s="36">
        <f>SUMIFS(СВЦЭМ!$C$39:$C$782,СВЦЭМ!$A$39:$A$782,$A71,СВЦЭМ!$B$39:$B$782,B$47)+'СЕТ СН'!$G$9+СВЦЭМ!$D$10+'СЕТ СН'!$G$5-'СЕТ СН'!$G$17</f>
        <v>3676.5843112499997</v>
      </c>
      <c r="C71" s="36">
        <f>SUMIFS(СВЦЭМ!$C$39:$C$782,СВЦЭМ!$A$39:$A$782,$A71,СВЦЭМ!$B$39:$B$782,C$47)+'СЕТ СН'!$G$9+СВЦЭМ!$D$10+'СЕТ СН'!$G$5-'СЕТ СН'!$G$17</f>
        <v>3689.4015712</v>
      </c>
      <c r="D71" s="36">
        <f>SUMIFS(СВЦЭМ!$C$39:$C$782,СВЦЭМ!$A$39:$A$782,$A71,СВЦЭМ!$B$39:$B$782,D$47)+'СЕТ СН'!$G$9+СВЦЭМ!$D$10+'СЕТ СН'!$G$5-'СЕТ СН'!$G$17</f>
        <v>3737.0143172399999</v>
      </c>
      <c r="E71" s="36">
        <f>SUMIFS(СВЦЭМ!$C$39:$C$782,СВЦЭМ!$A$39:$A$782,$A71,СВЦЭМ!$B$39:$B$782,E$47)+'СЕТ СН'!$G$9+СВЦЭМ!$D$10+'СЕТ СН'!$G$5-'СЕТ СН'!$G$17</f>
        <v>3811.9297786399998</v>
      </c>
      <c r="F71" s="36">
        <f>SUMIFS(СВЦЭМ!$C$39:$C$782,СВЦЭМ!$A$39:$A$782,$A71,СВЦЭМ!$B$39:$B$782,F$47)+'СЕТ СН'!$G$9+СВЦЭМ!$D$10+'СЕТ СН'!$G$5-'СЕТ СН'!$G$17</f>
        <v>3850.0489954599998</v>
      </c>
      <c r="G71" s="36">
        <f>SUMIFS(СВЦЭМ!$C$39:$C$782,СВЦЭМ!$A$39:$A$782,$A71,СВЦЭМ!$B$39:$B$782,G$47)+'СЕТ СН'!$G$9+СВЦЭМ!$D$10+'СЕТ СН'!$G$5-'СЕТ СН'!$G$17</f>
        <v>3848.3894541399995</v>
      </c>
      <c r="H71" s="36">
        <f>SUMIFS(СВЦЭМ!$C$39:$C$782,СВЦЭМ!$A$39:$A$782,$A71,СВЦЭМ!$B$39:$B$782,H$47)+'СЕТ СН'!$G$9+СВЦЭМ!$D$10+'СЕТ СН'!$G$5-'СЕТ СН'!$G$17</f>
        <v>3839.5388293899996</v>
      </c>
      <c r="I71" s="36">
        <f>SUMIFS(СВЦЭМ!$C$39:$C$782,СВЦЭМ!$A$39:$A$782,$A71,СВЦЭМ!$B$39:$B$782,I$47)+'СЕТ СН'!$G$9+СВЦЭМ!$D$10+'СЕТ СН'!$G$5-'СЕТ СН'!$G$17</f>
        <v>3836.68141569</v>
      </c>
      <c r="J71" s="36">
        <f>SUMIFS(СВЦЭМ!$C$39:$C$782,СВЦЭМ!$A$39:$A$782,$A71,СВЦЭМ!$B$39:$B$782,J$47)+'СЕТ СН'!$G$9+СВЦЭМ!$D$10+'СЕТ СН'!$G$5-'СЕТ СН'!$G$17</f>
        <v>3677.4147128999998</v>
      </c>
      <c r="K71" s="36">
        <f>SUMIFS(СВЦЭМ!$C$39:$C$782,СВЦЭМ!$A$39:$A$782,$A71,СВЦЭМ!$B$39:$B$782,K$47)+'СЕТ СН'!$G$9+СВЦЭМ!$D$10+'СЕТ СН'!$G$5-'СЕТ СН'!$G$17</f>
        <v>3596.4603953899996</v>
      </c>
      <c r="L71" s="36">
        <f>SUMIFS(СВЦЭМ!$C$39:$C$782,СВЦЭМ!$A$39:$A$782,$A71,СВЦЭМ!$B$39:$B$782,L$47)+'СЕТ СН'!$G$9+СВЦЭМ!$D$10+'СЕТ СН'!$G$5-'СЕТ СН'!$G$17</f>
        <v>3532.7206595899997</v>
      </c>
      <c r="M71" s="36">
        <f>SUMIFS(СВЦЭМ!$C$39:$C$782,СВЦЭМ!$A$39:$A$782,$A71,СВЦЭМ!$B$39:$B$782,M$47)+'СЕТ СН'!$G$9+СВЦЭМ!$D$10+'СЕТ СН'!$G$5-'СЕТ СН'!$G$17</f>
        <v>3526.9266235099999</v>
      </c>
      <c r="N71" s="36">
        <f>SUMIFS(СВЦЭМ!$C$39:$C$782,СВЦЭМ!$A$39:$A$782,$A71,СВЦЭМ!$B$39:$B$782,N$47)+'СЕТ СН'!$G$9+СВЦЭМ!$D$10+'СЕТ СН'!$G$5-'СЕТ СН'!$G$17</f>
        <v>3524.9245079599996</v>
      </c>
      <c r="O71" s="36">
        <f>SUMIFS(СВЦЭМ!$C$39:$C$782,СВЦЭМ!$A$39:$A$782,$A71,СВЦЭМ!$B$39:$B$782,O$47)+'СЕТ СН'!$G$9+СВЦЭМ!$D$10+'СЕТ СН'!$G$5-'СЕТ СН'!$G$17</f>
        <v>3532.3891054599999</v>
      </c>
      <c r="P71" s="36">
        <f>SUMIFS(СВЦЭМ!$C$39:$C$782,СВЦЭМ!$A$39:$A$782,$A71,СВЦЭМ!$B$39:$B$782,P$47)+'СЕТ СН'!$G$9+СВЦЭМ!$D$10+'СЕТ СН'!$G$5-'СЕТ СН'!$G$17</f>
        <v>3544.21902374</v>
      </c>
      <c r="Q71" s="36">
        <f>SUMIFS(СВЦЭМ!$C$39:$C$782,СВЦЭМ!$A$39:$A$782,$A71,СВЦЭМ!$B$39:$B$782,Q$47)+'СЕТ СН'!$G$9+СВЦЭМ!$D$10+'СЕТ СН'!$G$5-'СЕТ СН'!$G$17</f>
        <v>3553.5261773499997</v>
      </c>
      <c r="R71" s="36">
        <f>SUMIFS(СВЦЭМ!$C$39:$C$782,СВЦЭМ!$A$39:$A$782,$A71,СВЦЭМ!$B$39:$B$782,R$47)+'СЕТ СН'!$G$9+СВЦЭМ!$D$10+'СЕТ СН'!$G$5-'СЕТ СН'!$G$17</f>
        <v>3546.2592198399998</v>
      </c>
      <c r="S71" s="36">
        <f>SUMIFS(СВЦЭМ!$C$39:$C$782,СВЦЭМ!$A$39:$A$782,$A71,СВЦЭМ!$B$39:$B$782,S$47)+'СЕТ СН'!$G$9+СВЦЭМ!$D$10+'СЕТ СН'!$G$5-'СЕТ СН'!$G$17</f>
        <v>3542.8644332200001</v>
      </c>
      <c r="T71" s="36">
        <f>SUMIFS(СВЦЭМ!$C$39:$C$782,СВЦЭМ!$A$39:$A$782,$A71,СВЦЭМ!$B$39:$B$782,T$47)+'СЕТ СН'!$G$9+СВЦЭМ!$D$10+'СЕТ СН'!$G$5-'СЕТ СН'!$G$17</f>
        <v>3559.2896698300001</v>
      </c>
      <c r="U71" s="36">
        <f>SUMIFS(СВЦЭМ!$C$39:$C$782,СВЦЭМ!$A$39:$A$782,$A71,СВЦЭМ!$B$39:$B$782,U$47)+'СЕТ СН'!$G$9+СВЦЭМ!$D$10+'СЕТ СН'!$G$5-'СЕТ СН'!$G$17</f>
        <v>3572.26072157</v>
      </c>
      <c r="V71" s="36">
        <f>SUMIFS(СВЦЭМ!$C$39:$C$782,СВЦЭМ!$A$39:$A$782,$A71,СВЦЭМ!$B$39:$B$782,V$47)+'СЕТ СН'!$G$9+СВЦЭМ!$D$10+'СЕТ СН'!$G$5-'СЕТ СН'!$G$17</f>
        <v>3543.5894596600001</v>
      </c>
      <c r="W71" s="36">
        <f>SUMIFS(СВЦЭМ!$C$39:$C$782,СВЦЭМ!$A$39:$A$782,$A71,СВЦЭМ!$B$39:$B$782,W$47)+'СЕТ СН'!$G$9+СВЦЭМ!$D$10+'СЕТ СН'!$G$5-'СЕТ СН'!$G$17</f>
        <v>3520.8391120099996</v>
      </c>
      <c r="X71" s="36">
        <f>SUMIFS(СВЦЭМ!$C$39:$C$782,СВЦЭМ!$A$39:$A$782,$A71,СВЦЭМ!$B$39:$B$782,X$47)+'СЕТ СН'!$G$9+СВЦЭМ!$D$10+'СЕТ СН'!$G$5-'СЕТ СН'!$G$17</f>
        <v>3572.9868007799996</v>
      </c>
      <c r="Y71" s="36">
        <f>SUMIFS(СВЦЭМ!$C$39:$C$782,СВЦЭМ!$A$39:$A$782,$A71,СВЦЭМ!$B$39:$B$782,Y$47)+'СЕТ СН'!$G$9+СВЦЭМ!$D$10+'СЕТ СН'!$G$5-'СЕТ СН'!$G$17</f>
        <v>3580.7033911299995</v>
      </c>
    </row>
    <row r="72" spans="1:27" ht="15.75" x14ac:dyDescent="0.2">
      <c r="A72" s="35">
        <f t="shared" si="1"/>
        <v>44767</v>
      </c>
      <c r="B72" s="36">
        <f>SUMIFS(СВЦЭМ!$C$39:$C$782,СВЦЭМ!$A$39:$A$782,$A72,СВЦЭМ!$B$39:$B$782,B$47)+'СЕТ СН'!$G$9+СВЦЭМ!$D$10+'СЕТ СН'!$G$5-'СЕТ СН'!$G$17</f>
        <v>3604.3433853099996</v>
      </c>
      <c r="C72" s="36">
        <f>SUMIFS(СВЦЭМ!$C$39:$C$782,СВЦЭМ!$A$39:$A$782,$A72,СВЦЭМ!$B$39:$B$782,C$47)+'СЕТ СН'!$G$9+СВЦЭМ!$D$10+'СЕТ СН'!$G$5-'СЕТ СН'!$G$17</f>
        <v>3728.9352791399997</v>
      </c>
      <c r="D72" s="36">
        <f>SUMIFS(СВЦЭМ!$C$39:$C$782,СВЦЭМ!$A$39:$A$782,$A72,СВЦЭМ!$B$39:$B$782,D$47)+'СЕТ СН'!$G$9+СВЦЭМ!$D$10+'СЕТ СН'!$G$5-'СЕТ СН'!$G$17</f>
        <v>3633.0094203399995</v>
      </c>
      <c r="E72" s="36">
        <f>SUMIFS(СВЦЭМ!$C$39:$C$782,СВЦЭМ!$A$39:$A$782,$A72,СВЦЭМ!$B$39:$B$782,E$47)+'СЕТ СН'!$G$9+СВЦЭМ!$D$10+'СЕТ СН'!$G$5-'СЕТ СН'!$G$17</f>
        <v>3878.1995812499999</v>
      </c>
      <c r="F72" s="36">
        <f>SUMIFS(СВЦЭМ!$C$39:$C$782,СВЦЭМ!$A$39:$A$782,$A72,СВЦЭМ!$B$39:$B$782,F$47)+'СЕТ СН'!$G$9+СВЦЭМ!$D$10+'СЕТ СН'!$G$5-'СЕТ СН'!$G$17</f>
        <v>3733.5147311999999</v>
      </c>
      <c r="G72" s="36">
        <f>SUMIFS(СВЦЭМ!$C$39:$C$782,СВЦЭМ!$A$39:$A$782,$A72,СВЦЭМ!$B$39:$B$782,G$47)+'СЕТ СН'!$G$9+СВЦЭМ!$D$10+'СЕТ СН'!$G$5-'СЕТ СН'!$G$17</f>
        <v>3715.93463023</v>
      </c>
      <c r="H72" s="36">
        <f>SUMIFS(СВЦЭМ!$C$39:$C$782,СВЦЭМ!$A$39:$A$782,$A72,СВЦЭМ!$B$39:$B$782,H$47)+'СЕТ СН'!$G$9+СВЦЭМ!$D$10+'СЕТ СН'!$G$5-'СЕТ СН'!$G$17</f>
        <v>3619.5643076199995</v>
      </c>
      <c r="I72" s="36">
        <f>SUMIFS(СВЦЭМ!$C$39:$C$782,СВЦЭМ!$A$39:$A$782,$A72,СВЦЭМ!$B$39:$B$782,I$47)+'СЕТ СН'!$G$9+СВЦЭМ!$D$10+'СЕТ СН'!$G$5-'СЕТ СН'!$G$17</f>
        <v>3614.2298157699997</v>
      </c>
      <c r="J72" s="36">
        <f>SUMIFS(СВЦЭМ!$C$39:$C$782,СВЦЭМ!$A$39:$A$782,$A72,СВЦЭМ!$B$39:$B$782,J$47)+'СЕТ СН'!$G$9+СВЦЭМ!$D$10+'СЕТ СН'!$G$5-'СЕТ СН'!$G$17</f>
        <v>3688.8562657399998</v>
      </c>
      <c r="K72" s="36">
        <f>SUMIFS(СВЦЭМ!$C$39:$C$782,СВЦЭМ!$A$39:$A$782,$A72,СВЦЭМ!$B$39:$B$782,K$47)+'СЕТ СН'!$G$9+СВЦЭМ!$D$10+'СЕТ СН'!$G$5-'СЕТ СН'!$G$17</f>
        <v>3704.4235568300001</v>
      </c>
      <c r="L72" s="36">
        <f>SUMIFS(СВЦЭМ!$C$39:$C$782,СВЦЭМ!$A$39:$A$782,$A72,СВЦЭМ!$B$39:$B$782,L$47)+'СЕТ СН'!$G$9+СВЦЭМ!$D$10+'СЕТ СН'!$G$5-'СЕТ СН'!$G$17</f>
        <v>3687.8658282299998</v>
      </c>
      <c r="M72" s="36">
        <f>SUMIFS(СВЦЭМ!$C$39:$C$782,СВЦЭМ!$A$39:$A$782,$A72,СВЦЭМ!$B$39:$B$782,M$47)+'СЕТ СН'!$G$9+СВЦЭМ!$D$10+'СЕТ СН'!$G$5-'СЕТ СН'!$G$17</f>
        <v>3680.6227973299997</v>
      </c>
      <c r="N72" s="36">
        <f>SUMIFS(СВЦЭМ!$C$39:$C$782,СВЦЭМ!$A$39:$A$782,$A72,СВЦЭМ!$B$39:$B$782,N$47)+'СЕТ СН'!$G$9+СВЦЭМ!$D$10+'СЕТ СН'!$G$5-'СЕТ СН'!$G$17</f>
        <v>3679.05019232</v>
      </c>
      <c r="O72" s="36">
        <f>SUMIFS(СВЦЭМ!$C$39:$C$782,СВЦЭМ!$A$39:$A$782,$A72,СВЦЭМ!$B$39:$B$782,O$47)+'СЕТ СН'!$G$9+СВЦЭМ!$D$10+'СЕТ СН'!$G$5-'СЕТ СН'!$G$17</f>
        <v>3678.5365824999999</v>
      </c>
      <c r="P72" s="36">
        <f>SUMIFS(СВЦЭМ!$C$39:$C$782,СВЦЭМ!$A$39:$A$782,$A72,СВЦЭМ!$B$39:$B$782,P$47)+'СЕТ СН'!$G$9+СВЦЭМ!$D$10+'СЕТ СН'!$G$5-'СЕТ СН'!$G$17</f>
        <v>3674.1837135099995</v>
      </c>
      <c r="Q72" s="36">
        <f>SUMIFS(СВЦЭМ!$C$39:$C$782,СВЦЭМ!$A$39:$A$782,$A72,СВЦЭМ!$B$39:$B$782,Q$47)+'СЕТ СН'!$G$9+СВЦЭМ!$D$10+'СЕТ СН'!$G$5-'СЕТ СН'!$G$17</f>
        <v>3671.7936022599997</v>
      </c>
      <c r="R72" s="36">
        <f>SUMIFS(СВЦЭМ!$C$39:$C$782,СВЦЭМ!$A$39:$A$782,$A72,СВЦЭМ!$B$39:$B$782,R$47)+'СЕТ СН'!$G$9+СВЦЭМ!$D$10+'СЕТ СН'!$G$5-'СЕТ СН'!$G$17</f>
        <v>3666.1250726999997</v>
      </c>
      <c r="S72" s="36">
        <f>SUMIFS(СВЦЭМ!$C$39:$C$782,СВЦЭМ!$A$39:$A$782,$A72,СВЦЭМ!$B$39:$B$782,S$47)+'СЕТ СН'!$G$9+СВЦЭМ!$D$10+'СЕТ СН'!$G$5-'СЕТ СН'!$G$17</f>
        <v>3677.6443446499998</v>
      </c>
      <c r="T72" s="36">
        <f>SUMIFS(СВЦЭМ!$C$39:$C$782,СВЦЭМ!$A$39:$A$782,$A72,СВЦЭМ!$B$39:$B$782,T$47)+'СЕТ СН'!$G$9+СВЦЭМ!$D$10+'СЕТ СН'!$G$5-'СЕТ СН'!$G$17</f>
        <v>3679.2873648300001</v>
      </c>
      <c r="U72" s="36">
        <f>SUMIFS(СВЦЭМ!$C$39:$C$782,СВЦЭМ!$A$39:$A$782,$A72,СВЦЭМ!$B$39:$B$782,U$47)+'СЕТ СН'!$G$9+СВЦЭМ!$D$10+'СЕТ СН'!$G$5-'СЕТ СН'!$G$17</f>
        <v>3676.3580106599998</v>
      </c>
      <c r="V72" s="36">
        <f>SUMIFS(СВЦЭМ!$C$39:$C$782,СВЦЭМ!$A$39:$A$782,$A72,СВЦЭМ!$B$39:$B$782,V$47)+'СЕТ СН'!$G$9+СВЦЭМ!$D$10+'СЕТ СН'!$G$5-'СЕТ СН'!$G$17</f>
        <v>3673.8391381299998</v>
      </c>
      <c r="W72" s="36">
        <f>SUMIFS(СВЦЭМ!$C$39:$C$782,СВЦЭМ!$A$39:$A$782,$A72,СВЦЭМ!$B$39:$B$782,W$47)+'СЕТ СН'!$G$9+СВЦЭМ!$D$10+'СЕТ СН'!$G$5-'СЕТ СН'!$G$17</f>
        <v>3707.1605135899999</v>
      </c>
      <c r="X72" s="36">
        <f>SUMIFS(СВЦЭМ!$C$39:$C$782,СВЦЭМ!$A$39:$A$782,$A72,СВЦЭМ!$B$39:$B$782,X$47)+'СЕТ СН'!$G$9+СВЦЭМ!$D$10+'СЕТ СН'!$G$5-'СЕТ СН'!$G$17</f>
        <v>3776.7586459999998</v>
      </c>
      <c r="Y72" s="36">
        <f>SUMIFS(СВЦЭМ!$C$39:$C$782,СВЦЭМ!$A$39:$A$782,$A72,СВЦЭМ!$B$39:$B$782,Y$47)+'СЕТ СН'!$G$9+СВЦЭМ!$D$10+'СЕТ СН'!$G$5-'СЕТ СН'!$G$17</f>
        <v>3621.9181820899998</v>
      </c>
    </row>
    <row r="73" spans="1:27" ht="15.75" x14ac:dyDescent="0.2">
      <c r="A73" s="35">
        <f t="shared" si="1"/>
        <v>44768</v>
      </c>
      <c r="B73" s="36">
        <f>SUMIFS(СВЦЭМ!$C$39:$C$782,СВЦЭМ!$A$39:$A$782,$A73,СВЦЭМ!$B$39:$B$782,B$47)+'СЕТ СН'!$G$9+СВЦЭМ!$D$10+'СЕТ СН'!$G$5-'СЕТ СН'!$G$17</f>
        <v>3590.1192863999995</v>
      </c>
      <c r="C73" s="36">
        <f>SUMIFS(СВЦЭМ!$C$39:$C$782,СВЦЭМ!$A$39:$A$782,$A73,СВЦЭМ!$B$39:$B$782,C$47)+'СЕТ СН'!$G$9+СВЦЭМ!$D$10+'СЕТ СН'!$G$5-'СЕТ СН'!$G$17</f>
        <v>3646.3301429999997</v>
      </c>
      <c r="D73" s="36">
        <f>SUMIFS(СВЦЭМ!$C$39:$C$782,СВЦЭМ!$A$39:$A$782,$A73,СВЦЭМ!$B$39:$B$782,D$47)+'СЕТ СН'!$G$9+СВЦЭМ!$D$10+'СЕТ СН'!$G$5-'СЕТ СН'!$G$17</f>
        <v>3692.6700767499997</v>
      </c>
      <c r="E73" s="36">
        <f>SUMIFS(СВЦЭМ!$C$39:$C$782,СВЦЭМ!$A$39:$A$782,$A73,СВЦЭМ!$B$39:$B$782,E$47)+'СЕТ СН'!$G$9+СВЦЭМ!$D$10+'СЕТ СН'!$G$5-'СЕТ СН'!$G$17</f>
        <v>3704.6913050599996</v>
      </c>
      <c r="F73" s="36">
        <f>SUMIFS(СВЦЭМ!$C$39:$C$782,СВЦЭМ!$A$39:$A$782,$A73,СВЦЭМ!$B$39:$B$782,F$47)+'СЕТ СН'!$G$9+СВЦЭМ!$D$10+'СЕТ СН'!$G$5-'СЕТ СН'!$G$17</f>
        <v>3717.8377029799994</v>
      </c>
      <c r="G73" s="36">
        <f>SUMIFS(СВЦЭМ!$C$39:$C$782,СВЦЭМ!$A$39:$A$782,$A73,СВЦЭМ!$B$39:$B$782,G$47)+'СЕТ СН'!$G$9+СВЦЭМ!$D$10+'СЕТ СН'!$G$5-'СЕТ СН'!$G$17</f>
        <v>3697.71186562</v>
      </c>
      <c r="H73" s="36">
        <f>SUMIFS(СВЦЭМ!$C$39:$C$782,СВЦЭМ!$A$39:$A$782,$A73,СВЦЭМ!$B$39:$B$782,H$47)+'СЕТ СН'!$G$9+СВЦЭМ!$D$10+'СЕТ СН'!$G$5-'СЕТ СН'!$G$17</f>
        <v>3653.79987067</v>
      </c>
      <c r="I73" s="36">
        <f>SUMIFS(СВЦЭМ!$C$39:$C$782,СВЦЭМ!$A$39:$A$782,$A73,СВЦЭМ!$B$39:$B$782,I$47)+'СЕТ СН'!$G$9+СВЦЭМ!$D$10+'СЕТ СН'!$G$5-'СЕТ СН'!$G$17</f>
        <v>3611.5038059499998</v>
      </c>
      <c r="J73" s="36">
        <f>SUMIFS(СВЦЭМ!$C$39:$C$782,СВЦЭМ!$A$39:$A$782,$A73,СВЦЭМ!$B$39:$B$782,J$47)+'СЕТ СН'!$G$9+СВЦЭМ!$D$10+'СЕТ СН'!$G$5-'СЕТ СН'!$G$17</f>
        <v>3866.5479106299999</v>
      </c>
      <c r="K73" s="36">
        <f>SUMIFS(СВЦЭМ!$C$39:$C$782,СВЦЭМ!$A$39:$A$782,$A73,СВЦЭМ!$B$39:$B$782,K$47)+'СЕТ СН'!$G$9+СВЦЭМ!$D$10+'СЕТ СН'!$G$5-'СЕТ СН'!$G$17</f>
        <v>3842.8497363399997</v>
      </c>
      <c r="L73" s="36">
        <f>SUMIFS(СВЦЭМ!$C$39:$C$782,СВЦЭМ!$A$39:$A$782,$A73,СВЦЭМ!$B$39:$B$782,L$47)+'СЕТ СН'!$G$9+СВЦЭМ!$D$10+'СЕТ СН'!$G$5-'СЕТ СН'!$G$17</f>
        <v>3796.0922915000001</v>
      </c>
      <c r="M73" s="36">
        <f>SUMIFS(СВЦЭМ!$C$39:$C$782,СВЦЭМ!$A$39:$A$782,$A73,СВЦЭМ!$B$39:$B$782,M$47)+'СЕТ СН'!$G$9+СВЦЭМ!$D$10+'СЕТ СН'!$G$5-'СЕТ СН'!$G$17</f>
        <v>3752.1809707699995</v>
      </c>
      <c r="N73" s="36">
        <f>SUMIFS(СВЦЭМ!$C$39:$C$782,СВЦЭМ!$A$39:$A$782,$A73,СВЦЭМ!$B$39:$B$782,N$47)+'СЕТ СН'!$G$9+СВЦЭМ!$D$10+'СЕТ СН'!$G$5-'СЕТ СН'!$G$17</f>
        <v>3795.27724554</v>
      </c>
      <c r="O73" s="36">
        <f>SUMIFS(СВЦЭМ!$C$39:$C$782,СВЦЭМ!$A$39:$A$782,$A73,СВЦЭМ!$B$39:$B$782,O$47)+'СЕТ СН'!$G$9+СВЦЭМ!$D$10+'СЕТ СН'!$G$5-'СЕТ СН'!$G$17</f>
        <v>3757.4393486899999</v>
      </c>
      <c r="P73" s="36">
        <f>SUMIFS(СВЦЭМ!$C$39:$C$782,СВЦЭМ!$A$39:$A$782,$A73,СВЦЭМ!$B$39:$B$782,P$47)+'СЕТ СН'!$G$9+СВЦЭМ!$D$10+'СЕТ СН'!$G$5-'СЕТ СН'!$G$17</f>
        <v>3774.22873669</v>
      </c>
      <c r="Q73" s="36">
        <f>SUMIFS(СВЦЭМ!$C$39:$C$782,СВЦЭМ!$A$39:$A$782,$A73,СВЦЭМ!$B$39:$B$782,Q$47)+'СЕТ СН'!$G$9+СВЦЭМ!$D$10+'СЕТ СН'!$G$5-'СЕТ СН'!$G$17</f>
        <v>3776.3694113900001</v>
      </c>
      <c r="R73" s="36">
        <f>SUMIFS(СВЦЭМ!$C$39:$C$782,СВЦЭМ!$A$39:$A$782,$A73,СВЦЭМ!$B$39:$B$782,R$47)+'СЕТ СН'!$G$9+СВЦЭМ!$D$10+'СЕТ СН'!$G$5-'СЕТ СН'!$G$17</f>
        <v>3770.5178048600001</v>
      </c>
      <c r="S73" s="36">
        <f>SUMIFS(СВЦЭМ!$C$39:$C$782,СВЦЭМ!$A$39:$A$782,$A73,СВЦЭМ!$B$39:$B$782,S$47)+'СЕТ СН'!$G$9+СВЦЭМ!$D$10+'СЕТ СН'!$G$5-'СЕТ СН'!$G$17</f>
        <v>3781.1252939099995</v>
      </c>
      <c r="T73" s="36">
        <f>SUMIFS(СВЦЭМ!$C$39:$C$782,СВЦЭМ!$A$39:$A$782,$A73,СВЦЭМ!$B$39:$B$782,T$47)+'СЕТ СН'!$G$9+СВЦЭМ!$D$10+'СЕТ СН'!$G$5-'СЕТ СН'!$G$17</f>
        <v>3823.0826117500001</v>
      </c>
      <c r="U73" s="36">
        <f>SUMIFS(СВЦЭМ!$C$39:$C$782,СВЦЭМ!$A$39:$A$782,$A73,СВЦЭМ!$B$39:$B$782,U$47)+'СЕТ СН'!$G$9+СВЦЭМ!$D$10+'СЕТ СН'!$G$5-'СЕТ СН'!$G$17</f>
        <v>3842.4410173899996</v>
      </c>
      <c r="V73" s="36">
        <f>SUMIFS(СВЦЭМ!$C$39:$C$782,СВЦЭМ!$A$39:$A$782,$A73,СВЦЭМ!$B$39:$B$782,V$47)+'СЕТ СН'!$G$9+СВЦЭМ!$D$10+'СЕТ СН'!$G$5-'СЕТ СН'!$G$17</f>
        <v>3844.57409216</v>
      </c>
      <c r="W73" s="36">
        <f>SUMIFS(СВЦЭМ!$C$39:$C$782,СВЦЭМ!$A$39:$A$782,$A73,СВЦЭМ!$B$39:$B$782,W$47)+'СЕТ СН'!$G$9+СВЦЭМ!$D$10+'СЕТ СН'!$G$5-'СЕТ СН'!$G$17</f>
        <v>3812.69172918</v>
      </c>
      <c r="X73" s="36">
        <f>SUMIFS(СВЦЭМ!$C$39:$C$782,СВЦЭМ!$A$39:$A$782,$A73,СВЦЭМ!$B$39:$B$782,X$47)+'СЕТ СН'!$G$9+СВЦЭМ!$D$10+'СЕТ СН'!$G$5-'СЕТ СН'!$G$17</f>
        <v>3838.94186214</v>
      </c>
      <c r="Y73" s="36">
        <f>SUMIFS(СВЦЭМ!$C$39:$C$782,СВЦЭМ!$A$39:$A$782,$A73,СВЦЭМ!$B$39:$B$782,Y$47)+'СЕТ СН'!$G$9+СВЦЭМ!$D$10+'СЕТ СН'!$G$5-'СЕТ СН'!$G$17</f>
        <v>3830.0648246299997</v>
      </c>
    </row>
    <row r="74" spans="1:27" ht="15.75" x14ac:dyDescent="0.2">
      <c r="A74" s="35">
        <f t="shared" si="1"/>
        <v>44769</v>
      </c>
      <c r="B74" s="36">
        <f>SUMIFS(СВЦЭМ!$C$39:$C$782,СВЦЭМ!$A$39:$A$782,$A74,СВЦЭМ!$B$39:$B$782,B$47)+'СЕТ СН'!$G$9+СВЦЭМ!$D$10+'СЕТ СН'!$G$5-'СЕТ СН'!$G$17</f>
        <v>3763.5266450399995</v>
      </c>
      <c r="C74" s="36">
        <f>SUMIFS(СВЦЭМ!$C$39:$C$782,СВЦЭМ!$A$39:$A$782,$A74,СВЦЭМ!$B$39:$B$782,C$47)+'СЕТ СН'!$G$9+СВЦЭМ!$D$10+'СЕТ СН'!$G$5-'СЕТ СН'!$G$17</f>
        <v>3711.7612105299995</v>
      </c>
      <c r="D74" s="36">
        <f>SUMIFS(СВЦЭМ!$C$39:$C$782,СВЦЭМ!$A$39:$A$782,$A74,СВЦЭМ!$B$39:$B$782,D$47)+'СЕТ СН'!$G$9+СВЦЭМ!$D$10+'СЕТ СН'!$G$5-'СЕТ СН'!$G$17</f>
        <v>3701.1504174199999</v>
      </c>
      <c r="E74" s="36">
        <f>SUMIFS(СВЦЭМ!$C$39:$C$782,СВЦЭМ!$A$39:$A$782,$A74,СВЦЭМ!$B$39:$B$782,E$47)+'СЕТ СН'!$G$9+СВЦЭМ!$D$10+'СЕТ СН'!$G$5-'СЕТ СН'!$G$17</f>
        <v>3728.6899863599997</v>
      </c>
      <c r="F74" s="36">
        <f>SUMIFS(СВЦЭМ!$C$39:$C$782,СВЦЭМ!$A$39:$A$782,$A74,СВЦЭМ!$B$39:$B$782,F$47)+'СЕТ СН'!$G$9+СВЦЭМ!$D$10+'СЕТ СН'!$G$5-'СЕТ СН'!$G$17</f>
        <v>3726.8227463099997</v>
      </c>
      <c r="G74" s="36">
        <f>SUMIFS(СВЦЭМ!$C$39:$C$782,СВЦЭМ!$A$39:$A$782,$A74,СВЦЭМ!$B$39:$B$782,G$47)+'СЕТ СН'!$G$9+СВЦЭМ!$D$10+'СЕТ СН'!$G$5-'СЕТ СН'!$G$17</f>
        <v>3644.3227567899999</v>
      </c>
      <c r="H74" s="36">
        <f>SUMIFS(СВЦЭМ!$C$39:$C$782,СВЦЭМ!$A$39:$A$782,$A74,СВЦЭМ!$B$39:$B$782,H$47)+'СЕТ СН'!$G$9+СВЦЭМ!$D$10+'СЕТ СН'!$G$5-'СЕТ СН'!$G$17</f>
        <v>3579.9246872999997</v>
      </c>
      <c r="I74" s="36">
        <f>SUMIFS(СВЦЭМ!$C$39:$C$782,СВЦЭМ!$A$39:$A$782,$A74,СВЦЭМ!$B$39:$B$782,I$47)+'СЕТ СН'!$G$9+СВЦЭМ!$D$10+'СЕТ СН'!$G$5-'СЕТ СН'!$G$17</f>
        <v>3676.3401290599995</v>
      </c>
      <c r="J74" s="36">
        <f>SUMIFS(СВЦЭМ!$C$39:$C$782,СВЦЭМ!$A$39:$A$782,$A74,СВЦЭМ!$B$39:$B$782,J$47)+'СЕТ СН'!$G$9+СВЦЭМ!$D$10+'СЕТ СН'!$G$5-'СЕТ СН'!$G$17</f>
        <v>3635.1754808899996</v>
      </c>
      <c r="K74" s="36">
        <f>SUMIFS(СВЦЭМ!$C$39:$C$782,СВЦЭМ!$A$39:$A$782,$A74,СВЦЭМ!$B$39:$B$782,K$47)+'СЕТ СН'!$G$9+СВЦЭМ!$D$10+'СЕТ СН'!$G$5-'СЕТ СН'!$G$17</f>
        <v>3681.9857981999999</v>
      </c>
      <c r="L74" s="36">
        <f>SUMIFS(СВЦЭМ!$C$39:$C$782,СВЦЭМ!$A$39:$A$782,$A74,СВЦЭМ!$B$39:$B$782,L$47)+'СЕТ СН'!$G$9+СВЦЭМ!$D$10+'СЕТ СН'!$G$5-'СЕТ СН'!$G$17</f>
        <v>3673.65244188</v>
      </c>
      <c r="M74" s="36">
        <f>SUMIFS(СВЦЭМ!$C$39:$C$782,СВЦЭМ!$A$39:$A$782,$A74,СВЦЭМ!$B$39:$B$782,M$47)+'СЕТ СН'!$G$9+СВЦЭМ!$D$10+'СЕТ СН'!$G$5-'СЕТ СН'!$G$17</f>
        <v>3674.7387166499998</v>
      </c>
      <c r="N74" s="36">
        <f>SUMIFS(СВЦЭМ!$C$39:$C$782,СВЦЭМ!$A$39:$A$782,$A74,СВЦЭМ!$B$39:$B$782,N$47)+'СЕТ СН'!$G$9+СВЦЭМ!$D$10+'СЕТ СН'!$G$5-'СЕТ СН'!$G$17</f>
        <v>3665.2987522799995</v>
      </c>
      <c r="O74" s="36">
        <f>SUMIFS(СВЦЭМ!$C$39:$C$782,СВЦЭМ!$A$39:$A$782,$A74,СВЦЭМ!$B$39:$B$782,O$47)+'СЕТ СН'!$G$9+СВЦЭМ!$D$10+'СЕТ СН'!$G$5-'СЕТ СН'!$G$17</f>
        <v>3665.2580946499997</v>
      </c>
      <c r="P74" s="36">
        <f>SUMIFS(СВЦЭМ!$C$39:$C$782,СВЦЭМ!$A$39:$A$782,$A74,СВЦЭМ!$B$39:$B$782,P$47)+'СЕТ СН'!$G$9+СВЦЭМ!$D$10+'СЕТ СН'!$G$5-'СЕТ СН'!$G$17</f>
        <v>3668.7110103499999</v>
      </c>
      <c r="Q74" s="36">
        <f>SUMIFS(СВЦЭМ!$C$39:$C$782,СВЦЭМ!$A$39:$A$782,$A74,СВЦЭМ!$B$39:$B$782,Q$47)+'СЕТ СН'!$G$9+СВЦЭМ!$D$10+'СЕТ СН'!$G$5-'СЕТ СН'!$G$17</f>
        <v>3656.9060730599995</v>
      </c>
      <c r="R74" s="36">
        <f>SUMIFS(СВЦЭМ!$C$39:$C$782,СВЦЭМ!$A$39:$A$782,$A74,СВЦЭМ!$B$39:$B$782,R$47)+'СЕТ СН'!$G$9+СВЦЭМ!$D$10+'СЕТ СН'!$G$5-'СЕТ СН'!$G$17</f>
        <v>3649.4412551699997</v>
      </c>
      <c r="S74" s="36">
        <f>SUMIFS(СВЦЭМ!$C$39:$C$782,СВЦЭМ!$A$39:$A$782,$A74,СВЦЭМ!$B$39:$B$782,S$47)+'СЕТ СН'!$G$9+СВЦЭМ!$D$10+'СЕТ СН'!$G$5-'СЕТ СН'!$G$17</f>
        <v>3652.7729233499995</v>
      </c>
      <c r="T74" s="36">
        <f>SUMIFS(СВЦЭМ!$C$39:$C$782,СВЦЭМ!$A$39:$A$782,$A74,СВЦЭМ!$B$39:$B$782,T$47)+'СЕТ СН'!$G$9+СВЦЭМ!$D$10+'СЕТ СН'!$G$5-'СЕТ СН'!$G$17</f>
        <v>3580.0220825899996</v>
      </c>
      <c r="U74" s="36">
        <f>SUMIFS(СВЦЭМ!$C$39:$C$782,СВЦЭМ!$A$39:$A$782,$A74,СВЦЭМ!$B$39:$B$782,U$47)+'СЕТ СН'!$G$9+СВЦЭМ!$D$10+'СЕТ СН'!$G$5-'СЕТ СН'!$G$17</f>
        <v>3576.8068035599999</v>
      </c>
      <c r="V74" s="36">
        <f>SUMIFS(СВЦЭМ!$C$39:$C$782,СВЦЭМ!$A$39:$A$782,$A74,СВЦЭМ!$B$39:$B$782,V$47)+'СЕТ СН'!$G$9+СВЦЭМ!$D$10+'СЕТ СН'!$G$5-'СЕТ СН'!$G$17</f>
        <v>3566.6752654299999</v>
      </c>
      <c r="W74" s="36">
        <f>SUMIFS(СВЦЭМ!$C$39:$C$782,СВЦЭМ!$A$39:$A$782,$A74,СВЦЭМ!$B$39:$B$782,W$47)+'СЕТ СН'!$G$9+СВЦЭМ!$D$10+'СЕТ СН'!$G$5-'СЕТ СН'!$G$17</f>
        <v>3672.3958456699997</v>
      </c>
      <c r="X74" s="36">
        <f>SUMIFS(СВЦЭМ!$C$39:$C$782,СВЦЭМ!$A$39:$A$782,$A74,СВЦЭМ!$B$39:$B$782,X$47)+'СЕТ СН'!$G$9+СВЦЭМ!$D$10+'СЕТ СН'!$G$5-'СЕТ СН'!$G$17</f>
        <v>3642.2905930099996</v>
      </c>
      <c r="Y74" s="36">
        <f>SUMIFS(СВЦЭМ!$C$39:$C$782,СВЦЭМ!$A$39:$A$782,$A74,СВЦЭМ!$B$39:$B$782,Y$47)+'СЕТ СН'!$G$9+СВЦЭМ!$D$10+'СЕТ СН'!$G$5-'СЕТ СН'!$G$17</f>
        <v>3683.7452491099998</v>
      </c>
    </row>
    <row r="75" spans="1:27" ht="15.75" x14ac:dyDescent="0.2">
      <c r="A75" s="35">
        <f t="shared" si="1"/>
        <v>44770</v>
      </c>
      <c r="B75" s="36">
        <f>SUMIFS(СВЦЭМ!$C$39:$C$782,СВЦЭМ!$A$39:$A$782,$A75,СВЦЭМ!$B$39:$B$782,B$47)+'СЕТ СН'!$G$9+СВЦЭМ!$D$10+'СЕТ СН'!$G$5-'СЕТ СН'!$G$17</f>
        <v>3657.6542215499999</v>
      </c>
      <c r="C75" s="36">
        <f>SUMIFS(СВЦЭМ!$C$39:$C$782,СВЦЭМ!$A$39:$A$782,$A75,СВЦЭМ!$B$39:$B$782,C$47)+'СЕТ СН'!$G$9+СВЦЭМ!$D$10+'СЕТ СН'!$G$5-'СЕТ СН'!$G$17</f>
        <v>3699.23589507</v>
      </c>
      <c r="D75" s="36">
        <f>SUMIFS(СВЦЭМ!$C$39:$C$782,СВЦЭМ!$A$39:$A$782,$A75,СВЦЭМ!$B$39:$B$782,D$47)+'СЕТ СН'!$G$9+СВЦЭМ!$D$10+'СЕТ СН'!$G$5-'СЕТ СН'!$G$17</f>
        <v>3726.8397848300001</v>
      </c>
      <c r="E75" s="36">
        <f>SUMIFS(СВЦЭМ!$C$39:$C$782,СВЦЭМ!$A$39:$A$782,$A75,СВЦЭМ!$B$39:$B$782,E$47)+'СЕТ СН'!$G$9+СВЦЭМ!$D$10+'СЕТ СН'!$G$5-'СЕТ СН'!$G$17</f>
        <v>3755.3365427999997</v>
      </c>
      <c r="F75" s="36">
        <f>SUMIFS(СВЦЭМ!$C$39:$C$782,СВЦЭМ!$A$39:$A$782,$A75,СВЦЭМ!$B$39:$B$782,F$47)+'СЕТ СН'!$G$9+СВЦЭМ!$D$10+'СЕТ СН'!$G$5-'СЕТ СН'!$G$17</f>
        <v>3730.91008719</v>
      </c>
      <c r="G75" s="36">
        <f>SUMIFS(СВЦЭМ!$C$39:$C$782,СВЦЭМ!$A$39:$A$782,$A75,СВЦЭМ!$B$39:$B$782,G$47)+'СЕТ СН'!$G$9+СВЦЭМ!$D$10+'СЕТ СН'!$G$5-'СЕТ СН'!$G$17</f>
        <v>3728.0971701099998</v>
      </c>
      <c r="H75" s="36">
        <f>SUMIFS(СВЦЭМ!$C$39:$C$782,СВЦЭМ!$A$39:$A$782,$A75,СВЦЭМ!$B$39:$B$782,H$47)+'СЕТ СН'!$G$9+СВЦЭМ!$D$10+'СЕТ СН'!$G$5-'СЕТ СН'!$G$17</f>
        <v>3755.5188892799997</v>
      </c>
      <c r="I75" s="36">
        <f>SUMIFS(СВЦЭМ!$C$39:$C$782,СВЦЭМ!$A$39:$A$782,$A75,СВЦЭМ!$B$39:$B$782,I$47)+'СЕТ СН'!$G$9+СВЦЭМ!$D$10+'СЕТ СН'!$G$5-'СЕТ СН'!$G$17</f>
        <v>3710.5768484499995</v>
      </c>
      <c r="J75" s="36">
        <f>SUMIFS(СВЦЭМ!$C$39:$C$782,СВЦЭМ!$A$39:$A$782,$A75,СВЦЭМ!$B$39:$B$782,J$47)+'СЕТ СН'!$G$9+СВЦЭМ!$D$10+'СЕТ СН'!$G$5-'СЕТ СН'!$G$17</f>
        <v>3681.3269542299995</v>
      </c>
      <c r="K75" s="36">
        <f>SUMIFS(СВЦЭМ!$C$39:$C$782,СВЦЭМ!$A$39:$A$782,$A75,СВЦЭМ!$B$39:$B$782,K$47)+'СЕТ СН'!$G$9+СВЦЭМ!$D$10+'СЕТ СН'!$G$5-'СЕТ СН'!$G$17</f>
        <v>3729.0768795199997</v>
      </c>
      <c r="L75" s="36">
        <f>SUMIFS(СВЦЭМ!$C$39:$C$782,СВЦЭМ!$A$39:$A$782,$A75,СВЦЭМ!$B$39:$B$782,L$47)+'СЕТ СН'!$G$9+СВЦЭМ!$D$10+'СЕТ СН'!$G$5-'СЕТ СН'!$G$17</f>
        <v>3698.3223551999999</v>
      </c>
      <c r="M75" s="36">
        <f>SUMIFS(СВЦЭМ!$C$39:$C$782,СВЦЭМ!$A$39:$A$782,$A75,СВЦЭМ!$B$39:$B$782,M$47)+'СЕТ СН'!$G$9+СВЦЭМ!$D$10+'СЕТ СН'!$G$5-'СЕТ СН'!$G$17</f>
        <v>3675.5152998999997</v>
      </c>
      <c r="N75" s="36">
        <f>SUMIFS(СВЦЭМ!$C$39:$C$782,СВЦЭМ!$A$39:$A$782,$A75,СВЦЭМ!$B$39:$B$782,N$47)+'СЕТ СН'!$G$9+СВЦЭМ!$D$10+'СЕТ СН'!$G$5-'СЕТ СН'!$G$17</f>
        <v>3686.6277958999999</v>
      </c>
      <c r="O75" s="36">
        <f>SUMIFS(СВЦЭМ!$C$39:$C$782,СВЦЭМ!$A$39:$A$782,$A75,СВЦЭМ!$B$39:$B$782,O$47)+'СЕТ СН'!$G$9+СВЦЭМ!$D$10+'СЕТ СН'!$G$5-'СЕТ СН'!$G$17</f>
        <v>3683.6364016399998</v>
      </c>
      <c r="P75" s="36">
        <f>SUMIFS(СВЦЭМ!$C$39:$C$782,СВЦЭМ!$A$39:$A$782,$A75,СВЦЭМ!$B$39:$B$782,P$47)+'СЕТ СН'!$G$9+СВЦЭМ!$D$10+'СЕТ СН'!$G$5-'СЕТ СН'!$G$17</f>
        <v>3696.0639346799999</v>
      </c>
      <c r="Q75" s="36">
        <f>SUMIFS(СВЦЭМ!$C$39:$C$782,СВЦЭМ!$A$39:$A$782,$A75,СВЦЭМ!$B$39:$B$782,Q$47)+'СЕТ СН'!$G$9+СВЦЭМ!$D$10+'СЕТ СН'!$G$5-'СЕТ СН'!$G$17</f>
        <v>3692.0785988299995</v>
      </c>
      <c r="R75" s="36">
        <f>SUMIFS(СВЦЭМ!$C$39:$C$782,СВЦЭМ!$A$39:$A$782,$A75,СВЦЭМ!$B$39:$B$782,R$47)+'СЕТ СН'!$G$9+СВЦЭМ!$D$10+'СЕТ СН'!$G$5-'СЕТ СН'!$G$17</f>
        <v>3698.4834932999997</v>
      </c>
      <c r="S75" s="36">
        <f>SUMIFS(СВЦЭМ!$C$39:$C$782,СВЦЭМ!$A$39:$A$782,$A75,СВЦЭМ!$B$39:$B$782,S$47)+'СЕТ СН'!$G$9+СВЦЭМ!$D$10+'СЕТ СН'!$G$5-'СЕТ СН'!$G$17</f>
        <v>3613.4475772999999</v>
      </c>
      <c r="T75" s="36">
        <f>SUMIFS(СВЦЭМ!$C$39:$C$782,СВЦЭМ!$A$39:$A$782,$A75,СВЦЭМ!$B$39:$B$782,T$47)+'СЕТ СН'!$G$9+СВЦЭМ!$D$10+'СЕТ СН'!$G$5-'СЕТ СН'!$G$17</f>
        <v>3605.9563540699996</v>
      </c>
      <c r="U75" s="36">
        <f>SUMIFS(СВЦЭМ!$C$39:$C$782,СВЦЭМ!$A$39:$A$782,$A75,СВЦЭМ!$B$39:$B$782,U$47)+'СЕТ СН'!$G$9+СВЦЭМ!$D$10+'СЕТ СН'!$G$5-'СЕТ СН'!$G$17</f>
        <v>3600.7434819099999</v>
      </c>
      <c r="V75" s="36">
        <f>SUMIFS(СВЦЭМ!$C$39:$C$782,СВЦЭМ!$A$39:$A$782,$A75,СВЦЭМ!$B$39:$B$782,V$47)+'СЕТ СН'!$G$9+СВЦЭМ!$D$10+'СЕТ СН'!$G$5-'СЕТ СН'!$G$17</f>
        <v>3604.2145979899997</v>
      </c>
      <c r="W75" s="36">
        <f>SUMIFS(СВЦЭМ!$C$39:$C$782,СВЦЭМ!$A$39:$A$782,$A75,СВЦЭМ!$B$39:$B$782,W$47)+'СЕТ СН'!$G$9+СВЦЭМ!$D$10+'СЕТ СН'!$G$5-'СЕТ СН'!$G$17</f>
        <v>3580.1407626499999</v>
      </c>
      <c r="X75" s="36">
        <f>SUMIFS(СВЦЭМ!$C$39:$C$782,СВЦЭМ!$A$39:$A$782,$A75,СВЦЭМ!$B$39:$B$782,X$47)+'СЕТ СН'!$G$9+СВЦЭМ!$D$10+'СЕТ СН'!$G$5-'СЕТ СН'!$G$17</f>
        <v>3537.5424779300001</v>
      </c>
      <c r="Y75" s="36">
        <f>SUMIFS(СВЦЭМ!$C$39:$C$782,СВЦЭМ!$A$39:$A$782,$A75,СВЦЭМ!$B$39:$B$782,Y$47)+'СЕТ СН'!$G$9+СВЦЭМ!$D$10+'СЕТ СН'!$G$5-'СЕТ СН'!$G$17</f>
        <v>3650.9456910899999</v>
      </c>
    </row>
    <row r="76" spans="1:27" ht="15.75" x14ac:dyDescent="0.2">
      <c r="A76" s="35">
        <f t="shared" si="1"/>
        <v>44771</v>
      </c>
      <c r="B76" s="36">
        <f>SUMIFS(СВЦЭМ!$C$39:$C$782,СВЦЭМ!$A$39:$A$782,$A76,СВЦЭМ!$B$39:$B$782,B$47)+'СЕТ СН'!$G$9+СВЦЭМ!$D$10+'СЕТ СН'!$G$5-'СЕТ СН'!$G$17</f>
        <v>3693.9117688399997</v>
      </c>
      <c r="C76" s="36">
        <f>SUMIFS(СВЦЭМ!$C$39:$C$782,СВЦЭМ!$A$39:$A$782,$A76,СВЦЭМ!$B$39:$B$782,C$47)+'СЕТ СН'!$G$9+СВЦЭМ!$D$10+'СЕТ СН'!$G$5-'СЕТ СН'!$G$17</f>
        <v>3707.2268998999998</v>
      </c>
      <c r="D76" s="36">
        <f>SUMIFS(СВЦЭМ!$C$39:$C$782,СВЦЭМ!$A$39:$A$782,$A76,СВЦЭМ!$B$39:$B$782,D$47)+'СЕТ СН'!$G$9+СВЦЭМ!$D$10+'СЕТ СН'!$G$5-'СЕТ СН'!$G$17</f>
        <v>3669.9723331799996</v>
      </c>
      <c r="E76" s="36">
        <f>SUMIFS(СВЦЭМ!$C$39:$C$782,СВЦЭМ!$A$39:$A$782,$A76,СВЦЭМ!$B$39:$B$782,E$47)+'СЕТ СН'!$G$9+СВЦЭМ!$D$10+'СЕТ СН'!$G$5-'СЕТ СН'!$G$17</f>
        <v>3681.7013582299996</v>
      </c>
      <c r="F76" s="36">
        <f>SUMIFS(СВЦЭМ!$C$39:$C$782,СВЦЭМ!$A$39:$A$782,$A76,СВЦЭМ!$B$39:$B$782,F$47)+'СЕТ СН'!$G$9+СВЦЭМ!$D$10+'СЕТ СН'!$G$5-'СЕТ СН'!$G$17</f>
        <v>3686.0620805099998</v>
      </c>
      <c r="G76" s="36">
        <f>SUMIFS(СВЦЭМ!$C$39:$C$782,СВЦЭМ!$A$39:$A$782,$A76,СВЦЭМ!$B$39:$B$782,G$47)+'СЕТ СН'!$G$9+СВЦЭМ!$D$10+'СЕТ СН'!$G$5-'СЕТ СН'!$G$17</f>
        <v>3679.3300057599999</v>
      </c>
      <c r="H76" s="36">
        <f>SUMIFS(СВЦЭМ!$C$39:$C$782,СВЦЭМ!$A$39:$A$782,$A76,СВЦЭМ!$B$39:$B$782,H$47)+'СЕТ СН'!$G$9+СВЦЭМ!$D$10+'СЕТ СН'!$G$5-'СЕТ СН'!$G$17</f>
        <v>3641.6286758399997</v>
      </c>
      <c r="I76" s="36">
        <f>SUMIFS(СВЦЭМ!$C$39:$C$782,СВЦЭМ!$A$39:$A$782,$A76,СВЦЭМ!$B$39:$B$782,I$47)+'СЕТ СН'!$G$9+СВЦЭМ!$D$10+'СЕТ СН'!$G$5-'СЕТ СН'!$G$17</f>
        <v>3668.7237304199998</v>
      </c>
      <c r="J76" s="36">
        <f>SUMIFS(СВЦЭМ!$C$39:$C$782,СВЦЭМ!$A$39:$A$782,$A76,СВЦЭМ!$B$39:$B$782,J$47)+'СЕТ СН'!$G$9+СВЦЭМ!$D$10+'СЕТ СН'!$G$5-'СЕТ СН'!$G$17</f>
        <v>3661.2417962</v>
      </c>
      <c r="K76" s="36">
        <f>SUMIFS(СВЦЭМ!$C$39:$C$782,СВЦЭМ!$A$39:$A$782,$A76,СВЦЭМ!$B$39:$B$782,K$47)+'СЕТ СН'!$G$9+СВЦЭМ!$D$10+'СЕТ СН'!$G$5-'СЕТ СН'!$G$17</f>
        <v>3686.5451727499999</v>
      </c>
      <c r="L76" s="36">
        <f>SUMIFS(СВЦЭМ!$C$39:$C$782,СВЦЭМ!$A$39:$A$782,$A76,СВЦЭМ!$B$39:$B$782,L$47)+'СЕТ СН'!$G$9+СВЦЭМ!$D$10+'СЕТ СН'!$G$5-'СЕТ СН'!$G$17</f>
        <v>3679.9283071399996</v>
      </c>
      <c r="M76" s="36">
        <f>SUMIFS(СВЦЭМ!$C$39:$C$782,СВЦЭМ!$A$39:$A$782,$A76,СВЦЭМ!$B$39:$B$782,M$47)+'СЕТ СН'!$G$9+СВЦЭМ!$D$10+'СЕТ СН'!$G$5-'СЕТ СН'!$G$17</f>
        <v>3668.4766856199994</v>
      </c>
      <c r="N76" s="36">
        <f>SUMIFS(СВЦЭМ!$C$39:$C$782,СВЦЭМ!$A$39:$A$782,$A76,СВЦЭМ!$B$39:$B$782,N$47)+'СЕТ СН'!$G$9+СВЦЭМ!$D$10+'СЕТ СН'!$G$5-'СЕТ СН'!$G$17</f>
        <v>3659.6738255699997</v>
      </c>
      <c r="O76" s="36">
        <f>SUMIFS(СВЦЭМ!$C$39:$C$782,СВЦЭМ!$A$39:$A$782,$A76,СВЦЭМ!$B$39:$B$782,O$47)+'СЕТ СН'!$G$9+СВЦЭМ!$D$10+'СЕТ СН'!$G$5-'СЕТ СН'!$G$17</f>
        <v>3661.6292206199996</v>
      </c>
      <c r="P76" s="36">
        <f>SUMIFS(СВЦЭМ!$C$39:$C$782,СВЦЭМ!$A$39:$A$782,$A76,СВЦЭМ!$B$39:$B$782,P$47)+'СЕТ СН'!$G$9+СВЦЭМ!$D$10+'СЕТ СН'!$G$5-'СЕТ СН'!$G$17</f>
        <v>3665.5221435200001</v>
      </c>
      <c r="Q76" s="36">
        <f>SUMIFS(СВЦЭМ!$C$39:$C$782,СВЦЭМ!$A$39:$A$782,$A76,СВЦЭМ!$B$39:$B$782,Q$47)+'СЕТ СН'!$G$9+СВЦЭМ!$D$10+'СЕТ СН'!$G$5-'СЕТ СН'!$G$17</f>
        <v>3660.5146604599995</v>
      </c>
      <c r="R76" s="36">
        <f>SUMIFS(СВЦЭМ!$C$39:$C$782,СВЦЭМ!$A$39:$A$782,$A76,СВЦЭМ!$B$39:$B$782,R$47)+'СЕТ СН'!$G$9+СВЦЭМ!$D$10+'СЕТ СН'!$G$5-'СЕТ СН'!$G$17</f>
        <v>3678.2383440799995</v>
      </c>
      <c r="S76" s="36">
        <f>SUMIFS(СВЦЭМ!$C$39:$C$782,СВЦЭМ!$A$39:$A$782,$A76,СВЦЭМ!$B$39:$B$782,S$47)+'СЕТ СН'!$G$9+СВЦЭМ!$D$10+'СЕТ СН'!$G$5-'СЕТ СН'!$G$17</f>
        <v>3669.7600615599995</v>
      </c>
      <c r="T76" s="36">
        <f>SUMIFS(СВЦЭМ!$C$39:$C$782,СВЦЭМ!$A$39:$A$782,$A76,СВЦЭМ!$B$39:$B$782,T$47)+'СЕТ СН'!$G$9+СВЦЭМ!$D$10+'СЕТ СН'!$G$5-'СЕТ СН'!$G$17</f>
        <v>3699.6047516199997</v>
      </c>
      <c r="U76" s="36">
        <f>SUMIFS(СВЦЭМ!$C$39:$C$782,СВЦЭМ!$A$39:$A$782,$A76,СВЦЭМ!$B$39:$B$782,U$47)+'СЕТ СН'!$G$9+СВЦЭМ!$D$10+'СЕТ СН'!$G$5-'СЕТ СН'!$G$17</f>
        <v>3702.0303179699995</v>
      </c>
      <c r="V76" s="36">
        <f>SUMIFS(СВЦЭМ!$C$39:$C$782,СВЦЭМ!$A$39:$A$782,$A76,СВЦЭМ!$B$39:$B$782,V$47)+'СЕТ СН'!$G$9+СВЦЭМ!$D$10+'СЕТ СН'!$G$5-'СЕТ СН'!$G$17</f>
        <v>3696.0534540799999</v>
      </c>
      <c r="W76" s="36">
        <f>SUMIFS(СВЦЭМ!$C$39:$C$782,СВЦЭМ!$A$39:$A$782,$A76,СВЦЭМ!$B$39:$B$782,W$47)+'СЕТ СН'!$G$9+СВЦЭМ!$D$10+'СЕТ СН'!$G$5-'СЕТ СН'!$G$17</f>
        <v>3689.3340210999995</v>
      </c>
      <c r="X76" s="36">
        <f>SUMIFS(СВЦЭМ!$C$39:$C$782,СВЦЭМ!$A$39:$A$782,$A76,СВЦЭМ!$B$39:$B$782,X$47)+'СЕТ СН'!$G$9+СВЦЭМ!$D$10+'СЕТ СН'!$G$5-'СЕТ СН'!$G$17</f>
        <v>3680.0501251599999</v>
      </c>
      <c r="Y76" s="36">
        <f>SUMIFS(СВЦЭМ!$C$39:$C$782,СВЦЭМ!$A$39:$A$782,$A76,СВЦЭМ!$B$39:$B$782,Y$47)+'СЕТ СН'!$G$9+СВЦЭМ!$D$10+'СЕТ СН'!$G$5-'СЕТ СН'!$G$17</f>
        <v>3642.3083517799996</v>
      </c>
    </row>
    <row r="77" spans="1:27" ht="15.75" x14ac:dyDescent="0.2">
      <c r="A77" s="35">
        <f t="shared" si="1"/>
        <v>44772</v>
      </c>
      <c r="B77" s="36">
        <f>SUMIFS(СВЦЭМ!$C$39:$C$782,СВЦЭМ!$A$39:$A$782,$A77,СВЦЭМ!$B$39:$B$782,B$47)+'СЕТ СН'!$G$9+СВЦЭМ!$D$10+'СЕТ СН'!$G$5-'СЕТ СН'!$G$17</f>
        <v>3708.3036988499998</v>
      </c>
      <c r="C77" s="36">
        <f>SUMIFS(СВЦЭМ!$C$39:$C$782,СВЦЭМ!$A$39:$A$782,$A77,СВЦЭМ!$B$39:$B$782,C$47)+'СЕТ СН'!$G$9+СВЦЭМ!$D$10+'СЕТ СН'!$G$5-'СЕТ СН'!$G$17</f>
        <v>3731.6364700099998</v>
      </c>
      <c r="D77" s="36">
        <f>SUMIFS(СВЦЭМ!$C$39:$C$782,СВЦЭМ!$A$39:$A$782,$A77,СВЦЭМ!$B$39:$B$782,D$47)+'СЕТ СН'!$G$9+СВЦЭМ!$D$10+'СЕТ СН'!$G$5-'СЕТ СН'!$G$17</f>
        <v>3729.0777092299995</v>
      </c>
      <c r="E77" s="36">
        <f>SUMIFS(СВЦЭМ!$C$39:$C$782,СВЦЭМ!$A$39:$A$782,$A77,СВЦЭМ!$B$39:$B$782,E$47)+'СЕТ СН'!$G$9+СВЦЭМ!$D$10+'СЕТ СН'!$G$5-'СЕТ СН'!$G$17</f>
        <v>3718.9164931899995</v>
      </c>
      <c r="F77" s="36">
        <f>SUMIFS(СВЦЭМ!$C$39:$C$782,СВЦЭМ!$A$39:$A$782,$A77,СВЦЭМ!$B$39:$B$782,F$47)+'СЕТ СН'!$G$9+СВЦЭМ!$D$10+'СЕТ СН'!$G$5-'СЕТ СН'!$G$17</f>
        <v>3727.9055614199997</v>
      </c>
      <c r="G77" s="36">
        <f>SUMIFS(СВЦЭМ!$C$39:$C$782,СВЦЭМ!$A$39:$A$782,$A77,СВЦЭМ!$B$39:$B$782,G$47)+'СЕТ СН'!$G$9+СВЦЭМ!$D$10+'СЕТ СН'!$G$5-'СЕТ СН'!$G$17</f>
        <v>3726.8280463299998</v>
      </c>
      <c r="H77" s="36">
        <f>SUMIFS(СВЦЭМ!$C$39:$C$782,СВЦЭМ!$A$39:$A$782,$A77,СВЦЭМ!$B$39:$B$782,H$47)+'СЕТ СН'!$G$9+СВЦЭМ!$D$10+'СЕТ СН'!$G$5-'СЕТ СН'!$G$17</f>
        <v>3830.9748279099995</v>
      </c>
      <c r="I77" s="36">
        <f>SUMIFS(СВЦЭМ!$C$39:$C$782,СВЦЭМ!$A$39:$A$782,$A77,СВЦЭМ!$B$39:$B$782,I$47)+'СЕТ СН'!$G$9+СВЦЭМ!$D$10+'СЕТ СН'!$G$5-'СЕТ СН'!$G$17</f>
        <v>3756.1465973499999</v>
      </c>
      <c r="J77" s="36">
        <f>SUMIFS(СВЦЭМ!$C$39:$C$782,СВЦЭМ!$A$39:$A$782,$A77,СВЦЭМ!$B$39:$B$782,J$47)+'СЕТ СН'!$G$9+СВЦЭМ!$D$10+'СЕТ СН'!$G$5-'СЕТ СН'!$G$17</f>
        <v>3654.9122633099996</v>
      </c>
      <c r="K77" s="36">
        <f>SUMIFS(СВЦЭМ!$C$39:$C$782,СВЦЭМ!$A$39:$A$782,$A77,СВЦЭМ!$B$39:$B$782,K$47)+'СЕТ СН'!$G$9+СВЦЭМ!$D$10+'СЕТ СН'!$G$5-'СЕТ СН'!$G$17</f>
        <v>3564.0407240899999</v>
      </c>
      <c r="L77" s="36">
        <f>SUMIFS(СВЦЭМ!$C$39:$C$782,СВЦЭМ!$A$39:$A$782,$A77,СВЦЭМ!$B$39:$B$782,L$47)+'СЕТ СН'!$G$9+СВЦЭМ!$D$10+'СЕТ СН'!$G$5-'СЕТ СН'!$G$17</f>
        <v>3569.7789634799997</v>
      </c>
      <c r="M77" s="36">
        <f>SUMIFS(СВЦЭМ!$C$39:$C$782,СВЦЭМ!$A$39:$A$782,$A77,СВЦЭМ!$B$39:$B$782,M$47)+'СЕТ СН'!$G$9+СВЦЭМ!$D$10+'СЕТ СН'!$G$5-'СЕТ СН'!$G$17</f>
        <v>3555.9395711299999</v>
      </c>
      <c r="N77" s="36">
        <f>SUMIFS(СВЦЭМ!$C$39:$C$782,СВЦЭМ!$A$39:$A$782,$A77,СВЦЭМ!$B$39:$B$782,N$47)+'СЕТ СН'!$G$9+СВЦЭМ!$D$10+'СЕТ СН'!$G$5-'СЕТ СН'!$G$17</f>
        <v>3564.0569016999998</v>
      </c>
      <c r="O77" s="36">
        <f>SUMIFS(СВЦЭМ!$C$39:$C$782,СВЦЭМ!$A$39:$A$782,$A77,СВЦЭМ!$B$39:$B$782,O$47)+'СЕТ СН'!$G$9+СВЦЭМ!$D$10+'СЕТ СН'!$G$5-'СЕТ СН'!$G$17</f>
        <v>3554.6649722499997</v>
      </c>
      <c r="P77" s="36">
        <f>SUMIFS(СВЦЭМ!$C$39:$C$782,СВЦЭМ!$A$39:$A$782,$A77,СВЦЭМ!$B$39:$B$782,P$47)+'СЕТ СН'!$G$9+СВЦЭМ!$D$10+'СЕТ СН'!$G$5-'СЕТ СН'!$G$17</f>
        <v>3553.8576154699999</v>
      </c>
      <c r="Q77" s="36">
        <f>SUMIFS(СВЦЭМ!$C$39:$C$782,СВЦЭМ!$A$39:$A$782,$A77,СВЦЭМ!$B$39:$B$782,Q$47)+'СЕТ СН'!$G$9+СВЦЭМ!$D$10+'СЕТ СН'!$G$5-'СЕТ СН'!$G$17</f>
        <v>3560.4002327099997</v>
      </c>
      <c r="R77" s="36">
        <f>SUMIFS(СВЦЭМ!$C$39:$C$782,СВЦЭМ!$A$39:$A$782,$A77,СВЦЭМ!$B$39:$B$782,R$47)+'СЕТ СН'!$G$9+СВЦЭМ!$D$10+'СЕТ СН'!$G$5-'СЕТ СН'!$G$17</f>
        <v>3537.4025321599997</v>
      </c>
      <c r="S77" s="36">
        <f>SUMIFS(СВЦЭМ!$C$39:$C$782,СВЦЭМ!$A$39:$A$782,$A77,СВЦЭМ!$B$39:$B$782,S$47)+'СЕТ СН'!$G$9+СВЦЭМ!$D$10+'СЕТ СН'!$G$5-'СЕТ СН'!$G$17</f>
        <v>3544.6587620800001</v>
      </c>
      <c r="T77" s="36">
        <f>SUMIFS(СВЦЭМ!$C$39:$C$782,СВЦЭМ!$A$39:$A$782,$A77,СВЦЭМ!$B$39:$B$782,T$47)+'СЕТ СН'!$G$9+СВЦЭМ!$D$10+'СЕТ СН'!$G$5-'СЕТ СН'!$G$17</f>
        <v>3542.6163845999999</v>
      </c>
      <c r="U77" s="36">
        <f>SUMIFS(СВЦЭМ!$C$39:$C$782,СВЦЭМ!$A$39:$A$782,$A77,СВЦЭМ!$B$39:$B$782,U$47)+'СЕТ СН'!$G$9+СВЦЭМ!$D$10+'СЕТ СН'!$G$5-'СЕТ СН'!$G$17</f>
        <v>3539.4647609899998</v>
      </c>
      <c r="V77" s="36">
        <f>SUMIFS(СВЦЭМ!$C$39:$C$782,СВЦЭМ!$A$39:$A$782,$A77,СВЦЭМ!$B$39:$B$782,V$47)+'СЕТ СН'!$G$9+СВЦЭМ!$D$10+'СЕТ СН'!$G$5-'СЕТ СН'!$G$17</f>
        <v>3550.8356159999998</v>
      </c>
      <c r="W77" s="36">
        <f>SUMIFS(СВЦЭМ!$C$39:$C$782,СВЦЭМ!$A$39:$A$782,$A77,СВЦЭМ!$B$39:$B$782,W$47)+'СЕТ СН'!$G$9+СВЦЭМ!$D$10+'СЕТ СН'!$G$5-'СЕТ СН'!$G$17</f>
        <v>3567.2886084299998</v>
      </c>
      <c r="X77" s="36">
        <f>SUMIFS(СВЦЭМ!$C$39:$C$782,СВЦЭМ!$A$39:$A$782,$A77,СВЦЭМ!$B$39:$B$782,X$47)+'СЕТ СН'!$G$9+СВЦЭМ!$D$10+'СЕТ СН'!$G$5-'СЕТ СН'!$G$17</f>
        <v>3560.4172800099996</v>
      </c>
      <c r="Y77" s="36">
        <f>SUMIFS(СВЦЭМ!$C$39:$C$782,СВЦЭМ!$A$39:$A$782,$A77,СВЦЭМ!$B$39:$B$782,Y$47)+'СЕТ СН'!$G$9+СВЦЭМ!$D$10+'СЕТ СН'!$G$5-'СЕТ СН'!$G$17</f>
        <v>3648.32980271</v>
      </c>
      <c r="AA77" s="37"/>
    </row>
    <row r="78" spans="1:27" ht="15.75" x14ac:dyDescent="0.2">
      <c r="A78" s="35">
        <f t="shared" si="1"/>
        <v>44773</v>
      </c>
      <c r="B78" s="36">
        <f>SUMIFS(СВЦЭМ!$C$39:$C$782,СВЦЭМ!$A$39:$A$782,$A78,СВЦЭМ!$B$39:$B$782,B$47)+'СЕТ СН'!$G$9+СВЦЭМ!$D$10+'СЕТ СН'!$G$5-'СЕТ СН'!$G$17</f>
        <v>3729.6199623399998</v>
      </c>
      <c r="C78" s="36">
        <f>SUMIFS(СВЦЭМ!$C$39:$C$782,СВЦЭМ!$A$39:$A$782,$A78,СВЦЭМ!$B$39:$B$782,C$47)+'СЕТ СН'!$G$9+СВЦЭМ!$D$10+'СЕТ СН'!$G$5-'СЕТ СН'!$G$17</f>
        <v>3746.8798995299999</v>
      </c>
      <c r="D78" s="36">
        <f>SUMIFS(СВЦЭМ!$C$39:$C$782,СВЦЭМ!$A$39:$A$782,$A78,СВЦЭМ!$B$39:$B$782,D$47)+'СЕТ СН'!$G$9+СВЦЭМ!$D$10+'СЕТ СН'!$G$5-'СЕТ СН'!$G$17</f>
        <v>3679.8803527199998</v>
      </c>
      <c r="E78" s="36">
        <f>SUMIFS(СВЦЭМ!$C$39:$C$782,СВЦЭМ!$A$39:$A$782,$A78,СВЦЭМ!$B$39:$B$782,E$47)+'СЕТ СН'!$G$9+СВЦЭМ!$D$10+'СЕТ СН'!$G$5-'СЕТ СН'!$G$17</f>
        <v>3694.7950286499999</v>
      </c>
      <c r="F78" s="36">
        <f>SUMIFS(СВЦЭМ!$C$39:$C$782,СВЦЭМ!$A$39:$A$782,$A78,СВЦЭМ!$B$39:$B$782,F$47)+'СЕТ СН'!$G$9+СВЦЭМ!$D$10+'СЕТ СН'!$G$5-'СЕТ СН'!$G$17</f>
        <v>3686.8830736</v>
      </c>
      <c r="G78" s="36">
        <f>SUMIFS(СВЦЭМ!$C$39:$C$782,СВЦЭМ!$A$39:$A$782,$A78,СВЦЭМ!$B$39:$B$782,G$47)+'СЕТ СН'!$G$9+СВЦЭМ!$D$10+'СЕТ СН'!$G$5-'СЕТ СН'!$G$17</f>
        <v>3687.7556546400001</v>
      </c>
      <c r="H78" s="36">
        <f>SUMIFS(СВЦЭМ!$C$39:$C$782,СВЦЭМ!$A$39:$A$782,$A78,СВЦЭМ!$B$39:$B$782,H$47)+'СЕТ СН'!$G$9+СВЦЭМ!$D$10+'СЕТ СН'!$G$5-'СЕТ СН'!$G$17</f>
        <v>3662.6352294899998</v>
      </c>
      <c r="I78" s="36">
        <f>SUMIFS(СВЦЭМ!$C$39:$C$782,СВЦЭМ!$A$39:$A$782,$A78,СВЦЭМ!$B$39:$B$782,I$47)+'СЕТ СН'!$G$9+СВЦЭМ!$D$10+'СЕТ СН'!$G$5-'СЕТ СН'!$G$17</f>
        <v>3712.86086927</v>
      </c>
      <c r="J78" s="36">
        <f>SUMIFS(СВЦЭМ!$C$39:$C$782,СВЦЭМ!$A$39:$A$782,$A78,СВЦЭМ!$B$39:$B$782,J$47)+'СЕТ СН'!$G$9+СВЦЭМ!$D$10+'СЕТ СН'!$G$5-'СЕТ СН'!$G$17</f>
        <v>3692.1229700899999</v>
      </c>
      <c r="K78" s="36">
        <f>SUMIFS(СВЦЭМ!$C$39:$C$782,СВЦЭМ!$A$39:$A$782,$A78,СВЦЭМ!$B$39:$B$782,K$47)+'СЕТ СН'!$G$9+СВЦЭМ!$D$10+'СЕТ СН'!$G$5-'СЕТ СН'!$G$17</f>
        <v>3572.4200059699997</v>
      </c>
      <c r="L78" s="36">
        <f>SUMIFS(СВЦЭМ!$C$39:$C$782,СВЦЭМ!$A$39:$A$782,$A78,СВЦЭМ!$B$39:$B$782,L$47)+'СЕТ СН'!$G$9+СВЦЭМ!$D$10+'СЕТ СН'!$G$5-'СЕТ СН'!$G$17</f>
        <v>3527.9125068399999</v>
      </c>
      <c r="M78" s="36">
        <f>SUMIFS(СВЦЭМ!$C$39:$C$782,СВЦЭМ!$A$39:$A$782,$A78,СВЦЭМ!$B$39:$B$782,M$47)+'СЕТ СН'!$G$9+СВЦЭМ!$D$10+'СЕТ СН'!$G$5-'СЕТ СН'!$G$17</f>
        <v>3505.6476905399995</v>
      </c>
      <c r="N78" s="36">
        <f>SUMIFS(СВЦЭМ!$C$39:$C$782,СВЦЭМ!$A$39:$A$782,$A78,СВЦЭМ!$B$39:$B$782,N$47)+'СЕТ СН'!$G$9+СВЦЭМ!$D$10+'СЕТ СН'!$G$5-'СЕТ СН'!$G$17</f>
        <v>3527.82287602</v>
      </c>
      <c r="O78" s="36">
        <f>SUMIFS(СВЦЭМ!$C$39:$C$782,СВЦЭМ!$A$39:$A$782,$A78,СВЦЭМ!$B$39:$B$782,O$47)+'СЕТ СН'!$G$9+СВЦЭМ!$D$10+'СЕТ СН'!$G$5-'СЕТ СН'!$G$17</f>
        <v>3528.1962286299995</v>
      </c>
      <c r="P78" s="36">
        <f>SUMIFS(СВЦЭМ!$C$39:$C$782,СВЦЭМ!$A$39:$A$782,$A78,СВЦЭМ!$B$39:$B$782,P$47)+'СЕТ СН'!$G$9+СВЦЭМ!$D$10+'СЕТ СН'!$G$5-'СЕТ СН'!$G$17</f>
        <v>3573.7362081799997</v>
      </c>
      <c r="Q78" s="36">
        <f>SUMIFS(СВЦЭМ!$C$39:$C$782,СВЦЭМ!$A$39:$A$782,$A78,СВЦЭМ!$B$39:$B$782,Q$47)+'СЕТ СН'!$G$9+СВЦЭМ!$D$10+'СЕТ СН'!$G$5-'СЕТ СН'!$G$17</f>
        <v>3588.24947703</v>
      </c>
      <c r="R78" s="36">
        <f>SUMIFS(СВЦЭМ!$C$39:$C$782,СВЦЭМ!$A$39:$A$782,$A78,СВЦЭМ!$B$39:$B$782,R$47)+'СЕТ СН'!$G$9+СВЦЭМ!$D$10+'СЕТ СН'!$G$5-'СЕТ СН'!$G$17</f>
        <v>3588.6767838999999</v>
      </c>
      <c r="S78" s="36">
        <f>SUMIFS(СВЦЭМ!$C$39:$C$782,СВЦЭМ!$A$39:$A$782,$A78,СВЦЭМ!$B$39:$B$782,S$47)+'СЕТ СН'!$G$9+СВЦЭМ!$D$10+'СЕТ СН'!$G$5-'СЕТ СН'!$G$17</f>
        <v>3598.55547811</v>
      </c>
      <c r="T78" s="36">
        <f>SUMIFS(СВЦЭМ!$C$39:$C$782,СВЦЭМ!$A$39:$A$782,$A78,СВЦЭМ!$B$39:$B$782,T$47)+'СЕТ СН'!$G$9+СВЦЭМ!$D$10+'СЕТ СН'!$G$5-'СЕТ СН'!$G$17</f>
        <v>3596.8592642799999</v>
      </c>
      <c r="U78" s="36">
        <f>SUMIFS(СВЦЭМ!$C$39:$C$782,СВЦЭМ!$A$39:$A$782,$A78,СВЦЭМ!$B$39:$B$782,U$47)+'СЕТ СН'!$G$9+СВЦЭМ!$D$10+'СЕТ СН'!$G$5-'СЕТ СН'!$G$17</f>
        <v>3597.3724810699996</v>
      </c>
      <c r="V78" s="36">
        <f>SUMIFS(СВЦЭМ!$C$39:$C$782,СВЦЭМ!$A$39:$A$782,$A78,СВЦЭМ!$B$39:$B$782,V$47)+'СЕТ СН'!$G$9+СВЦЭМ!$D$10+'СЕТ СН'!$G$5-'СЕТ СН'!$G$17</f>
        <v>3554.1762050199995</v>
      </c>
      <c r="W78" s="36">
        <f>SUMIFS(СВЦЭМ!$C$39:$C$782,СВЦЭМ!$A$39:$A$782,$A78,СВЦЭМ!$B$39:$B$782,W$47)+'СЕТ СН'!$G$9+СВЦЭМ!$D$10+'СЕТ СН'!$G$5-'СЕТ СН'!$G$17</f>
        <v>3536.3283532799996</v>
      </c>
      <c r="X78" s="36">
        <f>SUMIFS(СВЦЭМ!$C$39:$C$782,СВЦЭМ!$A$39:$A$782,$A78,СВЦЭМ!$B$39:$B$782,X$47)+'СЕТ СН'!$G$9+СВЦЭМ!$D$10+'СЕТ СН'!$G$5-'СЕТ СН'!$G$17</f>
        <v>3589.5036097699999</v>
      </c>
      <c r="Y78" s="36">
        <f>SUMIFS(СВЦЭМ!$C$39:$C$782,СВЦЭМ!$A$39:$A$782,$A78,СВЦЭМ!$B$39:$B$782,Y$47)+'СЕТ СН'!$G$9+СВЦЭМ!$D$10+'СЕТ СН'!$G$5-'СЕТ СН'!$G$17</f>
        <v>3613.1483305199999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01.07.2022</v>
      </c>
      <c r="B84" s="36">
        <f>SUMIFS(СВЦЭМ!$C$39:$C$782,СВЦЭМ!$A$39:$A$782,$A84,СВЦЭМ!$B$39:$B$782,B$83)+'СЕТ СН'!$H$9+СВЦЭМ!$D$10+'СЕТ СН'!$H$5-'СЕТ СН'!$H$17</f>
        <v>3979.4681298800001</v>
      </c>
      <c r="C84" s="36">
        <f>SUMIFS(СВЦЭМ!$C$39:$C$782,СВЦЭМ!$A$39:$A$782,$A84,СВЦЭМ!$B$39:$B$782,C$83)+'СЕТ СН'!$H$9+СВЦЭМ!$D$10+'СЕТ СН'!$H$5-'СЕТ СН'!$H$17</f>
        <v>4054.4087387</v>
      </c>
      <c r="D84" s="36">
        <f>SUMIFS(СВЦЭМ!$C$39:$C$782,СВЦЭМ!$A$39:$A$782,$A84,СВЦЭМ!$B$39:$B$782,D$83)+'СЕТ СН'!$H$9+СВЦЭМ!$D$10+'СЕТ СН'!$H$5-'СЕТ СН'!$H$17</f>
        <v>4075.9899430300002</v>
      </c>
      <c r="E84" s="36">
        <f>SUMIFS(СВЦЭМ!$C$39:$C$782,СВЦЭМ!$A$39:$A$782,$A84,СВЦЭМ!$B$39:$B$782,E$83)+'СЕТ СН'!$H$9+СВЦЭМ!$D$10+'СЕТ СН'!$H$5-'СЕТ СН'!$H$17</f>
        <v>4109.58024811</v>
      </c>
      <c r="F84" s="36">
        <f>SUMIFS(СВЦЭМ!$C$39:$C$782,СВЦЭМ!$A$39:$A$782,$A84,СВЦЭМ!$B$39:$B$782,F$83)+'СЕТ СН'!$H$9+СВЦЭМ!$D$10+'СЕТ СН'!$H$5-'СЕТ СН'!$H$17</f>
        <v>4119.6892104799999</v>
      </c>
      <c r="G84" s="36">
        <f>SUMIFS(СВЦЭМ!$C$39:$C$782,СВЦЭМ!$A$39:$A$782,$A84,СВЦЭМ!$B$39:$B$782,G$83)+'СЕТ СН'!$H$9+СВЦЭМ!$D$10+'СЕТ СН'!$H$5-'СЕТ СН'!$H$17</f>
        <v>4087.30180634</v>
      </c>
      <c r="H84" s="36">
        <f>SUMIFS(СВЦЭМ!$C$39:$C$782,СВЦЭМ!$A$39:$A$782,$A84,СВЦЭМ!$B$39:$B$782,H$83)+'СЕТ СН'!$H$9+СВЦЭМ!$D$10+'СЕТ СН'!$H$5-'СЕТ СН'!$H$17</f>
        <v>4108.2464537100004</v>
      </c>
      <c r="I84" s="36">
        <f>SUMIFS(СВЦЭМ!$C$39:$C$782,СВЦЭМ!$A$39:$A$782,$A84,СВЦЭМ!$B$39:$B$782,I$83)+'СЕТ СН'!$H$9+СВЦЭМ!$D$10+'СЕТ СН'!$H$5-'СЕТ СН'!$H$17</f>
        <v>4038.49698704</v>
      </c>
      <c r="J84" s="36">
        <f>SUMIFS(СВЦЭМ!$C$39:$C$782,СВЦЭМ!$A$39:$A$782,$A84,СВЦЭМ!$B$39:$B$782,J$83)+'СЕТ СН'!$H$9+СВЦЭМ!$D$10+'СЕТ СН'!$H$5-'СЕТ СН'!$H$17</f>
        <v>3968.0230297300004</v>
      </c>
      <c r="K84" s="36">
        <f>SUMIFS(СВЦЭМ!$C$39:$C$782,СВЦЭМ!$A$39:$A$782,$A84,СВЦЭМ!$B$39:$B$782,K$83)+'СЕТ СН'!$H$9+СВЦЭМ!$D$10+'СЕТ СН'!$H$5-'СЕТ СН'!$H$17</f>
        <v>3938.7715313600002</v>
      </c>
      <c r="L84" s="36">
        <f>SUMIFS(СВЦЭМ!$C$39:$C$782,СВЦЭМ!$A$39:$A$782,$A84,СВЦЭМ!$B$39:$B$782,L$83)+'СЕТ СН'!$H$9+СВЦЭМ!$D$10+'СЕТ СН'!$H$5-'СЕТ СН'!$H$17</f>
        <v>3939.7024137600001</v>
      </c>
      <c r="M84" s="36">
        <f>SUMIFS(СВЦЭМ!$C$39:$C$782,СВЦЭМ!$A$39:$A$782,$A84,СВЦЭМ!$B$39:$B$782,M$83)+'СЕТ СН'!$H$9+СВЦЭМ!$D$10+'СЕТ СН'!$H$5-'СЕТ СН'!$H$17</f>
        <v>3941.9063914200001</v>
      </c>
      <c r="N84" s="36">
        <f>SUMIFS(СВЦЭМ!$C$39:$C$782,СВЦЭМ!$A$39:$A$782,$A84,СВЦЭМ!$B$39:$B$782,N$83)+'СЕТ СН'!$H$9+СВЦЭМ!$D$10+'СЕТ СН'!$H$5-'СЕТ СН'!$H$17</f>
        <v>3939.0564815100001</v>
      </c>
      <c r="O84" s="36">
        <f>SUMIFS(СВЦЭМ!$C$39:$C$782,СВЦЭМ!$A$39:$A$782,$A84,СВЦЭМ!$B$39:$B$782,O$83)+'СЕТ СН'!$H$9+СВЦЭМ!$D$10+'СЕТ СН'!$H$5-'СЕТ СН'!$H$17</f>
        <v>3940.8412020200003</v>
      </c>
      <c r="P84" s="36">
        <f>SUMIFS(СВЦЭМ!$C$39:$C$782,СВЦЭМ!$A$39:$A$782,$A84,СВЦЭМ!$B$39:$B$782,P$83)+'СЕТ СН'!$H$9+СВЦЭМ!$D$10+'СЕТ СН'!$H$5-'СЕТ СН'!$H$17</f>
        <v>3938.53868375</v>
      </c>
      <c r="Q84" s="36">
        <f>SUMIFS(СВЦЭМ!$C$39:$C$782,СВЦЭМ!$A$39:$A$782,$A84,СВЦЭМ!$B$39:$B$782,Q$83)+'СЕТ СН'!$H$9+СВЦЭМ!$D$10+'СЕТ СН'!$H$5-'СЕТ СН'!$H$17</f>
        <v>3921.6483405500003</v>
      </c>
      <c r="R84" s="36">
        <f>SUMIFS(СВЦЭМ!$C$39:$C$782,СВЦЭМ!$A$39:$A$782,$A84,СВЦЭМ!$B$39:$B$782,R$83)+'СЕТ СН'!$H$9+СВЦЭМ!$D$10+'СЕТ СН'!$H$5-'СЕТ СН'!$H$17</f>
        <v>3910.6811339699998</v>
      </c>
      <c r="S84" s="36">
        <f>SUMIFS(СВЦЭМ!$C$39:$C$782,СВЦЭМ!$A$39:$A$782,$A84,СВЦЭМ!$B$39:$B$782,S$83)+'СЕТ СН'!$H$9+СВЦЭМ!$D$10+'СЕТ СН'!$H$5-'СЕТ СН'!$H$17</f>
        <v>3922.04821885</v>
      </c>
      <c r="T84" s="36">
        <f>SUMIFS(СВЦЭМ!$C$39:$C$782,СВЦЭМ!$A$39:$A$782,$A84,СВЦЭМ!$B$39:$B$782,T$83)+'СЕТ СН'!$H$9+СВЦЭМ!$D$10+'СЕТ СН'!$H$5-'СЕТ СН'!$H$17</f>
        <v>3926.8881191500004</v>
      </c>
      <c r="U84" s="36">
        <f>SUMIFS(СВЦЭМ!$C$39:$C$782,СВЦЭМ!$A$39:$A$782,$A84,СВЦЭМ!$B$39:$B$782,U$83)+'СЕТ СН'!$H$9+СВЦЭМ!$D$10+'СЕТ СН'!$H$5-'СЕТ СН'!$H$17</f>
        <v>3930.5339392300002</v>
      </c>
      <c r="V84" s="36">
        <f>SUMIFS(СВЦЭМ!$C$39:$C$782,СВЦЭМ!$A$39:$A$782,$A84,СВЦЭМ!$B$39:$B$782,V$83)+'СЕТ СН'!$H$9+СВЦЭМ!$D$10+'СЕТ СН'!$H$5-'СЕТ СН'!$H$17</f>
        <v>3951.01234041</v>
      </c>
      <c r="W84" s="36">
        <f>SUMIFS(СВЦЭМ!$C$39:$C$782,СВЦЭМ!$A$39:$A$782,$A84,СВЦЭМ!$B$39:$B$782,W$83)+'СЕТ СН'!$H$9+СВЦЭМ!$D$10+'СЕТ СН'!$H$5-'СЕТ СН'!$H$17</f>
        <v>3927.1811398700002</v>
      </c>
      <c r="X84" s="36">
        <f>SUMIFS(СВЦЭМ!$C$39:$C$782,СВЦЭМ!$A$39:$A$782,$A84,СВЦЭМ!$B$39:$B$782,X$83)+'СЕТ СН'!$H$9+СВЦЭМ!$D$10+'СЕТ СН'!$H$5-'СЕТ СН'!$H$17</f>
        <v>3954.0244963700002</v>
      </c>
      <c r="Y84" s="36">
        <f>SUMIFS(СВЦЭМ!$C$39:$C$782,СВЦЭМ!$A$39:$A$782,$A84,СВЦЭМ!$B$39:$B$782,Y$83)+'СЕТ СН'!$H$9+СВЦЭМ!$D$10+'СЕТ СН'!$H$5-'СЕТ СН'!$H$17</f>
        <v>3908.0776067799998</v>
      </c>
    </row>
    <row r="85" spans="1:25" ht="15.75" x14ac:dyDescent="0.2">
      <c r="A85" s="35">
        <f>A84+1</f>
        <v>44744</v>
      </c>
      <c r="B85" s="36">
        <f>SUMIFS(СВЦЭМ!$C$39:$C$782,СВЦЭМ!$A$39:$A$782,$A85,СВЦЭМ!$B$39:$B$782,B$83)+'СЕТ СН'!$H$9+СВЦЭМ!$D$10+'СЕТ СН'!$H$5-'СЕТ СН'!$H$17</f>
        <v>3951.5872782500001</v>
      </c>
      <c r="C85" s="36">
        <f>SUMIFS(СВЦЭМ!$C$39:$C$782,СВЦЭМ!$A$39:$A$782,$A85,СВЦЭМ!$B$39:$B$782,C$83)+'СЕТ СН'!$H$9+СВЦЭМ!$D$10+'СЕТ СН'!$H$5-'СЕТ СН'!$H$17</f>
        <v>3988.0756332600004</v>
      </c>
      <c r="D85" s="36">
        <f>SUMIFS(СВЦЭМ!$C$39:$C$782,СВЦЭМ!$A$39:$A$782,$A85,СВЦЭМ!$B$39:$B$782,D$83)+'СЕТ СН'!$H$9+СВЦЭМ!$D$10+'СЕТ СН'!$H$5-'СЕТ СН'!$H$17</f>
        <v>4020.6587702300003</v>
      </c>
      <c r="E85" s="36">
        <f>SUMIFS(СВЦЭМ!$C$39:$C$782,СВЦЭМ!$A$39:$A$782,$A85,СВЦЭМ!$B$39:$B$782,E$83)+'СЕТ СН'!$H$9+СВЦЭМ!$D$10+'СЕТ СН'!$H$5-'СЕТ СН'!$H$17</f>
        <v>4036.3296562</v>
      </c>
      <c r="F85" s="36">
        <f>SUMIFS(СВЦЭМ!$C$39:$C$782,СВЦЭМ!$A$39:$A$782,$A85,СВЦЭМ!$B$39:$B$782,F$83)+'СЕТ СН'!$H$9+СВЦЭМ!$D$10+'СЕТ СН'!$H$5-'СЕТ СН'!$H$17</f>
        <v>4051.7703411700004</v>
      </c>
      <c r="G85" s="36">
        <f>SUMIFS(СВЦЭМ!$C$39:$C$782,СВЦЭМ!$A$39:$A$782,$A85,СВЦЭМ!$B$39:$B$782,G$83)+'СЕТ СН'!$H$9+СВЦЭМ!$D$10+'СЕТ СН'!$H$5-'СЕТ СН'!$H$17</f>
        <v>4059.8356862700002</v>
      </c>
      <c r="H85" s="36">
        <f>SUMIFS(СВЦЭМ!$C$39:$C$782,СВЦЭМ!$A$39:$A$782,$A85,СВЦЭМ!$B$39:$B$782,H$83)+'СЕТ СН'!$H$9+СВЦЭМ!$D$10+'СЕТ СН'!$H$5-'СЕТ СН'!$H$17</f>
        <v>4037.5084769599998</v>
      </c>
      <c r="I85" s="36">
        <f>SUMIFS(СВЦЭМ!$C$39:$C$782,СВЦЭМ!$A$39:$A$782,$A85,СВЦЭМ!$B$39:$B$782,I$83)+'СЕТ СН'!$H$9+СВЦЭМ!$D$10+'СЕТ СН'!$H$5-'СЕТ СН'!$H$17</f>
        <v>4026.8111639500003</v>
      </c>
      <c r="J85" s="36">
        <f>SUMIFS(СВЦЭМ!$C$39:$C$782,СВЦЭМ!$A$39:$A$782,$A85,СВЦЭМ!$B$39:$B$782,J$83)+'СЕТ СН'!$H$9+СВЦЭМ!$D$10+'СЕТ СН'!$H$5-'СЕТ СН'!$H$17</f>
        <v>3910.3983996000002</v>
      </c>
      <c r="K85" s="36">
        <f>SUMIFS(СВЦЭМ!$C$39:$C$782,СВЦЭМ!$A$39:$A$782,$A85,СВЦЭМ!$B$39:$B$782,K$83)+'СЕТ СН'!$H$9+СВЦЭМ!$D$10+'СЕТ СН'!$H$5-'СЕТ СН'!$H$17</f>
        <v>3856.3638193900001</v>
      </c>
      <c r="L85" s="36">
        <f>SUMIFS(СВЦЭМ!$C$39:$C$782,СВЦЭМ!$A$39:$A$782,$A85,СВЦЭМ!$B$39:$B$782,L$83)+'СЕТ СН'!$H$9+СВЦЭМ!$D$10+'СЕТ СН'!$H$5-'СЕТ СН'!$H$17</f>
        <v>3809.29011464</v>
      </c>
      <c r="M85" s="36">
        <f>SUMIFS(СВЦЭМ!$C$39:$C$782,СВЦЭМ!$A$39:$A$782,$A85,СВЦЭМ!$B$39:$B$782,M$83)+'СЕТ СН'!$H$9+СВЦЭМ!$D$10+'СЕТ СН'!$H$5-'СЕТ СН'!$H$17</f>
        <v>3806.11047315</v>
      </c>
      <c r="N85" s="36">
        <f>SUMIFS(СВЦЭМ!$C$39:$C$782,СВЦЭМ!$A$39:$A$782,$A85,СВЦЭМ!$B$39:$B$782,N$83)+'СЕТ СН'!$H$9+СВЦЭМ!$D$10+'СЕТ СН'!$H$5-'СЕТ СН'!$H$17</f>
        <v>3816.1478691700004</v>
      </c>
      <c r="O85" s="36">
        <f>SUMIFS(СВЦЭМ!$C$39:$C$782,СВЦЭМ!$A$39:$A$782,$A85,СВЦЭМ!$B$39:$B$782,O$83)+'СЕТ СН'!$H$9+СВЦЭМ!$D$10+'СЕТ СН'!$H$5-'СЕТ СН'!$H$17</f>
        <v>3817.4252042799999</v>
      </c>
      <c r="P85" s="36">
        <f>SUMIFS(СВЦЭМ!$C$39:$C$782,СВЦЭМ!$A$39:$A$782,$A85,СВЦЭМ!$B$39:$B$782,P$83)+'СЕТ СН'!$H$9+СВЦЭМ!$D$10+'СЕТ СН'!$H$5-'СЕТ СН'!$H$17</f>
        <v>3829.69938181</v>
      </c>
      <c r="Q85" s="36">
        <f>SUMIFS(СВЦЭМ!$C$39:$C$782,СВЦЭМ!$A$39:$A$782,$A85,СВЦЭМ!$B$39:$B$782,Q$83)+'СЕТ СН'!$H$9+СВЦЭМ!$D$10+'СЕТ СН'!$H$5-'СЕТ СН'!$H$17</f>
        <v>3835.37545413</v>
      </c>
      <c r="R85" s="36">
        <f>SUMIFS(СВЦЭМ!$C$39:$C$782,СВЦЭМ!$A$39:$A$782,$A85,СВЦЭМ!$B$39:$B$782,R$83)+'СЕТ СН'!$H$9+СВЦЭМ!$D$10+'СЕТ СН'!$H$5-'СЕТ СН'!$H$17</f>
        <v>3832.4312338899999</v>
      </c>
      <c r="S85" s="36">
        <f>SUMIFS(СВЦЭМ!$C$39:$C$782,СВЦЭМ!$A$39:$A$782,$A85,СВЦЭМ!$B$39:$B$782,S$83)+'СЕТ СН'!$H$9+СВЦЭМ!$D$10+'СЕТ СН'!$H$5-'СЕТ СН'!$H$17</f>
        <v>3833.3364286300002</v>
      </c>
      <c r="T85" s="36">
        <f>SUMIFS(СВЦЭМ!$C$39:$C$782,СВЦЭМ!$A$39:$A$782,$A85,СВЦЭМ!$B$39:$B$782,T$83)+'СЕТ СН'!$H$9+СВЦЭМ!$D$10+'СЕТ СН'!$H$5-'СЕТ СН'!$H$17</f>
        <v>3831.0634760900002</v>
      </c>
      <c r="U85" s="36">
        <f>SUMIFS(СВЦЭМ!$C$39:$C$782,СВЦЭМ!$A$39:$A$782,$A85,СВЦЭМ!$B$39:$B$782,U$83)+'СЕТ СН'!$H$9+СВЦЭМ!$D$10+'СЕТ СН'!$H$5-'СЕТ СН'!$H$17</f>
        <v>3838.8322311500001</v>
      </c>
      <c r="V85" s="36">
        <f>SUMIFS(СВЦЭМ!$C$39:$C$782,СВЦЭМ!$A$39:$A$782,$A85,СВЦЭМ!$B$39:$B$782,V$83)+'СЕТ СН'!$H$9+СВЦЭМ!$D$10+'СЕТ СН'!$H$5-'СЕТ СН'!$H$17</f>
        <v>3841.0844199399999</v>
      </c>
      <c r="W85" s="36">
        <f>SUMIFS(СВЦЭМ!$C$39:$C$782,СВЦЭМ!$A$39:$A$782,$A85,СВЦЭМ!$B$39:$B$782,W$83)+'СЕТ СН'!$H$9+СВЦЭМ!$D$10+'СЕТ СН'!$H$5-'СЕТ СН'!$H$17</f>
        <v>3827.3365531300001</v>
      </c>
      <c r="X85" s="36">
        <f>SUMIFS(СВЦЭМ!$C$39:$C$782,СВЦЭМ!$A$39:$A$782,$A85,СВЦЭМ!$B$39:$B$782,X$83)+'СЕТ СН'!$H$9+СВЦЭМ!$D$10+'СЕТ СН'!$H$5-'СЕТ СН'!$H$17</f>
        <v>3841.6369056600001</v>
      </c>
      <c r="Y85" s="36">
        <f>SUMIFS(СВЦЭМ!$C$39:$C$782,СВЦЭМ!$A$39:$A$782,$A85,СВЦЭМ!$B$39:$B$782,Y$83)+'СЕТ СН'!$H$9+СВЦЭМ!$D$10+'СЕТ СН'!$H$5-'СЕТ СН'!$H$17</f>
        <v>3916.6913543000001</v>
      </c>
    </row>
    <row r="86" spans="1:25" ht="15.75" x14ac:dyDescent="0.2">
      <c r="A86" s="35">
        <f t="shared" ref="A86:A114" si="2">A85+1</f>
        <v>44745</v>
      </c>
      <c r="B86" s="36">
        <f>SUMIFS(СВЦЭМ!$C$39:$C$782,СВЦЭМ!$A$39:$A$782,$A86,СВЦЭМ!$B$39:$B$782,B$83)+'СЕТ СН'!$H$9+СВЦЭМ!$D$10+'СЕТ СН'!$H$5-'СЕТ СН'!$H$17</f>
        <v>3900.9022021000001</v>
      </c>
      <c r="C86" s="36">
        <f>SUMIFS(СВЦЭМ!$C$39:$C$782,СВЦЭМ!$A$39:$A$782,$A86,СВЦЭМ!$B$39:$B$782,C$83)+'СЕТ СН'!$H$9+СВЦЭМ!$D$10+'СЕТ СН'!$H$5-'СЕТ СН'!$H$17</f>
        <v>3907.7286204900001</v>
      </c>
      <c r="D86" s="36">
        <f>SUMIFS(СВЦЭМ!$C$39:$C$782,СВЦЭМ!$A$39:$A$782,$A86,СВЦЭМ!$B$39:$B$782,D$83)+'СЕТ СН'!$H$9+СВЦЭМ!$D$10+'СЕТ СН'!$H$5-'СЕТ СН'!$H$17</f>
        <v>3956.43168685</v>
      </c>
      <c r="E86" s="36">
        <f>SUMIFS(СВЦЭМ!$C$39:$C$782,СВЦЭМ!$A$39:$A$782,$A86,СВЦЭМ!$B$39:$B$782,E$83)+'СЕТ СН'!$H$9+СВЦЭМ!$D$10+'СЕТ СН'!$H$5-'СЕТ СН'!$H$17</f>
        <v>3972.5127841499998</v>
      </c>
      <c r="F86" s="36">
        <f>SUMIFS(СВЦЭМ!$C$39:$C$782,СВЦЭМ!$A$39:$A$782,$A86,СВЦЭМ!$B$39:$B$782,F$83)+'СЕТ СН'!$H$9+СВЦЭМ!$D$10+'СЕТ СН'!$H$5-'СЕТ СН'!$H$17</f>
        <v>3972.26815781</v>
      </c>
      <c r="G86" s="36">
        <f>SUMIFS(СВЦЭМ!$C$39:$C$782,СВЦЭМ!$A$39:$A$782,$A86,СВЦЭМ!$B$39:$B$782,G$83)+'СЕТ СН'!$H$9+СВЦЭМ!$D$10+'СЕТ СН'!$H$5-'СЕТ СН'!$H$17</f>
        <v>3950.25208066</v>
      </c>
      <c r="H86" s="36">
        <f>SUMIFS(СВЦЭМ!$C$39:$C$782,СВЦЭМ!$A$39:$A$782,$A86,СВЦЭМ!$B$39:$B$782,H$83)+'СЕТ СН'!$H$9+СВЦЭМ!$D$10+'СЕТ СН'!$H$5-'СЕТ СН'!$H$17</f>
        <v>3923.9868316399998</v>
      </c>
      <c r="I86" s="36">
        <f>SUMIFS(СВЦЭМ!$C$39:$C$782,СВЦЭМ!$A$39:$A$782,$A86,СВЦЭМ!$B$39:$B$782,I$83)+'СЕТ СН'!$H$9+СВЦЭМ!$D$10+'СЕТ СН'!$H$5-'СЕТ СН'!$H$17</f>
        <v>4005.3079220300001</v>
      </c>
      <c r="J86" s="36">
        <f>SUMIFS(СВЦЭМ!$C$39:$C$782,СВЦЭМ!$A$39:$A$782,$A86,СВЦЭМ!$B$39:$B$782,J$83)+'СЕТ СН'!$H$9+СВЦЭМ!$D$10+'СЕТ СН'!$H$5-'СЕТ СН'!$H$17</f>
        <v>3951.2275023399998</v>
      </c>
      <c r="K86" s="36">
        <f>SUMIFS(СВЦЭМ!$C$39:$C$782,СВЦЭМ!$A$39:$A$782,$A86,СВЦЭМ!$B$39:$B$782,K$83)+'СЕТ СН'!$H$9+СВЦЭМ!$D$10+'СЕТ СН'!$H$5-'СЕТ СН'!$H$17</f>
        <v>3883.8958559000002</v>
      </c>
      <c r="L86" s="36">
        <f>SUMIFS(СВЦЭМ!$C$39:$C$782,СВЦЭМ!$A$39:$A$782,$A86,СВЦЭМ!$B$39:$B$782,L$83)+'СЕТ СН'!$H$9+СВЦЭМ!$D$10+'СЕТ СН'!$H$5-'СЕТ СН'!$H$17</f>
        <v>3837.7696142499999</v>
      </c>
      <c r="M86" s="36">
        <f>SUMIFS(СВЦЭМ!$C$39:$C$782,СВЦЭМ!$A$39:$A$782,$A86,СВЦЭМ!$B$39:$B$782,M$83)+'СЕТ СН'!$H$9+СВЦЭМ!$D$10+'СЕТ СН'!$H$5-'СЕТ СН'!$H$17</f>
        <v>3818.2343809499998</v>
      </c>
      <c r="N86" s="36">
        <f>SUMIFS(СВЦЭМ!$C$39:$C$782,СВЦЭМ!$A$39:$A$782,$A86,СВЦЭМ!$B$39:$B$782,N$83)+'СЕТ СН'!$H$9+СВЦЭМ!$D$10+'СЕТ СН'!$H$5-'СЕТ СН'!$H$17</f>
        <v>3824.02529994</v>
      </c>
      <c r="O86" s="36">
        <f>SUMIFS(СВЦЭМ!$C$39:$C$782,СВЦЭМ!$A$39:$A$782,$A86,СВЦЭМ!$B$39:$B$782,O$83)+'СЕТ СН'!$H$9+СВЦЭМ!$D$10+'СЕТ СН'!$H$5-'СЕТ СН'!$H$17</f>
        <v>3827.8881172000001</v>
      </c>
      <c r="P86" s="36">
        <f>SUMIFS(СВЦЭМ!$C$39:$C$782,СВЦЭМ!$A$39:$A$782,$A86,СВЦЭМ!$B$39:$B$782,P$83)+'СЕТ СН'!$H$9+СВЦЭМ!$D$10+'СЕТ СН'!$H$5-'СЕТ СН'!$H$17</f>
        <v>3830.77565387</v>
      </c>
      <c r="Q86" s="36">
        <f>SUMIFS(СВЦЭМ!$C$39:$C$782,СВЦЭМ!$A$39:$A$782,$A86,СВЦЭМ!$B$39:$B$782,Q$83)+'СЕТ СН'!$H$9+СВЦЭМ!$D$10+'СЕТ СН'!$H$5-'СЕТ СН'!$H$17</f>
        <v>3826.2530381300003</v>
      </c>
      <c r="R86" s="36">
        <f>SUMIFS(СВЦЭМ!$C$39:$C$782,СВЦЭМ!$A$39:$A$782,$A86,СВЦЭМ!$B$39:$B$782,R$83)+'СЕТ СН'!$H$9+СВЦЭМ!$D$10+'СЕТ СН'!$H$5-'СЕТ СН'!$H$17</f>
        <v>3835.0065688100003</v>
      </c>
      <c r="S86" s="36">
        <f>SUMIFS(СВЦЭМ!$C$39:$C$782,СВЦЭМ!$A$39:$A$782,$A86,СВЦЭМ!$B$39:$B$782,S$83)+'СЕТ СН'!$H$9+СВЦЭМ!$D$10+'СЕТ СН'!$H$5-'СЕТ СН'!$H$17</f>
        <v>3831.5674623100003</v>
      </c>
      <c r="T86" s="36">
        <f>SUMIFS(СВЦЭМ!$C$39:$C$782,СВЦЭМ!$A$39:$A$782,$A86,СВЦЭМ!$B$39:$B$782,T$83)+'СЕТ СН'!$H$9+СВЦЭМ!$D$10+'СЕТ СН'!$H$5-'СЕТ СН'!$H$17</f>
        <v>3823.5385072700001</v>
      </c>
      <c r="U86" s="36">
        <f>SUMIFS(СВЦЭМ!$C$39:$C$782,СВЦЭМ!$A$39:$A$782,$A86,СВЦЭМ!$B$39:$B$782,U$83)+'СЕТ СН'!$H$9+СВЦЭМ!$D$10+'СЕТ СН'!$H$5-'СЕТ СН'!$H$17</f>
        <v>3825.8834678200001</v>
      </c>
      <c r="V86" s="36">
        <f>SUMIFS(СВЦЭМ!$C$39:$C$782,СВЦЭМ!$A$39:$A$782,$A86,СВЦЭМ!$B$39:$B$782,V$83)+'СЕТ СН'!$H$9+СВЦЭМ!$D$10+'СЕТ СН'!$H$5-'СЕТ СН'!$H$17</f>
        <v>3824.5663379400003</v>
      </c>
      <c r="W86" s="36">
        <f>SUMIFS(СВЦЭМ!$C$39:$C$782,СВЦЭМ!$A$39:$A$782,$A86,СВЦЭМ!$B$39:$B$782,W$83)+'СЕТ СН'!$H$9+СВЦЭМ!$D$10+'СЕТ СН'!$H$5-'СЕТ СН'!$H$17</f>
        <v>3796.3608509599999</v>
      </c>
      <c r="X86" s="36">
        <f>SUMIFS(СВЦЭМ!$C$39:$C$782,СВЦЭМ!$A$39:$A$782,$A86,СВЦЭМ!$B$39:$B$782,X$83)+'СЕТ СН'!$H$9+СВЦЭМ!$D$10+'СЕТ СН'!$H$5-'СЕТ СН'!$H$17</f>
        <v>3829.48205401</v>
      </c>
      <c r="Y86" s="36">
        <f>SUMIFS(СВЦЭМ!$C$39:$C$782,СВЦЭМ!$A$39:$A$782,$A86,СВЦЭМ!$B$39:$B$782,Y$83)+'СЕТ СН'!$H$9+СВЦЭМ!$D$10+'СЕТ СН'!$H$5-'СЕТ СН'!$H$17</f>
        <v>3909.6176277900004</v>
      </c>
    </row>
    <row r="87" spans="1:25" ht="15.75" x14ac:dyDescent="0.2">
      <c r="A87" s="35">
        <f t="shared" si="2"/>
        <v>44746</v>
      </c>
      <c r="B87" s="36">
        <f>SUMIFS(СВЦЭМ!$C$39:$C$782,СВЦЭМ!$A$39:$A$782,$A87,СВЦЭМ!$B$39:$B$782,B$83)+'СЕТ СН'!$H$9+СВЦЭМ!$D$10+'СЕТ СН'!$H$5-'СЕТ СН'!$H$17</f>
        <v>3950.6641391499998</v>
      </c>
      <c r="C87" s="36">
        <f>SUMIFS(СВЦЭМ!$C$39:$C$782,СВЦЭМ!$A$39:$A$782,$A87,СВЦЭМ!$B$39:$B$782,C$83)+'СЕТ СН'!$H$9+СВЦЭМ!$D$10+'СЕТ СН'!$H$5-'СЕТ СН'!$H$17</f>
        <v>3938.2777534100001</v>
      </c>
      <c r="D87" s="36">
        <f>SUMIFS(СВЦЭМ!$C$39:$C$782,СВЦЭМ!$A$39:$A$782,$A87,СВЦЭМ!$B$39:$B$782,D$83)+'СЕТ СН'!$H$9+СВЦЭМ!$D$10+'СЕТ СН'!$H$5-'СЕТ СН'!$H$17</f>
        <v>3909.5116679299999</v>
      </c>
      <c r="E87" s="36">
        <f>SUMIFS(СВЦЭМ!$C$39:$C$782,СВЦЭМ!$A$39:$A$782,$A87,СВЦЭМ!$B$39:$B$782,E$83)+'СЕТ СН'!$H$9+СВЦЭМ!$D$10+'СЕТ СН'!$H$5-'СЕТ СН'!$H$17</f>
        <v>3954.1250310599999</v>
      </c>
      <c r="F87" s="36">
        <f>SUMIFS(СВЦЭМ!$C$39:$C$782,СВЦЭМ!$A$39:$A$782,$A87,СВЦЭМ!$B$39:$B$782,F$83)+'СЕТ СН'!$H$9+СВЦЭМ!$D$10+'СЕТ СН'!$H$5-'СЕТ СН'!$H$17</f>
        <v>3951.8716786300001</v>
      </c>
      <c r="G87" s="36">
        <f>SUMIFS(СВЦЭМ!$C$39:$C$782,СВЦЭМ!$A$39:$A$782,$A87,СВЦЭМ!$B$39:$B$782,G$83)+'СЕТ СН'!$H$9+СВЦЭМ!$D$10+'СЕТ СН'!$H$5-'СЕТ СН'!$H$17</f>
        <v>3953.4101852900003</v>
      </c>
      <c r="H87" s="36">
        <f>SUMIFS(СВЦЭМ!$C$39:$C$782,СВЦЭМ!$A$39:$A$782,$A87,СВЦЭМ!$B$39:$B$782,H$83)+'СЕТ СН'!$H$9+СВЦЭМ!$D$10+'СЕТ СН'!$H$5-'СЕТ СН'!$H$17</f>
        <v>3968.7145956100003</v>
      </c>
      <c r="I87" s="36">
        <f>SUMIFS(СВЦЭМ!$C$39:$C$782,СВЦЭМ!$A$39:$A$782,$A87,СВЦЭМ!$B$39:$B$782,I$83)+'СЕТ СН'!$H$9+СВЦЭМ!$D$10+'СЕТ СН'!$H$5-'СЕТ СН'!$H$17</f>
        <v>4009.08796222</v>
      </c>
      <c r="J87" s="36">
        <f>SUMIFS(СВЦЭМ!$C$39:$C$782,СВЦЭМ!$A$39:$A$782,$A87,СВЦЭМ!$B$39:$B$782,J$83)+'СЕТ СН'!$H$9+СВЦЭМ!$D$10+'СЕТ СН'!$H$5-'СЕТ СН'!$H$17</f>
        <v>3961.05942658</v>
      </c>
      <c r="K87" s="36">
        <f>SUMIFS(СВЦЭМ!$C$39:$C$782,СВЦЭМ!$A$39:$A$782,$A87,СВЦЭМ!$B$39:$B$782,K$83)+'СЕТ СН'!$H$9+СВЦЭМ!$D$10+'СЕТ СН'!$H$5-'СЕТ СН'!$H$17</f>
        <v>3952.5110080900004</v>
      </c>
      <c r="L87" s="36">
        <f>SUMIFS(СВЦЭМ!$C$39:$C$782,СВЦЭМ!$A$39:$A$782,$A87,СВЦЭМ!$B$39:$B$782,L$83)+'СЕТ СН'!$H$9+СВЦЭМ!$D$10+'СЕТ СН'!$H$5-'СЕТ СН'!$H$17</f>
        <v>3944.3548101000001</v>
      </c>
      <c r="M87" s="36">
        <f>SUMIFS(СВЦЭМ!$C$39:$C$782,СВЦЭМ!$A$39:$A$782,$A87,СВЦЭМ!$B$39:$B$782,M$83)+'СЕТ СН'!$H$9+СВЦЭМ!$D$10+'СЕТ СН'!$H$5-'СЕТ СН'!$H$17</f>
        <v>3913.5826271000001</v>
      </c>
      <c r="N87" s="36">
        <f>SUMIFS(СВЦЭМ!$C$39:$C$782,СВЦЭМ!$A$39:$A$782,$A87,СВЦЭМ!$B$39:$B$782,N$83)+'СЕТ СН'!$H$9+СВЦЭМ!$D$10+'СЕТ СН'!$H$5-'СЕТ СН'!$H$17</f>
        <v>3912.8249572000004</v>
      </c>
      <c r="O87" s="36">
        <f>SUMIFS(СВЦЭМ!$C$39:$C$782,СВЦЭМ!$A$39:$A$782,$A87,СВЦЭМ!$B$39:$B$782,O$83)+'СЕТ СН'!$H$9+СВЦЭМ!$D$10+'СЕТ СН'!$H$5-'СЕТ СН'!$H$17</f>
        <v>3746.3468445799999</v>
      </c>
      <c r="P87" s="36">
        <f>SUMIFS(СВЦЭМ!$C$39:$C$782,СВЦЭМ!$A$39:$A$782,$A87,СВЦЭМ!$B$39:$B$782,P$83)+'СЕТ СН'!$H$9+СВЦЭМ!$D$10+'СЕТ СН'!$H$5-'СЕТ СН'!$H$17</f>
        <v>3637.1346588200004</v>
      </c>
      <c r="Q87" s="36">
        <f>SUMIFS(СВЦЭМ!$C$39:$C$782,СВЦЭМ!$A$39:$A$782,$A87,СВЦЭМ!$B$39:$B$782,Q$83)+'СЕТ СН'!$H$9+СВЦЭМ!$D$10+'СЕТ СН'!$H$5-'СЕТ СН'!$H$17</f>
        <v>3642.6062632800003</v>
      </c>
      <c r="R87" s="36">
        <f>SUMIFS(СВЦЭМ!$C$39:$C$782,СВЦЭМ!$A$39:$A$782,$A87,СВЦЭМ!$B$39:$B$782,R$83)+'СЕТ СН'!$H$9+СВЦЭМ!$D$10+'СЕТ СН'!$H$5-'СЕТ СН'!$H$17</f>
        <v>3644.1493210300005</v>
      </c>
      <c r="S87" s="36">
        <f>SUMIFS(СВЦЭМ!$C$39:$C$782,СВЦЭМ!$A$39:$A$782,$A87,СВЦЭМ!$B$39:$B$782,S$83)+'СЕТ СН'!$H$9+СВЦЭМ!$D$10+'СЕТ СН'!$H$5-'СЕТ СН'!$H$17</f>
        <v>3696.1526543700002</v>
      </c>
      <c r="T87" s="36">
        <f>SUMIFS(СВЦЭМ!$C$39:$C$782,СВЦЭМ!$A$39:$A$782,$A87,СВЦЭМ!$B$39:$B$782,T$83)+'СЕТ СН'!$H$9+СВЦЭМ!$D$10+'СЕТ СН'!$H$5-'СЕТ СН'!$H$17</f>
        <v>3782.10603274</v>
      </c>
      <c r="U87" s="36">
        <f>SUMIFS(СВЦЭМ!$C$39:$C$782,СВЦЭМ!$A$39:$A$782,$A87,СВЦЭМ!$B$39:$B$782,U$83)+'СЕТ СН'!$H$9+СВЦЭМ!$D$10+'СЕТ СН'!$H$5-'СЕТ СН'!$H$17</f>
        <v>3848.1681491099998</v>
      </c>
      <c r="V87" s="36">
        <f>SUMIFS(СВЦЭМ!$C$39:$C$782,СВЦЭМ!$A$39:$A$782,$A87,СВЦЭМ!$B$39:$B$782,V$83)+'СЕТ СН'!$H$9+СВЦЭМ!$D$10+'СЕТ СН'!$H$5-'СЕТ СН'!$H$17</f>
        <v>3920.9136711400001</v>
      </c>
      <c r="W87" s="36">
        <f>SUMIFS(СВЦЭМ!$C$39:$C$782,СВЦЭМ!$A$39:$A$782,$A87,СВЦЭМ!$B$39:$B$782,W$83)+'СЕТ СН'!$H$9+СВЦЭМ!$D$10+'СЕТ СН'!$H$5-'СЕТ СН'!$H$17</f>
        <v>3939.5242837400001</v>
      </c>
      <c r="X87" s="36">
        <f>SUMIFS(СВЦЭМ!$C$39:$C$782,СВЦЭМ!$A$39:$A$782,$A87,СВЦЭМ!$B$39:$B$782,X$83)+'СЕТ СН'!$H$9+СВЦЭМ!$D$10+'СЕТ СН'!$H$5-'СЕТ СН'!$H$17</f>
        <v>3981.2754759500003</v>
      </c>
      <c r="Y87" s="36">
        <f>SUMIFS(СВЦЭМ!$C$39:$C$782,СВЦЭМ!$A$39:$A$782,$A87,СВЦЭМ!$B$39:$B$782,Y$83)+'СЕТ СН'!$H$9+СВЦЭМ!$D$10+'СЕТ СН'!$H$5-'СЕТ СН'!$H$17</f>
        <v>4095.5396971600003</v>
      </c>
    </row>
    <row r="88" spans="1:25" ht="15.75" x14ac:dyDescent="0.2">
      <c r="A88" s="35">
        <f t="shared" si="2"/>
        <v>44747</v>
      </c>
      <c r="B88" s="36">
        <f>SUMIFS(СВЦЭМ!$C$39:$C$782,СВЦЭМ!$A$39:$A$782,$A88,СВЦЭМ!$B$39:$B$782,B$83)+'СЕТ СН'!$H$9+СВЦЭМ!$D$10+'СЕТ СН'!$H$5-'СЕТ СН'!$H$17</f>
        <v>4121.5612546399998</v>
      </c>
      <c r="C88" s="36">
        <f>SUMIFS(СВЦЭМ!$C$39:$C$782,СВЦЭМ!$A$39:$A$782,$A88,СВЦЭМ!$B$39:$B$782,C$83)+'СЕТ СН'!$H$9+СВЦЭМ!$D$10+'СЕТ СН'!$H$5-'СЕТ СН'!$H$17</f>
        <v>4103.5397337499999</v>
      </c>
      <c r="D88" s="36">
        <f>SUMIFS(СВЦЭМ!$C$39:$C$782,СВЦЭМ!$A$39:$A$782,$A88,СВЦЭМ!$B$39:$B$782,D$83)+'СЕТ СН'!$H$9+СВЦЭМ!$D$10+'СЕТ СН'!$H$5-'СЕТ СН'!$H$17</f>
        <v>4166.3211425999998</v>
      </c>
      <c r="E88" s="36">
        <f>SUMIFS(СВЦЭМ!$C$39:$C$782,СВЦЭМ!$A$39:$A$782,$A88,СВЦЭМ!$B$39:$B$782,E$83)+'СЕТ СН'!$H$9+СВЦЭМ!$D$10+'СЕТ СН'!$H$5-'СЕТ СН'!$H$17</f>
        <v>4199.7712671500003</v>
      </c>
      <c r="F88" s="36">
        <f>SUMIFS(СВЦЭМ!$C$39:$C$782,СВЦЭМ!$A$39:$A$782,$A88,СВЦЭМ!$B$39:$B$782,F$83)+'СЕТ СН'!$H$9+СВЦЭМ!$D$10+'СЕТ СН'!$H$5-'СЕТ СН'!$H$17</f>
        <v>4220.4419384000003</v>
      </c>
      <c r="G88" s="36">
        <f>SUMIFS(СВЦЭМ!$C$39:$C$782,СВЦЭМ!$A$39:$A$782,$A88,СВЦЭМ!$B$39:$B$782,G$83)+'СЕТ СН'!$H$9+СВЦЭМ!$D$10+'СЕТ СН'!$H$5-'СЕТ СН'!$H$17</f>
        <v>4164.0155022600002</v>
      </c>
      <c r="H88" s="36">
        <f>SUMIFS(СВЦЭМ!$C$39:$C$782,СВЦЭМ!$A$39:$A$782,$A88,СВЦЭМ!$B$39:$B$782,H$83)+'СЕТ СН'!$H$9+СВЦЭМ!$D$10+'СЕТ СН'!$H$5-'СЕТ СН'!$H$17</f>
        <v>4020.0418007500002</v>
      </c>
      <c r="I88" s="36">
        <f>SUMIFS(СВЦЭМ!$C$39:$C$782,СВЦЭМ!$A$39:$A$782,$A88,СВЦЭМ!$B$39:$B$782,I$83)+'СЕТ СН'!$H$9+СВЦЭМ!$D$10+'СЕТ СН'!$H$5-'СЕТ СН'!$H$17</f>
        <v>3981.2733365200002</v>
      </c>
      <c r="J88" s="36">
        <f>SUMIFS(СВЦЭМ!$C$39:$C$782,СВЦЭМ!$A$39:$A$782,$A88,СВЦЭМ!$B$39:$B$782,J$83)+'СЕТ СН'!$H$9+СВЦЭМ!$D$10+'СЕТ СН'!$H$5-'СЕТ СН'!$H$17</f>
        <v>3938.3642188700001</v>
      </c>
      <c r="K88" s="36">
        <f>SUMIFS(СВЦЭМ!$C$39:$C$782,СВЦЭМ!$A$39:$A$782,$A88,СВЦЭМ!$B$39:$B$782,K$83)+'СЕТ СН'!$H$9+СВЦЭМ!$D$10+'СЕТ СН'!$H$5-'СЕТ СН'!$H$17</f>
        <v>3928.3951817699999</v>
      </c>
      <c r="L88" s="36">
        <f>SUMIFS(СВЦЭМ!$C$39:$C$782,СВЦЭМ!$A$39:$A$782,$A88,СВЦЭМ!$B$39:$B$782,L$83)+'СЕТ СН'!$H$9+СВЦЭМ!$D$10+'СЕТ СН'!$H$5-'СЕТ СН'!$H$17</f>
        <v>3884.24976311</v>
      </c>
      <c r="M88" s="36">
        <f>SUMIFS(СВЦЭМ!$C$39:$C$782,СВЦЭМ!$A$39:$A$782,$A88,СВЦЭМ!$B$39:$B$782,M$83)+'СЕТ СН'!$H$9+СВЦЭМ!$D$10+'СЕТ СН'!$H$5-'СЕТ СН'!$H$17</f>
        <v>3864.9426095100002</v>
      </c>
      <c r="N88" s="36">
        <f>SUMIFS(СВЦЭМ!$C$39:$C$782,СВЦЭМ!$A$39:$A$782,$A88,СВЦЭМ!$B$39:$B$782,N$83)+'СЕТ СН'!$H$9+СВЦЭМ!$D$10+'СЕТ СН'!$H$5-'СЕТ СН'!$H$17</f>
        <v>3867.4951196800002</v>
      </c>
      <c r="O88" s="36">
        <f>SUMIFS(СВЦЭМ!$C$39:$C$782,СВЦЭМ!$A$39:$A$782,$A88,СВЦЭМ!$B$39:$B$782,O$83)+'СЕТ СН'!$H$9+СВЦЭМ!$D$10+'СЕТ СН'!$H$5-'СЕТ СН'!$H$17</f>
        <v>3874.0594632699999</v>
      </c>
      <c r="P88" s="36">
        <f>SUMIFS(СВЦЭМ!$C$39:$C$782,СВЦЭМ!$A$39:$A$782,$A88,СВЦЭМ!$B$39:$B$782,P$83)+'СЕТ СН'!$H$9+СВЦЭМ!$D$10+'СЕТ СН'!$H$5-'СЕТ СН'!$H$17</f>
        <v>3886.9965850600001</v>
      </c>
      <c r="Q88" s="36">
        <f>SUMIFS(СВЦЭМ!$C$39:$C$782,СВЦЭМ!$A$39:$A$782,$A88,СВЦЭМ!$B$39:$B$782,Q$83)+'СЕТ СН'!$H$9+СВЦЭМ!$D$10+'СЕТ СН'!$H$5-'СЕТ СН'!$H$17</f>
        <v>3890.5552433800003</v>
      </c>
      <c r="R88" s="36">
        <f>SUMIFS(СВЦЭМ!$C$39:$C$782,СВЦЭМ!$A$39:$A$782,$A88,СВЦЭМ!$B$39:$B$782,R$83)+'СЕТ СН'!$H$9+СВЦЭМ!$D$10+'СЕТ СН'!$H$5-'СЕТ СН'!$H$17</f>
        <v>3888.7824466700004</v>
      </c>
      <c r="S88" s="36">
        <f>SUMIFS(СВЦЭМ!$C$39:$C$782,СВЦЭМ!$A$39:$A$782,$A88,СВЦЭМ!$B$39:$B$782,S$83)+'СЕТ СН'!$H$9+СВЦЭМ!$D$10+'СЕТ СН'!$H$5-'СЕТ СН'!$H$17</f>
        <v>3903.3693551900001</v>
      </c>
      <c r="T88" s="36">
        <f>SUMIFS(СВЦЭМ!$C$39:$C$782,СВЦЭМ!$A$39:$A$782,$A88,СВЦЭМ!$B$39:$B$782,T$83)+'СЕТ СН'!$H$9+СВЦЭМ!$D$10+'СЕТ СН'!$H$5-'СЕТ СН'!$H$17</f>
        <v>3902.0286338100004</v>
      </c>
      <c r="U88" s="36">
        <f>SUMIFS(СВЦЭМ!$C$39:$C$782,СВЦЭМ!$A$39:$A$782,$A88,СВЦЭМ!$B$39:$B$782,U$83)+'СЕТ СН'!$H$9+СВЦЭМ!$D$10+'СЕТ СН'!$H$5-'СЕТ СН'!$H$17</f>
        <v>3911.7147934499999</v>
      </c>
      <c r="V88" s="36">
        <f>SUMIFS(СВЦЭМ!$C$39:$C$782,СВЦЭМ!$A$39:$A$782,$A88,СВЦЭМ!$B$39:$B$782,V$83)+'СЕТ СН'!$H$9+СВЦЭМ!$D$10+'СЕТ СН'!$H$5-'СЕТ СН'!$H$17</f>
        <v>3909.7896200900004</v>
      </c>
      <c r="W88" s="36">
        <f>SUMIFS(СВЦЭМ!$C$39:$C$782,СВЦЭМ!$A$39:$A$782,$A88,СВЦЭМ!$B$39:$B$782,W$83)+'СЕТ СН'!$H$9+СВЦЭМ!$D$10+'СЕТ СН'!$H$5-'СЕТ СН'!$H$17</f>
        <v>3885.7520165200003</v>
      </c>
      <c r="X88" s="36">
        <f>SUMIFS(СВЦЭМ!$C$39:$C$782,СВЦЭМ!$A$39:$A$782,$A88,СВЦЭМ!$B$39:$B$782,X$83)+'СЕТ СН'!$H$9+СВЦЭМ!$D$10+'СЕТ СН'!$H$5-'СЕТ СН'!$H$17</f>
        <v>3912.7048111399999</v>
      </c>
      <c r="Y88" s="36">
        <f>SUMIFS(СВЦЭМ!$C$39:$C$782,СВЦЭМ!$A$39:$A$782,$A88,СВЦЭМ!$B$39:$B$782,Y$83)+'СЕТ СН'!$H$9+СВЦЭМ!$D$10+'СЕТ СН'!$H$5-'СЕТ СН'!$H$17</f>
        <v>3981.6258638300001</v>
      </c>
    </row>
    <row r="89" spans="1:25" ht="15.75" x14ac:dyDescent="0.2">
      <c r="A89" s="35">
        <f t="shared" si="2"/>
        <v>44748</v>
      </c>
      <c r="B89" s="36">
        <f>SUMIFS(СВЦЭМ!$C$39:$C$782,СВЦЭМ!$A$39:$A$782,$A89,СВЦЭМ!$B$39:$B$782,B$83)+'СЕТ СН'!$H$9+СВЦЭМ!$D$10+'СЕТ СН'!$H$5-'СЕТ СН'!$H$17</f>
        <v>4066.6625392200003</v>
      </c>
      <c r="C89" s="36">
        <f>SUMIFS(СВЦЭМ!$C$39:$C$782,СВЦЭМ!$A$39:$A$782,$A89,СВЦЭМ!$B$39:$B$782,C$83)+'СЕТ СН'!$H$9+СВЦЭМ!$D$10+'СЕТ СН'!$H$5-'СЕТ СН'!$H$17</f>
        <v>4127.6821765200002</v>
      </c>
      <c r="D89" s="36">
        <f>SUMIFS(СВЦЭМ!$C$39:$C$782,СВЦЭМ!$A$39:$A$782,$A89,СВЦЭМ!$B$39:$B$782,D$83)+'СЕТ СН'!$H$9+СВЦЭМ!$D$10+'СЕТ СН'!$H$5-'СЕТ СН'!$H$17</f>
        <v>4187.4568954300003</v>
      </c>
      <c r="E89" s="36">
        <f>SUMIFS(СВЦЭМ!$C$39:$C$782,СВЦЭМ!$A$39:$A$782,$A89,СВЦЭМ!$B$39:$B$782,E$83)+'СЕТ СН'!$H$9+СВЦЭМ!$D$10+'СЕТ СН'!$H$5-'СЕТ СН'!$H$17</f>
        <v>4204.6862640099998</v>
      </c>
      <c r="F89" s="36">
        <f>SUMIFS(СВЦЭМ!$C$39:$C$782,СВЦЭМ!$A$39:$A$782,$A89,СВЦЭМ!$B$39:$B$782,F$83)+'СЕТ СН'!$H$9+СВЦЭМ!$D$10+'СЕТ СН'!$H$5-'СЕТ СН'!$H$17</f>
        <v>4210.0464049500006</v>
      </c>
      <c r="G89" s="36">
        <f>SUMIFS(СВЦЭМ!$C$39:$C$782,СВЦЭМ!$A$39:$A$782,$A89,СВЦЭМ!$B$39:$B$782,G$83)+'СЕТ СН'!$H$9+СВЦЭМ!$D$10+'СЕТ СН'!$H$5-'СЕТ СН'!$H$17</f>
        <v>4202.0440064300001</v>
      </c>
      <c r="H89" s="36">
        <f>SUMIFS(СВЦЭМ!$C$39:$C$782,СВЦЭМ!$A$39:$A$782,$A89,СВЦЭМ!$B$39:$B$782,H$83)+'СЕТ СН'!$H$9+СВЦЭМ!$D$10+'СЕТ СН'!$H$5-'СЕТ СН'!$H$17</f>
        <v>4132.6432154300001</v>
      </c>
      <c r="I89" s="36">
        <f>SUMIFS(СВЦЭМ!$C$39:$C$782,СВЦЭМ!$A$39:$A$782,$A89,СВЦЭМ!$B$39:$B$782,I$83)+'СЕТ СН'!$H$9+СВЦЭМ!$D$10+'СЕТ СН'!$H$5-'СЕТ СН'!$H$17</f>
        <v>4048.4623532100004</v>
      </c>
      <c r="J89" s="36">
        <f>SUMIFS(СВЦЭМ!$C$39:$C$782,СВЦЭМ!$A$39:$A$782,$A89,СВЦЭМ!$B$39:$B$782,J$83)+'СЕТ СН'!$H$9+СВЦЭМ!$D$10+'СЕТ СН'!$H$5-'СЕТ СН'!$H$17</f>
        <v>3986.3457304200001</v>
      </c>
      <c r="K89" s="36">
        <f>SUMIFS(СВЦЭМ!$C$39:$C$782,СВЦЭМ!$A$39:$A$782,$A89,СВЦЭМ!$B$39:$B$782,K$83)+'СЕТ СН'!$H$9+СВЦЭМ!$D$10+'СЕТ СН'!$H$5-'СЕТ СН'!$H$17</f>
        <v>3950.25379995</v>
      </c>
      <c r="L89" s="36">
        <f>SUMIFS(СВЦЭМ!$C$39:$C$782,СВЦЭМ!$A$39:$A$782,$A89,СВЦЭМ!$B$39:$B$782,L$83)+'СЕТ СН'!$H$9+СВЦЭМ!$D$10+'СЕТ СН'!$H$5-'СЕТ СН'!$H$17</f>
        <v>3911.3592259500001</v>
      </c>
      <c r="M89" s="36">
        <f>SUMIFS(СВЦЭМ!$C$39:$C$782,СВЦЭМ!$A$39:$A$782,$A89,СВЦЭМ!$B$39:$B$782,M$83)+'СЕТ СН'!$H$9+СВЦЭМ!$D$10+'СЕТ СН'!$H$5-'СЕТ СН'!$H$17</f>
        <v>3900.3353326400002</v>
      </c>
      <c r="N89" s="36">
        <f>SUMIFS(СВЦЭМ!$C$39:$C$782,СВЦЭМ!$A$39:$A$782,$A89,СВЦЭМ!$B$39:$B$782,N$83)+'СЕТ СН'!$H$9+СВЦЭМ!$D$10+'СЕТ СН'!$H$5-'СЕТ СН'!$H$17</f>
        <v>3899.63671088</v>
      </c>
      <c r="O89" s="36">
        <f>SUMIFS(СВЦЭМ!$C$39:$C$782,СВЦЭМ!$A$39:$A$782,$A89,СВЦЭМ!$B$39:$B$782,O$83)+'СЕТ СН'!$H$9+СВЦЭМ!$D$10+'СЕТ СН'!$H$5-'СЕТ СН'!$H$17</f>
        <v>3886.9569856500002</v>
      </c>
      <c r="P89" s="36">
        <f>SUMIFS(СВЦЭМ!$C$39:$C$782,СВЦЭМ!$A$39:$A$782,$A89,СВЦЭМ!$B$39:$B$782,P$83)+'СЕТ СН'!$H$9+СВЦЭМ!$D$10+'СЕТ СН'!$H$5-'СЕТ СН'!$H$17</f>
        <v>3893.8182038900004</v>
      </c>
      <c r="Q89" s="36">
        <f>SUMIFS(СВЦЭМ!$C$39:$C$782,СВЦЭМ!$A$39:$A$782,$A89,СВЦЭМ!$B$39:$B$782,Q$83)+'СЕТ СН'!$H$9+СВЦЭМ!$D$10+'СЕТ СН'!$H$5-'СЕТ СН'!$H$17</f>
        <v>3918.0244609000001</v>
      </c>
      <c r="R89" s="36">
        <f>SUMIFS(СВЦЭМ!$C$39:$C$782,СВЦЭМ!$A$39:$A$782,$A89,СВЦЭМ!$B$39:$B$782,R$83)+'СЕТ СН'!$H$9+СВЦЭМ!$D$10+'СЕТ СН'!$H$5-'СЕТ СН'!$H$17</f>
        <v>3923.9976974700003</v>
      </c>
      <c r="S89" s="36">
        <f>SUMIFS(СВЦЭМ!$C$39:$C$782,СВЦЭМ!$A$39:$A$782,$A89,СВЦЭМ!$B$39:$B$782,S$83)+'СЕТ СН'!$H$9+СВЦЭМ!$D$10+'СЕТ СН'!$H$5-'СЕТ СН'!$H$17</f>
        <v>3921.8254671599998</v>
      </c>
      <c r="T89" s="36">
        <f>SUMIFS(СВЦЭМ!$C$39:$C$782,СВЦЭМ!$A$39:$A$782,$A89,СВЦЭМ!$B$39:$B$782,T$83)+'СЕТ СН'!$H$9+СВЦЭМ!$D$10+'СЕТ СН'!$H$5-'СЕТ СН'!$H$17</f>
        <v>3927.3602434700001</v>
      </c>
      <c r="U89" s="36">
        <f>SUMIFS(СВЦЭМ!$C$39:$C$782,СВЦЭМ!$A$39:$A$782,$A89,СВЦЭМ!$B$39:$B$782,U$83)+'СЕТ СН'!$H$9+СВЦЭМ!$D$10+'СЕТ СН'!$H$5-'СЕТ СН'!$H$17</f>
        <v>3933.26544345</v>
      </c>
      <c r="V89" s="36">
        <f>SUMIFS(СВЦЭМ!$C$39:$C$782,СВЦЭМ!$A$39:$A$782,$A89,СВЦЭМ!$B$39:$B$782,V$83)+'СЕТ СН'!$H$9+СВЦЭМ!$D$10+'СЕТ СН'!$H$5-'СЕТ СН'!$H$17</f>
        <v>3925.8360676800003</v>
      </c>
      <c r="W89" s="36">
        <f>SUMIFS(СВЦЭМ!$C$39:$C$782,СВЦЭМ!$A$39:$A$782,$A89,СВЦЭМ!$B$39:$B$782,W$83)+'СЕТ СН'!$H$9+СВЦЭМ!$D$10+'СЕТ СН'!$H$5-'СЕТ СН'!$H$17</f>
        <v>3907.1167324600001</v>
      </c>
      <c r="X89" s="36">
        <f>SUMIFS(СВЦЭМ!$C$39:$C$782,СВЦЭМ!$A$39:$A$782,$A89,СВЦЭМ!$B$39:$B$782,X$83)+'СЕТ СН'!$H$9+СВЦЭМ!$D$10+'СЕТ СН'!$H$5-'СЕТ СН'!$H$17</f>
        <v>3930.5527608299999</v>
      </c>
      <c r="Y89" s="36">
        <f>SUMIFS(СВЦЭМ!$C$39:$C$782,СВЦЭМ!$A$39:$A$782,$A89,СВЦЭМ!$B$39:$B$782,Y$83)+'СЕТ СН'!$H$9+СВЦЭМ!$D$10+'СЕТ СН'!$H$5-'СЕТ СН'!$H$17</f>
        <v>3991.9664211999998</v>
      </c>
    </row>
    <row r="90" spans="1:25" ht="15.75" x14ac:dyDescent="0.2">
      <c r="A90" s="35">
        <f t="shared" si="2"/>
        <v>44749</v>
      </c>
      <c r="B90" s="36">
        <f>SUMIFS(СВЦЭМ!$C$39:$C$782,СВЦЭМ!$A$39:$A$782,$A90,СВЦЭМ!$B$39:$B$782,B$83)+'СЕТ СН'!$H$9+СВЦЭМ!$D$10+'СЕТ СН'!$H$5-'СЕТ СН'!$H$17</f>
        <v>3992.6823116200003</v>
      </c>
      <c r="C90" s="36">
        <f>SUMIFS(СВЦЭМ!$C$39:$C$782,СВЦЭМ!$A$39:$A$782,$A90,СВЦЭМ!$B$39:$B$782,C$83)+'СЕТ СН'!$H$9+СВЦЭМ!$D$10+'СЕТ СН'!$H$5-'СЕТ СН'!$H$17</f>
        <v>4040.4769337600001</v>
      </c>
      <c r="D90" s="36">
        <f>SUMIFS(СВЦЭМ!$C$39:$C$782,СВЦЭМ!$A$39:$A$782,$A90,СВЦЭМ!$B$39:$B$782,D$83)+'СЕТ СН'!$H$9+СВЦЭМ!$D$10+'СЕТ СН'!$H$5-'СЕТ СН'!$H$17</f>
        <v>4028.8175452800001</v>
      </c>
      <c r="E90" s="36">
        <f>SUMIFS(СВЦЭМ!$C$39:$C$782,СВЦЭМ!$A$39:$A$782,$A90,СВЦЭМ!$B$39:$B$782,E$83)+'СЕТ СН'!$H$9+СВЦЭМ!$D$10+'СЕТ СН'!$H$5-'СЕТ СН'!$H$17</f>
        <v>4025.7879935299998</v>
      </c>
      <c r="F90" s="36">
        <f>SUMIFS(СВЦЭМ!$C$39:$C$782,СВЦЭМ!$A$39:$A$782,$A90,СВЦЭМ!$B$39:$B$782,F$83)+'СЕТ СН'!$H$9+СВЦЭМ!$D$10+'СЕТ СН'!$H$5-'СЕТ СН'!$H$17</f>
        <v>4012.4548031300001</v>
      </c>
      <c r="G90" s="36">
        <f>SUMIFS(СВЦЭМ!$C$39:$C$782,СВЦЭМ!$A$39:$A$782,$A90,СВЦЭМ!$B$39:$B$782,G$83)+'СЕТ СН'!$H$9+СВЦЭМ!$D$10+'СЕТ СН'!$H$5-'СЕТ СН'!$H$17</f>
        <v>4021.4505478299998</v>
      </c>
      <c r="H90" s="36">
        <f>SUMIFS(СВЦЭМ!$C$39:$C$782,СВЦЭМ!$A$39:$A$782,$A90,СВЦЭМ!$B$39:$B$782,H$83)+'СЕТ СН'!$H$9+СВЦЭМ!$D$10+'СЕТ СН'!$H$5-'СЕТ СН'!$H$17</f>
        <v>4054.1806789000002</v>
      </c>
      <c r="I90" s="36">
        <f>SUMIFS(СВЦЭМ!$C$39:$C$782,СВЦЭМ!$A$39:$A$782,$A90,СВЦЭМ!$B$39:$B$782,I$83)+'СЕТ СН'!$H$9+СВЦЭМ!$D$10+'СЕТ СН'!$H$5-'СЕТ СН'!$H$17</f>
        <v>4010.9269823000004</v>
      </c>
      <c r="J90" s="36">
        <f>SUMIFS(СВЦЭМ!$C$39:$C$782,СВЦЭМ!$A$39:$A$782,$A90,СВЦЭМ!$B$39:$B$782,J$83)+'СЕТ СН'!$H$9+СВЦЭМ!$D$10+'СЕТ СН'!$H$5-'СЕТ СН'!$H$17</f>
        <v>3919.9128930000002</v>
      </c>
      <c r="K90" s="36">
        <f>SUMIFS(СВЦЭМ!$C$39:$C$782,СВЦЭМ!$A$39:$A$782,$A90,СВЦЭМ!$B$39:$B$782,K$83)+'СЕТ СН'!$H$9+СВЦЭМ!$D$10+'СЕТ СН'!$H$5-'СЕТ СН'!$H$17</f>
        <v>3908.7557103099998</v>
      </c>
      <c r="L90" s="36">
        <f>SUMIFS(СВЦЭМ!$C$39:$C$782,СВЦЭМ!$A$39:$A$782,$A90,СВЦЭМ!$B$39:$B$782,L$83)+'СЕТ СН'!$H$9+СВЦЭМ!$D$10+'СЕТ СН'!$H$5-'СЕТ СН'!$H$17</f>
        <v>3900.7920543999999</v>
      </c>
      <c r="M90" s="36">
        <f>SUMIFS(СВЦЭМ!$C$39:$C$782,СВЦЭМ!$A$39:$A$782,$A90,СВЦЭМ!$B$39:$B$782,M$83)+'СЕТ СН'!$H$9+СВЦЭМ!$D$10+'СЕТ СН'!$H$5-'СЕТ СН'!$H$17</f>
        <v>3895.9405671200002</v>
      </c>
      <c r="N90" s="36">
        <f>SUMIFS(СВЦЭМ!$C$39:$C$782,СВЦЭМ!$A$39:$A$782,$A90,СВЦЭМ!$B$39:$B$782,N$83)+'СЕТ СН'!$H$9+СВЦЭМ!$D$10+'СЕТ СН'!$H$5-'СЕТ СН'!$H$17</f>
        <v>3893.3556842200001</v>
      </c>
      <c r="O90" s="36">
        <f>SUMIFS(СВЦЭМ!$C$39:$C$782,СВЦЭМ!$A$39:$A$782,$A90,СВЦЭМ!$B$39:$B$782,O$83)+'СЕТ СН'!$H$9+СВЦЭМ!$D$10+'СЕТ СН'!$H$5-'СЕТ СН'!$H$17</f>
        <v>3887.9752380099999</v>
      </c>
      <c r="P90" s="36">
        <f>SUMIFS(СВЦЭМ!$C$39:$C$782,СВЦЭМ!$A$39:$A$782,$A90,СВЦЭМ!$B$39:$B$782,P$83)+'СЕТ СН'!$H$9+СВЦЭМ!$D$10+'СЕТ СН'!$H$5-'СЕТ СН'!$H$17</f>
        <v>3897.3578943000002</v>
      </c>
      <c r="Q90" s="36">
        <f>SUMIFS(СВЦЭМ!$C$39:$C$782,СВЦЭМ!$A$39:$A$782,$A90,СВЦЭМ!$B$39:$B$782,Q$83)+'СЕТ СН'!$H$9+СВЦЭМ!$D$10+'СЕТ СН'!$H$5-'СЕТ СН'!$H$17</f>
        <v>3924.86383604</v>
      </c>
      <c r="R90" s="36">
        <f>SUMIFS(СВЦЭМ!$C$39:$C$782,СВЦЭМ!$A$39:$A$782,$A90,СВЦЭМ!$B$39:$B$782,R$83)+'СЕТ СН'!$H$9+СВЦЭМ!$D$10+'СЕТ СН'!$H$5-'СЕТ СН'!$H$17</f>
        <v>3909.7394517700004</v>
      </c>
      <c r="S90" s="36">
        <f>SUMIFS(СВЦЭМ!$C$39:$C$782,СВЦЭМ!$A$39:$A$782,$A90,СВЦЭМ!$B$39:$B$782,S$83)+'СЕТ СН'!$H$9+СВЦЭМ!$D$10+'СЕТ СН'!$H$5-'СЕТ СН'!$H$17</f>
        <v>3896.6861216900002</v>
      </c>
      <c r="T90" s="36">
        <f>SUMIFS(СВЦЭМ!$C$39:$C$782,СВЦЭМ!$A$39:$A$782,$A90,СВЦЭМ!$B$39:$B$782,T$83)+'СЕТ СН'!$H$9+СВЦЭМ!$D$10+'СЕТ СН'!$H$5-'СЕТ СН'!$H$17</f>
        <v>3904.9190965500002</v>
      </c>
      <c r="U90" s="36">
        <f>SUMIFS(СВЦЭМ!$C$39:$C$782,СВЦЭМ!$A$39:$A$782,$A90,СВЦЭМ!$B$39:$B$782,U$83)+'СЕТ СН'!$H$9+СВЦЭМ!$D$10+'СЕТ СН'!$H$5-'СЕТ СН'!$H$17</f>
        <v>3911.87885783</v>
      </c>
      <c r="V90" s="36">
        <f>SUMIFS(СВЦЭМ!$C$39:$C$782,СВЦЭМ!$A$39:$A$782,$A90,СВЦЭМ!$B$39:$B$782,V$83)+'СЕТ СН'!$H$9+СВЦЭМ!$D$10+'СЕТ СН'!$H$5-'СЕТ СН'!$H$17</f>
        <v>3914.1202411499999</v>
      </c>
      <c r="W90" s="36">
        <f>SUMIFS(СВЦЭМ!$C$39:$C$782,СВЦЭМ!$A$39:$A$782,$A90,СВЦЭМ!$B$39:$B$782,W$83)+'СЕТ СН'!$H$9+СВЦЭМ!$D$10+'СЕТ СН'!$H$5-'СЕТ СН'!$H$17</f>
        <v>3886.5624326100001</v>
      </c>
      <c r="X90" s="36">
        <f>SUMIFS(СВЦЭМ!$C$39:$C$782,СВЦЭМ!$A$39:$A$782,$A90,СВЦЭМ!$B$39:$B$782,X$83)+'СЕТ СН'!$H$9+СВЦЭМ!$D$10+'СЕТ СН'!$H$5-'СЕТ СН'!$H$17</f>
        <v>3907.3953565299998</v>
      </c>
      <c r="Y90" s="36">
        <f>SUMIFS(СВЦЭМ!$C$39:$C$782,СВЦЭМ!$A$39:$A$782,$A90,СВЦЭМ!$B$39:$B$782,Y$83)+'СЕТ СН'!$H$9+СВЦЭМ!$D$10+'СЕТ СН'!$H$5-'СЕТ СН'!$H$17</f>
        <v>3958.4179497800001</v>
      </c>
    </row>
    <row r="91" spans="1:25" ht="15.75" x14ac:dyDescent="0.2">
      <c r="A91" s="35">
        <f t="shared" si="2"/>
        <v>44750</v>
      </c>
      <c r="B91" s="36">
        <f>SUMIFS(СВЦЭМ!$C$39:$C$782,СВЦЭМ!$A$39:$A$782,$A91,СВЦЭМ!$B$39:$B$782,B$83)+'СЕТ СН'!$H$9+СВЦЭМ!$D$10+'СЕТ СН'!$H$5-'СЕТ СН'!$H$17</f>
        <v>3889.2746040299999</v>
      </c>
      <c r="C91" s="36">
        <f>SUMIFS(СВЦЭМ!$C$39:$C$782,СВЦЭМ!$A$39:$A$782,$A91,СВЦЭМ!$B$39:$B$782,C$83)+'СЕТ СН'!$H$9+СВЦЭМ!$D$10+'СЕТ СН'!$H$5-'СЕТ СН'!$H$17</f>
        <v>3948.1016475699998</v>
      </c>
      <c r="D91" s="36">
        <f>SUMIFS(СВЦЭМ!$C$39:$C$782,СВЦЭМ!$A$39:$A$782,$A91,СВЦЭМ!$B$39:$B$782,D$83)+'СЕТ СН'!$H$9+СВЦЭМ!$D$10+'СЕТ СН'!$H$5-'СЕТ СН'!$H$17</f>
        <v>3975.3109734199998</v>
      </c>
      <c r="E91" s="36">
        <f>SUMIFS(СВЦЭМ!$C$39:$C$782,СВЦЭМ!$A$39:$A$782,$A91,СВЦЭМ!$B$39:$B$782,E$83)+'СЕТ СН'!$H$9+СВЦЭМ!$D$10+'СЕТ СН'!$H$5-'СЕТ СН'!$H$17</f>
        <v>4024.7348938200003</v>
      </c>
      <c r="F91" s="36">
        <f>SUMIFS(СВЦЭМ!$C$39:$C$782,СВЦЭМ!$A$39:$A$782,$A91,СВЦЭМ!$B$39:$B$782,F$83)+'СЕТ СН'!$H$9+СВЦЭМ!$D$10+'СЕТ СН'!$H$5-'СЕТ СН'!$H$17</f>
        <v>4056.1555313899999</v>
      </c>
      <c r="G91" s="36">
        <f>SUMIFS(СВЦЭМ!$C$39:$C$782,СВЦЭМ!$A$39:$A$782,$A91,СВЦЭМ!$B$39:$B$782,G$83)+'СЕТ СН'!$H$9+СВЦЭМ!$D$10+'СЕТ СН'!$H$5-'СЕТ СН'!$H$17</f>
        <v>4055.1448504999998</v>
      </c>
      <c r="H91" s="36">
        <f>SUMIFS(СВЦЭМ!$C$39:$C$782,СВЦЭМ!$A$39:$A$782,$A91,СВЦЭМ!$B$39:$B$782,H$83)+'СЕТ СН'!$H$9+СВЦЭМ!$D$10+'СЕТ СН'!$H$5-'СЕТ СН'!$H$17</f>
        <v>3982.1337716500002</v>
      </c>
      <c r="I91" s="36">
        <f>SUMIFS(СВЦЭМ!$C$39:$C$782,СВЦЭМ!$A$39:$A$782,$A91,СВЦЭМ!$B$39:$B$782,I$83)+'СЕТ СН'!$H$9+СВЦЭМ!$D$10+'СЕТ СН'!$H$5-'СЕТ СН'!$H$17</f>
        <v>3922.1143093199998</v>
      </c>
      <c r="J91" s="36">
        <f>SUMIFS(СВЦЭМ!$C$39:$C$782,СВЦЭМ!$A$39:$A$782,$A91,СВЦЭМ!$B$39:$B$782,J$83)+'СЕТ СН'!$H$9+СВЦЭМ!$D$10+'СЕТ СН'!$H$5-'СЕТ СН'!$H$17</f>
        <v>3938.7028196900001</v>
      </c>
      <c r="K91" s="36">
        <f>SUMIFS(СВЦЭМ!$C$39:$C$782,СВЦЭМ!$A$39:$A$782,$A91,СВЦЭМ!$B$39:$B$782,K$83)+'СЕТ СН'!$H$9+СВЦЭМ!$D$10+'СЕТ СН'!$H$5-'СЕТ СН'!$H$17</f>
        <v>3869.6040153499998</v>
      </c>
      <c r="L91" s="36">
        <f>SUMIFS(СВЦЭМ!$C$39:$C$782,СВЦЭМ!$A$39:$A$782,$A91,СВЦЭМ!$B$39:$B$782,L$83)+'СЕТ СН'!$H$9+СВЦЭМ!$D$10+'СЕТ СН'!$H$5-'СЕТ СН'!$H$17</f>
        <v>3856.6339163399998</v>
      </c>
      <c r="M91" s="36">
        <f>SUMIFS(СВЦЭМ!$C$39:$C$782,СВЦЭМ!$A$39:$A$782,$A91,СВЦЭМ!$B$39:$B$782,M$83)+'СЕТ СН'!$H$9+СВЦЭМ!$D$10+'СЕТ СН'!$H$5-'СЕТ СН'!$H$17</f>
        <v>3827.2313570699998</v>
      </c>
      <c r="N91" s="36">
        <f>SUMIFS(СВЦЭМ!$C$39:$C$782,СВЦЭМ!$A$39:$A$782,$A91,СВЦЭМ!$B$39:$B$782,N$83)+'СЕТ СН'!$H$9+СВЦЭМ!$D$10+'СЕТ СН'!$H$5-'СЕТ СН'!$H$17</f>
        <v>3804.7268854000004</v>
      </c>
      <c r="O91" s="36">
        <f>SUMIFS(СВЦЭМ!$C$39:$C$782,СВЦЭМ!$A$39:$A$782,$A91,СВЦЭМ!$B$39:$B$782,O$83)+'СЕТ СН'!$H$9+СВЦЭМ!$D$10+'СЕТ СН'!$H$5-'СЕТ СН'!$H$17</f>
        <v>3813.4014524800004</v>
      </c>
      <c r="P91" s="36">
        <f>SUMIFS(СВЦЭМ!$C$39:$C$782,СВЦЭМ!$A$39:$A$782,$A91,СВЦЭМ!$B$39:$B$782,P$83)+'СЕТ СН'!$H$9+СВЦЭМ!$D$10+'СЕТ СН'!$H$5-'СЕТ СН'!$H$17</f>
        <v>3820.2537300499998</v>
      </c>
      <c r="Q91" s="36">
        <f>SUMIFS(СВЦЭМ!$C$39:$C$782,СВЦЭМ!$A$39:$A$782,$A91,СВЦЭМ!$B$39:$B$782,Q$83)+'СЕТ СН'!$H$9+СВЦЭМ!$D$10+'СЕТ СН'!$H$5-'СЕТ СН'!$H$17</f>
        <v>3815.0037610500003</v>
      </c>
      <c r="R91" s="36">
        <f>SUMIFS(СВЦЭМ!$C$39:$C$782,СВЦЭМ!$A$39:$A$782,$A91,СВЦЭМ!$B$39:$B$782,R$83)+'СЕТ СН'!$H$9+СВЦЭМ!$D$10+'СЕТ СН'!$H$5-'СЕТ СН'!$H$17</f>
        <v>3833.4180930000002</v>
      </c>
      <c r="S91" s="36">
        <f>SUMIFS(СВЦЭМ!$C$39:$C$782,СВЦЭМ!$A$39:$A$782,$A91,СВЦЭМ!$B$39:$B$782,S$83)+'СЕТ СН'!$H$9+СВЦЭМ!$D$10+'СЕТ СН'!$H$5-'СЕТ СН'!$H$17</f>
        <v>3839.8451168500001</v>
      </c>
      <c r="T91" s="36">
        <f>SUMIFS(СВЦЭМ!$C$39:$C$782,СВЦЭМ!$A$39:$A$782,$A91,СВЦЭМ!$B$39:$B$782,T$83)+'СЕТ СН'!$H$9+СВЦЭМ!$D$10+'СЕТ СН'!$H$5-'СЕТ СН'!$H$17</f>
        <v>3852.20783721</v>
      </c>
      <c r="U91" s="36">
        <f>SUMIFS(СВЦЭМ!$C$39:$C$782,СВЦЭМ!$A$39:$A$782,$A91,СВЦЭМ!$B$39:$B$782,U$83)+'СЕТ СН'!$H$9+СВЦЭМ!$D$10+'СЕТ СН'!$H$5-'СЕТ СН'!$H$17</f>
        <v>3860.42086973</v>
      </c>
      <c r="V91" s="36">
        <f>SUMIFS(СВЦЭМ!$C$39:$C$782,СВЦЭМ!$A$39:$A$782,$A91,СВЦЭМ!$B$39:$B$782,V$83)+'СЕТ СН'!$H$9+СВЦЭМ!$D$10+'СЕТ СН'!$H$5-'СЕТ СН'!$H$17</f>
        <v>3836.48262522</v>
      </c>
      <c r="W91" s="36">
        <f>SUMIFS(СВЦЭМ!$C$39:$C$782,СВЦЭМ!$A$39:$A$782,$A91,СВЦЭМ!$B$39:$B$782,W$83)+'СЕТ СН'!$H$9+СВЦЭМ!$D$10+'СЕТ СН'!$H$5-'СЕТ СН'!$H$17</f>
        <v>3848.6784155599998</v>
      </c>
      <c r="X91" s="36">
        <f>SUMIFS(СВЦЭМ!$C$39:$C$782,СВЦЭМ!$A$39:$A$782,$A91,СВЦЭМ!$B$39:$B$782,X$83)+'СЕТ СН'!$H$9+СВЦЭМ!$D$10+'СЕТ СН'!$H$5-'СЕТ СН'!$H$17</f>
        <v>3887.4943587799999</v>
      </c>
      <c r="Y91" s="36">
        <f>SUMIFS(СВЦЭМ!$C$39:$C$782,СВЦЭМ!$A$39:$A$782,$A91,СВЦЭМ!$B$39:$B$782,Y$83)+'СЕТ СН'!$H$9+СВЦЭМ!$D$10+'СЕТ СН'!$H$5-'СЕТ СН'!$H$17</f>
        <v>3931.8507074400004</v>
      </c>
    </row>
    <row r="92" spans="1:25" ht="15.75" x14ac:dyDescent="0.2">
      <c r="A92" s="35">
        <f t="shared" si="2"/>
        <v>44751</v>
      </c>
      <c r="B92" s="36">
        <f>SUMIFS(СВЦЭМ!$C$39:$C$782,СВЦЭМ!$A$39:$A$782,$A92,СВЦЭМ!$B$39:$B$782,B$83)+'СЕТ СН'!$H$9+СВЦЭМ!$D$10+'СЕТ СН'!$H$5-'СЕТ СН'!$H$17</f>
        <v>3963.9214622700001</v>
      </c>
      <c r="C92" s="36">
        <f>SUMIFS(СВЦЭМ!$C$39:$C$782,СВЦЭМ!$A$39:$A$782,$A92,СВЦЭМ!$B$39:$B$782,C$83)+'СЕТ СН'!$H$9+СВЦЭМ!$D$10+'СЕТ СН'!$H$5-'СЕТ СН'!$H$17</f>
        <v>4012.7068153</v>
      </c>
      <c r="D92" s="36">
        <f>SUMIFS(СВЦЭМ!$C$39:$C$782,СВЦЭМ!$A$39:$A$782,$A92,СВЦЭМ!$B$39:$B$782,D$83)+'СЕТ СН'!$H$9+СВЦЭМ!$D$10+'СЕТ СН'!$H$5-'СЕТ СН'!$H$17</f>
        <v>4007.2045935200003</v>
      </c>
      <c r="E92" s="36">
        <f>SUMIFS(СВЦЭМ!$C$39:$C$782,СВЦЭМ!$A$39:$A$782,$A92,СВЦЭМ!$B$39:$B$782,E$83)+'СЕТ СН'!$H$9+СВЦЭМ!$D$10+'СЕТ СН'!$H$5-'СЕТ СН'!$H$17</f>
        <v>4002.7993333000004</v>
      </c>
      <c r="F92" s="36">
        <f>SUMIFS(СВЦЭМ!$C$39:$C$782,СВЦЭМ!$A$39:$A$782,$A92,СВЦЭМ!$B$39:$B$782,F$83)+'СЕТ СН'!$H$9+СВЦЭМ!$D$10+'СЕТ СН'!$H$5-'СЕТ СН'!$H$17</f>
        <v>4114.61671707</v>
      </c>
      <c r="G92" s="36">
        <f>SUMIFS(СВЦЭМ!$C$39:$C$782,СВЦЭМ!$A$39:$A$782,$A92,СВЦЭМ!$B$39:$B$782,G$83)+'СЕТ СН'!$H$9+СВЦЭМ!$D$10+'СЕТ СН'!$H$5-'СЕТ СН'!$H$17</f>
        <v>3990.0247115900002</v>
      </c>
      <c r="H92" s="36">
        <f>SUMIFS(СВЦЭМ!$C$39:$C$782,СВЦЭМ!$A$39:$A$782,$A92,СВЦЭМ!$B$39:$B$782,H$83)+'СЕТ СН'!$H$9+СВЦЭМ!$D$10+'СЕТ СН'!$H$5-'СЕТ СН'!$H$17</f>
        <v>4015.2931593000003</v>
      </c>
      <c r="I92" s="36">
        <f>SUMIFS(СВЦЭМ!$C$39:$C$782,СВЦЭМ!$A$39:$A$782,$A92,СВЦЭМ!$B$39:$B$782,I$83)+'СЕТ СН'!$H$9+СВЦЭМ!$D$10+'СЕТ СН'!$H$5-'СЕТ СН'!$H$17</f>
        <v>4049.5867831599999</v>
      </c>
      <c r="J92" s="36">
        <f>SUMIFS(СВЦЭМ!$C$39:$C$782,СВЦЭМ!$A$39:$A$782,$A92,СВЦЭМ!$B$39:$B$782,J$83)+'СЕТ СН'!$H$9+СВЦЭМ!$D$10+'СЕТ СН'!$H$5-'СЕТ СН'!$H$17</f>
        <v>3940.5802252100002</v>
      </c>
      <c r="K92" s="36">
        <f>SUMIFS(СВЦЭМ!$C$39:$C$782,СВЦЭМ!$A$39:$A$782,$A92,СВЦЭМ!$B$39:$B$782,K$83)+'СЕТ СН'!$H$9+СВЦЭМ!$D$10+'СЕТ СН'!$H$5-'СЕТ СН'!$H$17</f>
        <v>3806.2152758500001</v>
      </c>
      <c r="L92" s="36">
        <f>SUMIFS(СВЦЭМ!$C$39:$C$782,СВЦЭМ!$A$39:$A$782,$A92,СВЦЭМ!$B$39:$B$782,L$83)+'СЕТ СН'!$H$9+СВЦЭМ!$D$10+'СЕТ СН'!$H$5-'СЕТ СН'!$H$17</f>
        <v>3814.1461090299999</v>
      </c>
      <c r="M92" s="36">
        <f>SUMIFS(СВЦЭМ!$C$39:$C$782,СВЦЭМ!$A$39:$A$782,$A92,СВЦЭМ!$B$39:$B$782,M$83)+'СЕТ СН'!$H$9+СВЦЭМ!$D$10+'СЕТ СН'!$H$5-'СЕТ СН'!$H$17</f>
        <v>3812.6906639899998</v>
      </c>
      <c r="N92" s="36">
        <f>SUMIFS(СВЦЭМ!$C$39:$C$782,СВЦЭМ!$A$39:$A$782,$A92,СВЦЭМ!$B$39:$B$782,N$83)+'СЕТ СН'!$H$9+СВЦЭМ!$D$10+'СЕТ СН'!$H$5-'СЕТ СН'!$H$17</f>
        <v>3808.76464966</v>
      </c>
      <c r="O92" s="36">
        <f>SUMIFS(СВЦЭМ!$C$39:$C$782,СВЦЭМ!$A$39:$A$782,$A92,СВЦЭМ!$B$39:$B$782,O$83)+'СЕТ СН'!$H$9+СВЦЭМ!$D$10+'СЕТ СН'!$H$5-'СЕТ СН'!$H$17</f>
        <v>3812.7948244500003</v>
      </c>
      <c r="P92" s="36">
        <f>SUMIFS(СВЦЭМ!$C$39:$C$782,СВЦЭМ!$A$39:$A$782,$A92,СВЦЭМ!$B$39:$B$782,P$83)+'СЕТ СН'!$H$9+СВЦЭМ!$D$10+'СЕТ СН'!$H$5-'СЕТ СН'!$H$17</f>
        <v>3782.6820356100002</v>
      </c>
      <c r="Q92" s="36">
        <f>SUMIFS(СВЦЭМ!$C$39:$C$782,СВЦЭМ!$A$39:$A$782,$A92,СВЦЭМ!$B$39:$B$782,Q$83)+'СЕТ СН'!$H$9+СВЦЭМ!$D$10+'СЕТ СН'!$H$5-'СЕТ СН'!$H$17</f>
        <v>3782.52544098</v>
      </c>
      <c r="R92" s="36">
        <f>SUMIFS(СВЦЭМ!$C$39:$C$782,СВЦЭМ!$A$39:$A$782,$A92,СВЦЭМ!$B$39:$B$782,R$83)+'СЕТ СН'!$H$9+СВЦЭМ!$D$10+'СЕТ СН'!$H$5-'СЕТ СН'!$H$17</f>
        <v>3786.2229772800001</v>
      </c>
      <c r="S92" s="36">
        <f>SUMIFS(СВЦЭМ!$C$39:$C$782,СВЦЭМ!$A$39:$A$782,$A92,СВЦЭМ!$B$39:$B$782,S$83)+'СЕТ СН'!$H$9+СВЦЭМ!$D$10+'СЕТ СН'!$H$5-'СЕТ СН'!$H$17</f>
        <v>3805.4941963400001</v>
      </c>
      <c r="T92" s="36">
        <f>SUMIFS(СВЦЭМ!$C$39:$C$782,СВЦЭМ!$A$39:$A$782,$A92,СВЦЭМ!$B$39:$B$782,T$83)+'СЕТ СН'!$H$9+СВЦЭМ!$D$10+'СЕТ СН'!$H$5-'СЕТ СН'!$H$17</f>
        <v>3820.3618353100001</v>
      </c>
      <c r="U92" s="36">
        <f>SUMIFS(СВЦЭМ!$C$39:$C$782,СВЦЭМ!$A$39:$A$782,$A92,СВЦЭМ!$B$39:$B$782,U$83)+'СЕТ СН'!$H$9+СВЦЭМ!$D$10+'СЕТ СН'!$H$5-'СЕТ СН'!$H$17</f>
        <v>3807.2817373500002</v>
      </c>
      <c r="V92" s="36">
        <f>SUMIFS(СВЦЭМ!$C$39:$C$782,СВЦЭМ!$A$39:$A$782,$A92,СВЦЭМ!$B$39:$B$782,V$83)+'СЕТ СН'!$H$9+СВЦЭМ!$D$10+'СЕТ СН'!$H$5-'СЕТ СН'!$H$17</f>
        <v>3799.4484523900001</v>
      </c>
      <c r="W92" s="36">
        <f>SUMIFS(СВЦЭМ!$C$39:$C$782,СВЦЭМ!$A$39:$A$782,$A92,СВЦЭМ!$B$39:$B$782,W$83)+'СЕТ СН'!$H$9+СВЦЭМ!$D$10+'СЕТ СН'!$H$5-'СЕТ СН'!$H$17</f>
        <v>3652.7705299899999</v>
      </c>
      <c r="X92" s="36">
        <f>SUMIFS(СВЦЭМ!$C$39:$C$782,СВЦЭМ!$A$39:$A$782,$A92,СВЦЭМ!$B$39:$B$782,X$83)+'СЕТ СН'!$H$9+СВЦЭМ!$D$10+'СЕТ СН'!$H$5-'СЕТ СН'!$H$17</f>
        <v>3692.7982240199999</v>
      </c>
      <c r="Y92" s="36">
        <f>SUMIFS(СВЦЭМ!$C$39:$C$782,СВЦЭМ!$A$39:$A$782,$A92,СВЦЭМ!$B$39:$B$782,Y$83)+'СЕТ СН'!$H$9+СВЦЭМ!$D$10+'СЕТ СН'!$H$5-'СЕТ СН'!$H$17</f>
        <v>3795.1463186400001</v>
      </c>
    </row>
    <row r="93" spans="1:25" ht="15.75" x14ac:dyDescent="0.2">
      <c r="A93" s="35">
        <f t="shared" si="2"/>
        <v>44752</v>
      </c>
      <c r="B93" s="36">
        <f>SUMIFS(СВЦЭМ!$C$39:$C$782,СВЦЭМ!$A$39:$A$782,$A93,СВЦЭМ!$B$39:$B$782,B$83)+'СЕТ СН'!$H$9+СВЦЭМ!$D$10+'СЕТ СН'!$H$5-'СЕТ СН'!$H$17</f>
        <v>3891.2478589399998</v>
      </c>
      <c r="C93" s="36">
        <f>SUMIFS(СВЦЭМ!$C$39:$C$782,СВЦЭМ!$A$39:$A$782,$A93,СВЦЭМ!$B$39:$B$782,C$83)+'СЕТ СН'!$H$9+СВЦЭМ!$D$10+'СЕТ СН'!$H$5-'СЕТ СН'!$H$17</f>
        <v>3922.4727897900002</v>
      </c>
      <c r="D93" s="36">
        <f>SUMIFS(СВЦЭМ!$C$39:$C$782,СВЦЭМ!$A$39:$A$782,$A93,СВЦЭМ!$B$39:$B$782,D$83)+'СЕТ СН'!$H$9+СВЦЭМ!$D$10+'СЕТ СН'!$H$5-'СЕТ СН'!$H$17</f>
        <v>3923.1420029299998</v>
      </c>
      <c r="E93" s="36">
        <f>SUMIFS(СВЦЭМ!$C$39:$C$782,СВЦЭМ!$A$39:$A$782,$A93,СВЦЭМ!$B$39:$B$782,E$83)+'СЕТ СН'!$H$9+СВЦЭМ!$D$10+'СЕТ СН'!$H$5-'СЕТ СН'!$H$17</f>
        <v>3938.1013411200001</v>
      </c>
      <c r="F93" s="36">
        <f>SUMIFS(СВЦЭМ!$C$39:$C$782,СВЦЭМ!$A$39:$A$782,$A93,СВЦЭМ!$B$39:$B$782,F$83)+'СЕТ СН'!$H$9+СВЦЭМ!$D$10+'СЕТ СН'!$H$5-'СЕТ СН'!$H$17</f>
        <v>3946.49836787</v>
      </c>
      <c r="G93" s="36">
        <f>SUMIFS(СВЦЭМ!$C$39:$C$782,СВЦЭМ!$A$39:$A$782,$A93,СВЦЭМ!$B$39:$B$782,G$83)+'СЕТ СН'!$H$9+СВЦЭМ!$D$10+'СЕТ СН'!$H$5-'СЕТ СН'!$H$17</f>
        <v>3930.5198717200001</v>
      </c>
      <c r="H93" s="36">
        <f>SUMIFS(СВЦЭМ!$C$39:$C$782,СВЦЭМ!$A$39:$A$782,$A93,СВЦЭМ!$B$39:$B$782,H$83)+'СЕТ СН'!$H$9+СВЦЭМ!$D$10+'СЕТ СН'!$H$5-'СЕТ СН'!$H$17</f>
        <v>3927.7864344199998</v>
      </c>
      <c r="I93" s="36">
        <f>SUMIFS(СВЦЭМ!$C$39:$C$782,СВЦЭМ!$A$39:$A$782,$A93,СВЦЭМ!$B$39:$B$782,I$83)+'СЕТ СН'!$H$9+СВЦЭМ!$D$10+'СЕТ СН'!$H$5-'СЕТ СН'!$H$17</f>
        <v>3952.9575220200004</v>
      </c>
      <c r="J93" s="36">
        <f>SUMIFS(СВЦЭМ!$C$39:$C$782,СВЦЭМ!$A$39:$A$782,$A93,СВЦЭМ!$B$39:$B$782,J$83)+'СЕТ СН'!$H$9+СВЦЭМ!$D$10+'СЕТ СН'!$H$5-'СЕТ СН'!$H$17</f>
        <v>3942.6733517299999</v>
      </c>
      <c r="K93" s="36">
        <f>SUMIFS(СВЦЭМ!$C$39:$C$782,СВЦЭМ!$A$39:$A$782,$A93,СВЦЭМ!$B$39:$B$782,K$83)+'СЕТ СН'!$H$9+СВЦЭМ!$D$10+'СЕТ СН'!$H$5-'СЕТ СН'!$H$17</f>
        <v>3865.3711066300002</v>
      </c>
      <c r="L93" s="36">
        <f>SUMIFS(СВЦЭМ!$C$39:$C$782,СВЦЭМ!$A$39:$A$782,$A93,СВЦЭМ!$B$39:$B$782,L$83)+'СЕТ СН'!$H$9+СВЦЭМ!$D$10+'СЕТ СН'!$H$5-'СЕТ СН'!$H$17</f>
        <v>3821.4666057700001</v>
      </c>
      <c r="M93" s="36">
        <f>SUMIFS(СВЦЭМ!$C$39:$C$782,СВЦЭМ!$A$39:$A$782,$A93,СВЦЭМ!$B$39:$B$782,M$83)+'СЕТ СН'!$H$9+СВЦЭМ!$D$10+'СЕТ СН'!$H$5-'СЕТ СН'!$H$17</f>
        <v>3802.9921806299999</v>
      </c>
      <c r="N93" s="36">
        <f>SUMIFS(СВЦЭМ!$C$39:$C$782,СВЦЭМ!$A$39:$A$782,$A93,СВЦЭМ!$B$39:$B$782,N$83)+'СЕТ СН'!$H$9+СВЦЭМ!$D$10+'СЕТ СН'!$H$5-'СЕТ СН'!$H$17</f>
        <v>3805.8159979500001</v>
      </c>
      <c r="O93" s="36">
        <f>SUMIFS(СВЦЭМ!$C$39:$C$782,СВЦЭМ!$A$39:$A$782,$A93,СВЦЭМ!$B$39:$B$782,O$83)+'СЕТ СН'!$H$9+СВЦЭМ!$D$10+'СЕТ СН'!$H$5-'СЕТ СН'!$H$17</f>
        <v>3810.2545245300003</v>
      </c>
      <c r="P93" s="36">
        <f>SUMIFS(СВЦЭМ!$C$39:$C$782,СВЦЭМ!$A$39:$A$782,$A93,СВЦЭМ!$B$39:$B$782,P$83)+'СЕТ СН'!$H$9+СВЦЭМ!$D$10+'СЕТ СН'!$H$5-'СЕТ СН'!$H$17</f>
        <v>3814.2328559400003</v>
      </c>
      <c r="Q93" s="36">
        <f>SUMIFS(СВЦЭМ!$C$39:$C$782,СВЦЭМ!$A$39:$A$782,$A93,СВЦЭМ!$B$39:$B$782,Q$83)+'СЕТ СН'!$H$9+СВЦЭМ!$D$10+'СЕТ СН'!$H$5-'СЕТ СН'!$H$17</f>
        <v>3819.7014734300001</v>
      </c>
      <c r="R93" s="36">
        <f>SUMIFS(СВЦЭМ!$C$39:$C$782,СВЦЭМ!$A$39:$A$782,$A93,СВЦЭМ!$B$39:$B$782,R$83)+'СЕТ СН'!$H$9+СВЦЭМ!$D$10+'СЕТ СН'!$H$5-'СЕТ СН'!$H$17</f>
        <v>3832.4874643000003</v>
      </c>
      <c r="S93" s="36">
        <f>SUMIFS(СВЦЭМ!$C$39:$C$782,СВЦЭМ!$A$39:$A$782,$A93,СВЦЭМ!$B$39:$B$782,S$83)+'СЕТ СН'!$H$9+СВЦЭМ!$D$10+'СЕТ СН'!$H$5-'СЕТ СН'!$H$17</f>
        <v>3828.4154714599999</v>
      </c>
      <c r="T93" s="36">
        <f>SUMIFS(СВЦЭМ!$C$39:$C$782,СВЦЭМ!$A$39:$A$782,$A93,СВЦЭМ!$B$39:$B$782,T$83)+'СЕТ СН'!$H$9+СВЦЭМ!$D$10+'СЕТ СН'!$H$5-'СЕТ СН'!$H$17</f>
        <v>3835.5656771100003</v>
      </c>
      <c r="U93" s="36">
        <f>SUMIFS(СВЦЭМ!$C$39:$C$782,СВЦЭМ!$A$39:$A$782,$A93,СВЦЭМ!$B$39:$B$782,U$83)+'СЕТ СН'!$H$9+СВЦЭМ!$D$10+'СЕТ СН'!$H$5-'СЕТ СН'!$H$17</f>
        <v>3833.0133850500001</v>
      </c>
      <c r="V93" s="36">
        <f>SUMIFS(СВЦЭМ!$C$39:$C$782,СВЦЭМ!$A$39:$A$782,$A93,СВЦЭМ!$B$39:$B$782,V$83)+'СЕТ СН'!$H$9+СВЦЭМ!$D$10+'СЕТ СН'!$H$5-'СЕТ СН'!$H$17</f>
        <v>3829.0929678900002</v>
      </c>
      <c r="W93" s="36">
        <f>SUMIFS(СВЦЭМ!$C$39:$C$782,СВЦЭМ!$A$39:$A$782,$A93,СВЦЭМ!$B$39:$B$782,W$83)+'СЕТ СН'!$H$9+СВЦЭМ!$D$10+'СЕТ СН'!$H$5-'СЕТ СН'!$H$17</f>
        <v>3822.3447106600001</v>
      </c>
      <c r="X93" s="36">
        <f>SUMIFS(СВЦЭМ!$C$39:$C$782,СВЦЭМ!$A$39:$A$782,$A93,СВЦЭМ!$B$39:$B$782,X$83)+'СЕТ СН'!$H$9+СВЦЭМ!$D$10+'СЕТ СН'!$H$5-'СЕТ СН'!$H$17</f>
        <v>3852.8781403200001</v>
      </c>
      <c r="Y93" s="36">
        <f>SUMIFS(СВЦЭМ!$C$39:$C$782,СВЦЭМ!$A$39:$A$782,$A93,СВЦЭМ!$B$39:$B$782,Y$83)+'СЕТ СН'!$H$9+СВЦЭМ!$D$10+'СЕТ СН'!$H$5-'СЕТ СН'!$H$17</f>
        <v>3911.4463906600004</v>
      </c>
    </row>
    <row r="94" spans="1:25" ht="15.75" x14ac:dyDescent="0.2">
      <c r="A94" s="35">
        <f t="shared" si="2"/>
        <v>44753</v>
      </c>
      <c r="B94" s="36">
        <f>SUMIFS(СВЦЭМ!$C$39:$C$782,СВЦЭМ!$A$39:$A$782,$A94,СВЦЭМ!$B$39:$B$782,B$83)+'СЕТ СН'!$H$9+СВЦЭМ!$D$10+'СЕТ СН'!$H$5-'СЕТ СН'!$H$17</f>
        <v>3837.1649697600001</v>
      </c>
      <c r="C94" s="36">
        <f>SUMIFS(СВЦЭМ!$C$39:$C$782,СВЦЭМ!$A$39:$A$782,$A94,СВЦЭМ!$B$39:$B$782,C$83)+'СЕТ СН'!$H$9+СВЦЭМ!$D$10+'СЕТ СН'!$H$5-'СЕТ СН'!$H$17</f>
        <v>3890.1995530600002</v>
      </c>
      <c r="D94" s="36">
        <f>SUMIFS(СВЦЭМ!$C$39:$C$782,СВЦЭМ!$A$39:$A$782,$A94,СВЦЭМ!$B$39:$B$782,D$83)+'СЕТ СН'!$H$9+СВЦЭМ!$D$10+'СЕТ СН'!$H$5-'СЕТ СН'!$H$17</f>
        <v>3962.1434233999998</v>
      </c>
      <c r="E94" s="36">
        <f>SUMIFS(СВЦЭМ!$C$39:$C$782,СВЦЭМ!$A$39:$A$782,$A94,СВЦЭМ!$B$39:$B$782,E$83)+'СЕТ СН'!$H$9+СВЦЭМ!$D$10+'СЕТ СН'!$H$5-'СЕТ СН'!$H$17</f>
        <v>3978.2654993000001</v>
      </c>
      <c r="F94" s="36">
        <f>SUMIFS(СВЦЭМ!$C$39:$C$782,СВЦЭМ!$A$39:$A$782,$A94,СВЦЭМ!$B$39:$B$782,F$83)+'СЕТ СН'!$H$9+СВЦЭМ!$D$10+'СЕТ СН'!$H$5-'СЕТ СН'!$H$17</f>
        <v>3972.6508290100001</v>
      </c>
      <c r="G94" s="36">
        <f>SUMIFS(СВЦЭМ!$C$39:$C$782,СВЦЭМ!$A$39:$A$782,$A94,СВЦЭМ!$B$39:$B$782,G$83)+'СЕТ СН'!$H$9+СВЦЭМ!$D$10+'СЕТ СН'!$H$5-'СЕТ СН'!$H$17</f>
        <v>3922.7720951000001</v>
      </c>
      <c r="H94" s="36">
        <f>SUMIFS(СВЦЭМ!$C$39:$C$782,СВЦЭМ!$A$39:$A$782,$A94,СВЦЭМ!$B$39:$B$782,H$83)+'СЕТ СН'!$H$9+СВЦЭМ!$D$10+'СЕТ СН'!$H$5-'СЕТ СН'!$H$17</f>
        <v>3953.1785372900003</v>
      </c>
      <c r="I94" s="36">
        <f>SUMIFS(СВЦЭМ!$C$39:$C$782,СВЦЭМ!$A$39:$A$782,$A94,СВЦЭМ!$B$39:$B$782,I$83)+'СЕТ СН'!$H$9+СВЦЭМ!$D$10+'СЕТ СН'!$H$5-'СЕТ СН'!$H$17</f>
        <v>3945.5317702399998</v>
      </c>
      <c r="J94" s="36">
        <f>SUMIFS(СВЦЭМ!$C$39:$C$782,СВЦЭМ!$A$39:$A$782,$A94,СВЦЭМ!$B$39:$B$782,J$83)+'СЕТ СН'!$H$9+СВЦЭМ!$D$10+'СЕТ СН'!$H$5-'СЕТ СН'!$H$17</f>
        <v>3846.4213604400002</v>
      </c>
      <c r="K94" s="36">
        <f>SUMIFS(СВЦЭМ!$C$39:$C$782,СВЦЭМ!$A$39:$A$782,$A94,СВЦЭМ!$B$39:$B$782,K$83)+'СЕТ СН'!$H$9+СВЦЭМ!$D$10+'СЕТ СН'!$H$5-'СЕТ СН'!$H$17</f>
        <v>3823.4423259599998</v>
      </c>
      <c r="L94" s="36">
        <f>SUMIFS(СВЦЭМ!$C$39:$C$782,СВЦЭМ!$A$39:$A$782,$A94,СВЦЭМ!$B$39:$B$782,L$83)+'СЕТ СН'!$H$9+СВЦЭМ!$D$10+'СЕТ СН'!$H$5-'СЕТ СН'!$H$17</f>
        <v>3816.2515159600002</v>
      </c>
      <c r="M94" s="36">
        <f>SUMIFS(СВЦЭМ!$C$39:$C$782,СВЦЭМ!$A$39:$A$782,$A94,СВЦЭМ!$B$39:$B$782,M$83)+'СЕТ СН'!$H$9+СВЦЭМ!$D$10+'СЕТ СН'!$H$5-'СЕТ СН'!$H$17</f>
        <v>3820.0025339100002</v>
      </c>
      <c r="N94" s="36">
        <f>SUMIFS(СВЦЭМ!$C$39:$C$782,СВЦЭМ!$A$39:$A$782,$A94,СВЦЭМ!$B$39:$B$782,N$83)+'СЕТ СН'!$H$9+СВЦЭМ!$D$10+'СЕТ СН'!$H$5-'СЕТ СН'!$H$17</f>
        <v>3815.0079251200004</v>
      </c>
      <c r="O94" s="36">
        <f>SUMIFS(СВЦЭМ!$C$39:$C$782,СВЦЭМ!$A$39:$A$782,$A94,СВЦЭМ!$B$39:$B$782,O$83)+'СЕТ СН'!$H$9+СВЦЭМ!$D$10+'СЕТ СН'!$H$5-'СЕТ СН'!$H$17</f>
        <v>3809.0099125300003</v>
      </c>
      <c r="P94" s="36">
        <f>SUMIFS(СВЦЭМ!$C$39:$C$782,СВЦЭМ!$A$39:$A$782,$A94,СВЦЭМ!$B$39:$B$782,P$83)+'СЕТ СН'!$H$9+СВЦЭМ!$D$10+'СЕТ СН'!$H$5-'СЕТ СН'!$H$17</f>
        <v>3798.6171908400001</v>
      </c>
      <c r="Q94" s="36">
        <f>SUMIFS(СВЦЭМ!$C$39:$C$782,СВЦЭМ!$A$39:$A$782,$A94,СВЦЭМ!$B$39:$B$782,Q$83)+'СЕТ СН'!$H$9+СВЦЭМ!$D$10+'СЕТ СН'!$H$5-'СЕТ СН'!$H$17</f>
        <v>3796.8881066700001</v>
      </c>
      <c r="R94" s="36">
        <f>SUMIFS(СВЦЭМ!$C$39:$C$782,СВЦЭМ!$A$39:$A$782,$A94,СВЦЭМ!$B$39:$B$782,R$83)+'СЕТ СН'!$H$9+СВЦЭМ!$D$10+'СЕТ СН'!$H$5-'СЕТ СН'!$H$17</f>
        <v>3789.6786924799999</v>
      </c>
      <c r="S94" s="36">
        <f>SUMIFS(СВЦЭМ!$C$39:$C$782,СВЦЭМ!$A$39:$A$782,$A94,СВЦЭМ!$B$39:$B$782,S$83)+'СЕТ СН'!$H$9+СВЦЭМ!$D$10+'СЕТ СН'!$H$5-'СЕТ СН'!$H$17</f>
        <v>3792.7632541000003</v>
      </c>
      <c r="T94" s="36">
        <f>SUMIFS(СВЦЭМ!$C$39:$C$782,СВЦЭМ!$A$39:$A$782,$A94,СВЦЭМ!$B$39:$B$782,T$83)+'СЕТ СН'!$H$9+СВЦЭМ!$D$10+'СЕТ СН'!$H$5-'СЕТ СН'!$H$17</f>
        <v>3792.0348977900003</v>
      </c>
      <c r="U94" s="36">
        <f>SUMIFS(СВЦЭМ!$C$39:$C$782,СВЦЭМ!$A$39:$A$782,$A94,СВЦЭМ!$B$39:$B$782,U$83)+'СЕТ СН'!$H$9+СВЦЭМ!$D$10+'СЕТ СН'!$H$5-'СЕТ СН'!$H$17</f>
        <v>3785.8193017399999</v>
      </c>
      <c r="V94" s="36">
        <f>SUMIFS(СВЦЭМ!$C$39:$C$782,СВЦЭМ!$A$39:$A$782,$A94,СВЦЭМ!$B$39:$B$782,V$83)+'СЕТ СН'!$H$9+СВЦЭМ!$D$10+'СЕТ СН'!$H$5-'СЕТ СН'!$H$17</f>
        <v>3786.3590468100001</v>
      </c>
      <c r="W94" s="36">
        <f>SUMIFS(СВЦЭМ!$C$39:$C$782,СВЦЭМ!$A$39:$A$782,$A94,СВЦЭМ!$B$39:$B$782,W$83)+'СЕТ СН'!$H$9+СВЦЭМ!$D$10+'СЕТ СН'!$H$5-'СЕТ СН'!$H$17</f>
        <v>3793.3689611200002</v>
      </c>
      <c r="X94" s="36">
        <f>SUMIFS(СВЦЭМ!$C$39:$C$782,СВЦЭМ!$A$39:$A$782,$A94,СВЦЭМ!$B$39:$B$782,X$83)+'СЕТ СН'!$H$9+СВЦЭМ!$D$10+'СЕТ СН'!$H$5-'СЕТ СН'!$H$17</f>
        <v>3787.21747237</v>
      </c>
      <c r="Y94" s="36">
        <f>SUMIFS(СВЦЭМ!$C$39:$C$782,СВЦЭМ!$A$39:$A$782,$A94,СВЦЭМ!$B$39:$B$782,Y$83)+'СЕТ СН'!$H$9+СВЦЭМ!$D$10+'СЕТ СН'!$H$5-'СЕТ СН'!$H$17</f>
        <v>3849.1274530800001</v>
      </c>
    </row>
    <row r="95" spans="1:25" ht="15.75" x14ac:dyDescent="0.2">
      <c r="A95" s="35">
        <f t="shared" si="2"/>
        <v>44754</v>
      </c>
      <c r="B95" s="36">
        <f>SUMIFS(СВЦЭМ!$C$39:$C$782,СВЦЭМ!$A$39:$A$782,$A95,СВЦЭМ!$B$39:$B$782,B$83)+'СЕТ СН'!$H$9+СВЦЭМ!$D$10+'СЕТ СН'!$H$5-'СЕТ СН'!$H$17</f>
        <v>3822.3892531800002</v>
      </c>
      <c r="C95" s="36">
        <f>SUMIFS(СВЦЭМ!$C$39:$C$782,СВЦЭМ!$A$39:$A$782,$A95,СВЦЭМ!$B$39:$B$782,C$83)+'СЕТ СН'!$H$9+СВЦЭМ!$D$10+'СЕТ СН'!$H$5-'СЕТ СН'!$H$17</f>
        <v>3869.0861626400001</v>
      </c>
      <c r="D95" s="36">
        <f>SUMIFS(СВЦЭМ!$C$39:$C$782,СВЦЭМ!$A$39:$A$782,$A95,СВЦЭМ!$B$39:$B$782,D$83)+'СЕТ СН'!$H$9+СВЦЭМ!$D$10+'СЕТ СН'!$H$5-'СЕТ СН'!$H$17</f>
        <v>3878.8372722499998</v>
      </c>
      <c r="E95" s="36">
        <f>SUMIFS(СВЦЭМ!$C$39:$C$782,СВЦЭМ!$A$39:$A$782,$A95,СВЦЭМ!$B$39:$B$782,E$83)+'СЕТ СН'!$H$9+СВЦЭМ!$D$10+'СЕТ СН'!$H$5-'СЕТ СН'!$H$17</f>
        <v>3888.3894123800001</v>
      </c>
      <c r="F95" s="36">
        <f>SUMIFS(СВЦЭМ!$C$39:$C$782,СВЦЭМ!$A$39:$A$782,$A95,СВЦЭМ!$B$39:$B$782,F$83)+'СЕТ СН'!$H$9+СВЦЭМ!$D$10+'СЕТ СН'!$H$5-'СЕТ СН'!$H$17</f>
        <v>3893.7318363900004</v>
      </c>
      <c r="G95" s="36">
        <f>SUMIFS(СВЦЭМ!$C$39:$C$782,СВЦЭМ!$A$39:$A$782,$A95,СВЦЭМ!$B$39:$B$782,G$83)+'СЕТ СН'!$H$9+СВЦЭМ!$D$10+'СЕТ СН'!$H$5-'СЕТ СН'!$H$17</f>
        <v>3873.06672131</v>
      </c>
      <c r="H95" s="36">
        <f>SUMIFS(СВЦЭМ!$C$39:$C$782,СВЦЭМ!$A$39:$A$782,$A95,СВЦЭМ!$B$39:$B$782,H$83)+'СЕТ СН'!$H$9+СВЦЭМ!$D$10+'СЕТ СН'!$H$5-'СЕТ СН'!$H$17</f>
        <v>3837.1314950999999</v>
      </c>
      <c r="I95" s="36">
        <f>SUMIFS(СВЦЭМ!$C$39:$C$782,СВЦЭМ!$A$39:$A$782,$A95,СВЦЭМ!$B$39:$B$782,I$83)+'СЕТ СН'!$H$9+СВЦЭМ!$D$10+'СЕТ СН'!$H$5-'СЕТ СН'!$H$17</f>
        <v>3862.2719639300003</v>
      </c>
      <c r="J95" s="36">
        <f>SUMIFS(СВЦЭМ!$C$39:$C$782,СВЦЭМ!$A$39:$A$782,$A95,СВЦЭМ!$B$39:$B$782,J$83)+'СЕТ СН'!$H$9+СВЦЭМ!$D$10+'СЕТ СН'!$H$5-'СЕТ СН'!$H$17</f>
        <v>3969.5277187800002</v>
      </c>
      <c r="K95" s="36">
        <f>SUMIFS(СВЦЭМ!$C$39:$C$782,СВЦЭМ!$A$39:$A$782,$A95,СВЦЭМ!$B$39:$B$782,K$83)+'СЕТ СН'!$H$9+СВЦЭМ!$D$10+'СЕТ СН'!$H$5-'СЕТ СН'!$H$17</f>
        <v>3951.4347450700002</v>
      </c>
      <c r="L95" s="36">
        <f>SUMIFS(СВЦЭМ!$C$39:$C$782,СВЦЭМ!$A$39:$A$782,$A95,СВЦЭМ!$B$39:$B$782,L$83)+'СЕТ СН'!$H$9+СВЦЭМ!$D$10+'СЕТ СН'!$H$5-'СЕТ СН'!$H$17</f>
        <v>3929.23819035</v>
      </c>
      <c r="M95" s="36">
        <f>SUMIFS(СВЦЭМ!$C$39:$C$782,СВЦЭМ!$A$39:$A$782,$A95,СВЦЭМ!$B$39:$B$782,M$83)+'СЕТ СН'!$H$9+СВЦЭМ!$D$10+'СЕТ СН'!$H$5-'СЕТ СН'!$H$17</f>
        <v>3750.8581859599999</v>
      </c>
      <c r="N95" s="36">
        <f>SUMIFS(СВЦЭМ!$C$39:$C$782,СВЦЭМ!$A$39:$A$782,$A95,СВЦЭМ!$B$39:$B$782,N$83)+'СЕТ СН'!$H$9+СВЦЭМ!$D$10+'СЕТ СН'!$H$5-'СЕТ СН'!$H$17</f>
        <v>3745.04908488</v>
      </c>
      <c r="O95" s="36">
        <f>SUMIFS(СВЦЭМ!$C$39:$C$782,СВЦЭМ!$A$39:$A$782,$A95,СВЦЭМ!$B$39:$B$782,O$83)+'СЕТ СН'!$H$9+СВЦЭМ!$D$10+'СЕТ СН'!$H$5-'СЕТ СН'!$H$17</f>
        <v>3757.5366881400005</v>
      </c>
      <c r="P95" s="36">
        <f>SUMIFS(СВЦЭМ!$C$39:$C$782,СВЦЭМ!$A$39:$A$782,$A95,СВЦЭМ!$B$39:$B$782,P$83)+'СЕТ СН'!$H$9+СВЦЭМ!$D$10+'СЕТ СН'!$H$5-'СЕТ СН'!$H$17</f>
        <v>3751.3981458900003</v>
      </c>
      <c r="Q95" s="36">
        <f>SUMIFS(СВЦЭМ!$C$39:$C$782,СВЦЭМ!$A$39:$A$782,$A95,СВЦЭМ!$B$39:$B$782,Q$83)+'СЕТ СН'!$H$9+СВЦЭМ!$D$10+'СЕТ СН'!$H$5-'СЕТ СН'!$H$17</f>
        <v>3756.4838821100002</v>
      </c>
      <c r="R95" s="36">
        <f>SUMIFS(СВЦЭМ!$C$39:$C$782,СВЦЭМ!$A$39:$A$782,$A95,СВЦЭМ!$B$39:$B$782,R$83)+'СЕТ СН'!$H$9+СВЦЭМ!$D$10+'СЕТ СН'!$H$5-'СЕТ СН'!$H$17</f>
        <v>3753.0234635800002</v>
      </c>
      <c r="S95" s="36">
        <f>SUMIFS(СВЦЭМ!$C$39:$C$782,СВЦЭМ!$A$39:$A$782,$A95,СВЦЭМ!$B$39:$B$782,S$83)+'СЕТ СН'!$H$9+СВЦЭМ!$D$10+'СЕТ СН'!$H$5-'СЕТ СН'!$H$17</f>
        <v>3743.0215448700001</v>
      </c>
      <c r="T95" s="36">
        <f>SUMIFS(СВЦЭМ!$C$39:$C$782,СВЦЭМ!$A$39:$A$782,$A95,СВЦЭМ!$B$39:$B$782,T$83)+'СЕТ СН'!$H$9+СВЦЭМ!$D$10+'СЕТ СН'!$H$5-'СЕТ СН'!$H$17</f>
        <v>3742.8306523600004</v>
      </c>
      <c r="U95" s="36">
        <f>SUMIFS(СВЦЭМ!$C$39:$C$782,СВЦЭМ!$A$39:$A$782,$A95,СВЦЭМ!$B$39:$B$782,U$83)+'СЕТ СН'!$H$9+СВЦЭМ!$D$10+'СЕТ СН'!$H$5-'СЕТ СН'!$H$17</f>
        <v>3727.5703378200001</v>
      </c>
      <c r="V95" s="36">
        <f>SUMIFS(СВЦЭМ!$C$39:$C$782,СВЦЭМ!$A$39:$A$782,$A95,СВЦЭМ!$B$39:$B$782,V$83)+'СЕТ СН'!$H$9+СВЦЭМ!$D$10+'СЕТ СН'!$H$5-'СЕТ СН'!$H$17</f>
        <v>3727.6296847200001</v>
      </c>
      <c r="W95" s="36">
        <f>SUMIFS(СВЦЭМ!$C$39:$C$782,СВЦЭМ!$A$39:$A$782,$A95,СВЦЭМ!$B$39:$B$782,W$83)+'СЕТ СН'!$H$9+СВЦЭМ!$D$10+'СЕТ СН'!$H$5-'СЕТ СН'!$H$17</f>
        <v>3720.9993768900003</v>
      </c>
      <c r="X95" s="36">
        <f>SUMIFS(СВЦЭМ!$C$39:$C$782,СВЦЭМ!$A$39:$A$782,$A95,СВЦЭМ!$B$39:$B$782,X$83)+'СЕТ СН'!$H$9+СВЦЭМ!$D$10+'СЕТ СН'!$H$5-'СЕТ СН'!$H$17</f>
        <v>3737.7951455299999</v>
      </c>
      <c r="Y95" s="36">
        <f>SUMIFS(СВЦЭМ!$C$39:$C$782,СВЦЭМ!$A$39:$A$782,$A95,СВЦЭМ!$B$39:$B$782,Y$83)+'СЕТ СН'!$H$9+СВЦЭМ!$D$10+'СЕТ СН'!$H$5-'СЕТ СН'!$H$17</f>
        <v>3863.1151825699999</v>
      </c>
    </row>
    <row r="96" spans="1:25" ht="15.75" x14ac:dyDescent="0.2">
      <c r="A96" s="35">
        <f t="shared" si="2"/>
        <v>44755</v>
      </c>
      <c r="B96" s="36">
        <f>SUMIFS(СВЦЭМ!$C$39:$C$782,СВЦЭМ!$A$39:$A$782,$A96,СВЦЭМ!$B$39:$B$782,B$83)+'СЕТ СН'!$H$9+СВЦЭМ!$D$10+'СЕТ СН'!$H$5-'СЕТ СН'!$H$17</f>
        <v>3815.4243007700002</v>
      </c>
      <c r="C96" s="36">
        <f>SUMIFS(СВЦЭМ!$C$39:$C$782,СВЦЭМ!$A$39:$A$782,$A96,СВЦЭМ!$B$39:$B$782,C$83)+'СЕТ СН'!$H$9+СВЦЭМ!$D$10+'СЕТ СН'!$H$5-'СЕТ СН'!$H$17</f>
        <v>3899.8554322300001</v>
      </c>
      <c r="D96" s="36">
        <f>SUMIFS(СВЦЭМ!$C$39:$C$782,СВЦЭМ!$A$39:$A$782,$A96,СВЦЭМ!$B$39:$B$782,D$83)+'СЕТ СН'!$H$9+СВЦЭМ!$D$10+'СЕТ СН'!$H$5-'СЕТ СН'!$H$17</f>
        <v>3913.5940945399998</v>
      </c>
      <c r="E96" s="36">
        <f>SUMIFS(СВЦЭМ!$C$39:$C$782,СВЦЭМ!$A$39:$A$782,$A96,СВЦЭМ!$B$39:$B$782,E$83)+'СЕТ СН'!$H$9+СВЦЭМ!$D$10+'СЕТ СН'!$H$5-'СЕТ СН'!$H$17</f>
        <v>3903.9087381300001</v>
      </c>
      <c r="F96" s="36">
        <f>SUMIFS(СВЦЭМ!$C$39:$C$782,СВЦЭМ!$A$39:$A$782,$A96,СВЦЭМ!$B$39:$B$782,F$83)+'СЕТ СН'!$H$9+СВЦЭМ!$D$10+'СЕТ СН'!$H$5-'СЕТ СН'!$H$17</f>
        <v>3935.4687261200002</v>
      </c>
      <c r="G96" s="36">
        <f>SUMIFS(СВЦЭМ!$C$39:$C$782,СВЦЭМ!$A$39:$A$782,$A96,СВЦЭМ!$B$39:$B$782,G$83)+'СЕТ СН'!$H$9+СВЦЭМ!$D$10+'СЕТ СН'!$H$5-'СЕТ СН'!$H$17</f>
        <v>3944.80906714</v>
      </c>
      <c r="H96" s="36">
        <f>SUMIFS(СВЦЭМ!$C$39:$C$782,СВЦЭМ!$A$39:$A$782,$A96,СВЦЭМ!$B$39:$B$782,H$83)+'СЕТ СН'!$H$9+СВЦЭМ!$D$10+'СЕТ СН'!$H$5-'СЕТ СН'!$H$17</f>
        <v>3921.6077290900002</v>
      </c>
      <c r="I96" s="36">
        <f>SUMIFS(СВЦЭМ!$C$39:$C$782,СВЦЭМ!$A$39:$A$782,$A96,СВЦЭМ!$B$39:$B$782,I$83)+'СЕТ СН'!$H$9+СВЦЭМ!$D$10+'СЕТ СН'!$H$5-'СЕТ СН'!$H$17</f>
        <v>3906.5357372899998</v>
      </c>
      <c r="J96" s="36">
        <f>SUMIFS(СВЦЭМ!$C$39:$C$782,СВЦЭМ!$A$39:$A$782,$A96,СВЦЭМ!$B$39:$B$782,J$83)+'СЕТ СН'!$H$9+СВЦЭМ!$D$10+'СЕТ СН'!$H$5-'СЕТ СН'!$H$17</f>
        <v>3868.9464062000002</v>
      </c>
      <c r="K96" s="36">
        <f>SUMIFS(СВЦЭМ!$C$39:$C$782,СВЦЭМ!$A$39:$A$782,$A96,СВЦЭМ!$B$39:$B$782,K$83)+'СЕТ СН'!$H$9+СВЦЭМ!$D$10+'СЕТ СН'!$H$5-'СЕТ СН'!$H$17</f>
        <v>3811.0257339400005</v>
      </c>
      <c r="L96" s="36">
        <f>SUMIFS(СВЦЭМ!$C$39:$C$782,СВЦЭМ!$A$39:$A$782,$A96,СВЦЭМ!$B$39:$B$782,L$83)+'СЕТ СН'!$H$9+СВЦЭМ!$D$10+'СЕТ СН'!$H$5-'СЕТ СН'!$H$17</f>
        <v>3814.6081169200002</v>
      </c>
      <c r="M96" s="36">
        <f>SUMIFS(СВЦЭМ!$C$39:$C$782,СВЦЭМ!$A$39:$A$782,$A96,СВЦЭМ!$B$39:$B$782,M$83)+'СЕТ СН'!$H$9+СВЦЭМ!$D$10+'СЕТ СН'!$H$5-'СЕТ СН'!$H$17</f>
        <v>3817.27218653</v>
      </c>
      <c r="N96" s="36">
        <f>SUMIFS(СВЦЭМ!$C$39:$C$782,СВЦЭМ!$A$39:$A$782,$A96,СВЦЭМ!$B$39:$B$782,N$83)+'СЕТ СН'!$H$9+СВЦЭМ!$D$10+'СЕТ СН'!$H$5-'СЕТ СН'!$H$17</f>
        <v>3793.8739866200003</v>
      </c>
      <c r="O96" s="36">
        <f>SUMIFS(СВЦЭМ!$C$39:$C$782,СВЦЭМ!$A$39:$A$782,$A96,СВЦЭМ!$B$39:$B$782,O$83)+'СЕТ СН'!$H$9+СВЦЭМ!$D$10+'СЕТ СН'!$H$5-'СЕТ СН'!$H$17</f>
        <v>3791.26887278</v>
      </c>
      <c r="P96" s="36">
        <f>SUMIFS(СВЦЭМ!$C$39:$C$782,СВЦЭМ!$A$39:$A$782,$A96,СВЦЭМ!$B$39:$B$782,P$83)+'СЕТ СН'!$H$9+СВЦЭМ!$D$10+'СЕТ СН'!$H$5-'СЕТ СН'!$H$17</f>
        <v>3799.7087016900005</v>
      </c>
      <c r="Q96" s="36">
        <f>SUMIFS(СВЦЭМ!$C$39:$C$782,СВЦЭМ!$A$39:$A$782,$A96,СВЦЭМ!$B$39:$B$782,Q$83)+'СЕТ СН'!$H$9+СВЦЭМ!$D$10+'СЕТ СН'!$H$5-'СЕТ СН'!$H$17</f>
        <v>3802.6257925300001</v>
      </c>
      <c r="R96" s="36">
        <f>SUMIFS(СВЦЭМ!$C$39:$C$782,СВЦЭМ!$A$39:$A$782,$A96,СВЦЭМ!$B$39:$B$782,R$83)+'СЕТ СН'!$H$9+СВЦЭМ!$D$10+'СЕТ СН'!$H$5-'СЕТ СН'!$H$17</f>
        <v>3810.7598919800002</v>
      </c>
      <c r="S96" s="36">
        <f>SUMIFS(СВЦЭМ!$C$39:$C$782,СВЦЭМ!$A$39:$A$782,$A96,СВЦЭМ!$B$39:$B$782,S$83)+'СЕТ СН'!$H$9+СВЦЭМ!$D$10+'СЕТ СН'!$H$5-'СЕТ СН'!$H$17</f>
        <v>3828.7578702000001</v>
      </c>
      <c r="T96" s="36">
        <f>SUMIFS(СВЦЭМ!$C$39:$C$782,СВЦЭМ!$A$39:$A$782,$A96,СВЦЭМ!$B$39:$B$782,T$83)+'СЕТ СН'!$H$9+СВЦЭМ!$D$10+'СЕТ СН'!$H$5-'СЕТ СН'!$H$17</f>
        <v>3814.7857248099999</v>
      </c>
      <c r="U96" s="36">
        <f>SUMIFS(СВЦЭМ!$C$39:$C$782,СВЦЭМ!$A$39:$A$782,$A96,СВЦЭМ!$B$39:$B$782,U$83)+'СЕТ СН'!$H$9+СВЦЭМ!$D$10+'СЕТ СН'!$H$5-'СЕТ СН'!$H$17</f>
        <v>3807.0451469099999</v>
      </c>
      <c r="V96" s="36">
        <f>SUMIFS(СВЦЭМ!$C$39:$C$782,СВЦЭМ!$A$39:$A$782,$A96,СВЦЭМ!$B$39:$B$782,V$83)+'СЕТ СН'!$H$9+СВЦЭМ!$D$10+'СЕТ СН'!$H$5-'СЕТ СН'!$H$17</f>
        <v>3795.6712964799999</v>
      </c>
      <c r="W96" s="36">
        <f>SUMIFS(СВЦЭМ!$C$39:$C$782,СВЦЭМ!$A$39:$A$782,$A96,СВЦЭМ!$B$39:$B$782,W$83)+'СЕТ СН'!$H$9+СВЦЭМ!$D$10+'СЕТ СН'!$H$5-'СЕТ СН'!$H$17</f>
        <v>3786.66537083</v>
      </c>
      <c r="X96" s="36">
        <f>SUMIFS(СВЦЭМ!$C$39:$C$782,СВЦЭМ!$A$39:$A$782,$A96,СВЦЭМ!$B$39:$B$782,X$83)+'СЕТ СН'!$H$9+СВЦЭМ!$D$10+'СЕТ СН'!$H$5-'СЕТ СН'!$H$17</f>
        <v>3806.93539551</v>
      </c>
      <c r="Y96" s="36">
        <f>SUMIFS(СВЦЭМ!$C$39:$C$782,СВЦЭМ!$A$39:$A$782,$A96,СВЦЭМ!$B$39:$B$782,Y$83)+'СЕТ СН'!$H$9+СВЦЭМ!$D$10+'СЕТ СН'!$H$5-'СЕТ СН'!$H$17</f>
        <v>3879.44967967</v>
      </c>
    </row>
    <row r="97" spans="1:25" ht="15.75" x14ac:dyDescent="0.2">
      <c r="A97" s="35">
        <f t="shared" si="2"/>
        <v>44756</v>
      </c>
      <c r="B97" s="36">
        <f>SUMIFS(СВЦЭМ!$C$39:$C$782,СВЦЭМ!$A$39:$A$782,$A97,СВЦЭМ!$B$39:$B$782,B$83)+'СЕТ СН'!$H$9+СВЦЭМ!$D$10+'СЕТ СН'!$H$5-'СЕТ СН'!$H$17</f>
        <v>3948.93496783</v>
      </c>
      <c r="C97" s="36">
        <f>SUMIFS(СВЦЭМ!$C$39:$C$782,СВЦЭМ!$A$39:$A$782,$A97,СВЦЭМ!$B$39:$B$782,C$83)+'СЕТ СН'!$H$9+СВЦЭМ!$D$10+'СЕТ СН'!$H$5-'СЕТ СН'!$H$17</f>
        <v>3964.7339185400001</v>
      </c>
      <c r="D97" s="36">
        <f>SUMIFS(СВЦЭМ!$C$39:$C$782,СВЦЭМ!$A$39:$A$782,$A97,СВЦЭМ!$B$39:$B$782,D$83)+'СЕТ СН'!$H$9+СВЦЭМ!$D$10+'СЕТ СН'!$H$5-'СЕТ СН'!$H$17</f>
        <v>3990.2489265200002</v>
      </c>
      <c r="E97" s="36">
        <f>SUMIFS(СВЦЭМ!$C$39:$C$782,СВЦЭМ!$A$39:$A$782,$A97,СВЦЭМ!$B$39:$B$782,E$83)+'СЕТ СН'!$H$9+СВЦЭМ!$D$10+'СЕТ СН'!$H$5-'СЕТ СН'!$H$17</f>
        <v>3999.2643939600002</v>
      </c>
      <c r="F97" s="36">
        <f>SUMIFS(СВЦЭМ!$C$39:$C$782,СВЦЭМ!$A$39:$A$782,$A97,СВЦЭМ!$B$39:$B$782,F$83)+'СЕТ СН'!$H$9+СВЦЭМ!$D$10+'СЕТ СН'!$H$5-'СЕТ СН'!$H$17</f>
        <v>4015.2135877400001</v>
      </c>
      <c r="G97" s="36">
        <f>SUMIFS(СВЦЭМ!$C$39:$C$782,СВЦЭМ!$A$39:$A$782,$A97,СВЦЭМ!$B$39:$B$782,G$83)+'СЕТ СН'!$H$9+СВЦЭМ!$D$10+'СЕТ СН'!$H$5-'СЕТ СН'!$H$17</f>
        <v>3994.6043676099998</v>
      </c>
      <c r="H97" s="36">
        <f>SUMIFS(СВЦЭМ!$C$39:$C$782,СВЦЭМ!$A$39:$A$782,$A97,СВЦЭМ!$B$39:$B$782,H$83)+'СЕТ СН'!$H$9+СВЦЭМ!$D$10+'СЕТ СН'!$H$5-'СЕТ СН'!$H$17</f>
        <v>3955.5514720299998</v>
      </c>
      <c r="I97" s="36">
        <f>SUMIFS(СВЦЭМ!$C$39:$C$782,СВЦЭМ!$A$39:$A$782,$A97,СВЦЭМ!$B$39:$B$782,I$83)+'СЕТ СН'!$H$9+СВЦЭМ!$D$10+'СЕТ СН'!$H$5-'СЕТ СН'!$H$17</f>
        <v>3909.3045374100002</v>
      </c>
      <c r="J97" s="36">
        <f>SUMIFS(СВЦЭМ!$C$39:$C$782,СВЦЭМ!$A$39:$A$782,$A97,СВЦЭМ!$B$39:$B$782,J$83)+'СЕТ СН'!$H$9+СВЦЭМ!$D$10+'СЕТ СН'!$H$5-'СЕТ СН'!$H$17</f>
        <v>3853.41628365</v>
      </c>
      <c r="K97" s="36">
        <f>SUMIFS(СВЦЭМ!$C$39:$C$782,СВЦЭМ!$A$39:$A$782,$A97,СВЦЭМ!$B$39:$B$782,K$83)+'СЕТ СН'!$H$9+СВЦЭМ!$D$10+'СЕТ СН'!$H$5-'СЕТ СН'!$H$17</f>
        <v>3817.1566434599999</v>
      </c>
      <c r="L97" s="36">
        <f>SUMIFS(СВЦЭМ!$C$39:$C$782,СВЦЭМ!$A$39:$A$782,$A97,СВЦЭМ!$B$39:$B$782,L$83)+'СЕТ СН'!$H$9+СВЦЭМ!$D$10+'СЕТ СН'!$H$5-'СЕТ СН'!$H$17</f>
        <v>3795.7829527600002</v>
      </c>
      <c r="M97" s="36">
        <f>SUMIFS(СВЦЭМ!$C$39:$C$782,СВЦЭМ!$A$39:$A$782,$A97,СВЦЭМ!$B$39:$B$782,M$83)+'СЕТ СН'!$H$9+СВЦЭМ!$D$10+'СЕТ СН'!$H$5-'СЕТ СН'!$H$17</f>
        <v>3796.3916092300001</v>
      </c>
      <c r="N97" s="36">
        <f>SUMIFS(СВЦЭМ!$C$39:$C$782,СВЦЭМ!$A$39:$A$782,$A97,СВЦЭМ!$B$39:$B$782,N$83)+'СЕТ СН'!$H$9+СВЦЭМ!$D$10+'СЕТ СН'!$H$5-'СЕТ СН'!$H$17</f>
        <v>3797.1150532700003</v>
      </c>
      <c r="O97" s="36">
        <f>SUMIFS(СВЦЭМ!$C$39:$C$782,СВЦЭМ!$A$39:$A$782,$A97,СВЦЭМ!$B$39:$B$782,O$83)+'СЕТ СН'!$H$9+СВЦЭМ!$D$10+'СЕТ СН'!$H$5-'СЕТ СН'!$H$17</f>
        <v>3801.9647074700001</v>
      </c>
      <c r="P97" s="36">
        <f>SUMIFS(СВЦЭМ!$C$39:$C$782,СВЦЭМ!$A$39:$A$782,$A97,СВЦЭМ!$B$39:$B$782,P$83)+'СЕТ СН'!$H$9+СВЦЭМ!$D$10+'СЕТ СН'!$H$5-'СЕТ СН'!$H$17</f>
        <v>3814.6330136400002</v>
      </c>
      <c r="Q97" s="36">
        <f>SUMIFS(СВЦЭМ!$C$39:$C$782,СВЦЭМ!$A$39:$A$782,$A97,СВЦЭМ!$B$39:$B$782,Q$83)+'СЕТ СН'!$H$9+СВЦЭМ!$D$10+'СЕТ СН'!$H$5-'СЕТ СН'!$H$17</f>
        <v>3813.3202949300003</v>
      </c>
      <c r="R97" s="36">
        <f>SUMIFS(СВЦЭМ!$C$39:$C$782,СВЦЭМ!$A$39:$A$782,$A97,СВЦЭМ!$B$39:$B$782,R$83)+'СЕТ СН'!$H$9+СВЦЭМ!$D$10+'СЕТ СН'!$H$5-'СЕТ СН'!$H$17</f>
        <v>3809.3457023600004</v>
      </c>
      <c r="S97" s="36">
        <f>SUMIFS(СВЦЭМ!$C$39:$C$782,СВЦЭМ!$A$39:$A$782,$A97,СВЦЭМ!$B$39:$B$782,S$83)+'СЕТ СН'!$H$9+СВЦЭМ!$D$10+'СЕТ СН'!$H$5-'СЕТ СН'!$H$17</f>
        <v>3817.8488367300001</v>
      </c>
      <c r="T97" s="36">
        <f>SUMIFS(СВЦЭМ!$C$39:$C$782,СВЦЭМ!$A$39:$A$782,$A97,СВЦЭМ!$B$39:$B$782,T$83)+'СЕТ СН'!$H$9+СВЦЭМ!$D$10+'СЕТ СН'!$H$5-'СЕТ СН'!$H$17</f>
        <v>3800.3204737200003</v>
      </c>
      <c r="U97" s="36">
        <f>SUMIFS(СВЦЭМ!$C$39:$C$782,СВЦЭМ!$A$39:$A$782,$A97,СВЦЭМ!$B$39:$B$782,U$83)+'СЕТ СН'!$H$9+СВЦЭМ!$D$10+'СЕТ СН'!$H$5-'СЕТ СН'!$H$17</f>
        <v>3808.9189274300002</v>
      </c>
      <c r="V97" s="36">
        <f>SUMIFS(СВЦЭМ!$C$39:$C$782,СВЦЭМ!$A$39:$A$782,$A97,СВЦЭМ!$B$39:$B$782,V$83)+'СЕТ СН'!$H$9+СВЦЭМ!$D$10+'СЕТ СН'!$H$5-'СЕТ СН'!$H$17</f>
        <v>3781.1552456300001</v>
      </c>
      <c r="W97" s="36">
        <f>SUMIFS(СВЦЭМ!$C$39:$C$782,СВЦЭМ!$A$39:$A$782,$A97,СВЦЭМ!$B$39:$B$782,W$83)+'СЕТ СН'!$H$9+СВЦЭМ!$D$10+'СЕТ СН'!$H$5-'СЕТ СН'!$H$17</f>
        <v>3784.49357659</v>
      </c>
      <c r="X97" s="36">
        <f>SUMIFS(СВЦЭМ!$C$39:$C$782,СВЦЭМ!$A$39:$A$782,$A97,СВЦЭМ!$B$39:$B$782,X$83)+'СЕТ СН'!$H$9+СВЦЭМ!$D$10+'СЕТ СН'!$H$5-'СЕТ СН'!$H$17</f>
        <v>3782.2233972399999</v>
      </c>
      <c r="Y97" s="36">
        <f>SUMIFS(СВЦЭМ!$C$39:$C$782,СВЦЭМ!$A$39:$A$782,$A97,СВЦЭМ!$B$39:$B$782,Y$83)+'СЕТ СН'!$H$9+СВЦЭМ!$D$10+'СЕТ СН'!$H$5-'СЕТ СН'!$H$17</f>
        <v>3825.1609178400004</v>
      </c>
    </row>
    <row r="98" spans="1:25" ht="15.75" x14ac:dyDescent="0.2">
      <c r="A98" s="35">
        <f t="shared" si="2"/>
        <v>44757</v>
      </c>
      <c r="B98" s="36">
        <f>SUMIFS(СВЦЭМ!$C$39:$C$782,СВЦЭМ!$A$39:$A$782,$A98,СВЦЭМ!$B$39:$B$782,B$83)+'СЕТ СН'!$H$9+СВЦЭМ!$D$10+'СЕТ СН'!$H$5-'СЕТ СН'!$H$17</f>
        <v>3950.4296507500003</v>
      </c>
      <c r="C98" s="36">
        <f>SUMIFS(СВЦЭМ!$C$39:$C$782,СВЦЭМ!$A$39:$A$782,$A98,СВЦЭМ!$B$39:$B$782,C$83)+'СЕТ СН'!$H$9+СВЦЭМ!$D$10+'СЕТ СН'!$H$5-'СЕТ СН'!$H$17</f>
        <v>3986.6459556</v>
      </c>
      <c r="D98" s="36">
        <f>SUMIFS(СВЦЭМ!$C$39:$C$782,СВЦЭМ!$A$39:$A$782,$A98,СВЦЭМ!$B$39:$B$782,D$83)+'СЕТ СН'!$H$9+СВЦЭМ!$D$10+'СЕТ СН'!$H$5-'СЕТ СН'!$H$17</f>
        <v>3991.6649270500002</v>
      </c>
      <c r="E98" s="36">
        <f>SUMIFS(СВЦЭМ!$C$39:$C$782,СВЦЭМ!$A$39:$A$782,$A98,СВЦЭМ!$B$39:$B$782,E$83)+'СЕТ СН'!$H$9+СВЦЭМ!$D$10+'СЕТ СН'!$H$5-'СЕТ СН'!$H$17</f>
        <v>3997.4300381200001</v>
      </c>
      <c r="F98" s="36">
        <f>SUMIFS(СВЦЭМ!$C$39:$C$782,СВЦЭМ!$A$39:$A$782,$A98,СВЦЭМ!$B$39:$B$782,F$83)+'СЕТ СН'!$H$9+СВЦЭМ!$D$10+'СЕТ СН'!$H$5-'СЕТ СН'!$H$17</f>
        <v>4058.9070985400003</v>
      </c>
      <c r="G98" s="36">
        <f>SUMIFS(СВЦЭМ!$C$39:$C$782,СВЦЭМ!$A$39:$A$782,$A98,СВЦЭМ!$B$39:$B$782,G$83)+'СЕТ СН'!$H$9+СВЦЭМ!$D$10+'СЕТ СН'!$H$5-'СЕТ СН'!$H$17</f>
        <v>3979.5415294599998</v>
      </c>
      <c r="H98" s="36">
        <f>SUMIFS(СВЦЭМ!$C$39:$C$782,СВЦЭМ!$A$39:$A$782,$A98,СВЦЭМ!$B$39:$B$782,H$83)+'СЕТ СН'!$H$9+СВЦЭМ!$D$10+'СЕТ СН'!$H$5-'СЕТ СН'!$H$17</f>
        <v>3933.9431293500002</v>
      </c>
      <c r="I98" s="36">
        <f>SUMIFS(СВЦЭМ!$C$39:$C$782,СВЦЭМ!$A$39:$A$782,$A98,СВЦЭМ!$B$39:$B$782,I$83)+'СЕТ СН'!$H$9+СВЦЭМ!$D$10+'СЕТ СН'!$H$5-'СЕТ СН'!$H$17</f>
        <v>3934.80258159</v>
      </c>
      <c r="J98" s="36">
        <f>SUMIFS(СВЦЭМ!$C$39:$C$782,СВЦЭМ!$A$39:$A$782,$A98,СВЦЭМ!$B$39:$B$782,J$83)+'СЕТ СН'!$H$9+СВЦЭМ!$D$10+'СЕТ СН'!$H$5-'СЕТ СН'!$H$17</f>
        <v>3900.3369482300004</v>
      </c>
      <c r="K98" s="36">
        <f>SUMIFS(СВЦЭМ!$C$39:$C$782,СВЦЭМ!$A$39:$A$782,$A98,СВЦЭМ!$B$39:$B$782,K$83)+'СЕТ СН'!$H$9+СВЦЭМ!$D$10+'СЕТ СН'!$H$5-'СЕТ СН'!$H$17</f>
        <v>3837.2942567999999</v>
      </c>
      <c r="L98" s="36">
        <f>SUMIFS(СВЦЭМ!$C$39:$C$782,СВЦЭМ!$A$39:$A$782,$A98,СВЦЭМ!$B$39:$B$782,L$83)+'СЕТ СН'!$H$9+СВЦЭМ!$D$10+'СЕТ СН'!$H$5-'СЕТ СН'!$H$17</f>
        <v>3834.0747685900001</v>
      </c>
      <c r="M98" s="36">
        <f>SUMIFS(СВЦЭМ!$C$39:$C$782,СВЦЭМ!$A$39:$A$782,$A98,СВЦЭМ!$B$39:$B$782,M$83)+'СЕТ СН'!$H$9+СВЦЭМ!$D$10+'СЕТ СН'!$H$5-'СЕТ СН'!$H$17</f>
        <v>3846.1355681599998</v>
      </c>
      <c r="N98" s="36">
        <f>SUMIFS(СВЦЭМ!$C$39:$C$782,СВЦЭМ!$A$39:$A$782,$A98,СВЦЭМ!$B$39:$B$782,N$83)+'СЕТ СН'!$H$9+СВЦЭМ!$D$10+'СЕТ СН'!$H$5-'СЕТ СН'!$H$17</f>
        <v>3831.5264686600003</v>
      </c>
      <c r="O98" s="36">
        <f>SUMIFS(СВЦЭМ!$C$39:$C$782,СВЦЭМ!$A$39:$A$782,$A98,СВЦЭМ!$B$39:$B$782,O$83)+'СЕТ СН'!$H$9+СВЦЭМ!$D$10+'СЕТ СН'!$H$5-'СЕТ СН'!$H$17</f>
        <v>3827.0279649300001</v>
      </c>
      <c r="P98" s="36">
        <f>SUMIFS(СВЦЭМ!$C$39:$C$782,СВЦЭМ!$A$39:$A$782,$A98,СВЦЭМ!$B$39:$B$782,P$83)+'СЕТ СН'!$H$9+СВЦЭМ!$D$10+'СЕТ СН'!$H$5-'СЕТ СН'!$H$17</f>
        <v>3828.3187654700005</v>
      </c>
      <c r="Q98" s="36">
        <f>SUMIFS(СВЦЭМ!$C$39:$C$782,СВЦЭМ!$A$39:$A$782,$A98,СВЦЭМ!$B$39:$B$782,Q$83)+'СЕТ СН'!$H$9+СВЦЭМ!$D$10+'СЕТ СН'!$H$5-'СЕТ СН'!$H$17</f>
        <v>3806.8558511300002</v>
      </c>
      <c r="R98" s="36">
        <f>SUMIFS(СВЦЭМ!$C$39:$C$782,СВЦЭМ!$A$39:$A$782,$A98,СВЦЭМ!$B$39:$B$782,R$83)+'СЕТ СН'!$H$9+СВЦЭМ!$D$10+'СЕТ СН'!$H$5-'СЕТ СН'!$H$17</f>
        <v>3797.6097147700002</v>
      </c>
      <c r="S98" s="36">
        <f>SUMIFS(СВЦЭМ!$C$39:$C$782,СВЦЭМ!$A$39:$A$782,$A98,СВЦЭМ!$B$39:$B$782,S$83)+'СЕТ СН'!$H$9+СВЦЭМ!$D$10+'СЕТ СН'!$H$5-'СЕТ СН'!$H$17</f>
        <v>3789.7170833200003</v>
      </c>
      <c r="T98" s="36">
        <f>SUMIFS(СВЦЭМ!$C$39:$C$782,СВЦЭМ!$A$39:$A$782,$A98,СВЦЭМ!$B$39:$B$782,T$83)+'СЕТ СН'!$H$9+СВЦЭМ!$D$10+'СЕТ СН'!$H$5-'СЕТ СН'!$H$17</f>
        <v>3787.0729144300003</v>
      </c>
      <c r="U98" s="36">
        <f>SUMIFS(СВЦЭМ!$C$39:$C$782,СВЦЭМ!$A$39:$A$782,$A98,СВЦЭМ!$B$39:$B$782,U$83)+'СЕТ СН'!$H$9+СВЦЭМ!$D$10+'СЕТ СН'!$H$5-'СЕТ СН'!$H$17</f>
        <v>3799.8126781000001</v>
      </c>
      <c r="V98" s="36">
        <f>SUMIFS(СВЦЭМ!$C$39:$C$782,СВЦЭМ!$A$39:$A$782,$A98,СВЦЭМ!$B$39:$B$782,V$83)+'СЕТ СН'!$H$9+СВЦЭМ!$D$10+'СЕТ СН'!$H$5-'СЕТ СН'!$H$17</f>
        <v>3797.9287517900002</v>
      </c>
      <c r="W98" s="36">
        <f>SUMIFS(СВЦЭМ!$C$39:$C$782,СВЦЭМ!$A$39:$A$782,$A98,СВЦЭМ!$B$39:$B$782,W$83)+'СЕТ СН'!$H$9+СВЦЭМ!$D$10+'СЕТ СН'!$H$5-'СЕТ СН'!$H$17</f>
        <v>3813.0773895900002</v>
      </c>
      <c r="X98" s="36">
        <f>SUMIFS(СВЦЭМ!$C$39:$C$782,СВЦЭМ!$A$39:$A$782,$A98,СВЦЭМ!$B$39:$B$782,X$83)+'СЕТ СН'!$H$9+СВЦЭМ!$D$10+'СЕТ СН'!$H$5-'СЕТ СН'!$H$17</f>
        <v>3807.26651373</v>
      </c>
      <c r="Y98" s="36">
        <f>SUMIFS(СВЦЭМ!$C$39:$C$782,СВЦЭМ!$A$39:$A$782,$A98,СВЦЭМ!$B$39:$B$782,Y$83)+'СЕТ СН'!$H$9+СВЦЭМ!$D$10+'СЕТ СН'!$H$5-'СЕТ СН'!$H$17</f>
        <v>3878.01676107</v>
      </c>
    </row>
    <row r="99" spans="1:25" ht="15.75" x14ac:dyDescent="0.2">
      <c r="A99" s="35">
        <f t="shared" si="2"/>
        <v>44758</v>
      </c>
      <c r="B99" s="36">
        <f>SUMIFS(СВЦЭМ!$C$39:$C$782,СВЦЭМ!$A$39:$A$782,$A99,СВЦЭМ!$B$39:$B$782,B$83)+'СЕТ СН'!$H$9+СВЦЭМ!$D$10+'СЕТ СН'!$H$5-'СЕТ СН'!$H$17</f>
        <v>3892.8424084600001</v>
      </c>
      <c r="C99" s="36">
        <f>SUMIFS(СВЦЭМ!$C$39:$C$782,СВЦЭМ!$A$39:$A$782,$A99,СВЦЭМ!$B$39:$B$782,C$83)+'СЕТ СН'!$H$9+СВЦЭМ!$D$10+'СЕТ СН'!$H$5-'СЕТ СН'!$H$17</f>
        <v>3958.8484348000002</v>
      </c>
      <c r="D99" s="36">
        <f>SUMIFS(СВЦЭМ!$C$39:$C$782,СВЦЭМ!$A$39:$A$782,$A99,СВЦЭМ!$B$39:$B$782,D$83)+'СЕТ СН'!$H$9+СВЦЭМ!$D$10+'СЕТ СН'!$H$5-'СЕТ СН'!$H$17</f>
        <v>3989.4856512800002</v>
      </c>
      <c r="E99" s="36">
        <f>SUMIFS(СВЦЭМ!$C$39:$C$782,СВЦЭМ!$A$39:$A$782,$A99,СВЦЭМ!$B$39:$B$782,E$83)+'СЕТ СН'!$H$9+СВЦЭМ!$D$10+'СЕТ СН'!$H$5-'СЕТ СН'!$H$17</f>
        <v>3972.6873280600003</v>
      </c>
      <c r="F99" s="36">
        <f>SUMIFS(СВЦЭМ!$C$39:$C$782,СВЦЭМ!$A$39:$A$782,$A99,СВЦЭМ!$B$39:$B$782,F$83)+'СЕТ СН'!$H$9+СВЦЭМ!$D$10+'СЕТ СН'!$H$5-'СЕТ СН'!$H$17</f>
        <v>3993.9213370500001</v>
      </c>
      <c r="G99" s="36">
        <f>SUMIFS(СВЦЭМ!$C$39:$C$782,СВЦЭМ!$A$39:$A$782,$A99,СВЦЭМ!$B$39:$B$782,G$83)+'СЕТ СН'!$H$9+СВЦЭМ!$D$10+'СЕТ СН'!$H$5-'СЕТ СН'!$H$17</f>
        <v>3983.3367269999999</v>
      </c>
      <c r="H99" s="36">
        <f>SUMIFS(СВЦЭМ!$C$39:$C$782,СВЦЭМ!$A$39:$A$782,$A99,СВЦЭМ!$B$39:$B$782,H$83)+'СЕТ СН'!$H$9+СВЦЭМ!$D$10+'СЕТ СН'!$H$5-'СЕТ СН'!$H$17</f>
        <v>3947.2654696700001</v>
      </c>
      <c r="I99" s="36">
        <f>SUMIFS(СВЦЭМ!$C$39:$C$782,СВЦЭМ!$A$39:$A$782,$A99,СВЦЭМ!$B$39:$B$782,I$83)+'СЕТ СН'!$H$9+СВЦЭМ!$D$10+'СЕТ СН'!$H$5-'СЕТ СН'!$H$17</f>
        <v>3894.2222656000004</v>
      </c>
      <c r="J99" s="36">
        <f>SUMIFS(СВЦЭМ!$C$39:$C$782,СВЦЭМ!$A$39:$A$782,$A99,СВЦЭМ!$B$39:$B$782,J$83)+'СЕТ СН'!$H$9+СВЦЭМ!$D$10+'СЕТ СН'!$H$5-'СЕТ СН'!$H$17</f>
        <v>3821.6352351300002</v>
      </c>
      <c r="K99" s="36">
        <f>SUMIFS(СВЦЭМ!$C$39:$C$782,СВЦЭМ!$A$39:$A$782,$A99,СВЦЭМ!$B$39:$B$782,K$83)+'СЕТ СН'!$H$9+СВЦЭМ!$D$10+'СЕТ СН'!$H$5-'СЕТ СН'!$H$17</f>
        <v>3781.6103756100001</v>
      </c>
      <c r="L99" s="36">
        <f>SUMIFS(СВЦЭМ!$C$39:$C$782,СВЦЭМ!$A$39:$A$782,$A99,СВЦЭМ!$B$39:$B$782,L$83)+'СЕТ СН'!$H$9+СВЦЭМ!$D$10+'СЕТ СН'!$H$5-'СЕТ СН'!$H$17</f>
        <v>3743.9339871500001</v>
      </c>
      <c r="M99" s="36">
        <f>SUMIFS(СВЦЭМ!$C$39:$C$782,СВЦЭМ!$A$39:$A$782,$A99,СВЦЭМ!$B$39:$B$782,M$83)+'СЕТ СН'!$H$9+СВЦЭМ!$D$10+'СЕТ СН'!$H$5-'СЕТ СН'!$H$17</f>
        <v>3728.5859358400003</v>
      </c>
      <c r="N99" s="36">
        <f>SUMIFS(СВЦЭМ!$C$39:$C$782,СВЦЭМ!$A$39:$A$782,$A99,СВЦЭМ!$B$39:$B$782,N$83)+'СЕТ СН'!$H$9+СВЦЭМ!$D$10+'СЕТ СН'!$H$5-'СЕТ СН'!$H$17</f>
        <v>3740.2422062900005</v>
      </c>
      <c r="O99" s="36">
        <f>SUMIFS(СВЦЭМ!$C$39:$C$782,СВЦЭМ!$A$39:$A$782,$A99,СВЦЭМ!$B$39:$B$782,O$83)+'СЕТ СН'!$H$9+СВЦЭМ!$D$10+'СЕТ СН'!$H$5-'СЕТ СН'!$H$17</f>
        <v>3708.8780062900005</v>
      </c>
      <c r="P99" s="36">
        <f>SUMIFS(СВЦЭМ!$C$39:$C$782,СВЦЭМ!$A$39:$A$782,$A99,СВЦЭМ!$B$39:$B$782,P$83)+'СЕТ СН'!$H$9+СВЦЭМ!$D$10+'СЕТ СН'!$H$5-'СЕТ СН'!$H$17</f>
        <v>3724.6734917900003</v>
      </c>
      <c r="Q99" s="36">
        <f>SUMIFS(СВЦЭМ!$C$39:$C$782,СВЦЭМ!$A$39:$A$782,$A99,СВЦЭМ!$B$39:$B$782,Q$83)+'СЕТ СН'!$H$9+СВЦЭМ!$D$10+'СЕТ СН'!$H$5-'СЕТ СН'!$H$17</f>
        <v>3734.5727820299999</v>
      </c>
      <c r="R99" s="36">
        <f>SUMIFS(СВЦЭМ!$C$39:$C$782,СВЦЭМ!$A$39:$A$782,$A99,СВЦЭМ!$B$39:$B$782,R$83)+'СЕТ СН'!$H$9+СВЦЭМ!$D$10+'СЕТ СН'!$H$5-'СЕТ СН'!$H$17</f>
        <v>3740.6220099000002</v>
      </c>
      <c r="S99" s="36">
        <f>SUMIFS(СВЦЭМ!$C$39:$C$782,СВЦЭМ!$A$39:$A$782,$A99,СВЦЭМ!$B$39:$B$782,S$83)+'СЕТ СН'!$H$9+СВЦЭМ!$D$10+'СЕТ СН'!$H$5-'СЕТ СН'!$H$17</f>
        <v>3741.8355897700003</v>
      </c>
      <c r="T99" s="36">
        <f>SUMIFS(СВЦЭМ!$C$39:$C$782,СВЦЭМ!$A$39:$A$782,$A99,СВЦЭМ!$B$39:$B$782,T$83)+'СЕТ СН'!$H$9+СВЦЭМ!$D$10+'СЕТ СН'!$H$5-'СЕТ СН'!$H$17</f>
        <v>3742.63700221</v>
      </c>
      <c r="U99" s="36">
        <f>SUMIFS(СВЦЭМ!$C$39:$C$782,СВЦЭМ!$A$39:$A$782,$A99,СВЦЭМ!$B$39:$B$782,U$83)+'СЕТ СН'!$H$9+СВЦЭМ!$D$10+'СЕТ СН'!$H$5-'СЕТ СН'!$H$17</f>
        <v>3751.3429154599999</v>
      </c>
      <c r="V99" s="36">
        <f>SUMIFS(СВЦЭМ!$C$39:$C$782,СВЦЭМ!$A$39:$A$782,$A99,СВЦЭМ!$B$39:$B$782,V$83)+'СЕТ СН'!$H$9+СВЦЭМ!$D$10+'СЕТ СН'!$H$5-'СЕТ СН'!$H$17</f>
        <v>3750.58294776</v>
      </c>
      <c r="W99" s="36">
        <f>SUMIFS(СВЦЭМ!$C$39:$C$782,СВЦЭМ!$A$39:$A$782,$A99,СВЦЭМ!$B$39:$B$782,W$83)+'СЕТ СН'!$H$9+СВЦЭМ!$D$10+'СЕТ СН'!$H$5-'СЕТ СН'!$H$17</f>
        <v>3740.82519718</v>
      </c>
      <c r="X99" s="36">
        <f>SUMIFS(СВЦЭМ!$C$39:$C$782,СВЦЭМ!$A$39:$A$782,$A99,СВЦЭМ!$B$39:$B$782,X$83)+'СЕТ СН'!$H$9+СВЦЭМ!$D$10+'СЕТ СН'!$H$5-'СЕТ СН'!$H$17</f>
        <v>3772.3475016500001</v>
      </c>
      <c r="Y99" s="36">
        <f>SUMIFS(СВЦЭМ!$C$39:$C$782,СВЦЭМ!$A$39:$A$782,$A99,СВЦЭМ!$B$39:$B$782,Y$83)+'СЕТ СН'!$H$9+СВЦЭМ!$D$10+'СЕТ СН'!$H$5-'СЕТ СН'!$H$17</f>
        <v>3799.29258235</v>
      </c>
    </row>
    <row r="100" spans="1:25" ht="15.75" x14ac:dyDescent="0.2">
      <c r="A100" s="35">
        <f t="shared" si="2"/>
        <v>44759</v>
      </c>
      <c r="B100" s="36">
        <f>SUMIFS(СВЦЭМ!$C$39:$C$782,СВЦЭМ!$A$39:$A$782,$A100,СВЦЭМ!$B$39:$B$782,B$83)+'СЕТ СН'!$H$9+СВЦЭМ!$D$10+'СЕТ СН'!$H$5-'СЕТ СН'!$H$17</f>
        <v>3995.6986825499998</v>
      </c>
      <c r="C100" s="36">
        <f>SUMIFS(СВЦЭМ!$C$39:$C$782,СВЦЭМ!$A$39:$A$782,$A100,СВЦЭМ!$B$39:$B$782,C$83)+'СЕТ СН'!$H$9+СВЦЭМ!$D$10+'СЕТ СН'!$H$5-'СЕТ СН'!$H$17</f>
        <v>3993.4178959800001</v>
      </c>
      <c r="D100" s="36">
        <f>SUMIFS(СВЦЭМ!$C$39:$C$782,СВЦЭМ!$A$39:$A$782,$A100,СВЦЭМ!$B$39:$B$782,D$83)+'СЕТ СН'!$H$9+СВЦЭМ!$D$10+'СЕТ СН'!$H$5-'СЕТ СН'!$H$17</f>
        <v>4020.7717697400003</v>
      </c>
      <c r="E100" s="36">
        <f>SUMIFS(СВЦЭМ!$C$39:$C$782,СВЦЭМ!$A$39:$A$782,$A100,СВЦЭМ!$B$39:$B$782,E$83)+'СЕТ СН'!$H$9+СВЦЭМ!$D$10+'СЕТ СН'!$H$5-'СЕТ СН'!$H$17</f>
        <v>4068.4391715400002</v>
      </c>
      <c r="F100" s="36">
        <f>SUMIFS(СВЦЭМ!$C$39:$C$782,СВЦЭМ!$A$39:$A$782,$A100,СВЦЭМ!$B$39:$B$782,F$83)+'СЕТ СН'!$H$9+СВЦЭМ!$D$10+'СЕТ СН'!$H$5-'СЕТ СН'!$H$17</f>
        <v>4054.8546869199999</v>
      </c>
      <c r="G100" s="36">
        <f>SUMIFS(СВЦЭМ!$C$39:$C$782,СВЦЭМ!$A$39:$A$782,$A100,СВЦЭМ!$B$39:$B$782,G$83)+'СЕТ СН'!$H$9+СВЦЭМ!$D$10+'СЕТ СН'!$H$5-'СЕТ СН'!$H$17</f>
        <v>4050.4480850199998</v>
      </c>
      <c r="H100" s="36">
        <f>SUMIFS(СВЦЭМ!$C$39:$C$782,СВЦЭМ!$A$39:$A$782,$A100,СВЦЭМ!$B$39:$B$782,H$83)+'СЕТ СН'!$H$9+СВЦЭМ!$D$10+'СЕТ СН'!$H$5-'СЕТ СН'!$H$17</f>
        <v>4006.5298297700001</v>
      </c>
      <c r="I100" s="36">
        <f>SUMIFS(СВЦЭМ!$C$39:$C$782,СВЦЭМ!$A$39:$A$782,$A100,СВЦЭМ!$B$39:$B$782,I$83)+'СЕТ СН'!$H$9+СВЦЭМ!$D$10+'СЕТ СН'!$H$5-'СЕТ СН'!$H$17</f>
        <v>3951.7023834600004</v>
      </c>
      <c r="J100" s="36">
        <f>SUMIFS(СВЦЭМ!$C$39:$C$782,СВЦЭМ!$A$39:$A$782,$A100,СВЦЭМ!$B$39:$B$782,J$83)+'СЕТ СН'!$H$9+СВЦЭМ!$D$10+'СЕТ СН'!$H$5-'СЕТ СН'!$H$17</f>
        <v>3867.4889442200001</v>
      </c>
      <c r="K100" s="36">
        <f>SUMIFS(СВЦЭМ!$C$39:$C$782,СВЦЭМ!$A$39:$A$782,$A100,СВЦЭМ!$B$39:$B$782,K$83)+'СЕТ СН'!$H$9+СВЦЭМ!$D$10+'СЕТ СН'!$H$5-'СЕТ СН'!$H$17</f>
        <v>3810.1559877200002</v>
      </c>
      <c r="L100" s="36">
        <f>SUMIFS(СВЦЭМ!$C$39:$C$782,СВЦЭМ!$A$39:$A$782,$A100,СВЦЭМ!$B$39:$B$782,L$83)+'СЕТ СН'!$H$9+СВЦЭМ!$D$10+'СЕТ СН'!$H$5-'СЕТ СН'!$H$17</f>
        <v>3785.8359857800001</v>
      </c>
      <c r="M100" s="36">
        <f>SUMIFS(СВЦЭМ!$C$39:$C$782,СВЦЭМ!$A$39:$A$782,$A100,СВЦЭМ!$B$39:$B$782,M$83)+'СЕТ СН'!$H$9+СВЦЭМ!$D$10+'СЕТ СН'!$H$5-'СЕТ СН'!$H$17</f>
        <v>3769.0003459700001</v>
      </c>
      <c r="N100" s="36">
        <f>SUMIFS(СВЦЭМ!$C$39:$C$782,СВЦЭМ!$A$39:$A$782,$A100,СВЦЭМ!$B$39:$B$782,N$83)+'СЕТ СН'!$H$9+СВЦЭМ!$D$10+'СЕТ СН'!$H$5-'СЕТ СН'!$H$17</f>
        <v>3796.51445835</v>
      </c>
      <c r="O100" s="36">
        <f>SUMIFS(СВЦЭМ!$C$39:$C$782,СВЦЭМ!$A$39:$A$782,$A100,СВЦЭМ!$B$39:$B$782,O$83)+'СЕТ СН'!$H$9+СВЦЭМ!$D$10+'СЕТ СН'!$H$5-'СЕТ СН'!$H$17</f>
        <v>3806.9565812600003</v>
      </c>
      <c r="P100" s="36">
        <f>SUMIFS(СВЦЭМ!$C$39:$C$782,СВЦЭМ!$A$39:$A$782,$A100,СВЦЭМ!$B$39:$B$782,P$83)+'СЕТ СН'!$H$9+СВЦЭМ!$D$10+'СЕТ СН'!$H$5-'СЕТ СН'!$H$17</f>
        <v>3817.9949347100001</v>
      </c>
      <c r="Q100" s="36">
        <f>SUMIFS(СВЦЭМ!$C$39:$C$782,СВЦЭМ!$A$39:$A$782,$A100,СВЦЭМ!$B$39:$B$782,Q$83)+'СЕТ СН'!$H$9+СВЦЭМ!$D$10+'СЕТ СН'!$H$5-'СЕТ СН'!$H$17</f>
        <v>3829.9309281000001</v>
      </c>
      <c r="R100" s="36">
        <f>SUMIFS(СВЦЭМ!$C$39:$C$782,СВЦЭМ!$A$39:$A$782,$A100,СВЦЭМ!$B$39:$B$782,R$83)+'СЕТ СН'!$H$9+СВЦЭМ!$D$10+'СЕТ СН'!$H$5-'СЕТ СН'!$H$17</f>
        <v>3831.5842795600001</v>
      </c>
      <c r="S100" s="36">
        <f>SUMIFS(СВЦЭМ!$C$39:$C$782,СВЦЭМ!$A$39:$A$782,$A100,СВЦЭМ!$B$39:$B$782,S$83)+'СЕТ СН'!$H$9+СВЦЭМ!$D$10+'СЕТ СН'!$H$5-'СЕТ СН'!$H$17</f>
        <v>3831.1908041699999</v>
      </c>
      <c r="T100" s="36">
        <f>SUMIFS(СВЦЭМ!$C$39:$C$782,СВЦЭМ!$A$39:$A$782,$A100,СВЦЭМ!$B$39:$B$782,T$83)+'СЕТ СН'!$H$9+СВЦЭМ!$D$10+'СЕТ СН'!$H$5-'СЕТ СН'!$H$17</f>
        <v>3822.7135945300001</v>
      </c>
      <c r="U100" s="36">
        <f>SUMIFS(СВЦЭМ!$C$39:$C$782,СВЦЭМ!$A$39:$A$782,$A100,СВЦЭМ!$B$39:$B$782,U$83)+'СЕТ СН'!$H$9+СВЦЭМ!$D$10+'СЕТ СН'!$H$5-'СЕТ СН'!$H$17</f>
        <v>3822.58989372</v>
      </c>
      <c r="V100" s="36">
        <f>SUMIFS(СВЦЭМ!$C$39:$C$782,СВЦЭМ!$A$39:$A$782,$A100,СВЦЭМ!$B$39:$B$782,V$83)+'СЕТ СН'!$H$9+СВЦЭМ!$D$10+'СЕТ СН'!$H$5-'СЕТ СН'!$H$17</f>
        <v>3800.8888821600003</v>
      </c>
      <c r="W100" s="36">
        <f>SUMIFS(СВЦЭМ!$C$39:$C$782,СВЦЭМ!$A$39:$A$782,$A100,СВЦЭМ!$B$39:$B$782,W$83)+'СЕТ СН'!$H$9+СВЦЭМ!$D$10+'СЕТ СН'!$H$5-'СЕТ СН'!$H$17</f>
        <v>3819.9309796799998</v>
      </c>
      <c r="X100" s="36">
        <f>SUMIFS(СВЦЭМ!$C$39:$C$782,СВЦЭМ!$A$39:$A$782,$A100,СВЦЭМ!$B$39:$B$782,X$83)+'СЕТ СН'!$H$9+СВЦЭМ!$D$10+'СЕТ СН'!$H$5-'СЕТ СН'!$H$17</f>
        <v>3889.26948743</v>
      </c>
      <c r="Y100" s="36">
        <f>SUMIFS(СВЦЭМ!$C$39:$C$782,СВЦЭМ!$A$39:$A$782,$A100,СВЦЭМ!$B$39:$B$782,Y$83)+'СЕТ СН'!$H$9+СВЦЭМ!$D$10+'СЕТ СН'!$H$5-'СЕТ СН'!$H$17</f>
        <v>3949.6875801599999</v>
      </c>
    </row>
    <row r="101" spans="1:25" ht="15.75" x14ac:dyDescent="0.2">
      <c r="A101" s="35">
        <f t="shared" si="2"/>
        <v>44760</v>
      </c>
      <c r="B101" s="36">
        <f>SUMIFS(СВЦЭМ!$C$39:$C$782,СВЦЭМ!$A$39:$A$782,$A101,СВЦЭМ!$B$39:$B$782,B$83)+'СЕТ СН'!$H$9+СВЦЭМ!$D$10+'СЕТ СН'!$H$5-'СЕТ СН'!$H$17</f>
        <v>3970.8145905199999</v>
      </c>
      <c r="C101" s="36">
        <f>SUMIFS(СВЦЭМ!$C$39:$C$782,СВЦЭМ!$A$39:$A$782,$A101,СВЦЭМ!$B$39:$B$782,C$83)+'СЕТ СН'!$H$9+СВЦЭМ!$D$10+'СЕТ СН'!$H$5-'СЕТ СН'!$H$17</f>
        <v>3985.5929022500004</v>
      </c>
      <c r="D101" s="36">
        <f>SUMIFS(СВЦЭМ!$C$39:$C$782,СВЦЭМ!$A$39:$A$782,$A101,СВЦЭМ!$B$39:$B$782,D$83)+'СЕТ СН'!$H$9+СВЦЭМ!$D$10+'СЕТ СН'!$H$5-'СЕТ СН'!$H$17</f>
        <v>4037.8714870399999</v>
      </c>
      <c r="E101" s="36">
        <f>SUMIFS(СВЦЭМ!$C$39:$C$782,СВЦЭМ!$A$39:$A$782,$A101,СВЦЭМ!$B$39:$B$782,E$83)+'СЕТ СН'!$H$9+СВЦЭМ!$D$10+'СЕТ СН'!$H$5-'СЕТ СН'!$H$17</f>
        <v>4072.7402482100001</v>
      </c>
      <c r="F101" s="36">
        <f>SUMIFS(СВЦЭМ!$C$39:$C$782,СВЦЭМ!$A$39:$A$782,$A101,СВЦЭМ!$B$39:$B$782,F$83)+'СЕТ СН'!$H$9+СВЦЭМ!$D$10+'СЕТ СН'!$H$5-'СЕТ СН'!$H$17</f>
        <v>4089.13455505</v>
      </c>
      <c r="G101" s="36">
        <f>SUMIFS(СВЦЭМ!$C$39:$C$782,СВЦЭМ!$A$39:$A$782,$A101,СВЦЭМ!$B$39:$B$782,G$83)+'СЕТ СН'!$H$9+СВЦЭМ!$D$10+'СЕТ СН'!$H$5-'СЕТ СН'!$H$17</f>
        <v>4084.7624845800001</v>
      </c>
      <c r="H101" s="36">
        <f>SUMIFS(СВЦЭМ!$C$39:$C$782,СВЦЭМ!$A$39:$A$782,$A101,СВЦЭМ!$B$39:$B$782,H$83)+'СЕТ СН'!$H$9+СВЦЭМ!$D$10+'СЕТ СН'!$H$5-'СЕТ СН'!$H$17</f>
        <v>4009.33946879</v>
      </c>
      <c r="I101" s="36">
        <f>SUMIFS(СВЦЭМ!$C$39:$C$782,СВЦЭМ!$A$39:$A$782,$A101,СВЦЭМ!$B$39:$B$782,I$83)+'СЕТ СН'!$H$9+СВЦЭМ!$D$10+'СЕТ СН'!$H$5-'СЕТ СН'!$H$17</f>
        <v>3917.6480988600001</v>
      </c>
      <c r="J101" s="36">
        <f>SUMIFS(СВЦЭМ!$C$39:$C$782,СВЦЭМ!$A$39:$A$782,$A101,СВЦЭМ!$B$39:$B$782,J$83)+'СЕТ СН'!$H$9+СВЦЭМ!$D$10+'СЕТ СН'!$H$5-'СЕТ СН'!$H$17</f>
        <v>3825.1305637100004</v>
      </c>
      <c r="K101" s="36">
        <f>SUMIFS(СВЦЭМ!$C$39:$C$782,СВЦЭМ!$A$39:$A$782,$A101,СВЦЭМ!$B$39:$B$782,K$83)+'СЕТ СН'!$H$9+СВЦЭМ!$D$10+'СЕТ СН'!$H$5-'СЕТ СН'!$H$17</f>
        <v>3815.1264566600003</v>
      </c>
      <c r="L101" s="36">
        <f>SUMIFS(СВЦЭМ!$C$39:$C$782,СВЦЭМ!$A$39:$A$782,$A101,СВЦЭМ!$B$39:$B$782,L$83)+'СЕТ СН'!$H$9+СВЦЭМ!$D$10+'СЕТ СН'!$H$5-'СЕТ СН'!$H$17</f>
        <v>3818.8423182699999</v>
      </c>
      <c r="M101" s="36">
        <f>SUMIFS(СВЦЭМ!$C$39:$C$782,СВЦЭМ!$A$39:$A$782,$A101,СВЦЭМ!$B$39:$B$782,M$83)+'СЕТ СН'!$H$9+СВЦЭМ!$D$10+'СЕТ СН'!$H$5-'СЕТ СН'!$H$17</f>
        <v>3847.6431307000003</v>
      </c>
      <c r="N101" s="36">
        <f>SUMIFS(СВЦЭМ!$C$39:$C$782,СВЦЭМ!$A$39:$A$782,$A101,СВЦЭМ!$B$39:$B$782,N$83)+'СЕТ СН'!$H$9+СВЦЭМ!$D$10+'СЕТ СН'!$H$5-'СЕТ СН'!$H$17</f>
        <v>3846.0428827700002</v>
      </c>
      <c r="O101" s="36">
        <f>SUMIFS(СВЦЭМ!$C$39:$C$782,СВЦЭМ!$A$39:$A$782,$A101,СВЦЭМ!$B$39:$B$782,O$83)+'СЕТ СН'!$H$9+СВЦЭМ!$D$10+'СЕТ СН'!$H$5-'СЕТ СН'!$H$17</f>
        <v>3860.1083758100003</v>
      </c>
      <c r="P101" s="36">
        <f>SUMIFS(СВЦЭМ!$C$39:$C$782,СВЦЭМ!$A$39:$A$782,$A101,СВЦЭМ!$B$39:$B$782,P$83)+'СЕТ СН'!$H$9+СВЦЭМ!$D$10+'СЕТ СН'!$H$5-'СЕТ СН'!$H$17</f>
        <v>3854.5293234999999</v>
      </c>
      <c r="Q101" s="36">
        <f>SUMIFS(СВЦЭМ!$C$39:$C$782,СВЦЭМ!$A$39:$A$782,$A101,СВЦЭМ!$B$39:$B$782,Q$83)+'СЕТ СН'!$H$9+СВЦЭМ!$D$10+'СЕТ СН'!$H$5-'СЕТ СН'!$H$17</f>
        <v>3850.94567732</v>
      </c>
      <c r="R101" s="36">
        <f>SUMIFS(СВЦЭМ!$C$39:$C$782,СВЦЭМ!$A$39:$A$782,$A101,СВЦЭМ!$B$39:$B$782,R$83)+'СЕТ СН'!$H$9+СВЦЭМ!$D$10+'СЕТ СН'!$H$5-'СЕТ СН'!$H$17</f>
        <v>3828.8297773700001</v>
      </c>
      <c r="S101" s="36">
        <f>SUMIFS(СВЦЭМ!$C$39:$C$782,СВЦЭМ!$A$39:$A$782,$A101,СВЦЭМ!$B$39:$B$782,S$83)+'СЕТ СН'!$H$9+СВЦЭМ!$D$10+'СЕТ СН'!$H$5-'СЕТ СН'!$H$17</f>
        <v>3806.4675018400003</v>
      </c>
      <c r="T101" s="36">
        <f>SUMIFS(СВЦЭМ!$C$39:$C$782,СВЦЭМ!$A$39:$A$782,$A101,СВЦЭМ!$B$39:$B$782,T$83)+'СЕТ СН'!$H$9+СВЦЭМ!$D$10+'СЕТ СН'!$H$5-'СЕТ СН'!$H$17</f>
        <v>3805.3587707699999</v>
      </c>
      <c r="U101" s="36">
        <f>SUMIFS(СВЦЭМ!$C$39:$C$782,СВЦЭМ!$A$39:$A$782,$A101,СВЦЭМ!$B$39:$B$782,U$83)+'СЕТ СН'!$H$9+СВЦЭМ!$D$10+'СЕТ СН'!$H$5-'СЕТ СН'!$H$17</f>
        <v>3802.6902445300002</v>
      </c>
      <c r="V101" s="36">
        <f>SUMIFS(СВЦЭМ!$C$39:$C$782,СВЦЭМ!$A$39:$A$782,$A101,СВЦЭМ!$B$39:$B$782,V$83)+'СЕТ СН'!$H$9+СВЦЭМ!$D$10+'СЕТ СН'!$H$5-'СЕТ СН'!$H$17</f>
        <v>3801.05188924</v>
      </c>
      <c r="W101" s="36">
        <f>SUMIFS(СВЦЭМ!$C$39:$C$782,СВЦЭМ!$A$39:$A$782,$A101,СВЦЭМ!$B$39:$B$782,W$83)+'СЕТ СН'!$H$9+СВЦЭМ!$D$10+'СЕТ СН'!$H$5-'СЕТ СН'!$H$17</f>
        <v>3819.2279435400001</v>
      </c>
      <c r="X101" s="36">
        <f>SUMIFS(СВЦЭМ!$C$39:$C$782,СВЦЭМ!$A$39:$A$782,$A101,СВЦЭМ!$B$39:$B$782,X$83)+'СЕТ СН'!$H$9+СВЦЭМ!$D$10+'СЕТ СН'!$H$5-'СЕТ СН'!$H$17</f>
        <v>3796.34511535</v>
      </c>
      <c r="Y101" s="36">
        <f>SUMIFS(СВЦЭМ!$C$39:$C$782,СВЦЭМ!$A$39:$A$782,$A101,СВЦЭМ!$B$39:$B$782,Y$83)+'СЕТ СН'!$H$9+СВЦЭМ!$D$10+'СЕТ СН'!$H$5-'СЕТ СН'!$H$17</f>
        <v>3867.5628512399999</v>
      </c>
    </row>
    <row r="102" spans="1:25" ht="15.75" x14ac:dyDescent="0.2">
      <c r="A102" s="35">
        <f t="shared" si="2"/>
        <v>44761</v>
      </c>
      <c r="B102" s="36">
        <f>SUMIFS(СВЦЭМ!$C$39:$C$782,СВЦЭМ!$A$39:$A$782,$A102,СВЦЭМ!$B$39:$B$782,B$83)+'СЕТ СН'!$H$9+СВЦЭМ!$D$10+'СЕТ СН'!$H$5-'СЕТ СН'!$H$17</f>
        <v>3939.25866417</v>
      </c>
      <c r="C102" s="36">
        <f>SUMIFS(СВЦЭМ!$C$39:$C$782,СВЦЭМ!$A$39:$A$782,$A102,СВЦЭМ!$B$39:$B$782,C$83)+'СЕТ СН'!$H$9+СВЦЭМ!$D$10+'СЕТ СН'!$H$5-'СЕТ СН'!$H$17</f>
        <v>3995.3851332300001</v>
      </c>
      <c r="D102" s="36">
        <f>SUMIFS(СВЦЭМ!$C$39:$C$782,СВЦЭМ!$A$39:$A$782,$A102,СВЦЭМ!$B$39:$B$782,D$83)+'СЕТ СН'!$H$9+СВЦЭМ!$D$10+'СЕТ СН'!$H$5-'СЕТ СН'!$H$17</f>
        <v>4008.9762192200001</v>
      </c>
      <c r="E102" s="36">
        <f>SUMIFS(СВЦЭМ!$C$39:$C$782,СВЦЭМ!$A$39:$A$782,$A102,СВЦЭМ!$B$39:$B$782,E$83)+'СЕТ СН'!$H$9+СВЦЭМ!$D$10+'СЕТ СН'!$H$5-'СЕТ СН'!$H$17</f>
        <v>4016.6142071900003</v>
      </c>
      <c r="F102" s="36">
        <f>SUMIFS(СВЦЭМ!$C$39:$C$782,СВЦЭМ!$A$39:$A$782,$A102,СВЦЭМ!$B$39:$B$782,F$83)+'СЕТ СН'!$H$9+СВЦЭМ!$D$10+'СЕТ СН'!$H$5-'СЕТ СН'!$H$17</f>
        <v>4032.4829894499999</v>
      </c>
      <c r="G102" s="36">
        <f>SUMIFS(СВЦЭМ!$C$39:$C$782,СВЦЭМ!$A$39:$A$782,$A102,СВЦЭМ!$B$39:$B$782,G$83)+'СЕТ СН'!$H$9+СВЦЭМ!$D$10+'СЕТ СН'!$H$5-'СЕТ СН'!$H$17</f>
        <v>4034.8448097600003</v>
      </c>
      <c r="H102" s="36">
        <f>SUMIFS(СВЦЭМ!$C$39:$C$782,СВЦЭМ!$A$39:$A$782,$A102,СВЦЭМ!$B$39:$B$782,H$83)+'СЕТ СН'!$H$9+СВЦЭМ!$D$10+'СЕТ СН'!$H$5-'СЕТ СН'!$H$17</f>
        <v>3955.8589951200001</v>
      </c>
      <c r="I102" s="36">
        <f>SUMIFS(СВЦЭМ!$C$39:$C$782,СВЦЭМ!$A$39:$A$782,$A102,СВЦЭМ!$B$39:$B$782,I$83)+'СЕТ СН'!$H$9+СВЦЭМ!$D$10+'СЕТ СН'!$H$5-'СЕТ СН'!$H$17</f>
        <v>3879.4150318100001</v>
      </c>
      <c r="J102" s="36">
        <f>SUMIFS(СВЦЭМ!$C$39:$C$782,СВЦЭМ!$A$39:$A$782,$A102,СВЦЭМ!$B$39:$B$782,J$83)+'СЕТ СН'!$H$9+СВЦЭМ!$D$10+'СЕТ СН'!$H$5-'СЕТ СН'!$H$17</f>
        <v>3810.5396226500002</v>
      </c>
      <c r="K102" s="36">
        <f>SUMIFS(СВЦЭМ!$C$39:$C$782,СВЦЭМ!$A$39:$A$782,$A102,СВЦЭМ!$B$39:$B$782,K$83)+'СЕТ СН'!$H$9+СВЦЭМ!$D$10+'СЕТ СН'!$H$5-'СЕТ СН'!$H$17</f>
        <v>3778.1291780700003</v>
      </c>
      <c r="L102" s="36">
        <f>SUMIFS(СВЦЭМ!$C$39:$C$782,СВЦЭМ!$A$39:$A$782,$A102,СВЦЭМ!$B$39:$B$782,L$83)+'СЕТ СН'!$H$9+СВЦЭМ!$D$10+'СЕТ СН'!$H$5-'СЕТ СН'!$H$17</f>
        <v>3795.9897953400005</v>
      </c>
      <c r="M102" s="36">
        <f>SUMIFS(СВЦЭМ!$C$39:$C$782,СВЦЭМ!$A$39:$A$782,$A102,СВЦЭМ!$B$39:$B$782,M$83)+'СЕТ СН'!$H$9+СВЦЭМ!$D$10+'СЕТ СН'!$H$5-'СЕТ СН'!$H$17</f>
        <v>3776.6613165600002</v>
      </c>
      <c r="N102" s="36">
        <f>SUMIFS(СВЦЭМ!$C$39:$C$782,СВЦЭМ!$A$39:$A$782,$A102,СВЦЭМ!$B$39:$B$782,N$83)+'СЕТ СН'!$H$9+СВЦЭМ!$D$10+'СЕТ СН'!$H$5-'СЕТ СН'!$H$17</f>
        <v>3766.3276699200001</v>
      </c>
      <c r="O102" s="36">
        <f>SUMIFS(СВЦЭМ!$C$39:$C$782,СВЦЭМ!$A$39:$A$782,$A102,СВЦЭМ!$B$39:$B$782,O$83)+'СЕТ СН'!$H$9+СВЦЭМ!$D$10+'СЕТ СН'!$H$5-'СЕТ СН'!$H$17</f>
        <v>3782.9030243000002</v>
      </c>
      <c r="P102" s="36">
        <f>SUMIFS(СВЦЭМ!$C$39:$C$782,СВЦЭМ!$A$39:$A$782,$A102,СВЦЭМ!$B$39:$B$782,P$83)+'СЕТ СН'!$H$9+СВЦЭМ!$D$10+'СЕТ СН'!$H$5-'СЕТ СН'!$H$17</f>
        <v>3782.2243249900002</v>
      </c>
      <c r="Q102" s="36">
        <f>SUMIFS(СВЦЭМ!$C$39:$C$782,СВЦЭМ!$A$39:$A$782,$A102,СВЦЭМ!$B$39:$B$782,Q$83)+'СЕТ СН'!$H$9+СВЦЭМ!$D$10+'СЕТ СН'!$H$5-'СЕТ СН'!$H$17</f>
        <v>3787.8166510700003</v>
      </c>
      <c r="R102" s="36">
        <f>SUMIFS(СВЦЭМ!$C$39:$C$782,СВЦЭМ!$A$39:$A$782,$A102,СВЦЭМ!$B$39:$B$782,R$83)+'СЕТ СН'!$H$9+СВЦЭМ!$D$10+'СЕТ СН'!$H$5-'СЕТ СН'!$H$17</f>
        <v>3776.84091515</v>
      </c>
      <c r="S102" s="36">
        <f>SUMIFS(СВЦЭМ!$C$39:$C$782,СВЦЭМ!$A$39:$A$782,$A102,СВЦЭМ!$B$39:$B$782,S$83)+'СЕТ СН'!$H$9+СВЦЭМ!$D$10+'СЕТ СН'!$H$5-'СЕТ СН'!$H$17</f>
        <v>3780.9142890000003</v>
      </c>
      <c r="T102" s="36">
        <f>SUMIFS(СВЦЭМ!$C$39:$C$782,СВЦЭМ!$A$39:$A$782,$A102,СВЦЭМ!$B$39:$B$782,T$83)+'СЕТ СН'!$H$9+СВЦЭМ!$D$10+'СЕТ СН'!$H$5-'СЕТ СН'!$H$17</f>
        <v>3775.2923624599998</v>
      </c>
      <c r="U102" s="36">
        <f>SUMIFS(СВЦЭМ!$C$39:$C$782,СВЦЭМ!$A$39:$A$782,$A102,СВЦЭМ!$B$39:$B$782,U$83)+'СЕТ СН'!$H$9+СВЦЭМ!$D$10+'СЕТ СН'!$H$5-'СЕТ СН'!$H$17</f>
        <v>3769.2344854600001</v>
      </c>
      <c r="V102" s="36">
        <f>SUMIFS(СВЦЭМ!$C$39:$C$782,СВЦЭМ!$A$39:$A$782,$A102,СВЦЭМ!$B$39:$B$782,V$83)+'СЕТ СН'!$H$9+СВЦЭМ!$D$10+'СЕТ СН'!$H$5-'СЕТ СН'!$H$17</f>
        <v>3779.3952779600004</v>
      </c>
      <c r="W102" s="36">
        <f>SUMIFS(СВЦЭМ!$C$39:$C$782,СВЦЭМ!$A$39:$A$782,$A102,СВЦЭМ!$B$39:$B$782,W$83)+'СЕТ СН'!$H$9+СВЦЭМ!$D$10+'СЕТ СН'!$H$5-'СЕТ СН'!$H$17</f>
        <v>3804.8895022900001</v>
      </c>
      <c r="X102" s="36">
        <f>SUMIFS(СВЦЭМ!$C$39:$C$782,СВЦЭМ!$A$39:$A$782,$A102,СВЦЭМ!$B$39:$B$782,X$83)+'СЕТ СН'!$H$9+СВЦЭМ!$D$10+'СЕТ СН'!$H$5-'СЕТ СН'!$H$17</f>
        <v>3779.9334573100004</v>
      </c>
      <c r="Y102" s="36">
        <f>SUMIFS(СВЦЭМ!$C$39:$C$782,СВЦЭМ!$A$39:$A$782,$A102,СВЦЭМ!$B$39:$B$782,Y$83)+'СЕТ СН'!$H$9+СВЦЭМ!$D$10+'СЕТ СН'!$H$5-'СЕТ СН'!$H$17</f>
        <v>3829.4598438600001</v>
      </c>
    </row>
    <row r="103" spans="1:25" ht="15.75" x14ac:dyDescent="0.2">
      <c r="A103" s="35">
        <f t="shared" si="2"/>
        <v>44762</v>
      </c>
      <c r="B103" s="36">
        <f>SUMIFS(СВЦЭМ!$C$39:$C$782,СВЦЭМ!$A$39:$A$782,$A103,СВЦЭМ!$B$39:$B$782,B$83)+'СЕТ СН'!$H$9+СВЦЭМ!$D$10+'СЕТ СН'!$H$5-'СЕТ СН'!$H$17</f>
        <v>3951.7969656700002</v>
      </c>
      <c r="C103" s="36">
        <f>SUMIFS(СВЦЭМ!$C$39:$C$782,СВЦЭМ!$A$39:$A$782,$A103,СВЦЭМ!$B$39:$B$782,C$83)+'СЕТ СН'!$H$9+СВЦЭМ!$D$10+'СЕТ СН'!$H$5-'СЕТ СН'!$H$17</f>
        <v>4005.0127627700003</v>
      </c>
      <c r="D103" s="36">
        <f>SUMIFS(СВЦЭМ!$C$39:$C$782,СВЦЭМ!$A$39:$A$782,$A103,СВЦЭМ!$B$39:$B$782,D$83)+'СЕТ СН'!$H$9+СВЦЭМ!$D$10+'СЕТ СН'!$H$5-'СЕТ СН'!$H$17</f>
        <v>4076.6495432900001</v>
      </c>
      <c r="E103" s="36">
        <f>SUMIFS(СВЦЭМ!$C$39:$C$782,СВЦЭМ!$A$39:$A$782,$A103,СВЦЭМ!$B$39:$B$782,E$83)+'СЕТ СН'!$H$9+СВЦЭМ!$D$10+'СЕТ СН'!$H$5-'СЕТ СН'!$H$17</f>
        <v>4054.7768151400001</v>
      </c>
      <c r="F103" s="36">
        <f>SUMIFS(СВЦЭМ!$C$39:$C$782,СВЦЭМ!$A$39:$A$782,$A103,СВЦЭМ!$B$39:$B$782,F$83)+'СЕТ СН'!$H$9+СВЦЭМ!$D$10+'СЕТ СН'!$H$5-'СЕТ СН'!$H$17</f>
        <v>4056.7275626400001</v>
      </c>
      <c r="G103" s="36">
        <f>SUMIFS(СВЦЭМ!$C$39:$C$782,СВЦЭМ!$A$39:$A$782,$A103,СВЦЭМ!$B$39:$B$782,G$83)+'СЕТ СН'!$H$9+СВЦЭМ!$D$10+'СЕТ СН'!$H$5-'СЕТ СН'!$H$17</f>
        <v>4029.99081987</v>
      </c>
      <c r="H103" s="36">
        <f>SUMIFS(СВЦЭМ!$C$39:$C$782,СВЦЭМ!$A$39:$A$782,$A103,СВЦЭМ!$B$39:$B$782,H$83)+'СЕТ СН'!$H$9+СВЦЭМ!$D$10+'СЕТ СН'!$H$5-'СЕТ СН'!$H$17</f>
        <v>3964.4943538500002</v>
      </c>
      <c r="I103" s="36">
        <f>SUMIFS(СВЦЭМ!$C$39:$C$782,СВЦЭМ!$A$39:$A$782,$A103,СВЦЭМ!$B$39:$B$782,I$83)+'СЕТ СН'!$H$9+СВЦЭМ!$D$10+'СЕТ СН'!$H$5-'СЕТ СН'!$H$17</f>
        <v>3921.84402765</v>
      </c>
      <c r="J103" s="36">
        <f>SUMIFS(СВЦЭМ!$C$39:$C$782,СВЦЭМ!$A$39:$A$782,$A103,СВЦЭМ!$B$39:$B$782,J$83)+'СЕТ СН'!$H$9+СВЦЭМ!$D$10+'СЕТ СН'!$H$5-'СЕТ СН'!$H$17</f>
        <v>3884.0822968000002</v>
      </c>
      <c r="K103" s="36">
        <f>SUMIFS(СВЦЭМ!$C$39:$C$782,СВЦЭМ!$A$39:$A$782,$A103,СВЦЭМ!$B$39:$B$782,K$83)+'СЕТ СН'!$H$9+СВЦЭМ!$D$10+'СЕТ СН'!$H$5-'СЕТ СН'!$H$17</f>
        <v>3852.5676729800002</v>
      </c>
      <c r="L103" s="36">
        <f>SUMIFS(СВЦЭМ!$C$39:$C$782,СВЦЭМ!$A$39:$A$782,$A103,СВЦЭМ!$B$39:$B$782,L$83)+'СЕТ СН'!$H$9+СВЦЭМ!$D$10+'СЕТ СН'!$H$5-'СЕТ СН'!$H$17</f>
        <v>3861.44628242</v>
      </c>
      <c r="M103" s="36">
        <f>SUMIFS(СВЦЭМ!$C$39:$C$782,СВЦЭМ!$A$39:$A$782,$A103,СВЦЭМ!$B$39:$B$782,M$83)+'СЕТ СН'!$H$9+СВЦЭМ!$D$10+'СЕТ СН'!$H$5-'СЕТ СН'!$H$17</f>
        <v>3868.8080315900002</v>
      </c>
      <c r="N103" s="36">
        <f>SUMIFS(СВЦЭМ!$C$39:$C$782,СВЦЭМ!$A$39:$A$782,$A103,СВЦЭМ!$B$39:$B$782,N$83)+'СЕТ СН'!$H$9+СВЦЭМ!$D$10+'СЕТ СН'!$H$5-'СЕТ СН'!$H$17</f>
        <v>3857.98604166</v>
      </c>
      <c r="O103" s="36">
        <f>SUMIFS(СВЦЭМ!$C$39:$C$782,СВЦЭМ!$A$39:$A$782,$A103,СВЦЭМ!$B$39:$B$782,O$83)+'СЕТ СН'!$H$9+СВЦЭМ!$D$10+'СЕТ СН'!$H$5-'СЕТ СН'!$H$17</f>
        <v>3885.9506975300001</v>
      </c>
      <c r="P103" s="36">
        <f>SUMIFS(СВЦЭМ!$C$39:$C$782,СВЦЭМ!$A$39:$A$782,$A103,СВЦЭМ!$B$39:$B$782,P$83)+'СЕТ СН'!$H$9+СВЦЭМ!$D$10+'СЕТ СН'!$H$5-'СЕТ СН'!$H$17</f>
        <v>3879.1277582800003</v>
      </c>
      <c r="Q103" s="36">
        <f>SUMIFS(СВЦЭМ!$C$39:$C$782,СВЦЭМ!$A$39:$A$782,$A103,СВЦЭМ!$B$39:$B$782,Q$83)+'СЕТ СН'!$H$9+СВЦЭМ!$D$10+'СЕТ СН'!$H$5-'СЕТ СН'!$H$17</f>
        <v>3883.47058659</v>
      </c>
      <c r="R103" s="36">
        <f>SUMIFS(СВЦЭМ!$C$39:$C$782,СВЦЭМ!$A$39:$A$782,$A103,СВЦЭМ!$B$39:$B$782,R$83)+'СЕТ СН'!$H$9+СВЦЭМ!$D$10+'СЕТ СН'!$H$5-'СЕТ СН'!$H$17</f>
        <v>3873.0510568200002</v>
      </c>
      <c r="S103" s="36">
        <f>SUMIFS(СВЦЭМ!$C$39:$C$782,СВЦЭМ!$A$39:$A$782,$A103,СВЦЭМ!$B$39:$B$782,S$83)+'СЕТ СН'!$H$9+СВЦЭМ!$D$10+'СЕТ СН'!$H$5-'СЕТ СН'!$H$17</f>
        <v>3852.3992258900003</v>
      </c>
      <c r="T103" s="36">
        <f>SUMIFS(СВЦЭМ!$C$39:$C$782,СВЦЭМ!$A$39:$A$782,$A103,СВЦЭМ!$B$39:$B$782,T$83)+'СЕТ СН'!$H$9+СВЦЭМ!$D$10+'СЕТ СН'!$H$5-'СЕТ СН'!$H$17</f>
        <v>3856.6705204200002</v>
      </c>
      <c r="U103" s="36">
        <f>SUMIFS(СВЦЭМ!$C$39:$C$782,СВЦЭМ!$A$39:$A$782,$A103,СВЦЭМ!$B$39:$B$782,U$83)+'СЕТ СН'!$H$9+СВЦЭМ!$D$10+'СЕТ СН'!$H$5-'СЕТ СН'!$H$17</f>
        <v>3845.08894121</v>
      </c>
      <c r="V103" s="36">
        <f>SUMIFS(СВЦЭМ!$C$39:$C$782,СВЦЭМ!$A$39:$A$782,$A103,СВЦЭМ!$B$39:$B$782,V$83)+'СЕТ СН'!$H$9+СВЦЭМ!$D$10+'СЕТ СН'!$H$5-'СЕТ СН'!$H$17</f>
        <v>3828.2698974499999</v>
      </c>
      <c r="W103" s="36">
        <f>SUMIFS(СВЦЭМ!$C$39:$C$782,СВЦЭМ!$A$39:$A$782,$A103,СВЦЭМ!$B$39:$B$782,W$83)+'СЕТ СН'!$H$9+СВЦЭМ!$D$10+'СЕТ СН'!$H$5-'СЕТ СН'!$H$17</f>
        <v>3860.8847786200004</v>
      </c>
      <c r="X103" s="36">
        <f>SUMIFS(СВЦЭМ!$C$39:$C$782,СВЦЭМ!$A$39:$A$782,$A103,СВЦЭМ!$B$39:$B$782,X$83)+'СЕТ СН'!$H$9+СВЦЭМ!$D$10+'СЕТ СН'!$H$5-'СЕТ СН'!$H$17</f>
        <v>3865.7533180400001</v>
      </c>
      <c r="Y103" s="36">
        <f>SUMIFS(СВЦЭМ!$C$39:$C$782,СВЦЭМ!$A$39:$A$782,$A103,СВЦЭМ!$B$39:$B$782,Y$83)+'СЕТ СН'!$H$9+СВЦЭМ!$D$10+'СЕТ СН'!$H$5-'СЕТ СН'!$H$17</f>
        <v>3919.9360462100003</v>
      </c>
    </row>
    <row r="104" spans="1:25" ht="15.75" x14ac:dyDescent="0.2">
      <c r="A104" s="35">
        <f t="shared" si="2"/>
        <v>44763</v>
      </c>
      <c r="B104" s="36">
        <f>SUMIFS(СВЦЭМ!$C$39:$C$782,СВЦЭМ!$A$39:$A$782,$A104,СВЦЭМ!$B$39:$B$782,B$83)+'СЕТ СН'!$H$9+СВЦЭМ!$D$10+'СЕТ СН'!$H$5-'СЕТ СН'!$H$17</f>
        <v>3964.8764363500004</v>
      </c>
      <c r="C104" s="36">
        <f>SUMIFS(СВЦЭМ!$C$39:$C$782,СВЦЭМ!$A$39:$A$782,$A104,СВЦЭМ!$B$39:$B$782,C$83)+'СЕТ СН'!$H$9+СВЦЭМ!$D$10+'СЕТ СН'!$H$5-'СЕТ СН'!$H$17</f>
        <v>3964.16070971</v>
      </c>
      <c r="D104" s="36">
        <f>SUMIFS(СВЦЭМ!$C$39:$C$782,СВЦЭМ!$A$39:$A$782,$A104,СВЦЭМ!$B$39:$B$782,D$83)+'СЕТ СН'!$H$9+СВЦЭМ!$D$10+'СЕТ СН'!$H$5-'СЕТ СН'!$H$17</f>
        <v>3989.9273515900004</v>
      </c>
      <c r="E104" s="36">
        <f>SUMIFS(СВЦЭМ!$C$39:$C$782,СВЦЭМ!$A$39:$A$782,$A104,СВЦЭМ!$B$39:$B$782,E$83)+'СЕТ СН'!$H$9+СВЦЭМ!$D$10+'СЕТ СН'!$H$5-'СЕТ СН'!$H$17</f>
        <v>4039.7640268900004</v>
      </c>
      <c r="F104" s="36">
        <f>SUMIFS(СВЦЭМ!$C$39:$C$782,СВЦЭМ!$A$39:$A$782,$A104,СВЦЭМ!$B$39:$B$782,F$83)+'СЕТ СН'!$H$9+СВЦЭМ!$D$10+'СЕТ СН'!$H$5-'СЕТ СН'!$H$17</f>
        <v>4048.3979186400002</v>
      </c>
      <c r="G104" s="36">
        <f>SUMIFS(СВЦЭМ!$C$39:$C$782,СВЦЭМ!$A$39:$A$782,$A104,СВЦЭМ!$B$39:$B$782,G$83)+'СЕТ СН'!$H$9+СВЦЭМ!$D$10+'СЕТ СН'!$H$5-'СЕТ СН'!$H$17</f>
        <v>4021.7324616800001</v>
      </c>
      <c r="H104" s="36">
        <f>SUMIFS(СВЦЭМ!$C$39:$C$782,СВЦЭМ!$A$39:$A$782,$A104,СВЦЭМ!$B$39:$B$782,H$83)+'СЕТ СН'!$H$9+СВЦЭМ!$D$10+'СЕТ СН'!$H$5-'СЕТ СН'!$H$17</f>
        <v>3952.5872394200001</v>
      </c>
      <c r="I104" s="36">
        <f>SUMIFS(СВЦЭМ!$C$39:$C$782,СВЦЭМ!$A$39:$A$782,$A104,СВЦЭМ!$B$39:$B$782,I$83)+'СЕТ СН'!$H$9+СВЦЭМ!$D$10+'СЕТ СН'!$H$5-'СЕТ СН'!$H$17</f>
        <v>3889.9708725099999</v>
      </c>
      <c r="J104" s="36">
        <f>SUMIFS(СВЦЭМ!$C$39:$C$782,СВЦЭМ!$A$39:$A$782,$A104,СВЦЭМ!$B$39:$B$782,J$83)+'СЕТ СН'!$H$9+СВЦЭМ!$D$10+'СЕТ СН'!$H$5-'СЕТ СН'!$H$17</f>
        <v>3782.7147950799999</v>
      </c>
      <c r="K104" s="36">
        <f>SUMIFS(СВЦЭМ!$C$39:$C$782,СВЦЭМ!$A$39:$A$782,$A104,СВЦЭМ!$B$39:$B$782,K$83)+'СЕТ СН'!$H$9+СВЦЭМ!$D$10+'СЕТ СН'!$H$5-'СЕТ СН'!$H$17</f>
        <v>3853.0464619200002</v>
      </c>
      <c r="L104" s="36">
        <f>SUMIFS(СВЦЭМ!$C$39:$C$782,СВЦЭМ!$A$39:$A$782,$A104,СВЦЭМ!$B$39:$B$782,L$83)+'СЕТ СН'!$H$9+СВЦЭМ!$D$10+'СЕТ СН'!$H$5-'СЕТ СН'!$H$17</f>
        <v>3845.5142089000001</v>
      </c>
      <c r="M104" s="36">
        <f>SUMIFS(СВЦЭМ!$C$39:$C$782,СВЦЭМ!$A$39:$A$782,$A104,СВЦЭМ!$B$39:$B$782,M$83)+'СЕТ СН'!$H$9+СВЦЭМ!$D$10+'СЕТ СН'!$H$5-'СЕТ СН'!$H$17</f>
        <v>3835.1466375999998</v>
      </c>
      <c r="N104" s="36">
        <f>SUMIFS(СВЦЭМ!$C$39:$C$782,СВЦЭМ!$A$39:$A$782,$A104,СВЦЭМ!$B$39:$B$782,N$83)+'СЕТ СН'!$H$9+СВЦЭМ!$D$10+'СЕТ СН'!$H$5-'СЕТ СН'!$H$17</f>
        <v>3798.8360440599999</v>
      </c>
      <c r="O104" s="36">
        <f>SUMIFS(СВЦЭМ!$C$39:$C$782,СВЦЭМ!$A$39:$A$782,$A104,СВЦЭМ!$B$39:$B$782,O$83)+'СЕТ СН'!$H$9+СВЦЭМ!$D$10+'СЕТ СН'!$H$5-'СЕТ СН'!$H$17</f>
        <v>3837.9326418300002</v>
      </c>
      <c r="P104" s="36">
        <f>SUMIFS(СВЦЭМ!$C$39:$C$782,СВЦЭМ!$A$39:$A$782,$A104,СВЦЭМ!$B$39:$B$782,P$83)+'СЕТ СН'!$H$9+СВЦЭМ!$D$10+'СЕТ СН'!$H$5-'СЕТ СН'!$H$17</f>
        <v>3825.3671550500003</v>
      </c>
      <c r="Q104" s="36">
        <f>SUMIFS(СВЦЭМ!$C$39:$C$782,СВЦЭМ!$A$39:$A$782,$A104,СВЦЭМ!$B$39:$B$782,Q$83)+'СЕТ СН'!$H$9+СВЦЭМ!$D$10+'СЕТ СН'!$H$5-'СЕТ СН'!$H$17</f>
        <v>3815.9803964100001</v>
      </c>
      <c r="R104" s="36">
        <f>SUMIFS(СВЦЭМ!$C$39:$C$782,СВЦЭМ!$A$39:$A$782,$A104,СВЦЭМ!$B$39:$B$782,R$83)+'СЕТ СН'!$H$9+СВЦЭМ!$D$10+'СЕТ СН'!$H$5-'СЕТ СН'!$H$17</f>
        <v>3822.7700547300001</v>
      </c>
      <c r="S104" s="36">
        <f>SUMIFS(СВЦЭМ!$C$39:$C$782,СВЦЭМ!$A$39:$A$782,$A104,СВЦЭМ!$B$39:$B$782,S$83)+'СЕТ СН'!$H$9+СВЦЭМ!$D$10+'СЕТ СН'!$H$5-'СЕТ СН'!$H$17</f>
        <v>3811.8156238299998</v>
      </c>
      <c r="T104" s="36">
        <f>SUMIFS(СВЦЭМ!$C$39:$C$782,СВЦЭМ!$A$39:$A$782,$A104,СВЦЭМ!$B$39:$B$782,T$83)+'СЕТ СН'!$H$9+СВЦЭМ!$D$10+'СЕТ СН'!$H$5-'СЕТ СН'!$H$17</f>
        <v>3810.5302522600005</v>
      </c>
      <c r="U104" s="36">
        <f>SUMIFS(СВЦЭМ!$C$39:$C$782,СВЦЭМ!$A$39:$A$782,$A104,СВЦЭМ!$B$39:$B$782,U$83)+'СЕТ СН'!$H$9+СВЦЭМ!$D$10+'СЕТ СН'!$H$5-'СЕТ СН'!$H$17</f>
        <v>3824.6950029700001</v>
      </c>
      <c r="V104" s="36">
        <f>SUMIFS(СВЦЭМ!$C$39:$C$782,СВЦЭМ!$A$39:$A$782,$A104,СВЦЭМ!$B$39:$B$782,V$83)+'СЕТ СН'!$H$9+СВЦЭМ!$D$10+'СЕТ СН'!$H$5-'СЕТ СН'!$H$17</f>
        <v>3795.3350139000004</v>
      </c>
      <c r="W104" s="36">
        <f>SUMIFS(СВЦЭМ!$C$39:$C$782,СВЦЭМ!$A$39:$A$782,$A104,СВЦЭМ!$B$39:$B$782,W$83)+'СЕТ СН'!$H$9+СВЦЭМ!$D$10+'СЕТ СН'!$H$5-'СЕТ СН'!$H$17</f>
        <v>3799.3984216500003</v>
      </c>
      <c r="X104" s="36">
        <f>SUMIFS(СВЦЭМ!$C$39:$C$782,СВЦЭМ!$A$39:$A$782,$A104,СВЦЭМ!$B$39:$B$782,X$83)+'СЕТ СН'!$H$9+СВЦЭМ!$D$10+'СЕТ СН'!$H$5-'СЕТ СН'!$H$17</f>
        <v>3866.1938838200003</v>
      </c>
      <c r="Y104" s="36">
        <f>SUMIFS(СВЦЭМ!$C$39:$C$782,СВЦЭМ!$A$39:$A$782,$A104,СВЦЭМ!$B$39:$B$782,Y$83)+'СЕТ СН'!$H$9+СВЦЭМ!$D$10+'СЕТ СН'!$H$5-'СЕТ СН'!$H$17</f>
        <v>3931.7447326900001</v>
      </c>
    </row>
    <row r="105" spans="1:25" ht="15.75" x14ac:dyDescent="0.2">
      <c r="A105" s="35">
        <f t="shared" si="2"/>
        <v>44764</v>
      </c>
      <c r="B105" s="36">
        <f>SUMIFS(СВЦЭМ!$C$39:$C$782,СВЦЭМ!$A$39:$A$782,$A105,СВЦЭМ!$B$39:$B$782,B$83)+'СЕТ СН'!$H$9+СВЦЭМ!$D$10+'СЕТ СН'!$H$5-'СЕТ СН'!$H$17</f>
        <v>3922.4283519099999</v>
      </c>
      <c r="C105" s="36">
        <f>SUMIFS(СВЦЭМ!$C$39:$C$782,СВЦЭМ!$A$39:$A$782,$A105,СВЦЭМ!$B$39:$B$782,C$83)+'СЕТ СН'!$H$9+СВЦЭМ!$D$10+'СЕТ СН'!$H$5-'СЕТ СН'!$H$17</f>
        <v>3993.6574664300001</v>
      </c>
      <c r="D105" s="36">
        <f>SUMIFS(СВЦЭМ!$C$39:$C$782,СВЦЭМ!$A$39:$A$782,$A105,СВЦЭМ!$B$39:$B$782,D$83)+'СЕТ СН'!$H$9+СВЦЭМ!$D$10+'СЕТ СН'!$H$5-'СЕТ СН'!$H$17</f>
        <v>4015.95017775</v>
      </c>
      <c r="E105" s="36">
        <f>SUMIFS(СВЦЭМ!$C$39:$C$782,СВЦЭМ!$A$39:$A$782,$A105,СВЦЭМ!$B$39:$B$782,E$83)+'СЕТ СН'!$H$9+СВЦЭМ!$D$10+'СЕТ СН'!$H$5-'СЕТ СН'!$H$17</f>
        <v>4077.2943939200004</v>
      </c>
      <c r="F105" s="36">
        <f>SUMIFS(СВЦЭМ!$C$39:$C$782,СВЦЭМ!$A$39:$A$782,$A105,СВЦЭМ!$B$39:$B$782,F$83)+'СЕТ СН'!$H$9+СВЦЭМ!$D$10+'СЕТ СН'!$H$5-'СЕТ СН'!$H$17</f>
        <v>4089.4541828800002</v>
      </c>
      <c r="G105" s="36">
        <f>SUMIFS(СВЦЭМ!$C$39:$C$782,СВЦЭМ!$A$39:$A$782,$A105,СВЦЭМ!$B$39:$B$782,G$83)+'СЕТ СН'!$H$9+СВЦЭМ!$D$10+'СЕТ СН'!$H$5-'СЕТ СН'!$H$17</f>
        <v>4074.6708390100002</v>
      </c>
      <c r="H105" s="36">
        <f>SUMIFS(СВЦЭМ!$C$39:$C$782,СВЦЭМ!$A$39:$A$782,$A105,СВЦЭМ!$B$39:$B$782,H$83)+'СЕТ СН'!$H$9+СВЦЭМ!$D$10+'СЕТ СН'!$H$5-'СЕТ СН'!$H$17</f>
        <v>3990.801512</v>
      </c>
      <c r="I105" s="36">
        <f>SUMIFS(СВЦЭМ!$C$39:$C$782,СВЦЭМ!$A$39:$A$782,$A105,СВЦЭМ!$B$39:$B$782,I$83)+'СЕТ СН'!$H$9+СВЦЭМ!$D$10+'СЕТ СН'!$H$5-'СЕТ СН'!$H$17</f>
        <v>3901.8297277000001</v>
      </c>
      <c r="J105" s="36">
        <f>SUMIFS(СВЦЭМ!$C$39:$C$782,СВЦЭМ!$A$39:$A$782,$A105,СВЦЭМ!$B$39:$B$782,J$83)+'СЕТ СН'!$H$9+СВЦЭМ!$D$10+'СЕТ СН'!$H$5-'СЕТ СН'!$H$17</f>
        <v>3830.2232684999999</v>
      </c>
      <c r="K105" s="36">
        <f>SUMIFS(СВЦЭМ!$C$39:$C$782,СВЦЭМ!$A$39:$A$782,$A105,СВЦЭМ!$B$39:$B$782,K$83)+'СЕТ СН'!$H$9+СВЦЭМ!$D$10+'СЕТ СН'!$H$5-'СЕТ СН'!$H$17</f>
        <v>3802.3592323600001</v>
      </c>
      <c r="L105" s="36">
        <f>SUMIFS(СВЦЭМ!$C$39:$C$782,СВЦЭМ!$A$39:$A$782,$A105,СВЦЭМ!$B$39:$B$782,L$83)+'СЕТ СН'!$H$9+СВЦЭМ!$D$10+'СЕТ СН'!$H$5-'СЕТ СН'!$H$17</f>
        <v>3778.4423786400002</v>
      </c>
      <c r="M105" s="36">
        <f>SUMIFS(СВЦЭМ!$C$39:$C$782,СВЦЭМ!$A$39:$A$782,$A105,СВЦЭМ!$B$39:$B$782,M$83)+'СЕТ СН'!$H$9+СВЦЭМ!$D$10+'СЕТ СН'!$H$5-'СЕТ СН'!$H$17</f>
        <v>3774.4182852800004</v>
      </c>
      <c r="N105" s="36">
        <f>SUMIFS(СВЦЭМ!$C$39:$C$782,СВЦЭМ!$A$39:$A$782,$A105,СВЦЭМ!$B$39:$B$782,N$83)+'СЕТ СН'!$H$9+СВЦЭМ!$D$10+'СЕТ СН'!$H$5-'СЕТ СН'!$H$17</f>
        <v>3759.6895621500003</v>
      </c>
      <c r="O105" s="36">
        <f>SUMIFS(СВЦЭМ!$C$39:$C$782,СВЦЭМ!$A$39:$A$782,$A105,СВЦЭМ!$B$39:$B$782,O$83)+'СЕТ СН'!$H$9+СВЦЭМ!$D$10+'СЕТ СН'!$H$5-'СЕТ СН'!$H$17</f>
        <v>3771.0481516099999</v>
      </c>
      <c r="P105" s="36">
        <f>SUMIFS(СВЦЭМ!$C$39:$C$782,СВЦЭМ!$A$39:$A$782,$A105,СВЦЭМ!$B$39:$B$782,P$83)+'СЕТ СН'!$H$9+СВЦЭМ!$D$10+'СЕТ СН'!$H$5-'СЕТ СН'!$H$17</f>
        <v>3770.6316383600001</v>
      </c>
      <c r="Q105" s="36">
        <f>SUMIFS(СВЦЭМ!$C$39:$C$782,СВЦЭМ!$A$39:$A$782,$A105,СВЦЭМ!$B$39:$B$782,Q$83)+'СЕТ СН'!$H$9+СВЦЭМ!$D$10+'СЕТ СН'!$H$5-'СЕТ СН'!$H$17</f>
        <v>3762.3084562800004</v>
      </c>
      <c r="R105" s="36">
        <f>SUMIFS(СВЦЭМ!$C$39:$C$782,СВЦЭМ!$A$39:$A$782,$A105,СВЦЭМ!$B$39:$B$782,R$83)+'СЕТ СН'!$H$9+СВЦЭМ!$D$10+'СЕТ СН'!$H$5-'СЕТ СН'!$H$17</f>
        <v>3768.0642957600003</v>
      </c>
      <c r="S105" s="36">
        <f>SUMIFS(СВЦЭМ!$C$39:$C$782,СВЦЭМ!$A$39:$A$782,$A105,СВЦЭМ!$B$39:$B$782,S$83)+'СЕТ СН'!$H$9+СВЦЭМ!$D$10+'СЕТ СН'!$H$5-'СЕТ СН'!$H$17</f>
        <v>3774.7902033999999</v>
      </c>
      <c r="T105" s="36">
        <f>SUMIFS(СВЦЭМ!$C$39:$C$782,СВЦЭМ!$A$39:$A$782,$A105,СВЦЭМ!$B$39:$B$782,T$83)+'СЕТ СН'!$H$9+СВЦЭМ!$D$10+'СЕТ СН'!$H$5-'СЕТ СН'!$H$17</f>
        <v>3777.4387028300002</v>
      </c>
      <c r="U105" s="36">
        <f>SUMIFS(СВЦЭМ!$C$39:$C$782,СВЦЭМ!$A$39:$A$782,$A105,СВЦЭМ!$B$39:$B$782,U$83)+'СЕТ СН'!$H$9+СВЦЭМ!$D$10+'СЕТ СН'!$H$5-'СЕТ СН'!$H$17</f>
        <v>3776.9935551100002</v>
      </c>
      <c r="V105" s="36">
        <f>SUMIFS(СВЦЭМ!$C$39:$C$782,СВЦЭМ!$A$39:$A$782,$A105,СВЦЭМ!$B$39:$B$782,V$83)+'СЕТ СН'!$H$9+СВЦЭМ!$D$10+'СЕТ СН'!$H$5-'СЕТ СН'!$H$17</f>
        <v>3777.9804528800005</v>
      </c>
      <c r="W105" s="36">
        <f>SUMIFS(СВЦЭМ!$C$39:$C$782,СВЦЭМ!$A$39:$A$782,$A105,СВЦЭМ!$B$39:$B$782,W$83)+'СЕТ СН'!$H$9+СВЦЭМ!$D$10+'СЕТ СН'!$H$5-'СЕТ СН'!$H$17</f>
        <v>3778.1853566700001</v>
      </c>
      <c r="X105" s="36">
        <f>SUMIFS(СВЦЭМ!$C$39:$C$782,СВЦЭМ!$A$39:$A$782,$A105,СВЦЭМ!$B$39:$B$782,X$83)+'СЕТ СН'!$H$9+СВЦЭМ!$D$10+'СЕТ СН'!$H$5-'СЕТ СН'!$H$17</f>
        <v>3950.7350242000002</v>
      </c>
      <c r="Y105" s="36">
        <f>SUMIFS(СВЦЭМ!$C$39:$C$782,СВЦЭМ!$A$39:$A$782,$A105,СВЦЭМ!$B$39:$B$782,Y$83)+'СЕТ СН'!$H$9+СВЦЭМ!$D$10+'СЕТ СН'!$H$5-'СЕТ СН'!$H$17</f>
        <v>3926.1459610100001</v>
      </c>
    </row>
    <row r="106" spans="1:25" ht="15.75" x14ac:dyDescent="0.2">
      <c r="A106" s="35">
        <f t="shared" si="2"/>
        <v>44765</v>
      </c>
      <c r="B106" s="36">
        <f>SUMIFS(СВЦЭМ!$C$39:$C$782,СВЦЭМ!$A$39:$A$782,$A106,СВЦЭМ!$B$39:$B$782,B$83)+'СЕТ СН'!$H$9+СВЦЭМ!$D$10+'СЕТ СН'!$H$5-'СЕТ СН'!$H$17</f>
        <v>3996.6293187600004</v>
      </c>
      <c r="C106" s="36">
        <f>SUMIFS(СВЦЭМ!$C$39:$C$782,СВЦЭМ!$A$39:$A$782,$A106,СВЦЭМ!$B$39:$B$782,C$83)+'СЕТ СН'!$H$9+СВЦЭМ!$D$10+'СЕТ СН'!$H$5-'СЕТ СН'!$H$17</f>
        <v>4063.88856691</v>
      </c>
      <c r="D106" s="36">
        <f>SUMIFS(СВЦЭМ!$C$39:$C$782,СВЦЭМ!$A$39:$A$782,$A106,СВЦЭМ!$B$39:$B$782,D$83)+'СЕТ СН'!$H$9+СВЦЭМ!$D$10+'СЕТ СН'!$H$5-'СЕТ СН'!$H$17</f>
        <v>4092.1320174299999</v>
      </c>
      <c r="E106" s="36">
        <f>SUMIFS(СВЦЭМ!$C$39:$C$782,СВЦЭМ!$A$39:$A$782,$A106,СВЦЭМ!$B$39:$B$782,E$83)+'СЕТ СН'!$H$9+СВЦЭМ!$D$10+'СЕТ СН'!$H$5-'СЕТ СН'!$H$17</f>
        <v>4141.2069639199999</v>
      </c>
      <c r="F106" s="36">
        <f>SUMIFS(СВЦЭМ!$C$39:$C$782,СВЦЭМ!$A$39:$A$782,$A106,СВЦЭМ!$B$39:$B$782,F$83)+'СЕТ СН'!$H$9+СВЦЭМ!$D$10+'СЕТ СН'!$H$5-'СЕТ СН'!$H$17</f>
        <v>4122.4490556299997</v>
      </c>
      <c r="G106" s="36">
        <f>SUMIFS(СВЦЭМ!$C$39:$C$782,СВЦЭМ!$A$39:$A$782,$A106,СВЦЭМ!$B$39:$B$782,G$83)+'СЕТ СН'!$H$9+СВЦЭМ!$D$10+'СЕТ СН'!$H$5-'СЕТ СН'!$H$17</f>
        <v>4070.7100833100003</v>
      </c>
      <c r="H106" s="36">
        <f>SUMIFS(СВЦЭМ!$C$39:$C$782,СВЦЭМ!$A$39:$A$782,$A106,СВЦЭМ!$B$39:$B$782,H$83)+'СЕТ СН'!$H$9+СВЦЭМ!$D$10+'СЕТ СН'!$H$5-'СЕТ СН'!$H$17</f>
        <v>3986.2844930600004</v>
      </c>
      <c r="I106" s="36">
        <f>SUMIFS(СВЦЭМ!$C$39:$C$782,СВЦЭМ!$A$39:$A$782,$A106,СВЦЭМ!$B$39:$B$782,I$83)+'СЕТ СН'!$H$9+СВЦЭМ!$D$10+'СЕТ СН'!$H$5-'СЕТ СН'!$H$17</f>
        <v>3917.1740206100003</v>
      </c>
      <c r="J106" s="36">
        <f>SUMIFS(СВЦЭМ!$C$39:$C$782,СВЦЭМ!$A$39:$A$782,$A106,СВЦЭМ!$B$39:$B$782,J$83)+'СЕТ СН'!$H$9+СВЦЭМ!$D$10+'СЕТ СН'!$H$5-'СЕТ СН'!$H$17</f>
        <v>3981.9461565700003</v>
      </c>
      <c r="K106" s="36">
        <f>SUMIFS(СВЦЭМ!$C$39:$C$782,СВЦЭМ!$A$39:$A$782,$A106,СВЦЭМ!$B$39:$B$782,K$83)+'СЕТ СН'!$H$9+СВЦЭМ!$D$10+'СЕТ СН'!$H$5-'СЕТ СН'!$H$17</f>
        <v>3796.1740833600002</v>
      </c>
      <c r="L106" s="36">
        <f>SUMIFS(СВЦЭМ!$C$39:$C$782,СВЦЭМ!$A$39:$A$782,$A106,СВЦЭМ!$B$39:$B$782,L$83)+'СЕТ СН'!$H$9+СВЦЭМ!$D$10+'СЕТ СН'!$H$5-'СЕТ СН'!$H$17</f>
        <v>3805.6901762200005</v>
      </c>
      <c r="M106" s="36">
        <f>SUMIFS(СВЦЭМ!$C$39:$C$782,СВЦЭМ!$A$39:$A$782,$A106,СВЦЭМ!$B$39:$B$782,M$83)+'СЕТ СН'!$H$9+СВЦЭМ!$D$10+'СЕТ СН'!$H$5-'СЕТ СН'!$H$17</f>
        <v>3798.0222858800003</v>
      </c>
      <c r="N106" s="36">
        <f>SUMIFS(СВЦЭМ!$C$39:$C$782,СВЦЭМ!$A$39:$A$782,$A106,СВЦЭМ!$B$39:$B$782,N$83)+'СЕТ СН'!$H$9+СВЦЭМ!$D$10+'СЕТ СН'!$H$5-'СЕТ СН'!$H$17</f>
        <v>3811.8945089100002</v>
      </c>
      <c r="O106" s="36">
        <f>SUMIFS(СВЦЭМ!$C$39:$C$782,СВЦЭМ!$A$39:$A$782,$A106,СВЦЭМ!$B$39:$B$782,O$83)+'СЕТ СН'!$H$9+СВЦЭМ!$D$10+'СЕТ СН'!$H$5-'СЕТ СН'!$H$17</f>
        <v>3813.4374935400001</v>
      </c>
      <c r="P106" s="36">
        <f>SUMIFS(СВЦЭМ!$C$39:$C$782,СВЦЭМ!$A$39:$A$782,$A106,СВЦЭМ!$B$39:$B$782,P$83)+'СЕТ СН'!$H$9+СВЦЭМ!$D$10+'СЕТ СН'!$H$5-'СЕТ СН'!$H$17</f>
        <v>3829.1094531700001</v>
      </c>
      <c r="Q106" s="36">
        <f>SUMIFS(СВЦЭМ!$C$39:$C$782,СВЦЭМ!$A$39:$A$782,$A106,СВЦЭМ!$B$39:$B$782,Q$83)+'СЕТ СН'!$H$9+СВЦЭМ!$D$10+'СЕТ СН'!$H$5-'СЕТ СН'!$H$17</f>
        <v>3815.3011607500002</v>
      </c>
      <c r="R106" s="36">
        <f>SUMIFS(СВЦЭМ!$C$39:$C$782,СВЦЭМ!$A$39:$A$782,$A106,СВЦЭМ!$B$39:$B$782,R$83)+'СЕТ СН'!$H$9+СВЦЭМ!$D$10+'СЕТ СН'!$H$5-'СЕТ СН'!$H$17</f>
        <v>3826.2565803699999</v>
      </c>
      <c r="S106" s="36">
        <f>SUMIFS(СВЦЭМ!$C$39:$C$782,СВЦЭМ!$A$39:$A$782,$A106,СВЦЭМ!$B$39:$B$782,S$83)+'СЕТ СН'!$H$9+СВЦЭМ!$D$10+'СЕТ СН'!$H$5-'СЕТ СН'!$H$17</f>
        <v>3829.7884536700003</v>
      </c>
      <c r="T106" s="36">
        <f>SUMIFS(СВЦЭМ!$C$39:$C$782,СВЦЭМ!$A$39:$A$782,$A106,СВЦЭМ!$B$39:$B$782,T$83)+'СЕТ СН'!$H$9+СВЦЭМ!$D$10+'СЕТ СН'!$H$5-'СЕТ СН'!$H$17</f>
        <v>3829.8780643300001</v>
      </c>
      <c r="U106" s="36">
        <f>SUMIFS(СВЦЭМ!$C$39:$C$782,СВЦЭМ!$A$39:$A$782,$A106,СВЦЭМ!$B$39:$B$782,U$83)+'СЕТ СН'!$H$9+СВЦЭМ!$D$10+'СЕТ СН'!$H$5-'СЕТ СН'!$H$17</f>
        <v>3817.3327386199999</v>
      </c>
      <c r="V106" s="36">
        <f>SUMIFS(СВЦЭМ!$C$39:$C$782,СВЦЭМ!$A$39:$A$782,$A106,СВЦЭМ!$B$39:$B$782,V$83)+'СЕТ СН'!$H$9+СВЦЭМ!$D$10+'СЕТ СН'!$H$5-'СЕТ СН'!$H$17</f>
        <v>3826.0194241099998</v>
      </c>
      <c r="W106" s="36">
        <f>SUMIFS(СВЦЭМ!$C$39:$C$782,СВЦЭМ!$A$39:$A$782,$A106,СВЦЭМ!$B$39:$B$782,W$83)+'СЕТ СН'!$H$9+СВЦЭМ!$D$10+'СЕТ СН'!$H$5-'СЕТ СН'!$H$17</f>
        <v>3841.7390211400002</v>
      </c>
      <c r="X106" s="36">
        <f>SUMIFS(СВЦЭМ!$C$39:$C$782,СВЦЭМ!$A$39:$A$782,$A106,СВЦЭМ!$B$39:$B$782,X$83)+'СЕТ СН'!$H$9+СВЦЭМ!$D$10+'СЕТ СН'!$H$5-'СЕТ СН'!$H$17</f>
        <v>4035.02546037</v>
      </c>
      <c r="Y106" s="36">
        <f>SUMIFS(СВЦЭМ!$C$39:$C$782,СВЦЭМ!$A$39:$A$782,$A106,СВЦЭМ!$B$39:$B$782,Y$83)+'СЕТ СН'!$H$9+СВЦЭМ!$D$10+'СЕТ СН'!$H$5-'СЕТ СН'!$H$17</f>
        <v>3991.7079696999999</v>
      </c>
    </row>
    <row r="107" spans="1:25" ht="15.75" x14ac:dyDescent="0.2">
      <c r="A107" s="35">
        <f t="shared" si="2"/>
        <v>44766</v>
      </c>
      <c r="B107" s="36">
        <f>SUMIFS(СВЦЭМ!$C$39:$C$782,СВЦЭМ!$A$39:$A$782,$A107,СВЦЭМ!$B$39:$B$782,B$83)+'СЕТ СН'!$H$9+СВЦЭМ!$D$10+'СЕТ СН'!$H$5-'СЕТ СН'!$H$17</f>
        <v>3941.49431125</v>
      </c>
      <c r="C107" s="36">
        <f>SUMIFS(СВЦЭМ!$C$39:$C$782,СВЦЭМ!$A$39:$A$782,$A107,СВЦЭМ!$B$39:$B$782,C$83)+'СЕТ СН'!$H$9+СВЦЭМ!$D$10+'СЕТ СН'!$H$5-'СЕТ СН'!$H$17</f>
        <v>3954.3115711999999</v>
      </c>
      <c r="D107" s="36">
        <f>SUMIFS(СВЦЭМ!$C$39:$C$782,СВЦЭМ!$A$39:$A$782,$A107,СВЦЭМ!$B$39:$B$782,D$83)+'СЕТ СН'!$H$9+СВЦЭМ!$D$10+'СЕТ СН'!$H$5-'СЕТ СН'!$H$17</f>
        <v>4001.9243172400002</v>
      </c>
      <c r="E107" s="36">
        <f>SUMIFS(СВЦЭМ!$C$39:$C$782,СВЦЭМ!$A$39:$A$782,$A107,СВЦЭМ!$B$39:$B$782,E$83)+'СЕТ СН'!$H$9+СВЦЭМ!$D$10+'СЕТ СН'!$H$5-'СЕТ СН'!$H$17</f>
        <v>4076.8397786400001</v>
      </c>
      <c r="F107" s="36">
        <f>SUMIFS(СВЦЭМ!$C$39:$C$782,СВЦЭМ!$A$39:$A$782,$A107,СВЦЭМ!$B$39:$B$782,F$83)+'СЕТ СН'!$H$9+СВЦЭМ!$D$10+'СЕТ СН'!$H$5-'СЕТ СН'!$H$17</f>
        <v>4114.9589954599996</v>
      </c>
      <c r="G107" s="36">
        <f>SUMIFS(СВЦЭМ!$C$39:$C$782,СВЦЭМ!$A$39:$A$782,$A107,СВЦЭМ!$B$39:$B$782,G$83)+'СЕТ СН'!$H$9+СВЦЭМ!$D$10+'СЕТ СН'!$H$5-'СЕТ СН'!$H$17</f>
        <v>4113.2994541400003</v>
      </c>
      <c r="H107" s="36">
        <f>SUMIFS(СВЦЭМ!$C$39:$C$782,СВЦЭМ!$A$39:$A$782,$A107,СВЦЭМ!$B$39:$B$782,H$83)+'СЕТ СН'!$H$9+СВЦЭМ!$D$10+'СЕТ СН'!$H$5-'СЕТ СН'!$H$17</f>
        <v>4104.4488293900004</v>
      </c>
      <c r="I107" s="36">
        <f>SUMIFS(СВЦЭМ!$C$39:$C$782,СВЦЭМ!$A$39:$A$782,$A107,СВЦЭМ!$B$39:$B$782,I$83)+'СЕТ СН'!$H$9+СВЦЭМ!$D$10+'СЕТ СН'!$H$5-'СЕТ СН'!$H$17</f>
        <v>4101.5914156899998</v>
      </c>
      <c r="J107" s="36">
        <f>SUMIFS(СВЦЭМ!$C$39:$C$782,СВЦЭМ!$A$39:$A$782,$A107,СВЦЭМ!$B$39:$B$782,J$83)+'СЕТ СН'!$H$9+СВЦЭМ!$D$10+'СЕТ СН'!$H$5-'СЕТ СН'!$H$17</f>
        <v>3942.3247129000001</v>
      </c>
      <c r="K107" s="36">
        <f>SUMIFS(СВЦЭМ!$C$39:$C$782,СВЦЭМ!$A$39:$A$782,$A107,СВЦЭМ!$B$39:$B$782,K$83)+'СЕТ СН'!$H$9+СВЦЭМ!$D$10+'СЕТ СН'!$H$5-'СЕТ СН'!$H$17</f>
        <v>3861.3703953900003</v>
      </c>
      <c r="L107" s="36">
        <f>SUMIFS(СВЦЭМ!$C$39:$C$782,СВЦЭМ!$A$39:$A$782,$A107,СВЦЭМ!$B$39:$B$782,L$83)+'СЕТ СН'!$H$9+СВЦЭМ!$D$10+'СЕТ СН'!$H$5-'СЕТ СН'!$H$17</f>
        <v>3797.6306595900001</v>
      </c>
      <c r="M107" s="36">
        <f>SUMIFS(СВЦЭМ!$C$39:$C$782,СВЦЭМ!$A$39:$A$782,$A107,СВЦЭМ!$B$39:$B$782,M$83)+'СЕТ СН'!$H$9+СВЦЭМ!$D$10+'СЕТ СН'!$H$5-'СЕТ СН'!$H$17</f>
        <v>3791.8366235100002</v>
      </c>
      <c r="N107" s="36">
        <f>SUMIFS(СВЦЭМ!$C$39:$C$782,СВЦЭМ!$A$39:$A$782,$A107,СВЦЭМ!$B$39:$B$782,N$83)+'СЕТ СН'!$H$9+СВЦЭМ!$D$10+'СЕТ СН'!$H$5-'СЕТ СН'!$H$17</f>
        <v>3789.8345079600003</v>
      </c>
      <c r="O107" s="36">
        <f>SUMIFS(СВЦЭМ!$C$39:$C$782,СВЦЭМ!$A$39:$A$782,$A107,СВЦЭМ!$B$39:$B$782,O$83)+'СЕТ СН'!$H$9+СВЦЭМ!$D$10+'СЕТ СН'!$H$5-'СЕТ СН'!$H$17</f>
        <v>3797.2991054600002</v>
      </c>
      <c r="P107" s="36">
        <f>SUMIFS(СВЦЭМ!$C$39:$C$782,СВЦЭМ!$A$39:$A$782,$A107,СВЦЭМ!$B$39:$B$782,P$83)+'СЕТ СН'!$H$9+СВЦЭМ!$D$10+'СЕТ СН'!$H$5-'СЕТ СН'!$H$17</f>
        <v>3809.1290237399999</v>
      </c>
      <c r="Q107" s="36">
        <f>SUMIFS(СВЦЭМ!$C$39:$C$782,СВЦЭМ!$A$39:$A$782,$A107,СВЦЭМ!$B$39:$B$782,Q$83)+'СЕТ СН'!$H$9+СВЦЭМ!$D$10+'СЕТ СН'!$H$5-'СЕТ СН'!$H$17</f>
        <v>3818.4361773500004</v>
      </c>
      <c r="R107" s="36">
        <f>SUMIFS(СВЦЭМ!$C$39:$C$782,СВЦЭМ!$A$39:$A$782,$A107,СВЦЭМ!$B$39:$B$782,R$83)+'СЕТ СН'!$H$9+СВЦЭМ!$D$10+'СЕТ СН'!$H$5-'СЕТ СН'!$H$17</f>
        <v>3811.1692198400001</v>
      </c>
      <c r="S107" s="36">
        <f>SUMIFS(СВЦЭМ!$C$39:$C$782,СВЦЭМ!$A$39:$A$782,$A107,СВЦЭМ!$B$39:$B$782,S$83)+'СЕТ СН'!$H$9+СВЦЭМ!$D$10+'СЕТ СН'!$H$5-'СЕТ СН'!$H$17</f>
        <v>3807.77443322</v>
      </c>
      <c r="T107" s="36">
        <f>SUMIFS(СВЦЭМ!$C$39:$C$782,СВЦЭМ!$A$39:$A$782,$A107,СВЦЭМ!$B$39:$B$782,T$83)+'СЕТ СН'!$H$9+СВЦЭМ!$D$10+'СЕТ СН'!$H$5-'СЕТ СН'!$H$17</f>
        <v>3824.1996698299999</v>
      </c>
      <c r="U107" s="36">
        <f>SUMIFS(СВЦЭМ!$C$39:$C$782,СВЦЭМ!$A$39:$A$782,$A107,СВЦЭМ!$B$39:$B$782,U$83)+'СЕТ СН'!$H$9+СВЦЭМ!$D$10+'СЕТ СН'!$H$5-'СЕТ СН'!$H$17</f>
        <v>3837.1707215699998</v>
      </c>
      <c r="V107" s="36">
        <f>SUMIFS(СВЦЭМ!$C$39:$C$782,СВЦЭМ!$A$39:$A$782,$A107,СВЦЭМ!$B$39:$B$782,V$83)+'СЕТ СН'!$H$9+СВЦЭМ!$D$10+'СЕТ СН'!$H$5-'СЕТ СН'!$H$17</f>
        <v>3808.49945966</v>
      </c>
      <c r="W107" s="36">
        <f>SUMIFS(СВЦЭМ!$C$39:$C$782,СВЦЭМ!$A$39:$A$782,$A107,СВЦЭМ!$B$39:$B$782,W$83)+'СЕТ СН'!$H$9+СВЦЭМ!$D$10+'СЕТ СН'!$H$5-'СЕТ СН'!$H$17</f>
        <v>3785.7491120100003</v>
      </c>
      <c r="X107" s="36">
        <f>SUMIFS(СВЦЭМ!$C$39:$C$782,СВЦЭМ!$A$39:$A$782,$A107,СВЦЭМ!$B$39:$B$782,X$83)+'СЕТ СН'!$H$9+СВЦЭМ!$D$10+'СЕТ СН'!$H$5-'СЕТ СН'!$H$17</f>
        <v>3837.8968007799999</v>
      </c>
      <c r="Y107" s="36">
        <f>SUMIFS(СВЦЭМ!$C$39:$C$782,СВЦЭМ!$A$39:$A$782,$A107,СВЦЭМ!$B$39:$B$782,Y$83)+'СЕТ СН'!$H$9+СВЦЭМ!$D$10+'СЕТ СН'!$H$5-'СЕТ СН'!$H$17</f>
        <v>3845.6133911300003</v>
      </c>
    </row>
    <row r="108" spans="1:25" ht="15.75" x14ac:dyDescent="0.2">
      <c r="A108" s="35">
        <f t="shared" si="2"/>
        <v>44767</v>
      </c>
      <c r="B108" s="36">
        <f>SUMIFS(СВЦЭМ!$C$39:$C$782,СВЦЭМ!$A$39:$A$782,$A108,СВЦЭМ!$B$39:$B$782,B$83)+'СЕТ СН'!$H$9+СВЦЭМ!$D$10+'СЕТ СН'!$H$5-'СЕТ СН'!$H$17</f>
        <v>3869.2533853100003</v>
      </c>
      <c r="C108" s="36">
        <f>SUMIFS(СВЦЭМ!$C$39:$C$782,СВЦЭМ!$A$39:$A$782,$A108,СВЦЭМ!$B$39:$B$782,C$83)+'СЕТ СН'!$H$9+СВЦЭМ!$D$10+'СЕТ СН'!$H$5-'СЕТ СН'!$H$17</f>
        <v>3993.84527914</v>
      </c>
      <c r="D108" s="36">
        <f>SUMIFS(СВЦЭМ!$C$39:$C$782,СВЦЭМ!$A$39:$A$782,$A108,СВЦЭМ!$B$39:$B$782,D$83)+'СЕТ СН'!$H$9+СВЦЭМ!$D$10+'СЕТ СН'!$H$5-'СЕТ СН'!$H$17</f>
        <v>3897.9194203400002</v>
      </c>
      <c r="E108" s="36">
        <f>SUMIFS(СВЦЭМ!$C$39:$C$782,СВЦЭМ!$A$39:$A$782,$A108,СВЦЭМ!$B$39:$B$782,E$83)+'СЕТ СН'!$H$9+СВЦЭМ!$D$10+'СЕТ СН'!$H$5-'СЕТ СН'!$H$17</f>
        <v>4143.1095812499998</v>
      </c>
      <c r="F108" s="36">
        <f>SUMIFS(СВЦЭМ!$C$39:$C$782,СВЦЭМ!$A$39:$A$782,$A108,СВЦЭМ!$B$39:$B$782,F$83)+'СЕТ СН'!$H$9+СВЦЭМ!$D$10+'СЕТ СН'!$H$5-'СЕТ СН'!$H$17</f>
        <v>3998.4247311999998</v>
      </c>
      <c r="G108" s="36">
        <f>SUMIFS(СВЦЭМ!$C$39:$C$782,СВЦЭМ!$A$39:$A$782,$A108,СВЦЭМ!$B$39:$B$782,G$83)+'СЕТ СН'!$H$9+СВЦЭМ!$D$10+'СЕТ СН'!$H$5-'СЕТ СН'!$H$17</f>
        <v>3980.8446302299999</v>
      </c>
      <c r="H108" s="36">
        <f>SUMIFS(СВЦЭМ!$C$39:$C$782,СВЦЭМ!$A$39:$A$782,$A108,СВЦЭМ!$B$39:$B$782,H$83)+'СЕТ СН'!$H$9+СВЦЭМ!$D$10+'СЕТ СН'!$H$5-'СЕТ СН'!$H$17</f>
        <v>3884.4743076200002</v>
      </c>
      <c r="I108" s="36">
        <f>SUMIFS(СВЦЭМ!$C$39:$C$782,СВЦЭМ!$A$39:$A$782,$A108,СВЦЭМ!$B$39:$B$782,I$83)+'СЕТ СН'!$H$9+СВЦЭМ!$D$10+'СЕТ СН'!$H$5-'СЕТ СН'!$H$17</f>
        <v>3879.13981577</v>
      </c>
      <c r="J108" s="36">
        <f>SUMIFS(СВЦЭМ!$C$39:$C$782,СВЦЭМ!$A$39:$A$782,$A108,СВЦЭМ!$B$39:$B$782,J$83)+'СЕТ СН'!$H$9+СВЦЭМ!$D$10+'СЕТ СН'!$H$5-'СЕТ СН'!$H$17</f>
        <v>3953.7662657400001</v>
      </c>
      <c r="K108" s="36">
        <f>SUMIFS(СВЦЭМ!$C$39:$C$782,СВЦЭМ!$A$39:$A$782,$A108,СВЦЭМ!$B$39:$B$782,K$83)+'СЕТ СН'!$H$9+СВЦЭМ!$D$10+'СЕТ СН'!$H$5-'СЕТ СН'!$H$17</f>
        <v>3969.3335568299999</v>
      </c>
      <c r="L108" s="36">
        <f>SUMIFS(СВЦЭМ!$C$39:$C$782,СВЦЭМ!$A$39:$A$782,$A108,СВЦЭМ!$B$39:$B$782,L$83)+'СЕТ СН'!$H$9+СВЦЭМ!$D$10+'СЕТ СН'!$H$5-'СЕТ СН'!$H$17</f>
        <v>3952.7758282300001</v>
      </c>
      <c r="M108" s="36">
        <f>SUMIFS(СВЦЭМ!$C$39:$C$782,СВЦЭМ!$A$39:$A$782,$A108,СВЦЭМ!$B$39:$B$782,M$83)+'СЕТ СН'!$H$9+СВЦЭМ!$D$10+'СЕТ СН'!$H$5-'СЕТ СН'!$H$17</f>
        <v>3945.53279733</v>
      </c>
      <c r="N108" s="36">
        <f>SUMIFS(СВЦЭМ!$C$39:$C$782,СВЦЭМ!$A$39:$A$782,$A108,СВЦЭМ!$B$39:$B$782,N$83)+'СЕТ СН'!$H$9+СВЦЭМ!$D$10+'СЕТ СН'!$H$5-'СЕТ СН'!$H$17</f>
        <v>3943.9601923199998</v>
      </c>
      <c r="O108" s="36">
        <f>SUMIFS(СВЦЭМ!$C$39:$C$782,СВЦЭМ!$A$39:$A$782,$A108,СВЦЭМ!$B$39:$B$782,O$83)+'СЕТ СН'!$H$9+СВЦЭМ!$D$10+'СЕТ СН'!$H$5-'СЕТ СН'!$H$17</f>
        <v>3943.4465824999997</v>
      </c>
      <c r="P108" s="36">
        <f>SUMIFS(СВЦЭМ!$C$39:$C$782,СВЦЭМ!$A$39:$A$782,$A108,СВЦЭМ!$B$39:$B$782,P$83)+'СЕТ СН'!$H$9+СВЦЭМ!$D$10+'СЕТ СН'!$H$5-'СЕТ СН'!$H$17</f>
        <v>3939.0937135100003</v>
      </c>
      <c r="Q108" s="36">
        <f>SUMIFS(СВЦЭМ!$C$39:$C$782,СВЦЭМ!$A$39:$A$782,$A108,СВЦЭМ!$B$39:$B$782,Q$83)+'СЕТ СН'!$H$9+СВЦЭМ!$D$10+'СЕТ СН'!$H$5-'СЕТ СН'!$H$17</f>
        <v>3936.70360226</v>
      </c>
      <c r="R108" s="36">
        <f>SUMIFS(СВЦЭМ!$C$39:$C$782,СВЦЭМ!$A$39:$A$782,$A108,СВЦЭМ!$B$39:$B$782,R$83)+'СЕТ СН'!$H$9+СВЦЭМ!$D$10+'СЕТ СН'!$H$5-'СЕТ СН'!$H$17</f>
        <v>3931.0350727</v>
      </c>
      <c r="S108" s="36">
        <f>SUMIFS(СВЦЭМ!$C$39:$C$782,СВЦЭМ!$A$39:$A$782,$A108,СВЦЭМ!$B$39:$B$782,S$83)+'СЕТ СН'!$H$9+СВЦЭМ!$D$10+'СЕТ СН'!$H$5-'СЕТ СН'!$H$17</f>
        <v>3942.5543446500001</v>
      </c>
      <c r="T108" s="36">
        <f>SUMIFS(СВЦЭМ!$C$39:$C$782,СВЦЭМ!$A$39:$A$782,$A108,СВЦЭМ!$B$39:$B$782,T$83)+'СЕТ СН'!$H$9+СВЦЭМ!$D$10+'СЕТ СН'!$H$5-'СЕТ СН'!$H$17</f>
        <v>3944.19736483</v>
      </c>
      <c r="U108" s="36">
        <f>SUMIFS(СВЦЭМ!$C$39:$C$782,СВЦЭМ!$A$39:$A$782,$A108,СВЦЭМ!$B$39:$B$782,U$83)+'СЕТ СН'!$H$9+СВЦЭМ!$D$10+'СЕТ СН'!$H$5-'СЕТ СН'!$H$17</f>
        <v>3941.2680106600001</v>
      </c>
      <c r="V108" s="36">
        <f>SUMIFS(СВЦЭМ!$C$39:$C$782,СВЦЭМ!$A$39:$A$782,$A108,СВЦЭМ!$B$39:$B$782,V$83)+'СЕТ СН'!$H$9+СВЦЭМ!$D$10+'СЕТ СН'!$H$5-'СЕТ СН'!$H$17</f>
        <v>3938.7491381300001</v>
      </c>
      <c r="W108" s="36">
        <f>SUMIFS(СВЦЭМ!$C$39:$C$782,СВЦЭМ!$A$39:$A$782,$A108,СВЦЭМ!$B$39:$B$782,W$83)+'СЕТ СН'!$H$9+СВЦЭМ!$D$10+'СЕТ СН'!$H$5-'СЕТ СН'!$H$17</f>
        <v>3972.0705135899998</v>
      </c>
      <c r="X108" s="36">
        <f>SUMIFS(СВЦЭМ!$C$39:$C$782,СВЦЭМ!$A$39:$A$782,$A108,СВЦЭМ!$B$39:$B$782,X$83)+'СЕТ СН'!$H$9+СВЦЭМ!$D$10+'СЕТ СН'!$H$5-'СЕТ СН'!$H$17</f>
        <v>4041.6686460000001</v>
      </c>
      <c r="Y108" s="36">
        <f>SUMIFS(СВЦЭМ!$C$39:$C$782,СВЦЭМ!$A$39:$A$782,$A108,СВЦЭМ!$B$39:$B$782,Y$83)+'СЕТ СН'!$H$9+СВЦЭМ!$D$10+'СЕТ СН'!$H$5-'СЕТ СН'!$H$17</f>
        <v>3886.8281820900002</v>
      </c>
    </row>
    <row r="109" spans="1:25" ht="15.75" x14ac:dyDescent="0.2">
      <c r="A109" s="35">
        <f t="shared" si="2"/>
        <v>44768</v>
      </c>
      <c r="B109" s="36">
        <f>SUMIFS(СВЦЭМ!$C$39:$C$782,СВЦЭМ!$A$39:$A$782,$A109,СВЦЭМ!$B$39:$B$782,B$83)+'СЕТ СН'!$H$9+СВЦЭМ!$D$10+'СЕТ СН'!$H$5-'СЕТ СН'!$H$17</f>
        <v>3855.0292864000003</v>
      </c>
      <c r="C109" s="36">
        <f>SUMIFS(СВЦЭМ!$C$39:$C$782,СВЦЭМ!$A$39:$A$782,$A109,СВЦЭМ!$B$39:$B$782,C$83)+'СЕТ СН'!$H$9+СВЦЭМ!$D$10+'СЕТ СН'!$H$5-'СЕТ СН'!$H$17</f>
        <v>3911.240143</v>
      </c>
      <c r="D109" s="36">
        <f>SUMIFS(СВЦЭМ!$C$39:$C$782,СВЦЭМ!$A$39:$A$782,$A109,СВЦЭМ!$B$39:$B$782,D$83)+'СЕТ СН'!$H$9+СВЦЭМ!$D$10+'СЕТ СН'!$H$5-'СЕТ СН'!$H$17</f>
        <v>3957.58007675</v>
      </c>
      <c r="E109" s="36">
        <f>SUMIFS(СВЦЭМ!$C$39:$C$782,СВЦЭМ!$A$39:$A$782,$A109,СВЦЭМ!$B$39:$B$782,E$83)+'СЕТ СН'!$H$9+СВЦЭМ!$D$10+'СЕТ СН'!$H$5-'СЕТ СН'!$H$17</f>
        <v>3969.6013050600004</v>
      </c>
      <c r="F109" s="36">
        <f>SUMIFS(СВЦЭМ!$C$39:$C$782,СВЦЭМ!$A$39:$A$782,$A109,СВЦЭМ!$B$39:$B$782,F$83)+'СЕТ СН'!$H$9+СВЦЭМ!$D$10+'СЕТ СН'!$H$5-'СЕТ СН'!$H$17</f>
        <v>3982.7477029800002</v>
      </c>
      <c r="G109" s="36">
        <f>SUMIFS(СВЦЭМ!$C$39:$C$782,СВЦЭМ!$A$39:$A$782,$A109,СВЦЭМ!$B$39:$B$782,G$83)+'СЕТ СН'!$H$9+СВЦЭМ!$D$10+'СЕТ СН'!$H$5-'СЕТ СН'!$H$17</f>
        <v>3962.6218656199999</v>
      </c>
      <c r="H109" s="36">
        <f>SUMIFS(СВЦЭМ!$C$39:$C$782,СВЦЭМ!$A$39:$A$782,$A109,СВЦЭМ!$B$39:$B$782,H$83)+'СЕТ СН'!$H$9+СВЦЭМ!$D$10+'СЕТ СН'!$H$5-'СЕТ СН'!$H$17</f>
        <v>3918.7098706699999</v>
      </c>
      <c r="I109" s="36">
        <f>SUMIFS(СВЦЭМ!$C$39:$C$782,СВЦЭМ!$A$39:$A$782,$A109,СВЦЭМ!$B$39:$B$782,I$83)+'СЕТ СН'!$H$9+СВЦЭМ!$D$10+'СЕТ СН'!$H$5-'СЕТ СН'!$H$17</f>
        <v>3876.4138059500001</v>
      </c>
      <c r="J109" s="36">
        <f>SUMIFS(СВЦЭМ!$C$39:$C$782,СВЦЭМ!$A$39:$A$782,$A109,СВЦЭМ!$B$39:$B$782,J$83)+'СЕТ СН'!$H$9+СВЦЭМ!$D$10+'СЕТ СН'!$H$5-'СЕТ СН'!$H$17</f>
        <v>4131.4579106299998</v>
      </c>
      <c r="K109" s="36">
        <f>SUMIFS(СВЦЭМ!$C$39:$C$782,СВЦЭМ!$A$39:$A$782,$A109,СВЦЭМ!$B$39:$B$782,K$83)+'СЕТ СН'!$H$9+СВЦЭМ!$D$10+'СЕТ СН'!$H$5-'СЕТ СН'!$H$17</f>
        <v>4107.75973634</v>
      </c>
      <c r="L109" s="36">
        <f>SUMIFS(СВЦЭМ!$C$39:$C$782,СВЦЭМ!$A$39:$A$782,$A109,СВЦЭМ!$B$39:$B$782,L$83)+'СЕТ СН'!$H$9+СВЦЭМ!$D$10+'СЕТ СН'!$H$5-'СЕТ СН'!$H$17</f>
        <v>4061.0022915</v>
      </c>
      <c r="M109" s="36">
        <f>SUMIFS(СВЦЭМ!$C$39:$C$782,СВЦЭМ!$A$39:$A$782,$A109,СВЦЭМ!$B$39:$B$782,M$83)+'СЕТ СН'!$H$9+СВЦЭМ!$D$10+'СЕТ СН'!$H$5-'СЕТ СН'!$H$17</f>
        <v>4017.0909707700002</v>
      </c>
      <c r="N109" s="36">
        <f>SUMIFS(СВЦЭМ!$C$39:$C$782,СВЦЭМ!$A$39:$A$782,$A109,СВЦЭМ!$B$39:$B$782,N$83)+'СЕТ СН'!$H$9+СВЦЭМ!$D$10+'СЕТ СН'!$H$5-'СЕТ СН'!$H$17</f>
        <v>4060.1872455399998</v>
      </c>
      <c r="O109" s="36">
        <f>SUMIFS(СВЦЭМ!$C$39:$C$782,СВЦЭМ!$A$39:$A$782,$A109,СВЦЭМ!$B$39:$B$782,O$83)+'СЕТ СН'!$H$9+СВЦЭМ!$D$10+'СЕТ СН'!$H$5-'СЕТ СН'!$H$17</f>
        <v>4022.3493486900002</v>
      </c>
      <c r="P109" s="36">
        <f>SUMIFS(СВЦЭМ!$C$39:$C$782,СВЦЭМ!$A$39:$A$782,$A109,СВЦЭМ!$B$39:$B$782,P$83)+'СЕТ СН'!$H$9+СВЦЭМ!$D$10+'СЕТ СН'!$H$5-'СЕТ СН'!$H$17</f>
        <v>4039.1387366899999</v>
      </c>
      <c r="Q109" s="36">
        <f>SUMIFS(СВЦЭМ!$C$39:$C$782,СВЦЭМ!$A$39:$A$782,$A109,СВЦЭМ!$B$39:$B$782,Q$83)+'СЕТ СН'!$H$9+СВЦЭМ!$D$10+'СЕТ СН'!$H$5-'СЕТ СН'!$H$17</f>
        <v>4041.27941139</v>
      </c>
      <c r="R109" s="36">
        <f>SUMIFS(СВЦЭМ!$C$39:$C$782,СВЦЭМ!$A$39:$A$782,$A109,СВЦЭМ!$B$39:$B$782,R$83)+'СЕТ СН'!$H$9+СВЦЭМ!$D$10+'СЕТ СН'!$H$5-'СЕТ СН'!$H$17</f>
        <v>4035.4278048599999</v>
      </c>
      <c r="S109" s="36">
        <f>SUMIFS(СВЦЭМ!$C$39:$C$782,СВЦЭМ!$A$39:$A$782,$A109,СВЦЭМ!$B$39:$B$782,S$83)+'СЕТ СН'!$H$9+СВЦЭМ!$D$10+'СЕТ СН'!$H$5-'СЕТ СН'!$H$17</f>
        <v>4046.0352939100003</v>
      </c>
      <c r="T109" s="36">
        <f>SUMIFS(СВЦЭМ!$C$39:$C$782,СВЦЭМ!$A$39:$A$782,$A109,СВЦЭМ!$B$39:$B$782,T$83)+'СЕТ СН'!$H$9+СВЦЭМ!$D$10+'СЕТ СН'!$H$5-'СЕТ СН'!$H$17</f>
        <v>4087.9926117499999</v>
      </c>
      <c r="U109" s="36">
        <f>SUMIFS(СВЦЭМ!$C$39:$C$782,СВЦЭМ!$A$39:$A$782,$A109,СВЦЭМ!$B$39:$B$782,U$83)+'СЕТ СН'!$H$9+СВЦЭМ!$D$10+'СЕТ СН'!$H$5-'СЕТ СН'!$H$17</f>
        <v>4107.3510173900004</v>
      </c>
      <c r="V109" s="36">
        <f>SUMIFS(СВЦЭМ!$C$39:$C$782,СВЦЭМ!$A$39:$A$782,$A109,СВЦЭМ!$B$39:$B$782,V$83)+'СЕТ СН'!$H$9+СВЦЭМ!$D$10+'СЕТ СН'!$H$5-'СЕТ СН'!$H$17</f>
        <v>4109.4840921599998</v>
      </c>
      <c r="W109" s="36">
        <f>SUMIFS(СВЦЭМ!$C$39:$C$782,СВЦЭМ!$A$39:$A$782,$A109,СВЦЭМ!$B$39:$B$782,W$83)+'СЕТ СН'!$H$9+СВЦЭМ!$D$10+'СЕТ СН'!$H$5-'СЕТ СН'!$H$17</f>
        <v>4077.6017291799999</v>
      </c>
      <c r="X109" s="36">
        <f>SUMIFS(СВЦЭМ!$C$39:$C$782,СВЦЭМ!$A$39:$A$782,$A109,СВЦЭМ!$B$39:$B$782,X$83)+'СЕТ СН'!$H$9+СВЦЭМ!$D$10+'СЕТ СН'!$H$5-'СЕТ СН'!$H$17</f>
        <v>4103.8518621399999</v>
      </c>
      <c r="Y109" s="36">
        <f>SUMIFS(СВЦЭМ!$C$39:$C$782,СВЦЭМ!$A$39:$A$782,$A109,СВЦЭМ!$B$39:$B$782,Y$83)+'СЕТ СН'!$H$9+СВЦЭМ!$D$10+'СЕТ СН'!$H$5-'СЕТ СН'!$H$17</f>
        <v>4094.9748246300001</v>
      </c>
    </row>
    <row r="110" spans="1:25" ht="15.75" x14ac:dyDescent="0.2">
      <c r="A110" s="35">
        <f t="shared" si="2"/>
        <v>44769</v>
      </c>
      <c r="B110" s="36">
        <f>SUMIFS(СВЦЭМ!$C$39:$C$782,СВЦЭМ!$A$39:$A$782,$A110,СВЦЭМ!$B$39:$B$782,B$83)+'СЕТ СН'!$H$9+СВЦЭМ!$D$10+'СЕТ СН'!$H$5-'СЕТ СН'!$H$17</f>
        <v>4028.4366450400003</v>
      </c>
      <c r="C110" s="36">
        <f>SUMIFS(СВЦЭМ!$C$39:$C$782,СВЦЭМ!$A$39:$A$782,$A110,СВЦЭМ!$B$39:$B$782,C$83)+'СЕТ СН'!$H$9+СВЦЭМ!$D$10+'СЕТ СН'!$H$5-'СЕТ СН'!$H$17</f>
        <v>3976.6712105300003</v>
      </c>
      <c r="D110" s="36">
        <f>SUMIFS(СВЦЭМ!$C$39:$C$782,СВЦЭМ!$A$39:$A$782,$A110,СВЦЭМ!$B$39:$B$782,D$83)+'СЕТ СН'!$H$9+СВЦЭМ!$D$10+'СЕТ СН'!$H$5-'СЕТ СН'!$H$17</f>
        <v>3966.0604174199998</v>
      </c>
      <c r="E110" s="36">
        <f>SUMIFS(СВЦЭМ!$C$39:$C$782,СВЦЭМ!$A$39:$A$782,$A110,СВЦЭМ!$B$39:$B$782,E$83)+'СЕТ СН'!$H$9+СВЦЭМ!$D$10+'СЕТ СН'!$H$5-'СЕТ СН'!$H$17</f>
        <v>3993.59998636</v>
      </c>
      <c r="F110" s="36">
        <f>SUMIFS(СВЦЭМ!$C$39:$C$782,СВЦЭМ!$A$39:$A$782,$A110,СВЦЭМ!$B$39:$B$782,F$83)+'СЕТ СН'!$H$9+СВЦЭМ!$D$10+'СЕТ СН'!$H$5-'СЕТ СН'!$H$17</f>
        <v>3991.73274631</v>
      </c>
      <c r="G110" s="36">
        <f>SUMIFS(СВЦЭМ!$C$39:$C$782,СВЦЭМ!$A$39:$A$782,$A110,СВЦЭМ!$B$39:$B$782,G$83)+'СЕТ СН'!$H$9+СВЦЭМ!$D$10+'СЕТ СН'!$H$5-'СЕТ СН'!$H$17</f>
        <v>3909.2327567900002</v>
      </c>
      <c r="H110" s="36">
        <f>SUMIFS(СВЦЭМ!$C$39:$C$782,СВЦЭМ!$A$39:$A$782,$A110,СВЦЭМ!$B$39:$B$782,H$83)+'СЕТ СН'!$H$9+СВЦЭМ!$D$10+'СЕТ СН'!$H$5-'СЕТ СН'!$H$17</f>
        <v>3844.8346873</v>
      </c>
      <c r="I110" s="36">
        <f>SUMIFS(СВЦЭМ!$C$39:$C$782,СВЦЭМ!$A$39:$A$782,$A110,СВЦЭМ!$B$39:$B$782,I$83)+'СЕТ СН'!$H$9+СВЦЭМ!$D$10+'СЕТ СН'!$H$5-'СЕТ СН'!$H$17</f>
        <v>3941.2501290600003</v>
      </c>
      <c r="J110" s="36">
        <f>SUMIFS(СВЦЭМ!$C$39:$C$782,СВЦЭМ!$A$39:$A$782,$A110,СВЦЭМ!$B$39:$B$782,J$83)+'СЕТ СН'!$H$9+СВЦЭМ!$D$10+'СЕТ СН'!$H$5-'СЕТ СН'!$H$17</f>
        <v>3900.0854808900003</v>
      </c>
      <c r="K110" s="36">
        <f>SUMIFS(СВЦЭМ!$C$39:$C$782,СВЦЭМ!$A$39:$A$782,$A110,СВЦЭМ!$B$39:$B$782,K$83)+'СЕТ СН'!$H$9+СВЦЭМ!$D$10+'СЕТ СН'!$H$5-'СЕТ СН'!$H$17</f>
        <v>3946.8957982000002</v>
      </c>
      <c r="L110" s="36">
        <f>SUMIFS(СВЦЭМ!$C$39:$C$782,СВЦЭМ!$A$39:$A$782,$A110,СВЦЭМ!$B$39:$B$782,L$83)+'СЕТ СН'!$H$9+СВЦЭМ!$D$10+'СЕТ СН'!$H$5-'СЕТ СН'!$H$17</f>
        <v>3938.5624418799998</v>
      </c>
      <c r="M110" s="36">
        <f>SUMIFS(СВЦЭМ!$C$39:$C$782,СВЦЭМ!$A$39:$A$782,$A110,СВЦЭМ!$B$39:$B$782,M$83)+'СЕТ СН'!$H$9+СВЦЭМ!$D$10+'СЕТ СН'!$H$5-'СЕТ СН'!$H$17</f>
        <v>3939.6487166500001</v>
      </c>
      <c r="N110" s="36">
        <f>SUMIFS(СВЦЭМ!$C$39:$C$782,СВЦЭМ!$A$39:$A$782,$A110,СВЦЭМ!$B$39:$B$782,N$83)+'СЕТ СН'!$H$9+СВЦЭМ!$D$10+'СЕТ СН'!$H$5-'СЕТ СН'!$H$17</f>
        <v>3930.2087522800002</v>
      </c>
      <c r="O110" s="36">
        <f>SUMIFS(СВЦЭМ!$C$39:$C$782,СВЦЭМ!$A$39:$A$782,$A110,СВЦЭМ!$B$39:$B$782,O$83)+'СЕТ СН'!$H$9+СВЦЭМ!$D$10+'СЕТ СН'!$H$5-'СЕТ СН'!$H$17</f>
        <v>3930.1680946500001</v>
      </c>
      <c r="P110" s="36">
        <f>SUMIFS(СВЦЭМ!$C$39:$C$782,СВЦЭМ!$A$39:$A$782,$A110,СВЦЭМ!$B$39:$B$782,P$83)+'СЕТ СН'!$H$9+СВЦЭМ!$D$10+'СЕТ СН'!$H$5-'СЕТ СН'!$H$17</f>
        <v>3933.6210103499998</v>
      </c>
      <c r="Q110" s="36">
        <f>SUMIFS(СВЦЭМ!$C$39:$C$782,СВЦЭМ!$A$39:$A$782,$A110,СВЦЭМ!$B$39:$B$782,Q$83)+'СЕТ СН'!$H$9+СВЦЭМ!$D$10+'СЕТ СН'!$H$5-'СЕТ СН'!$H$17</f>
        <v>3921.8160730600002</v>
      </c>
      <c r="R110" s="36">
        <f>SUMIFS(СВЦЭМ!$C$39:$C$782,СВЦЭМ!$A$39:$A$782,$A110,СВЦЭМ!$B$39:$B$782,R$83)+'СЕТ СН'!$H$9+СВЦЭМ!$D$10+'СЕТ СН'!$H$5-'СЕТ СН'!$H$17</f>
        <v>3914.3512551700001</v>
      </c>
      <c r="S110" s="36">
        <f>SUMIFS(СВЦЭМ!$C$39:$C$782,СВЦЭМ!$A$39:$A$782,$A110,СВЦЭМ!$B$39:$B$782,S$83)+'СЕТ СН'!$H$9+СВЦЭМ!$D$10+'СЕТ СН'!$H$5-'СЕТ СН'!$H$17</f>
        <v>3917.6829233500002</v>
      </c>
      <c r="T110" s="36">
        <f>SUMIFS(СВЦЭМ!$C$39:$C$782,СВЦЭМ!$A$39:$A$782,$A110,СВЦЭМ!$B$39:$B$782,T$83)+'СЕТ СН'!$H$9+СВЦЭМ!$D$10+'СЕТ СН'!$H$5-'СЕТ СН'!$H$17</f>
        <v>3844.9320825899999</v>
      </c>
      <c r="U110" s="36">
        <f>SUMIFS(СВЦЭМ!$C$39:$C$782,СВЦЭМ!$A$39:$A$782,$A110,СВЦЭМ!$B$39:$B$782,U$83)+'СЕТ СН'!$H$9+СВЦЭМ!$D$10+'СЕТ СН'!$H$5-'СЕТ СН'!$H$17</f>
        <v>3841.7168035600002</v>
      </c>
      <c r="V110" s="36">
        <f>SUMIFS(СВЦЭМ!$C$39:$C$782,СВЦЭМ!$A$39:$A$782,$A110,СВЦЭМ!$B$39:$B$782,V$83)+'СЕТ СН'!$H$9+СВЦЭМ!$D$10+'СЕТ СН'!$H$5-'СЕТ СН'!$H$17</f>
        <v>3831.5852654300002</v>
      </c>
      <c r="W110" s="36">
        <f>SUMIFS(СВЦЭМ!$C$39:$C$782,СВЦЭМ!$A$39:$A$782,$A110,СВЦЭМ!$B$39:$B$782,W$83)+'СЕТ СН'!$H$9+СВЦЭМ!$D$10+'СЕТ СН'!$H$5-'СЕТ СН'!$H$17</f>
        <v>3937.3058456700001</v>
      </c>
      <c r="X110" s="36">
        <f>SUMIFS(СВЦЭМ!$C$39:$C$782,СВЦЭМ!$A$39:$A$782,$A110,СВЦЭМ!$B$39:$B$782,X$83)+'СЕТ СН'!$H$9+СВЦЭМ!$D$10+'СЕТ СН'!$H$5-'СЕТ СН'!$H$17</f>
        <v>3907.2005930100004</v>
      </c>
      <c r="Y110" s="36">
        <f>SUMIFS(СВЦЭМ!$C$39:$C$782,СВЦЭМ!$A$39:$A$782,$A110,СВЦЭМ!$B$39:$B$782,Y$83)+'СЕТ СН'!$H$9+СВЦЭМ!$D$10+'СЕТ СН'!$H$5-'СЕТ СН'!$H$17</f>
        <v>3948.6552491100001</v>
      </c>
    </row>
    <row r="111" spans="1:25" ht="15.75" x14ac:dyDescent="0.2">
      <c r="A111" s="35">
        <f t="shared" si="2"/>
        <v>44770</v>
      </c>
      <c r="B111" s="36">
        <f>SUMIFS(СВЦЭМ!$C$39:$C$782,СВЦЭМ!$A$39:$A$782,$A111,СВЦЭМ!$B$39:$B$782,B$83)+'СЕТ СН'!$H$9+СВЦЭМ!$D$10+'СЕТ СН'!$H$5-'СЕТ СН'!$H$17</f>
        <v>3922.5642215500002</v>
      </c>
      <c r="C111" s="36">
        <f>SUMIFS(СВЦЭМ!$C$39:$C$782,СВЦЭМ!$A$39:$A$782,$A111,СВЦЭМ!$B$39:$B$782,C$83)+'СЕТ СН'!$H$9+СВЦЭМ!$D$10+'СЕТ СН'!$H$5-'СЕТ СН'!$H$17</f>
        <v>3964.1458950699998</v>
      </c>
      <c r="D111" s="36">
        <f>SUMIFS(СВЦЭМ!$C$39:$C$782,СВЦЭМ!$A$39:$A$782,$A111,СВЦЭМ!$B$39:$B$782,D$83)+'СЕТ СН'!$H$9+СВЦЭМ!$D$10+'СЕТ СН'!$H$5-'СЕТ СН'!$H$17</f>
        <v>3991.74978483</v>
      </c>
      <c r="E111" s="36">
        <f>SUMIFS(СВЦЭМ!$C$39:$C$782,СВЦЭМ!$A$39:$A$782,$A111,СВЦЭМ!$B$39:$B$782,E$83)+'СЕТ СН'!$H$9+СВЦЭМ!$D$10+'СЕТ СН'!$H$5-'СЕТ СН'!$H$17</f>
        <v>4020.2465428</v>
      </c>
      <c r="F111" s="36">
        <f>SUMIFS(СВЦЭМ!$C$39:$C$782,СВЦЭМ!$A$39:$A$782,$A111,СВЦЭМ!$B$39:$B$782,F$83)+'СЕТ СН'!$H$9+СВЦЭМ!$D$10+'СЕТ СН'!$H$5-'СЕТ СН'!$H$17</f>
        <v>3995.8200871899999</v>
      </c>
      <c r="G111" s="36">
        <f>SUMIFS(СВЦЭМ!$C$39:$C$782,СВЦЭМ!$A$39:$A$782,$A111,СВЦЭМ!$B$39:$B$782,G$83)+'СЕТ СН'!$H$9+СВЦЭМ!$D$10+'СЕТ СН'!$H$5-'СЕТ СН'!$H$17</f>
        <v>3993.0071701100001</v>
      </c>
      <c r="H111" s="36">
        <f>SUMIFS(СВЦЭМ!$C$39:$C$782,СВЦЭМ!$A$39:$A$782,$A111,СВЦЭМ!$B$39:$B$782,H$83)+'СЕТ СН'!$H$9+СВЦЭМ!$D$10+'СЕТ СН'!$H$5-'СЕТ СН'!$H$17</f>
        <v>4020.42888928</v>
      </c>
      <c r="I111" s="36">
        <f>SUMIFS(СВЦЭМ!$C$39:$C$782,СВЦЭМ!$A$39:$A$782,$A111,СВЦЭМ!$B$39:$B$782,I$83)+'СЕТ СН'!$H$9+СВЦЭМ!$D$10+'СЕТ СН'!$H$5-'СЕТ СН'!$H$17</f>
        <v>3975.4868484500003</v>
      </c>
      <c r="J111" s="36">
        <f>SUMIFS(СВЦЭМ!$C$39:$C$782,СВЦЭМ!$A$39:$A$782,$A111,СВЦЭМ!$B$39:$B$782,J$83)+'СЕТ СН'!$H$9+СВЦЭМ!$D$10+'СЕТ СН'!$H$5-'СЕТ СН'!$H$17</f>
        <v>3946.2369542300003</v>
      </c>
      <c r="K111" s="36">
        <f>SUMIFS(СВЦЭМ!$C$39:$C$782,СВЦЭМ!$A$39:$A$782,$A111,СВЦЭМ!$B$39:$B$782,K$83)+'СЕТ СН'!$H$9+СВЦЭМ!$D$10+'СЕТ СН'!$H$5-'СЕТ СН'!$H$17</f>
        <v>3993.98687952</v>
      </c>
      <c r="L111" s="36">
        <f>SUMIFS(СВЦЭМ!$C$39:$C$782,СВЦЭМ!$A$39:$A$782,$A111,СВЦЭМ!$B$39:$B$782,L$83)+'СЕТ СН'!$H$9+СВЦЭМ!$D$10+'СЕТ СН'!$H$5-'СЕТ СН'!$H$17</f>
        <v>3963.2323551999998</v>
      </c>
      <c r="M111" s="36">
        <f>SUMIFS(СВЦЭМ!$C$39:$C$782,СВЦЭМ!$A$39:$A$782,$A111,СВЦЭМ!$B$39:$B$782,M$83)+'СЕТ СН'!$H$9+СВЦЭМ!$D$10+'СЕТ СН'!$H$5-'СЕТ СН'!$H$17</f>
        <v>3940.4252999</v>
      </c>
      <c r="N111" s="36">
        <f>SUMIFS(СВЦЭМ!$C$39:$C$782,СВЦЭМ!$A$39:$A$782,$A111,СВЦЭМ!$B$39:$B$782,N$83)+'СЕТ СН'!$H$9+СВЦЭМ!$D$10+'СЕТ СН'!$H$5-'СЕТ СН'!$H$17</f>
        <v>3951.5377958999998</v>
      </c>
      <c r="O111" s="36">
        <f>SUMIFS(СВЦЭМ!$C$39:$C$782,СВЦЭМ!$A$39:$A$782,$A111,СВЦЭМ!$B$39:$B$782,O$83)+'СЕТ СН'!$H$9+СВЦЭМ!$D$10+'СЕТ СН'!$H$5-'СЕТ СН'!$H$17</f>
        <v>3948.5464016400001</v>
      </c>
      <c r="P111" s="36">
        <f>SUMIFS(СВЦЭМ!$C$39:$C$782,СВЦЭМ!$A$39:$A$782,$A111,СВЦЭМ!$B$39:$B$782,P$83)+'СЕТ СН'!$H$9+СВЦЭМ!$D$10+'СЕТ СН'!$H$5-'СЕТ СН'!$H$17</f>
        <v>3960.9739346800002</v>
      </c>
      <c r="Q111" s="36">
        <f>SUMIFS(СВЦЭМ!$C$39:$C$782,СВЦЭМ!$A$39:$A$782,$A111,СВЦЭМ!$B$39:$B$782,Q$83)+'СЕТ СН'!$H$9+СВЦЭМ!$D$10+'СЕТ СН'!$H$5-'СЕТ СН'!$H$17</f>
        <v>3956.9885988300002</v>
      </c>
      <c r="R111" s="36">
        <f>SUMIFS(СВЦЭМ!$C$39:$C$782,СВЦЭМ!$A$39:$A$782,$A111,СВЦЭМ!$B$39:$B$782,R$83)+'СЕТ СН'!$H$9+СВЦЭМ!$D$10+'СЕТ СН'!$H$5-'СЕТ СН'!$H$17</f>
        <v>3963.3934933</v>
      </c>
      <c r="S111" s="36">
        <f>SUMIFS(СВЦЭМ!$C$39:$C$782,СВЦЭМ!$A$39:$A$782,$A111,СВЦЭМ!$B$39:$B$782,S$83)+'СЕТ СН'!$H$9+СВЦЭМ!$D$10+'СЕТ СН'!$H$5-'СЕТ СН'!$H$17</f>
        <v>3878.3575773000002</v>
      </c>
      <c r="T111" s="36">
        <f>SUMIFS(СВЦЭМ!$C$39:$C$782,СВЦЭМ!$A$39:$A$782,$A111,СВЦЭМ!$B$39:$B$782,T$83)+'СЕТ СН'!$H$9+СВЦЭМ!$D$10+'СЕТ СН'!$H$5-'СЕТ СН'!$H$17</f>
        <v>3870.8663540699999</v>
      </c>
      <c r="U111" s="36">
        <f>SUMIFS(СВЦЭМ!$C$39:$C$782,СВЦЭМ!$A$39:$A$782,$A111,СВЦЭМ!$B$39:$B$782,U$83)+'СЕТ СН'!$H$9+СВЦЭМ!$D$10+'СЕТ СН'!$H$5-'СЕТ СН'!$H$17</f>
        <v>3865.6534819100002</v>
      </c>
      <c r="V111" s="36">
        <f>SUMIFS(СВЦЭМ!$C$39:$C$782,СВЦЭМ!$A$39:$A$782,$A111,СВЦЭМ!$B$39:$B$782,V$83)+'СЕТ СН'!$H$9+СВЦЭМ!$D$10+'СЕТ СН'!$H$5-'СЕТ СН'!$H$17</f>
        <v>3869.12459799</v>
      </c>
      <c r="W111" s="36">
        <f>SUMIFS(СВЦЭМ!$C$39:$C$782,СВЦЭМ!$A$39:$A$782,$A111,СВЦЭМ!$B$39:$B$782,W$83)+'СЕТ СН'!$H$9+СВЦЭМ!$D$10+'СЕТ СН'!$H$5-'СЕТ СН'!$H$17</f>
        <v>3845.0507626500003</v>
      </c>
      <c r="X111" s="36">
        <f>SUMIFS(СВЦЭМ!$C$39:$C$782,СВЦЭМ!$A$39:$A$782,$A111,СВЦЭМ!$B$39:$B$782,X$83)+'СЕТ СН'!$H$9+СВЦЭМ!$D$10+'СЕТ СН'!$H$5-'СЕТ СН'!$H$17</f>
        <v>3802.45247793</v>
      </c>
      <c r="Y111" s="36">
        <f>SUMIFS(СВЦЭМ!$C$39:$C$782,СВЦЭМ!$A$39:$A$782,$A111,СВЦЭМ!$B$39:$B$782,Y$83)+'СЕТ СН'!$H$9+СВЦЭМ!$D$10+'СЕТ СН'!$H$5-'СЕТ СН'!$H$17</f>
        <v>3915.8556910900002</v>
      </c>
    </row>
    <row r="112" spans="1:25" ht="15.75" x14ac:dyDescent="0.2">
      <c r="A112" s="35">
        <f t="shared" si="2"/>
        <v>44771</v>
      </c>
      <c r="B112" s="36">
        <f>SUMIFS(СВЦЭМ!$C$39:$C$782,СВЦЭМ!$A$39:$A$782,$A112,СВЦЭМ!$B$39:$B$782,B$83)+'СЕТ СН'!$H$9+СВЦЭМ!$D$10+'СЕТ СН'!$H$5-'СЕТ СН'!$H$17</f>
        <v>3958.82176884</v>
      </c>
      <c r="C112" s="36">
        <f>SUMIFS(СВЦЭМ!$C$39:$C$782,СВЦЭМ!$A$39:$A$782,$A112,СВЦЭМ!$B$39:$B$782,C$83)+'СЕТ СН'!$H$9+СВЦЭМ!$D$10+'СЕТ СН'!$H$5-'СЕТ СН'!$H$17</f>
        <v>3972.1368999000001</v>
      </c>
      <c r="D112" s="36">
        <f>SUMIFS(СВЦЭМ!$C$39:$C$782,СВЦЭМ!$A$39:$A$782,$A112,СВЦЭМ!$B$39:$B$782,D$83)+'СЕТ СН'!$H$9+СВЦЭМ!$D$10+'СЕТ СН'!$H$5-'СЕТ СН'!$H$17</f>
        <v>3934.8823331800004</v>
      </c>
      <c r="E112" s="36">
        <f>SUMIFS(СВЦЭМ!$C$39:$C$782,СВЦЭМ!$A$39:$A$782,$A112,СВЦЭМ!$B$39:$B$782,E$83)+'СЕТ СН'!$H$9+СВЦЭМ!$D$10+'СЕТ СН'!$H$5-'СЕТ СН'!$H$17</f>
        <v>3946.6113582300004</v>
      </c>
      <c r="F112" s="36">
        <f>SUMIFS(СВЦЭМ!$C$39:$C$782,СВЦЭМ!$A$39:$A$782,$A112,СВЦЭМ!$B$39:$B$782,F$83)+'СЕТ СН'!$H$9+СВЦЭМ!$D$10+'СЕТ СН'!$H$5-'СЕТ СН'!$H$17</f>
        <v>3950.9720805100001</v>
      </c>
      <c r="G112" s="36">
        <f>SUMIFS(СВЦЭМ!$C$39:$C$782,СВЦЭМ!$A$39:$A$782,$A112,СВЦЭМ!$B$39:$B$782,G$83)+'СЕТ СН'!$H$9+СВЦЭМ!$D$10+'СЕТ СН'!$H$5-'СЕТ СН'!$H$17</f>
        <v>3944.2400057599998</v>
      </c>
      <c r="H112" s="36">
        <f>SUMIFS(СВЦЭМ!$C$39:$C$782,СВЦЭМ!$A$39:$A$782,$A112,СВЦЭМ!$B$39:$B$782,H$83)+'СЕТ СН'!$H$9+СВЦЭМ!$D$10+'СЕТ СН'!$H$5-'СЕТ СН'!$H$17</f>
        <v>3906.53867584</v>
      </c>
      <c r="I112" s="36">
        <f>SUMIFS(СВЦЭМ!$C$39:$C$782,СВЦЭМ!$A$39:$A$782,$A112,СВЦЭМ!$B$39:$B$782,I$83)+'СЕТ СН'!$H$9+СВЦЭМ!$D$10+'СЕТ СН'!$H$5-'СЕТ СН'!$H$17</f>
        <v>3933.6337304200001</v>
      </c>
      <c r="J112" s="36">
        <f>SUMIFS(СВЦЭМ!$C$39:$C$782,СВЦЭМ!$A$39:$A$782,$A112,СВЦЭМ!$B$39:$B$782,J$83)+'СЕТ СН'!$H$9+СВЦЭМ!$D$10+'СЕТ СН'!$H$5-'СЕТ СН'!$H$17</f>
        <v>3926.1517961999998</v>
      </c>
      <c r="K112" s="36">
        <f>SUMIFS(СВЦЭМ!$C$39:$C$782,СВЦЭМ!$A$39:$A$782,$A112,СВЦЭМ!$B$39:$B$782,K$83)+'СЕТ СН'!$H$9+СВЦЭМ!$D$10+'СЕТ СН'!$H$5-'СЕТ СН'!$H$17</f>
        <v>3951.4551727500002</v>
      </c>
      <c r="L112" s="36">
        <f>SUMIFS(СВЦЭМ!$C$39:$C$782,СВЦЭМ!$A$39:$A$782,$A112,СВЦЭМ!$B$39:$B$782,L$83)+'СЕТ СН'!$H$9+СВЦЭМ!$D$10+'СЕТ СН'!$H$5-'СЕТ СН'!$H$17</f>
        <v>3944.8383071400003</v>
      </c>
      <c r="M112" s="36">
        <f>SUMIFS(СВЦЭМ!$C$39:$C$782,СВЦЭМ!$A$39:$A$782,$A112,СВЦЭМ!$B$39:$B$782,M$83)+'СЕТ СН'!$H$9+СВЦЭМ!$D$10+'СЕТ СН'!$H$5-'СЕТ СН'!$H$17</f>
        <v>3933.3866856200002</v>
      </c>
      <c r="N112" s="36">
        <f>SUMIFS(СВЦЭМ!$C$39:$C$782,СВЦЭМ!$A$39:$A$782,$A112,СВЦЭМ!$B$39:$B$782,N$83)+'СЕТ СН'!$H$9+СВЦЭМ!$D$10+'СЕТ СН'!$H$5-'СЕТ СН'!$H$17</f>
        <v>3924.58382557</v>
      </c>
      <c r="O112" s="36">
        <f>SUMIFS(СВЦЭМ!$C$39:$C$782,СВЦЭМ!$A$39:$A$782,$A112,СВЦЭМ!$B$39:$B$782,O$83)+'СЕТ СН'!$H$9+СВЦЭМ!$D$10+'СЕТ СН'!$H$5-'СЕТ СН'!$H$17</f>
        <v>3926.5392206200004</v>
      </c>
      <c r="P112" s="36">
        <f>SUMIFS(СВЦЭМ!$C$39:$C$782,СВЦЭМ!$A$39:$A$782,$A112,СВЦЭМ!$B$39:$B$782,P$83)+'СЕТ СН'!$H$9+СВЦЭМ!$D$10+'СЕТ СН'!$H$5-'СЕТ СН'!$H$17</f>
        <v>3930.43214352</v>
      </c>
      <c r="Q112" s="36">
        <f>SUMIFS(СВЦЭМ!$C$39:$C$782,СВЦЭМ!$A$39:$A$782,$A112,СВЦЭМ!$B$39:$B$782,Q$83)+'СЕТ СН'!$H$9+СВЦЭМ!$D$10+'СЕТ СН'!$H$5-'СЕТ СН'!$H$17</f>
        <v>3925.4246604600003</v>
      </c>
      <c r="R112" s="36">
        <f>SUMIFS(СВЦЭМ!$C$39:$C$782,СВЦЭМ!$A$39:$A$782,$A112,СВЦЭМ!$B$39:$B$782,R$83)+'СЕТ СН'!$H$9+СВЦЭМ!$D$10+'СЕТ СН'!$H$5-'СЕТ СН'!$H$17</f>
        <v>3943.1483440800002</v>
      </c>
      <c r="S112" s="36">
        <f>SUMIFS(СВЦЭМ!$C$39:$C$782,СВЦЭМ!$A$39:$A$782,$A112,СВЦЭМ!$B$39:$B$782,S$83)+'СЕТ СН'!$H$9+СВЦЭМ!$D$10+'СЕТ СН'!$H$5-'СЕТ СН'!$H$17</f>
        <v>3934.6700615600002</v>
      </c>
      <c r="T112" s="36">
        <f>SUMIFS(СВЦЭМ!$C$39:$C$782,СВЦЭМ!$A$39:$A$782,$A112,СВЦЭМ!$B$39:$B$782,T$83)+'СЕТ СН'!$H$9+СВЦЭМ!$D$10+'СЕТ СН'!$H$5-'СЕТ СН'!$H$17</f>
        <v>3964.5147516200004</v>
      </c>
      <c r="U112" s="36">
        <f>SUMIFS(СВЦЭМ!$C$39:$C$782,СВЦЭМ!$A$39:$A$782,$A112,СВЦЭМ!$B$39:$B$782,U$83)+'СЕТ СН'!$H$9+СВЦЭМ!$D$10+'СЕТ СН'!$H$5-'СЕТ СН'!$H$17</f>
        <v>3966.9403179700003</v>
      </c>
      <c r="V112" s="36">
        <f>SUMIFS(СВЦЭМ!$C$39:$C$782,СВЦЭМ!$A$39:$A$782,$A112,СВЦЭМ!$B$39:$B$782,V$83)+'СЕТ СН'!$H$9+СВЦЭМ!$D$10+'СЕТ СН'!$H$5-'СЕТ СН'!$H$17</f>
        <v>3960.9634540799998</v>
      </c>
      <c r="W112" s="36">
        <f>SUMIFS(СВЦЭМ!$C$39:$C$782,СВЦЭМ!$A$39:$A$782,$A112,СВЦЭМ!$B$39:$B$782,W$83)+'СЕТ СН'!$H$9+СВЦЭМ!$D$10+'СЕТ СН'!$H$5-'СЕТ СН'!$H$17</f>
        <v>3954.2440211000003</v>
      </c>
      <c r="X112" s="36">
        <f>SUMIFS(СВЦЭМ!$C$39:$C$782,СВЦЭМ!$A$39:$A$782,$A112,СВЦЭМ!$B$39:$B$782,X$83)+'СЕТ СН'!$H$9+СВЦЭМ!$D$10+'СЕТ СН'!$H$5-'СЕТ СН'!$H$17</f>
        <v>3944.9601251600002</v>
      </c>
      <c r="Y112" s="36">
        <f>SUMIFS(СВЦЭМ!$C$39:$C$782,СВЦЭМ!$A$39:$A$782,$A112,СВЦЭМ!$B$39:$B$782,Y$83)+'СЕТ СН'!$H$9+СВЦЭМ!$D$10+'СЕТ СН'!$H$5-'СЕТ СН'!$H$17</f>
        <v>3907.2183517800004</v>
      </c>
    </row>
    <row r="113" spans="1:27" ht="15.75" x14ac:dyDescent="0.2">
      <c r="A113" s="35">
        <f t="shared" si="2"/>
        <v>44772</v>
      </c>
      <c r="B113" s="36">
        <f>SUMIFS(СВЦЭМ!$C$39:$C$782,СВЦЭМ!$A$39:$A$782,$A113,СВЦЭМ!$B$39:$B$782,B$83)+'СЕТ СН'!$H$9+СВЦЭМ!$D$10+'СЕТ СН'!$H$5-'СЕТ СН'!$H$17</f>
        <v>3973.2136988500001</v>
      </c>
      <c r="C113" s="36">
        <f>SUMIFS(СВЦЭМ!$C$39:$C$782,СВЦЭМ!$A$39:$A$782,$A113,СВЦЭМ!$B$39:$B$782,C$83)+'СЕТ СН'!$H$9+СВЦЭМ!$D$10+'СЕТ СН'!$H$5-'СЕТ СН'!$H$17</f>
        <v>3996.5464700100001</v>
      </c>
      <c r="D113" s="36">
        <f>SUMIFS(СВЦЭМ!$C$39:$C$782,СВЦЭМ!$A$39:$A$782,$A113,СВЦЭМ!$B$39:$B$782,D$83)+'СЕТ СН'!$H$9+СВЦЭМ!$D$10+'СЕТ СН'!$H$5-'СЕТ СН'!$H$17</f>
        <v>3993.9877092300003</v>
      </c>
      <c r="E113" s="36">
        <f>SUMIFS(СВЦЭМ!$C$39:$C$782,СВЦЭМ!$A$39:$A$782,$A113,СВЦЭМ!$B$39:$B$782,E$83)+'СЕТ СН'!$H$9+СВЦЭМ!$D$10+'СЕТ СН'!$H$5-'СЕТ СН'!$H$17</f>
        <v>3983.8264931900003</v>
      </c>
      <c r="F113" s="36">
        <f>SUMIFS(СВЦЭМ!$C$39:$C$782,СВЦЭМ!$A$39:$A$782,$A113,СВЦЭМ!$B$39:$B$782,F$83)+'СЕТ СН'!$H$9+СВЦЭМ!$D$10+'СЕТ СН'!$H$5-'СЕТ СН'!$H$17</f>
        <v>3992.81556142</v>
      </c>
      <c r="G113" s="36">
        <f>SUMIFS(СВЦЭМ!$C$39:$C$782,СВЦЭМ!$A$39:$A$782,$A113,СВЦЭМ!$B$39:$B$782,G$83)+'СЕТ СН'!$H$9+СВЦЭМ!$D$10+'СЕТ СН'!$H$5-'СЕТ СН'!$H$17</f>
        <v>3991.7380463300001</v>
      </c>
      <c r="H113" s="36">
        <f>SUMIFS(СВЦЭМ!$C$39:$C$782,СВЦЭМ!$A$39:$A$782,$A113,СВЦЭМ!$B$39:$B$782,H$83)+'СЕТ СН'!$H$9+СВЦЭМ!$D$10+'СЕТ СН'!$H$5-'СЕТ СН'!$H$17</f>
        <v>4095.8848279100002</v>
      </c>
      <c r="I113" s="36">
        <f>SUMIFS(СВЦЭМ!$C$39:$C$782,СВЦЭМ!$A$39:$A$782,$A113,СВЦЭМ!$B$39:$B$782,I$83)+'СЕТ СН'!$H$9+СВЦЭМ!$D$10+'СЕТ СН'!$H$5-'СЕТ СН'!$H$17</f>
        <v>4021.0565973500002</v>
      </c>
      <c r="J113" s="36">
        <f>SUMIFS(СВЦЭМ!$C$39:$C$782,СВЦЭМ!$A$39:$A$782,$A113,СВЦЭМ!$B$39:$B$782,J$83)+'СЕТ СН'!$H$9+СВЦЭМ!$D$10+'СЕТ СН'!$H$5-'СЕТ СН'!$H$17</f>
        <v>3919.8222633100004</v>
      </c>
      <c r="K113" s="36">
        <f>SUMIFS(СВЦЭМ!$C$39:$C$782,СВЦЭМ!$A$39:$A$782,$A113,СВЦЭМ!$B$39:$B$782,K$83)+'СЕТ СН'!$H$9+СВЦЭМ!$D$10+'СЕТ СН'!$H$5-'СЕТ СН'!$H$17</f>
        <v>3828.9507240900002</v>
      </c>
      <c r="L113" s="36">
        <f>SUMIFS(СВЦЭМ!$C$39:$C$782,СВЦЭМ!$A$39:$A$782,$A113,СВЦЭМ!$B$39:$B$782,L$83)+'СЕТ СН'!$H$9+СВЦЭМ!$D$10+'СЕТ СН'!$H$5-'СЕТ СН'!$H$17</f>
        <v>3834.68896348</v>
      </c>
      <c r="M113" s="36">
        <f>SUMIFS(СВЦЭМ!$C$39:$C$782,СВЦЭМ!$A$39:$A$782,$A113,СВЦЭМ!$B$39:$B$782,M$83)+'СЕТ СН'!$H$9+СВЦЭМ!$D$10+'СЕТ СН'!$H$5-'СЕТ СН'!$H$17</f>
        <v>3820.8495711300002</v>
      </c>
      <c r="N113" s="36">
        <f>SUMIFS(СВЦЭМ!$C$39:$C$782,СВЦЭМ!$A$39:$A$782,$A113,СВЦЭМ!$B$39:$B$782,N$83)+'СЕТ СН'!$H$9+СВЦЭМ!$D$10+'СЕТ СН'!$H$5-'СЕТ СН'!$H$17</f>
        <v>3828.9669017000001</v>
      </c>
      <c r="O113" s="36">
        <f>SUMIFS(СВЦЭМ!$C$39:$C$782,СВЦЭМ!$A$39:$A$782,$A113,СВЦЭМ!$B$39:$B$782,O$83)+'СЕТ СН'!$H$9+СВЦЭМ!$D$10+'СЕТ СН'!$H$5-'СЕТ СН'!$H$17</f>
        <v>3819.5749722500004</v>
      </c>
      <c r="P113" s="36">
        <f>SUMIFS(СВЦЭМ!$C$39:$C$782,СВЦЭМ!$A$39:$A$782,$A113,СВЦЭМ!$B$39:$B$782,P$83)+'СЕТ СН'!$H$9+СВЦЭМ!$D$10+'СЕТ СН'!$H$5-'СЕТ СН'!$H$17</f>
        <v>3818.7676154700002</v>
      </c>
      <c r="Q113" s="36">
        <f>SUMIFS(СВЦЭМ!$C$39:$C$782,СВЦЭМ!$A$39:$A$782,$A113,СВЦЭМ!$B$39:$B$782,Q$83)+'СЕТ СН'!$H$9+СВЦЭМ!$D$10+'СЕТ СН'!$H$5-'СЕТ СН'!$H$17</f>
        <v>3825.31023271</v>
      </c>
      <c r="R113" s="36">
        <f>SUMIFS(СВЦЭМ!$C$39:$C$782,СВЦЭМ!$A$39:$A$782,$A113,СВЦЭМ!$B$39:$B$782,R$83)+'СЕТ СН'!$H$9+СВЦЭМ!$D$10+'СЕТ СН'!$H$5-'СЕТ СН'!$H$17</f>
        <v>3802.31253216</v>
      </c>
      <c r="S113" s="36">
        <f>SUMIFS(СВЦЭМ!$C$39:$C$782,СВЦЭМ!$A$39:$A$782,$A113,СВЦЭМ!$B$39:$B$782,S$83)+'СЕТ СН'!$H$9+СВЦЭМ!$D$10+'СЕТ СН'!$H$5-'СЕТ СН'!$H$17</f>
        <v>3809.5687620799999</v>
      </c>
      <c r="T113" s="36">
        <f>SUMIFS(СВЦЭМ!$C$39:$C$782,СВЦЭМ!$A$39:$A$782,$A113,СВЦЭМ!$B$39:$B$782,T$83)+'СЕТ СН'!$H$9+СВЦЭМ!$D$10+'СЕТ СН'!$H$5-'СЕТ СН'!$H$17</f>
        <v>3807.5263846000003</v>
      </c>
      <c r="U113" s="36">
        <f>SUMIFS(СВЦЭМ!$C$39:$C$782,СВЦЭМ!$A$39:$A$782,$A113,СВЦЭМ!$B$39:$B$782,U$83)+'СЕТ СН'!$H$9+СВЦЭМ!$D$10+'СЕТ СН'!$H$5-'СЕТ СН'!$H$17</f>
        <v>3804.3747609900001</v>
      </c>
      <c r="V113" s="36">
        <f>SUMIFS(СВЦЭМ!$C$39:$C$782,СВЦЭМ!$A$39:$A$782,$A113,СВЦЭМ!$B$39:$B$782,V$83)+'СЕТ СН'!$H$9+СВЦЭМ!$D$10+'СЕТ СН'!$H$5-'СЕТ СН'!$H$17</f>
        <v>3815.7456160000002</v>
      </c>
      <c r="W113" s="36">
        <f>SUMIFS(СВЦЭМ!$C$39:$C$782,СВЦЭМ!$A$39:$A$782,$A113,СВЦЭМ!$B$39:$B$782,W$83)+'СЕТ СН'!$H$9+СВЦЭМ!$D$10+'СЕТ СН'!$H$5-'СЕТ СН'!$H$17</f>
        <v>3832.1986084300001</v>
      </c>
      <c r="X113" s="36">
        <f>SUMIFS(СВЦЭМ!$C$39:$C$782,СВЦЭМ!$A$39:$A$782,$A113,СВЦЭМ!$B$39:$B$782,X$83)+'СЕТ СН'!$H$9+СВЦЭМ!$D$10+'СЕТ СН'!$H$5-'СЕТ СН'!$H$17</f>
        <v>3825.3272800100003</v>
      </c>
      <c r="Y113" s="36">
        <f>SUMIFS(СВЦЭМ!$C$39:$C$782,СВЦЭМ!$A$39:$A$782,$A113,СВЦЭМ!$B$39:$B$782,Y$83)+'СЕТ СН'!$H$9+СВЦЭМ!$D$10+'СЕТ СН'!$H$5-'СЕТ СН'!$H$17</f>
        <v>3913.2398027099998</v>
      </c>
      <c r="AA113" s="37"/>
    </row>
    <row r="114" spans="1:27" ht="15.75" x14ac:dyDescent="0.2">
      <c r="A114" s="35">
        <f t="shared" si="2"/>
        <v>44773</v>
      </c>
      <c r="B114" s="36">
        <f>SUMIFS(СВЦЭМ!$C$39:$C$782,СВЦЭМ!$A$39:$A$782,$A114,СВЦЭМ!$B$39:$B$782,B$83)+'СЕТ СН'!$H$9+СВЦЭМ!$D$10+'СЕТ СН'!$H$5-'СЕТ СН'!$H$17</f>
        <v>3994.5299623400001</v>
      </c>
      <c r="C114" s="36">
        <f>SUMIFS(СВЦЭМ!$C$39:$C$782,СВЦЭМ!$A$39:$A$782,$A114,СВЦЭМ!$B$39:$B$782,C$83)+'СЕТ СН'!$H$9+СВЦЭМ!$D$10+'СЕТ СН'!$H$5-'СЕТ СН'!$H$17</f>
        <v>4011.7898995300002</v>
      </c>
      <c r="D114" s="36">
        <f>SUMIFS(СВЦЭМ!$C$39:$C$782,СВЦЭМ!$A$39:$A$782,$A114,СВЦЭМ!$B$39:$B$782,D$83)+'СЕТ СН'!$H$9+СВЦЭМ!$D$10+'СЕТ СН'!$H$5-'СЕТ СН'!$H$17</f>
        <v>3944.7903527200001</v>
      </c>
      <c r="E114" s="36">
        <f>SUMIFS(СВЦЭМ!$C$39:$C$782,СВЦЭМ!$A$39:$A$782,$A114,СВЦЭМ!$B$39:$B$782,E$83)+'СЕТ СН'!$H$9+СВЦЭМ!$D$10+'СЕТ СН'!$H$5-'СЕТ СН'!$H$17</f>
        <v>3959.7050286499998</v>
      </c>
      <c r="F114" s="36">
        <f>SUMIFS(СВЦЭМ!$C$39:$C$782,СВЦЭМ!$A$39:$A$782,$A114,СВЦЭМ!$B$39:$B$782,F$83)+'СЕТ СН'!$H$9+СВЦЭМ!$D$10+'СЕТ СН'!$H$5-'СЕТ СН'!$H$17</f>
        <v>3951.7930735999998</v>
      </c>
      <c r="G114" s="36">
        <f>SUMIFS(СВЦЭМ!$C$39:$C$782,СВЦЭМ!$A$39:$A$782,$A114,СВЦЭМ!$B$39:$B$782,G$83)+'СЕТ СН'!$H$9+СВЦЭМ!$D$10+'СЕТ СН'!$H$5-'СЕТ СН'!$H$17</f>
        <v>3952.66565464</v>
      </c>
      <c r="H114" s="36">
        <f>SUMIFS(СВЦЭМ!$C$39:$C$782,СВЦЭМ!$A$39:$A$782,$A114,СВЦЭМ!$B$39:$B$782,H$83)+'СЕТ СН'!$H$9+СВЦЭМ!$D$10+'СЕТ СН'!$H$5-'СЕТ СН'!$H$17</f>
        <v>3927.5452294900001</v>
      </c>
      <c r="I114" s="36">
        <f>SUMIFS(СВЦЭМ!$C$39:$C$782,СВЦЭМ!$A$39:$A$782,$A114,СВЦЭМ!$B$39:$B$782,I$83)+'СЕТ СН'!$H$9+СВЦЭМ!$D$10+'СЕТ СН'!$H$5-'СЕТ СН'!$H$17</f>
        <v>3977.7708692699998</v>
      </c>
      <c r="J114" s="36">
        <f>SUMIFS(СВЦЭМ!$C$39:$C$782,СВЦЭМ!$A$39:$A$782,$A114,СВЦЭМ!$B$39:$B$782,J$83)+'СЕТ СН'!$H$9+СВЦЭМ!$D$10+'СЕТ СН'!$H$5-'СЕТ СН'!$H$17</f>
        <v>3957.0329700900002</v>
      </c>
      <c r="K114" s="36">
        <f>SUMIFS(СВЦЭМ!$C$39:$C$782,СВЦЭМ!$A$39:$A$782,$A114,СВЦЭМ!$B$39:$B$782,K$83)+'СЕТ СН'!$H$9+СВЦЭМ!$D$10+'СЕТ СН'!$H$5-'СЕТ СН'!$H$17</f>
        <v>3837.33000597</v>
      </c>
      <c r="L114" s="36">
        <f>SUMIFS(СВЦЭМ!$C$39:$C$782,СВЦЭМ!$A$39:$A$782,$A114,СВЦЭМ!$B$39:$B$782,L$83)+'СЕТ СН'!$H$9+СВЦЭМ!$D$10+'СЕТ СН'!$H$5-'СЕТ СН'!$H$17</f>
        <v>3792.8225068400002</v>
      </c>
      <c r="M114" s="36">
        <f>SUMIFS(СВЦЭМ!$C$39:$C$782,СВЦЭМ!$A$39:$A$782,$A114,СВЦЭМ!$B$39:$B$782,M$83)+'СЕТ СН'!$H$9+СВЦЭМ!$D$10+'СЕТ СН'!$H$5-'СЕТ СН'!$H$17</f>
        <v>3770.5576905400003</v>
      </c>
      <c r="N114" s="36">
        <f>SUMIFS(СВЦЭМ!$C$39:$C$782,СВЦЭМ!$A$39:$A$782,$A114,СВЦЭМ!$B$39:$B$782,N$83)+'СЕТ СН'!$H$9+СВЦЭМ!$D$10+'СЕТ СН'!$H$5-'СЕТ СН'!$H$17</f>
        <v>3792.7328760199998</v>
      </c>
      <c r="O114" s="36">
        <f>SUMIFS(СВЦЭМ!$C$39:$C$782,СВЦЭМ!$A$39:$A$782,$A114,СВЦЭМ!$B$39:$B$782,O$83)+'СЕТ СН'!$H$9+СВЦЭМ!$D$10+'СЕТ СН'!$H$5-'СЕТ СН'!$H$17</f>
        <v>3793.1062286300003</v>
      </c>
      <c r="P114" s="36">
        <f>SUMIFS(СВЦЭМ!$C$39:$C$782,СВЦЭМ!$A$39:$A$782,$A114,СВЦЭМ!$B$39:$B$782,P$83)+'СЕТ СН'!$H$9+СВЦЭМ!$D$10+'СЕТ СН'!$H$5-'СЕТ СН'!$H$17</f>
        <v>3838.64620818</v>
      </c>
      <c r="Q114" s="36">
        <f>SUMIFS(СВЦЭМ!$C$39:$C$782,СВЦЭМ!$A$39:$A$782,$A114,СВЦЭМ!$B$39:$B$782,Q$83)+'СЕТ СН'!$H$9+СВЦЭМ!$D$10+'СЕТ СН'!$H$5-'СЕТ СН'!$H$17</f>
        <v>3853.1594770299998</v>
      </c>
      <c r="R114" s="36">
        <f>SUMIFS(СВЦЭМ!$C$39:$C$782,СВЦЭМ!$A$39:$A$782,$A114,СВЦЭМ!$B$39:$B$782,R$83)+'СЕТ СН'!$H$9+СВЦЭМ!$D$10+'СЕТ СН'!$H$5-'СЕТ СН'!$H$17</f>
        <v>3853.5867839000002</v>
      </c>
      <c r="S114" s="36">
        <f>SUMIFS(СВЦЭМ!$C$39:$C$782,СВЦЭМ!$A$39:$A$782,$A114,СВЦЭМ!$B$39:$B$782,S$83)+'СЕТ СН'!$H$9+СВЦЭМ!$D$10+'СЕТ СН'!$H$5-'СЕТ СН'!$H$17</f>
        <v>3863.4654781099998</v>
      </c>
      <c r="T114" s="36">
        <f>SUMIFS(СВЦЭМ!$C$39:$C$782,СВЦЭМ!$A$39:$A$782,$A114,СВЦЭМ!$B$39:$B$782,T$83)+'СЕТ СН'!$H$9+СВЦЭМ!$D$10+'СЕТ СН'!$H$5-'СЕТ СН'!$H$17</f>
        <v>3861.7692642800002</v>
      </c>
      <c r="U114" s="36">
        <f>SUMIFS(СВЦЭМ!$C$39:$C$782,СВЦЭМ!$A$39:$A$782,$A114,СВЦЭМ!$B$39:$B$782,U$83)+'СЕТ СН'!$H$9+СВЦЭМ!$D$10+'СЕТ СН'!$H$5-'СЕТ СН'!$H$17</f>
        <v>3862.2824810700004</v>
      </c>
      <c r="V114" s="36">
        <f>SUMIFS(СВЦЭМ!$C$39:$C$782,СВЦЭМ!$A$39:$A$782,$A114,СВЦЭМ!$B$39:$B$782,V$83)+'СЕТ СН'!$H$9+СВЦЭМ!$D$10+'СЕТ СН'!$H$5-'СЕТ СН'!$H$17</f>
        <v>3819.0862050200003</v>
      </c>
      <c r="W114" s="36">
        <f>SUMIFS(СВЦЭМ!$C$39:$C$782,СВЦЭМ!$A$39:$A$782,$A114,СВЦЭМ!$B$39:$B$782,W$83)+'СЕТ СН'!$H$9+СВЦЭМ!$D$10+'СЕТ СН'!$H$5-'СЕТ СН'!$H$17</f>
        <v>3801.2383532800004</v>
      </c>
      <c r="X114" s="36">
        <f>SUMIFS(СВЦЭМ!$C$39:$C$782,СВЦЭМ!$A$39:$A$782,$A114,СВЦЭМ!$B$39:$B$782,X$83)+'СЕТ СН'!$H$9+СВЦЭМ!$D$10+'СЕТ СН'!$H$5-'СЕТ СН'!$H$17</f>
        <v>3854.4136097700002</v>
      </c>
      <c r="Y114" s="36">
        <f>SUMIFS(СВЦЭМ!$C$39:$C$782,СВЦЭМ!$A$39:$A$782,$A114,СВЦЭМ!$B$39:$B$782,Y$83)+'СЕТ СН'!$H$9+СВЦЭМ!$D$10+'СЕТ СН'!$H$5-'СЕТ СН'!$H$17</f>
        <v>3878.0583305200003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01.07.2022</v>
      </c>
      <c r="B120" s="36">
        <f>SUMIFS(СВЦЭМ!$C$39:$C$782,СВЦЭМ!$A$39:$A$782,$A120,СВЦЭМ!$B$39:$B$782,B$119)+'СЕТ СН'!$I$9+СВЦЭМ!$D$10+'СЕТ СН'!$I$5-'СЕТ СН'!$I$17</f>
        <v>4583.6181298800002</v>
      </c>
      <c r="C120" s="36">
        <f>SUMIFS(СВЦЭМ!$C$39:$C$782,СВЦЭМ!$A$39:$A$782,$A120,СВЦЭМ!$B$39:$B$782,C$119)+'СЕТ СН'!$I$9+СВЦЭМ!$D$10+'СЕТ СН'!$I$5-'СЕТ СН'!$I$17</f>
        <v>4658.5587386999996</v>
      </c>
      <c r="D120" s="36">
        <f>SUMIFS(СВЦЭМ!$C$39:$C$782,СВЦЭМ!$A$39:$A$782,$A120,СВЦЭМ!$B$39:$B$782,D$119)+'СЕТ СН'!$I$9+СВЦЭМ!$D$10+'СЕТ СН'!$I$5-'СЕТ СН'!$I$17</f>
        <v>4680.1399430299998</v>
      </c>
      <c r="E120" s="36">
        <f>SUMIFS(СВЦЭМ!$C$39:$C$782,СВЦЭМ!$A$39:$A$782,$A120,СВЦЭМ!$B$39:$B$782,E$119)+'СЕТ СН'!$I$9+СВЦЭМ!$D$10+'СЕТ СН'!$I$5-'СЕТ СН'!$I$17</f>
        <v>4713.7302481099996</v>
      </c>
      <c r="F120" s="36">
        <f>SUMIFS(СВЦЭМ!$C$39:$C$782,СВЦЭМ!$A$39:$A$782,$A120,СВЦЭМ!$B$39:$B$782,F$119)+'СЕТ СН'!$I$9+СВЦЭМ!$D$10+'СЕТ СН'!$I$5-'СЕТ СН'!$I$17</f>
        <v>4723.8392104799996</v>
      </c>
      <c r="G120" s="36">
        <f>SUMIFS(СВЦЭМ!$C$39:$C$782,СВЦЭМ!$A$39:$A$782,$A120,СВЦЭМ!$B$39:$B$782,G$119)+'СЕТ СН'!$I$9+СВЦЭМ!$D$10+'СЕТ СН'!$I$5-'СЕТ СН'!$I$17</f>
        <v>4691.4518063399992</v>
      </c>
      <c r="H120" s="36">
        <f>SUMIFS(СВЦЭМ!$C$39:$C$782,СВЦЭМ!$A$39:$A$782,$A120,СВЦЭМ!$B$39:$B$782,H$119)+'СЕТ СН'!$I$9+СВЦЭМ!$D$10+'СЕТ СН'!$I$5-'СЕТ СН'!$I$17</f>
        <v>4712.3964537100001</v>
      </c>
      <c r="I120" s="36">
        <f>SUMIFS(СВЦЭМ!$C$39:$C$782,СВЦЭМ!$A$39:$A$782,$A120,СВЦЭМ!$B$39:$B$782,I$119)+'СЕТ СН'!$I$9+СВЦЭМ!$D$10+'СЕТ СН'!$I$5-'СЕТ СН'!$I$17</f>
        <v>4642.6469870399997</v>
      </c>
      <c r="J120" s="36">
        <f>SUMIFS(СВЦЭМ!$C$39:$C$782,СВЦЭМ!$A$39:$A$782,$A120,СВЦЭМ!$B$39:$B$782,J$119)+'СЕТ СН'!$I$9+СВЦЭМ!$D$10+'СЕТ СН'!$I$5-'СЕТ СН'!$I$17</f>
        <v>4572.1730297300001</v>
      </c>
      <c r="K120" s="36">
        <f>SUMIFS(СВЦЭМ!$C$39:$C$782,СВЦЭМ!$A$39:$A$782,$A120,СВЦЭМ!$B$39:$B$782,K$119)+'СЕТ СН'!$I$9+СВЦЭМ!$D$10+'СЕТ СН'!$I$5-'СЕТ СН'!$I$17</f>
        <v>4542.9215313599998</v>
      </c>
      <c r="L120" s="36">
        <f>SUMIFS(СВЦЭМ!$C$39:$C$782,СВЦЭМ!$A$39:$A$782,$A120,СВЦЭМ!$B$39:$B$782,L$119)+'СЕТ СН'!$I$9+СВЦЭМ!$D$10+'СЕТ СН'!$I$5-'СЕТ СН'!$I$17</f>
        <v>4543.8524137599998</v>
      </c>
      <c r="M120" s="36">
        <f>SUMIFS(СВЦЭМ!$C$39:$C$782,СВЦЭМ!$A$39:$A$782,$A120,СВЦЭМ!$B$39:$B$782,M$119)+'СЕТ СН'!$I$9+СВЦЭМ!$D$10+'СЕТ СН'!$I$5-'СЕТ СН'!$I$17</f>
        <v>4546.0563914199993</v>
      </c>
      <c r="N120" s="36">
        <f>SUMIFS(СВЦЭМ!$C$39:$C$782,СВЦЭМ!$A$39:$A$782,$A120,СВЦЭМ!$B$39:$B$782,N$119)+'СЕТ СН'!$I$9+СВЦЭМ!$D$10+'СЕТ СН'!$I$5-'СЕТ СН'!$I$17</f>
        <v>4543.2064815100002</v>
      </c>
      <c r="O120" s="36">
        <f>SUMIFS(СВЦЭМ!$C$39:$C$782,СВЦЭМ!$A$39:$A$782,$A120,СВЦЭМ!$B$39:$B$782,O$119)+'СЕТ СН'!$I$9+СВЦЭМ!$D$10+'СЕТ СН'!$I$5-'СЕТ СН'!$I$17</f>
        <v>4544.9912020199999</v>
      </c>
      <c r="P120" s="36">
        <f>SUMIFS(СВЦЭМ!$C$39:$C$782,СВЦЭМ!$A$39:$A$782,$A120,СВЦЭМ!$B$39:$B$782,P$119)+'СЕТ СН'!$I$9+СВЦЭМ!$D$10+'СЕТ СН'!$I$5-'СЕТ СН'!$I$17</f>
        <v>4542.6886837499997</v>
      </c>
      <c r="Q120" s="36">
        <f>SUMIFS(СВЦЭМ!$C$39:$C$782,СВЦЭМ!$A$39:$A$782,$A120,СВЦЭМ!$B$39:$B$782,Q$119)+'СЕТ СН'!$I$9+СВЦЭМ!$D$10+'СЕТ СН'!$I$5-'СЕТ СН'!$I$17</f>
        <v>4525.7983405499999</v>
      </c>
      <c r="R120" s="36">
        <f>SUMIFS(СВЦЭМ!$C$39:$C$782,СВЦЭМ!$A$39:$A$782,$A120,СВЦЭМ!$B$39:$B$782,R$119)+'СЕТ СН'!$I$9+СВЦЭМ!$D$10+'СЕТ СН'!$I$5-'СЕТ СН'!$I$17</f>
        <v>4514.8311339699994</v>
      </c>
      <c r="S120" s="36">
        <f>SUMIFS(СВЦЭМ!$C$39:$C$782,СВЦЭМ!$A$39:$A$782,$A120,СВЦЭМ!$B$39:$B$782,S$119)+'СЕТ СН'!$I$9+СВЦЭМ!$D$10+'СЕТ СН'!$I$5-'СЕТ СН'!$I$17</f>
        <v>4526.1982188499996</v>
      </c>
      <c r="T120" s="36">
        <f>SUMIFS(СВЦЭМ!$C$39:$C$782,СВЦЭМ!$A$39:$A$782,$A120,СВЦЭМ!$B$39:$B$782,T$119)+'СЕТ СН'!$I$9+СВЦЭМ!$D$10+'СЕТ СН'!$I$5-'СЕТ СН'!$I$17</f>
        <v>4531.0381191500001</v>
      </c>
      <c r="U120" s="36">
        <f>SUMIFS(СВЦЭМ!$C$39:$C$782,СВЦЭМ!$A$39:$A$782,$A120,СВЦЭМ!$B$39:$B$782,U$119)+'СЕТ СН'!$I$9+СВЦЭМ!$D$10+'СЕТ СН'!$I$5-'СЕТ СН'!$I$17</f>
        <v>4534.6839392299999</v>
      </c>
      <c r="V120" s="36">
        <f>SUMIFS(СВЦЭМ!$C$39:$C$782,СВЦЭМ!$A$39:$A$782,$A120,СВЦЭМ!$B$39:$B$782,V$119)+'СЕТ СН'!$I$9+СВЦЭМ!$D$10+'СЕТ СН'!$I$5-'СЕТ СН'!$I$17</f>
        <v>4555.1623404099992</v>
      </c>
      <c r="W120" s="36">
        <f>SUMIFS(СВЦЭМ!$C$39:$C$782,СВЦЭМ!$A$39:$A$782,$A120,СВЦЭМ!$B$39:$B$782,W$119)+'СЕТ СН'!$I$9+СВЦЭМ!$D$10+'СЕТ СН'!$I$5-'СЕТ СН'!$I$17</f>
        <v>4531.3311398699998</v>
      </c>
      <c r="X120" s="36">
        <f>SUMIFS(СВЦЭМ!$C$39:$C$782,СВЦЭМ!$A$39:$A$782,$A120,СВЦЭМ!$B$39:$B$782,X$119)+'СЕТ СН'!$I$9+СВЦЭМ!$D$10+'СЕТ СН'!$I$5-'СЕТ СН'!$I$17</f>
        <v>4558.1744963700003</v>
      </c>
      <c r="Y120" s="36">
        <f>SUMIFS(СВЦЭМ!$C$39:$C$782,СВЦЭМ!$A$39:$A$782,$A120,СВЦЭМ!$B$39:$B$782,Y$119)+'СЕТ СН'!$I$9+СВЦЭМ!$D$10+'СЕТ СН'!$I$5-'СЕТ СН'!$I$17</f>
        <v>4512.2276067799994</v>
      </c>
    </row>
    <row r="121" spans="1:27" ht="15.75" x14ac:dyDescent="0.2">
      <c r="A121" s="35">
        <f>A120+1</f>
        <v>44744</v>
      </c>
      <c r="B121" s="36">
        <f>SUMIFS(СВЦЭМ!$C$39:$C$782,СВЦЭМ!$A$39:$A$782,$A121,СВЦЭМ!$B$39:$B$782,B$119)+'СЕТ СН'!$I$9+СВЦЭМ!$D$10+'СЕТ СН'!$I$5-'СЕТ СН'!$I$17</f>
        <v>4555.7372782499997</v>
      </c>
      <c r="C121" s="36">
        <f>SUMIFS(СВЦЭМ!$C$39:$C$782,СВЦЭМ!$A$39:$A$782,$A121,СВЦЭМ!$B$39:$B$782,C$119)+'СЕТ СН'!$I$9+СВЦЭМ!$D$10+'СЕТ СН'!$I$5-'СЕТ СН'!$I$17</f>
        <v>4592.22563326</v>
      </c>
      <c r="D121" s="36">
        <f>SUMIFS(СВЦЭМ!$C$39:$C$782,СВЦЭМ!$A$39:$A$782,$A121,СВЦЭМ!$B$39:$B$782,D$119)+'СЕТ СН'!$I$9+СВЦЭМ!$D$10+'СЕТ СН'!$I$5-'СЕТ СН'!$I$17</f>
        <v>4624.8087702299999</v>
      </c>
      <c r="E121" s="36">
        <f>SUMIFS(СВЦЭМ!$C$39:$C$782,СВЦЭМ!$A$39:$A$782,$A121,СВЦЭМ!$B$39:$B$782,E$119)+'СЕТ СН'!$I$9+СВЦЭМ!$D$10+'СЕТ СН'!$I$5-'СЕТ СН'!$I$17</f>
        <v>4640.4796561999992</v>
      </c>
      <c r="F121" s="36">
        <f>SUMIFS(СВЦЭМ!$C$39:$C$782,СВЦЭМ!$A$39:$A$782,$A121,СВЦЭМ!$B$39:$B$782,F$119)+'СЕТ СН'!$I$9+СВЦЭМ!$D$10+'СЕТ СН'!$I$5-'СЕТ СН'!$I$17</f>
        <v>4655.92034117</v>
      </c>
      <c r="G121" s="36">
        <f>SUMIFS(СВЦЭМ!$C$39:$C$782,СВЦЭМ!$A$39:$A$782,$A121,СВЦЭМ!$B$39:$B$782,G$119)+'СЕТ СН'!$I$9+СВЦЭМ!$D$10+'СЕТ СН'!$I$5-'СЕТ СН'!$I$17</f>
        <v>4663.9856862699999</v>
      </c>
      <c r="H121" s="36">
        <f>SUMIFS(СВЦЭМ!$C$39:$C$782,СВЦЭМ!$A$39:$A$782,$A121,СВЦЭМ!$B$39:$B$782,H$119)+'СЕТ СН'!$I$9+СВЦЭМ!$D$10+'СЕТ СН'!$I$5-'СЕТ СН'!$I$17</f>
        <v>4641.6584769599995</v>
      </c>
      <c r="I121" s="36">
        <f>SUMIFS(СВЦЭМ!$C$39:$C$782,СВЦЭМ!$A$39:$A$782,$A121,СВЦЭМ!$B$39:$B$782,I$119)+'СЕТ СН'!$I$9+СВЦЭМ!$D$10+'СЕТ СН'!$I$5-'СЕТ СН'!$I$17</f>
        <v>4630.9611639499999</v>
      </c>
      <c r="J121" s="36">
        <f>SUMIFS(СВЦЭМ!$C$39:$C$782,СВЦЭМ!$A$39:$A$782,$A121,СВЦЭМ!$B$39:$B$782,J$119)+'СЕТ СН'!$I$9+СВЦЭМ!$D$10+'СЕТ СН'!$I$5-'СЕТ СН'!$I$17</f>
        <v>4514.5483996000003</v>
      </c>
      <c r="K121" s="36">
        <f>SUMIFS(СВЦЭМ!$C$39:$C$782,СВЦЭМ!$A$39:$A$782,$A121,СВЦЭМ!$B$39:$B$782,K$119)+'СЕТ СН'!$I$9+СВЦЭМ!$D$10+'СЕТ СН'!$I$5-'СЕТ СН'!$I$17</f>
        <v>4460.5138193900002</v>
      </c>
      <c r="L121" s="36">
        <f>SUMIFS(СВЦЭМ!$C$39:$C$782,СВЦЭМ!$A$39:$A$782,$A121,СВЦЭМ!$B$39:$B$782,L$119)+'СЕТ СН'!$I$9+СВЦЭМ!$D$10+'СЕТ СН'!$I$5-'СЕТ СН'!$I$17</f>
        <v>4413.4401146399996</v>
      </c>
      <c r="M121" s="36">
        <f>SUMIFS(СВЦЭМ!$C$39:$C$782,СВЦЭМ!$A$39:$A$782,$A121,СВЦЭМ!$B$39:$B$782,M$119)+'СЕТ СН'!$I$9+СВЦЭМ!$D$10+'СЕТ СН'!$I$5-'СЕТ СН'!$I$17</f>
        <v>4410.2604731499996</v>
      </c>
      <c r="N121" s="36">
        <f>SUMIFS(СВЦЭМ!$C$39:$C$782,СВЦЭМ!$A$39:$A$782,$A121,СВЦЭМ!$B$39:$B$782,N$119)+'СЕТ СН'!$I$9+СВЦЭМ!$D$10+'СЕТ СН'!$I$5-'СЕТ СН'!$I$17</f>
        <v>4420.29786917</v>
      </c>
      <c r="O121" s="36">
        <f>SUMIFS(СВЦЭМ!$C$39:$C$782,СВЦЭМ!$A$39:$A$782,$A121,СВЦЭМ!$B$39:$B$782,O$119)+'СЕТ СН'!$I$9+СВЦЭМ!$D$10+'СЕТ СН'!$I$5-'СЕТ СН'!$I$17</f>
        <v>4421.5752042799995</v>
      </c>
      <c r="P121" s="36">
        <f>SUMIFS(СВЦЭМ!$C$39:$C$782,СВЦЭМ!$A$39:$A$782,$A121,СВЦЭМ!$B$39:$B$782,P$119)+'СЕТ СН'!$I$9+СВЦЭМ!$D$10+'СЕТ СН'!$I$5-'СЕТ СН'!$I$17</f>
        <v>4433.8493818099996</v>
      </c>
      <c r="Q121" s="36">
        <f>SUMIFS(СВЦЭМ!$C$39:$C$782,СВЦЭМ!$A$39:$A$782,$A121,СВЦЭМ!$B$39:$B$782,Q$119)+'СЕТ СН'!$I$9+СВЦЭМ!$D$10+'СЕТ СН'!$I$5-'СЕТ СН'!$I$17</f>
        <v>4439.5254541300001</v>
      </c>
      <c r="R121" s="36">
        <f>SUMIFS(СВЦЭМ!$C$39:$C$782,СВЦЭМ!$A$39:$A$782,$A121,СВЦЭМ!$B$39:$B$782,R$119)+'СЕТ СН'!$I$9+СВЦЭМ!$D$10+'СЕТ СН'!$I$5-'СЕТ СН'!$I$17</f>
        <v>4436.5812338899996</v>
      </c>
      <c r="S121" s="36">
        <f>SUMIFS(СВЦЭМ!$C$39:$C$782,СВЦЭМ!$A$39:$A$782,$A121,СВЦЭМ!$B$39:$B$782,S$119)+'СЕТ СН'!$I$9+СВЦЭМ!$D$10+'СЕТ СН'!$I$5-'СЕТ СН'!$I$17</f>
        <v>4437.4864286299999</v>
      </c>
      <c r="T121" s="36">
        <f>SUMIFS(СВЦЭМ!$C$39:$C$782,СВЦЭМ!$A$39:$A$782,$A121,СВЦЭМ!$B$39:$B$782,T$119)+'СЕТ СН'!$I$9+СВЦЭМ!$D$10+'СЕТ СН'!$I$5-'СЕТ СН'!$I$17</f>
        <v>4435.2134760899999</v>
      </c>
      <c r="U121" s="36">
        <f>SUMIFS(СВЦЭМ!$C$39:$C$782,СВЦЭМ!$A$39:$A$782,$A121,СВЦЭМ!$B$39:$B$782,U$119)+'СЕТ СН'!$I$9+СВЦЭМ!$D$10+'СЕТ СН'!$I$5-'СЕТ СН'!$I$17</f>
        <v>4442.9822311499993</v>
      </c>
      <c r="V121" s="36">
        <f>SUMIFS(СВЦЭМ!$C$39:$C$782,СВЦЭМ!$A$39:$A$782,$A121,СВЦЭМ!$B$39:$B$782,V$119)+'СЕТ СН'!$I$9+СВЦЭМ!$D$10+'СЕТ СН'!$I$5-'СЕТ СН'!$I$17</f>
        <v>4445.2344199399995</v>
      </c>
      <c r="W121" s="36">
        <f>SUMIFS(СВЦЭМ!$C$39:$C$782,СВЦЭМ!$A$39:$A$782,$A121,СВЦЭМ!$B$39:$B$782,W$119)+'СЕТ СН'!$I$9+СВЦЭМ!$D$10+'СЕТ СН'!$I$5-'СЕТ СН'!$I$17</f>
        <v>4431.4865531300002</v>
      </c>
      <c r="X121" s="36">
        <f>SUMIFS(СВЦЭМ!$C$39:$C$782,СВЦЭМ!$A$39:$A$782,$A121,СВЦЭМ!$B$39:$B$782,X$119)+'СЕТ СН'!$I$9+СВЦЭМ!$D$10+'СЕТ СН'!$I$5-'СЕТ СН'!$I$17</f>
        <v>4445.7869056599993</v>
      </c>
      <c r="Y121" s="36">
        <f>SUMIFS(СВЦЭМ!$C$39:$C$782,СВЦЭМ!$A$39:$A$782,$A121,СВЦЭМ!$B$39:$B$782,Y$119)+'СЕТ СН'!$I$9+СВЦЭМ!$D$10+'СЕТ СН'!$I$5-'СЕТ СН'!$I$17</f>
        <v>4520.8413542999997</v>
      </c>
    </row>
    <row r="122" spans="1:27" ht="15.75" x14ac:dyDescent="0.2">
      <c r="A122" s="35">
        <f t="shared" ref="A122:A150" si="3">A121+1</f>
        <v>44745</v>
      </c>
      <c r="B122" s="36">
        <f>SUMIFS(СВЦЭМ!$C$39:$C$782,СВЦЭМ!$A$39:$A$782,$A122,СВЦЭМ!$B$39:$B$782,B$119)+'СЕТ СН'!$I$9+СВЦЭМ!$D$10+'СЕТ СН'!$I$5-'СЕТ СН'!$I$17</f>
        <v>4505.0522020999997</v>
      </c>
      <c r="C122" s="36">
        <f>SUMIFS(СВЦЭМ!$C$39:$C$782,СВЦЭМ!$A$39:$A$782,$A122,СВЦЭМ!$B$39:$B$782,C$119)+'СЕТ СН'!$I$9+СВЦЭМ!$D$10+'СЕТ СН'!$I$5-'СЕТ СН'!$I$17</f>
        <v>4511.8786204899998</v>
      </c>
      <c r="D122" s="36">
        <f>SUMIFS(СВЦЭМ!$C$39:$C$782,СВЦЭМ!$A$39:$A$782,$A122,СВЦЭМ!$B$39:$B$782,D$119)+'СЕТ СН'!$I$9+СВЦЭМ!$D$10+'СЕТ СН'!$I$5-'СЕТ СН'!$I$17</f>
        <v>4560.5816868499996</v>
      </c>
      <c r="E122" s="36">
        <f>SUMIFS(СВЦЭМ!$C$39:$C$782,СВЦЭМ!$A$39:$A$782,$A122,СВЦЭМ!$B$39:$B$782,E$119)+'СЕТ СН'!$I$9+СВЦЭМ!$D$10+'СЕТ СН'!$I$5-'СЕТ СН'!$I$17</f>
        <v>4576.6627841499994</v>
      </c>
      <c r="F122" s="36">
        <f>SUMIFS(СВЦЭМ!$C$39:$C$782,СВЦЭМ!$A$39:$A$782,$A122,СВЦЭМ!$B$39:$B$782,F$119)+'СЕТ СН'!$I$9+СВЦЭМ!$D$10+'СЕТ СН'!$I$5-'СЕТ СН'!$I$17</f>
        <v>4576.4181578099997</v>
      </c>
      <c r="G122" s="36">
        <f>SUMIFS(СВЦЭМ!$C$39:$C$782,СВЦЭМ!$A$39:$A$782,$A122,СВЦЭМ!$B$39:$B$782,G$119)+'СЕТ СН'!$I$9+СВЦЭМ!$D$10+'СЕТ СН'!$I$5-'СЕТ СН'!$I$17</f>
        <v>4554.4020806600001</v>
      </c>
      <c r="H122" s="36">
        <f>SUMIFS(СВЦЭМ!$C$39:$C$782,СВЦЭМ!$A$39:$A$782,$A122,СВЦЭМ!$B$39:$B$782,H$119)+'СЕТ СН'!$I$9+СВЦЭМ!$D$10+'СЕТ СН'!$I$5-'СЕТ СН'!$I$17</f>
        <v>4528.1368316399994</v>
      </c>
      <c r="I122" s="36">
        <f>SUMIFS(СВЦЭМ!$C$39:$C$782,СВЦЭМ!$A$39:$A$782,$A122,СВЦЭМ!$B$39:$B$782,I$119)+'СЕТ СН'!$I$9+СВЦЭМ!$D$10+'СЕТ СН'!$I$5-'СЕТ СН'!$I$17</f>
        <v>4609.4579220300002</v>
      </c>
      <c r="J122" s="36">
        <f>SUMIFS(СВЦЭМ!$C$39:$C$782,СВЦЭМ!$A$39:$A$782,$A122,СВЦЭМ!$B$39:$B$782,J$119)+'СЕТ СН'!$I$9+СВЦЭМ!$D$10+'СЕТ СН'!$I$5-'СЕТ СН'!$I$17</f>
        <v>4555.3775023399994</v>
      </c>
      <c r="K122" s="36">
        <f>SUMIFS(СВЦЭМ!$C$39:$C$782,СВЦЭМ!$A$39:$A$782,$A122,СВЦЭМ!$B$39:$B$782,K$119)+'СЕТ СН'!$I$9+СВЦЭМ!$D$10+'СЕТ СН'!$I$5-'СЕТ СН'!$I$17</f>
        <v>4488.0458558999999</v>
      </c>
      <c r="L122" s="36">
        <f>SUMIFS(СВЦЭМ!$C$39:$C$782,СВЦЭМ!$A$39:$A$782,$A122,СВЦЭМ!$B$39:$B$782,L$119)+'СЕТ СН'!$I$9+СВЦЭМ!$D$10+'СЕТ СН'!$I$5-'СЕТ СН'!$I$17</f>
        <v>4441.9196142499995</v>
      </c>
      <c r="M122" s="36">
        <f>SUMIFS(СВЦЭМ!$C$39:$C$782,СВЦЭМ!$A$39:$A$782,$A122,СВЦЭМ!$B$39:$B$782,M$119)+'СЕТ СН'!$I$9+СВЦЭМ!$D$10+'СЕТ СН'!$I$5-'СЕТ СН'!$I$17</f>
        <v>4422.3843809499995</v>
      </c>
      <c r="N122" s="36">
        <f>SUMIFS(СВЦЭМ!$C$39:$C$782,СВЦЭМ!$A$39:$A$782,$A122,СВЦЭМ!$B$39:$B$782,N$119)+'СЕТ СН'!$I$9+СВЦЭМ!$D$10+'СЕТ СН'!$I$5-'СЕТ СН'!$I$17</f>
        <v>4428.1752999399996</v>
      </c>
      <c r="O122" s="36">
        <f>SUMIFS(СВЦЭМ!$C$39:$C$782,СВЦЭМ!$A$39:$A$782,$A122,СВЦЭМ!$B$39:$B$782,O$119)+'СЕТ СН'!$I$9+СВЦЭМ!$D$10+'СЕТ СН'!$I$5-'СЕТ СН'!$I$17</f>
        <v>4432.0381171999998</v>
      </c>
      <c r="P122" s="36">
        <f>SUMIFS(СВЦЭМ!$C$39:$C$782,СВЦЭМ!$A$39:$A$782,$A122,СВЦЭМ!$B$39:$B$782,P$119)+'СЕТ СН'!$I$9+СВЦЭМ!$D$10+'СЕТ СН'!$I$5-'СЕТ СН'!$I$17</f>
        <v>4434.9256538699992</v>
      </c>
      <c r="Q122" s="36">
        <f>SUMIFS(СВЦЭМ!$C$39:$C$782,СВЦЭМ!$A$39:$A$782,$A122,СВЦЭМ!$B$39:$B$782,Q$119)+'СЕТ СН'!$I$9+СВЦЭМ!$D$10+'СЕТ СН'!$I$5-'СЕТ СН'!$I$17</f>
        <v>4430.4030381299999</v>
      </c>
      <c r="R122" s="36">
        <f>SUMIFS(СВЦЭМ!$C$39:$C$782,СВЦЭМ!$A$39:$A$782,$A122,СВЦЭМ!$B$39:$B$782,R$119)+'СЕТ СН'!$I$9+СВЦЭМ!$D$10+'СЕТ СН'!$I$5-'СЕТ СН'!$I$17</f>
        <v>4439.15656881</v>
      </c>
      <c r="S122" s="36">
        <f>SUMIFS(СВЦЭМ!$C$39:$C$782,СВЦЭМ!$A$39:$A$782,$A122,СВЦЭМ!$B$39:$B$782,S$119)+'СЕТ СН'!$I$9+СВЦЭМ!$D$10+'СЕТ СН'!$I$5-'СЕТ СН'!$I$17</f>
        <v>4435.71746231</v>
      </c>
      <c r="T122" s="36">
        <f>SUMIFS(СВЦЭМ!$C$39:$C$782,СВЦЭМ!$A$39:$A$782,$A122,СВЦЭМ!$B$39:$B$782,T$119)+'СЕТ СН'!$I$9+СВЦЭМ!$D$10+'СЕТ СН'!$I$5-'СЕТ СН'!$I$17</f>
        <v>4427.6885072699997</v>
      </c>
      <c r="U122" s="36">
        <f>SUMIFS(СВЦЭМ!$C$39:$C$782,СВЦЭМ!$A$39:$A$782,$A122,СВЦЭМ!$B$39:$B$782,U$119)+'СЕТ СН'!$I$9+СВЦЭМ!$D$10+'СЕТ СН'!$I$5-'СЕТ СН'!$I$17</f>
        <v>4430.0334678199997</v>
      </c>
      <c r="V122" s="36">
        <f>SUMIFS(СВЦЭМ!$C$39:$C$782,СВЦЭМ!$A$39:$A$782,$A122,СВЦЭМ!$B$39:$B$782,V$119)+'СЕТ СН'!$I$9+СВЦЭМ!$D$10+'СЕТ СН'!$I$5-'СЕТ СН'!$I$17</f>
        <v>4428.7163379399999</v>
      </c>
      <c r="W122" s="36">
        <f>SUMIFS(СВЦЭМ!$C$39:$C$782,СВЦЭМ!$A$39:$A$782,$A122,СВЦЭМ!$B$39:$B$782,W$119)+'СЕТ СН'!$I$9+СВЦЭМ!$D$10+'СЕТ СН'!$I$5-'СЕТ СН'!$I$17</f>
        <v>4400.5108509599995</v>
      </c>
      <c r="X122" s="36">
        <f>SUMIFS(СВЦЭМ!$C$39:$C$782,СВЦЭМ!$A$39:$A$782,$A122,СВЦЭМ!$B$39:$B$782,X$119)+'СЕТ СН'!$I$9+СВЦЭМ!$D$10+'СЕТ СН'!$I$5-'СЕТ СН'!$I$17</f>
        <v>4433.6320540099996</v>
      </c>
      <c r="Y122" s="36">
        <f>SUMIFS(СВЦЭМ!$C$39:$C$782,СВЦЭМ!$A$39:$A$782,$A122,СВЦЭМ!$B$39:$B$782,Y$119)+'СЕТ СН'!$I$9+СВЦЭМ!$D$10+'СЕТ СН'!$I$5-'СЕТ СН'!$I$17</f>
        <v>4513.76762779</v>
      </c>
    </row>
    <row r="123" spans="1:27" ht="15.75" x14ac:dyDescent="0.2">
      <c r="A123" s="35">
        <f t="shared" si="3"/>
        <v>44746</v>
      </c>
      <c r="B123" s="36">
        <f>SUMIFS(СВЦЭМ!$C$39:$C$782,СВЦЭМ!$A$39:$A$782,$A123,СВЦЭМ!$B$39:$B$782,B$119)+'СЕТ СН'!$I$9+СВЦЭМ!$D$10+'СЕТ СН'!$I$5-'СЕТ СН'!$I$17</f>
        <v>4554.8141391499994</v>
      </c>
      <c r="C123" s="36">
        <f>SUMIFS(СВЦЭМ!$C$39:$C$782,СВЦЭМ!$A$39:$A$782,$A123,СВЦЭМ!$B$39:$B$782,C$119)+'СЕТ СН'!$I$9+СВЦЭМ!$D$10+'СЕТ СН'!$I$5-'СЕТ СН'!$I$17</f>
        <v>4542.4277534100002</v>
      </c>
      <c r="D123" s="36">
        <f>SUMIFS(СВЦЭМ!$C$39:$C$782,СВЦЭМ!$A$39:$A$782,$A123,СВЦЭМ!$B$39:$B$782,D$119)+'СЕТ СН'!$I$9+СВЦЭМ!$D$10+'СЕТ СН'!$I$5-'СЕТ СН'!$I$17</f>
        <v>4513.6616679299996</v>
      </c>
      <c r="E123" s="36">
        <f>SUMIFS(СВЦЭМ!$C$39:$C$782,СВЦЭМ!$A$39:$A$782,$A123,СВЦЭМ!$B$39:$B$782,E$119)+'СЕТ СН'!$I$9+СВЦЭМ!$D$10+'СЕТ СН'!$I$5-'СЕТ СН'!$I$17</f>
        <v>4558.2750310599995</v>
      </c>
      <c r="F123" s="36">
        <f>SUMIFS(СВЦЭМ!$C$39:$C$782,СВЦЭМ!$A$39:$A$782,$A123,СВЦЭМ!$B$39:$B$782,F$119)+'СЕТ СН'!$I$9+СВЦЭМ!$D$10+'СЕТ СН'!$I$5-'СЕТ СН'!$I$17</f>
        <v>4556.0216786299998</v>
      </c>
      <c r="G123" s="36">
        <f>SUMIFS(СВЦЭМ!$C$39:$C$782,СВЦЭМ!$A$39:$A$782,$A123,СВЦЭМ!$B$39:$B$782,G$119)+'СЕТ СН'!$I$9+СВЦЭМ!$D$10+'СЕТ СН'!$I$5-'СЕТ СН'!$I$17</f>
        <v>4557.5601852899999</v>
      </c>
      <c r="H123" s="36">
        <f>SUMIFS(СВЦЭМ!$C$39:$C$782,СВЦЭМ!$A$39:$A$782,$A123,СВЦЭМ!$B$39:$B$782,H$119)+'СЕТ СН'!$I$9+СВЦЭМ!$D$10+'СЕТ СН'!$I$5-'СЕТ СН'!$I$17</f>
        <v>4572.8645956099999</v>
      </c>
      <c r="I123" s="36">
        <f>SUMIFS(СВЦЭМ!$C$39:$C$782,СВЦЭМ!$A$39:$A$782,$A123,СВЦЭМ!$B$39:$B$782,I$119)+'СЕТ СН'!$I$9+СВЦЭМ!$D$10+'СЕТ СН'!$I$5-'СЕТ СН'!$I$17</f>
        <v>4613.2379622199996</v>
      </c>
      <c r="J123" s="36">
        <f>SUMIFS(СВЦЭМ!$C$39:$C$782,СВЦЭМ!$A$39:$A$782,$A123,СВЦЭМ!$B$39:$B$782,J$119)+'СЕТ СН'!$I$9+СВЦЭМ!$D$10+'СЕТ СН'!$I$5-'СЕТ СН'!$I$17</f>
        <v>4565.2094265799997</v>
      </c>
      <c r="K123" s="36">
        <f>SUMIFS(СВЦЭМ!$C$39:$C$782,СВЦЭМ!$A$39:$A$782,$A123,СВЦЭМ!$B$39:$B$782,K$119)+'СЕТ СН'!$I$9+СВЦЭМ!$D$10+'СЕТ СН'!$I$5-'СЕТ СН'!$I$17</f>
        <v>4556.66100809</v>
      </c>
      <c r="L123" s="36">
        <f>SUMIFS(СВЦЭМ!$C$39:$C$782,СВЦЭМ!$A$39:$A$782,$A123,СВЦЭМ!$B$39:$B$782,L$119)+'СЕТ СН'!$I$9+СВЦЭМ!$D$10+'СЕТ СН'!$I$5-'СЕТ СН'!$I$17</f>
        <v>4548.5048100999993</v>
      </c>
      <c r="M123" s="36">
        <f>SUMIFS(СВЦЭМ!$C$39:$C$782,СВЦЭМ!$A$39:$A$782,$A123,СВЦЭМ!$B$39:$B$782,M$119)+'СЕТ СН'!$I$9+СВЦЭМ!$D$10+'СЕТ СН'!$I$5-'СЕТ СН'!$I$17</f>
        <v>4517.7326271000002</v>
      </c>
      <c r="N123" s="36">
        <f>SUMIFS(СВЦЭМ!$C$39:$C$782,СВЦЭМ!$A$39:$A$782,$A123,СВЦЭМ!$B$39:$B$782,N$119)+'СЕТ СН'!$I$9+СВЦЭМ!$D$10+'СЕТ СН'!$I$5-'СЕТ СН'!$I$17</f>
        <v>4516.9749572000001</v>
      </c>
      <c r="O123" s="36">
        <f>SUMIFS(СВЦЭМ!$C$39:$C$782,СВЦЭМ!$A$39:$A$782,$A123,СВЦЭМ!$B$39:$B$782,O$119)+'СЕТ СН'!$I$9+СВЦЭМ!$D$10+'СЕТ СН'!$I$5-'СЕТ СН'!$I$17</f>
        <v>4350.4968445799996</v>
      </c>
      <c r="P123" s="36">
        <f>SUMIFS(СВЦЭМ!$C$39:$C$782,СВЦЭМ!$A$39:$A$782,$A123,СВЦЭМ!$B$39:$B$782,P$119)+'СЕТ СН'!$I$9+СВЦЭМ!$D$10+'СЕТ СН'!$I$5-'СЕТ СН'!$I$17</f>
        <v>4241.28465882</v>
      </c>
      <c r="Q123" s="36">
        <f>SUMIFS(СВЦЭМ!$C$39:$C$782,СВЦЭМ!$A$39:$A$782,$A123,СВЦЭМ!$B$39:$B$782,Q$119)+'СЕТ СН'!$I$9+СВЦЭМ!$D$10+'СЕТ СН'!$I$5-'СЕТ СН'!$I$17</f>
        <v>4246.75626328</v>
      </c>
      <c r="R123" s="36">
        <f>SUMIFS(СВЦЭМ!$C$39:$C$782,СВЦЭМ!$A$39:$A$782,$A123,СВЦЭМ!$B$39:$B$782,R$119)+'СЕТ СН'!$I$9+СВЦЭМ!$D$10+'СЕТ СН'!$I$5-'СЕТ СН'!$I$17</f>
        <v>4248.2993210300001</v>
      </c>
      <c r="S123" s="36">
        <f>SUMIFS(СВЦЭМ!$C$39:$C$782,СВЦЭМ!$A$39:$A$782,$A123,СВЦЭМ!$B$39:$B$782,S$119)+'СЕТ СН'!$I$9+СВЦЭМ!$D$10+'СЕТ СН'!$I$5-'СЕТ СН'!$I$17</f>
        <v>4300.3026543699998</v>
      </c>
      <c r="T123" s="36">
        <f>SUMIFS(СВЦЭМ!$C$39:$C$782,СВЦЭМ!$A$39:$A$782,$A123,СВЦЭМ!$B$39:$B$782,T$119)+'СЕТ СН'!$I$9+СВЦЭМ!$D$10+'СЕТ СН'!$I$5-'СЕТ СН'!$I$17</f>
        <v>4386.2560327399997</v>
      </c>
      <c r="U123" s="36">
        <f>SUMIFS(СВЦЭМ!$C$39:$C$782,СВЦЭМ!$A$39:$A$782,$A123,СВЦЭМ!$B$39:$B$782,U$119)+'СЕТ СН'!$I$9+СВЦЭМ!$D$10+'СЕТ СН'!$I$5-'СЕТ СН'!$I$17</f>
        <v>4452.3181491099995</v>
      </c>
      <c r="V123" s="36">
        <f>SUMIFS(СВЦЭМ!$C$39:$C$782,СВЦЭМ!$A$39:$A$782,$A123,СВЦЭМ!$B$39:$B$782,V$119)+'СЕТ СН'!$I$9+СВЦЭМ!$D$10+'СЕТ СН'!$I$5-'СЕТ СН'!$I$17</f>
        <v>4525.0636711400002</v>
      </c>
      <c r="W123" s="36">
        <f>SUMIFS(СВЦЭМ!$C$39:$C$782,СВЦЭМ!$A$39:$A$782,$A123,СВЦЭМ!$B$39:$B$782,W$119)+'СЕТ СН'!$I$9+СВЦЭМ!$D$10+'СЕТ СН'!$I$5-'СЕТ СН'!$I$17</f>
        <v>4543.6742837399997</v>
      </c>
      <c r="X123" s="36">
        <f>SUMIFS(СВЦЭМ!$C$39:$C$782,СВЦЭМ!$A$39:$A$782,$A123,СВЦЭМ!$B$39:$B$782,X$119)+'СЕТ СН'!$I$9+СВЦЭМ!$D$10+'СЕТ СН'!$I$5-'СЕТ СН'!$I$17</f>
        <v>4585.42547595</v>
      </c>
      <c r="Y123" s="36">
        <f>SUMIFS(СВЦЭМ!$C$39:$C$782,СВЦЭМ!$A$39:$A$782,$A123,СВЦЭМ!$B$39:$B$782,Y$119)+'СЕТ СН'!$I$9+СВЦЭМ!$D$10+'СЕТ СН'!$I$5-'СЕТ СН'!$I$17</f>
        <v>4699.6896971599999</v>
      </c>
    </row>
    <row r="124" spans="1:27" ht="15.75" x14ac:dyDescent="0.2">
      <c r="A124" s="35">
        <f t="shared" si="3"/>
        <v>44747</v>
      </c>
      <c r="B124" s="36">
        <f>SUMIFS(СВЦЭМ!$C$39:$C$782,СВЦЭМ!$A$39:$A$782,$A124,СВЦЭМ!$B$39:$B$782,B$119)+'СЕТ СН'!$I$9+СВЦЭМ!$D$10+'СЕТ СН'!$I$5-'СЕТ СН'!$I$17</f>
        <v>4725.7112546399994</v>
      </c>
      <c r="C124" s="36">
        <f>SUMIFS(СВЦЭМ!$C$39:$C$782,СВЦЭМ!$A$39:$A$782,$A124,СВЦЭМ!$B$39:$B$782,C$119)+'СЕТ СН'!$I$9+СВЦЭМ!$D$10+'СЕТ СН'!$I$5-'СЕТ СН'!$I$17</f>
        <v>4707.6897337499995</v>
      </c>
      <c r="D124" s="36">
        <f>SUMIFS(СВЦЭМ!$C$39:$C$782,СВЦЭМ!$A$39:$A$782,$A124,СВЦЭМ!$B$39:$B$782,D$119)+'СЕТ СН'!$I$9+СВЦЭМ!$D$10+'СЕТ СН'!$I$5-'СЕТ СН'!$I$17</f>
        <v>4770.4711425999994</v>
      </c>
      <c r="E124" s="36">
        <f>SUMIFS(СВЦЭМ!$C$39:$C$782,СВЦЭМ!$A$39:$A$782,$A124,СВЦЭМ!$B$39:$B$782,E$119)+'СЕТ СН'!$I$9+СВЦЭМ!$D$10+'СЕТ СН'!$I$5-'СЕТ СН'!$I$17</f>
        <v>4803.9212671499999</v>
      </c>
      <c r="F124" s="36">
        <f>SUMIFS(СВЦЭМ!$C$39:$C$782,СВЦЭМ!$A$39:$A$782,$A124,СВЦЭМ!$B$39:$B$782,F$119)+'СЕТ СН'!$I$9+СВЦЭМ!$D$10+'СЕТ СН'!$I$5-'СЕТ СН'!$I$17</f>
        <v>4824.5919383999999</v>
      </c>
      <c r="G124" s="36">
        <f>SUMIFS(СВЦЭМ!$C$39:$C$782,СВЦЭМ!$A$39:$A$782,$A124,СВЦЭМ!$B$39:$B$782,G$119)+'СЕТ СН'!$I$9+СВЦЭМ!$D$10+'СЕТ СН'!$I$5-'СЕТ СН'!$I$17</f>
        <v>4768.1655022599998</v>
      </c>
      <c r="H124" s="36">
        <f>SUMIFS(СВЦЭМ!$C$39:$C$782,СВЦЭМ!$A$39:$A$782,$A124,СВЦЭМ!$B$39:$B$782,H$119)+'СЕТ СН'!$I$9+СВЦЭМ!$D$10+'СЕТ СН'!$I$5-'СЕТ СН'!$I$17</f>
        <v>4624.1918007499999</v>
      </c>
      <c r="I124" s="36">
        <f>SUMIFS(СВЦЭМ!$C$39:$C$782,СВЦЭМ!$A$39:$A$782,$A124,СВЦЭМ!$B$39:$B$782,I$119)+'СЕТ СН'!$I$9+СВЦЭМ!$D$10+'СЕТ СН'!$I$5-'СЕТ СН'!$I$17</f>
        <v>4585.4233365199998</v>
      </c>
      <c r="J124" s="36">
        <f>SUMIFS(СВЦЭМ!$C$39:$C$782,СВЦЭМ!$A$39:$A$782,$A124,СВЦЭМ!$B$39:$B$782,J$119)+'СЕТ СН'!$I$9+СВЦЭМ!$D$10+'СЕТ СН'!$I$5-'СЕТ СН'!$I$17</f>
        <v>4542.5142188699992</v>
      </c>
      <c r="K124" s="36">
        <f>SUMIFS(СВЦЭМ!$C$39:$C$782,СВЦЭМ!$A$39:$A$782,$A124,СВЦЭМ!$B$39:$B$782,K$119)+'СЕТ СН'!$I$9+СВЦЭМ!$D$10+'СЕТ СН'!$I$5-'СЕТ СН'!$I$17</f>
        <v>4532.5451817699995</v>
      </c>
      <c r="L124" s="36">
        <f>SUMIFS(СВЦЭМ!$C$39:$C$782,СВЦЭМ!$A$39:$A$782,$A124,СВЦЭМ!$B$39:$B$782,L$119)+'СЕТ СН'!$I$9+СВЦЭМ!$D$10+'СЕТ СН'!$I$5-'СЕТ СН'!$I$17</f>
        <v>4488.3997631099992</v>
      </c>
      <c r="M124" s="36">
        <f>SUMIFS(СВЦЭМ!$C$39:$C$782,СВЦЭМ!$A$39:$A$782,$A124,СВЦЭМ!$B$39:$B$782,M$119)+'СЕТ СН'!$I$9+СВЦЭМ!$D$10+'СЕТ СН'!$I$5-'СЕТ СН'!$I$17</f>
        <v>4469.0926095100003</v>
      </c>
      <c r="N124" s="36">
        <f>SUMIFS(СВЦЭМ!$C$39:$C$782,СВЦЭМ!$A$39:$A$782,$A124,СВЦЭМ!$B$39:$B$782,N$119)+'СЕТ СН'!$I$9+СВЦЭМ!$D$10+'СЕТ СН'!$I$5-'СЕТ СН'!$I$17</f>
        <v>4471.6451196799999</v>
      </c>
      <c r="O124" s="36">
        <f>SUMIFS(СВЦЭМ!$C$39:$C$782,СВЦЭМ!$A$39:$A$782,$A124,СВЦЭМ!$B$39:$B$782,O$119)+'СЕТ СН'!$I$9+СВЦЭМ!$D$10+'СЕТ СН'!$I$5-'СЕТ СН'!$I$17</f>
        <v>4478.2094632699991</v>
      </c>
      <c r="P124" s="36">
        <f>SUMIFS(СВЦЭМ!$C$39:$C$782,СВЦЭМ!$A$39:$A$782,$A124,СВЦЭМ!$B$39:$B$782,P$119)+'СЕТ СН'!$I$9+СВЦЭМ!$D$10+'СЕТ СН'!$I$5-'СЕТ СН'!$I$17</f>
        <v>4491.1465850599998</v>
      </c>
      <c r="Q124" s="36">
        <f>SUMIFS(СВЦЭМ!$C$39:$C$782,СВЦЭМ!$A$39:$A$782,$A124,СВЦЭМ!$B$39:$B$782,Q$119)+'СЕТ СН'!$I$9+СВЦЭМ!$D$10+'СЕТ СН'!$I$5-'СЕТ СН'!$I$17</f>
        <v>4494.70524338</v>
      </c>
      <c r="R124" s="36">
        <f>SUMIFS(СВЦЭМ!$C$39:$C$782,СВЦЭМ!$A$39:$A$782,$A124,СВЦЭМ!$B$39:$B$782,R$119)+'СЕТ СН'!$I$9+СВЦЭМ!$D$10+'СЕТ СН'!$I$5-'СЕТ СН'!$I$17</f>
        <v>4492.93244667</v>
      </c>
      <c r="S124" s="36">
        <f>SUMIFS(СВЦЭМ!$C$39:$C$782,СВЦЭМ!$A$39:$A$782,$A124,СВЦЭМ!$B$39:$B$782,S$119)+'СЕТ СН'!$I$9+СВЦЭМ!$D$10+'СЕТ СН'!$I$5-'СЕТ СН'!$I$17</f>
        <v>4507.5193551899993</v>
      </c>
      <c r="T124" s="36">
        <f>SUMIFS(СВЦЭМ!$C$39:$C$782,СВЦЭМ!$A$39:$A$782,$A124,СВЦЭМ!$B$39:$B$782,T$119)+'СЕТ СН'!$I$9+СВЦЭМ!$D$10+'СЕТ СН'!$I$5-'СЕТ СН'!$I$17</f>
        <v>4506.1786338100001</v>
      </c>
      <c r="U124" s="36">
        <f>SUMIFS(СВЦЭМ!$C$39:$C$782,СВЦЭМ!$A$39:$A$782,$A124,СВЦЭМ!$B$39:$B$782,U$119)+'СЕТ СН'!$I$9+СВЦЭМ!$D$10+'СЕТ СН'!$I$5-'СЕТ СН'!$I$17</f>
        <v>4515.8647934499995</v>
      </c>
      <c r="V124" s="36">
        <f>SUMIFS(СВЦЭМ!$C$39:$C$782,СВЦЭМ!$A$39:$A$782,$A124,СВЦЭМ!$B$39:$B$782,V$119)+'СЕТ СН'!$I$9+СВЦЭМ!$D$10+'СЕТ СН'!$I$5-'СЕТ СН'!$I$17</f>
        <v>4513.9396200900001</v>
      </c>
      <c r="W124" s="36">
        <f>SUMIFS(СВЦЭМ!$C$39:$C$782,СВЦЭМ!$A$39:$A$782,$A124,СВЦЭМ!$B$39:$B$782,W$119)+'СЕТ СН'!$I$9+СВЦЭМ!$D$10+'СЕТ СН'!$I$5-'СЕТ СН'!$I$17</f>
        <v>4489.90201652</v>
      </c>
      <c r="X124" s="36">
        <f>SUMIFS(СВЦЭМ!$C$39:$C$782,СВЦЭМ!$A$39:$A$782,$A124,СВЦЭМ!$B$39:$B$782,X$119)+'СЕТ СН'!$I$9+СВЦЭМ!$D$10+'СЕТ СН'!$I$5-'СЕТ СН'!$I$17</f>
        <v>4516.8548111399996</v>
      </c>
      <c r="Y124" s="36">
        <f>SUMIFS(СВЦЭМ!$C$39:$C$782,СВЦЭМ!$A$39:$A$782,$A124,СВЦЭМ!$B$39:$B$782,Y$119)+'СЕТ СН'!$I$9+СВЦЭМ!$D$10+'СЕТ СН'!$I$5-'СЕТ СН'!$I$17</f>
        <v>4585.7758638300002</v>
      </c>
    </row>
    <row r="125" spans="1:27" ht="15.75" x14ac:dyDescent="0.2">
      <c r="A125" s="35">
        <f t="shared" si="3"/>
        <v>44748</v>
      </c>
      <c r="B125" s="36">
        <f>SUMIFS(СВЦЭМ!$C$39:$C$782,СВЦЭМ!$A$39:$A$782,$A125,СВЦЭМ!$B$39:$B$782,B$119)+'СЕТ СН'!$I$9+СВЦЭМ!$D$10+'СЕТ СН'!$I$5-'СЕТ СН'!$I$17</f>
        <v>4670.81253922</v>
      </c>
      <c r="C125" s="36">
        <f>SUMIFS(СВЦЭМ!$C$39:$C$782,СВЦЭМ!$A$39:$A$782,$A125,СВЦЭМ!$B$39:$B$782,C$119)+'СЕТ СН'!$I$9+СВЦЭМ!$D$10+'СЕТ СН'!$I$5-'СЕТ СН'!$I$17</f>
        <v>4731.8321765199998</v>
      </c>
      <c r="D125" s="36">
        <f>SUMIFS(СВЦЭМ!$C$39:$C$782,СВЦЭМ!$A$39:$A$782,$A125,СВЦЭМ!$B$39:$B$782,D$119)+'СЕТ СН'!$I$9+СВЦЭМ!$D$10+'СЕТ СН'!$I$5-'СЕТ СН'!$I$17</f>
        <v>4791.6068954299999</v>
      </c>
      <c r="E125" s="36">
        <f>SUMIFS(СВЦЭМ!$C$39:$C$782,СВЦЭМ!$A$39:$A$782,$A125,СВЦЭМ!$B$39:$B$782,E$119)+'СЕТ СН'!$I$9+СВЦЭМ!$D$10+'СЕТ СН'!$I$5-'СЕТ СН'!$I$17</f>
        <v>4808.8362640099995</v>
      </c>
      <c r="F125" s="36">
        <f>SUMIFS(СВЦЭМ!$C$39:$C$782,СВЦЭМ!$A$39:$A$782,$A125,СВЦЭМ!$B$39:$B$782,F$119)+'СЕТ СН'!$I$9+СВЦЭМ!$D$10+'СЕТ СН'!$I$5-'СЕТ СН'!$I$17</f>
        <v>4814.1964049500002</v>
      </c>
      <c r="G125" s="36">
        <f>SUMIFS(СВЦЭМ!$C$39:$C$782,СВЦЭМ!$A$39:$A$782,$A125,СВЦЭМ!$B$39:$B$782,G$119)+'СЕТ СН'!$I$9+СВЦЭМ!$D$10+'СЕТ СН'!$I$5-'СЕТ СН'!$I$17</f>
        <v>4806.1940064299997</v>
      </c>
      <c r="H125" s="36">
        <f>SUMIFS(СВЦЭМ!$C$39:$C$782,СВЦЭМ!$A$39:$A$782,$A125,СВЦЭМ!$B$39:$B$782,H$119)+'СЕТ СН'!$I$9+СВЦЭМ!$D$10+'СЕТ СН'!$I$5-'СЕТ СН'!$I$17</f>
        <v>4736.7932154299997</v>
      </c>
      <c r="I125" s="36">
        <f>SUMIFS(СВЦЭМ!$C$39:$C$782,СВЦЭМ!$A$39:$A$782,$A125,СВЦЭМ!$B$39:$B$782,I$119)+'СЕТ СН'!$I$9+СВЦЭМ!$D$10+'СЕТ СН'!$I$5-'СЕТ СН'!$I$17</f>
        <v>4652.61235321</v>
      </c>
      <c r="J125" s="36">
        <f>SUMIFS(СВЦЭМ!$C$39:$C$782,СВЦЭМ!$A$39:$A$782,$A125,СВЦЭМ!$B$39:$B$782,J$119)+'СЕТ СН'!$I$9+СВЦЭМ!$D$10+'СЕТ СН'!$I$5-'СЕТ СН'!$I$17</f>
        <v>4590.4957304199997</v>
      </c>
      <c r="K125" s="36">
        <f>SUMIFS(СВЦЭМ!$C$39:$C$782,СВЦЭМ!$A$39:$A$782,$A125,СВЦЭМ!$B$39:$B$782,K$119)+'СЕТ СН'!$I$9+СВЦЭМ!$D$10+'СЕТ СН'!$I$5-'СЕТ СН'!$I$17</f>
        <v>4554.4037999499997</v>
      </c>
      <c r="L125" s="36">
        <f>SUMIFS(СВЦЭМ!$C$39:$C$782,СВЦЭМ!$A$39:$A$782,$A125,СВЦЭМ!$B$39:$B$782,L$119)+'СЕТ СН'!$I$9+СВЦЭМ!$D$10+'СЕТ СН'!$I$5-'СЕТ СН'!$I$17</f>
        <v>4515.5092259499997</v>
      </c>
      <c r="M125" s="36">
        <f>SUMIFS(СВЦЭМ!$C$39:$C$782,СВЦЭМ!$A$39:$A$782,$A125,СВЦЭМ!$B$39:$B$782,M$119)+'СЕТ СН'!$I$9+СВЦЭМ!$D$10+'СЕТ СН'!$I$5-'СЕТ СН'!$I$17</f>
        <v>4504.4853326399998</v>
      </c>
      <c r="N125" s="36">
        <f>SUMIFS(СВЦЭМ!$C$39:$C$782,СВЦЭМ!$A$39:$A$782,$A125,СВЦЭМ!$B$39:$B$782,N$119)+'СЕТ СН'!$I$9+СВЦЭМ!$D$10+'СЕТ СН'!$I$5-'СЕТ СН'!$I$17</f>
        <v>4503.7867108800001</v>
      </c>
      <c r="O125" s="36">
        <f>SUMIFS(СВЦЭМ!$C$39:$C$782,СВЦЭМ!$A$39:$A$782,$A125,СВЦЭМ!$B$39:$B$782,O$119)+'СЕТ СН'!$I$9+СВЦЭМ!$D$10+'СЕТ СН'!$I$5-'СЕТ СН'!$I$17</f>
        <v>4491.1069856499998</v>
      </c>
      <c r="P125" s="36">
        <f>SUMIFS(СВЦЭМ!$C$39:$C$782,СВЦЭМ!$A$39:$A$782,$A125,СВЦЭМ!$B$39:$B$782,P$119)+'СЕТ СН'!$I$9+СВЦЭМ!$D$10+'СЕТ СН'!$I$5-'СЕТ СН'!$I$17</f>
        <v>4497.96820389</v>
      </c>
      <c r="Q125" s="36">
        <f>SUMIFS(СВЦЭМ!$C$39:$C$782,СВЦЭМ!$A$39:$A$782,$A125,СВЦЭМ!$B$39:$B$782,Q$119)+'СЕТ СН'!$I$9+СВЦЭМ!$D$10+'СЕТ СН'!$I$5-'СЕТ СН'!$I$17</f>
        <v>4522.1744608999998</v>
      </c>
      <c r="R125" s="36">
        <f>SUMIFS(СВЦЭМ!$C$39:$C$782,СВЦЭМ!$A$39:$A$782,$A125,СВЦЭМ!$B$39:$B$782,R$119)+'СЕТ СН'!$I$9+СВЦЭМ!$D$10+'СЕТ СН'!$I$5-'СЕТ СН'!$I$17</f>
        <v>4528.1476974699999</v>
      </c>
      <c r="S125" s="36">
        <f>SUMIFS(СВЦЭМ!$C$39:$C$782,СВЦЭМ!$A$39:$A$782,$A125,СВЦЭМ!$B$39:$B$782,S$119)+'СЕТ СН'!$I$9+СВЦЭМ!$D$10+'СЕТ СН'!$I$5-'СЕТ СН'!$I$17</f>
        <v>4525.9754671599994</v>
      </c>
      <c r="T125" s="36">
        <f>SUMIFS(СВЦЭМ!$C$39:$C$782,СВЦЭМ!$A$39:$A$782,$A125,СВЦЭМ!$B$39:$B$782,T$119)+'СЕТ СН'!$I$9+СВЦЭМ!$D$10+'СЕТ СН'!$I$5-'СЕТ СН'!$I$17</f>
        <v>4531.5102434700002</v>
      </c>
      <c r="U125" s="36">
        <f>SUMIFS(СВЦЭМ!$C$39:$C$782,СВЦЭМ!$A$39:$A$782,$A125,СВЦЭМ!$B$39:$B$782,U$119)+'СЕТ СН'!$I$9+СВЦЭМ!$D$10+'СЕТ СН'!$I$5-'СЕТ СН'!$I$17</f>
        <v>4537.4154434499997</v>
      </c>
      <c r="V125" s="36">
        <f>SUMIFS(СВЦЭМ!$C$39:$C$782,СВЦЭМ!$A$39:$A$782,$A125,СВЦЭМ!$B$39:$B$782,V$119)+'СЕТ СН'!$I$9+СВЦЭМ!$D$10+'СЕТ СН'!$I$5-'СЕТ СН'!$I$17</f>
        <v>4529.9860676799999</v>
      </c>
      <c r="W125" s="36">
        <f>SUMIFS(СВЦЭМ!$C$39:$C$782,СВЦЭМ!$A$39:$A$782,$A125,СВЦЭМ!$B$39:$B$782,W$119)+'СЕТ СН'!$I$9+СВЦЭМ!$D$10+'СЕТ СН'!$I$5-'СЕТ СН'!$I$17</f>
        <v>4511.2667324599997</v>
      </c>
      <c r="X125" s="36">
        <f>SUMIFS(СВЦЭМ!$C$39:$C$782,СВЦЭМ!$A$39:$A$782,$A125,СВЦЭМ!$B$39:$B$782,X$119)+'СЕТ СН'!$I$9+СВЦЭМ!$D$10+'СЕТ СН'!$I$5-'СЕТ СН'!$I$17</f>
        <v>4534.7027608299995</v>
      </c>
      <c r="Y125" s="36">
        <f>SUMIFS(СВЦЭМ!$C$39:$C$782,СВЦЭМ!$A$39:$A$782,$A125,СВЦЭМ!$B$39:$B$782,Y$119)+'СЕТ СН'!$I$9+СВЦЭМ!$D$10+'СЕТ СН'!$I$5-'СЕТ СН'!$I$17</f>
        <v>4596.1164211999994</v>
      </c>
    </row>
    <row r="126" spans="1:27" ht="15.75" x14ac:dyDescent="0.2">
      <c r="A126" s="35">
        <f t="shared" si="3"/>
        <v>44749</v>
      </c>
      <c r="B126" s="36">
        <f>SUMIFS(СВЦЭМ!$C$39:$C$782,СВЦЭМ!$A$39:$A$782,$A126,СВЦЭМ!$B$39:$B$782,B$119)+'СЕТ СН'!$I$9+СВЦЭМ!$D$10+'СЕТ СН'!$I$5-'СЕТ СН'!$I$17</f>
        <v>4596.8323116199999</v>
      </c>
      <c r="C126" s="36">
        <f>SUMIFS(СВЦЭМ!$C$39:$C$782,СВЦЭМ!$A$39:$A$782,$A126,СВЦЭМ!$B$39:$B$782,C$119)+'СЕТ СН'!$I$9+СВЦЭМ!$D$10+'СЕТ СН'!$I$5-'СЕТ СН'!$I$17</f>
        <v>4644.6269337599997</v>
      </c>
      <c r="D126" s="36">
        <f>SUMIFS(СВЦЭМ!$C$39:$C$782,СВЦЭМ!$A$39:$A$782,$A126,СВЦЭМ!$B$39:$B$782,D$119)+'СЕТ СН'!$I$9+СВЦЭМ!$D$10+'СЕТ СН'!$I$5-'СЕТ СН'!$I$17</f>
        <v>4632.9675452800002</v>
      </c>
      <c r="E126" s="36">
        <f>SUMIFS(СВЦЭМ!$C$39:$C$782,СВЦЭМ!$A$39:$A$782,$A126,СВЦЭМ!$B$39:$B$782,E$119)+'СЕТ СН'!$I$9+СВЦЭМ!$D$10+'СЕТ СН'!$I$5-'СЕТ СН'!$I$17</f>
        <v>4629.9379935299994</v>
      </c>
      <c r="F126" s="36">
        <f>SUMIFS(СВЦЭМ!$C$39:$C$782,СВЦЭМ!$A$39:$A$782,$A126,СВЦЭМ!$B$39:$B$782,F$119)+'СЕТ СН'!$I$9+СВЦЭМ!$D$10+'СЕТ СН'!$I$5-'СЕТ СН'!$I$17</f>
        <v>4616.6048031299997</v>
      </c>
      <c r="G126" s="36">
        <f>SUMIFS(СВЦЭМ!$C$39:$C$782,СВЦЭМ!$A$39:$A$782,$A126,СВЦЭМ!$B$39:$B$782,G$119)+'СЕТ СН'!$I$9+СВЦЭМ!$D$10+'СЕТ СН'!$I$5-'СЕТ СН'!$I$17</f>
        <v>4625.6005478299994</v>
      </c>
      <c r="H126" s="36">
        <f>SUMIFS(СВЦЭМ!$C$39:$C$782,СВЦЭМ!$A$39:$A$782,$A126,СВЦЭМ!$B$39:$B$782,H$119)+'СЕТ СН'!$I$9+СВЦЭМ!$D$10+'СЕТ СН'!$I$5-'СЕТ СН'!$I$17</f>
        <v>4658.3306788999998</v>
      </c>
      <c r="I126" s="36">
        <f>SUMIFS(СВЦЭМ!$C$39:$C$782,СВЦЭМ!$A$39:$A$782,$A126,СВЦЭМ!$B$39:$B$782,I$119)+'СЕТ СН'!$I$9+СВЦЭМ!$D$10+'СЕТ СН'!$I$5-'СЕТ СН'!$I$17</f>
        <v>4615.0769823000001</v>
      </c>
      <c r="J126" s="36">
        <f>SUMIFS(СВЦЭМ!$C$39:$C$782,СВЦЭМ!$A$39:$A$782,$A126,СВЦЭМ!$B$39:$B$782,J$119)+'СЕТ СН'!$I$9+СВЦЭМ!$D$10+'СЕТ СН'!$I$5-'СЕТ СН'!$I$17</f>
        <v>4524.0628930000003</v>
      </c>
      <c r="K126" s="36">
        <f>SUMIFS(СВЦЭМ!$C$39:$C$782,СВЦЭМ!$A$39:$A$782,$A126,СВЦЭМ!$B$39:$B$782,K$119)+'СЕТ СН'!$I$9+СВЦЭМ!$D$10+'СЕТ СН'!$I$5-'СЕТ СН'!$I$17</f>
        <v>4512.9057103099994</v>
      </c>
      <c r="L126" s="36">
        <f>SUMIFS(СВЦЭМ!$C$39:$C$782,СВЦЭМ!$A$39:$A$782,$A126,СВЦЭМ!$B$39:$B$782,L$119)+'СЕТ СН'!$I$9+СВЦЭМ!$D$10+'СЕТ СН'!$I$5-'СЕТ СН'!$I$17</f>
        <v>4504.9420543999995</v>
      </c>
      <c r="M126" s="36">
        <f>SUMIFS(СВЦЭМ!$C$39:$C$782,СВЦЭМ!$A$39:$A$782,$A126,СВЦЭМ!$B$39:$B$782,M$119)+'СЕТ СН'!$I$9+СВЦЭМ!$D$10+'СЕТ СН'!$I$5-'СЕТ СН'!$I$17</f>
        <v>4500.0905671199998</v>
      </c>
      <c r="N126" s="36">
        <f>SUMIFS(СВЦЭМ!$C$39:$C$782,СВЦЭМ!$A$39:$A$782,$A126,СВЦЭМ!$B$39:$B$782,N$119)+'СЕТ СН'!$I$9+СВЦЭМ!$D$10+'СЕТ СН'!$I$5-'СЕТ СН'!$I$17</f>
        <v>4497.5056842199992</v>
      </c>
      <c r="O126" s="36">
        <f>SUMIFS(СВЦЭМ!$C$39:$C$782,СВЦЭМ!$A$39:$A$782,$A126,СВЦЭМ!$B$39:$B$782,O$119)+'СЕТ СН'!$I$9+СВЦЭМ!$D$10+'СЕТ СН'!$I$5-'СЕТ СН'!$I$17</f>
        <v>4492.1252380099995</v>
      </c>
      <c r="P126" s="36">
        <f>SUMIFS(СВЦЭМ!$C$39:$C$782,СВЦЭМ!$A$39:$A$782,$A126,СВЦЭМ!$B$39:$B$782,P$119)+'СЕТ СН'!$I$9+СВЦЭМ!$D$10+'СЕТ СН'!$I$5-'СЕТ СН'!$I$17</f>
        <v>4501.5078942999999</v>
      </c>
      <c r="Q126" s="36">
        <f>SUMIFS(СВЦЭМ!$C$39:$C$782,СВЦЭМ!$A$39:$A$782,$A126,СВЦЭМ!$B$39:$B$782,Q$119)+'СЕТ СН'!$I$9+СВЦЭМ!$D$10+'СЕТ СН'!$I$5-'СЕТ СН'!$I$17</f>
        <v>4529.0138360399997</v>
      </c>
      <c r="R126" s="36">
        <f>SUMIFS(СВЦЭМ!$C$39:$C$782,СВЦЭМ!$A$39:$A$782,$A126,СВЦЭМ!$B$39:$B$782,R$119)+'СЕТ СН'!$I$9+СВЦЭМ!$D$10+'СЕТ СН'!$I$5-'СЕТ СН'!$I$17</f>
        <v>4513.8894517700001</v>
      </c>
      <c r="S126" s="36">
        <f>SUMIFS(СВЦЭМ!$C$39:$C$782,СВЦЭМ!$A$39:$A$782,$A126,СВЦЭМ!$B$39:$B$782,S$119)+'СЕТ СН'!$I$9+СВЦЭМ!$D$10+'СЕТ СН'!$I$5-'СЕТ СН'!$I$17</f>
        <v>4500.8361216899993</v>
      </c>
      <c r="T126" s="36">
        <f>SUMIFS(СВЦЭМ!$C$39:$C$782,СВЦЭМ!$A$39:$A$782,$A126,СВЦЭМ!$B$39:$B$782,T$119)+'СЕТ СН'!$I$9+СВЦЭМ!$D$10+'СЕТ СН'!$I$5-'СЕТ СН'!$I$17</f>
        <v>4509.0690965499998</v>
      </c>
      <c r="U126" s="36">
        <f>SUMIFS(СВЦЭМ!$C$39:$C$782,СВЦЭМ!$A$39:$A$782,$A126,СВЦЭМ!$B$39:$B$782,U$119)+'СЕТ СН'!$I$9+СВЦЭМ!$D$10+'СЕТ СН'!$I$5-'СЕТ СН'!$I$17</f>
        <v>4516.0288578299997</v>
      </c>
      <c r="V126" s="36">
        <f>SUMIFS(СВЦЭМ!$C$39:$C$782,СВЦЭМ!$A$39:$A$782,$A126,СВЦЭМ!$B$39:$B$782,V$119)+'СЕТ СН'!$I$9+СВЦЭМ!$D$10+'СЕТ СН'!$I$5-'СЕТ СН'!$I$17</f>
        <v>4518.2702411499995</v>
      </c>
      <c r="W126" s="36">
        <f>SUMIFS(СВЦЭМ!$C$39:$C$782,СВЦЭМ!$A$39:$A$782,$A126,СВЦЭМ!$B$39:$B$782,W$119)+'СЕТ СН'!$I$9+СВЦЭМ!$D$10+'СЕТ СН'!$I$5-'СЕТ СН'!$I$17</f>
        <v>4490.7124326100002</v>
      </c>
      <c r="X126" s="36">
        <f>SUMIFS(СВЦЭМ!$C$39:$C$782,СВЦЭМ!$A$39:$A$782,$A126,СВЦЭМ!$B$39:$B$782,X$119)+'СЕТ СН'!$I$9+СВЦЭМ!$D$10+'СЕТ СН'!$I$5-'СЕТ СН'!$I$17</f>
        <v>4511.5453565299995</v>
      </c>
      <c r="Y126" s="36">
        <f>SUMIFS(СВЦЭМ!$C$39:$C$782,СВЦЭМ!$A$39:$A$782,$A126,СВЦЭМ!$B$39:$B$782,Y$119)+'СЕТ СН'!$I$9+СВЦЭМ!$D$10+'СЕТ СН'!$I$5-'СЕТ СН'!$I$17</f>
        <v>4562.5679497799993</v>
      </c>
    </row>
    <row r="127" spans="1:27" ht="15.75" x14ac:dyDescent="0.2">
      <c r="A127" s="35">
        <f t="shared" si="3"/>
        <v>44750</v>
      </c>
      <c r="B127" s="36">
        <f>SUMIFS(СВЦЭМ!$C$39:$C$782,СВЦЭМ!$A$39:$A$782,$A127,СВЦЭМ!$B$39:$B$782,B$119)+'СЕТ СН'!$I$9+СВЦЭМ!$D$10+'СЕТ СН'!$I$5-'СЕТ СН'!$I$17</f>
        <v>4493.4246040299995</v>
      </c>
      <c r="C127" s="36">
        <f>SUMIFS(СВЦЭМ!$C$39:$C$782,СВЦЭМ!$A$39:$A$782,$A127,СВЦЭМ!$B$39:$B$782,C$119)+'СЕТ СН'!$I$9+СВЦЭМ!$D$10+'СЕТ СН'!$I$5-'СЕТ СН'!$I$17</f>
        <v>4552.2516475699995</v>
      </c>
      <c r="D127" s="36">
        <f>SUMIFS(СВЦЭМ!$C$39:$C$782,СВЦЭМ!$A$39:$A$782,$A127,СВЦЭМ!$B$39:$B$782,D$119)+'СЕТ СН'!$I$9+СВЦЭМ!$D$10+'СЕТ СН'!$I$5-'СЕТ СН'!$I$17</f>
        <v>4579.4609734199994</v>
      </c>
      <c r="E127" s="36">
        <f>SUMIFS(СВЦЭМ!$C$39:$C$782,СВЦЭМ!$A$39:$A$782,$A127,СВЦЭМ!$B$39:$B$782,E$119)+'СЕТ СН'!$I$9+СВЦЭМ!$D$10+'СЕТ СН'!$I$5-'СЕТ СН'!$I$17</f>
        <v>4628.8848938199999</v>
      </c>
      <c r="F127" s="36">
        <f>SUMIFS(СВЦЭМ!$C$39:$C$782,СВЦЭМ!$A$39:$A$782,$A127,СВЦЭМ!$B$39:$B$782,F$119)+'СЕТ СН'!$I$9+СВЦЭМ!$D$10+'СЕТ СН'!$I$5-'СЕТ СН'!$I$17</f>
        <v>4660.3055313899995</v>
      </c>
      <c r="G127" s="36">
        <f>SUMIFS(СВЦЭМ!$C$39:$C$782,СВЦЭМ!$A$39:$A$782,$A127,СВЦЭМ!$B$39:$B$782,G$119)+'СЕТ СН'!$I$9+СВЦЭМ!$D$10+'СЕТ СН'!$I$5-'СЕТ СН'!$I$17</f>
        <v>4659.2948504999995</v>
      </c>
      <c r="H127" s="36">
        <f>SUMIFS(СВЦЭМ!$C$39:$C$782,СВЦЭМ!$A$39:$A$782,$A127,СВЦЭМ!$B$39:$B$782,H$119)+'СЕТ СН'!$I$9+СВЦЭМ!$D$10+'СЕТ СН'!$I$5-'СЕТ СН'!$I$17</f>
        <v>4586.2837716499998</v>
      </c>
      <c r="I127" s="36">
        <f>SUMIFS(СВЦЭМ!$C$39:$C$782,СВЦЭМ!$A$39:$A$782,$A127,СВЦЭМ!$B$39:$B$782,I$119)+'СЕТ СН'!$I$9+СВЦЭМ!$D$10+'СЕТ СН'!$I$5-'СЕТ СН'!$I$17</f>
        <v>4526.2643093199995</v>
      </c>
      <c r="J127" s="36">
        <f>SUMIFS(СВЦЭМ!$C$39:$C$782,СВЦЭМ!$A$39:$A$782,$A127,СВЦЭМ!$B$39:$B$782,J$119)+'СЕТ СН'!$I$9+СВЦЭМ!$D$10+'СЕТ СН'!$I$5-'СЕТ СН'!$I$17</f>
        <v>4542.8528196899997</v>
      </c>
      <c r="K127" s="36">
        <f>SUMIFS(СВЦЭМ!$C$39:$C$782,СВЦЭМ!$A$39:$A$782,$A127,СВЦЭМ!$B$39:$B$782,K$119)+'СЕТ СН'!$I$9+СВЦЭМ!$D$10+'СЕТ СН'!$I$5-'СЕТ СН'!$I$17</f>
        <v>4473.7540153499995</v>
      </c>
      <c r="L127" s="36">
        <f>SUMIFS(СВЦЭМ!$C$39:$C$782,СВЦЭМ!$A$39:$A$782,$A127,СВЦЭМ!$B$39:$B$782,L$119)+'СЕТ СН'!$I$9+СВЦЭМ!$D$10+'СЕТ СН'!$I$5-'СЕТ СН'!$I$17</f>
        <v>4460.7839163399995</v>
      </c>
      <c r="M127" s="36">
        <f>SUMIFS(СВЦЭМ!$C$39:$C$782,СВЦЭМ!$A$39:$A$782,$A127,СВЦЭМ!$B$39:$B$782,M$119)+'СЕТ СН'!$I$9+СВЦЭМ!$D$10+'СЕТ СН'!$I$5-'СЕТ СН'!$I$17</f>
        <v>4431.3813570699995</v>
      </c>
      <c r="N127" s="36">
        <f>SUMIFS(СВЦЭМ!$C$39:$C$782,СВЦЭМ!$A$39:$A$782,$A127,СВЦЭМ!$B$39:$B$782,N$119)+'СЕТ СН'!$I$9+СВЦЭМ!$D$10+'СЕТ СН'!$I$5-'СЕТ СН'!$I$17</f>
        <v>4408.8768854</v>
      </c>
      <c r="O127" s="36">
        <f>SUMIFS(СВЦЭМ!$C$39:$C$782,СВЦЭМ!$A$39:$A$782,$A127,СВЦЭМ!$B$39:$B$782,O$119)+'СЕТ СН'!$I$9+СВЦЭМ!$D$10+'СЕТ СН'!$I$5-'СЕТ СН'!$I$17</f>
        <v>4417.5514524800001</v>
      </c>
      <c r="P127" s="36">
        <f>SUMIFS(СВЦЭМ!$C$39:$C$782,СВЦЭМ!$A$39:$A$782,$A127,СВЦЭМ!$B$39:$B$782,P$119)+'СЕТ СН'!$I$9+СВЦЭМ!$D$10+'СЕТ СН'!$I$5-'СЕТ СН'!$I$17</f>
        <v>4424.4037300499995</v>
      </c>
      <c r="Q127" s="36">
        <f>SUMIFS(СВЦЭМ!$C$39:$C$782,СВЦЭМ!$A$39:$A$782,$A127,СВЦЭМ!$B$39:$B$782,Q$119)+'СЕТ СН'!$I$9+СВЦЭМ!$D$10+'СЕТ СН'!$I$5-'СЕТ СН'!$I$17</f>
        <v>4419.15376105</v>
      </c>
      <c r="R127" s="36">
        <f>SUMIFS(СВЦЭМ!$C$39:$C$782,СВЦЭМ!$A$39:$A$782,$A127,СВЦЭМ!$B$39:$B$782,R$119)+'СЕТ СН'!$I$9+СВЦЭМ!$D$10+'СЕТ СН'!$I$5-'СЕТ СН'!$I$17</f>
        <v>4437.5680929999999</v>
      </c>
      <c r="S127" s="36">
        <f>SUMIFS(СВЦЭМ!$C$39:$C$782,СВЦЭМ!$A$39:$A$782,$A127,СВЦЭМ!$B$39:$B$782,S$119)+'СЕТ СН'!$I$9+СВЦЭМ!$D$10+'СЕТ СН'!$I$5-'СЕТ СН'!$I$17</f>
        <v>4443.9951168499992</v>
      </c>
      <c r="T127" s="36">
        <f>SUMIFS(СВЦЭМ!$C$39:$C$782,СВЦЭМ!$A$39:$A$782,$A127,СВЦЭМ!$B$39:$B$782,T$119)+'СЕТ СН'!$I$9+СВЦЭМ!$D$10+'СЕТ СН'!$I$5-'СЕТ СН'!$I$17</f>
        <v>4456.3578372100001</v>
      </c>
      <c r="U127" s="36">
        <f>SUMIFS(СВЦЭМ!$C$39:$C$782,СВЦЭМ!$A$39:$A$782,$A127,СВЦЭМ!$B$39:$B$782,U$119)+'СЕТ СН'!$I$9+СВЦЭМ!$D$10+'СЕТ СН'!$I$5-'СЕТ СН'!$I$17</f>
        <v>4464.5708697299997</v>
      </c>
      <c r="V127" s="36">
        <f>SUMIFS(СВЦЭМ!$C$39:$C$782,СВЦЭМ!$A$39:$A$782,$A127,СВЦЭМ!$B$39:$B$782,V$119)+'СЕТ СН'!$I$9+СВЦЭМ!$D$10+'СЕТ СН'!$I$5-'СЕТ СН'!$I$17</f>
        <v>4440.6326252199997</v>
      </c>
      <c r="W127" s="36">
        <f>SUMIFS(СВЦЭМ!$C$39:$C$782,СВЦЭМ!$A$39:$A$782,$A127,СВЦЭМ!$B$39:$B$782,W$119)+'СЕТ СН'!$I$9+СВЦЭМ!$D$10+'СЕТ СН'!$I$5-'СЕТ СН'!$I$17</f>
        <v>4452.8284155599995</v>
      </c>
      <c r="X127" s="36">
        <f>SUMIFS(СВЦЭМ!$C$39:$C$782,СВЦЭМ!$A$39:$A$782,$A127,СВЦЭМ!$B$39:$B$782,X$119)+'СЕТ СН'!$I$9+СВЦЭМ!$D$10+'СЕТ СН'!$I$5-'СЕТ СН'!$I$17</f>
        <v>4491.6443587799995</v>
      </c>
      <c r="Y127" s="36">
        <f>SUMIFS(СВЦЭМ!$C$39:$C$782,СВЦЭМ!$A$39:$A$782,$A127,СВЦЭМ!$B$39:$B$782,Y$119)+'СЕТ СН'!$I$9+СВЦЭМ!$D$10+'СЕТ СН'!$I$5-'СЕТ СН'!$I$17</f>
        <v>4536.00070744</v>
      </c>
    </row>
    <row r="128" spans="1:27" ht="15.75" x14ac:dyDescent="0.2">
      <c r="A128" s="35">
        <f t="shared" si="3"/>
        <v>44751</v>
      </c>
      <c r="B128" s="36">
        <f>SUMIFS(СВЦЭМ!$C$39:$C$782,СВЦЭМ!$A$39:$A$782,$A128,СВЦЭМ!$B$39:$B$782,B$119)+'СЕТ СН'!$I$9+СВЦЭМ!$D$10+'СЕТ СН'!$I$5-'СЕТ СН'!$I$17</f>
        <v>4568.0714622699998</v>
      </c>
      <c r="C128" s="36">
        <f>SUMIFS(СВЦЭМ!$C$39:$C$782,СВЦЭМ!$A$39:$A$782,$A128,СВЦЭМ!$B$39:$B$782,C$119)+'СЕТ СН'!$I$9+СВЦЭМ!$D$10+'СЕТ СН'!$I$5-'СЕТ СН'!$I$17</f>
        <v>4616.8568152999997</v>
      </c>
      <c r="D128" s="36">
        <f>SUMIFS(СВЦЭМ!$C$39:$C$782,СВЦЭМ!$A$39:$A$782,$A128,СВЦЭМ!$B$39:$B$782,D$119)+'СЕТ СН'!$I$9+СВЦЭМ!$D$10+'СЕТ СН'!$I$5-'СЕТ СН'!$I$17</f>
        <v>4611.35459352</v>
      </c>
      <c r="E128" s="36">
        <f>SUMIFS(СВЦЭМ!$C$39:$C$782,СВЦЭМ!$A$39:$A$782,$A128,СВЦЭМ!$B$39:$B$782,E$119)+'СЕТ СН'!$I$9+СВЦЭМ!$D$10+'СЕТ СН'!$I$5-'СЕТ СН'!$I$17</f>
        <v>4606.9493333</v>
      </c>
      <c r="F128" s="36">
        <f>SUMIFS(СВЦЭМ!$C$39:$C$782,СВЦЭМ!$A$39:$A$782,$A128,СВЦЭМ!$B$39:$B$782,F$119)+'СЕТ СН'!$I$9+СВЦЭМ!$D$10+'СЕТ СН'!$I$5-'СЕТ СН'!$I$17</f>
        <v>4718.7667170699997</v>
      </c>
      <c r="G128" s="36">
        <f>SUMIFS(СВЦЭМ!$C$39:$C$782,СВЦЭМ!$A$39:$A$782,$A128,СВЦЭМ!$B$39:$B$782,G$119)+'СЕТ СН'!$I$9+СВЦЭМ!$D$10+'СЕТ СН'!$I$5-'СЕТ СН'!$I$17</f>
        <v>4594.1747115899998</v>
      </c>
      <c r="H128" s="36">
        <f>SUMIFS(СВЦЭМ!$C$39:$C$782,СВЦЭМ!$A$39:$A$782,$A128,СВЦЭМ!$B$39:$B$782,H$119)+'СЕТ СН'!$I$9+СВЦЭМ!$D$10+'СЕТ СН'!$I$5-'СЕТ СН'!$I$17</f>
        <v>4619.4431592999999</v>
      </c>
      <c r="I128" s="36">
        <f>SUMIFS(СВЦЭМ!$C$39:$C$782,СВЦЭМ!$A$39:$A$782,$A128,СВЦЭМ!$B$39:$B$782,I$119)+'СЕТ СН'!$I$9+СВЦЭМ!$D$10+'СЕТ СН'!$I$5-'СЕТ СН'!$I$17</f>
        <v>4653.7367831599995</v>
      </c>
      <c r="J128" s="36">
        <f>SUMIFS(СВЦЭМ!$C$39:$C$782,СВЦЭМ!$A$39:$A$782,$A128,СВЦЭМ!$B$39:$B$782,J$119)+'СЕТ СН'!$I$9+СВЦЭМ!$D$10+'СЕТ СН'!$I$5-'СЕТ СН'!$I$17</f>
        <v>4544.7302252099998</v>
      </c>
      <c r="K128" s="36">
        <f>SUMIFS(СВЦЭМ!$C$39:$C$782,СВЦЭМ!$A$39:$A$782,$A128,СВЦЭМ!$B$39:$B$782,K$119)+'СЕТ СН'!$I$9+СВЦЭМ!$D$10+'СЕТ СН'!$I$5-'СЕТ СН'!$I$17</f>
        <v>4410.3652758499993</v>
      </c>
      <c r="L128" s="36">
        <f>SUMIFS(СВЦЭМ!$C$39:$C$782,СВЦЭМ!$A$39:$A$782,$A128,СВЦЭМ!$B$39:$B$782,L$119)+'СЕТ СН'!$I$9+СВЦЭМ!$D$10+'СЕТ СН'!$I$5-'СЕТ СН'!$I$17</f>
        <v>4418.2961090299996</v>
      </c>
      <c r="M128" s="36">
        <f>SUMIFS(СВЦЭМ!$C$39:$C$782,СВЦЭМ!$A$39:$A$782,$A128,СВЦЭМ!$B$39:$B$782,M$119)+'СЕТ СН'!$I$9+СВЦЭМ!$D$10+'СЕТ СН'!$I$5-'СЕТ СН'!$I$17</f>
        <v>4416.8406639899995</v>
      </c>
      <c r="N128" s="36">
        <f>SUMIFS(СВЦЭМ!$C$39:$C$782,СВЦЭМ!$A$39:$A$782,$A128,СВЦЭМ!$B$39:$B$782,N$119)+'СЕТ СН'!$I$9+СВЦЭМ!$D$10+'СЕТ СН'!$I$5-'СЕТ СН'!$I$17</f>
        <v>4412.9146496599997</v>
      </c>
      <c r="O128" s="36">
        <f>SUMIFS(СВЦЭМ!$C$39:$C$782,СВЦЭМ!$A$39:$A$782,$A128,СВЦЭМ!$B$39:$B$782,O$119)+'СЕТ СН'!$I$9+СВЦЭМ!$D$10+'СЕТ СН'!$I$5-'СЕТ СН'!$I$17</f>
        <v>4416.9448244499999</v>
      </c>
      <c r="P128" s="36">
        <f>SUMIFS(СВЦЭМ!$C$39:$C$782,СВЦЭМ!$A$39:$A$782,$A128,СВЦЭМ!$B$39:$B$782,P$119)+'СЕТ СН'!$I$9+СВЦЭМ!$D$10+'СЕТ СН'!$I$5-'СЕТ СН'!$I$17</f>
        <v>4386.8320356099994</v>
      </c>
      <c r="Q128" s="36">
        <f>SUMIFS(СВЦЭМ!$C$39:$C$782,СВЦЭМ!$A$39:$A$782,$A128,СВЦЭМ!$B$39:$B$782,Q$119)+'СЕТ СН'!$I$9+СВЦЭМ!$D$10+'СЕТ СН'!$I$5-'СЕТ СН'!$I$17</f>
        <v>4386.6754409799996</v>
      </c>
      <c r="R128" s="36">
        <f>SUMIFS(СВЦЭМ!$C$39:$C$782,СВЦЭМ!$A$39:$A$782,$A128,СВЦЭМ!$B$39:$B$782,R$119)+'СЕТ СН'!$I$9+СВЦЭМ!$D$10+'СЕТ СН'!$I$5-'СЕТ СН'!$I$17</f>
        <v>4390.3729772799998</v>
      </c>
      <c r="S128" s="36">
        <f>SUMIFS(СВЦЭМ!$C$39:$C$782,СВЦЭМ!$A$39:$A$782,$A128,СВЦЭМ!$B$39:$B$782,S$119)+'СЕТ СН'!$I$9+СВЦЭМ!$D$10+'СЕТ СН'!$I$5-'СЕТ СН'!$I$17</f>
        <v>4409.6441963399993</v>
      </c>
      <c r="T128" s="36">
        <f>SUMIFS(СВЦЭМ!$C$39:$C$782,СВЦЭМ!$A$39:$A$782,$A128,СВЦЭМ!$B$39:$B$782,T$119)+'СЕТ СН'!$I$9+СВЦЭМ!$D$10+'СЕТ СН'!$I$5-'СЕТ СН'!$I$17</f>
        <v>4424.5118353099997</v>
      </c>
      <c r="U128" s="36">
        <f>SUMIFS(СВЦЭМ!$C$39:$C$782,СВЦЭМ!$A$39:$A$782,$A128,СВЦЭМ!$B$39:$B$782,U$119)+'СЕТ СН'!$I$9+СВЦЭМ!$D$10+'СЕТ СН'!$I$5-'СЕТ СН'!$I$17</f>
        <v>4411.4317373499998</v>
      </c>
      <c r="V128" s="36">
        <f>SUMIFS(СВЦЭМ!$C$39:$C$782,СВЦЭМ!$A$39:$A$782,$A128,СВЦЭМ!$B$39:$B$782,V$119)+'СЕТ СН'!$I$9+СВЦЭМ!$D$10+'СЕТ СН'!$I$5-'СЕТ СН'!$I$17</f>
        <v>4403.5984523899997</v>
      </c>
      <c r="W128" s="36">
        <f>SUMIFS(СВЦЭМ!$C$39:$C$782,СВЦЭМ!$A$39:$A$782,$A128,СВЦЭМ!$B$39:$B$782,W$119)+'СЕТ СН'!$I$9+СВЦЭМ!$D$10+'СЕТ СН'!$I$5-'СЕТ СН'!$I$17</f>
        <v>4256.9205299899995</v>
      </c>
      <c r="X128" s="36">
        <f>SUMIFS(СВЦЭМ!$C$39:$C$782,СВЦЭМ!$A$39:$A$782,$A128,СВЦЭМ!$B$39:$B$782,X$119)+'СЕТ СН'!$I$9+СВЦЭМ!$D$10+'СЕТ СН'!$I$5-'СЕТ СН'!$I$17</f>
        <v>4296.9482240199995</v>
      </c>
      <c r="Y128" s="36">
        <f>SUMIFS(СВЦЭМ!$C$39:$C$782,СВЦЭМ!$A$39:$A$782,$A128,СВЦЭМ!$B$39:$B$782,Y$119)+'СЕТ СН'!$I$9+СВЦЭМ!$D$10+'СЕТ СН'!$I$5-'СЕТ СН'!$I$17</f>
        <v>4399.2963186399993</v>
      </c>
    </row>
    <row r="129" spans="1:25" ht="15.75" x14ac:dyDescent="0.2">
      <c r="A129" s="35">
        <f t="shared" si="3"/>
        <v>44752</v>
      </c>
      <c r="B129" s="36">
        <f>SUMIFS(СВЦЭМ!$C$39:$C$782,СВЦЭМ!$A$39:$A$782,$A129,СВЦЭМ!$B$39:$B$782,B$119)+'СЕТ СН'!$I$9+СВЦЭМ!$D$10+'СЕТ СН'!$I$5-'СЕТ СН'!$I$17</f>
        <v>4495.3978589399994</v>
      </c>
      <c r="C129" s="36">
        <f>SUMIFS(СВЦЭМ!$C$39:$C$782,СВЦЭМ!$A$39:$A$782,$A129,СВЦЭМ!$B$39:$B$782,C$119)+'СЕТ СН'!$I$9+СВЦЭМ!$D$10+'СЕТ СН'!$I$5-'СЕТ СН'!$I$17</f>
        <v>4526.6227897899998</v>
      </c>
      <c r="D129" s="36">
        <f>SUMIFS(СВЦЭМ!$C$39:$C$782,СВЦЭМ!$A$39:$A$782,$A129,СВЦЭМ!$B$39:$B$782,D$119)+'СЕТ СН'!$I$9+СВЦЭМ!$D$10+'СЕТ СН'!$I$5-'СЕТ СН'!$I$17</f>
        <v>4527.2920029299994</v>
      </c>
      <c r="E129" s="36">
        <f>SUMIFS(СВЦЭМ!$C$39:$C$782,СВЦЭМ!$A$39:$A$782,$A129,СВЦЭМ!$B$39:$B$782,E$119)+'СЕТ СН'!$I$9+СВЦЭМ!$D$10+'СЕТ СН'!$I$5-'СЕТ СН'!$I$17</f>
        <v>4542.2513411199998</v>
      </c>
      <c r="F129" s="36">
        <f>SUMIFS(СВЦЭМ!$C$39:$C$782,СВЦЭМ!$A$39:$A$782,$A129,СВЦЭМ!$B$39:$B$782,F$119)+'СЕТ СН'!$I$9+СВЦЭМ!$D$10+'СЕТ СН'!$I$5-'СЕТ СН'!$I$17</f>
        <v>4550.6483678699997</v>
      </c>
      <c r="G129" s="36">
        <f>SUMIFS(СВЦЭМ!$C$39:$C$782,СВЦЭМ!$A$39:$A$782,$A129,СВЦЭМ!$B$39:$B$782,G$119)+'СЕТ СН'!$I$9+СВЦЭМ!$D$10+'СЕТ СН'!$I$5-'СЕТ СН'!$I$17</f>
        <v>4534.6698717199997</v>
      </c>
      <c r="H129" s="36">
        <f>SUMIFS(СВЦЭМ!$C$39:$C$782,СВЦЭМ!$A$39:$A$782,$A129,СВЦЭМ!$B$39:$B$782,H$119)+'СЕТ СН'!$I$9+СВЦЭМ!$D$10+'СЕТ СН'!$I$5-'СЕТ СН'!$I$17</f>
        <v>4531.9364344199994</v>
      </c>
      <c r="I129" s="36">
        <f>SUMIFS(СВЦЭМ!$C$39:$C$782,СВЦЭМ!$A$39:$A$782,$A129,СВЦЭМ!$B$39:$B$782,I$119)+'СЕТ СН'!$I$9+СВЦЭМ!$D$10+'СЕТ СН'!$I$5-'СЕТ СН'!$I$17</f>
        <v>4557.10752202</v>
      </c>
      <c r="J129" s="36">
        <f>SUMIFS(СВЦЭМ!$C$39:$C$782,СВЦЭМ!$A$39:$A$782,$A129,СВЦЭМ!$B$39:$B$782,J$119)+'СЕТ СН'!$I$9+СВЦЭМ!$D$10+'СЕТ СН'!$I$5-'СЕТ СН'!$I$17</f>
        <v>4546.8233517299996</v>
      </c>
      <c r="K129" s="36">
        <f>SUMIFS(СВЦЭМ!$C$39:$C$782,СВЦЭМ!$A$39:$A$782,$A129,СВЦЭМ!$B$39:$B$782,K$119)+'СЕТ СН'!$I$9+СВЦЭМ!$D$10+'СЕТ СН'!$I$5-'СЕТ СН'!$I$17</f>
        <v>4469.5211066299998</v>
      </c>
      <c r="L129" s="36">
        <f>SUMIFS(СВЦЭМ!$C$39:$C$782,СВЦЭМ!$A$39:$A$782,$A129,СВЦЭМ!$B$39:$B$782,L$119)+'СЕТ СН'!$I$9+СВЦЭМ!$D$10+'СЕТ СН'!$I$5-'СЕТ СН'!$I$17</f>
        <v>4425.6166057699993</v>
      </c>
      <c r="M129" s="36">
        <f>SUMIFS(СВЦЭМ!$C$39:$C$782,СВЦЭМ!$A$39:$A$782,$A129,СВЦЭМ!$B$39:$B$782,M$119)+'СЕТ СН'!$I$9+СВЦЭМ!$D$10+'СЕТ СН'!$I$5-'СЕТ СН'!$I$17</f>
        <v>4407.1421806299995</v>
      </c>
      <c r="N129" s="36">
        <f>SUMIFS(СВЦЭМ!$C$39:$C$782,СВЦЭМ!$A$39:$A$782,$A129,СВЦЭМ!$B$39:$B$782,N$119)+'СЕТ СН'!$I$9+СВЦЭМ!$D$10+'СЕТ СН'!$I$5-'СЕТ СН'!$I$17</f>
        <v>4409.9659979499993</v>
      </c>
      <c r="O129" s="36">
        <f>SUMIFS(СВЦЭМ!$C$39:$C$782,СВЦЭМ!$A$39:$A$782,$A129,СВЦЭМ!$B$39:$B$782,O$119)+'СЕТ СН'!$I$9+СВЦЭМ!$D$10+'СЕТ СН'!$I$5-'СЕТ СН'!$I$17</f>
        <v>4414.4045245300003</v>
      </c>
      <c r="P129" s="36">
        <f>SUMIFS(СВЦЭМ!$C$39:$C$782,СВЦЭМ!$A$39:$A$782,$A129,СВЦЭМ!$B$39:$B$782,P$119)+'СЕТ СН'!$I$9+СВЦЭМ!$D$10+'СЕТ СН'!$I$5-'СЕТ СН'!$I$17</f>
        <v>4418.3828559399999</v>
      </c>
      <c r="Q129" s="36">
        <f>SUMIFS(СВЦЭМ!$C$39:$C$782,СВЦЭМ!$A$39:$A$782,$A129,СВЦЭМ!$B$39:$B$782,Q$119)+'СЕТ СН'!$I$9+СВЦЭМ!$D$10+'СЕТ СН'!$I$5-'СЕТ СН'!$I$17</f>
        <v>4423.8514734299997</v>
      </c>
      <c r="R129" s="36">
        <f>SUMIFS(СВЦЭМ!$C$39:$C$782,СВЦЭМ!$A$39:$A$782,$A129,СВЦЭМ!$B$39:$B$782,R$119)+'СЕТ СН'!$I$9+СВЦЭМ!$D$10+'СЕТ СН'!$I$5-'СЕТ СН'!$I$17</f>
        <v>4436.6374642999999</v>
      </c>
      <c r="S129" s="36">
        <f>SUMIFS(СВЦЭМ!$C$39:$C$782,СВЦЭМ!$A$39:$A$782,$A129,СВЦЭМ!$B$39:$B$782,S$119)+'СЕТ СН'!$I$9+СВЦЭМ!$D$10+'СЕТ СН'!$I$5-'СЕТ СН'!$I$17</f>
        <v>4432.5654714599996</v>
      </c>
      <c r="T129" s="36">
        <f>SUMIFS(СВЦЭМ!$C$39:$C$782,СВЦЭМ!$A$39:$A$782,$A129,СВЦЭМ!$B$39:$B$782,T$119)+'СЕТ СН'!$I$9+СВЦЭМ!$D$10+'СЕТ СН'!$I$5-'СЕТ СН'!$I$17</f>
        <v>4439.7156771099999</v>
      </c>
      <c r="U129" s="36">
        <f>SUMIFS(СВЦЭМ!$C$39:$C$782,СВЦЭМ!$A$39:$A$782,$A129,СВЦЭМ!$B$39:$B$782,U$119)+'СЕТ СН'!$I$9+СВЦЭМ!$D$10+'СЕТ СН'!$I$5-'СЕТ СН'!$I$17</f>
        <v>4437.1633850500002</v>
      </c>
      <c r="V129" s="36">
        <f>SUMIFS(СВЦЭМ!$C$39:$C$782,СВЦЭМ!$A$39:$A$782,$A129,СВЦЭМ!$B$39:$B$782,V$119)+'СЕТ СН'!$I$9+СВЦЭМ!$D$10+'СЕТ СН'!$I$5-'СЕТ СН'!$I$17</f>
        <v>4433.2429678899998</v>
      </c>
      <c r="W129" s="36">
        <f>SUMIFS(СВЦЭМ!$C$39:$C$782,СВЦЭМ!$A$39:$A$782,$A129,СВЦЭМ!$B$39:$B$782,W$119)+'СЕТ СН'!$I$9+СВЦЭМ!$D$10+'СЕТ СН'!$I$5-'СЕТ СН'!$I$17</f>
        <v>4426.4947106599993</v>
      </c>
      <c r="X129" s="36">
        <f>SUMIFS(СВЦЭМ!$C$39:$C$782,СВЦЭМ!$A$39:$A$782,$A129,СВЦЭМ!$B$39:$B$782,X$119)+'СЕТ СН'!$I$9+СВЦЭМ!$D$10+'СЕТ СН'!$I$5-'СЕТ СН'!$I$17</f>
        <v>4457.0281403199997</v>
      </c>
      <c r="Y129" s="36">
        <f>SUMIFS(СВЦЭМ!$C$39:$C$782,СВЦЭМ!$A$39:$A$782,$A129,СВЦЭМ!$B$39:$B$782,Y$119)+'СЕТ СН'!$I$9+СВЦЭМ!$D$10+'СЕТ СН'!$I$5-'СЕТ СН'!$I$17</f>
        <v>4515.59639066</v>
      </c>
    </row>
    <row r="130" spans="1:25" ht="15.75" x14ac:dyDescent="0.2">
      <c r="A130" s="35">
        <f t="shared" si="3"/>
        <v>44753</v>
      </c>
      <c r="B130" s="36">
        <f>SUMIFS(СВЦЭМ!$C$39:$C$782,СВЦЭМ!$A$39:$A$782,$A130,СВЦЭМ!$B$39:$B$782,B$119)+'СЕТ СН'!$I$9+СВЦЭМ!$D$10+'СЕТ СН'!$I$5-'СЕТ СН'!$I$17</f>
        <v>4441.3149697600002</v>
      </c>
      <c r="C130" s="36">
        <f>SUMIFS(СВЦЭМ!$C$39:$C$782,СВЦЭМ!$A$39:$A$782,$A130,СВЦЭМ!$B$39:$B$782,C$119)+'СЕТ СН'!$I$9+СВЦЭМ!$D$10+'СЕТ СН'!$I$5-'СЕТ СН'!$I$17</f>
        <v>4494.3495530599994</v>
      </c>
      <c r="D130" s="36">
        <f>SUMIFS(СВЦЭМ!$C$39:$C$782,СВЦЭМ!$A$39:$A$782,$A130,СВЦЭМ!$B$39:$B$782,D$119)+'СЕТ СН'!$I$9+СВЦЭМ!$D$10+'СЕТ СН'!$I$5-'СЕТ СН'!$I$17</f>
        <v>4566.2934233999995</v>
      </c>
      <c r="E130" s="36">
        <f>SUMIFS(СВЦЭМ!$C$39:$C$782,СВЦЭМ!$A$39:$A$782,$A130,СВЦЭМ!$B$39:$B$782,E$119)+'СЕТ СН'!$I$9+СВЦЭМ!$D$10+'СЕТ СН'!$I$5-'СЕТ СН'!$I$17</f>
        <v>4582.4154992999993</v>
      </c>
      <c r="F130" s="36">
        <f>SUMIFS(СВЦЭМ!$C$39:$C$782,СВЦЭМ!$A$39:$A$782,$A130,СВЦЭМ!$B$39:$B$782,F$119)+'СЕТ СН'!$I$9+СВЦЭМ!$D$10+'СЕТ СН'!$I$5-'СЕТ СН'!$I$17</f>
        <v>4576.8008290099997</v>
      </c>
      <c r="G130" s="36">
        <f>SUMIFS(СВЦЭМ!$C$39:$C$782,СВЦЭМ!$A$39:$A$782,$A130,СВЦЭМ!$B$39:$B$782,G$119)+'СЕТ СН'!$I$9+СВЦЭМ!$D$10+'СЕТ СН'!$I$5-'СЕТ СН'!$I$17</f>
        <v>4526.9220950999998</v>
      </c>
      <c r="H130" s="36">
        <f>SUMIFS(СВЦЭМ!$C$39:$C$782,СВЦЭМ!$A$39:$A$782,$A130,СВЦЭМ!$B$39:$B$782,H$119)+'СЕТ СН'!$I$9+СВЦЭМ!$D$10+'СЕТ СН'!$I$5-'СЕТ СН'!$I$17</f>
        <v>4557.32853729</v>
      </c>
      <c r="I130" s="36">
        <f>SUMIFS(СВЦЭМ!$C$39:$C$782,СВЦЭМ!$A$39:$A$782,$A130,СВЦЭМ!$B$39:$B$782,I$119)+'СЕТ СН'!$I$9+СВЦЭМ!$D$10+'СЕТ СН'!$I$5-'СЕТ СН'!$I$17</f>
        <v>4549.6817702399994</v>
      </c>
      <c r="J130" s="36">
        <f>SUMIFS(СВЦЭМ!$C$39:$C$782,СВЦЭМ!$A$39:$A$782,$A130,СВЦЭМ!$B$39:$B$782,J$119)+'СЕТ СН'!$I$9+СВЦЭМ!$D$10+'СЕТ СН'!$I$5-'СЕТ СН'!$I$17</f>
        <v>4450.5713604399998</v>
      </c>
      <c r="K130" s="36">
        <f>SUMIFS(СВЦЭМ!$C$39:$C$782,СВЦЭМ!$A$39:$A$782,$A130,СВЦЭМ!$B$39:$B$782,K$119)+'СЕТ СН'!$I$9+СВЦЭМ!$D$10+'СЕТ СН'!$I$5-'СЕТ СН'!$I$17</f>
        <v>4427.5923259599995</v>
      </c>
      <c r="L130" s="36">
        <f>SUMIFS(СВЦЭМ!$C$39:$C$782,СВЦЭМ!$A$39:$A$782,$A130,СВЦЭМ!$B$39:$B$782,L$119)+'СЕТ СН'!$I$9+СВЦЭМ!$D$10+'СЕТ СН'!$I$5-'СЕТ СН'!$I$17</f>
        <v>4420.4015159600003</v>
      </c>
      <c r="M130" s="36">
        <f>SUMIFS(СВЦЭМ!$C$39:$C$782,СВЦЭМ!$A$39:$A$782,$A130,СВЦЭМ!$B$39:$B$782,M$119)+'СЕТ СН'!$I$9+СВЦЭМ!$D$10+'СЕТ СН'!$I$5-'СЕТ СН'!$I$17</f>
        <v>4424.1525339099999</v>
      </c>
      <c r="N130" s="36">
        <f>SUMIFS(СВЦЭМ!$C$39:$C$782,СВЦЭМ!$A$39:$A$782,$A130,СВЦЭМ!$B$39:$B$782,N$119)+'СЕТ СН'!$I$9+СВЦЭМ!$D$10+'СЕТ СН'!$I$5-'СЕТ СН'!$I$17</f>
        <v>4419.1579251200001</v>
      </c>
      <c r="O130" s="36">
        <f>SUMIFS(СВЦЭМ!$C$39:$C$782,СВЦЭМ!$A$39:$A$782,$A130,СВЦЭМ!$B$39:$B$782,O$119)+'СЕТ СН'!$I$9+СВЦЭМ!$D$10+'СЕТ СН'!$I$5-'СЕТ СН'!$I$17</f>
        <v>4413.1599125299999</v>
      </c>
      <c r="P130" s="36">
        <f>SUMIFS(СВЦЭМ!$C$39:$C$782,СВЦЭМ!$A$39:$A$782,$A130,СВЦЭМ!$B$39:$B$782,P$119)+'СЕТ СН'!$I$9+СВЦЭМ!$D$10+'СЕТ СН'!$I$5-'СЕТ СН'!$I$17</f>
        <v>4402.7671908399998</v>
      </c>
      <c r="Q130" s="36">
        <f>SUMIFS(СВЦЭМ!$C$39:$C$782,СВЦЭМ!$A$39:$A$782,$A130,СВЦЭМ!$B$39:$B$782,Q$119)+'СЕТ СН'!$I$9+СВЦЭМ!$D$10+'СЕТ СН'!$I$5-'СЕТ СН'!$I$17</f>
        <v>4401.0381066699993</v>
      </c>
      <c r="R130" s="36">
        <f>SUMIFS(СВЦЭМ!$C$39:$C$782,СВЦЭМ!$A$39:$A$782,$A130,СВЦЭМ!$B$39:$B$782,R$119)+'СЕТ СН'!$I$9+СВЦЭМ!$D$10+'СЕТ СН'!$I$5-'СЕТ СН'!$I$17</f>
        <v>4393.8286924799995</v>
      </c>
      <c r="S130" s="36">
        <f>SUMIFS(СВЦЭМ!$C$39:$C$782,СВЦЭМ!$A$39:$A$782,$A130,СВЦЭМ!$B$39:$B$782,S$119)+'СЕТ СН'!$I$9+СВЦЭМ!$D$10+'СЕТ СН'!$I$5-'СЕТ СН'!$I$17</f>
        <v>4396.9132540999999</v>
      </c>
      <c r="T130" s="36">
        <f>SUMIFS(СВЦЭМ!$C$39:$C$782,СВЦЭМ!$A$39:$A$782,$A130,СВЦЭМ!$B$39:$B$782,T$119)+'СЕТ СН'!$I$9+СВЦЭМ!$D$10+'СЕТ СН'!$I$5-'СЕТ СН'!$I$17</f>
        <v>4396.1848977899999</v>
      </c>
      <c r="U130" s="36">
        <f>SUMIFS(СВЦЭМ!$C$39:$C$782,СВЦЭМ!$A$39:$A$782,$A130,СВЦЭМ!$B$39:$B$782,U$119)+'СЕТ СН'!$I$9+СВЦЭМ!$D$10+'СЕТ СН'!$I$5-'СЕТ СН'!$I$17</f>
        <v>4389.9693017399995</v>
      </c>
      <c r="V130" s="36">
        <f>SUMIFS(СВЦЭМ!$C$39:$C$782,СВЦЭМ!$A$39:$A$782,$A130,СВЦЭМ!$B$39:$B$782,V$119)+'СЕТ СН'!$I$9+СВЦЭМ!$D$10+'СЕТ СН'!$I$5-'СЕТ СН'!$I$17</f>
        <v>4390.5090468099997</v>
      </c>
      <c r="W130" s="36">
        <f>SUMIFS(СВЦЭМ!$C$39:$C$782,СВЦЭМ!$A$39:$A$782,$A130,СВЦЭМ!$B$39:$B$782,W$119)+'СЕТ СН'!$I$9+СВЦЭМ!$D$10+'СЕТ СН'!$I$5-'СЕТ СН'!$I$17</f>
        <v>4397.5189611200003</v>
      </c>
      <c r="X130" s="36">
        <f>SUMIFS(СВЦЭМ!$C$39:$C$782,СВЦЭМ!$A$39:$A$782,$A130,СВЦЭМ!$B$39:$B$782,X$119)+'СЕТ СН'!$I$9+СВЦЭМ!$D$10+'СЕТ СН'!$I$5-'СЕТ СН'!$I$17</f>
        <v>4391.3674723699996</v>
      </c>
      <c r="Y130" s="36">
        <f>SUMIFS(СВЦЭМ!$C$39:$C$782,СВЦЭМ!$A$39:$A$782,$A130,СВЦЭМ!$B$39:$B$782,Y$119)+'СЕТ СН'!$I$9+СВЦЭМ!$D$10+'СЕТ СН'!$I$5-'СЕТ СН'!$I$17</f>
        <v>4453.2774530799998</v>
      </c>
    </row>
    <row r="131" spans="1:25" ht="15.75" x14ac:dyDescent="0.2">
      <c r="A131" s="35">
        <f t="shared" si="3"/>
        <v>44754</v>
      </c>
      <c r="B131" s="36">
        <f>SUMIFS(СВЦЭМ!$C$39:$C$782,СВЦЭМ!$A$39:$A$782,$A131,СВЦЭМ!$B$39:$B$782,B$119)+'СЕТ СН'!$I$9+СВЦЭМ!$D$10+'СЕТ СН'!$I$5-'СЕТ СН'!$I$17</f>
        <v>4426.5392531799998</v>
      </c>
      <c r="C131" s="36">
        <f>SUMIFS(СВЦЭМ!$C$39:$C$782,СВЦЭМ!$A$39:$A$782,$A131,СВЦЭМ!$B$39:$B$782,C$119)+'СЕТ СН'!$I$9+СВЦЭМ!$D$10+'СЕТ СН'!$I$5-'СЕТ СН'!$I$17</f>
        <v>4473.2361626399997</v>
      </c>
      <c r="D131" s="36">
        <f>SUMIFS(СВЦЭМ!$C$39:$C$782,СВЦЭМ!$A$39:$A$782,$A131,СВЦЭМ!$B$39:$B$782,D$119)+'СЕТ СН'!$I$9+СВЦЭМ!$D$10+'СЕТ СН'!$I$5-'СЕТ СН'!$I$17</f>
        <v>4482.9872722499995</v>
      </c>
      <c r="E131" s="36">
        <f>SUMIFS(СВЦЭМ!$C$39:$C$782,СВЦЭМ!$A$39:$A$782,$A131,СВЦЭМ!$B$39:$B$782,E$119)+'СЕТ СН'!$I$9+СВЦЭМ!$D$10+'СЕТ СН'!$I$5-'СЕТ СН'!$I$17</f>
        <v>4492.5394123799997</v>
      </c>
      <c r="F131" s="36">
        <f>SUMIFS(СВЦЭМ!$C$39:$C$782,СВЦЭМ!$A$39:$A$782,$A131,СВЦЭМ!$B$39:$B$782,F$119)+'СЕТ СН'!$I$9+СВЦЭМ!$D$10+'СЕТ СН'!$I$5-'СЕТ СН'!$I$17</f>
        <v>4497.88183639</v>
      </c>
      <c r="G131" s="36">
        <f>SUMIFS(СВЦЭМ!$C$39:$C$782,СВЦЭМ!$A$39:$A$782,$A131,СВЦЭМ!$B$39:$B$782,G$119)+'СЕТ СН'!$I$9+СВЦЭМ!$D$10+'СЕТ СН'!$I$5-'СЕТ СН'!$I$17</f>
        <v>4477.2167213100001</v>
      </c>
      <c r="H131" s="36">
        <f>SUMIFS(СВЦЭМ!$C$39:$C$782,СВЦЭМ!$A$39:$A$782,$A131,СВЦЭМ!$B$39:$B$782,H$119)+'СЕТ СН'!$I$9+СВЦЭМ!$D$10+'СЕТ СН'!$I$5-'СЕТ СН'!$I$17</f>
        <v>4441.2814951</v>
      </c>
      <c r="I131" s="36">
        <f>SUMIFS(СВЦЭМ!$C$39:$C$782,СВЦЭМ!$A$39:$A$782,$A131,СВЦЭМ!$B$39:$B$782,I$119)+'СЕТ СН'!$I$9+СВЦЭМ!$D$10+'СЕТ СН'!$I$5-'СЕТ СН'!$I$17</f>
        <v>4466.4219639299999</v>
      </c>
      <c r="J131" s="36">
        <f>SUMIFS(СВЦЭМ!$C$39:$C$782,СВЦЭМ!$A$39:$A$782,$A131,СВЦЭМ!$B$39:$B$782,J$119)+'СЕТ СН'!$I$9+СВЦЭМ!$D$10+'СЕТ СН'!$I$5-'СЕТ СН'!$I$17</f>
        <v>4573.6777187799999</v>
      </c>
      <c r="K131" s="36">
        <f>SUMIFS(СВЦЭМ!$C$39:$C$782,СВЦЭМ!$A$39:$A$782,$A131,СВЦЭМ!$B$39:$B$782,K$119)+'СЕТ СН'!$I$9+СВЦЭМ!$D$10+'СЕТ СН'!$I$5-'СЕТ СН'!$I$17</f>
        <v>4555.5847450700003</v>
      </c>
      <c r="L131" s="36">
        <f>SUMIFS(СВЦЭМ!$C$39:$C$782,СВЦЭМ!$A$39:$A$782,$A131,СВЦЭМ!$B$39:$B$782,L$119)+'СЕТ СН'!$I$9+СВЦЭМ!$D$10+'СЕТ СН'!$I$5-'СЕТ СН'!$I$17</f>
        <v>4533.3881903499996</v>
      </c>
      <c r="M131" s="36">
        <f>SUMIFS(СВЦЭМ!$C$39:$C$782,СВЦЭМ!$A$39:$A$782,$A131,СВЦЭМ!$B$39:$B$782,M$119)+'СЕТ СН'!$I$9+СВЦЭМ!$D$10+'СЕТ СН'!$I$5-'СЕТ СН'!$I$17</f>
        <v>4355.0081859599995</v>
      </c>
      <c r="N131" s="36">
        <f>SUMIFS(СВЦЭМ!$C$39:$C$782,СВЦЭМ!$A$39:$A$782,$A131,СВЦЭМ!$B$39:$B$782,N$119)+'СЕТ СН'!$I$9+СВЦЭМ!$D$10+'СЕТ СН'!$I$5-'СЕТ СН'!$I$17</f>
        <v>4349.1990848799996</v>
      </c>
      <c r="O131" s="36">
        <f>SUMIFS(СВЦЭМ!$C$39:$C$782,СВЦЭМ!$A$39:$A$782,$A131,СВЦЭМ!$B$39:$B$782,O$119)+'СЕТ СН'!$I$9+СВЦЭМ!$D$10+'СЕТ СН'!$I$5-'СЕТ СН'!$I$17</f>
        <v>4361.6866881400001</v>
      </c>
      <c r="P131" s="36">
        <f>SUMIFS(СВЦЭМ!$C$39:$C$782,СВЦЭМ!$A$39:$A$782,$A131,СВЦЭМ!$B$39:$B$782,P$119)+'СЕТ СН'!$I$9+СВЦЭМ!$D$10+'СЕТ СН'!$I$5-'СЕТ СН'!$I$17</f>
        <v>4355.5481458899994</v>
      </c>
      <c r="Q131" s="36">
        <f>SUMIFS(СВЦЭМ!$C$39:$C$782,СВЦЭМ!$A$39:$A$782,$A131,СВЦЭМ!$B$39:$B$782,Q$119)+'СЕТ СН'!$I$9+СВЦЭМ!$D$10+'СЕТ СН'!$I$5-'СЕТ СН'!$I$17</f>
        <v>4360.6338821099998</v>
      </c>
      <c r="R131" s="36">
        <f>SUMIFS(СВЦЭМ!$C$39:$C$782,СВЦЭМ!$A$39:$A$782,$A131,СВЦЭМ!$B$39:$B$782,R$119)+'СЕТ СН'!$I$9+СВЦЭМ!$D$10+'СЕТ СН'!$I$5-'СЕТ СН'!$I$17</f>
        <v>4357.1734635800003</v>
      </c>
      <c r="S131" s="36">
        <f>SUMIFS(СВЦЭМ!$C$39:$C$782,СВЦЭМ!$A$39:$A$782,$A131,СВЦЭМ!$B$39:$B$782,S$119)+'СЕТ СН'!$I$9+СВЦЭМ!$D$10+'СЕТ СН'!$I$5-'СЕТ СН'!$I$17</f>
        <v>4347.1715448699997</v>
      </c>
      <c r="T131" s="36">
        <f>SUMIFS(СВЦЭМ!$C$39:$C$782,СВЦЭМ!$A$39:$A$782,$A131,СВЦЭМ!$B$39:$B$782,T$119)+'СЕТ СН'!$I$9+СВЦЭМ!$D$10+'СЕТ СН'!$I$5-'СЕТ СН'!$I$17</f>
        <v>4346.98065236</v>
      </c>
      <c r="U131" s="36">
        <f>SUMIFS(СВЦЭМ!$C$39:$C$782,СВЦЭМ!$A$39:$A$782,$A131,СВЦЭМ!$B$39:$B$782,U$119)+'СЕТ СН'!$I$9+СВЦЭМ!$D$10+'СЕТ СН'!$I$5-'СЕТ СН'!$I$17</f>
        <v>4331.7203378199993</v>
      </c>
      <c r="V131" s="36">
        <f>SUMIFS(СВЦЭМ!$C$39:$C$782,СВЦЭМ!$A$39:$A$782,$A131,СВЦЭМ!$B$39:$B$782,V$119)+'СЕТ СН'!$I$9+СВЦЭМ!$D$10+'СЕТ СН'!$I$5-'СЕТ СН'!$I$17</f>
        <v>4331.7796847199998</v>
      </c>
      <c r="W131" s="36">
        <f>SUMIFS(СВЦЭМ!$C$39:$C$782,СВЦЭМ!$A$39:$A$782,$A131,СВЦЭМ!$B$39:$B$782,W$119)+'СЕТ СН'!$I$9+СВЦЭМ!$D$10+'СЕТ СН'!$I$5-'СЕТ СН'!$I$17</f>
        <v>4325.14937689</v>
      </c>
      <c r="X131" s="36">
        <f>SUMIFS(СВЦЭМ!$C$39:$C$782,СВЦЭМ!$A$39:$A$782,$A131,СВЦЭМ!$B$39:$B$782,X$119)+'СЕТ СН'!$I$9+СВЦЭМ!$D$10+'СЕТ СН'!$I$5-'СЕТ СН'!$I$17</f>
        <v>4341.9451455299995</v>
      </c>
      <c r="Y131" s="36">
        <f>SUMIFS(СВЦЭМ!$C$39:$C$782,СВЦЭМ!$A$39:$A$782,$A131,СВЦЭМ!$B$39:$B$782,Y$119)+'СЕТ СН'!$I$9+СВЦЭМ!$D$10+'СЕТ СН'!$I$5-'СЕТ СН'!$I$17</f>
        <v>4467.2651825699995</v>
      </c>
    </row>
    <row r="132" spans="1:25" ht="15.75" x14ac:dyDescent="0.2">
      <c r="A132" s="35">
        <f t="shared" si="3"/>
        <v>44755</v>
      </c>
      <c r="B132" s="36">
        <f>SUMIFS(СВЦЭМ!$C$39:$C$782,СВЦЭМ!$A$39:$A$782,$A132,СВЦЭМ!$B$39:$B$782,B$119)+'СЕТ СН'!$I$9+СВЦЭМ!$D$10+'СЕТ СН'!$I$5-'СЕТ СН'!$I$17</f>
        <v>4419.5743007700003</v>
      </c>
      <c r="C132" s="36">
        <f>SUMIFS(СВЦЭМ!$C$39:$C$782,СВЦЭМ!$A$39:$A$782,$A132,СВЦЭМ!$B$39:$B$782,C$119)+'СЕТ СН'!$I$9+СВЦЭМ!$D$10+'СЕТ СН'!$I$5-'СЕТ СН'!$I$17</f>
        <v>4504.0054322300002</v>
      </c>
      <c r="D132" s="36">
        <f>SUMIFS(СВЦЭМ!$C$39:$C$782,СВЦЭМ!$A$39:$A$782,$A132,СВЦЭМ!$B$39:$B$782,D$119)+'СЕТ СН'!$I$9+СВЦЭМ!$D$10+'СЕТ СН'!$I$5-'СЕТ СН'!$I$17</f>
        <v>4517.7440945399994</v>
      </c>
      <c r="E132" s="36">
        <f>SUMIFS(СВЦЭМ!$C$39:$C$782,СВЦЭМ!$A$39:$A$782,$A132,СВЦЭМ!$B$39:$B$782,E$119)+'СЕТ СН'!$I$9+СВЦЭМ!$D$10+'СЕТ СН'!$I$5-'СЕТ СН'!$I$17</f>
        <v>4508.0587381299993</v>
      </c>
      <c r="F132" s="36">
        <f>SUMIFS(СВЦЭМ!$C$39:$C$782,СВЦЭМ!$A$39:$A$782,$A132,СВЦЭМ!$B$39:$B$782,F$119)+'СЕТ СН'!$I$9+СВЦЭМ!$D$10+'СЕТ СН'!$I$5-'СЕТ СН'!$I$17</f>
        <v>4539.6187261199993</v>
      </c>
      <c r="G132" s="36">
        <f>SUMIFS(СВЦЭМ!$C$39:$C$782,СВЦЭМ!$A$39:$A$782,$A132,СВЦЭМ!$B$39:$B$782,G$119)+'СЕТ СН'!$I$9+СВЦЭМ!$D$10+'СЕТ СН'!$I$5-'СЕТ СН'!$I$17</f>
        <v>4548.9590671400001</v>
      </c>
      <c r="H132" s="36">
        <f>SUMIFS(СВЦЭМ!$C$39:$C$782,СВЦЭМ!$A$39:$A$782,$A132,СВЦЭМ!$B$39:$B$782,H$119)+'СЕТ СН'!$I$9+СВЦЭМ!$D$10+'СЕТ СН'!$I$5-'СЕТ СН'!$I$17</f>
        <v>4525.7577290899999</v>
      </c>
      <c r="I132" s="36">
        <f>SUMIFS(СВЦЭМ!$C$39:$C$782,СВЦЭМ!$A$39:$A$782,$A132,СВЦЭМ!$B$39:$B$782,I$119)+'СЕТ СН'!$I$9+СВЦЭМ!$D$10+'СЕТ СН'!$I$5-'СЕТ СН'!$I$17</f>
        <v>4510.6857372899995</v>
      </c>
      <c r="J132" s="36">
        <f>SUMIFS(СВЦЭМ!$C$39:$C$782,СВЦЭМ!$A$39:$A$782,$A132,СВЦЭМ!$B$39:$B$782,J$119)+'СЕТ СН'!$I$9+СВЦЭМ!$D$10+'СЕТ СН'!$I$5-'СЕТ СН'!$I$17</f>
        <v>4473.0964062000003</v>
      </c>
      <c r="K132" s="36">
        <f>SUMIFS(СВЦЭМ!$C$39:$C$782,СВЦЭМ!$A$39:$A$782,$A132,СВЦЭМ!$B$39:$B$782,K$119)+'СЕТ СН'!$I$9+СВЦЭМ!$D$10+'СЕТ СН'!$I$5-'СЕТ СН'!$I$17</f>
        <v>4415.1757339400001</v>
      </c>
      <c r="L132" s="36">
        <f>SUMIFS(СВЦЭМ!$C$39:$C$782,СВЦЭМ!$A$39:$A$782,$A132,СВЦЭМ!$B$39:$B$782,L$119)+'СЕТ СН'!$I$9+СВЦЭМ!$D$10+'СЕТ СН'!$I$5-'СЕТ СН'!$I$17</f>
        <v>4418.7581169200002</v>
      </c>
      <c r="M132" s="36">
        <f>SUMIFS(СВЦЭМ!$C$39:$C$782,СВЦЭМ!$A$39:$A$782,$A132,СВЦЭМ!$B$39:$B$782,M$119)+'СЕТ СН'!$I$9+СВЦЭМ!$D$10+'СЕТ СН'!$I$5-'СЕТ СН'!$I$17</f>
        <v>4421.4221865299996</v>
      </c>
      <c r="N132" s="36">
        <f>SUMIFS(СВЦЭМ!$C$39:$C$782,СВЦЭМ!$A$39:$A$782,$A132,СВЦЭМ!$B$39:$B$782,N$119)+'СЕТ СН'!$I$9+СВЦЭМ!$D$10+'СЕТ СН'!$I$5-'СЕТ СН'!$I$17</f>
        <v>4398.02398662</v>
      </c>
      <c r="O132" s="36">
        <f>SUMIFS(СВЦЭМ!$C$39:$C$782,СВЦЭМ!$A$39:$A$782,$A132,СВЦЭМ!$B$39:$B$782,O$119)+'СЕТ СН'!$I$9+СВЦЭМ!$D$10+'СЕТ СН'!$I$5-'СЕТ СН'!$I$17</f>
        <v>4395.4188727799992</v>
      </c>
      <c r="P132" s="36">
        <f>SUMIFS(СВЦЭМ!$C$39:$C$782,СВЦЭМ!$A$39:$A$782,$A132,СВЦЭМ!$B$39:$B$782,P$119)+'СЕТ СН'!$I$9+СВЦЭМ!$D$10+'СЕТ СН'!$I$5-'СЕТ СН'!$I$17</f>
        <v>4403.8587016900001</v>
      </c>
      <c r="Q132" s="36">
        <f>SUMIFS(СВЦЭМ!$C$39:$C$782,СВЦЭМ!$A$39:$A$782,$A132,СВЦЭМ!$B$39:$B$782,Q$119)+'СЕТ СН'!$I$9+СВЦЭМ!$D$10+'СЕТ СН'!$I$5-'СЕТ СН'!$I$17</f>
        <v>4406.7757925299993</v>
      </c>
      <c r="R132" s="36">
        <f>SUMIFS(СВЦЭМ!$C$39:$C$782,СВЦЭМ!$A$39:$A$782,$A132,СВЦЭМ!$B$39:$B$782,R$119)+'СЕТ СН'!$I$9+СВЦЭМ!$D$10+'СЕТ СН'!$I$5-'СЕТ СН'!$I$17</f>
        <v>4414.9098919799999</v>
      </c>
      <c r="S132" s="36">
        <f>SUMIFS(СВЦЭМ!$C$39:$C$782,СВЦЭМ!$A$39:$A$782,$A132,СВЦЭМ!$B$39:$B$782,S$119)+'СЕТ СН'!$I$9+СВЦЭМ!$D$10+'СЕТ СН'!$I$5-'СЕТ СН'!$I$17</f>
        <v>4432.9078701999997</v>
      </c>
      <c r="T132" s="36">
        <f>SUMIFS(СВЦЭМ!$C$39:$C$782,СВЦЭМ!$A$39:$A$782,$A132,СВЦЭМ!$B$39:$B$782,T$119)+'СЕТ СН'!$I$9+СВЦЭМ!$D$10+'СЕТ СН'!$I$5-'СЕТ СН'!$I$17</f>
        <v>4418.9357248099996</v>
      </c>
      <c r="U132" s="36">
        <f>SUMIFS(СВЦЭМ!$C$39:$C$782,СВЦЭМ!$A$39:$A$782,$A132,СВЦЭМ!$B$39:$B$782,U$119)+'СЕТ СН'!$I$9+СВЦЭМ!$D$10+'СЕТ СН'!$I$5-'СЕТ СН'!$I$17</f>
        <v>4411.1951469099995</v>
      </c>
      <c r="V132" s="36">
        <f>SUMIFS(СВЦЭМ!$C$39:$C$782,СВЦЭМ!$A$39:$A$782,$A132,СВЦЭМ!$B$39:$B$782,V$119)+'СЕТ СН'!$I$9+СВЦЭМ!$D$10+'СЕТ СН'!$I$5-'СЕТ СН'!$I$17</f>
        <v>4399.8212964799995</v>
      </c>
      <c r="W132" s="36">
        <f>SUMIFS(СВЦЭМ!$C$39:$C$782,СВЦЭМ!$A$39:$A$782,$A132,СВЦЭМ!$B$39:$B$782,W$119)+'СЕТ СН'!$I$9+СВЦЭМ!$D$10+'СЕТ СН'!$I$5-'СЕТ СН'!$I$17</f>
        <v>4390.8153708299997</v>
      </c>
      <c r="X132" s="36">
        <f>SUMIFS(СВЦЭМ!$C$39:$C$782,СВЦЭМ!$A$39:$A$782,$A132,СВЦЭМ!$B$39:$B$782,X$119)+'СЕТ СН'!$I$9+СВЦЭМ!$D$10+'СЕТ СН'!$I$5-'СЕТ СН'!$I$17</f>
        <v>4411.0853955099992</v>
      </c>
      <c r="Y132" s="36">
        <f>SUMIFS(СВЦЭМ!$C$39:$C$782,СВЦЭМ!$A$39:$A$782,$A132,СВЦЭМ!$B$39:$B$782,Y$119)+'СЕТ СН'!$I$9+СВЦЭМ!$D$10+'СЕТ СН'!$I$5-'СЕТ СН'!$I$17</f>
        <v>4483.5996796700001</v>
      </c>
    </row>
    <row r="133" spans="1:25" ht="15.75" x14ac:dyDescent="0.2">
      <c r="A133" s="35">
        <f t="shared" si="3"/>
        <v>44756</v>
      </c>
      <c r="B133" s="36">
        <f>SUMIFS(СВЦЭМ!$C$39:$C$782,СВЦЭМ!$A$39:$A$782,$A133,СВЦЭМ!$B$39:$B$782,B$119)+'СЕТ СН'!$I$9+СВЦЭМ!$D$10+'СЕТ СН'!$I$5-'СЕТ СН'!$I$17</f>
        <v>4553.0849678300001</v>
      </c>
      <c r="C133" s="36">
        <f>SUMIFS(СВЦЭМ!$C$39:$C$782,СВЦЭМ!$A$39:$A$782,$A133,СВЦЭМ!$B$39:$B$782,C$119)+'СЕТ СН'!$I$9+СВЦЭМ!$D$10+'СЕТ СН'!$I$5-'СЕТ СН'!$I$17</f>
        <v>4568.8839185399993</v>
      </c>
      <c r="D133" s="36">
        <f>SUMIFS(СВЦЭМ!$C$39:$C$782,СВЦЭМ!$A$39:$A$782,$A133,СВЦЭМ!$B$39:$B$782,D$119)+'СЕТ СН'!$I$9+СВЦЭМ!$D$10+'СЕТ СН'!$I$5-'СЕТ СН'!$I$17</f>
        <v>4594.3989265199998</v>
      </c>
      <c r="E133" s="36">
        <f>SUMIFS(СВЦЭМ!$C$39:$C$782,СВЦЭМ!$A$39:$A$782,$A133,СВЦЭМ!$B$39:$B$782,E$119)+'СЕТ СН'!$I$9+СВЦЭМ!$D$10+'СЕТ СН'!$I$5-'СЕТ СН'!$I$17</f>
        <v>4603.4143939599999</v>
      </c>
      <c r="F133" s="36">
        <f>SUMIFS(СВЦЭМ!$C$39:$C$782,СВЦЭМ!$A$39:$A$782,$A133,СВЦЭМ!$B$39:$B$782,F$119)+'СЕТ СН'!$I$9+СВЦЭМ!$D$10+'СЕТ СН'!$I$5-'СЕТ СН'!$I$17</f>
        <v>4619.3635877399993</v>
      </c>
      <c r="G133" s="36">
        <f>SUMIFS(СВЦЭМ!$C$39:$C$782,СВЦЭМ!$A$39:$A$782,$A133,СВЦЭМ!$B$39:$B$782,G$119)+'СЕТ СН'!$I$9+СВЦЭМ!$D$10+'СЕТ СН'!$I$5-'СЕТ СН'!$I$17</f>
        <v>4598.7543676099995</v>
      </c>
      <c r="H133" s="36">
        <f>SUMIFS(СВЦЭМ!$C$39:$C$782,СВЦЭМ!$A$39:$A$782,$A133,СВЦЭМ!$B$39:$B$782,H$119)+'СЕТ СН'!$I$9+СВЦЭМ!$D$10+'СЕТ СН'!$I$5-'СЕТ СН'!$I$17</f>
        <v>4559.7014720299994</v>
      </c>
      <c r="I133" s="36">
        <f>SUMIFS(СВЦЭМ!$C$39:$C$782,СВЦЭМ!$A$39:$A$782,$A133,СВЦЭМ!$B$39:$B$782,I$119)+'СЕТ СН'!$I$9+СВЦЭМ!$D$10+'СЕТ СН'!$I$5-'СЕТ СН'!$I$17</f>
        <v>4513.4545374099998</v>
      </c>
      <c r="J133" s="36">
        <f>SUMIFS(СВЦЭМ!$C$39:$C$782,СВЦЭМ!$A$39:$A$782,$A133,СВЦЭМ!$B$39:$B$782,J$119)+'СЕТ СН'!$I$9+СВЦЭМ!$D$10+'СЕТ СН'!$I$5-'СЕТ СН'!$I$17</f>
        <v>4457.5662836499996</v>
      </c>
      <c r="K133" s="36">
        <f>SUMIFS(СВЦЭМ!$C$39:$C$782,СВЦЭМ!$A$39:$A$782,$A133,СВЦЭМ!$B$39:$B$782,K$119)+'СЕТ СН'!$I$9+СВЦЭМ!$D$10+'СЕТ СН'!$I$5-'СЕТ СН'!$I$17</f>
        <v>4421.3066434599996</v>
      </c>
      <c r="L133" s="36">
        <f>SUMIFS(СВЦЭМ!$C$39:$C$782,СВЦЭМ!$A$39:$A$782,$A133,СВЦЭМ!$B$39:$B$782,L$119)+'СЕТ СН'!$I$9+СВЦЭМ!$D$10+'СЕТ СН'!$I$5-'СЕТ СН'!$I$17</f>
        <v>4399.9329527600003</v>
      </c>
      <c r="M133" s="36">
        <f>SUMIFS(СВЦЭМ!$C$39:$C$782,СВЦЭМ!$A$39:$A$782,$A133,СВЦЭМ!$B$39:$B$782,M$119)+'СЕТ СН'!$I$9+СВЦЭМ!$D$10+'СЕТ СН'!$I$5-'СЕТ СН'!$I$17</f>
        <v>4400.5416092300002</v>
      </c>
      <c r="N133" s="36">
        <f>SUMIFS(СВЦЭМ!$C$39:$C$782,СВЦЭМ!$A$39:$A$782,$A133,СВЦЭМ!$B$39:$B$782,N$119)+'СЕТ СН'!$I$9+СВЦЭМ!$D$10+'СЕТ СН'!$I$5-'СЕТ СН'!$I$17</f>
        <v>4401.26505327</v>
      </c>
      <c r="O133" s="36">
        <f>SUMIFS(СВЦЭМ!$C$39:$C$782,СВЦЭМ!$A$39:$A$782,$A133,СВЦЭМ!$B$39:$B$782,O$119)+'СЕТ СН'!$I$9+СВЦЭМ!$D$10+'СЕТ СН'!$I$5-'СЕТ СН'!$I$17</f>
        <v>4406.1147074700002</v>
      </c>
      <c r="P133" s="36">
        <f>SUMIFS(СВЦЭМ!$C$39:$C$782,СВЦЭМ!$A$39:$A$782,$A133,СВЦЭМ!$B$39:$B$782,P$119)+'СЕТ СН'!$I$9+СВЦЭМ!$D$10+'СЕТ СН'!$I$5-'СЕТ СН'!$I$17</f>
        <v>4418.7830136399998</v>
      </c>
      <c r="Q133" s="36">
        <f>SUMIFS(СВЦЭМ!$C$39:$C$782,СВЦЭМ!$A$39:$A$782,$A133,СВЦЭМ!$B$39:$B$782,Q$119)+'СЕТ СН'!$I$9+СВЦЭМ!$D$10+'СЕТ СН'!$I$5-'СЕТ СН'!$I$17</f>
        <v>4417.4702949299999</v>
      </c>
      <c r="R133" s="36">
        <f>SUMIFS(СВЦЭМ!$C$39:$C$782,СВЦЭМ!$A$39:$A$782,$A133,СВЦЭМ!$B$39:$B$782,R$119)+'СЕТ СН'!$I$9+СВЦЭМ!$D$10+'СЕТ СН'!$I$5-'СЕТ СН'!$I$17</f>
        <v>4413.49570236</v>
      </c>
      <c r="S133" s="36">
        <f>SUMIFS(СВЦЭМ!$C$39:$C$782,СВЦЭМ!$A$39:$A$782,$A133,СВЦЭМ!$B$39:$B$782,S$119)+'СЕТ СН'!$I$9+СВЦЭМ!$D$10+'СЕТ СН'!$I$5-'СЕТ СН'!$I$17</f>
        <v>4421.9988367299993</v>
      </c>
      <c r="T133" s="36">
        <f>SUMIFS(СВЦЭМ!$C$39:$C$782,СВЦЭМ!$A$39:$A$782,$A133,СВЦЭМ!$B$39:$B$782,T$119)+'СЕТ СН'!$I$9+СВЦЭМ!$D$10+'СЕТ СН'!$I$5-'СЕТ СН'!$I$17</f>
        <v>4404.47047372</v>
      </c>
      <c r="U133" s="36">
        <f>SUMIFS(СВЦЭМ!$C$39:$C$782,СВЦЭМ!$A$39:$A$782,$A133,СВЦЭМ!$B$39:$B$782,U$119)+'СЕТ СН'!$I$9+СВЦЭМ!$D$10+'СЕТ СН'!$I$5-'СЕТ СН'!$I$17</f>
        <v>4413.0689274300003</v>
      </c>
      <c r="V133" s="36">
        <f>SUMIFS(СВЦЭМ!$C$39:$C$782,СВЦЭМ!$A$39:$A$782,$A133,СВЦЭМ!$B$39:$B$782,V$119)+'СЕТ СН'!$I$9+СВЦЭМ!$D$10+'СЕТ СН'!$I$5-'СЕТ СН'!$I$17</f>
        <v>4385.3052456299993</v>
      </c>
      <c r="W133" s="36">
        <f>SUMIFS(СВЦЭМ!$C$39:$C$782,СВЦЭМ!$A$39:$A$782,$A133,СВЦЭМ!$B$39:$B$782,W$119)+'СЕТ СН'!$I$9+СВЦЭМ!$D$10+'СЕТ СН'!$I$5-'СЕТ СН'!$I$17</f>
        <v>4388.6435765899996</v>
      </c>
      <c r="X133" s="36">
        <f>SUMIFS(СВЦЭМ!$C$39:$C$782,СВЦЭМ!$A$39:$A$782,$A133,СВЦЭМ!$B$39:$B$782,X$119)+'СЕТ СН'!$I$9+СВЦЭМ!$D$10+'СЕТ СН'!$I$5-'СЕТ СН'!$I$17</f>
        <v>4386.3733972399996</v>
      </c>
      <c r="Y133" s="36">
        <f>SUMIFS(СВЦЭМ!$C$39:$C$782,СВЦЭМ!$A$39:$A$782,$A133,СВЦЭМ!$B$39:$B$782,Y$119)+'СЕТ СН'!$I$9+СВЦЭМ!$D$10+'СЕТ СН'!$I$5-'СЕТ СН'!$I$17</f>
        <v>4429.31091784</v>
      </c>
    </row>
    <row r="134" spans="1:25" ht="15.75" x14ac:dyDescent="0.2">
      <c r="A134" s="35">
        <f t="shared" si="3"/>
        <v>44757</v>
      </c>
      <c r="B134" s="36">
        <f>SUMIFS(СВЦЭМ!$C$39:$C$782,СВЦЭМ!$A$39:$A$782,$A134,СВЦЭМ!$B$39:$B$782,B$119)+'СЕТ СН'!$I$9+СВЦЭМ!$D$10+'СЕТ СН'!$I$5-'СЕТ СН'!$I$17</f>
        <v>4554.5796507499999</v>
      </c>
      <c r="C134" s="36">
        <f>SUMIFS(СВЦЭМ!$C$39:$C$782,СВЦЭМ!$A$39:$A$782,$A134,СВЦЭМ!$B$39:$B$782,C$119)+'СЕТ СН'!$I$9+СВЦЭМ!$D$10+'СЕТ СН'!$I$5-'СЕТ СН'!$I$17</f>
        <v>4590.7959555999996</v>
      </c>
      <c r="D134" s="36">
        <f>SUMIFS(СВЦЭМ!$C$39:$C$782,СВЦЭМ!$A$39:$A$782,$A134,СВЦЭМ!$B$39:$B$782,D$119)+'СЕТ СН'!$I$9+СВЦЭМ!$D$10+'СЕТ СН'!$I$5-'СЕТ СН'!$I$17</f>
        <v>4595.8149270499998</v>
      </c>
      <c r="E134" s="36">
        <f>SUMIFS(СВЦЭМ!$C$39:$C$782,СВЦЭМ!$A$39:$A$782,$A134,СВЦЭМ!$B$39:$B$782,E$119)+'СЕТ СН'!$I$9+СВЦЭМ!$D$10+'СЕТ СН'!$I$5-'СЕТ СН'!$I$17</f>
        <v>4601.5800381199997</v>
      </c>
      <c r="F134" s="36">
        <f>SUMIFS(СВЦЭМ!$C$39:$C$782,СВЦЭМ!$A$39:$A$782,$A134,СВЦЭМ!$B$39:$B$782,F$119)+'СЕТ СН'!$I$9+СВЦЭМ!$D$10+'СЕТ СН'!$I$5-'СЕТ СН'!$I$17</f>
        <v>4663.05709854</v>
      </c>
      <c r="G134" s="36">
        <f>SUMIFS(СВЦЭМ!$C$39:$C$782,СВЦЭМ!$A$39:$A$782,$A134,СВЦЭМ!$B$39:$B$782,G$119)+'СЕТ СН'!$I$9+СВЦЭМ!$D$10+'СЕТ СН'!$I$5-'СЕТ СН'!$I$17</f>
        <v>4583.6915294599994</v>
      </c>
      <c r="H134" s="36">
        <f>SUMIFS(СВЦЭМ!$C$39:$C$782,СВЦЭМ!$A$39:$A$782,$A134,СВЦЭМ!$B$39:$B$782,H$119)+'СЕТ СН'!$I$9+СВЦЭМ!$D$10+'СЕТ СН'!$I$5-'СЕТ СН'!$I$17</f>
        <v>4538.0931293499998</v>
      </c>
      <c r="I134" s="36">
        <f>SUMIFS(СВЦЭМ!$C$39:$C$782,СВЦЭМ!$A$39:$A$782,$A134,СВЦЭМ!$B$39:$B$782,I$119)+'СЕТ СН'!$I$9+СВЦЭМ!$D$10+'СЕТ СН'!$I$5-'СЕТ СН'!$I$17</f>
        <v>4538.9525815899997</v>
      </c>
      <c r="J134" s="36">
        <f>SUMIFS(СВЦЭМ!$C$39:$C$782,СВЦЭМ!$A$39:$A$782,$A134,СВЦЭМ!$B$39:$B$782,J$119)+'СЕТ СН'!$I$9+СВЦЭМ!$D$10+'СЕТ СН'!$I$5-'СЕТ СН'!$I$17</f>
        <v>4504.4869482300001</v>
      </c>
      <c r="K134" s="36">
        <f>SUMIFS(СВЦЭМ!$C$39:$C$782,СВЦЭМ!$A$39:$A$782,$A134,СВЦЭМ!$B$39:$B$782,K$119)+'СЕТ СН'!$I$9+СВЦЭМ!$D$10+'СЕТ СН'!$I$5-'СЕТ СН'!$I$17</f>
        <v>4441.4442567999995</v>
      </c>
      <c r="L134" s="36">
        <f>SUMIFS(СВЦЭМ!$C$39:$C$782,СВЦЭМ!$A$39:$A$782,$A134,СВЦЭМ!$B$39:$B$782,L$119)+'СЕТ СН'!$I$9+СВЦЭМ!$D$10+'СЕТ СН'!$I$5-'СЕТ СН'!$I$17</f>
        <v>4438.2247685900002</v>
      </c>
      <c r="M134" s="36">
        <f>SUMIFS(СВЦЭМ!$C$39:$C$782,СВЦЭМ!$A$39:$A$782,$A134,СВЦЭМ!$B$39:$B$782,M$119)+'СЕТ СН'!$I$9+СВЦЭМ!$D$10+'СЕТ СН'!$I$5-'СЕТ СН'!$I$17</f>
        <v>4450.2855681599995</v>
      </c>
      <c r="N134" s="36">
        <f>SUMIFS(СВЦЭМ!$C$39:$C$782,СВЦЭМ!$A$39:$A$782,$A134,СВЦЭМ!$B$39:$B$782,N$119)+'СЕТ СН'!$I$9+СВЦЭМ!$D$10+'СЕТ СН'!$I$5-'СЕТ СН'!$I$17</f>
        <v>4435.67646866</v>
      </c>
      <c r="O134" s="36">
        <f>SUMIFS(СВЦЭМ!$C$39:$C$782,СВЦЭМ!$A$39:$A$782,$A134,СВЦЭМ!$B$39:$B$782,O$119)+'СЕТ СН'!$I$9+СВЦЭМ!$D$10+'СЕТ СН'!$I$5-'СЕТ СН'!$I$17</f>
        <v>4431.1779649299997</v>
      </c>
      <c r="P134" s="36">
        <f>SUMIFS(СВЦЭМ!$C$39:$C$782,СВЦЭМ!$A$39:$A$782,$A134,СВЦЭМ!$B$39:$B$782,P$119)+'СЕТ СН'!$I$9+СВЦЭМ!$D$10+'СЕТ СН'!$I$5-'СЕТ СН'!$I$17</f>
        <v>4432.4687654700001</v>
      </c>
      <c r="Q134" s="36">
        <f>SUMIFS(СВЦЭМ!$C$39:$C$782,СВЦЭМ!$A$39:$A$782,$A134,СВЦЭМ!$B$39:$B$782,Q$119)+'СЕТ СН'!$I$9+СВЦЭМ!$D$10+'СЕТ СН'!$I$5-'СЕТ СН'!$I$17</f>
        <v>4411.0058511299994</v>
      </c>
      <c r="R134" s="36">
        <f>SUMIFS(СВЦЭМ!$C$39:$C$782,СВЦЭМ!$A$39:$A$782,$A134,СВЦЭМ!$B$39:$B$782,R$119)+'СЕТ СН'!$I$9+СВЦЭМ!$D$10+'СЕТ СН'!$I$5-'СЕТ СН'!$I$17</f>
        <v>4401.7597147699998</v>
      </c>
      <c r="S134" s="36">
        <f>SUMIFS(СВЦЭМ!$C$39:$C$782,СВЦЭМ!$A$39:$A$782,$A134,СВЦЭМ!$B$39:$B$782,S$119)+'СЕТ СН'!$I$9+СВЦЭМ!$D$10+'СЕТ СН'!$I$5-'СЕТ СН'!$I$17</f>
        <v>4393.8670833199994</v>
      </c>
      <c r="T134" s="36">
        <f>SUMIFS(СВЦЭМ!$C$39:$C$782,СВЦЭМ!$A$39:$A$782,$A134,СВЦЭМ!$B$39:$B$782,T$119)+'СЕТ СН'!$I$9+СВЦЭМ!$D$10+'СЕТ СН'!$I$5-'СЕТ СН'!$I$17</f>
        <v>4391.2229144299999</v>
      </c>
      <c r="U134" s="36">
        <f>SUMIFS(СВЦЭМ!$C$39:$C$782,СВЦЭМ!$A$39:$A$782,$A134,СВЦЭМ!$B$39:$B$782,U$119)+'СЕТ СН'!$I$9+СВЦЭМ!$D$10+'СЕТ СН'!$I$5-'СЕТ СН'!$I$17</f>
        <v>4403.9626780999997</v>
      </c>
      <c r="V134" s="36">
        <f>SUMIFS(СВЦЭМ!$C$39:$C$782,СВЦЭМ!$A$39:$A$782,$A134,СВЦЭМ!$B$39:$B$782,V$119)+'СЕТ СН'!$I$9+СВЦЭМ!$D$10+'СЕТ СН'!$I$5-'СЕТ СН'!$I$17</f>
        <v>4402.0787517899998</v>
      </c>
      <c r="W134" s="36">
        <f>SUMIFS(СВЦЭМ!$C$39:$C$782,СВЦЭМ!$A$39:$A$782,$A134,СВЦЭМ!$B$39:$B$782,W$119)+'СЕТ СН'!$I$9+СВЦЭМ!$D$10+'СЕТ СН'!$I$5-'СЕТ СН'!$I$17</f>
        <v>4417.2273895899998</v>
      </c>
      <c r="X134" s="36">
        <f>SUMIFS(СВЦЭМ!$C$39:$C$782,СВЦЭМ!$A$39:$A$782,$A134,СВЦЭМ!$B$39:$B$782,X$119)+'СЕТ СН'!$I$9+СВЦЭМ!$D$10+'СЕТ СН'!$I$5-'СЕТ СН'!$I$17</f>
        <v>4411.4165137299997</v>
      </c>
      <c r="Y134" s="36">
        <f>SUMIFS(СВЦЭМ!$C$39:$C$782,СВЦЭМ!$A$39:$A$782,$A134,СВЦЭМ!$B$39:$B$782,Y$119)+'СЕТ СН'!$I$9+СВЦЭМ!$D$10+'СЕТ СН'!$I$5-'СЕТ СН'!$I$17</f>
        <v>4482.1667610699997</v>
      </c>
    </row>
    <row r="135" spans="1:25" ht="15.75" x14ac:dyDescent="0.2">
      <c r="A135" s="35">
        <f t="shared" si="3"/>
        <v>44758</v>
      </c>
      <c r="B135" s="36">
        <f>SUMIFS(СВЦЭМ!$C$39:$C$782,СВЦЭМ!$A$39:$A$782,$A135,СВЦЭМ!$B$39:$B$782,B$119)+'СЕТ СН'!$I$9+СВЦЭМ!$D$10+'СЕТ СН'!$I$5-'СЕТ СН'!$I$17</f>
        <v>4496.9924084599998</v>
      </c>
      <c r="C135" s="36">
        <f>SUMIFS(СВЦЭМ!$C$39:$C$782,СВЦЭМ!$A$39:$A$782,$A135,СВЦЭМ!$B$39:$B$782,C$119)+'СЕТ СН'!$I$9+СВЦЭМ!$D$10+'СЕТ СН'!$I$5-'СЕТ СН'!$I$17</f>
        <v>4562.9984347999998</v>
      </c>
      <c r="D135" s="36">
        <f>SUMIFS(СВЦЭМ!$C$39:$C$782,СВЦЭМ!$A$39:$A$782,$A135,СВЦЭМ!$B$39:$B$782,D$119)+'СЕТ СН'!$I$9+СВЦЭМ!$D$10+'СЕТ СН'!$I$5-'СЕТ СН'!$I$17</f>
        <v>4593.6356512799994</v>
      </c>
      <c r="E135" s="36">
        <f>SUMIFS(СВЦЭМ!$C$39:$C$782,СВЦЭМ!$A$39:$A$782,$A135,СВЦЭМ!$B$39:$B$782,E$119)+'СЕТ СН'!$I$9+СВЦЭМ!$D$10+'СЕТ СН'!$I$5-'СЕТ СН'!$I$17</f>
        <v>4576.8373280599999</v>
      </c>
      <c r="F135" s="36">
        <f>SUMIFS(СВЦЭМ!$C$39:$C$782,СВЦЭМ!$A$39:$A$782,$A135,СВЦЭМ!$B$39:$B$782,F$119)+'СЕТ СН'!$I$9+СВЦЭМ!$D$10+'СЕТ СН'!$I$5-'СЕТ СН'!$I$17</f>
        <v>4598.0713370499998</v>
      </c>
      <c r="G135" s="36">
        <f>SUMIFS(СВЦЭМ!$C$39:$C$782,СВЦЭМ!$A$39:$A$782,$A135,СВЦЭМ!$B$39:$B$782,G$119)+'СЕТ СН'!$I$9+СВЦЭМ!$D$10+'СЕТ СН'!$I$5-'СЕТ СН'!$I$17</f>
        <v>4587.4867269999995</v>
      </c>
      <c r="H135" s="36">
        <f>SUMIFS(СВЦЭМ!$C$39:$C$782,СВЦЭМ!$A$39:$A$782,$A135,СВЦЭМ!$B$39:$B$782,H$119)+'СЕТ СН'!$I$9+СВЦЭМ!$D$10+'СЕТ СН'!$I$5-'СЕТ СН'!$I$17</f>
        <v>4551.4154696699998</v>
      </c>
      <c r="I135" s="36">
        <f>SUMIFS(СВЦЭМ!$C$39:$C$782,СВЦЭМ!$A$39:$A$782,$A135,СВЦЭМ!$B$39:$B$782,I$119)+'СЕТ СН'!$I$9+СВЦЭМ!$D$10+'СЕТ СН'!$I$5-'СЕТ СН'!$I$17</f>
        <v>4498.3722656</v>
      </c>
      <c r="J135" s="36">
        <f>SUMIFS(СВЦЭМ!$C$39:$C$782,СВЦЭМ!$A$39:$A$782,$A135,СВЦЭМ!$B$39:$B$782,J$119)+'СЕТ СН'!$I$9+СВЦЭМ!$D$10+'СЕТ СН'!$I$5-'СЕТ СН'!$I$17</f>
        <v>4425.7852351299998</v>
      </c>
      <c r="K135" s="36">
        <f>SUMIFS(СВЦЭМ!$C$39:$C$782,СВЦЭМ!$A$39:$A$782,$A135,СВЦЭМ!$B$39:$B$782,K$119)+'СЕТ СН'!$I$9+СВЦЭМ!$D$10+'СЕТ СН'!$I$5-'СЕТ СН'!$I$17</f>
        <v>4385.7603756099998</v>
      </c>
      <c r="L135" s="36">
        <f>SUMIFS(СВЦЭМ!$C$39:$C$782,СВЦЭМ!$A$39:$A$782,$A135,СВЦЭМ!$B$39:$B$782,L$119)+'СЕТ СН'!$I$9+СВЦЭМ!$D$10+'СЕТ СН'!$I$5-'СЕТ СН'!$I$17</f>
        <v>4348.0839871499993</v>
      </c>
      <c r="M135" s="36">
        <f>SUMIFS(СВЦЭМ!$C$39:$C$782,СВЦЭМ!$A$39:$A$782,$A135,СВЦЭМ!$B$39:$B$782,M$119)+'СЕТ СН'!$I$9+СВЦЭМ!$D$10+'СЕТ СН'!$I$5-'СЕТ СН'!$I$17</f>
        <v>4332.7359358399999</v>
      </c>
      <c r="N135" s="36">
        <f>SUMIFS(СВЦЭМ!$C$39:$C$782,СВЦЭМ!$A$39:$A$782,$A135,СВЦЭМ!$B$39:$B$782,N$119)+'СЕТ СН'!$I$9+СВЦЭМ!$D$10+'СЕТ СН'!$I$5-'СЕТ СН'!$I$17</f>
        <v>4344.3922062900001</v>
      </c>
      <c r="O135" s="36">
        <f>SUMIFS(СВЦЭМ!$C$39:$C$782,СВЦЭМ!$A$39:$A$782,$A135,СВЦЭМ!$B$39:$B$782,O$119)+'СЕТ СН'!$I$9+СВЦЭМ!$D$10+'СЕТ СН'!$I$5-'СЕТ СН'!$I$17</f>
        <v>4313.0280062900001</v>
      </c>
      <c r="P135" s="36">
        <f>SUMIFS(СВЦЭМ!$C$39:$C$782,СВЦЭМ!$A$39:$A$782,$A135,СВЦЭМ!$B$39:$B$782,P$119)+'СЕТ СН'!$I$9+СВЦЭМ!$D$10+'СЕТ СН'!$I$5-'СЕТ СН'!$I$17</f>
        <v>4328.8234917899999</v>
      </c>
      <c r="Q135" s="36">
        <f>SUMIFS(СВЦЭМ!$C$39:$C$782,СВЦЭМ!$A$39:$A$782,$A135,СВЦЭМ!$B$39:$B$782,Q$119)+'СЕТ СН'!$I$9+СВЦЭМ!$D$10+'СЕТ СН'!$I$5-'СЕТ СН'!$I$17</f>
        <v>4338.7227820299995</v>
      </c>
      <c r="R135" s="36">
        <f>SUMIFS(СВЦЭМ!$C$39:$C$782,СВЦЭМ!$A$39:$A$782,$A135,СВЦЭМ!$B$39:$B$782,R$119)+'СЕТ СН'!$I$9+СВЦЭМ!$D$10+'СЕТ СН'!$I$5-'СЕТ СН'!$I$17</f>
        <v>4344.7720098999998</v>
      </c>
      <c r="S135" s="36">
        <f>SUMIFS(СВЦЭМ!$C$39:$C$782,СВЦЭМ!$A$39:$A$782,$A135,СВЦЭМ!$B$39:$B$782,S$119)+'СЕТ СН'!$I$9+СВЦЭМ!$D$10+'СЕТ СН'!$I$5-'СЕТ СН'!$I$17</f>
        <v>4345.9855897699999</v>
      </c>
      <c r="T135" s="36">
        <f>SUMIFS(СВЦЭМ!$C$39:$C$782,СВЦЭМ!$A$39:$A$782,$A135,СВЦЭМ!$B$39:$B$782,T$119)+'СЕТ СН'!$I$9+СВЦЭМ!$D$10+'СЕТ СН'!$I$5-'СЕТ СН'!$I$17</f>
        <v>4346.7870022099996</v>
      </c>
      <c r="U135" s="36">
        <f>SUMIFS(СВЦЭМ!$C$39:$C$782,СВЦЭМ!$A$39:$A$782,$A135,СВЦЭМ!$B$39:$B$782,U$119)+'СЕТ СН'!$I$9+СВЦЭМ!$D$10+'СЕТ СН'!$I$5-'СЕТ СН'!$I$17</f>
        <v>4355.4929154599995</v>
      </c>
      <c r="V135" s="36">
        <f>SUMIFS(СВЦЭМ!$C$39:$C$782,СВЦЭМ!$A$39:$A$782,$A135,СВЦЭМ!$B$39:$B$782,V$119)+'СЕТ СН'!$I$9+СВЦЭМ!$D$10+'СЕТ СН'!$I$5-'СЕТ СН'!$I$17</f>
        <v>4354.7329477599997</v>
      </c>
      <c r="W135" s="36">
        <f>SUMIFS(СВЦЭМ!$C$39:$C$782,СВЦЭМ!$A$39:$A$782,$A135,СВЦЭМ!$B$39:$B$782,W$119)+'СЕТ СН'!$I$9+СВЦЭМ!$D$10+'СЕТ СН'!$I$5-'СЕТ СН'!$I$17</f>
        <v>4344.9751971799997</v>
      </c>
      <c r="X135" s="36">
        <f>SUMIFS(СВЦЭМ!$C$39:$C$782,СВЦЭМ!$A$39:$A$782,$A135,СВЦЭМ!$B$39:$B$782,X$119)+'СЕТ СН'!$I$9+СВЦЭМ!$D$10+'СЕТ СН'!$I$5-'СЕТ СН'!$I$17</f>
        <v>4376.4975016499993</v>
      </c>
      <c r="Y135" s="36">
        <f>SUMIFS(СВЦЭМ!$C$39:$C$782,СВЦЭМ!$A$39:$A$782,$A135,СВЦЭМ!$B$39:$B$782,Y$119)+'СЕТ СН'!$I$9+СВЦЭМ!$D$10+'СЕТ СН'!$I$5-'СЕТ СН'!$I$17</f>
        <v>4403.4425823499996</v>
      </c>
    </row>
    <row r="136" spans="1:25" ht="15.75" x14ac:dyDescent="0.2">
      <c r="A136" s="35">
        <f t="shared" si="3"/>
        <v>44759</v>
      </c>
      <c r="B136" s="36">
        <f>SUMIFS(СВЦЭМ!$C$39:$C$782,СВЦЭМ!$A$39:$A$782,$A136,СВЦЭМ!$B$39:$B$782,B$119)+'СЕТ СН'!$I$9+СВЦЭМ!$D$10+'СЕТ СН'!$I$5-'СЕТ СН'!$I$17</f>
        <v>4599.8486825499995</v>
      </c>
      <c r="C136" s="36">
        <f>SUMIFS(СВЦЭМ!$C$39:$C$782,СВЦЭМ!$A$39:$A$782,$A136,СВЦЭМ!$B$39:$B$782,C$119)+'СЕТ СН'!$I$9+СВЦЭМ!$D$10+'СЕТ СН'!$I$5-'СЕТ СН'!$I$17</f>
        <v>4597.5678959799998</v>
      </c>
      <c r="D136" s="36">
        <f>SUMIFS(СВЦЭМ!$C$39:$C$782,СВЦЭМ!$A$39:$A$782,$A136,СВЦЭМ!$B$39:$B$782,D$119)+'СЕТ СН'!$I$9+СВЦЭМ!$D$10+'СЕТ СН'!$I$5-'СЕТ СН'!$I$17</f>
        <v>4624.9217697399999</v>
      </c>
      <c r="E136" s="36">
        <f>SUMIFS(СВЦЭМ!$C$39:$C$782,СВЦЭМ!$A$39:$A$782,$A136,СВЦЭМ!$B$39:$B$782,E$119)+'СЕТ СН'!$I$9+СВЦЭМ!$D$10+'СЕТ СН'!$I$5-'СЕТ СН'!$I$17</f>
        <v>4672.5891715399994</v>
      </c>
      <c r="F136" s="36">
        <f>SUMIFS(СВЦЭМ!$C$39:$C$782,СВЦЭМ!$A$39:$A$782,$A136,СВЦЭМ!$B$39:$B$782,F$119)+'СЕТ СН'!$I$9+СВЦЭМ!$D$10+'СЕТ СН'!$I$5-'СЕТ СН'!$I$17</f>
        <v>4659.0046869199996</v>
      </c>
      <c r="G136" s="36">
        <f>SUMIFS(СВЦЭМ!$C$39:$C$782,СВЦЭМ!$A$39:$A$782,$A136,СВЦЭМ!$B$39:$B$782,G$119)+'СЕТ СН'!$I$9+СВЦЭМ!$D$10+'СЕТ СН'!$I$5-'СЕТ СН'!$I$17</f>
        <v>4654.5980850199994</v>
      </c>
      <c r="H136" s="36">
        <f>SUMIFS(СВЦЭМ!$C$39:$C$782,СВЦЭМ!$A$39:$A$782,$A136,СВЦЭМ!$B$39:$B$782,H$119)+'СЕТ СН'!$I$9+СВЦЭМ!$D$10+'СЕТ СН'!$I$5-'СЕТ СН'!$I$17</f>
        <v>4610.6798297699997</v>
      </c>
      <c r="I136" s="36">
        <f>SUMIFS(СВЦЭМ!$C$39:$C$782,СВЦЭМ!$A$39:$A$782,$A136,СВЦЭМ!$B$39:$B$782,I$119)+'СЕТ СН'!$I$9+СВЦЭМ!$D$10+'СЕТ СН'!$I$5-'СЕТ СН'!$I$17</f>
        <v>4555.8523834600001</v>
      </c>
      <c r="J136" s="36">
        <f>SUMIFS(СВЦЭМ!$C$39:$C$782,СВЦЭМ!$A$39:$A$782,$A136,СВЦЭМ!$B$39:$B$782,J$119)+'СЕТ СН'!$I$9+СВЦЭМ!$D$10+'СЕТ СН'!$I$5-'СЕТ СН'!$I$17</f>
        <v>4471.6389442199998</v>
      </c>
      <c r="K136" s="36">
        <f>SUMIFS(СВЦЭМ!$C$39:$C$782,СВЦЭМ!$A$39:$A$782,$A136,СВЦЭМ!$B$39:$B$782,K$119)+'СЕТ СН'!$I$9+СВЦЭМ!$D$10+'СЕТ СН'!$I$5-'СЕТ СН'!$I$17</f>
        <v>4414.3059877199994</v>
      </c>
      <c r="L136" s="36">
        <f>SUMIFS(СВЦЭМ!$C$39:$C$782,СВЦЭМ!$A$39:$A$782,$A136,СВЦЭМ!$B$39:$B$782,L$119)+'СЕТ СН'!$I$9+СВЦЭМ!$D$10+'СЕТ СН'!$I$5-'СЕТ СН'!$I$17</f>
        <v>4389.9859857800002</v>
      </c>
      <c r="M136" s="36">
        <f>SUMIFS(СВЦЭМ!$C$39:$C$782,СВЦЭМ!$A$39:$A$782,$A136,СВЦЭМ!$B$39:$B$782,M$119)+'СЕТ СН'!$I$9+СВЦЭМ!$D$10+'СЕТ СН'!$I$5-'СЕТ СН'!$I$17</f>
        <v>4373.1503459699998</v>
      </c>
      <c r="N136" s="36">
        <f>SUMIFS(СВЦЭМ!$C$39:$C$782,СВЦЭМ!$A$39:$A$782,$A136,СВЦЭМ!$B$39:$B$782,N$119)+'СЕТ СН'!$I$9+СВЦЭМ!$D$10+'СЕТ СН'!$I$5-'СЕТ СН'!$I$17</f>
        <v>4400.6644583500001</v>
      </c>
      <c r="O136" s="36">
        <f>SUMIFS(СВЦЭМ!$C$39:$C$782,СВЦЭМ!$A$39:$A$782,$A136,СВЦЭМ!$B$39:$B$782,O$119)+'СЕТ СН'!$I$9+СВЦЭМ!$D$10+'СЕТ СН'!$I$5-'СЕТ СН'!$I$17</f>
        <v>4411.10658126</v>
      </c>
      <c r="P136" s="36">
        <f>SUMIFS(СВЦЭМ!$C$39:$C$782,СВЦЭМ!$A$39:$A$782,$A136,СВЦЭМ!$B$39:$B$782,P$119)+'СЕТ СН'!$I$9+СВЦЭМ!$D$10+'СЕТ СН'!$I$5-'СЕТ СН'!$I$17</f>
        <v>4422.1449347099997</v>
      </c>
      <c r="Q136" s="36">
        <f>SUMIFS(СВЦЭМ!$C$39:$C$782,СВЦЭМ!$A$39:$A$782,$A136,СВЦЭМ!$B$39:$B$782,Q$119)+'СЕТ СН'!$I$9+СВЦЭМ!$D$10+'СЕТ СН'!$I$5-'СЕТ СН'!$I$17</f>
        <v>4434.0809281000002</v>
      </c>
      <c r="R136" s="36">
        <f>SUMIFS(СВЦЭМ!$C$39:$C$782,СВЦЭМ!$A$39:$A$782,$A136,СВЦЭМ!$B$39:$B$782,R$119)+'СЕТ СН'!$I$9+СВЦЭМ!$D$10+'СЕТ СН'!$I$5-'СЕТ СН'!$I$17</f>
        <v>4435.7342795599998</v>
      </c>
      <c r="S136" s="36">
        <f>SUMIFS(СВЦЭМ!$C$39:$C$782,СВЦЭМ!$A$39:$A$782,$A136,СВЦЭМ!$B$39:$B$782,S$119)+'СЕТ СН'!$I$9+СВЦЭМ!$D$10+'СЕТ СН'!$I$5-'СЕТ СН'!$I$17</f>
        <v>4435.3408041699995</v>
      </c>
      <c r="T136" s="36">
        <f>SUMIFS(СВЦЭМ!$C$39:$C$782,СВЦЭМ!$A$39:$A$782,$A136,СВЦЭМ!$B$39:$B$782,T$119)+'СЕТ СН'!$I$9+СВЦЭМ!$D$10+'СЕТ СН'!$I$5-'СЕТ СН'!$I$17</f>
        <v>4426.8635945299993</v>
      </c>
      <c r="U136" s="36">
        <f>SUMIFS(СВЦЭМ!$C$39:$C$782,СВЦЭМ!$A$39:$A$782,$A136,СВЦЭМ!$B$39:$B$782,U$119)+'СЕТ СН'!$I$9+СВЦЭМ!$D$10+'СЕТ СН'!$I$5-'СЕТ СН'!$I$17</f>
        <v>4426.7398937199996</v>
      </c>
      <c r="V136" s="36">
        <f>SUMIFS(СВЦЭМ!$C$39:$C$782,СВЦЭМ!$A$39:$A$782,$A136,СВЦЭМ!$B$39:$B$782,V$119)+'СЕТ СН'!$I$9+СВЦЭМ!$D$10+'СЕТ СН'!$I$5-'СЕТ СН'!$I$17</f>
        <v>4405.03888216</v>
      </c>
      <c r="W136" s="36">
        <f>SUMIFS(СВЦЭМ!$C$39:$C$782,СВЦЭМ!$A$39:$A$782,$A136,СВЦЭМ!$B$39:$B$782,W$119)+'СЕТ СН'!$I$9+СВЦЭМ!$D$10+'СЕТ СН'!$I$5-'СЕТ СН'!$I$17</f>
        <v>4424.0809796799995</v>
      </c>
      <c r="X136" s="36">
        <f>SUMIFS(СВЦЭМ!$C$39:$C$782,СВЦЭМ!$A$39:$A$782,$A136,СВЦЭМ!$B$39:$B$782,X$119)+'СЕТ СН'!$I$9+СВЦЭМ!$D$10+'СЕТ СН'!$I$5-'СЕТ СН'!$I$17</f>
        <v>4493.4194874299992</v>
      </c>
      <c r="Y136" s="36">
        <f>SUMIFS(СВЦЭМ!$C$39:$C$782,СВЦЭМ!$A$39:$A$782,$A136,СВЦЭМ!$B$39:$B$782,Y$119)+'СЕТ СН'!$I$9+СВЦЭМ!$D$10+'СЕТ СН'!$I$5-'СЕТ СН'!$I$17</f>
        <v>4553.8375801599996</v>
      </c>
    </row>
    <row r="137" spans="1:25" ht="15.75" x14ac:dyDescent="0.2">
      <c r="A137" s="35">
        <f t="shared" si="3"/>
        <v>44760</v>
      </c>
      <c r="B137" s="36">
        <f>SUMIFS(СВЦЭМ!$C$39:$C$782,СВЦЭМ!$A$39:$A$782,$A137,СВЦЭМ!$B$39:$B$782,B$119)+'СЕТ СН'!$I$9+СВЦЭМ!$D$10+'СЕТ СН'!$I$5-'СЕТ СН'!$I$17</f>
        <v>4574.9645905199995</v>
      </c>
      <c r="C137" s="36">
        <f>SUMIFS(СВЦЭМ!$C$39:$C$782,СВЦЭМ!$A$39:$A$782,$A137,СВЦЭМ!$B$39:$B$782,C$119)+'СЕТ СН'!$I$9+СВЦЭМ!$D$10+'СЕТ СН'!$I$5-'СЕТ СН'!$I$17</f>
        <v>4589.74290225</v>
      </c>
      <c r="D137" s="36">
        <f>SUMIFS(СВЦЭМ!$C$39:$C$782,СВЦЭМ!$A$39:$A$782,$A137,СВЦЭМ!$B$39:$B$782,D$119)+'СЕТ СН'!$I$9+СВЦЭМ!$D$10+'СЕТ СН'!$I$5-'СЕТ СН'!$I$17</f>
        <v>4642.0214870399996</v>
      </c>
      <c r="E137" s="36">
        <f>SUMIFS(СВЦЭМ!$C$39:$C$782,СВЦЭМ!$A$39:$A$782,$A137,СВЦЭМ!$B$39:$B$782,E$119)+'СЕТ СН'!$I$9+СВЦЭМ!$D$10+'СЕТ СН'!$I$5-'СЕТ СН'!$I$17</f>
        <v>4676.8902482100002</v>
      </c>
      <c r="F137" s="36">
        <f>SUMIFS(СВЦЭМ!$C$39:$C$782,СВЦЭМ!$A$39:$A$782,$A137,СВЦЭМ!$B$39:$B$782,F$119)+'СЕТ СН'!$I$9+СВЦЭМ!$D$10+'СЕТ СН'!$I$5-'СЕТ СН'!$I$17</f>
        <v>4693.2845550499997</v>
      </c>
      <c r="G137" s="36">
        <f>SUMIFS(СВЦЭМ!$C$39:$C$782,СВЦЭМ!$A$39:$A$782,$A137,СВЦЭМ!$B$39:$B$782,G$119)+'СЕТ СН'!$I$9+СВЦЭМ!$D$10+'СЕТ СН'!$I$5-'СЕТ СН'!$I$17</f>
        <v>4688.9124845799997</v>
      </c>
      <c r="H137" s="36">
        <f>SUMIFS(СВЦЭМ!$C$39:$C$782,СВЦЭМ!$A$39:$A$782,$A137,СВЦЭМ!$B$39:$B$782,H$119)+'СЕТ СН'!$I$9+СВЦЭМ!$D$10+'СЕТ СН'!$I$5-'СЕТ СН'!$I$17</f>
        <v>4613.4894687899996</v>
      </c>
      <c r="I137" s="36">
        <f>SUMIFS(СВЦЭМ!$C$39:$C$782,СВЦЭМ!$A$39:$A$782,$A137,СВЦЭМ!$B$39:$B$782,I$119)+'СЕТ СН'!$I$9+СВЦЭМ!$D$10+'СЕТ СН'!$I$5-'СЕТ СН'!$I$17</f>
        <v>4521.7980988599993</v>
      </c>
      <c r="J137" s="36">
        <f>SUMIFS(СВЦЭМ!$C$39:$C$782,СВЦЭМ!$A$39:$A$782,$A137,СВЦЭМ!$B$39:$B$782,J$119)+'СЕТ СН'!$I$9+СВЦЭМ!$D$10+'СЕТ СН'!$I$5-'СЕТ СН'!$I$17</f>
        <v>4429.28056371</v>
      </c>
      <c r="K137" s="36">
        <f>SUMIFS(СВЦЭМ!$C$39:$C$782,СВЦЭМ!$A$39:$A$782,$A137,СВЦЭМ!$B$39:$B$782,K$119)+'СЕТ СН'!$I$9+СВЦЭМ!$D$10+'СЕТ СН'!$I$5-'СЕТ СН'!$I$17</f>
        <v>4419.2764566599999</v>
      </c>
      <c r="L137" s="36">
        <f>SUMIFS(СВЦЭМ!$C$39:$C$782,СВЦЭМ!$A$39:$A$782,$A137,СВЦЭМ!$B$39:$B$782,L$119)+'СЕТ СН'!$I$9+СВЦЭМ!$D$10+'СЕТ СН'!$I$5-'СЕТ СН'!$I$17</f>
        <v>4422.9923182699995</v>
      </c>
      <c r="M137" s="36">
        <f>SUMIFS(СВЦЭМ!$C$39:$C$782,СВЦЭМ!$A$39:$A$782,$A137,СВЦЭМ!$B$39:$B$782,M$119)+'СЕТ СН'!$I$9+СВЦЭМ!$D$10+'СЕТ СН'!$I$5-'СЕТ СН'!$I$17</f>
        <v>4451.7931306999999</v>
      </c>
      <c r="N137" s="36">
        <f>SUMIFS(СВЦЭМ!$C$39:$C$782,СВЦЭМ!$A$39:$A$782,$A137,СВЦЭМ!$B$39:$B$782,N$119)+'СЕТ СН'!$I$9+СВЦЭМ!$D$10+'СЕТ СН'!$I$5-'СЕТ СН'!$I$17</f>
        <v>4450.1928827699994</v>
      </c>
      <c r="O137" s="36">
        <f>SUMIFS(СВЦЭМ!$C$39:$C$782,СВЦЭМ!$A$39:$A$782,$A137,СВЦЭМ!$B$39:$B$782,O$119)+'СЕТ СН'!$I$9+СВЦЭМ!$D$10+'СЕТ СН'!$I$5-'СЕТ СН'!$I$17</f>
        <v>4464.25837581</v>
      </c>
      <c r="P137" s="36">
        <f>SUMIFS(СВЦЭМ!$C$39:$C$782,СВЦЭМ!$A$39:$A$782,$A137,СВЦЭМ!$B$39:$B$782,P$119)+'СЕТ СН'!$I$9+СВЦЭМ!$D$10+'СЕТ СН'!$I$5-'СЕТ СН'!$I$17</f>
        <v>4458.6793234999996</v>
      </c>
      <c r="Q137" s="36">
        <f>SUMIFS(СВЦЭМ!$C$39:$C$782,СВЦЭМ!$A$39:$A$782,$A137,СВЦЭМ!$B$39:$B$782,Q$119)+'СЕТ СН'!$I$9+СВЦЭМ!$D$10+'СЕТ СН'!$I$5-'СЕТ СН'!$I$17</f>
        <v>4455.0956773199996</v>
      </c>
      <c r="R137" s="36">
        <f>SUMIFS(СВЦЭМ!$C$39:$C$782,СВЦЭМ!$A$39:$A$782,$A137,СВЦЭМ!$B$39:$B$782,R$119)+'СЕТ СН'!$I$9+СВЦЭМ!$D$10+'СЕТ СН'!$I$5-'СЕТ СН'!$I$17</f>
        <v>4432.9797773699993</v>
      </c>
      <c r="S137" s="36">
        <f>SUMIFS(СВЦЭМ!$C$39:$C$782,СВЦЭМ!$A$39:$A$782,$A137,СВЦЭМ!$B$39:$B$782,S$119)+'СЕТ СН'!$I$9+СВЦЭМ!$D$10+'СЕТ СН'!$I$5-'СЕТ СН'!$I$17</f>
        <v>4410.6175018399999</v>
      </c>
      <c r="T137" s="36">
        <f>SUMIFS(СВЦЭМ!$C$39:$C$782,СВЦЭМ!$A$39:$A$782,$A137,СВЦЭМ!$B$39:$B$782,T$119)+'СЕТ СН'!$I$9+СВЦЭМ!$D$10+'СЕТ СН'!$I$5-'СЕТ СН'!$I$17</f>
        <v>4409.5087707699995</v>
      </c>
      <c r="U137" s="36">
        <f>SUMIFS(СВЦЭМ!$C$39:$C$782,СВЦЭМ!$A$39:$A$782,$A137,СВЦЭМ!$B$39:$B$782,U$119)+'СЕТ СН'!$I$9+СВЦЭМ!$D$10+'СЕТ СН'!$I$5-'СЕТ СН'!$I$17</f>
        <v>4406.8402445299998</v>
      </c>
      <c r="V137" s="36">
        <f>SUMIFS(СВЦЭМ!$C$39:$C$782,СВЦЭМ!$A$39:$A$782,$A137,СВЦЭМ!$B$39:$B$782,V$119)+'СЕТ СН'!$I$9+СВЦЭМ!$D$10+'СЕТ СН'!$I$5-'СЕТ СН'!$I$17</f>
        <v>4405.2018892399992</v>
      </c>
      <c r="W137" s="36">
        <f>SUMIFS(СВЦЭМ!$C$39:$C$782,СВЦЭМ!$A$39:$A$782,$A137,СВЦЭМ!$B$39:$B$782,W$119)+'СЕТ СН'!$I$9+СВЦЭМ!$D$10+'СЕТ СН'!$I$5-'СЕТ СН'!$I$17</f>
        <v>4423.3779435399993</v>
      </c>
      <c r="X137" s="36">
        <f>SUMIFS(СВЦЭМ!$C$39:$C$782,СВЦЭМ!$A$39:$A$782,$A137,СВЦЭМ!$B$39:$B$782,X$119)+'СЕТ СН'!$I$9+СВЦЭМ!$D$10+'СЕТ СН'!$I$5-'СЕТ СН'!$I$17</f>
        <v>4400.4951153499997</v>
      </c>
      <c r="Y137" s="36">
        <f>SUMIFS(СВЦЭМ!$C$39:$C$782,СВЦЭМ!$A$39:$A$782,$A137,СВЦЭМ!$B$39:$B$782,Y$119)+'СЕТ СН'!$I$9+СВЦЭМ!$D$10+'СЕТ СН'!$I$5-'СЕТ СН'!$I$17</f>
        <v>4471.7128512399995</v>
      </c>
    </row>
    <row r="138" spans="1:25" ht="15.75" x14ac:dyDescent="0.2">
      <c r="A138" s="35">
        <f t="shared" si="3"/>
        <v>44761</v>
      </c>
      <c r="B138" s="36">
        <f>SUMIFS(СВЦЭМ!$C$39:$C$782,СВЦЭМ!$A$39:$A$782,$A138,СВЦЭМ!$B$39:$B$782,B$119)+'СЕТ СН'!$I$9+СВЦЭМ!$D$10+'СЕТ СН'!$I$5-'СЕТ СН'!$I$17</f>
        <v>4543.4086641699996</v>
      </c>
      <c r="C138" s="36">
        <f>SUMIFS(СВЦЭМ!$C$39:$C$782,СВЦЭМ!$A$39:$A$782,$A138,СВЦЭМ!$B$39:$B$782,C$119)+'СЕТ СН'!$I$9+СВЦЭМ!$D$10+'СЕТ СН'!$I$5-'СЕТ СН'!$I$17</f>
        <v>4599.5351332299997</v>
      </c>
      <c r="D138" s="36">
        <f>SUMIFS(СВЦЭМ!$C$39:$C$782,СВЦЭМ!$A$39:$A$782,$A138,СВЦЭМ!$B$39:$B$782,D$119)+'СЕТ СН'!$I$9+СВЦЭМ!$D$10+'СЕТ СН'!$I$5-'СЕТ СН'!$I$17</f>
        <v>4613.1262192199993</v>
      </c>
      <c r="E138" s="36">
        <f>SUMIFS(СВЦЭМ!$C$39:$C$782,СВЦЭМ!$A$39:$A$782,$A138,СВЦЭМ!$B$39:$B$782,E$119)+'СЕТ СН'!$I$9+СВЦЭМ!$D$10+'СЕТ СН'!$I$5-'СЕТ СН'!$I$17</f>
        <v>4620.76420719</v>
      </c>
      <c r="F138" s="36">
        <f>SUMIFS(СВЦЭМ!$C$39:$C$782,СВЦЭМ!$A$39:$A$782,$A138,СВЦЭМ!$B$39:$B$782,F$119)+'СЕТ СН'!$I$9+СВЦЭМ!$D$10+'СЕТ СН'!$I$5-'СЕТ СН'!$I$17</f>
        <v>4636.6329894499995</v>
      </c>
      <c r="G138" s="36">
        <f>SUMIFS(СВЦЭМ!$C$39:$C$782,СВЦЭМ!$A$39:$A$782,$A138,СВЦЭМ!$B$39:$B$782,G$119)+'СЕТ СН'!$I$9+СВЦЭМ!$D$10+'СЕТ СН'!$I$5-'СЕТ СН'!$I$17</f>
        <v>4638.99480976</v>
      </c>
      <c r="H138" s="36">
        <f>SUMIFS(СВЦЭМ!$C$39:$C$782,СВЦЭМ!$A$39:$A$782,$A138,СВЦЭМ!$B$39:$B$782,H$119)+'СЕТ СН'!$I$9+СВЦЭМ!$D$10+'СЕТ СН'!$I$5-'СЕТ СН'!$I$17</f>
        <v>4560.0089951199998</v>
      </c>
      <c r="I138" s="36">
        <f>SUMIFS(СВЦЭМ!$C$39:$C$782,СВЦЭМ!$A$39:$A$782,$A138,СВЦЭМ!$B$39:$B$782,I$119)+'СЕТ СН'!$I$9+СВЦЭМ!$D$10+'СЕТ СН'!$I$5-'СЕТ СН'!$I$17</f>
        <v>4483.5650318099997</v>
      </c>
      <c r="J138" s="36">
        <f>SUMIFS(СВЦЭМ!$C$39:$C$782,СВЦЭМ!$A$39:$A$782,$A138,СВЦЭМ!$B$39:$B$782,J$119)+'СЕТ СН'!$I$9+СВЦЭМ!$D$10+'СЕТ СН'!$I$5-'СЕТ СН'!$I$17</f>
        <v>4414.6896226499994</v>
      </c>
      <c r="K138" s="36">
        <f>SUMIFS(СВЦЭМ!$C$39:$C$782,СВЦЭМ!$A$39:$A$782,$A138,СВЦЭМ!$B$39:$B$782,K$119)+'СЕТ СН'!$I$9+СВЦЭМ!$D$10+'СЕТ СН'!$I$5-'СЕТ СН'!$I$17</f>
        <v>4382.2791780699999</v>
      </c>
      <c r="L138" s="36">
        <f>SUMIFS(СВЦЭМ!$C$39:$C$782,СВЦЭМ!$A$39:$A$782,$A138,СВЦЭМ!$B$39:$B$782,L$119)+'СЕТ СН'!$I$9+СВЦЭМ!$D$10+'СЕТ СН'!$I$5-'СЕТ СН'!$I$17</f>
        <v>4400.1397953400001</v>
      </c>
      <c r="M138" s="36">
        <f>SUMIFS(СВЦЭМ!$C$39:$C$782,СВЦЭМ!$A$39:$A$782,$A138,СВЦЭМ!$B$39:$B$782,M$119)+'СЕТ СН'!$I$9+СВЦЭМ!$D$10+'СЕТ СН'!$I$5-'СЕТ СН'!$I$17</f>
        <v>4380.8113165599998</v>
      </c>
      <c r="N138" s="36">
        <f>SUMIFS(СВЦЭМ!$C$39:$C$782,СВЦЭМ!$A$39:$A$782,$A138,СВЦЭМ!$B$39:$B$782,N$119)+'СЕТ СН'!$I$9+СВЦЭМ!$D$10+'СЕТ СН'!$I$5-'СЕТ СН'!$I$17</f>
        <v>4370.4776699199992</v>
      </c>
      <c r="O138" s="36">
        <f>SUMIFS(СВЦЭМ!$C$39:$C$782,СВЦЭМ!$A$39:$A$782,$A138,СВЦЭМ!$B$39:$B$782,O$119)+'СЕТ СН'!$I$9+СВЦЭМ!$D$10+'СЕТ СН'!$I$5-'СЕТ СН'!$I$17</f>
        <v>4387.0530242999994</v>
      </c>
      <c r="P138" s="36">
        <f>SUMIFS(СВЦЭМ!$C$39:$C$782,СВЦЭМ!$A$39:$A$782,$A138,СВЦЭМ!$B$39:$B$782,P$119)+'СЕТ СН'!$I$9+СВЦЭМ!$D$10+'СЕТ СН'!$I$5-'СЕТ СН'!$I$17</f>
        <v>4386.3743249899999</v>
      </c>
      <c r="Q138" s="36">
        <f>SUMIFS(СВЦЭМ!$C$39:$C$782,СВЦЭМ!$A$39:$A$782,$A138,СВЦЭМ!$B$39:$B$782,Q$119)+'СЕТ СН'!$I$9+СВЦЭМ!$D$10+'СЕТ СН'!$I$5-'СЕТ СН'!$I$17</f>
        <v>4391.9666510699999</v>
      </c>
      <c r="R138" s="36">
        <f>SUMIFS(СВЦЭМ!$C$39:$C$782,СВЦЭМ!$A$39:$A$782,$A138,СВЦЭМ!$B$39:$B$782,R$119)+'СЕТ СН'!$I$9+СВЦЭМ!$D$10+'СЕТ СН'!$I$5-'СЕТ СН'!$I$17</f>
        <v>4380.9909151499996</v>
      </c>
      <c r="S138" s="36">
        <f>SUMIFS(СВЦЭМ!$C$39:$C$782,СВЦЭМ!$A$39:$A$782,$A138,СВЦЭМ!$B$39:$B$782,S$119)+'СЕТ СН'!$I$9+СВЦЭМ!$D$10+'СЕТ СН'!$I$5-'СЕТ СН'!$I$17</f>
        <v>4385.0642889999999</v>
      </c>
      <c r="T138" s="36">
        <f>SUMIFS(СВЦЭМ!$C$39:$C$782,СВЦЭМ!$A$39:$A$782,$A138,СВЦЭМ!$B$39:$B$782,T$119)+'СЕТ СН'!$I$9+СВЦЭМ!$D$10+'СЕТ СН'!$I$5-'СЕТ СН'!$I$17</f>
        <v>4379.4423624599995</v>
      </c>
      <c r="U138" s="36">
        <f>SUMIFS(СВЦЭМ!$C$39:$C$782,СВЦЭМ!$A$39:$A$782,$A138,СВЦЭМ!$B$39:$B$782,U$119)+'СЕТ СН'!$I$9+СВЦЭМ!$D$10+'СЕТ СН'!$I$5-'СЕТ СН'!$I$17</f>
        <v>4373.3844854599993</v>
      </c>
      <c r="V138" s="36">
        <f>SUMIFS(СВЦЭМ!$C$39:$C$782,СВЦЭМ!$A$39:$A$782,$A138,СВЦЭМ!$B$39:$B$782,V$119)+'СЕТ СН'!$I$9+СВЦЭМ!$D$10+'СЕТ СН'!$I$5-'СЕТ СН'!$I$17</f>
        <v>4383.54527796</v>
      </c>
      <c r="W138" s="36">
        <f>SUMIFS(СВЦЭМ!$C$39:$C$782,СВЦЭМ!$A$39:$A$782,$A138,СВЦЭМ!$B$39:$B$782,W$119)+'СЕТ СН'!$I$9+СВЦЭМ!$D$10+'СЕТ СН'!$I$5-'СЕТ СН'!$I$17</f>
        <v>4409.0395022899993</v>
      </c>
      <c r="X138" s="36">
        <f>SUMIFS(СВЦЭМ!$C$39:$C$782,СВЦЭМ!$A$39:$A$782,$A138,СВЦЭМ!$B$39:$B$782,X$119)+'СЕТ СН'!$I$9+СВЦЭМ!$D$10+'СЕТ СН'!$I$5-'СЕТ СН'!$I$17</f>
        <v>4384.0834573100001</v>
      </c>
      <c r="Y138" s="36">
        <f>SUMIFS(СВЦЭМ!$C$39:$C$782,СВЦЭМ!$A$39:$A$782,$A138,СВЦЭМ!$B$39:$B$782,Y$119)+'СЕТ СН'!$I$9+СВЦЭМ!$D$10+'СЕТ СН'!$I$5-'СЕТ СН'!$I$17</f>
        <v>4433.6098438600002</v>
      </c>
    </row>
    <row r="139" spans="1:25" ht="15.75" x14ac:dyDescent="0.2">
      <c r="A139" s="35">
        <f t="shared" si="3"/>
        <v>44762</v>
      </c>
      <c r="B139" s="36">
        <f>SUMIFS(СВЦЭМ!$C$39:$C$782,СВЦЭМ!$A$39:$A$782,$A139,СВЦЭМ!$B$39:$B$782,B$119)+'СЕТ СН'!$I$9+СВЦЭМ!$D$10+'СЕТ СН'!$I$5-'СЕТ СН'!$I$17</f>
        <v>4555.9469656700003</v>
      </c>
      <c r="C139" s="36">
        <f>SUMIFS(СВЦЭМ!$C$39:$C$782,СВЦЭМ!$A$39:$A$782,$A139,СВЦЭМ!$B$39:$B$782,C$119)+'СЕТ СН'!$I$9+СВЦЭМ!$D$10+'СЕТ СН'!$I$5-'СЕТ СН'!$I$17</f>
        <v>4609.16276277</v>
      </c>
      <c r="D139" s="36">
        <f>SUMIFS(СВЦЭМ!$C$39:$C$782,СВЦЭМ!$A$39:$A$782,$A139,СВЦЭМ!$B$39:$B$782,D$119)+'СЕТ СН'!$I$9+СВЦЭМ!$D$10+'СЕТ СН'!$I$5-'СЕТ СН'!$I$17</f>
        <v>4680.7995432899997</v>
      </c>
      <c r="E139" s="36">
        <f>SUMIFS(СВЦЭМ!$C$39:$C$782,СВЦЭМ!$A$39:$A$782,$A139,СВЦЭМ!$B$39:$B$782,E$119)+'СЕТ СН'!$I$9+СВЦЭМ!$D$10+'СЕТ СН'!$I$5-'СЕТ СН'!$I$17</f>
        <v>4658.9268151399992</v>
      </c>
      <c r="F139" s="36">
        <f>SUMIFS(СВЦЭМ!$C$39:$C$782,СВЦЭМ!$A$39:$A$782,$A139,СВЦЭМ!$B$39:$B$782,F$119)+'СЕТ СН'!$I$9+СВЦЭМ!$D$10+'СЕТ СН'!$I$5-'СЕТ СН'!$I$17</f>
        <v>4660.8775626400002</v>
      </c>
      <c r="G139" s="36">
        <f>SUMIFS(СВЦЭМ!$C$39:$C$782,СВЦЭМ!$A$39:$A$782,$A139,СВЦЭМ!$B$39:$B$782,G$119)+'СЕТ СН'!$I$9+СВЦЭМ!$D$10+'СЕТ СН'!$I$5-'СЕТ СН'!$I$17</f>
        <v>4634.1408198699992</v>
      </c>
      <c r="H139" s="36">
        <f>SUMIFS(СВЦЭМ!$C$39:$C$782,СВЦЭМ!$A$39:$A$782,$A139,СВЦЭМ!$B$39:$B$782,H$119)+'СЕТ СН'!$I$9+СВЦЭМ!$D$10+'СЕТ СН'!$I$5-'СЕТ СН'!$I$17</f>
        <v>4568.6443538499998</v>
      </c>
      <c r="I139" s="36">
        <f>SUMIFS(СВЦЭМ!$C$39:$C$782,СВЦЭМ!$A$39:$A$782,$A139,СВЦЭМ!$B$39:$B$782,I$119)+'СЕТ СН'!$I$9+СВЦЭМ!$D$10+'СЕТ СН'!$I$5-'СЕТ СН'!$I$17</f>
        <v>4525.9940276500001</v>
      </c>
      <c r="J139" s="36">
        <f>SUMIFS(СВЦЭМ!$C$39:$C$782,СВЦЭМ!$A$39:$A$782,$A139,СВЦЭМ!$B$39:$B$782,J$119)+'СЕТ СН'!$I$9+СВЦЭМ!$D$10+'СЕТ СН'!$I$5-'СЕТ СН'!$I$17</f>
        <v>4488.2322967999999</v>
      </c>
      <c r="K139" s="36">
        <f>SUMIFS(СВЦЭМ!$C$39:$C$782,СВЦЭМ!$A$39:$A$782,$A139,СВЦЭМ!$B$39:$B$782,K$119)+'СЕТ СН'!$I$9+СВЦЭМ!$D$10+'СЕТ СН'!$I$5-'СЕТ СН'!$I$17</f>
        <v>4456.7176729799994</v>
      </c>
      <c r="L139" s="36">
        <f>SUMIFS(СВЦЭМ!$C$39:$C$782,СВЦЭМ!$A$39:$A$782,$A139,СВЦЭМ!$B$39:$B$782,L$119)+'СЕТ СН'!$I$9+СВЦЭМ!$D$10+'СЕТ СН'!$I$5-'СЕТ СН'!$I$17</f>
        <v>4465.5962824199996</v>
      </c>
      <c r="M139" s="36">
        <f>SUMIFS(СВЦЭМ!$C$39:$C$782,СВЦЭМ!$A$39:$A$782,$A139,СВЦЭМ!$B$39:$B$782,M$119)+'СЕТ СН'!$I$9+СВЦЭМ!$D$10+'СЕТ СН'!$I$5-'СЕТ СН'!$I$17</f>
        <v>4472.9580315900002</v>
      </c>
      <c r="N139" s="36">
        <f>SUMIFS(СВЦЭМ!$C$39:$C$782,СВЦЭМ!$A$39:$A$782,$A139,СВЦЭМ!$B$39:$B$782,N$119)+'СЕТ СН'!$I$9+СВЦЭМ!$D$10+'СЕТ СН'!$I$5-'СЕТ СН'!$I$17</f>
        <v>4462.13604166</v>
      </c>
      <c r="O139" s="36">
        <f>SUMIFS(СВЦЭМ!$C$39:$C$782,СВЦЭМ!$A$39:$A$782,$A139,СВЦЭМ!$B$39:$B$782,O$119)+'СЕТ СН'!$I$9+СВЦЭМ!$D$10+'СЕТ СН'!$I$5-'СЕТ СН'!$I$17</f>
        <v>4490.1006975299997</v>
      </c>
      <c r="P139" s="36">
        <f>SUMIFS(СВЦЭМ!$C$39:$C$782,СВЦЭМ!$A$39:$A$782,$A139,СВЦЭМ!$B$39:$B$782,P$119)+'СЕТ СН'!$I$9+СВЦЭМ!$D$10+'СЕТ СН'!$I$5-'СЕТ СН'!$I$17</f>
        <v>4483.2777582799999</v>
      </c>
      <c r="Q139" s="36">
        <f>SUMIFS(СВЦЭМ!$C$39:$C$782,СВЦЭМ!$A$39:$A$782,$A139,СВЦЭМ!$B$39:$B$782,Q$119)+'СЕТ СН'!$I$9+СВЦЭМ!$D$10+'СЕТ СН'!$I$5-'СЕТ СН'!$I$17</f>
        <v>4487.6205865899992</v>
      </c>
      <c r="R139" s="36">
        <f>SUMIFS(СВЦЭМ!$C$39:$C$782,СВЦЭМ!$A$39:$A$782,$A139,СВЦЭМ!$B$39:$B$782,R$119)+'СЕТ СН'!$I$9+СВЦЭМ!$D$10+'СЕТ СН'!$I$5-'СЕТ СН'!$I$17</f>
        <v>4477.2010568200003</v>
      </c>
      <c r="S139" s="36">
        <f>SUMIFS(СВЦЭМ!$C$39:$C$782,СВЦЭМ!$A$39:$A$782,$A139,СВЦЭМ!$B$39:$B$782,S$119)+'СЕТ СН'!$I$9+СВЦЭМ!$D$10+'СЕТ СН'!$I$5-'СЕТ СН'!$I$17</f>
        <v>4456.5492258899994</v>
      </c>
      <c r="T139" s="36">
        <f>SUMIFS(СВЦЭМ!$C$39:$C$782,СВЦЭМ!$A$39:$A$782,$A139,СВЦЭМ!$B$39:$B$782,T$119)+'СЕТ СН'!$I$9+СВЦЭМ!$D$10+'СЕТ СН'!$I$5-'СЕТ СН'!$I$17</f>
        <v>4460.8205204200003</v>
      </c>
      <c r="U139" s="36">
        <f>SUMIFS(СВЦЭМ!$C$39:$C$782,СВЦЭМ!$A$39:$A$782,$A139,СВЦЭМ!$B$39:$B$782,U$119)+'СЕТ СН'!$I$9+СВЦЭМ!$D$10+'СЕТ СН'!$I$5-'СЕТ СН'!$I$17</f>
        <v>4449.2389412100001</v>
      </c>
      <c r="V139" s="36">
        <f>SUMIFS(СВЦЭМ!$C$39:$C$782,СВЦЭМ!$A$39:$A$782,$A139,СВЦЭМ!$B$39:$B$782,V$119)+'СЕТ СН'!$I$9+СВЦЭМ!$D$10+'СЕТ СН'!$I$5-'СЕТ СН'!$I$17</f>
        <v>4432.4198974499996</v>
      </c>
      <c r="W139" s="36">
        <f>SUMIFS(СВЦЭМ!$C$39:$C$782,СВЦЭМ!$A$39:$A$782,$A139,СВЦЭМ!$B$39:$B$782,W$119)+'СЕТ СН'!$I$9+СВЦЭМ!$D$10+'СЕТ СН'!$I$5-'СЕТ СН'!$I$17</f>
        <v>4465.03477862</v>
      </c>
      <c r="X139" s="36">
        <f>SUMIFS(СВЦЭМ!$C$39:$C$782,СВЦЭМ!$A$39:$A$782,$A139,СВЦЭМ!$B$39:$B$782,X$119)+'СЕТ СН'!$I$9+СВЦЭМ!$D$10+'СЕТ СН'!$I$5-'СЕТ СН'!$I$17</f>
        <v>4469.9033180400002</v>
      </c>
      <c r="Y139" s="36">
        <f>SUMIFS(СВЦЭМ!$C$39:$C$782,СВЦЭМ!$A$39:$A$782,$A139,СВЦЭМ!$B$39:$B$782,Y$119)+'СЕТ СН'!$I$9+СВЦЭМ!$D$10+'СЕТ СН'!$I$5-'СЕТ СН'!$I$17</f>
        <v>4524.0860462099999</v>
      </c>
    </row>
    <row r="140" spans="1:25" ht="15.75" x14ac:dyDescent="0.2">
      <c r="A140" s="35">
        <f t="shared" si="3"/>
        <v>44763</v>
      </c>
      <c r="B140" s="36">
        <f>SUMIFS(СВЦЭМ!$C$39:$C$782,СВЦЭМ!$A$39:$A$782,$A140,СВЦЭМ!$B$39:$B$782,B$119)+'СЕТ СН'!$I$9+СВЦЭМ!$D$10+'СЕТ СН'!$I$5-'СЕТ СН'!$I$17</f>
        <v>4569.02643635</v>
      </c>
      <c r="C140" s="36">
        <f>SUMIFS(СВЦЭМ!$C$39:$C$782,СВЦЭМ!$A$39:$A$782,$A140,СВЦЭМ!$B$39:$B$782,C$119)+'СЕТ СН'!$I$9+СВЦЭМ!$D$10+'СЕТ СН'!$I$5-'СЕТ СН'!$I$17</f>
        <v>4568.3107097100001</v>
      </c>
      <c r="D140" s="36">
        <f>SUMIFS(СВЦЭМ!$C$39:$C$782,СВЦЭМ!$A$39:$A$782,$A140,СВЦЭМ!$B$39:$B$782,D$119)+'СЕТ СН'!$I$9+СВЦЭМ!$D$10+'СЕТ СН'!$I$5-'СЕТ СН'!$I$17</f>
        <v>4594.07735159</v>
      </c>
      <c r="E140" s="36">
        <f>SUMIFS(СВЦЭМ!$C$39:$C$782,СВЦЭМ!$A$39:$A$782,$A140,СВЦЭМ!$B$39:$B$782,E$119)+'СЕТ СН'!$I$9+СВЦЭМ!$D$10+'СЕТ СН'!$I$5-'СЕТ СН'!$I$17</f>
        <v>4643.9140268900001</v>
      </c>
      <c r="F140" s="36">
        <f>SUMIFS(СВЦЭМ!$C$39:$C$782,СВЦЭМ!$A$39:$A$782,$A140,СВЦЭМ!$B$39:$B$782,F$119)+'СЕТ СН'!$I$9+СВЦЭМ!$D$10+'СЕТ СН'!$I$5-'СЕТ СН'!$I$17</f>
        <v>4652.5479186399998</v>
      </c>
      <c r="G140" s="36">
        <f>SUMIFS(СВЦЭМ!$C$39:$C$782,СВЦЭМ!$A$39:$A$782,$A140,СВЦЭМ!$B$39:$B$782,G$119)+'СЕТ СН'!$I$9+СВЦЭМ!$D$10+'СЕТ СН'!$I$5-'СЕТ СН'!$I$17</f>
        <v>4625.8824616799993</v>
      </c>
      <c r="H140" s="36">
        <f>SUMIFS(СВЦЭМ!$C$39:$C$782,СВЦЭМ!$A$39:$A$782,$A140,СВЦЭМ!$B$39:$B$782,H$119)+'СЕТ СН'!$I$9+СВЦЭМ!$D$10+'СЕТ СН'!$I$5-'СЕТ СН'!$I$17</f>
        <v>4556.7372394199992</v>
      </c>
      <c r="I140" s="36">
        <f>SUMIFS(СВЦЭМ!$C$39:$C$782,СВЦЭМ!$A$39:$A$782,$A140,СВЦЭМ!$B$39:$B$782,I$119)+'СЕТ СН'!$I$9+СВЦЭМ!$D$10+'СЕТ СН'!$I$5-'СЕТ СН'!$I$17</f>
        <v>4494.1208725099996</v>
      </c>
      <c r="J140" s="36">
        <f>SUMIFS(СВЦЭМ!$C$39:$C$782,СВЦЭМ!$A$39:$A$782,$A140,СВЦЭМ!$B$39:$B$782,J$119)+'СЕТ СН'!$I$9+СВЦЭМ!$D$10+'СЕТ СН'!$I$5-'СЕТ СН'!$I$17</f>
        <v>4386.8647950799996</v>
      </c>
      <c r="K140" s="36">
        <f>SUMIFS(СВЦЭМ!$C$39:$C$782,СВЦЭМ!$A$39:$A$782,$A140,СВЦЭМ!$B$39:$B$782,K$119)+'СЕТ СН'!$I$9+СВЦЭМ!$D$10+'СЕТ СН'!$I$5-'СЕТ СН'!$I$17</f>
        <v>4457.1964619199998</v>
      </c>
      <c r="L140" s="36">
        <f>SUMIFS(СВЦЭМ!$C$39:$C$782,СВЦЭМ!$A$39:$A$782,$A140,СВЦЭМ!$B$39:$B$782,L$119)+'СЕТ СН'!$I$9+СВЦЭМ!$D$10+'СЕТ СН'!$I$5-'СЕТ СН'!$I$17</f>
        <v>4449.6642088999997</v>
      </c>
      <c r="M140" s="36">
        <f>SUMIFS(СВЦЭМ!$C$39:$C$782,СВЦЭМ!$A$39:$A$782,$A140,СВЦЭМ!$B$39:$B$782,M$119)+'СЕТ СН'!$I$9+СВЦЭМ!$D$10+'СЕТ СН'!$I$5-'СЕТ СН'!$I$17</f>
        <v>4439.2966375999995</v>
      </c>
      <c r="N140" s="36">
        <f>SUMIFS(СВЦЭМ!$C$39:$C$782,СВЦЭМ!$A$39:$A$782,$A140,СВЦЭМ!$B$39:$B$782,N$119)+'СЕТ СН'!$I$9+СВЦЭМ!$D$10+'СЕТ СН'!$I$5-'СЕТ СН'!$I$17</f>
        <v>4402.9860440599996</v>
      </c>
      <c r="O140" s="36">
        <f>SUMIFS(СВЦЭМ!$C$39:$C$782,СВЦЭМ!$A$39:$A$782,$A140,СВЦЭМ!$B$39:$B$782,O$119)+'СЕТ СН'!$I$9+СВЦЭМ!$D$10+'СЕТ СН'!$I$5-'СЕТ СН'!$I$17</f>
        <v>4442.0826418300003</v>
      </c>
      <c r="P140" s="36">
        <f>SUMIFS(СВЦЭМ!$C$39:$C$782,СВЦЭМ!$A$39:$A$782,$A140,СВЦЭМ!$B$39:$B$782,P$119)+'СЕТ СН'!$I$9+СВЦЭМ!$D$10+'СЕТ СН'!$I$5-'СЕТ СН'!$I$17</f>
        <v>4429.5171550499999</v>
      </c>
      <c r="Q140" s="36">
        <f>SUMIFS(СВЦЭМ!$C$39:$C$782,СВЦЭМ!$A$39:$A$782,$A140,СВЦЭМ!$B$39:$B$782,Q$119)+'СЕТ СН'!$I$9+СВЦЭМ!$D$10+'СЕТ СН'!$I$5-'СЕТ СН'!$I$17</f>
        <v>4420.1303964099998</v>
      </c>
      <c r="R140" s="36">
        <f>SUMIFS(СВЦЭМ!$C$39:$C$782,СВЦЭМ!$A$39:$A$782,$A140,СВЦЭМ!$B$39:$B$782,R$119)+'СЕТ СН'!$I$9+СВЦЭМ!$D$10+'СЕТ СН'!$I$5-'СЕТ СН'!$I$17</f>
        <v>4426.9200547299997</v>
      </c>
      <c r="S140" s="36">
        <f>SUMIFS(СВЦЭМ!$C$39:$C$782,СВЦЭМ!$A$39:$A$782,$A140,СВЦЭМ!$B$39:$B$782,S$119)+'СЕТ СН'!$I$9+СВЦЭМ!$D$10+'СЕТ СН'!$I$5-'СЕТ СН'!$I$17</f>
        <v>4415.9656238299995</v>
      </c>
      <c r="T140" s="36">
        <f>SUMIFS(СВЦЭМ!$C$39:$C$782,СВЦЭМ!$A$39:$A$782,$A140,СВЦЭМ!$B$39:$B$782,T$119)+'СЕТ СН'!$I$9+СВЦЭМ!$D$10+'СЕТ СН'!$I$5-'СЕТ СН'!$I$17</f>
        <v>4414.6802522600001</v>
      </c>
      <c r="U140" s="36">
        <f>SUMIFS(СВЦЭМ!$C$39:$C$782,СВЦЭМ!$A$39:$A$782,$A140,СВЦЭМ!$B$39:$B$782,U$119)+'СЕТ СН'!$I$9+СВЦЭМ!$D$10+'СЕТ СН'!$I$5-'СЕТ СН'!$I$17</f>
        <v>4428.8450029699998</v>
      </c>
      <c r="V140" s="36">
        <f>SUMIFS(СВЦЭМ!$C$39:$C$782,СВЦЭМ!$A$39:$A$782,$A140,СВЦЭМ!$B$39:$B$782,V$119)+'СЕТ СН'!$I$9+СВЦЭМ!$D$10+'СЕТ СН'!$I$5-'СЕТ СН'!$I$17</f>
        <v>4399.4850139</v>
      </c>
      <c r="W140" s="36">
        <f>SUMIFS(СВЦЭМ!$C$39:$C$782,СВЦЭМ!$A$39:$A$782,$A140,СВЦЭМ!$B$39:$B$782,W$119)+'СЕТ СН'!$I$9+СВЦЭМ!$D$10+'СЕТ СН'!$I$5-'СЕТ СН'!$I$17</f>
        <v>4403.5484216499999</v>
      </c>
      <c r="X140" s="36">
        <f>SUMIFS(СВЦЭМ!$C$39:$C$782,СВЦЭМ!$A$39:$A$782,$A140,СВЦЭМ!$B$39:$B$782,X$119)+'СЕТ СН'!$I$9+СВЦЭМ!$D$10+'СЕТ СН'!$I$5-'СЕТ СН'!$I$17</f>
        <v>4470.34388382</v>
      </c>
      <c r="Y140" s="36">
        <f>SUMIFS(СВЦЭМ!$C$39:$C$782,СВЦЭМ!$A$39:$A$782,$A140,СВЦЭМ!$B$39:$B$782,Y$119)+'СЕТ СН'!$I$9+СВЦЭМ!$D$10+'СЕТ СН'!$I$5-'СЕТ СН'!$I$17</f>
        <v>4535.8947326899997</v>
      </c>
    </row>
    <row r="141" spans="1:25" ht="15.75" x14ac:dyDescent="0.2">
      <c r="A141" s="35">
        <f t="shared" si="3"/>
        <v>44764</v>
      </c>
      <c r="B141" s="36">
        <f>SUMIFS(СВЦЭМ!$C$39:$C$782,СВЦЭМ!$A$39:$A$782,$A141,СВЦЭМ!$B$39:$B$782,B$119)+'СЕТ СН'!$I$9+СВЦЭМ!$D$10+'СЕТ СН'!$I$5-'СЕТ СН'!$I$17</f>
        <v>4526.5783519099996</v>
      </c>
      <c r="C141" s="36">
        <f>SUMIFS(СВЦЭМ!$C$39:$C$782,СВЦЭМ!$A$39:$A$782,$A141,СВЦЭМ!$B$39:$B$782,C$119)+'СЕТ СН'!$I$9+СВЦЭМ!$D$10+'СЕТ СН'!$I$5-'СЕТ СН'!$I$17</f>
        <v>4597.8074664300002</v>
      </c>
      <c r="D141" s="36">
        <f>SUMIFS(СВЦЭМ!$C$39:$C$782,СВЦЭМ!$A$39:$A$782,$A141,СВЦЭМ!$B$39:$B$782,D$119)+'СЕТ СН'!$I$9+СВЦЭМ!$D$10+'СЕТ СН'!$I$5-'СЕТ СН'!$I$17</f>
        <v>4620.1001777499996</v>
      </c>
      <c r="E141" s="36">
        <f>SUMIFS(СВЦЭМ!$C$39:$C$782,СВЦЭМ!$A$39:$A$782,$A141,СВЦЭМ!$B$39:$B$782,E$119)+'СЕТ СН'!$I$9+СВЦЭМ!$D$10+'СЕТ СН'!$I$5-'СЕТ СН'!$I$17</f>
        <v>4681.44439392</v>
      </c>
      <c r="F141" s="36">
        <f>SUMIFS(СВЦЭМ!$C$39:$C$782,СВЦЭМ!$A$39:$A$782,$A141,СВЦЭМ!$B$39:$B$782,F$119)+'СЕТ СН'!$I$9+СВЦЭМ!$D$10+'СЕТ СН'!$I$5-'СЕТ СН'!$I$17</f>
        <v>4693.6041828799998</v>
      </c>
      <c r="G141" s="36">
        <f>SUMIFS(СВЦЭМ!$C$39:$C$782,СВЦЭМ!$A$39:$A$782,$A141,СВЦЭМ!$B$39:$B$782,G$119)+'СЕТ СН'!$I$9+СВЦЭМ!$D$10+'СЕТ СН'!$I$5-'СЕТ СН'!$I$17</f>
        <v>4678.8208390099999</v>
      </c>
      <c r="H141" s="36">
        <f>SUMIFS(СВЦЭМ!$C$39:$C$782,СВЦЭМ!$A$39:$A$782,$A141,СВЦЭМ!$B$39:$B$782,H$119)+'СЕТ СН'!$I$9+СВЦЭМ!$D$10+'СЕТ СН'!$I$5-'СЕТ СН'!$I$17</f>
        <v>4594.9515119999996</v>
      </c>
      <c r="I141" s="36">
        <f>SUMIFS(СВЦЭМ!$C$39:$C$782,СВЦЭМ!$A$39:$A$782,$A141,СВЦЭМ!$B$39:$B$782,I$119)+'СЕТ СН'!$I$9+СВЦЭМ!$D$10+'СЕТ СН'!$I$5-'СЕТ СН'!$I$17</f>
        <v>4505.9797276999998</v>
      </c>
      <c r="J141" s="36">
        <f>SUMIFS(СВЦЭМ!$C$39:$C$782,СВЦЭМ!$A$39:$A$782,$A141,СВЦЭМ!$B$39:$B$782,J$119)+'СЕТ СН'!$I$9+СВЦЭМ!$D$10+'СЕТ СН'!$I$5-'СЕТ СН'!$I$17</f>
        <v>4434.3732684999995</v>
      </c>
      <c r="K141" s="36">
        <f>SUMIFS(СВЦЭМ!$C$39:$C$782,СВЦЭМ!$A$39:$A$782,$A141,СВЦЭМ!$B$39:$B$782,K$119)+'СЕТ СН'!$I$9+СВЦЭМ!$D$10+'СЕТ СН'!$I$5-'СЕТ СН'!$I$17</f>
        <v>4406.5092323600002</v>
      </c>
      <c r="L141" s="36">
        <f>SUMIFS(СВЦЭМ!$C$39:$C$782,СВЦЭМ!$A$39:$A$782,$A141,СВЦЭМ!$B$39:$B$782,L$119)+'СЕТ СН'!$I$9+СВЦЭМ!$D$10+'СЕТ СН'!$I$5-'СЕТ СН'!$I$17</f>
        <v>4382.5923786399999</v>
      </c>
      <c r="M141" s="36">
        <f>SUMIFS(СВЦЭМ!$C$39:$C$782,СВЦЭМ!$A$39:$A$782,$A141,СВЦЭМ!$B$39:$B$782,M$119)+'СЕТ СН'!$I$9+СВЦЭМ!$D$10+'СЕТ СН'!$I$5-'СЕТ СН'!$I$17</f>
        <v>4378.5682852800001</v>
      </c>
      <c r="N141" s="36">
        <f>SUMIFS(СВЦЭМ!$C$39:$C$782,СВЦЭМ!$A$39:$A$782,$A141,СВЦЭМ!$B$39:$B$782,N$119)+'СЕТ СН'!$I$9+СВЦЭМ!$D$10+'СЕТ СН'!$I$5-'СЕТ СН'!$I$17</f>
        <v>4363.8395621500003</v>
      </c>
      <c r="O141" s="36">
        <f>SUMIFS(СВЦЭМ!$C$39:$C$782,СВЦЭМ!$A$39:$A$782,$A141,СВЦЭМ!$B$39:$B$782,O$119)+'СЕТ СН'!$I$9+СВЦЭМ!$D$10+'СЕТ СН'!$I$5-'СЕТ СН'!$I$17</f>
        <v>4375.1981516099995</v>
      </c>
      <c r="P141" s="36">
        <f>SUMIFS(СВЦЭМ!$C$39:$C$782,СВЦЭМ!$A$39:$A$782,$A141,СВЦЭМ!$B$39:$B$782,P$119)+'СЕТ СН'!$I$9+СВЦЭМ!$D$10+'СЕТ СН'!$I$5-'СЕТ СН'!$I$17</f>
        <v>4374.7816383600002</v>
      </c>
      <c r="Q141" s="36">
        <f>SUMIFS(СВЦЭМ!$C$39:$C$782,СВЦЭМ!$A$39:$A$782,$A141,СВЦЭМ!$B$39:$B$782,Q$119)+'СЕТ СН'!$I$9+СВЦЭМ!$D$10+'СЕТ СН'!$I$5-'СЕТ СН'!$I$17</f>
        <v>4366.4584562800001</v>
      </c>
      <c r="R141" s="36">
        <f>SUMIFS(СВЦЭМ!$C$39:$C$782,СВЦЭМ!$A$39:$A$782,$A141,СВЦЭМ!$B$39:$B$782,R$119)+'СЕТ СН'!$I$9+СВЦЭМ!$D$10+'СЕТ СН'!$I$5-'СЕТ СН'!$I$17</f>
        <v>4372.2142957599999</v>
      </c>
      <c r="S141" s="36">
        <f>SUMIFS(СВЦЭМ!$C$39:$C$782,СВЦЭМ!$A$39:$A$782,$A141,СВЦЭМ!$B$39:$B$782,S$119)+'СЕТ СН'!$I$9+СВЦЭМ!$D$10+'СЕТ СН'!$I$5-'СЕТ СН'!$I$17</f>
        <v>4378.9402033999995</v>
      </c>
      <c r="T141" s="36">
        <f>SUMIFS(СВЦЭМ!$C$39:$C$782,СВЦЭМ!$A$39:$A$782,$A141,СВЦЭМ!$B$39:$B$782,T$119)+'СЕТ СН'!$I$9+СВЦЭМ!$D$10+'СЕТ СН'!$I$5-'СЕТ СН'!$I$17</f>
        <v>4381.5887028300003</v>
      </c>
      <c r="U141" s="36">
        <f>SUMIFS(СВЦЭМ!$C$39:$C$782,СВЦЭМ!$A$39:$A$782,$A141,СВЦЭМ!$B$39:$B$782,U$119)+'СЕТ СН'!$I$9+СВЦЭМ!$D$10+'СЕТ СН'!$I$5-'СЕТ СН'!$I$17</f>
        <v>4381.1435551100003</v>
      </c>
      <c r="V141" s="36">
        <f>SUMIFS(СВЦЭМ!$C$39:$C$782,СВЦЭМ!$A$39:$A$782,$A141,СВЦЭМ!$B$39:$B$782,V$119)+'СЕТ СН'!$I$9+СВЦЭМ!$D$10+'СЕТ СН'!$I$5-'СЕТ СН'!$I$17</f>
        <v>4382.1304528800001</v>
      </c>
      <c r="W141" s="36">
        <f>SUMIFS(СВЦЭМ!$C$39:$C$782,СВЦЭМ!$A$39:$A$782,$A141,СВЦЭМ!$B$39:$B$782,W$119)+'СЕТ СН'!$I$9+СВЦЭМ!$D$10+'СЕТ СН'!$I$5-'СЕТ СН'!$I$17</f>
        <v>4382.3353566699998</v>
      </c>
      <c r="X141" s="36">
        <f>SUMIFS(СВЦЭМ!$C$39:$C$782,СВЦЭМ!$A$39:$A$782,$A141,СВЦЭМ!$B$39:$B$782,X$119)+'СЕТ СН'!$I$9+СВЦЭМ!$D$10+'СЕТ СН'!$I$5-'СЕТ СН'!$I$17</f>
        <v>4554.8850241999999</v>
      </c>
      <c r="Y141" s="36">
        <f>SUMIFS(СВЦЭМ!$C$39:$C$782,СВЦЭМ!$A$39:$A$782,$A141,СВЦЭМ!$B$39:$B$782,Y$119)+'СЕТ СН'!$I$9+СВЦЭМ!$D$10+'СЕТ СН'!$I$5-'СЕТ СН'!$I$17</f>
        <v>4530.2959610099997</v>
      </c>
    </row>
    <row r="142" spans="1:25" ht="15.75" x14ac:dyDescent="0.2">
      <c r="A142" s="35">
        <f t="shared" si="3"/>
        <v>44765</v>
      </c>
      <c r="B142" s="36">
        <f>SUMIFS(СВЦЭМ!$C$39:$C$782,СВЦЭМ!$A$39:$A$782,$A142,СВЦЭМ!$B$39:$B$782,B$119)+'СЕТ СН'!$I$9+СВЦЭМ!$D$10+'СЕТ СН'!$I$5-'СЕТ СН'!$I$17</f>
        <v>4600.77931876</v>
      </c>
      <c r="C142" s="36">
        <f>SUMIFS(СВЦЭМ!$C$39:$C$782,СВЦЭМ!$A$39:$A$782,$A142,СВЦЭМ!$B$39:$B$782,C$119)+'СЕТ СН'!$I$9+СВЦЭМ!$D$10+'СЕТ СН'!$I$5-'СЕТ СН'!$I$17</f>
        <v>4668.0385669099996</v>
      </c>
      <c r="D142" s="36">
        <f>SUMIFS(СВЦЭМ!$C$39:$C$782,СВЦЭМ!$A$39:$A$782,$A142,СВЦЭМ!$B$39:$B$782,D$119)+'СЕТ СН'!$I$9+СВЦЭМ!$D$10+'СЕТ СН'!$I$5-'СЕТ СН'!$I$17</f>
        <v>4696.2820174299995</v>
      </c>
      <c r="E142" s="36">
        <f>SUMIFS(СВЦЭМ!$C$39:$C$782,СВЦЭМ!$A$39:$A$782,$A142,СВЦЭМ!$B$39:$B$782,E$119)+'СЕТ СН'!$I$9+СВЦЭМ!$D$10+'СЕТ СН'!$I$5-'СЕТ СН'!$I$17</f>
        <v>4745.3569639199995</v>
      </c>
      <c r="F142" s="36">
        <f>SUMIFS(СВЦЭМ!$C$39:$C$782,СВЦЭМ!$A$39:$A$782,$A142,СВЦЭМ!$B$39:$B$782,F$119)+'СЕТ СН'!$I$9+СВЦЭМ!$D$10+'СЕТ СН'!$I$5-'СЕТ СН'!$I$17</f>
        <v>4726.5990556299994</v>
      </c>
      <c r="G142" s="36">
        <f>SUMIFS(СВЦЭМ!$C$39:$C$782,СВЦЭМ!$A$39:$A$782,$A142,СВЦЭМ!$B$39:$B$782,G$119)+'СЕТ СН'!$I$9+СВЦЭМ!$D$10+'СЕТ СН'!$I$5-'СЕТ СН'!$I$17</f>
        <v>4674.8600833099999</v>
      </c>
      <c r="H142" s="36">
        <f>SUMIFS(СВЦЭМ!$C$39:$C$782,СВЦЭМ!$A$39:$A$782,$A142,СВЦЭМ!$B$39:$B$782,H$119)+'СЕТ СН'!$I$9+СВЦЭМ!$D$10+'СЕТ СН'!$I$5-'СЕТ СН'!$I$17</f>
        <v>4590.43449306</v>
      </c>
      <c r="I142" s="36">
        <f>SUMIFS(СВЦЭМ!$C$39:$C$782,СВЦЭМ!$A$39:$A$782,$A142,СВЦЭМ!$B$39:$B$782,I$119)+'СЕТ СН'!$I$9+СВЦЭМ!$D$10+'СЕТ СН'!$I$5-'СЕТ СН'!$I$17</f>
        <v>4521.3240206099999</v>
      </c>
      <c r="J142" s="36">
        <f>SUMIFS(СВЦЭМ!$C$39:$C$782,СВЦЭМ!$A$39:$A$782,$A142,СВЦЭМ!$B$39:$B$782,J$119)+'СЕТ СН'!$I$9+СВЦЭМ!$D$10+'СЕТ СН'!$I$5-'СЕТ СН'!$I$17</f>
        <v>4586.0961565699999</v>
      </c>
      <c r="K142" s="36">
        <f>SUMIFS(СВЦЭМ!$C$39:$C$782,СВЦЭМ!$A$39:$A$782,$A142,СВЦЭМ!$B$39:$B$782,K$119)+'СЕТ СН'!$I$9+СВЦЭМ!$D$10+'СЕТ СН'!$I$5-'СЕТ СН'!$I$17</f>
        <v>4400.3240833599993</v>
      </c>
      <c r="L142" s="36">
        <f>SUMIFS(СВЦЭМ!$C$39:$C$782,СВЦЭМ!$A$39:$A$782,$A142,СВЦЭМ!$B$39:$B$782,L$119)+'СЕТ СН'!$I$9+СВЦЭМ!$D$10+'СЕТ СН'!$I$5-'СЕТ СН'!$I$17</f>
        <v>4409.8401762200001</v>
      </c>
      <c r="M142" s="36">
        <f>SUMIFS(СВЦЭМ!$C$39:$C$782,СВЦЭМ!$A$39:$A$782,$A142,СВЦЭМ!$B$39:$B$782,M$119)+'СЕТ СН'!$I$9+СВЦЭМ!$D$10+'СЕТ СН'!$I$5-'СЕТ СН'!$I$17</f>
        <v>4402.1722858800003</v>
      </c>
      <c r="N142" s="36">
        <f>SUMIFS(СВЦЭМ!$C$39:$C$782,СВЦЭМ!$A$39:$A$782,$A142,СВЦЭМ!$B$39:$B$782,N$119)+'СЕТ СН'!$I$9+СВЦЭМ!$D$10+'СЕТ СН'!$I$5-'СЕТ СН'!$I$17</f>
        <v>4416.0445089099994</v>
      </c>
      <c r="O142" s="36">
        <f>SUMIFS(СВЦЭМ!$C$39:$C$782,СВЦЭМ!$A$39:$A$782,$A142,СВЦЭМ!$B$39:$B$782,O$119)+'СЕТ СН'!$I$9+СВЦЭМ!$D$10+'СЕТ СН'!$I$5-'СЕТ СН'!$I$17</f>
        <v>4417.5874935399997</v>
      </c>
      <c r="P142" s="36">
        <f>SUMIFS(СВЦЭМ!$C$39:$C$782,СВЦЭМ!$A$39:$A$782,$A142,СВЦЭМ!$B$39:$B$782,P$119)+'СЕТ СН'!$I$9+СВЦЭМ!$D$10+'СЕТ СН'!$I$5-'СЕТ СН'!$I$17</f>
        <v>4433.2594531699997</v>
      </c>
      <c r="Q142" s="36">
        <f>SUMIFS(СВЦЭМ!$C$39:$C$782,СВЦЭМ!$A$39:$A$782,$A142,СВЦЭМ!$B$39:$B$782,Q$119)+'СЕТ СН'!$I$9+СВЦЭМ!$D$10+'СЕТ СН'!$I$5-'СЕТ СН'!$I$17</f>
        <v>4419.4511607499999</v>
      </c>
      <c r="R142" s="36">
        <f>SUMIFS(СВЦЭМ!$C$39:$C$782,СВЦЭМ!$A$39:$A$782,$A142,СВЦЭМ!$B$39:$B$782,R$119)+'СЕТ СН'!$I$9+СВЦЭМ!$D$10+'СЕТ СН'!$I$5-'СЕТ СН'!$I$17</f>
        <v>4430.4065803699996</v>
      </c>
      <c r="S142" s="36">
        <f>SUMIFS(СВЦЭМ!$C$39:$C$782,СВЦЭМ!$A$39:$A$782,$A142,СВЦЭМ!$B$39:$B$782,S$119)+'СЕТ СН'!$I$9+СВЦЭМ!$D$10+'СЕТ СН'!$I$5-'СЕТ СН'!$I$17</f>
        <v>4433.9384536699999</v>
      </c>
      <c r="T142" s="36">
        <f>SUMIFS(СВЦЭМ!$C$39:$C$782,СВЦЭМ!$A$39:$A$782,$A142,СВЦЭМ!$B$39:$B$782,T$119)+'СЕТ СН'!$I$9+СВЦЭМ!$D$10+'СЕТ СН'!$I$5-'СЕТ СН'!$I$17</f>
        <v>4434.0280643299993</v>
      </c>
      <c r="U142" s="36">
        <f>SUMIFS(СВЦЭМ!$C$39:$C$782,СВЦЭМ!$A$39:$A$782,$A142,СВЦЭМ!$B$39:$B$782,U$119)+'СЕТ СН'!$I$9+СВЦЭМ!$D$10+'СЕТ СН'!$I$5-'СЕТ СН'!$I$17</f>
        <v>4421.4827386199995</v>
      </c>
      <c r="V142" s="36">
        <f>SUMIFS(СВЦЭМ!$C$39:$C$782,СВЦЭМ!$A$39:$A$782,$A142,СВЦЭМ!$B$39:$B$782,V$119)+'СЕТ СН'!$I$9+СВЦЭМ!$D$10+'СЕТ СН'!$I$5-'СЕТ СН'!$I$17</f>
        <v>4430.1694241099995</v>
      </c>
      <c r="W142" s="36">
        <f>SUMIFS(СВЦЭМ!$C$39:$C$782,СВЦЭМ!$A$39:$A$782,$A142,СВЦЭМ!$B$39:$B$782,W$119)+'СЕТ СН'!$I$9+СВЦЭМ!$D$10+'СЕТ СН'!$I$5-'СЕТ СН'!$I$17</f>
        <v>4445.8890211399994</v>
      </c>
      <c r="X142" s="36">
        <f>SUMIFS(СВЦЭМ!$C$39:$C$782,СВЦЭМ!$A$39:$A$782,$A142,СВЦЭМ!$B$39:$B$782,X$119)+'СЕТ СН'!$I$9+СВЦЭМ!$D$10+'СЕТ СН'!$I$5-'СЕТ СН'!$I$17</f>
        <v>4639.1754603699992</v>
      </c>
      <c r="Y142" s="36">
        <f>SUMIFS(СВЦЭМ!$C$39:$C$782,СВЦЭМ!$A$39:$A$782,$A142,СВЦЭМ!$B$39:$B$782,Y$119)+'СЕТ СН'!$I$9+СВЦЭМ!$D$10+'СЕТ СН'!$I$5-'СЕТ СН'!$I$17</f>
        <v>4595.8579696999996</v>
      </c>
    </row>
    <row r="143" spans="1:25" ht="15.75" x14ac:dyDescent="0.2">
      <c r="A143" s="35">
        <f t="shared" si="3"/>
        <v>44766</v>
      </c>
      <c r="B143" s="36">
        <f>SUMIFS(СВЦЭМ!$C$39:$C$782,СВЦЭМ!$A$39:$A$782,$A143,СВЦЭМ!$B$39:$B$782,B$119)+'СЕТ СН'!$I$9+СВЦЭМ!$D$10+'СЕТ СН'!$I$5-'СЕТ СН'!$I$17</f>
        <v>4545.6443112500001</v>
      </c>
      <c r="C143" s="36">
        <f>SUMIFS(СВЦЭМ!$C$39:$C$782,СВЦЭМ!$A$39:$A$782,$A143,СВЦЭМ!$B$39:$B$782,C$119)+'СЕТ СН'!$I$9+СВЦЭМ!$D$10+'СЕТ СН'!$I$5-'СЕТ СН'!$I$17</f>
        <v>4558.4615711999995</v>
      </c>
      <c r="D143" s="36">
        <f>SUMIFS(СВЦЭМ!$C$39:$C$782,СВЦЭМ!$A$39:$A$782,$A143,СВЦЭМ!$B$39:$B$782,D$119)+'СЕТ СН'!$I$9+СВЦЭМ!$D$10+'СЕТ СН'!$I$5-'СЕТ СН'!$I$17</f>
        <v>4606.0743172399998</v>
      </c>
      <c r="E143" s="36">
        <f>SUMIFS(СВЦЭМ!$C$39:$C$782,СВЦЭМ!$A$39:$A$782,$A143,СВЦЭМ!$B$39:$B$782,E$119)+'СЕТ СН'!$I$9+СВЦЭМ!$D$10+'СЕТ СН'!$I$5-'СЕТ СН'!$I$17</f>
        <v>4680.9897786399997</v>
      </c>
      <c r="F143" s="36">
        <f>SUMIFS(СВЦЭМ!$C$39:$C$782,СВЦЭМ!$A$39:$A$782,$A143,СВЦЭМ!$B$39:$B$782,F$119)+'СЕТ СН'!$I$9+СВЦЭМ!$D$10+'СЕТ СН'!$I$5-'СЕТ СН'!$I$17</f>
        <v>4719.1089954599993</v>
      </c>
      <c r="G143" s="36">
        <f>SUMIFS(СВЦЭМ!$C$39:$C$782,СВЦЭМ!$A$39:$A$782,$A143,СВЦЭМ!$B$39:$B$782,G$119)+'СЕТ СН'!$I$9+СВЦЭМ!$D$10+'СЕТ СН'!$I$5-'СЕТ СН'!$I$17</f>
        <v>4717.4494541399999</v>
      </c>
      <c r="H143" s="36">
        <f>SUMIFS(СВЦЭМ!$C$39:$C$782,СВЦЭМ!$A$39:$A$782,$A143,СВЦЭМ!$B$39:$B$782,H$119)+'СЕТ СН'!$I$9+СВЦЭМ!$D$10+'СЕТ СН'!$I$5-'СЕТ СН'!$I$17</f>
        <v>4708.59882939</v>
      </c>
      <c r="I143" s="36">
        <f>SUMIFS(СВЦЭМ!$C$39:$C$782,СВЦЭМ!$A$39:$A$782,$A143,СВЦЭМ!$B$39:$B$782,I$119)+'СЕТ СН'!$I$9+СВЦЭМ!$D$10+'СЕТ СН'!$I$5-'СЕТ СН'!$I$17</f>
        <v>4705.7414156899995</v>
      </c>
      <c r="J143" s="36">
        <f>SUMIFS(СВЦЭМ!$C$39:$C$782,СВЦЭМ!$A$39:$A$782,$A143,СВЦЭМ!$B$39:$B$782,J$119)+'СЕТ СН'!$I$9+СВЦЭМ!$D$10+'СЕТ СН'!$I$5-'СЕТ СН'!$I$17</f>
        <v>4546.4747128999998</v>
      </c>
      <c r="K143" s="36">
        <f>SUMIFS(СВЦЭМ!$C$39:$C$782,СВЦЭМ!$A$39:$A$782,$A143,СВЦЭМ!$B$39:$B$782,K$119)+'СЕТ СН'!$I$9+СВЦЭМ!$D$10+'СЕТ СН'!$I$5-'СЕТ СН'!$I$17</f>
        <v>4465.52039539</v>
      </c>
      <c r="L143" s="36">
        <f>SUMIFS(СВЦЭМ!$C$39:$C$782,СВЦЭМ!$A$39:$A$782,$A143,СВЦЭМ!$B$39:$B$782,L$119)+'СЕТ СН'!$I$9+СВЦЭМ!$D$10+'СЕТ СН'!$I$5-'СЕТ СН'!$I$17</f>
        <v>4401.7806595900001</v>
      </c>
      <c r="M143" s="36">
        <f>SUMIFS(СВЦЭМ!$C$39:$C$782,СВЦЭМ!$A$39:$A$782,$A143,СВЦЭМ!$B$39:$B$782,M$119)+'СЕТ СН'!$I$9+СВЦЭМ!$D$10+'СЕТ СН'!$I$5-'СЕТ СН'!$I$17</f>
        <v>4395.9866235099998</v>
      </c>
      <c r="N143" s="36">
        <f>SUMIFS(СВЦЭМ!$C$39:$C$782,СВЦЭМ!$A$39:$A$782,$A143,СВЦЭМ!$B$39:$B$782,N$119)+'СЕТ СН'!$I$9+СВЦЭМ!$D$10+'СЕТ СН'!$I$5-'СЕТ СН'!$I$17</f>
        <v>4393.98450796</v>
      </c>
      <c r="O143" s="36">
        <f>SUMIFS(СВЦЭМ!$C$39:$C$782,СВЦЭМ!$A$39:$A$782,$A143,СВЦЭМ!$B$39:$B$782,O$119)+'СЕТ СН'!$I$9+СВЦЭМ!$D$10+'СЕТ СН'!$I$5-'СЕТ СН'!$I$17</f>
        <v>4401.4491054600003</v>
      </c>
      <c r="P143" s="36">
        <f>SUMIFS(СВЦЭМ!$C$39:$C$782,СВЦЭМ!$A$39:$A$782,$A143,СВЦЭМ!$B$39:$B$782,P$119)+'СЕТ СН'!$I$9+СВЦЭМ!$D$10+'СЕТ СН'!$I$5-'СЕТ СН'!$I$17</f>
        <v>4413.2790237399995</v>
      </c>
      <c r="Q143" s="36">
        <f>SUMIFS(СВЦЭМ!$C$39:$C$782,СВЦЭМ!$A$39:$A$782,$A143,СВЦЭМ!$B$39:$B$782,Q$119)+'СЕТ СН'!$I$9+СВЦЭМ!$D$10+'СЕТ СН'!$I$5-'СЕТ СН'!$I$17</f>
        <v>4422.5861773500001</v>
      </c>
      <c r="R143" s="36">
        <f>SUMIFS(СВЦЭМ!$C$39:$C$782,СВЦЭМ!$A$39:$A$782,$A143,СВЦЭМ!$B$39:$B$782,R$119)+'СЕТ СН'!$I$9+СВЦЭМ!$D$10+'СЕТ СН'!$I$5-'СЕТ СН'!$I$17</f>
        <v>4415.3192198399993</v>
      </c>
      <c r="S143" s="36">
        <f>SUMIFS(СВЦЭМ!$C$39:$C$782,СВЦЭМ!$A$39:$A$782,$A143,СВЦЭМ!$B$39:$B$782,S$119)+'СЕТ СН'!$I$9+СВЦЭМ!$D$10+'СЕТ СН'!$I$5-'СЕТ СН'!$I$17</f>
        <v>4411.9244332199996</v>
      </c>
      <c r="T143" s="36">
        <f>SUMIFS(СВЦЭМ!$C$39:$C$782,СВЦЭМ!$A$39:$A$782,$A143,СВЦЭМ!$B$39:$B$782,T$119)+'СЕТ СН'!$I$9+СВЦЭМ!$D$10+'СЕТ СН'!$I$5-'СЕТ СН'!$I$17</f>
        <v>4428.3496698299996</v>
      </c>
      <c r="U143" s="36">
        <f>SUMIFS(СВЦЭМ!$C$39:$C$782,СВЦЭМ!$A$39:$A$782,$A143,СВЦЭМ!$B$39:$B$782,U$119)+'СЕТ СН'!$I$9+СВЦЭМ!$D$10+'СЕТ СН'!$I$5-'СЕТ СН'!$I$17</f>
        <v>4441.3207215699995</v>
      </c>
      <c r="V143" s="36">
        <f>SUMIFS(СВЦЭМ!$C$39:$C$782,СВЦЭМ!$A$39:$A$782,$A143,СВЦЭМ!$B$39:$B$782,V$119)+'СЕТ СН'!$I$9+СВЦЭМ!$D$10+'СЕТ СН'!$I$5-'СЕТ СН'!$I$17</f>
        <v>4412.6494596599996</v>
      </c>
      <c r="W143" s="36">
        <f>SUMIFS(СВЦЭМ!$C$39:$C$782,СВЦЭМ!$A$39:$A$782,$A143,СВЦЭМ!$B$39:$B$782,W$119)+'СЕТ СН'!$I$9+СВЦЭМ!$D$10+'СЕТ СН'!$I$5-'СЕТ СН'!$I$17</f>
        <v>4389.89911201</v>
      </c>
      <c r="X143" s="36">
        <f>SUMIFS(СВЦЭМ!$C$39:$C$782,СВЦЭМ!$A$39:$A$782,$A143,СВЦЭМ!$B$39:$B$782,X$119)+'СЕТ СН'!$I$9+СВЦЭМ!$D$10+'СЕТ СН'!$I$5-'СЕТ СН'!$I$17</f>
        <v>4442.0468007799991</v>
      </c>
      <c r="Y143" s="36">
        <f>SUMIFS(СВЦЭМ!$C$39:$C$782,СВЦЭМ!$A$39:$A$782,$A143,СВЦЭМ!$B$39:$B$782,Y$119)+'СЕТ СН'!$I$9+СВЦЭМ!$D$10+'СЕТ СН'!$I$5-'СЕТ СН'!$I$17</f>
        <v>4449.7633911299999</v>
      </c>
    </row>
    <row r="144" spans="1:25" ht="15.75" x14ac:dyDescent="0.2">
      <c r="A144" s="35">
        <f t="shared" si="3"/>
        <v>44767</v>
      </c>
      <c r="B144" s="36">
        <f>SUMIFS(СВЦЭМ!$C$39:$C$782,СВЦЭМ!$A$39:$A$782,$A144,СВЦЭМ!$B$39:$B$782,B$119)+'СЕТ СН'!$I$9+СВЦЭМ!$D$10+'СЕТ СН'!$I$5-'СЕТ СН'!$I$17</f>
        <v>4473.40338531</v>
      </c>
      <c r="C144" s="36">
        <f>SUMIFS(СВЦЭМ!$C$39:$C$782,СВЦЭМ!$A$39:$A$782,$A144,СВЦЭМ!$B$39:$B$782,C$119)+'СЕТ СН'!$I$9+СВЦЭМ!$D$10+'СЕТ СН'!$I$5-'СЕТ СН'!$I$17</f>
        <v>4597.9952791399992</v>
      </c>
      <c r="D144" s="36">
        <f>SUMIFS(СВЦЭМ!$C$39:$C$782,СВЦЭМ!$A$39:$A$782,$A144,СВЦЭМ!$B$39:$B$782,D$119)+'СЕТ СН'!$I$9+СВЦЭМ!$D$10+'СЕТ СН'!$I$5-'СЕТ СН'!$I$17</f>
        <v>4502.0694203399999</v>
      </c>
      <c r="E144" s="36">
        <f>SUMIFS(СВЦЭМ!$C$39:$C$782,СВЦЭМ!$A$39:$A$782,$A144,СВЦЭМ!$B$39:$B$782,E$119)+'СЕТ СН'!$I$9+СВЦЭМ!$D$10+'СЕТ СН'!$I$5-'СЕТ СН'!$I$17</f>
        <v>4747.2595812499994</v>
      </c>
      <c r="F144" s="36">
        <f>SUMIFS(СВЦЭМ!$C$39:$C$782,СВЦЭМ!$A$39:$A$782,$A144,СВЦЭМ!$B$39:$B$782,F$119)+'СЕТ СН'!$I$9+СВЦЭМ!$D$10+'СЕТ СН'!$I$5-'СЕТ СН'!$I$17</f>
        <v>4602.5747311999994</v>
      </c>
      <c r="G144" s="36">
        <f>SUMIFS(СВЦЭМ!$C$39:$C$782,СВЦЭМ!$A$39:$A$782,$A144,СВЦЭМ!$B$39:$B$782,G$119)+'СЕТ СН'!$I$9+СВЦЭМ!$D$10+'СЕТ СН'!$I$5-'СЕТ СН'!$I$17</f>
        <v>4584.9946302299995</v>
      </c>
      <c r="H144" s="36">
        <f>SUMIFS(СВЦЭМ!$C$39:$C$782,СВЦЭМ!$A$39:$A$782,$A144,СВЦЭМ!$B$39:$B$782,H$119)+'СЕТ СН'!$I$9+СВЦЭМ!$D$10+'СЕТ СН'!$I$5-'СЕТ СН'!$I$17</f>
        <v>4488.6243076199999</v>
      </c>
      <c r="I144" s="36">
        <f>SUMIFS(СВЦЭМ!$C$39:$C$782,СВЦЭМ!$A$39:$A$782,$A144,СВЦЭМ!$B$39:$B$782,I$119)+'СЕТ СН'!$I$9+СВЦЭМ!$D$10+'СЕТ СН'!$I$5-'СЕТ СН'!$I$17</f>
        <v>4483.2898157700001</v>
      </c>
      <c r="J144" s="36">
        <f>SUMIFS(СВЦЭМ!$C$39:$C$782,СВЦЭМ!$A$39:$A$782,$A144,СВЦЭМ!$B$39:$B$782,J$119)+'СЕТ СН'!$I$9+СВЦЭМ!$D$10+'СЕТ СН'!$I$5-'СЕТ СН'!$I$17</f>
        <v>4557.9162657399993</v>
      </c>
      <c r="K144" s="36">
        <f>SUMIFS(СВЦЭМ!$C$39:$C$782,СВЦЭМ!$A$39:$A$782,$A144,СВЦЭМ!$B$39:$B$782,K$119)+'СЕТ СН'!$I$9+СВЦЭМ!$D$10+'СЕТ СН'!$I$5-'СЕТ СН'!$I$17</f>
        <v>4573.4835568299995</v>
      </c>
      <c r="L144" s="36">
        <f>SUMIFS(СВЦЭМ!$C$39:$C$782,СВЦЭМ!$A$39:$A$782,$A144,СВЦЭМ!$B$39:$B$782,L$119)+'СЕТ СН'!$I$9+СВЦЭМ!$D$10+'СЕТ СН'!$I$5-'СЕТ СН'!$I$17</f>
        <v>4556.9258282299998</v>
      </c>
      <c r="M144" s="36">
        <f>SUMIFS(СВЦЭМ!$C$39:$C$782,СВЦЭМ!$A$39:$A$782,$A144,СВЦЭМ!$B$39:$B$782,M$119)+'СЕТ СН'!$I$9+СВЦЭМ!$D$10+'СЕТ СН'!$I$5-'СЕТ СН'!$I$17</f>
        <v>4549.6827973299996</v>
      </c>
      <c r="N144" s="36">
        <f>SUMIFS(СВЦЭМ!$C$39:$C$782,СВЦЭМ!$A$39:$A$782,$A144,СВЦЭМ!$B$39:$B$782,N$119)+'СЕТ СН'!$I$9+СВЦЭМ!$D$10+'СЕТ СН'!$I$5-'СЕТ СН'!$I$17</f>
        <v>4548.1101923199994</v>
      </c>
      <c r="O144" s="36">
        <f>SUMIFS(СВЦЭМ!$C$39:$C$782,СВЦЭМ!$A$39:$A$782,$A144,СВЦЭМ!$B$39:$B$782,O$119)+'СЕТ СН'!$I$9+СВЦЭМ!$D$10+'СЕТ СН'!$I$5-'СЕТ СН'!$I$17</f>
        <v>4547.5965824999994</v>
      </c>
      <c r="P144" s="36">
        <f>SUMIFS(СВЦЭМ!$C$39:$C$782,СВЦЭМ!$A$39:$A$782,$A144,СВЦЭМ!$B$39:$B$782,P$119)+'СЕТ СН'!$I$9+СВЦЭМ!$D$10+'СЕТ СН'!$I$5-'СЕТ СН'!$I$17</f>
        <v>4543.2437135099999</v>
      </c>
      <c r="Q144" s="36">
        <f>SUMIFS(СВЦЭМ!$C$39:$C$782,СВЦЭМ!$A$39:$A$782,$A144,СВЦЭМ!$B$39:$B$782,Q$119)+'СЕТ СН'!$I$9+СВЦЭМ!$D$10+'СЕТ СН'!$I$5-'СЕТ СН'!$I$17</f>
        <v>4540.8536022600001</v>
      </c>
      <c r="R144" s="36">
        <f>SUMIFS(СВЦЭМ!$C$39:$C$782,СВЦЭМ!$A$39:$A$782,$A144,СВЦЭМ!$B$39:$B$782,R$119)+'СЕТ СН'!$I$9+СВЦЭМ!$D$10+'СЕТ СН'!$I$5-'СЕТ СН'!$I$17</f>
        <v>4535.1850727000001</v>
      </c>
      <c r="S144" s="36">
        <f>SUMIFS(СВЦЭМ!$C$39:$C$782,СВЦЭМ!$A$39:$A$782,$A144,СВЦЭМ!$B$39:$B$782,S$119)+'СЕТ СН'!$I$9+СВЦЭМ!$D$10+'СЕТ СН'!$I$5-'СЕТ СН'!$I$17</f>
        <v>4546.7043446499993</v>
      </c>
      <c r="T144" s="36">
        <f>SUMIFS(СВЦЭМ!$C$39:$C$782,СВЦЭМ!$A$39:$A$782,$A144,СВЦЭМ!$B$39:$B$782,T$119)+'СЕТ СН'!$I$9+СВЦЭМ!$D$10+'СЕТ СН'!$I$5-'СЕТ СН'!$I$17</f>
        <v>4548.3473648299996</v>
      </c>
      <c r="U144" s="36">
        <f>SUMIFS(СВЦЭМ!$C$39:$C$782,СВЦЭМ!$A$39:$A$782,$A144,СВЦЭМ!$B$39:$B$782,U$119)+'СЕТ СН'!$I$9+СВЦЭМ!$D$10+'СЕТ СН'!$I$5-'СЕТ СН'!$I$17</f>
        <v>4545.4180106599997</v>
      </c>
      <c r="V144" s="36">
        <f>SUMIFS(СВЦЭМ!$C$39:$C$782,СВЦЭМ!$A$39:$A$782,$A144,СВЦЭМ!$B$39:$B$782,V$119)+'СЕТ СН'!$I$9+СВЦЭМ!$D$10+'СЕТ СН'!$I$5-'СЕТ СН'!$I$17</f>
        <v>4542.8991381300002</v>
      </c>
      <c r="W144" s="36">
        <f>SUMIFS(СВЦЭМ!$C$39:$C$782,СВЦЭМ!$A$39:$A$782,$A144,СВЦЭМ!$B$39:$B$782,W$119)+'СЕТ СН'!$I$9+СВЦЭМ!$D$10+'СЕТ СН'!$I$5-'СЕТ СН'!$I$17</f>
        <v>4576.2205135899994</v>
      </c>
      <c r="X144" s="36">
        <f>SUMIFS(СВЦЭМ!$C$39:$C$782,СВЦЭМ!$A$39:$A$782,$A144,СВЦЭМ!$B$39:$B$782,X$119)+'СЕТ СН'!$I$9+СВЦЭМ!$D$10+'СЕТ СН'!$I$5-'СЕТ СН'!$I$17</f>
        <v>4645.8186459999997</v>
      </c>
      <c r="Y144" s="36">
        <f>SUMIFS(СВЦЭМ!$C$39:$C$782,СВЦЭМ!$A$39:$A$782,$A144,СВЦЭМ!$B$39:$B$782,Y$119)+'СЕТ СН'!$I$9+СВЦЭМ!$D$10+'СЕТ СН'!$I$5-'СЕТ СН'!$I$17</f>
        <v>4490.9781820899998</v>
      </c>
    </row>
    <row r="145" spans="1:26" ht="15.75" x14ac:dyDescent="0.2">
      <c r="A145" s="35">
        <f t="shared" si="3"/>
        <v>44768</v>
      </c>
      <c r="B145" s="36">
        <f>SUMIFS(СВЦЭМ!$C$39:$C$782,СВЦЭМ!$A$39:$A$782,$A145,СВЦЭМ!$B$39:$B$782,B$119)+'СЕТ СН'!$I$9+СВЦЭМ!$D$10+'СЕТ СН'!$I$5-'СЕТ СН'!$I$17</f>
        <v>4459.1792863999999</v>
      </c>
      <c r="C145" s="36">
        <f>SUMIFS(СВЦЭМ!$C$39:$C$782,СВЦЭМ!$A$39:$A$782,$A145,СВЦЭМ!$B$39:$B$782,C$119)+'СЕТ СН'!$I$9+СВЦЭМ!$D$10+'СЕТ СН'!$I$5-'СЕТ СН'!$I$17</f>
        <v>4515.3901429999996</v>
      </c>
      <c r="D145" s="36">
        <f>SUMIFS(СВЦЭМ!$C$39:$C$782,СВЦЭМ!$A$39:$A$782,$A145,СВЦЭМ!$B$39:$B$782,D$119)+'СЕТ СН'!$I$9+СВЦЭМ!$D$10+'СЕТ СН'!$I$5-'СЕТ СН'!$I$17</f>
        <v>4561.7300767500001</v>
      </c>
      <c r="E145" s="36">
        <f>SUMIFS(СВЦЭМ!$C$39:$C$782,СВЦЭМ!$A$39:$A$782,$A145,СВЦЭМ!$B$39:$B$782,E$119)+'СЕТ СН'!$I$9+СВЦЭМ!$D$10+'СЕТ СН'!$I$5-'СЕТ СН'!$I$17</f>
        <v>4573.75130506</v>
      </c>
      <c r="F145" s="36">
        <f>SUMIFS(СВЦЭМ!$C$39:$C$782,СВЦЭМ!$A$39:$A$782,$A145,СВЦЭМ!$B$39:$B$782,F$119)+'СЕТ СН'!$I$9+СВЦЭМ!$D$10+'СЕТ СН'!$I$5-'СЕТ СН'!$I$17</f>
        <v>4586.8977029799998</v>
      </c>
      <c r="G145" s="36">
        <f>SUMIFS(СВЦЭМ!$C$39:$C$782,СВЦЭМ!$A$39:$A$782,$A145,СВЦЭМ!$B$39:$B$782,G$119)+'СЕТ СН'!$I$9+СВЦЭМ!$D$10+'СЕТ СН'!$I$5-'СЕТ СН'!$I$17</f>
        <v>4566.7718656199995</v>
      </c>
      <c r="H145" s="36">
        <f>SUMIFS(СВЦЭМ!$C$39:$C$782,СВЦЭМ!$A$39:$A$782,$A145,СВЦЭМ!$B$39:$B$782,H$119)+'СЕТ СН'!$I$9+СВЦЭМ!$D$10+'СЕТ СН'!$I$5-'СЕТ СН'!$I$17</f>
        <v>4522.8598706699995</v>
      </c>
      <c r="I145" s="36">
        <f>SUMIFS(СВЦЭМ!$C$39:$C$782,СВЦЭМ!$A$39:$A$782,$A145,СВЦЭМ!$B$39:$B$782,I$119)+'СЕТ СН'!$I$9+СВЦЭМ!$D$10+'СЕТ СН'!$I$5-'СЕТ СН'!$I$17</f>
        <v>4480.5638059499997</v>
      </c>
      <c r="J145" s="36">
        <f>SUMIFS(СВЦЭМ!$C$39:$C$782,СВЦЭМ!$A$39:$A$782,$A145,СВЦЭМ!$B$39:$B$782,J$119)+'СЕТ СН'!$I$9+СВЦЭМ!$D$10+'СЕТ СН'!$I$5-'СЕТ СН'!$I$17</f>
        <v>4735.6079106299994</v>
      </c>
      <c r="K145" s="36">
        <f>SUMIFS(СВЦЭМ!$C$39:$C$782,СВЦЭМ!$A$39:$A$782,$A145,СВЦЭМ!$B$39:$B$782,K$119)+'СЕТ СН'!$I$9+СВЦЭМ!$D$10+'СЕТ СН'!$I$5-'СЕТ СН'!$I$17</f>
        <v>4711.9097363399997</v>
      </c>
      <c r="L145" s="36">
        <f>SUMIFS(СВЦЭМ!$C$39:$C$782,СВЦЭМ!$A$39:$A$782,$A145,СВЦЭМ!$B$39:$B$782,L$119)+'СЕТ СН'!$I$9+СВЦЭМ!$D$10+'СЕТ СН'!$I$5-'СЕТ СН'!$I$17</f>
        <v>4665.1522914999996</v>
      </c>
      <c r="M145" s="36">
        <f>SUMIFS(СВЦЭМ!$C$39:$C$782,СВЦЭМ!$A$39:$A$782,$A145,СВЦЭМ!$B$39:$B$782,M$119)+'СЕТ СН'!$I$9+СВЦЭМ!$D$10+'СЕТ СН'!$I$5-'СЕТ СН'!$I$17</f>
        <v>4621.2409707699999</v>
      </c>
      <c r="N145" s="36">
        <f>SUMIFS(СВЦЭМ!$C$39:$C$782,СВЦЭМ!$A$39:$A$782,$A145,СВЦЭМ!$B$39:$B$782,N$119)+'СЕТ СН'!$I$9+СВЦЭМ!$D$10+'СЕТ СН'!$I$5-'СЕТ СН'!$I$17</f>
        <v>4664.3372455399995</v>
      </c>
      <c r="O145" s="36">
        <f>SUMIFS(СВЦЭМ!$C$39:$C$782,СВЦЭМ!$A$39:$A$782,$A145,СВЦЭМ!$B$39:$B$782,O$119)+'СЕТ СН'!$I$9+СВЦЭМ!$D$10+'СЕТ СН'!$I$5-'СЕТ СН'!$I$17</f>
        <v>4626.4993486900003</v>
      </c>
      <c r="P145" s="36">
        <f>SUMIFS(СВЦЭМ!$C$39:$C$782,СВЦЭМ!$A$39:$A$782,$A145,СВЦЭМ!$B$39:$B$782,P$119)+'СЕТ СН'!$I$9+СВЦЭМ!$D$10+'СЕТ СН'!$I$5-'СЕТ СН'!$I$17</f>
        <v>4643.2887366899995</v>
      </c>
      <c r="Q145" s="36">
        <f>SUMIFS(СВЦЭМ!$C$39:$C$782,СВЦЭМ!$A$39:$A$782,$A145,СВЦЭМ!$B$39:$B$782,Q$119)+'СЕТ СН'!$I$9+СВЦЭМ!$D$10+'СЕТ СН'!$I$5-'СЕТ СН'!$I$17</f>
        <v>4645.4294113899996</v>
      </c>
      <c r="R145" s="36">
        <f>SUMIFS(СВЦЭМ!$C$39:$C$782,СВЦЭМ!$A$39:$A$782,$A145,СВЦЭМ!$B$39:$B$782,R$119)+'СЕТ СН'!$I$9+СВЦЭМ!$D$10+'СЕТ СН'!$I$5-'СЕТ СН'!$I$17</f>
        <v>4639.5778048599996</v>
      </c>
      <c r="S145" s="36">
        <f>SUMIFS(СВЦЭМ!$C$39:$C$782,СВЦЭМ!$A$39:$A$782,$A145,СВЦЭМ!$B$39:$B$782,S$119)+'СЕТ СН'!$I$9+СВЦЭМ!$D$10+'СЕТ СН'!$I$5-'СЕТ СН'!$I$17</f>
        <v>4650.1852939099999</v>
      </c>
      <c r="T145" s="36">
        <f>SUMIFS(СВЦЭМ!$C$39:$C$782,СВЦЭМ!$A$39:$A$782,$A145,СВЦЭМ!$B$39:$B$782,T$119)+'СЕТ СН'!$I$9+СВЦЭМ!$D$10+'СЕТ СН'!$I$5-'СЕТ СН'!$I$17</f>
        <v>4692.1426117499996</v>
      </c>
      <c r="U145" s="36">
        <f>SUMIFS(СВЦЭМ!$C$39:$C$782,СВЦЭМ!$A$39:$A$782,$A145,СВЦЭМ!$B$39:$B$782,U$119)+'СЕТ СН'!$I$9+СВЦЭМ!$D$10+'СЕТ СН'!$I$5-'СЕТ СН'!$I$17</f>
        <v>4711.50101739</v>
      </c>
      <c r="V145" s="36">
        <f>SUMIFS(СВЦЭМ!$C$39:$C$782,СВЦЭМ!$A$39:$A$782,$A145,СВЦЭМ!$B$39:$B$782,V$119)+'СЕТ СН'!$I$9+СВЦЭМ!$D$10+'СЕТ СН'!$I$5-'СЕТ СН'!$I$17</f>
        <v>4713.6340921599995</v>
      </c>
      <c r="W145" s="36">
        <f>SUMIFS(СВЦЭМ!$C$39:$C$782,СВЦЭМ!$A$39:$A$782,$A145,СВЦЭМ!$B$39:$B$782,W$119)+'СЕТ СН'!$I$9+СВЦЭМ!$D$10+'СЕТ СН'!$I$5-'СЕТ СН'!$I$17</f>
        <v>4681.7517291799995</v>
      </c>
      <c r="X145" s="36">
        <f>SUMIFS(СВЦЭМ!$C$39:$C$782,СВЦЭМ!$A$39:$A$782,$A145,СВЦЭМ!$B$39:$B$782,X$119)+'СЕТ СН'!$I$9+СВЦЭМ!$D$10+'СЕТ СН'!$I$5-'СЕТ СН'!$I$17</f>
        <v>4708.0018621399995</v>
      </c>
      <c r="Y145" s="36">
        <f>SUMIFS(СВЦЭМ!$C$39:$C$782,СВЦЭМ!$A$39:$A$782,$A145,СВЦЭМ!$B$39:$B$782,Y$119)+'СЕТ СН'!$I$9+СВЦЭМ!$D$10+'СЕТ СН'!$I$5-'СЕТ СН'!$I$17</f>
        <v>4699.1248246300001</v>
      </c>
    </row>
    <row r="146" spans="1:26" ht="15.75" x14ac:dyDescent="0.2">
      <c r="A146" s="35">
        <f t="shared" si="3"/>
        <v>44769</v>
      </c>
      <c r="B146" s="36">
        <f>SUMIFS(СВЦЭМ!$C$39:$C$782,СВЦЭМ!$A$39:$A$782,$A146,СВЦЭМ!$B$39:$B$782,B$119)+'СЕТ СН'!$I$9+СВЦЭМ!$D$10+'СЕТ СН'!$I$5-'СЕТ СН'!$I$17</f>
        <v>4632.5866450399999</v>
      </c>
      <c r="C146" s="36">
        <f>SUMIFS(СВЦЭМ!$C$39:$C$782,СВЦЭМ!$A$39:$A$782,$A146,СВЦЭМ!$B$39:$B$782,C$119)+'СЕТ СН'!$I$9+СВЦЭМ!$D$10+'СЕТ СН'!$I$5-'СЕТ СН'!$I$17</f>
        <v>4580.8212105299999</v>
      </c>
      <c r="D146" s="36">
        <f>SUMIFS(СВЦЭМ!$C$39:$C$782,СВЦЭМ!$A$39:$A$782,$A146,СВЦЭМ!$B$39:$B$782,D$119)+'СЕТ СН'!$I$9+СВЦЭМ!$D$10+'СЕТ СН'!$I$5-'СЕТ СН'!$I$17</f>
        <v>4570.2104174199994</v>
      </c>
      <c r="E146" s="36">
        <f>SUMIFS(СВЦЭМ!$C$39:$C$782,СВЦЭМ!$A$39:$A$782,$A146,СВЦЭМ!$B$39:$B$782,E$119)+'СЕТ СН'!$I$9+СВЦЭМ!$D$10+'СЕТ СН'!$I$5-'СЕТ СН'!$I$17</f>
        <v>4597.7499863599996</v>
      </c>
      <c r="F146" s="36">
        <f>SUMIFS(СВЦЭМ!$C$39:$C$782,СВЦЭМ!$A$39:$A$782,$A146,СВЦЭМ!$B$39:$B$782,F$119)+'СЕТ СН'!$I$9+СВЦЭМ!$D$10+'СЕТ СН'!$I$5-'СЕТ СН'!$I$17</f>
        <v>4595.8827463099997</v>
      </c>
      <c r="G146" s="36">
        <f>SUMIFS(СВЦЭМ!$C$39:$C$782,СВЦЭМ!$A$39:$A$782,$A146,СВЦЭМ!$B$39:$B$782,G$119)+'СЕТ СН'!$I$9+СВЦЭМ!$D$10+'СЕТ СН'!$I$5-'СЕТ СН'!$I$17</f>
        <v>4513.3827567899998</v>
      </c>
      <c r="H146" s="36">
        <f>SUMIFS(СВЦЭМ!$C$39:$C$782,СВЦЭМ!$A$39:$A$782,$A146,СВЦЭМ!$B$39:$B$782,H$119)+'СЕТ СН'!$I$9+СВЦЭМ!$D$10+'СЕТ СН'!$I$5-'СЕТ СН'!$I$17</f>
        <v>4448.9846872999997</v>
      </c>
      <c r="I146" s="36">
        <f>SUMIFS(СВЦЭМ!$C$39:$C$782,СВЦЭМ!$A$39:$A$782,$A146,СВЦЭМ!$B$39:$B$782,I$119)+'СЕТ СН'!$I$9+СВЦЭМ!$D$10+'СЕТ СН'!$I$5-'СЕТ СН'!$I$17</f>
        <v>4545.4001290599999</v>
      </c>
      <c r="J146" s="36">
        <f>SUMIFS(СВЦЭМ!$C$39:$C$782,СВЦЭМ!$A$39:$A$782,$A146,СВЦЭМ!$B$39:$B$782,J$119)+'СЕТ СН'!$I$9+СВЦЭМ!$D$10+'СЕТ СН'!$I$5-'СЕТ СН'!$I$17</f>
        <v>4504.23548089</v>
      </c>
      <c r="K146" s="36">
        <f>SUMIFS(СВЦЭМ!$C$39:$C$782,СВЦЭМ!$A$39:$A$782,$A146,СВЦЭМ!$B$39:$B$782,K$119)+'СЕТ СН'!$I$9+СВЦЭМ!$D$10+'СЕТ СН'!$I$5-'СЕТ СН'!$I$17</f>
        <v>4551.0457981999998</v>
      </c>
      <c r="L146" s="36">
        <f>SUMIFS(СВЦЭМ!$C$39:$C$782,СВЦЭМ!$A$39:$A$782,$A146,СВЦЭМ!$B$39:$B$782,L$119)+'СЕТ СН'!$I$9+СВЦЭМ!$D$10+'СЕТ СН'!$I$5-'СЕТ СН'!$I$17</f>
        <v>4542.7124418799995</v>
      </c>
      <c r="M146" s="36">
        <f>SUMIFS(СВЦЭМ!$C$39:$C$782,СВЦЭМ!$A$39:$A$782,$A146,СВЦЭМ!$B$39:$B$782,M$119)+'СЕТ СН'!$I$9+СВЦЭМ!$D$10+'СЕТ СН'!$I$5-'СЕТ СН'!$I$17</f>
        <v>4543.7987166499997</v>
      </c>
      <c r="N146" s="36">
        <f>SUMIFS(СВЦЭМ!$C$39:$C$782,СВЦЭМ!$A$39:$A$782,$A146,СВЦЭМ!$B$39:$B$782,N$119)+'СЕТ СН'!$I$9+СВЦЭМ!$D$10+'СЕТ СН'!$I$5-'СЕТ СН'!$I$17</f>
        <v>4534.3587522799999</v>
      </c>
      <c r="O146" s="36">
        <f>SUMIFS(СВЦЭМ!$C$39:$C$782,СВЦЭМ!$A$39:$A$782,$A146,СВЦЭМ!$B$39:$B$782,O$119)+'СЕТ СН'!$I$9+СВЦЭМ!$D$10+'СЕТ СН'!$I$5-'СЕТ СН'!$I$17</f>
        <v>4534.3180946499997</v>
      </c>
      <c r="P146" s="36">
        <f>SUMIFS(СВЦЭМ!$C$39:$C$782,СВЦЭМ!$A$39:$A$782,$A146,СВЦЭМ!$B$39:$B$782,P$119)+'СЕТ СН'!$I$9+СВЦЭМ!$D$10+'СЕТ СН'!$I$5-'СЕТ СН'!$I$17</f>
        <v>4537.7710103499994</v>
      </c>
      <c r="Q146" s="36">
        <f>SUMIFS(СВЦЭМ!$C$39:$C$782,СВЦЭМ!$A$39:$A$782,$A146,СВЦЭМ!$B$39:$B$782,Q$119)+'СЕТ СН'!$I$9+СВЦЭМ!$D$10+'СЕТ СН'!$I$5-'СЕТ СН'!$I$17</f>
        <v>4525.9660730599999</v>
      </c>
      <c r="R146" s="36">
        <f>SUMIFS(СВЦЭМ!$C$39:$C$782,СВЦЭМ!$A$39:$A$782,$A146,СВЦЭМ!$B$39:$B$782,R$119)+'СЕТ СН'!$I$9+СВЦЭМ!$D$10+'СЕТ СН'!$I$5-'СЕТ СН'!$I$17</f>
        <v>4518.5012551700001</v>
      </c>
      <c r="S146" s="36">
        <f>SUMIFS(СВЦЭМ!$C$39:$C$782,СВЦЭМ!$A$39:$A$782,$A146,СВЦЭМ!$B$39:$B$782,S$119)+'СЕТ СН'!$I$9+СВЦЭМ!$D$10+'СЕТ СН'!$I$5-'СЕТ СН'!$I$17</f>
        <v>4521.8329233499999</v>
      </c>
      <c r="T146" s="36">
        <f>SUMIFS(СВЦЭМ!$C$39:$C$782,СВЦЭМ!$A$39:$A$782,$A146,СВЦЭМ!$B$39:$B$782,T$119)+'СЕТ СН'!$I$9+СВЦЭМ!$D$10+'СЕТ СН'!$I$5-'СЕТ СН'!$I$17</f>
        <v>4449.0820825899991</v>
      </c>
      <c r="U146" s="36">
        <f>SUMIFS(СВЦЭМ!$C$39:$C$782,СВЦЭМ!$A$39:$A$782,$A146,СВЦЭМ!$B$39:$B$782,U$119)+'СЕТ СН'!$I$9+СВЦЭМ!$D$10+'СЕТ СН'!$I$5-'СЕТ СН'!$I$17</f>
        <v>4445.8668035600003</v>
      </c>
      <c r="V146" s="36">
        <f>SUMIFS(СВЦЭМ!$C$39:$C$782,СВЦЭМ!$A$39:$A$782,$A146,СВЦЭМ!$B$39:$B$782,V$119)+'СЕТ СН'!$I$9+СВЦЭМ!$D$10+'СЕТ СН'!$I$5-'СЕТ СН'!$I$17</f>
        <v>4435.7352654299993</v>
      </c>
      <c r="W146" s="36">
        <f>SUMIFS(СВЦЭМ!$C$39:$C$782,СВЦЭМ!$A$39:$A$782,$A146,СВЦЭМ!$B$39:$B$782,W$119)+'СЕТ СН'!$I$9+СВЦЭМ!$D$10+'СЕТ СН'!$I$5-'СЕТ СН'!$I$17</f>
        <v>4541.4558456699997</v>
      </c>
      <c r="X146" s="36">
        <f>SUMIFS(СВЦЭМ!$C$39:$C$782,СВЦЭМ!$A$39:$A$782,$A146,СВЦЭМ!$B$39:$B$782,X$119)+'СЕТ СН'!$I$9+СВЦЭМ!$D$10+'СЕТ СН'!$I$5-'СЕТ СН'!$I$17</f>
        <v>4511.35059301</v>
      </c>
      <c r="Y146" s="36">
        <f>SUMIFS(СВЦЭМ!$C$39:$C$782,СВЦЭМ!$A$39:$A$782,$A146,СВЦЭМ!$B$39:$B$782,Y$119)+'СЕТ СН'!$I$9+СВЦЭМ!$D$10+'СЕТ СН'!$I$5-'СЕТ СН'!$I$17</f>
        <v>4552.8052491099997</v>
      </c>
    </row>
    <row r="147" spans="1:26" ht="15.75" x14ac:dyDescent="0.2">
      <c r="A147" s="35">
        <f t="shared" si="3"/>
        <v>44770</v>
      </c>
      <c r="B147" s="36">
        <f>SUMIFS(СВЦЭМ!$C$39:$C$782,СВЦЭМ!$A$39:$A$782,$A147,СВЦЭМ!$B$39:$B$782,B$119)+'СЕТ СН'!$I$9+СВЦЭМ!$D$10+'СЕТ СН'!$I$5-'СЕТ СН'!$I$17</f>
        <v>4526.7142215499998</v>
      </c>
      <c r="C147" s="36">
        <f>SUMIFS(СВЦЭМ!$C$39:$C$782,СВЦЭМ!$A$39:$A$782,$A147,СВЦЭМ!$B$39:$B$782,C$119)+'СЕТ СН'!$I$9+СВЦЭМ!$D$10+'СЕТ СН'!$I$5-'СЕТ СН'!$I$17</f>
        <v>4568.2958950699995</v>
      </c>
      <c r="D147" s="36">
        <f>SUMIFS(СВЦЭМ!$C$39:$C$782,СВЦЭМ!$A$39:$A$782,$A147,СВЦЭМ!$B$39:$B$782,D$119)+'СЕТ СН'!$I$9+СВЦЭМ!$D$10+'СЕТ СН'!$I$5-'СЕТ СН'!$I$17</f>
        <v>4595.8997848299996</v>
      </c>
      <c r="E147" s="36">
        <f>SUMIFS(СВЦЭМ!$C$39:$C$782,СВЦЭМ!$A$39:$A$782,$A147,СВЦЭМ!$B$39:$B$782,E$119)+'СЕТ СН'!$I$9+СВЦЭМ!$D$10+'СЕТ СН'!$I$5-'СЕТ СН'!$I$17</f>
        <v>4624.3965427999992</v>
      </c>
      <c r="F147" s="36">
        <f>SUMIFS(СВЦЭМ!$C$39:$C$782,СВЦЭМ!$A$39:$A$782,$A147,СВЦЭМ!$B$39:$B$782,F$119)+'СЕТ СН'!$I$9+СВЦЭМ!$D$10+'СЕТ СН'!$I$5-'СЕТ СН'!$I$17</f>
        <v>4599.9700871899995</v>
      </c>
      <c r="G147" s="36">
        <f>SUMIFS(СВЦЭМ!$C$39:$C$782,СВЦЭМ!$A$39:$A$782,$A147,СВЦЭМ!$B$39:$B$782,G$119)+'СЕТ СН'!$I$9+СВЦЭМ!$D$10+'СЕТ СН'!$I$5-'СЕТ СН'!$I$17</f>
        <v>4597.1571701100002</v>
      </c>
      <c r="H147" s="36">
        <f>SUMIFS(СВЦЭМ!$C$39:$C$782,СВЦЭМ!$A$39:$A$782,$A147,СВЦЭМ!$B$39:$B$782,H$119)+'СЕТ СН'!$I$9+СВЦЭМ!$D$10+'СЕТ СН'!$I$5-'СЕТ СН'!$I$17</f>
        <v>4624.5788892799992</v>
      </c>
      <c r="I147" s="36">
        <f>SUMIFS(СВЦЭМ!$C$39:$C$782,СВЦЭМ!$A$39:$A$782,$A147,СВЦЭМ!$B$39:$B$782,I$119)+'СЕТ СН'!$I$9+СВЦЭМ!$D$10+'СЕТ СН'!$I$5-'СЕТ СН'!$I$17</f>
        <v>4579.6368484499999</v>
      </c>
      <c r="J147" s="36">
        <f>SUMIFS(СВЦЭМ!$C$39:$C$782,СВЦЭМ!$A$39:$A$782,$A147,СВЦЭМ!$B$39:$B$782,J$119)+'СЕТ СН'!$I$9+СВЦЭМ!$D$10+'СЕТ СН'!$I$5-'СЕТ СН'!$I$17</f>
        <v>4550.3869542299999</v>
      </c>
      <c r="K147" s="36">
        <f>SUMIFS(СВЦЭМ!$C$39:$C$782,СВЦЭМ!$A$39:$A$782,$A147,СВЦЭМ!$B$39:$B$782,K$119)+'СЕТ СН'!$I$9+СВЦЭМ!$D$10+'СЕТ СН'!$I$5-'СЕТ СН'!$I$17</f>
        <v>4598.1368795199996</v>
      </c>
      <c r="L147" s="36">
        <f>SUMIFS(СВЦЭМ!$C$39:$C$782,СВЦЭМ!$A$39:$A$782,$A147,СВЦЭМ!$B$39:$B$782,L$119)+'СЕТ СН'!$I$9+СВЦЭМ!$D$10+'СЕТ СН'!$I$5-'СЕТ СН'!$I$17</f>
        <v>4567.3823551999994</v>
      </c>
      <c r="M147" s="36">
        <f>SUMIFS(СВЦЭМ!$C$39:$C$782,СВЦЭМ!$A$39:$A$782,$A147,СВЦЭМ!$B$39:$B$782,M$119)+'СЕТ СН'!$I$9+СВЦЭМ!$D$10+'СЕТ СН'!$I$5-'СЕТ СН'!$I$17</f>
        <v>4544.5752998999997</v>
      </c>
      <c r="N147" s="36">
        <f>SUMIFS(СВЦЭМ!$C$39:$C$782,СВЦЭМ!$A$39:$A$782,$A147,СВЦЭМ!$B$39:$B$782,N$119)+'СЕТ СН'!$I$9+СВЦЭМ!$D$10+'СЕТ СН'!$I$5-'СЕТ СН'!$I$17</f>
        <v>4555.6877958999994</v>
      </c>
      <c r="O147" s="36">
        <f>SUMIFS(СВЦЭМ!$C$39:$C$782,СВЦЭМ!$A$39:$A$782,$A147,СВЦЭМ!$B$39:$B$782,O$119)+'СЕТ СН'!$I$9+СВЦЭМ!$D$10+'СЕТ СН'!$I$5-'СЕТ СН'!$I$17</f>
        <v>4552.6964016399997</v>
      </c>
      <c r="P147" s="36">
        <f>SUMIFS(СВЦЭМ!$C$39:$C$782,СВЦЭМ!$A$39:$A$782,$A147,СВЦЭМ!$B$39:$B$782,P$119)+'СЕТ СН'!$I$9+СВЦЭМ!$D$10+'СЕТ СН'!$I$5-'СЕТ СН'!$I$17</f>
        <v>4565.1239346799994</v>
      </c>
      <c r="Q147" s="36">
        <f>SUMIFS(СВЦЭМ!$C$39:$C$782,СВЦЭМ!$A$39:$A$782,$A147,СВЦЭМ!$B$39:$B$782,Q$119)+'СЕТ СН'!$I$9+СВЦЭМ!$D$10+'СЕТ СН'!$I$5-'СЕТ СН'!$I$17</f>
        <v>4561.1385988299999</v>
      </c>
      <c r="R147" s="36">
        <f>SUMIFS(СВЦЭМ!$C$39:$C$782,СВЦЭМ!$A$39:$A$782,$A147,СВЦЭМ!$B$39:$B$782,R$119)+'СЕТ СН'!$I$9+СВЦЭМ!$D$10+'СЕТ СН'!$I$5-'СЕТ СН'!$I$17</f>
        <v>4567.5434932999997</v>
      </c>
      <c r="S147" s="36">
        <f>SUMIFS(СВЦЭМ!$C$39:$C$782,СВЦЭМ!$A$39:$A$782,$A147,СВЦЭМ!$B$39:$B$782,S$119)+'СЕТ СН'!$I$9+СВЦЭМ!$D$10+'СЕТ СН'!$I$5-'СЕТ СН'!$I$17</f>
        <v>4482.5075772999999</v>
      </c>
      <c r="T147" s="36">
        <f>SUMIFS(СВЦЭМ!$C$39:$C$782,СВЦЭМ!$A$39:$A$782,$A147,СВЦЭМ!$B$39:$B$782,T$119)+'СЕТ СН'!$I$9+СВЦЭМ!$D$10+'СЕТ СН'!$I$5-'СЕТ СН'!$I$17</f>
        <v>4475.0163540699996</v>
      </c>
      <c r="U147" s="36">
        <f>SUMIFS(СВЦЭМ!$C$39:$C$782,СВЦЭМ!$A$39:$A$782,$A147,СВЦЭМ!$B$39:$B$782,U$119)+'СЕТ СН'!$I$9+СВЦЭМ!$D$10+'СЕТ СН'!$I$5-'СЕТ СН'!$I$17</f>
        <v>4469.8034819099994</v>
      </c>
      <c r="V147" s="36">
        <f>SUMIFS(СВЦЭМ!$C$39:$C$782,СВЦЭМ!$A$39:$A$782,$A147,СВЦЭМ!$B$39:$B$782,V$119)+'СЕТ СН'!$I$9+СВЦЭМ!$D$10+'СЕТ СН'!$I$5-'СЕТ СН'!$I$17</f>
        <v>4473.2745979899992</v>
      </c>
      <c r="W147" s="36">
        <f>SUMIFS(СВЦЭМ!$C$39:$C$782,СВЦЭМ!$A$39:$A$782,$A147,СВЦЭМ!$B$39:$B$782,W$119)+'СЕТ СН'!$I$9+СВЦЭМ!$D$10+'СЕТ СН'!$I$5-'СЕТ СН'!$I$17</f>
        <v>4449.2007626499999</v>
      </c>
      <c r="X147" s="36">
        <f>SUMIFS(СВЦЭМ!$C$39:$C$782,СВЦЭМ!$A$39:$A$782,$A147,СВЦЭМ!$B$39:$B$782,X$119)+'СЕТ СН'!$I$9+СВЦЭМ!$D$10+'СЕТ СН'!$I$5-'СЕТ СН'!$I$17</f>
        <v>4406.6024779299996</v>
      </c>
      <c r="Y147" s="36">
        <f>SUMIFS(СВЦЭМ!$C$39:$C$782,СВЦЭМ!$A$39:$A$782,$A147,СВЦЭМ!$B$39:$B$782,Y$119)+'СЕТ СН'!$I$9+СВЦЭМ!$D$10+'СЕТ СН'!$I$5-'СЕТ СН'!$I$17</f>
        <v>4520.0056910900003</v>
      </c>
    </row>
    <row r="148" spans="1:26" ht="15.75" x14ac:dyDescent="0.2">
      <c r="A148" s="35">
        <f t="shared" si="3"/>
        <v>44771</v>
      </c>
      <c r="B148" s="36">
        <f>SUMIFS(СВЦЭМ!$C$39:$C$782,СВЦЭМ!$A$39:$A$782,$A148,СВЦЭМ!$B$39:$B$782,B$119)+'СЕТ СН'!$I$9+СВЦЭМ!$D$10+'СЕТ СН'!$I$5-'СЕТ СН'!$I$17</f>
        <v>4562.9717688399996</v>
      </c>
      <c r="C148" s="36">
        <f>SUMIFS(СВЦЭМ!$C$39:$C$782,СВЦЭМ!$A$39:$A$782,$A148,СВЦЭМ!$B$39:$B$782,C$119)+'СЕТ СН'!$I$9+СВЦЭМ!$D$10+'СЕТ СН'!$I$5-'СЕТ СН'!$I$17</f>
        <v>4576.2868999000002</v>
      </c>
      <c r="D148" s="36">
        <f>SUMIFS(СВЦЭМ!$C$39:$C$782,СВЦЭМ!$A$39:$A$782,$A148,СВЦЭМ!$B$39:$B$782,D$119)+'СЕТ СН'!$I$9+СВЦЭМ!$D$10+'СЕТ СН'!$I$5-'СЕТ СН'!$I$17</f>
        <v>4539.03233318</v>
      </c>
      <c r="E148" s="36">
        <f>SUMIFS(СВЦЭМ!$C$39:$C$782,СВЦЭМ!$A$39:$A$782,$A148,СВЦЭМ!$B$39:$B$782,E$119)+'СЕТ СН'!$I$9+СВЦЭМ!$D$10+'СЕТ СН'!$I$5-'СЕТ СН'!$I$17</f>
        <v>4550.76135823</v>
      </c>
      <c r="F148" s="36">
        <f>SUMIFS(СВЦЭМ!$C$39:$C$782,СВЦЭМ!$A$39:$A$782,$A148,СВЦЭМ!$B$39:$B$782,F$119)+'СЕТ СН'!$I$9+СВЦЭМ!$D$10+'СЕТ СН'!$I$5-'СЕТ СН'!$I$17</f>
        <v>4555.1220805100002</v>
      </c>
      <c r="G148" s="36">
        <f>SUMIFS(СВЦЭМ!$C$39:$C$782,СВЦЭМ!$A$39:$A$782,$A148,СВЦЭМ!$B$39:$B$782,G$119)+'СЕТ СН'!$I$9+СВЦЭМ!$D$10+'СЕТ СН'!$I$5-'СЕТ СН'!$I$17</f>
        <v>4548.3900057599994</v>
      </c>
      <c r="H148" s="36">
        <f>SUMIFS(СВЦЭМ!$C$39:$C$782,СВЦЭМ!$A$39:$A$782,$A148,СВЦЭМ!$B$39:$B$782,H$119)+'СЕТ СН'!$I$9+СВЦЭМ!$D$10+'СЕТ СН'!$I$5-'СЕТ СН'!$I$17</f>
        <v>4510.6886758399996</v>
      </c>
      <c r="I148" s="36">
        <f>SUMIFS(СВЦЭМ!$C$39:$C$782,СВЦЭМ!$A$39:$A$782,$A148,СВЦЭМ!$B$39:$B$782,I$119)+'СЕТ СН'!$I$9+СВЦЭМ!$D$10+'СЕТ СН'!$I$5-'СЕТ СН'!$I$17</f>
        <v>4537.7837304200002</v>
      </c>
      <c r="J148" s="36">
        <f>SUMIFS(СВЦЭМ!$C$39:$C$782,СВЦЭМ!$A$39:$A$782,$A148,СВЦЭМ!$B$39:$B$782,J$119)+'СЕТ СН'!$I$9+СВЦЭМ!$D$10+'СЕТ СН'!$I$5-'СЕТ СН'!$I$17</f>
        <v>4530.3017961999994</v>
      </c>
      <c r="K148" s="36">
        <f>SUMIFS(СВЦЭМ!$C$39:$C$782,СВЦЭМ!$A$39:$A$782,$A148,СВЦЭМ!$B$39:$B$782,K$119)+'СЕТ СН'!$I$9+СВЦЭМ!$D$10+'СЕТ СН'!$I$5-'СЕТ СН'!$I$17</f>
        <v>4555.6051727499998</v>
      </c>
      <c r="L148" s="36">
        <f>SUMIFS(СВЦЭМ!$C$39:$C$782,СВЦЭМ!$A$39:$A$782,$A148,СВЦЭМ!$B$39:$B$782,L$119)+'СЕТ СН'!$I$9+СВЦЭМ!$D$10+'СЕТ СН'!$I$5-'СЕТ СН'!$I$17</f>
        <v>4548.98830714</v>
      </c>
      <c r="M148" s="36">
        <f>SUMIFS(СВЦЭМ!$C$39:$C$782,СВЦЭМ!$A$39:$A$782,$A148,СВЦЭМ!$B$39:$B$782,M$119)+'СЕТ СН'!$I$9+СВЦЭМ!$D$10+'СЕТ СН'!$I$5-'СЕТ СН'!$I$17</f>
        <v>4537.5366856199998</v>
      </c>
      <c r="N148" s="36">
        <f>SUMIFS(СВЦЭМ!$C$39:$C$782,СВЦЭМ!$A$39:$A$782,$A148,СВЦЭМ!$B$39:$B$782,N$119)+'СЕТ СН'!$I$9+СВЦЭМ!$D$10+'СЕТ СН'!$I$5-'СЕТ СН'!$I$17</f>
        <v>4528.7338255699997</v>
      </c>
      <c r="O148" s="36">
        <f>SUMIFS(СВЦЭМ!$C$39:$C$782,СВЦЭМ!$A$39:$A$782,$A148,СВЦЭМ!$B$39:$B$782,O$119)+'СЕТ СН'!$I$9+СВЦЭМ!$D$10+'СЕТ СН'!$I$5-'СЕТ СН'!$I$17</f>
        <v>4530.68922062</v>
      </c>
      <c r="P148" s="36">
        <f>SUMIFS(СВЦЭМ!$C$39:$C$782,СВЦЭМ!$A$39:$A$782,$A148,СВЦЭМ!$B$39:$B$782,P$119)+'СЕТ СН'!$I$9+СВЦЭМ!$D$10+'СЕТ СН'!$I$5-'СЕТ СН'!$I$17</f>
        <v>4534.5821435199996</v>
      </c>
      <c r="Q148" s="36">
        <f>SUMIFS(СВЦЭМ!$C$39:$C$782,СВЦЭМ!$A$39:$A$782,$A148,СВЦЭМ!$B$39:$B$782,Q$119)+'СЕТ СН'!$I$9+СВЦЭМ!$D$10+'СЕТ СН'!$I$5-'СЕТ СН'!$I$17</f>
        <v>4529.5746604599999</v>
      </c>
      <c r="R148" s="36">
        <f>SUMIFS(СВЦЭМ!$C$39:$C$782,СВЦЭМ!$A$39:$A$782,$A148,СВЦЭМ!$B$39:$B$782,R$119)+'СЕТ СН'!$I$9+СВЦЭМ!$D$10+'СЕТ СН'!$I$5-'СЕТ СН'!$I$17</f>
        <v>4547.2983440799999</v>
      </c>
      <c r="S148" s="36">
        <f>SUMIFS(СВЦЭМ!$C$39:$C$782,СВЦЭМ!$A$39:$A$782,$A148,СВЦЭМ!$B$39:$B$782,S$119)+'СЕТ СН'!$I$9+СВЦЭМ!$D$10+'СЕТ СН'!$I$5-'СЕТ СН'!$I$17</f>
        <v>4538.8200615599999</v>
      </c>
      <c r="T148" s="36">
        <f>SUMIFS(СВЦЭМ!$C$39:$C$782,СВЦЭМ!$A$39:$A$782,$A148,СВЦЭМ!$B$39:$B$782,T$119)+'СЕТ СН'!$I$9+СВЦЭМ!$D$10+'СЕТ СН'!$I$5-'СЕТ СН'!$I$17</f>
        <v>4568.6647516200001</v>
      </c>
      <c r="U148" s="36">
        <f>SUMIFS(СВЦЭМ!$C$39:$C$782,СВЦЭМ!$A$39:$A$782,$A148,СВЦЭМ!$B$39:$B$782,U$119)+'СЕТ СН'!$I$9+СВЦЭМ!$D$10+'СЕТ СН'!$I$5-'СЕТ СН'!$I$17</f>
        <v>4571.0903179699999</v>
      </c>
      <c r="V148" s="36">
        <f>SUMIFS(СВЦЭМ!$C$39:$C$782,СВЦЭМ!$A$39:$A$782,$A148,СВЦЭМ!$B$39:$B$782,V$119)+'СЕТ СН'!$I$9+СВЦЭМ!$D$10+'СЕТ СН'!$I$5-'СЕТ СН'!$I$17</f>
        <v>4565.1134540799994</v>
      </c>
      <c r="W148" s="36">
        <f>SUMIFS(СВЦЭМ!$C$39:$C$782,СВЦЭМ!$A$39:$A$782,$A148,СВЦЭМ!$B$39:$B$782,W$119)+'СЕТ СН'!$I$9+СВЦЭМ!$D$10+'СЕТ СН'!$I$5-'СЕТ СН'!$I$17</f>
        <v>4558.3940210999999</v>
      </c>
      <c r="X148" s="36">
        <f>SUMIFS(СВЦЭМ!$C$39:$C$782,СВЦЭМ!$A$39:$A$782,$A148,СВЦЭМ!$B$39:$B$782,X$119)+'СЕТ СН'!$I$9+СВЦЭМ!$D$10+'СЕТ СН'!$I$5-'СЕТ СН'!$I$17</f>
        <v>4549.1101251599994</v>
      </c>
      <c r="Y148" s="36">
        <f>SUMIFS(СВЦЭМ!$C$39:$C$782,СВЦЭМ!$A$39:$A$782,$A148,СВЦЭМ!$B$39:$B$782,Y$119)+'СЕТ СН'!$I$9+СВЦЭМ!$D$10+'СЕТ СН'!$I$5-'СЕТ СН'!$I$17</f>
        <v>4511.36835178</v>
      </c>
    </row>
    <row r="149" spans="1:26" ht="15.75" x14ac:dyDescent="0.2">
      <c r="A149" s="35">
        <f t="shared" si="3"/>
        <v>44772</v>
      </c>
      <c r="B149" s="36">
        <f>SUMIFS(СВЦЭМ!$C$39:$C$782,СВЦЭМ!$A$39:$A$782,$A149,СВЦЭМ!$B$39:$B$782,B$119)+'СЕТ СН'!$I$9+СВЦЭМ!$D$10+'СЕТ СН'!$I$5-'СЕТ СН'!$I$17</f>
        <v>4577.3636988500002</v>
      </c>
      <c r="C149" s="36">
        <f>SUMIFS(СВЦЭМ!$C$39:$C$782,СВЦЭМ!$A$39:$A$782,$A149,СВЦЭМ!$B$39:$B$782,C$119)+'СЕТ СН'!$I$9+СВЦЭМ!$D$10+'СЕТ СН'!$I$5-'СЕТ СН'!$I$17</f>
        <v>4600.6964700099998</v>
      </c>
      <c r="D149" s="36">
        <f>SUMIFS(СВЦЭМ!$C$39:$C$782,СВЦЭМ!$A$39:$A$782,$A149,СВЦЭМ!$B$39:$B$782,D$119)+'СЕТ СН'!$I$9+СВЦЭМ!$D$10+'СЕТ СН'!$I$5-'СЕТ СН'!$I$17</f>
        <v>4598.1377092299999</v>
      </c>
      <c r="E149" s="36">
        <f>SUMIFS(СВЦЭМ!$C$39:$C$782,СВЦЭМ!$A$39:$A$782,$A149,СВЦЭМ!$B$39:$B$782,E$119)+'СЕТ СН'!$I$9+СВЦЭМ!$D$10+'СЕТ СН'!$I$5-'СЕТ СН'!$I$17</f>
        <v>4587.9764931899999</v>
      </c>
      <c r="F149" s="36">
        <f>SUMIFS(СВЦЭМ!$C$39:$C$782,СВЦЭМ!$A$39:$A$782,$A149,СВЦЭМ!$B$39:$B$782,F$119)+'СЕТ СН'!$I$9+СВЦЭМ!$D$10+'СЕТ СН'!$I$5-'СЕТ СН'!$I$17</f>
        <v>4596.9655614200001</v>
      </c>
      <c r="G149" s="36">
        <f>SUMIFS(СВЦЭМ!$C$39:$C$782,СВЦЭМ!$A$39:$A$782,$A149,СВЦЭМ!$B$39:$B$782,G$119)+'СЕТ СН'!$I$9+СВЦЭМ!$D$10+'СЕТ СН'!$I$5-'СЕТ СН'!$I$17</f>
        <v>4595.8880463299993</v>
      </c>
      <c r="H149" s="36">
        <f>SUMIFS(СВЦЭМ!$C$39:$C$782,СВЦЭМ!$A$39:$A$782,$A149,СВЦЭМ!$B$39:$B$782,H$119)+'СЕТ СН'!$I$9+СВЦЭМ!$D$10+'СЕТ СН'!$I$5-'СЕТ СН'!$I$17</f>
        <v>4700.0348279099999</v>
      </c>
      <c r="I149" s="36">
        <f>SUMIFS(СВЦЭМ!$C$39:$C$782,СВЦЭМ!$A$39:$A$782,$A149,СВЦЭМ!$B$39:$B$782,I$119)+'СЕТ СН'!$I$9+СВЦЭМ!$D$10+'СЕТ СН'!$I$5-'СЕТ СН'!$I$17</f>
        <v>4625.2065973499994</v>
      </c>
      <c r="J149" s="36">
        <f>SUMIFS(СВЦЭМ!$C$39:$C$782,СВЦЭМ!$A$39:$A$782,$A149,СВЦЭМ!$B$39:$B$782,J$119)+'СЕТ СН'!$I$9+СВЦЭМ!$D$10+'СЕТ СН'!$I$5-'СЕТ СН'!$I$17</f>
        <v>4523.97226331</v>
      </c>
      <c r="K149" s="36">
        <f>SUMIFS(СВЦЭМ!$C$39:$C$782,СВЦЭМ!$A$39:$A$782,$A149,СВЦЭМ!$B$39:$B$782,K$119)+'СЕТ СН'!$I$9+СВЦЭМ!$D$10+'СЕТ СН'!$I$5-'СЕТ СН'!$I$17</f>
        <v>4433.1007240899999</v>
      </c>
      <c r="L149" s="36">
        <f>SUMIFS(СВЦЭМ!$C$39:$C$782,СВЦЭМ!$A$39:$A$782,$A149,СВЦЭМ!$B$39:$B$782,L$119)+'СЕТ СН'!$I$9+СВЦЭМ!$D$10+'СЕТ СН'!$I$5-'СЕТ СН'!$I$17</f>
        <v>4438.8389634799996</v>
      </c>
      <c r="M149" s="36">
        <f>SUMIFS(СВЦЭМ!$C$39:$C$782,СВЦЭМ!$A$39:$A$782,$A149,СВЦЭМ!$B$39:$B$782,M$119)+'СЕТ СН'!$I$9+СВЦЭМ!$D$10+'СЕТ СН'!$I$5-'СЕТ СН'!$I$17</f>
        <v>4424.9995711299998</v>
      </c>
      <c r="N149" s="36">
        <f>SUMIFS(СВЦЭМ!$C$39:$C$782,СВЦЭМ!$A$39:$A$782,$A149,СВЦЭМ!$B$39:$B$782,N$119)+'СЕТ СН'!$I$9+СВЦЭМ!$D$10+'СЕТ СН'!$I$5-'СЕТ СН'!$I$17</f>
        <v>4433.1169016999993</v>
      </c>
      <c r="O149" s="36">
        <f>SUMIFS(СВЦЭМ!$C$39:$C$782,СВЦЭМ!$A$39:$A$782,$A149,СВЦЭМ!$B$39:$B$782,O$119)+'СЕТ СН'!$I$9+СВЦЭМ!$D$10+'СЕТ СН'!$I$5-'СЕТ СН'!$I$17</f>
        <v>4423.7249722500001</v>
      </c>
      <c r="P149" s="36">
        <f>SUMIFS(СВЦЭМ!$C$39:$C$782,СВЦЭМ!$A$39:$A$782,$A149,СВЦЭМ!$B$39:$B$782,P$119)+'СЕТ СН'!$I$9+СВЦЭМ!$D$10+'СЕТ СН'!$I$5-'СЕТ СН'!$I$17</f>
        <v>4422.9176154699999</v>
      </c>
      <c r="Q149" s="36">
        <f>SUMIFS(СВЦЭМ!$C$39:$C$782,СВЦЭМ!$A$39:$A$782,$A149,СВЦЭМ!$B$39:$B$782,Q$119)+'СЕТ СН'!$I$9+СВЦЭМ!$D$10+'СЕТ СН'!$I$5-'СЕТ СН'!$I$17</f>
        <v>4429.4602327100001</v>
      </c>
      <c r="R149" s="36">
        <f>SUMIFS(СВЦЭМ!$C$39:$C$782,СВЦЭМ!$A$39:$A$782,$A149,СВЦЭМ!$B$39:$B$782,R$119)+'СЕТ СН'!$I$9+СВЦЭМ!$D$10+'СЕТ СН'!$I$5-'СЕТ СН'!$I$17</f>
        <v>4406.4625321599997</v>
      </c>
      <c r="S149" s="36">
        <f>SUMIFS(СВЦЭМ!$C$39:$C$782,СВЦЭМ!$A$39:$A$782,$A149,СВЦЭМ!$B$39:$B$782,S$119)+'СЕТ СН'!$I$9+СВЦЭМ!$D$10+'СЕТ СН'!$I$5-'СЕТ СН'!$I$17</f>
        <v>4413.7187620799996</v>
      </c>
      <c r="T149" s="36">
        <f>SUMIFS(СВЦЭМ!$C$39:$C$782,СВЦЭМ!$A$39:$A$782,$A149,СВЦЭМ!$B$39:$B$782,T$119)+'СЕТ СН'!$I$9+СВЦЭМ!$D$10+'СЕТ СН'!$I$5-'СЕТ СН'!$I$17</f>
        <v>4411.6763845999994</v>
      </c>
      <c r="U149" s="36">
        <f>SUMIFS(СВЦЭМ!$C$39:$C$782,СВЦЭМ!$A$39:$A$782,$A149,СВЦЭМ!$B$39:$B$782,U$119)+'СЕТ СН'!$I$9+СВЦЭМ!$D$10+'СЕТ СН'!$I$5-'СЕТ СН'!$I$17</f>
        <v>4408.5247609899998</v>
      </c>
      <c r="V149" s="36">
        <f>SUMIFS(СВЦЭМ!$C$39:$C$782,СВЦЭМ!$A$39:$A$782,$A149,СВЦЭМ!$B$39:$B$782,V$119)+'СЕТ СН'!$I$9+СВЦЭМ!$D$10+'СЕТ СН'!$I$5-'СЕТ СН'!$I$17</f>
        <v>4419.8956159999998</v>
      </c>
      <c r="W149" s="36">
        <f>SUMIFS(СВЦЭМ!$C$39:$C$782,СВЦЭМ!$A$39:$A$782,$A149,СВЦЭМ!$B$39:$B$782,W$119)+'СЕТ СН'!$I$9+СВЦЭМ!$D$10+'СЕТ СН'!$I$5-'СЕТ СН'!$I$17</f>
        <v>4436.3486084300002</v>
      </c>
      <c r="X149" s="36">
        <f>SUMIFS(СВЦЭМ!$C$39:$C$782,СВЦЭМ!$A$39:$A$782,$A149,СВЦЭМ!$B$39:$B$782,X$119)+'СЕТ СН'!$I$9+СВЦЭМ!$D$10+'СЕТ СН'!$I$5-'СЕТ СН'!$I$17</f>
        <v>4429.47728001</v>
      </c>
      <c r="Y149" s="36">
        <f>SUMIFS(СВЦЭМ!$C$39:$C$782,СВЦЭМ!$A$39:$A$782,$A149,СВЦЭМ!$B$39:$B$782,Y$119)+'СЕТ СН'!$I$9+СВЦЭМ!$D$10+'СЕТ СН'!$I$5-'СЕТ СН'!$I$17</f>
        <v>4517.3898027099995</v>
      </c>
    </row>
    <row r="150" spans="1:26" ht="15.75" x14ac:dyDescent="0.2">
      <c r="A150" s="35">
        <f t="shared" si="3"/>
        <v>44773</v>
      </c>
      <c r="B150" s="36">
        <f>SUMIFS(СВЦЭМ!$C$39:$C$782,СВЦЭМ!$A$39:$A$782,$A150,СВЦЭМ!$B$39:$B$782,B$119)+'СЕТ СН'!$I$9+СВЦЭМ!$D$10+'СЕТ СН'!$I$5-'СЕТ СН'!$I$17</f>
        <v>4598.6799623400002</v>
      </c>
      <c r="C150" s="36">
        <f>SUMIFS(СВЦЭМ!$C$39:$C$782,СВЦЭМ!$A$39:$A$782,$A150,СВЦЭМ!$B$39:$B$782,C$119)+'СЕТ СН'!$I$9+СВЦЭМ!$D$10+'СЕТ СН'!$I$5-'СЕТ СН'!$I$17</f>
        <v>4615.9398995299998</v>
      </c>
      <c r="D150" s="36">
        <f>SUMIFS(СВЦЭМ!$C$39:$C$782,СВЦЭМ!$A$39:$A$782,$A150,СВЦЭМ!$B$39:$B$782,D$119)+'СЕТ СН'!$I$9+СВЦЭМ!$D$10+'СЕТ СН'!$I$5-'СЕТ СН'!$I$17</f>
        <v>4548.9403527199993</v>
      </c>
      <c r="E150" s="36">
        <f>SUMIFS(СВЦЭМ!$C$39:$C$782,СВЦЭМ!$A$39:$A$782,$A150,СВЦЭМ!$B$39:$B$782,E$119)+'СЕТ СН'!$I$9+СВЦЭМ!$D$10+'СЕТ СН'!$I$5-'СЕТ СН'!$I$17</f>
        <v>4563.8550286499994</v>
      </c>
      <c r="F150" s="36">
        <f>SUMIFS(СВЦЭМ!$C$39:$C$782,СВЦЭМ!$A$39:$A$782,$A150,СВЦЭМ!$B$39:$B$782,F$119)+'СЕТ СН'!$I$9+СВЦЭМ!$D$10+'СЕТ СН'!$I$5-'СЕТ СН'!$I$17</f>
        <v>4555.9430735999995</v>
      </c>
      <c r="G150" s="36">
        <f>SUMIFS(СВЦЭМ!$C$39:$C$782,СВЦЭМ!$A$39:$A$782,$A150,СВЦЭМ!$B$39:$B$782,G$119)+'СЕТ СН'!$I$9+СВЦЭМ!$D$10+'СЕТ СН'!$I$5-'СЕТ СН'!$I$17</f>
        <v>4556.8156546399996</v>
      </c>
      <c r="H150" s="36">
        <f>SUMIFS(СВЦЭМ!$C$39:$C$782,СВЦЭМ!$A$39:$A$782,$A150,СВЦЭМ!$B$39:$B$782,H$119)+'СЕТ СН'!$I$9+СВЦЭМ!$D$10+'СЕТ СН'!$I$5-'СЕТ СН'!$I$17</f>
        <v>4531.6952294900002</v>
      </c>
      <c r="I150" s="36">
        <f>SUMIFS(СВЦЭМ!$C$39:$C$782,СВЦЭМ!$A$39:$A$782,$A150,СВЦЭМ!$B$39:$B$782,I$119)+'СЕТ СН'!$I$9+СВЦЭМ!$D$10+'СЕТ СН'!$I$5-'СЕТ СН'!$I$17</f>
        <v>4581.9208692699995</v>
      </c>
      <c r="J150" s="36">
        <f>SUMIFS(СВЦЭМ!$C$39:$C$782,СВЦЭМ!$A$39:$A$782,$A150,СВЦЭМ!$B$39:$B$782,J$119)+'СЕТ СН'!$I$9+СВЦЭМ!$D$10+'СЕТ СН'!$I$5-'СЕТ СН'!$I$17</f>
        <v>4561.1829700899998</v>
      </c>
      <c r="K150" s="36">
        <f>SUMIFS(СВЦЭМ!$C$39:$C$782,СВЦЭМ!$A$39:$A$782,$A150,СВЦЭМ!$B$39:$B$782,K$119)+'СЕТ СН'!$I$9+СВЦЭМ!$D$10+'СЕТ СН'!$I$5-'СЕТ СН'!$I$17</f>
        <v>4441.4800059699992</v>
      </c>
      <c r="L150" s="36">
        <f>SUMIFS(СВЦЭМ!$C$39:$C$782,СВЦЭМ!$A$39:$A$782,$A150,СВЦЭМ!$B$39:$B$782,L$119)+'СЕТ СН'!$I$9+СВЦЭМ!$D$10+'СЕТ СН'!$I$5-'СЕТ СН'!$I$17</f>
        <v>4396.9725068400003</v>
      </c>
      <c r="M150" s="36">
        <f>SUMIFS(СВЦЭМ!$C$39:$C$782,СВЦЭМ!$A$39:$A$782,$A150,СВЦЭМ!$B$39:$B$782,M$119)+'СЕТ СН'!$I$9+СВЦЭМ!$D$10+'СЕТ СН'!$I$5-'СЕТ СН'!$I$17</f>
        <v>4374.7076905399999</v>
      </c>
      <c r="N150" s="36">
        <f>SUMIFS(СВЦЭМ!$C$39:$C$782,СВЦЭМ!$A$39:$A$782,$A150,СВЦЭМ!$B$39:$B$782,N$119)+'СЕТ СН'!$I$9+СВЦЭМ!$D$10+'СЕТ СН'!$I$5-'СЕТ СН'!$I$17</f>
        <v>4396.8828760199995</v>
      </c>
      <c r="O150" s="36">
        <f>SUMIFS(СВЦЭМ!$C$39:$C$782,СВЦЭМ!$A$39:$A$782,$A150,СВЦЭМ!$B$39:$B$782,O$119)+'СЕТ СН'!$I$9+СВЦЭМ!$D$10+'СЕТ СН'!$I$5-'СЕТ СН'!$I$17</f>
        <v>4397.2562286299999</v>
      </c>
      <c r="P150" s="36">
        <f>SUMIFS(СВЦЭМ!$C$39:$C$782,СВЦЭМ!$A$39:$A$782,$A150,СВЦЭМ!$B$39:$B$782,P$119)+'СЕТ СН'!$I$9+СВЦЭМ!$D$10+'СЕТ СН'!$I$5-'СЕТ СН'!$I$17</f>
        <v>4442.7962081799997</v>
      </c>
      <c r="Q150" s="36">
        <f>SUMIFS(СВЦЭМ!$C$39:$C$782,СВЦЭМ!$A$39:$A$782,$A150,СВЦЭМ!$B$39:$B$782,Q$119)+'СЕТ СН'!$I$9+СВЦЭМ!$D$10+'СЕТ СН'!$I$5-'СЕТ СН'!$I$17</f>
        <v>4457.3094770299995</v>
      </c>
      <c r="R150" s="36">
        <f>SUMIFS(СВЦЭМ!$C$39:$C$782,СВЦЭМ!$A$39:$A$782,$A150,СВЦЭМ!$B$39:$B$782,R$119)+'СЕТ СН'!$I$9+СВЦЭМ!$D$10+'СЕТ СН'!$I$5-'СЕТ СН'!$I$17</f>
        <v>4457.7367838999999</v>
      </c>
      <c r="S150" s="36">
        <f>SUMIFS(СВЦЭМ!$C$39:$C$782,СВЦЭМ!$A$39:$A$782,$A150,СВЦЭМ!$B$39:$B$782,S$119)+'СЕТ СН'!$I$9+СВЦЭМ!$D$10+'СЕТ СН'!$I$5-'СЕТ СН'!$I$17</f>
        <v>4467.6154781099995</v>
      </c>
      <c r="T150" s="36">
        <f>SUMIFS(СВЦЭМ!$C$39:$C$782,СВЦЭМ!$A$39:$A$782,$A150,СВЦЭМ!$B$39:$B$782,T$119)+'СЕТ СН'!$I$9+СВЦЭМ!$D$10+'СЕТ СН'!$I$5-'СЕТ СН'!$I$17</f>
        <v>4465.9192642799999</v>
      </c>
      <c r="U150" s="36">
        <f>SUMIFS(СВЦЭМ!$C$39:$C$782,СВЦЭМ!$A$39:$A$782,$A150,СВЦЭМ!$B$39:$B$782,U$119)+'СЕТ СН'!$I$9+СВЦЭМ!$D$10+'СЕТ СН'!$I$5-'СЕТ СН'!$I$17</f>
        <v>4466.43248107</v>
      </c>
      <c r="V150" s="36">
        <f>SUMIFS(СВЦЭМ!$C$39:$C$782,СВЦЭМ!$A$39:$A$782,$A150,СВЦЭМ!$B$39:$B$782,V$119)+'СЕТ СН'!$I$9+СВЦЭМ!$D$10+'СЕТ СН'!$I$5-'СЕТ СН'!$I$17</f>
        <v>4423.2362050199999</v>
      </c>
      <c r="W150" s="36">
        <f>SUMIFS(СВЦЭМ!$C$39:$C$782,СВЦЭМ!$A$39:$A$782,$A150,СВЦЭМ!$B$39:$B$782,W$119)+'СЕТ СН'!$I$9+СВЦЭМ!$D$10+'СЕТ СН'!$I$5-'СЕТ СН'!$I$17</f>
        <v>4405.38835328</v>
      </c>
      <c r="X150" s="36">
        <f>SUMIFS(СВЦЭМ!$C$39:$C$782,СВЦЭМ!$A$39:$A$782,$A150,СВЦЭМ!$B$39:$B$782,X$119)+'СЕТ СН'!$I$9+СВЦЭМ!$D$10+'СЕТ СН'!$I$5-'СЕТ СН'!$I$17</f>
        <v>4458.5636097699999</v>
      </c>
      <c r="Y150" s="36">
        <f>SUMIFS(СВЦЭМ!$C$39:$C$782,СВЦЭМ!$A$39:$A$782,$A150,СВЦЭМ!$B$39:$B$782,Y$119)+'СЕТ СН'!$I$9+СВЦЭМ!$D$10+'СЕТ СН'!$I$5-'СЕТ СН'!$I$17</f>
        <v>4482.2083305199994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429670.68155111634</v>
      </c>
      <c r="O155" s="126"/>
      <c r="P155" s="125">
        <f>СВЦЭМ!$D$12+'СЕТ СН'!$F$10-'СЕТ СН'!$G$18</f>
        <v>429670.68155111634</v>
      </c>
      <c r="Q155" s="126"/>
      <c r="R155" s="125">
        <f>СВЦЭМ!$D$12+'СЕТ СН'!$F$10-'СЕТ СН'!$H$18</f>
        <v>429670.68155111634</v>
      </c>
      <c r="S155" s="126"/>
      <c r="T155" s="125">
        <f>СВЦЭМ!$D$12+'СЕТ СН'!$F$10-'СЕТ СН'!$I$18</f>
        <v>429670.68155111634</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SUMIFS(СВЦЭМ!$C$39:$C$782,СВЦЭМ!$A$39:$A$782,$A12,СВЦЭМ!$B$39:$B$782,B$11)+'СЕТ СН'!$F$9+СВЦЭМ!$D$10+'СЕТ СН'!$F$6-'СЕТ СН'!$F$19</f>
        <v>1243.2781298800001</v>
      </c>
      <c r="C12" s="36">
        <f>SUMIFS(СВЦЭМ!$C$39:$C$782,СВЦЭМ!$A$39:$A$782,$A12,СВЦЭМ!$B$39:$B$782,C$11)+'СЕТ СН'!$F$9+СВЦЭМ!$D$10+'СЕТ СН'!$F$6-'СЕТ СН'!$F$19</f>
        <v>1318.2187387000001</v>
      </c>
      <c r="D12" s="36">
        <f>SUMIFS(СВЦЭМ!$C$39:$C$782,СВЦЭМ!$A$39:$A$782,$A12,СВЦЭМ!$B$39:$B$782,D$11)+'СЕТ СН'!$F$9+СВЦЭМ!$D$10+'СЕТ СН'!$F$6-'СЕТ СН'!$F$19</f>
        <v>1339.7999430300001</v>
      </c>
      <c r="E12" s="36">
        <f>SUMIFS(СВЦЭМ!$C$39:$C$782,СВЦЭМ!$A$39:$A$782,$A12,СВЦЭМ!$B$39:$B$782,E$11)+'СЕТ СН'!$F$9+СВЦЭМ!$D$10+'СЕТ СН'!$F$6-'СЕТ СН'!$F$19</f>
        <v>1373.3902481100001</v>
      </c>
      <c r="F12" s="36">
        <f>SUMIFS(СВЦЭМ!$C$39:$C$782,СВЦЭМ!$A$39:$A$782,$A12,СВЦЭМ!$B$39:$B$782,F$11)+'СЕТ СН'!$F$9+СВЦЭМ!$D$10+'СЕТ СН'!$F$6-'СЕТ СН'!$F$19</f>
        <v>1383.4992104800001</v>
      </c>
      <c r="G12" s="36">
        <f>SUMIFS(СВЦЭМ!$C$39:$C$782,СВЦЭМ!$A$39:$A$782,$A12,СВЦЭМ!$B$39:$B$782,G$11)+'СЕТ СН'!$F$9+СВЦЭМ!$D$10+'СЕТ СН'!$F$6-'СЕТ СН'!$F$19</f>
        <v>1351.1118063399999</v>
      </c>
      <c r="H12" s="36">
        <f>SUMIFS(СВЦЭМ!$C$39:$C$782,СВЦЭМ!$A$39:$A$782,$A12,СВЦЭМ!$B$39:$B$782,H$11)+'СЕТ СН'!$F$9+СВЦЭМ!$D$10+'СЕТ СН'!$F$6-'СЕТ СН'!$F$19</f>
        <v>1372.0564537100001</v>
      </c>
      <c r="I12" s="36">
        <f>SUMIFS(СВЦЭМ!$C$39:$C$782,СВЦЭМ!$A$39:$A$782,$A12,СВЦЭМ!$B$39:$B$782,I$11)+'СЕТ СН'!$F$9+СВЦЭМ!$D$10+'СЕТ СН'!$F$6-'СЕТ СН'!$F$19</f>
        <v>1302.30698704</v>
      </c>
      <c r="J12" s="36">
        <f>SUMIFS(СВЦЭМ!$C$39:$C$782,СВЦЭМ!$A$39:$A$782,$A12,СВЦЭМ!$B$39:$B$782,J$11)+'СЕТ СН'!$F$9+СВЦЭМ!$D$10+'СЕТ СН'!$F$6-'СЕТ СН'!$F$19</f>
        <v>1231.8330297300001</v>
      </c>
      <c r="K12" s="36">
        <f>SUMIFS(СВЦЭМ!$C$39:$C$782,СВЦЭМ!$A$39:$A$782,$A12,СВЦЭМ!$B$39:$B$782,K$11)+'СЕТ СН'!$F$9+СВЦЭМ!$D$10+'СЕТ СН'!$F$6-'СЕТ СН'!$F$19</f>
        <v>1202.5815313600001</v>
      </c>
      <c r="L12" s="36">
        <f>SUMIFS(СВЦЭМ!$C$39:$C$782,СВЦЭМ!$A$39:$A$782,$A12,СВЦЭМ!$B$39:$B$782,L$11)+'СЕТ СН'!$F$9+СВЦЭМ!$D$10+'СЕТ СН'!$F$6-'СЕТ СН'!$F$19</f>
        <v>1203.5124137600001</v>
      </c>
      <c r="M12" s="36">
        <f>SUMIFS(СВЦЭМ!$C$39:$C$782,СВЦЭМ!$A$39:$A$782,$A12,СВЦЭМ!$B$39:$B$782,M$11)+'СЕТ СН'!$F$9+СВЦЭМ!$D$10+'СЕТ СН'!$F$6-'СЕТ СН'!$F$19</f>
        <v>1205.71639142</v>
      </c>
      <c r="N12" s="36">
        <f>SUMIFS(СВЦЭМ!$C$39:$C$782,СВЦЭМ!$A$39:$A$782,$A12,СВЦЭМ!$B$39:$B$782,N$11)+'СЕТ СН'!$F$9+СВЦЭМ!$D$10+'СЕТ СН'!$F$6-'СЕТ СН'!$F$19</f>
        <v>1202.8664815100001</v>
      </c>
      <c r="O12" s="36">
        <f>SUMIFS(СВЦЭМ!$C$39:$C$782,СВЦЭМ!$A$39:$A$782,$A12,СВЦЭМ!$B$39:$B$782,O$11)+'СЕТ СН'!$F$9+СВЦЭМ!$D$10+'СЕТ СН'!$F$6-'СЕТ СН'!$F$19</f>
        <v>1204.65120202</v>
      </c>
      <c r="P12" s="36">
        <f>SUMIFS(СВЦЭМ!$C$39:$C$782,СВЦЭМ!$A$39:$A$782,$A12,СВЦЭМ!$B$39:$B$782,P$11)+'СЕТ СН'!$F$9+СВЦЭМ!$D$10+'СЕТ СН'!$F$6-'СЕТ СН'!$F$19</f>
        <v>1202.34868375</v>
      </c>
      <c r="Q12" s="36">
        <f>SUMIFS(СВЦЭМ!$C$39:$C$782,СВЦЭМ!$A$39:$A$782,$A12,СВЦЭМ!$B$39:$B$782,Q$11)+'СЕТ СН'!$F$9+СВЦЭМ!$D$10+'СЕТ СН'!$F$6-'СЕТ СН'!$F$19</f>
        <v>1185.45834055</v>
      </c>
      <c r="R12" s="36">
        <f>SUMIFS(СВЦЭМ!$C$39:$C$782,СВЦЭМ!$A$39:$A$782,$A12,СВЦЭМ!$B$39:$B$782,R$11)+'СЕТ СН'!$F$9+СВЦЭМ!$D$10+'СЕТ СН'!$F$6-'СЕТ СН'!$F$19</f>
        <v>1174.49113397</v>
      </c>
      <c r="S12" s="36">
        <f>SUMIFS(СВЦЭМ!$C$39:$C$782,СВЦЭМ!$A$39:$A$782,$A12,СВЦЭМ!$B$39:$B$782,S$11)+'СЕТ СН'!$F$9+СВЦЭМ!$D$10+'СЕТ СН'!$F$6-'СЕТ СН'!$F$19</f>
        <v>1185.85821885</v>
      </c>
      <c r="T12" s="36">
        <f>SUMIFS(СВЦЭМ!$C$39:$C$782,СВЦЭМ!$A$39:$A$782,$A12,СВЦЭМ!$B$39:$B$782,T$11)+'СЕТ СН'!$F$9+СВЦЭМ!$D$10+'СЕТ СН'!$F$6-'СЕТ СН'!$F$19</f>
        <v>1190.6981191500001</v>
      </c>
      <c r="U12" s="36">
        <f>SUMIFS(СВЦЭМ!$C$39:$C$782,СВЦЭМ!$A$39:$A$782,$A12,СВЦЭМ!$B$39:$B$782,U$11)+'СЕТ СН'!$F$9+СВЦЭМ!$D$10+'СЕТ СН'!$F$6-'СЕТ СН'!$F$19</f>
        <v>1194.3439392299999</v>
      </c>
      <c r="V12" s="36">
        <f>SUMIFS(СВЦЭМ!$C$39:$C$782,СВЦЭМ!$A$39:$A$782,$A12,СВЦЭМ!$B$39:$B$782,V$11)+'СЕТ СН'!$F$9+СВЦЭМ!$D$10+'СЕТ СН'!$F$6-'СЕТ СН'!$F$19</f>
        <v>1214.8223404099999</v>
      </c>
      <c r="W12" s="36">
        <f>SUMIFS(СВЦЭМ!$C$39:$C$782,СВЦЭМ!$A$39:$A$782,$A12,СВЦЭМ!$B$39:$B$782,W$11)+'СЕТ СН'!$F$9+СВЦЭМ!$D$10+'СЕТ СН'!$F$6-'СЕТ СН'!$F$19</f>
        <v>1190.9911398700001</v>
      </c>
      <c r="X12" s="36">
        <f>SUMIFS(СВЦЭМ!$C$39:$C$782,СВЦЭМ!$A$39:$A$782,$A12,СВЦЭМ!$B$39:$B$782,X$11)+'СЕТ СН'!$F$9+СВЦЭМ!$D$10+'СЕТ СН'!$F$6-'СЕТ СН'!$F$19</f>
        <v>1217.8344963700001</v>
      </c>
      <c r="Y12" s="36">
        <f>SUMIFS(СВЦЭМ!$C$39:$C$782,СВЦЭМ!$A$39:$A$782,$A12,СВЦЭМ!$B$39:$B$782,Y$11)+'СЕТ СН'!$F$9+СВЦЭМ!$D$10+'СЕТ СН'!$F$6-'СЕТ СН'!$F$19</f>
        <v>1171.8876067799999</v>
      </c>
      <c r="AA12" s="37"/>
    </row>
    <row r="13" spans="1:27" ht="15.75" x14ac:dyDescent="0.2">
      <c r="A13" s="35">
        <f>A12+1</f>
        <v>44744</v>
      </c>
      <c r="B13" s="36">
        <f>SUMIFS(СВЦЭМ!$C$39:$C$782,СВЦЭМ!$A$39:$A$782,$A13,СВЦЭМ!$B$39:$B$782,B$11)+'СЕТ СН'!$F$9+СВЦЭМ!$D$10+'СЕТ СН'!$F$6-'СЕТ СН'!$F$19</f>
        <v>1215.39727825</v>
      </c>
      <c r="C13" s="36">
        <f>SUMIFS(СВЦЭМ!$C$39:$C$782,СВЦЭМ!$A$39:$A$782,$A13,СВЦЭМ!$B$39:$B$782,C$11)+'СЕТ СН'!$F$9+СВЦЭМ!$D$10+'СЕТ СН'!$F$6-'СЕТ СН'!$F$19</f>
        <v>1251.8856332600001</v>
      </c>
      <c r="D13" s="36">
        <f>SUMIFS(СВЦЭМ!$C$39:$C$782,СВЦЭМ!$A$39:$A$782,$A13,СВЦЭМ!$B$39:$B$782,D$11)+'СЕТ СН'!$F$9+СВЦЭМ!$D$10+'СЕТ СН'!$F$6-'СЕТ СН'!$F$19</f>
        <v>1284.46877023</v>
      </c>
      <c r="E13" s="36">
        <f>SUMIFS(СВЦЭМ!$C$39:$C$782,СВЦЭМ!$A$39:$A$782,$A13,СВЦЭМ!$B$39:$B$782,E$11)+'СЕТ СН'!$F$9+СВЦЭМ!$D$10+'СЕТ СН'!$F$6-'СЕТ СН'!$F$19</f>
        <v>1300.1396562</v>
      </c>
      <c r="F13" s="36">
        <f>SUMIFS(СВЦЭМ!$C$39:$C$782,СВЦЭМ!$A$39:$A$782,$A13,СВЦЭМ!$B$39:$B$782,F$11)+'СЕТ СН'!$F$9+СВЦЭМ!$D$10+'СЕТ СН'!$F$6-'СЕТ СН'!$F$19</f>
        <v>1315.5803411700001</v>
      </c>
      <c r="G13" s="36">
        <f>SUMIFS(СВЦЭМ!$C$39:$C$782,СВЦЭМ!$A$39:$A$782,$A13,СВЦЭМ!$B$39:$B$782,G$11)+'СЕТ СН'!$F$9+СВЦЭМ!$D$10+'СЕТ СН'!$F$6-'СЕТ СН'!$F$19</f>
        <v>1323.6456862699999</v>
      </c>
      <c r="H13" s="36">
        <f>SUMIFS(СВЦЭМ!$C$39:$C$782,СВЦЭМ!$A$39:$A$782,$A13,СВЦЭМ!$B$39:$B$782,H$11)+'СЕТ СН'!$F$9+СВЦЭМ!$D$10+'СЕТ СН'!$F$6-'СЕТ СН'!$F$19</f>
        <v>1301.31847696</v>
      </c>
      <c r="I13" s="36">
        <f>SUMIFS(СВЦЭМ!$C$39:$C$782,СВЦЭМ!$A$39:$A$782,$A13,СВЦЭМ!$B$39:$B$782,I$11)+'СЕТ СН'!$F$9+СВЦЭМ!$D$10+'СЕТ СН'!$F$6-'СЕТ СН'!$F$19</f>
        <v>1290.62116395</v>
      </c>
      <c r="J13" s="36">
        <f>SUMIFS(СВЦЭМ!$C$39:$C$782,СВЦЭМ!$A$39:$A$782,$A13,СВЦЭМ!$B$39:$B$782,J$11)+'СЕТ СН'!$F$9+СВЦЭМ!$D$10+'СЕТ СН'!$F$6-'СЕТ СН'!$F$19</f>
        <v>1174.2083996000001</v>
      </c>
      <c r="K13" s="36">
        <f>SUMIFS(СВЦЭМ!$C$39:$C$782,СВЦЭМ!$A$39:$A$782,$A13,СВЦЭМ!$B$39:$B$782,K$11)+'СЕТ СН'!$F$9+СВЦЭМ!$D$10+'СЕТ СН'!$F$6-'СЕТ СН'!$F$19</f>
        <v>1120.1738193900001</v>
      </c>
      <c r="L13" s="36">
        <f>SUMIFS(СВЦЭМ!$C$39:$C$782,СВЦЭМ!$A$39:$A$782,$A13,СВЦЭМ!$B$39:$B$782,L$11)+'СЕТ СН'!$F$9+СВЦЭМ!$D$10+'СЕТ СН'!$F$6-'СЕТ СН'!$F$19</f>
        <v>1073.1001146400001</v>
      </c>
      <c r="M13" s="36">
        <f>SUMIFS(СВЦЭМ!$C$39:$C$782,СВЦЭМ!$A$39:$A$782,$A13,СВЦЭМ!$B$39:$B$782,M$11)+'СЕТ СН'!$F$9+СВЦЭМ!$D$10+'СЕТ СН'!$F$6-'СЕТ СН'!$F$19</f>
        <v>1069.9204731500001</v>
      </c>
      <c r="N13" s="36">
        <f>SUMIFS(СВЦЭМ!$C$39:$C$782,СВЦЭМ!$A$39:$A$782,$A13,СВЦЭМ!$B$39:$B$782,N$11)+'СЕТ СН'!$F$9+СВЦЭМ!$D$10+'СЕТ СН'!$F$6-'СЕТ СН'!$F$19</f>
        <v>1079.9578691700001</v>
      </c>
      <c r="O13" s="36">
        <f>SUMIFS(СВЦЭМ!$C$39:$C$782,СВЦЭМ!$A$39:$A$782,$A13,СВЦЭМ!$B$39:$B$782,O$11)+'СЕТ СН'!$F$9+СВЦЭМ!$D$10+'СЕТ СН'!$F$6-'СЕТ СН'!$F$19</f>
        <v>1081.2352042800001</v>
      </c>
      <c r="P13" s="36">
        <f>SUMIFS(СВЦЭМ!$C$39:$C$782,СВЦЭМ!$A$39:$A$782,$A13,СВЦЭМ!$B$39:$B$782,P$11)+'СЕТ СН'!$F$9+СВЦЭМ!$D$10+'СЕТ СН'!$F$6-'СЕТ СН'!$F$19</f>
        <v>1093.5093818100001</v>
      </c>
      <c r="Q13" s="36">
        <f>SUMIFS(СВЦЭМ!$C$39:$C$782,СВЦЭМ!$A$39:$A$782,$A13,СВЦЭМ!$B$39:$B$782,Q$11)+'СЕТ СН'!$F$9+СВЦЭМ!$D$10+'СЕТ СН'!$F$6-'СЕТ СН'!$F$19</f>
        <v>1099.1854541299999</v>
      </c>
      <c r="R13" s="36">
        <f>SUMIFS(СВЦЭМ!$C$39:$C$782,СВЦЭМ!$A$39:$A$782,$A13,СВЦЭМ!$B$39:$B$782,R$11)+'СЕТ СН'!$F$9+СВЦЭМ!$D$10+'СЕТ СН'!$F$6-'СЕТ СН'!$F$19</f>
        <v>1096.2412338899999</v>
      </c>
      <c r="S13" s="36">
        <f>SUMIFS(СВЦЭМ!$C$39:$C$782,СВЦЭМ!$A$39:$A$782,$A13,СВЦЭМ!$B$39:$B$782,S$11)+'СЕТ СН'!$F$9+СВЦЭМ!$D$10+'СЕТ СН'!$F$6-'СЕТ СН'!$F$19</f>
        <v>1097.1464286300002</v>
      </c>
      <c r="T13" s="36">
        <f>SUMIFS(СВЦЭМ!$C$39:$C$782,СВЦЭМ!$A$39:$A$782,$A13,СВЦЭМ!$B$39:$B$782,T$11)+'СЕТ СН'!$F$9+СВЦЭМ!$D$10+'СЕТ СН'!$F$6-'СЕТ СН'!$F$19</f>
        <v>1094.8734760900002</v>
      </c>
      <c r="U13" s="36">
        <f>SUMIFS(СВЦЭМ!$C$39:$C$782,СВЦЭМ!$A$39:$A$782,$A13,СВЦЭМ!$B$39:$B$782,U$11)+'СЕТ СН'!$F$9+СВЦЭМ!$D$10+'СЕТ СН'!$F$6-'СЕТ СН'!$F$19</f>
        <v>1102.64223115</v>
      </c>
      <c r="V13" s="36">
        <f>SUMIFS(СВЦЭМ!$C$39:$C$782,СВЦЭМ!$A$39:$A$782,$A13,СВЦЭМ!$B$39:$B$782,V$11)+'СЕТ СН'!$F$9+СВЦЭМ!$D$10+'СЕТ СН'!$F$6-'СЕТ СН'!$F$19</f>
        <v>1104.89441994</v>
      </c>
      <c r="W13" s="36">
        <f>SUMIFS(СВЦЭМ!$C$39:$C$782,СВЦЭМ!$A$39:$A$782,$A13,СВЦЭМ!$B$39:$B$782,W$11)+'СЕТ СН'!$F$9+СВЦЭМ!$D$10+'СЕТ СН'!$F$6-'СЕТ СН'!$F$19</f>
        <v>1091.14655313</v>
      </c>
      <c r="X13" s="36">
        <f>SUMIFS(СВЦЭМ!$C$39:$C$782,СВЦЭМ!$A$39:$A$782,$A13,СВЦЭМ!$B$39:$B$782,X$11)+'СЕТ СН'!$F$9+СВЦЭМ!$D$10+'СЕТ СН'!$F$6-'СЕТ СН'!$F$19</f>
        <v>1105.4469056600001</v>
      </c>
      <c r="Y13" s="36">
        <f>SUMIFS(СВЦЭМ!$C$39:$C$782,СВЦЭМ!$A$39:$A$782,$A13,СВЦЭМ!$B$39:$B$782,Y$11)+'СЕТ СН'!$F$9+СВЦЭМ!$D$10+'СЕТ СН'!$F$6-'СЕТ СН'!$F$19</f>
        <v>1180.5013543</v>
      </c>
    </row>
    <row r="14" spans="1:27" ht="15.75" x14ac:dyDescent="0.2">
      <c r="A14" s="35">
        <f t="shared" ref="A14:A42" si="0">A13+1</f>
        <v>44745</v>
      </c>
      <c r="B14" s="36">
        <f>SUMIFS(СВЦЭМ!$C$39:$C$782,СВЦЭМ!$A$39:$A$782,$A14,СВЦЭМ!$B$39:$B$782,B$11)+'СЕТ СН'!$F$9+СВЦЭМ!$D$10+'СЕТ СН'!$F$6-'СЕТ СН'!$F$19</f>
        <v>1164.7122021</v>
      </c>
      <c r="C14" s="36">
        <f>SUMIFS(СВЦЭМ!$C$39:$C$782,СВЦЭМ!$A$39:$A$782,$A14,СВЦЭМ!$B$39:$B$782,C$11)+'СЕТ СН'!$F$9+СВЦЭМ!$D$10+'СЕТ СН'!$F$6-'СЕТ СН'!$F$19</f>
        <v>1171.5386204900001</v>
      </c>
      <c r="D14" s="36">
        <f>SUMIFS(СВЦЭМ!$C$39:$C$782,СВЦЭМ!$A$39:$A$782,$A14,СВЦЭМ!$B$39:$B$782,D$11)+'СЕТ СН'!$F$9+СВЦЭМ!$D$10+'СЕТ СН'!$F$6-'СЕТ СН'!$F$19</f>
        <v>1220.24168685</v>
      </c>
      <c r="E14" s="36">
        <f>SUMIFS(СВЦЭМ!$C$39:$C$782,СВЦЭМ!$A$39:$A$782,$A14,СВЦЭМ!$B$39:$B$782,E$11)+'СЕТ СН'!$F$9+СВЦЭМ!$D$10+'СЕТ СН'!$F$6-'СЕТ СН'!$F$19</f>
        <v>1236.32278415</v>
      </c>
      <c r="F14" s="36">
        <f>SUMIFS(СВЦЭМ!$C$39:$C$782,СВЦЭМ!$A$39:$A$782,$A14,СВЦЭМ!$B$39:$B$782,F$11)+'СЕТ СН'!$F$9+СВЦЭМ!$D$10+'СЕТ СН'!$F$6-'СЕТ СН'!$F$19</f>
        <v>1236.07815781</v>
      </c>
      <c r="G14" s="36">
        <f>SUMIFS(СВЦЭМ!$C$39:$C$782,СВЦЭМ!$A$39:$A$782,$A14,СВЦЭМ!$B$39:$B$782,G$11)+'СЕТ СН'!$F$9+СВЦЭМ!$D$10+'СЕТ СН'!$F$6-'СЕТ СН'!$F$19</f>
        <v>1214.06208066</v>
      </c>
      <c r="H14" s="36">
        <f>SUMIFS(СВЦЭМ!$C$39:$C$782,СВЦЭМ!$A$39:$A$782,$A14,СВЦЭМ!$B$39:$B$782,H$11)+'СЕТ СН'!$F$9+СВЦЭМ!$D$10+'СЕТ СН'!$F$6-'СЕТ СН'!$F$19</f>
        <v>1187.7968316399999</v>
      </c>
      <c r="I14" s="36">
        <f>SUMIFS(СВЦЭМ!$C$39:$C$782,СВЦЭМ!$A$39:$A$782,$A14,СВЦЭМ!$B$39:$B$782,I$11)+'СЕТ СН'!$F$9+СВЦЭМ!$D$10+'СЕТ СН'!$F$6-'СЕТ СН'!$F$19</f>
        <v>1269.11792203</v>
      </c>
      <c r="J14" s="36">
        <f>SUMIFS(СВЦЭМ!$C$39:$C$782,СВЦЭМ!$A$39:$A$782,$A14,СВЦЭМ!$B$39:$B$782,J$11)+'СЕТ СН'!$F$9+СВЦЭМ!$D$10+'СЕТ СН'!$F$6-'СЕТ СН'!$F$19</f>
        <v>1215.0375023399999</v>
      </c>
      <c r="K14" s="36">
        <f>SUMIFS(СВЦЭМ!$C$39:$C$782,СВЦЭМ!$A$39:$A$782,$A14,СВЦЭМ!$B$39:$B$782,K$11)+'СЕТ СН'!$F$9+СВЦЭМ!$D$10+'СЕТ СН'!$F$6-'СЕТ СН'!$F$19</f>
        <v>1147.7058559</v>
      </c>
      <c r="L14" s="36">
        <f>SUMIFS(СВЦЭМ!$C$39:$C$782,СВЦЭМ!$A$39:$A$782,$A14,СВЦЭМ!$B$39:$B$782,L$11)+'СЕТ СН'!$F$9+СВЦЭМ!$D$10+'СЕТ СН'!$F$6-'СЕТ СН'!$F$19</f>
        <v>1101.5796142500001</v>
      </c>
      <c r="M14" s="36">
        <f>SUMIFS(СВЦЭМ!$C$39:$C$782,СВЦЭМ!$A$39:$A$782,$A14,СВЦЭМ!$B$39:$B$782,M$11)+'СЕТ СН'!$F$9+СВЦЭМ!$D$10+'СЕТ СН'!$F$6-'СЕТ СН'!$F$19</f>
        <v>1082.04438095</v>
      </c>
      <c r="N14" s="36">
        <f>SUMIFS(СВЦЭМ!$C$39:$C$782,СВЦЭМ!$A$39:$A$782,$A14,СВЦЭМ!$B$39:$B$782,N$11)+'СЕТ СН'!$F$9+СВЦЭМ!$D$10+'СЕТ СН'!$F$6-'СЕТ СН'!$F$19</f>
        <v>1087.8352999400001</v>
      </c>
      <c r="O14" s="36">
        <f>SUMIFS(СВЦЭМ!$C$39:$C$782,СВЦЭМ!$A$39:$A$782,$A14,СВЦЭМ!$B$39:$B$782,O$11)+'СЕТ СН'!$F$9+СВЦЭМ!$D$10+'СЕТ СН'!$F$6-'СЕТ СН'!$F$19</f>
        <v>1091.6981172000001</v>
      </c>
      <c r="P14" s="36">
        <f>SUMIFS(СВЦЭМ!$C$39:$C$782,СВЦЭМ!$A$39:$A$782,$A14,СВЦЭМ!$B$39:$B$782,P$11)+'СЕТ СН'!$F$9+СВЦЭМ!$D$10+'СЕТ СН'!$F$6-'СЕТ СН'!$F$19</f>
        <v>1094.58565387</v>
      </c>
      <c r="Q14" s="36">
        <f>SUMIFS(СВЦЭМ!$C$39:$C$782,СВЦЭМ!$A$39:$A$782,$A14,СВЦЭМ!$B$39:$B$782,Q$11)+'СЕТ СН'!$F$9+СВЦЭМ!$D$10+'СЕТ СН'!$F$6-'СЕТ СН'!$F$19</f>
        <v>1090.06303813</v>
      </c>
      <c r="R14" s="36">
        <f>SUMIFS(СВЦЭМ!$C$39:$C$782,СВЦЭМ!$A$39:$A$782,$A14,СВЦЭМ!$B$39:$B$782,R$11)+'СЕТ СН'!$F$9+СВЦЭМ!$D$10+'СЕТ СН'!$F$6-'СЕТ СН'!$F$19</f>
        <v>1098.81656881</v>
      </c>
      <c r="S14" s="36">
        <f>SUMIFS(СВЦЭМ!$C$39:$C$782,СВЦЭМ!$A$39:$A$782,$A14,СВЦЭМ!$B$39:$B$782,S$11)+'СЕТ СН'!$F$9+СВЦЭМ!$D$10+'СЕТ СН'!$F$6-'СЕТ СН'!$F$19</f>
        <v>1095.3774623100001</v>
      </c>
      <c r="T14" s="36">
        <f>SUMIFS(СВЦЭМ!$C$39:$C$782,СВЦЭМ!$A$39:$A$782,$A14,СВЦЭМ!$B$39:$B$782,T$11)+'СЕТ СН'!$F$9+СВЦЭМ!$D$10+'СЕТ СН'!$F$6-'СЕТ СН'!$F$19</f>
        <v>1087.34850727</v>
      </c>
      <c r="U14" s="36">
        <f>SUMIFS(СВЦЭМ!$C$39:$C$782,СВЦЭМ!$A$39:$A$782,$A14,СВЦЭМ!$B$39:$B$782,U$11)+'СЕТ СН'!$F$9+СВЦЭМ!$D$10+'СЕТ СН'!$F$6-'СЕТ СН'!$F$19</f>
        <v>1089.69346782</v>
      </c>
      <c r="V14" s="36">
        <f>SUMIFS(СВЦЭМ!$C$39:$C$782,СВЦЭМ!$A$39:$A$782,$A14,СВЦЭМ!$B$39:$B$782,V$11)+'СЕТ СН'!$F$9+СВЦЭМ!$D$10+'СЕТ СН'!$F$6-'СЕТ СН'!$F$19</f>
        <v>1088.37633794</v>
      </c>
      <c r="W14" s="36">
        <f>SUMIFS(СВЦЭМ!$C$39:$C$782,СВЦЭМ!$A$39:$A$782,$A14,СВЦЭМ!$B$39:$B$782,W$11)+'СЕТ СН'!$F$9+СВЦЭМ!$D$10+'СЕТ СН'!$F$6-'СЕТ СН'!$F$19</f>
        <v>1060.1708509600001</v>
      </c>
      <c r="X14" s="36">
        <f>SUMIFS(СВЦЭМ!$C$39:$C$782,СВЦЭМ!$A$39:$A$782,$A14,СВЦЭМ!$B$39:$B$782,X$11)+'СЕТ СН'!$F$9+СВЦЭМ!$D$10+'СЕТ СН'!$F$6-'СЕТ СН'!$F$19</f>
        <v>1093.2920540100001</v>
      </c>
      <c r="Y14" s="36">
        <f>SUMIFS(СВЦЭМ!$C$39:$C$782,СВЦЭМ!$A$39:$A$782,$A14,СВЦЭМ!$B$39:$B$782,Y$11)+'СЕТ СН'!$F$9+СВЦЭМ!$D$10+'СЕТ СН'!$F$6-'СЕТ СН'!$F$19</f>
        <v>1173.4276277900001</v>
      </c>
    </row>
    <row r="15" spans="1:27" ht="15.75" x14ac:dyDescent="0.2">
      <c r="A15" s="35">
        <f t="shared" si="0"/>
        <v>44746</v>
      </c>
      <c r="B15" s="36">
        <f>SUMIFS(СВЦЭМ!$C$39:$C$782,СВЦЭМ!$A$39:$A$782,$A15,СВЦЭМ!$B$39:$B$782,B$11)+'СЕТ СН'!$F$9+СВЦЭМ!$D$10+'СЕТ СН'!$F$6-'СЕТ СН'!$F$19</f>
        <v>1214.4741391499999</v>
      </c>
      <c r="C15" s="36">
        <f>SUMIFS(СВЦЭМ!$C$39:$C$782,СВЦЭМ!$A$39:$A$782,$A15,СВЦЭМ!$B$39:$B$782,C$11)+'СЕТ СН'!$F$9+СВЦЭМ!$D$10+'СЕТ СН'!$F$6-'СЕТ СН'!$F$19</f>
        <v>1202.08775341</v>
      </c>
      <c r="D15" s="36">
        <f>SUMIFS(СВЦЭМ!$C$39:$C$782,СВЦЭМ!$A$39:$A$782,$A15,СВЦЭМ!$B$39:$B$782,D$11)+'СЕТ СН'!$F$9+СВЦЭМ!$D$10+'СЕТ СН'!$F$6-'СЕТ СН'!$F$19</f>
        <v>1173.3216679300001</v>
      </c>
      <c r="E15" s="36">
        <f>SUMIFS(СВЦЭМ!$C$39:$C$782,СВЦЭМ!$A$39:$A$782,$A15,СВЦЭМ!$B$39:$B$782,E$11)+'СЕТ СН'!$F$9+СВЦЭМ!$D$10+'СЕТ СН'!$F$6-'СЕТ СН'!$F$19</f>
        <v>1217.93503106</v>
      </c>
      <c r="F15" s="36">
        <f>SUMIFS(СВЦЭМ!$C$39:$C$782,СВЦЭМ!$A$39:$A$782,$A15,СВЦЭМ!$B$39:$B$782,F$11)+'СЕТ СН'!$F$9+СВЦЭМ!$D$10+'СЕТ СН'!$F$6-'СЕТ СН'!$F$19</f>
        <v>1215.6816786300001</v>
      </c>
      <c r="G15" s="36">
        <f>SUMIFS(СВЦЭМ!$C$39:$C$782,СВЦЭМ!$A$39:$A$782,$A15,СВЦЭМ!$B$39:$B$782,G$11)+'СЕТ СН'!$F$9+СВЦЭМ!$D$10+'СЕТ СН'!$F$6-'СЕТ СН'!$F$19</f>
        <v>1217.22018529</v>
      </c>
      <c r="H15" s="36">
        <f>SUMIFS(СВЦЭМ!$C$39:$C$782,СВЦЭМ!$A$39:$A$782,$A15,СВЦЭМ!$B$39:$B$782,H$11)+'СЕТ СН'!$F$9+СВЦЭМ!$D$10+'СЕТ СН'!$F$6-'СЕТ СН'!$F$19</f>
        <v>1232.52459561</v>
      </c>
      <c r="I15" s="36">
        <f>SUMIFS(СВЦЭМ!$C$39:$C$782,СВЦЭМ!$A$39:$A$782,$A15,СВЦЭМ!$B$39:$B$782,I$11)+'СЕТ СН'!$F$9+СВЦЭМ!$D$10+'СЕТ СН'!$F$6-'СЕТ СН'!$F$19</f>
        <v>1272.89796222</v>
      </c>
      <c r="J15" s="36">
        <f>SUMIFS(СВЦЭМ!$C$39:$C$782,СВЦЭМ!$A$39:$A$782,$A15,СВЦЭМ!$B$39:$B$782,J$11)+'СЕТ СН'!$F$9+СВЦЭМ!$D$10+'СЕТ СН'!$F$6-'СЕТ СН'!$F$19</f>
        <v>1224.86942658</v>
      </c>
      <c r="K15" s="36">
        <f>SUMIFS(СВЦЭМ!$C$39:$C$782,СВЦЭМ!$A$39:$A$782,$A15,СВЦЭМ!$B$39:$B$782,K$11)+'СЕТ СН'!$F$9+СВЦЭМ!$D$10+'СЕТ СН'!$F$6-'СЕТ СН'!$F$19</f>
        <v>1216.3210080900001</v>
      </c>
      <c r="L15" s="36">
        <f>SUMIFS(СВЦЭМ!$C$39:$C$782,СВЦЭМ!$A$39:$A$782,$A15,СВЦЭМ!$B$39:$B$782,L$11)+'СЕТ СН'!$F$9+СВЦЭМ!$D$10+'СЕТ СН'!$F$6-'СЕТ СН'!$F$19</f>
        <v>1208.1648101000001</v>
      </c>
      <c r="M15" s="36">
        <f>SUMIFS(СВЦЭМ!$C$39:$C$782,СВЦЭМ!$A$39:$A$782,$A15,СВЦЭМ!$B$39:$B$782,M$11)+'СЕТ СН'!$F$9+СВЦЭМ!$D$10+'СЕТ СН'!$F$6-'СЕТ СН'!$F$19</f>
        <v>1177.3926271</v>
      </c>
      <c r="N15" s="36">
        <f>SUMIFS(СВЦЭМ!$C$39:$C$782,СВЦЭМ!$A$39:$A$782,$A15,СВЦЭМ!$B$39:$B$782,N$11)+'СЕТ СН'!$F$9+СВЦЭМ!$D$10+'СЕТ СН'!$F$6-'СЕТ СН'!$F$19</f>
        <v>1176.6349572000001</v>
      </c>
      <c r="O15" s="36">
        <f>SUMIFS(СВЦЭМ!$C$39:$C$782,СВЦЭМ!$A$39:$A$782,$A15,СВЦЭМ!$B$39:$B$782,O$11)+'СЕТ СН'!$F$9+СВЦЭМ!$D$10+'СЕТ СН'!$F$6-'СЕТ СН'!$F$19</f>
        <v>1010.15684458</v>
      </c>
      <c r="P15" s="36">
        <f>SUMIFS(СВЦЭМ!$C$39:$C$782,СВЦЭМ!$A$39:$A$782,$A15,СВЦЭМ!$B$39:$B$782,P$11)+'СЕТ СН'!$F$9+СВЦЭМ!$D$10+'СЕТ СН'!$F$6-'СЕТ СН'!$F$19</f>
        <v>900.94465881999997</v>
      </c>
      <c r="Q15" s="36">
        <f>SUMIFS(СВЦЭМ!$C$39:$C$782,СВЦЭМ!$A$39:$A$782,$A15,СВЦЭМ!$B$39:$B$782,Q$11)+'СЕТ СН'!$F$9+СВЦЭМ!$D$10+'СЕТ СН'!$F$6-'СЕТ СН'!$F$19</f>
        <v>906.41626327999995</v>
      </c>
      <c r="R15" s="36">
        <f>SUMIFS(СВЦЭМ!$C$39:$C$782,СВЦЭМ!$A$39:$A$782,$A15,СВЦЭМ!$B$39:$B$782,R$11)+'СЕТ СН'!$F$9+СВЦЭМ!$D$10+'СЕТ СН'!$F$6-'СЕТ СН'!$F$19</f>
        <v>907.95932103000007</v>
      </c>
      <c r="S15" s="36">
        <f>SUMIFS(СВЦЭМ!$C$39:$C$782,СВЦЭМ!$A$39:$A$782,$A15,СВЦЭМ!$B$39:$B$782,S$11)+'СЕТ СН'!$F$9+СВЦЭМ!$D$10+'СЕТ СН'!$F$6-'СЕТ СН'!$F$19</f>
        <v>959.96265437</v>
      </c>
      <c r="T15" s="36">
        <f>SUMIFS(СВЦЭМ!$C$39:$C$782,СВЦЭМ!$A$39:$A$782,$A15,СВЦЭМ!$B$39:$B$782,T$11)+'СЕТ СН'!$F$9+СВЦЭМ!$D$10+'СЕТ СН'!$F$6-'СЕТ СН'!$F$19</f>
        <v>1045.91603274</v>
      </c>
      <c r="U15" s="36">
        <f>SUMIFS(СВЦЭМ!$C$39:$C$782,СВЦЭМ!$A$39:$A$782,$A15,СВЦЭМ!$B$39:$B$782,U$11)+'СЕТ СН'!$F$9+СВЦЭМ!$D$10+'СЕТ СН'!$F$6-'СЕТ СН'!$F$19</f>
        <v>1111.97814911</v>
      </c>
      <c r="V15" s="36">
        <f>SUMIFS(СВЦЭМ!$C$39:$C$782,СВЦЭМ!$A$39:$A$782,$A15,СВЦЭМ!$B$39:$B$782,V$11)+'СЕТ СН'!$F$9+СВЦЭМ!$D$10+'СЕТ СН'!$F$6-'СЕТ СН'!$F$19</f>
        <v>1184.7236711400001</v>
      </c>
      <c r="W15" s="36">
        <f>SUMIFS(СВЦЭМ!$C$39:$C$782,СВЦЭМ!$A$39:$A$782,$A15,СВЦЭМ!$B$39:$B$782,W$11)+'СЕТ СН'!$F$9+СВЦЭМ!$D$10+'СЕТ СН'!$F$6-'СЕТ СН'!$F$19</f>
        <v>1203.33428374</v>
      </c>
      <c r="X15" s="36">
        <f>SUMIFS(СВЦЭМ!$C$39:$C$782,СВЦЭМ!$A$39:$A$782,$A15,СВЦЭМ!$B$39:$B$782,X$11)+'СЕТ СН'!$F$9+СВЦЭМ!$D$10+'СЕТ СН'!$F$6-'СЕТ СН'!$F$19</f>
        <v>1245.08547595</v>
      </c>
      <c r="Y15" s="36">
        <f>SUMIFS(СВЦЭМ!$C$39:$C$782,СВЦЭМ!$A$39:$A$782,$A15,СВЦЭМ!$B$39:$B$782,Y$11)+'СЕТ СН'!$F$9+СВЦЭМ!$D$10+'СЕТ СН'!$F$6-'СЕТ СН'!$F$19</f>
        <v>1359.34969716</v>
      </c>
    </row>
    <row r="16" spans="1:27" ht="15.75" x14ac:dyDescent="0.2">
      <c r="A16" s="35">
        <f t="shared" si="0"/>
        <v>44747</v>
      </c>
      <c r="B16" s="36">
        <f>SUMIFS(СВЦЭМ!$C$39:$C$782,СВЦЭМ!$A$39:$A$782,$A16,СВЦЭМ!$B$39:$B$782,B$11)+'СЕТ СН'!$F$9+СВЦЭМ!$D$10+'СЕТ СН'!$F$6-'СЕТ СН'!$F$19</f>
        <v>1385.37125464</v>
      </c>
      <c r="C16" s="36">
        <f>SUMIFS(СВЦЭМ!$C$39:$C$782,СВЦЭМ!$A$39:$A$782,$A16,СВЦЭМ!$B$39:$B$782,C$11)+'СЕТ СН'!$F$9+СВЦЭМ!$D$10+'СЕТ СН'!$F$6-'СЕТ СН'!$F$19</f>
        <v>1367.34973375</v>
      </c>
      <c r="D16" s="36">
        <f>SUMIFS(СВЦЭМ!$C$39:$C$782,СВЦЭМ!$A$39:$A$782,$A16,СВЦЭМ!$B$39:$B$782,D$11)+'СЕТ СН'!$F$9+СВЦЭМ!$D$10+'СЕТ СН'!$F$6-'СЕТ СН'!$F$19</f>
        <v>1430.1311426</v>
      </c>
      <c r="E16" s="36">
        <f>SUMIFS(СВЦЭМ!$C$39:$C$782,СВЦЭМ!$A$39:$A$782,$A16,СВЦЭМ!$B$39:$B$782,E$11)+'СЕТ СН'!$F$9+СВЦЭМ!$D$10+'СЕТ СН'!$F$6-'СЕТ СН'!$F$19</f>
        <v>1463.58126715</v>
      </c>
      <c r="F16" s="36">
        <f>SUMIFS(СВЦЭМ!$C$39:$C$782,СВЦЭМ!$A$39:$A$782,$A16,СВЦЭМ!$B$39:$B$782,F$11)+'СЕТ СН'!$F$9+СВЦЭМ!$D$10+'СЕТ СН'!$F$6-'СЕТ СН'!$F$19</f>
        <v>1484.2519384</v>
      </c>
      <c r="G16" s="36">
        <f>SUMIFS(СВЦЭМ!$C$39:$C$782,СВЦЭМ!$A$39:$A$782,$A16,СВЦЭМ!$B$39:$B$782,G$11)+'СЕТ СН'!$F$9+СВЦЭМ!$D$10+'СЕТ СН'!$F$6-'СЕТ СН'!$F$19</f>
        <v>1427.8255022600001</v>
      </c>
      <c r="H16" s="36">
        <f>SUMIFS(СВЦЭМ!$C$39:$C$782,СВЦЭМ!$A$39:$A$782,$A16,СВЦЭМ!$B$39:$B$782,H$11)+'СЕТ СН'!$F$9+СВЦЭМ!$D$10+'СЕТ СН'!$F$6-'СЕТ СН'!$F$19</f>
        <v>1283.8518007499999</v>
      </c>
      <c r="I16" s="36">
        <f>SUMIFS(СВЦЭМ!$C$39:$C$782,СВЦЭМ!$A$39:$A$782,$A16,СВЦЭМ!$B$39:$B$782,I$11)+'СЕТ СН'!$F$9+СВЦЭМ!$D$10+'СЕТ СН'!$F$6-'СЕТ СН'!$F$19</f>
        <v>1245.0833365200001</v>
      </c>
      <c r="J16" s="36">
        <f>SUMIFS(СВЦЭМ!$C$39:$C$782,СВЦЭМ!$A$39:$A$782,$A16,СВЦЭМ!$B$39:$B$782,J$11)+'СЕТ СН'!$F$9+СВЦЭМ!$D$10+'СЕТ СН'!$F$6-'СЕТ СН'!$F$19</f>
        <v>1202.17421887</v>
      </c>
      <c r="K16" s="36">
        <f>SUMIFS(СВЦЭМ!$C$39:$C$782,СВЦЭМ!$A$39:$A$782,$A16,СВЦЭМ!$B$39:$B$782,K$11)+'СЕТ СН'!$F$9+СВЦЭМ!$D$10+'СЕТ СН'!$F$6-'СЕТ СН'!$F$19</f>
        <v>1192.2051817700001</v>
      </c>
      <c r="L16" s="36">
        <f>SUMIFS(СВЦЭМ!$C$39:$C$782,СВЦЭМ!$A$39:$A$782,$A16,СВЦЭМ!$B$39:$B$782,L$11)+'СЕТ СН'!$F$9+СВЦЭМ!$D$10+'СЕТ СН'!$F$6-'СЕТ СН'!$F$19</f>
        <v>1148.0597631099999</v>
      </c>
      <c r="M16" s="36">
        <f>SUMIFS(СВЦЭМ!$C$39:$C$782,СВЦЭМ!$A$39:$A$782,$A16,СВЦЭМ!$B$39:$B$782,M$11)+'СЕТ СН'!$F$9+СВЦЭМ!$D$10+'СЕТ СН'!$F$6-'СЕТ СН'!$F$19</f>
        <v>1128.7526095100002</v>
      </c>
      <c r="N16" s="36">
        <f>SUMIFS(СВЦЭМ!$C$39:$C$782,СВЦЭМ!$A$39:$A$782,$A16,СВЦЭМ!$B$39:$B$782,N$11)+'СЕТ СН'!$F$9+СВЦЭМ!$D$10+'СЕТ СН'!$F$6-'СЕТ СН'!$F$19</f>
        <v>1131.3051196800002</v>
      </c>
      <c r="O16" s="36">
        <f>SUMIFS(СВЦЭМ!$C$39:$C$782,СВЦЭМ!$A$39:$A$782,$A16,СВЦЭМ!$B$39:$B$782,O$11)+'СЕТ СН'!$F$9+СВЦЭМ!$D$10+'СЕТ СН'!$F$6-'СЕТ СН'!$F$19</f>
        <v>1137.8694632699999</v>
      </c>
      <c r="P16" s="36">
        <f>SUMIFS(СВЦЭМ!$C$39:$C$782,СВЦЭМ!$A$39:$A$782,$A16,СВЦЭМ!$B$39:$B$782,P$11)+'СЕТ СН'!$F$9+СВЦЭМ!$D$10+'СЕТ СН'!$F$6-'СЕТ СН'!$F$19</f>
        <v>1150.8065850600001</v>
      </c>
      <c r="Q16" s="36">
        <f>SUMIFS(СВЦЭМ!$C$39:$C$782,СВЦЭМ!$A$39:$A$782,$A16,СВЦЭМ!$B$39:$B$782,Q$11)+'СЕТ СН'!$F$9+СВЦЭМ!$D$10+'СЕТ СН'!$F$6-'СЕТ СН'!$F$19</f>
        <v>1154.36524338</v>
      </c>
      <c r="R16" s="36">
        <f>SUMIFS(СВЦЭМ!$C$39:$C$782,СВЦЭМ!$A$39:$A$782,$A16,СВЦЭМ!$B$39:$B$782,R$11)+'СЕТ СН'!$F$9+СВЦЭМ!$D$10+'СЕТ СН'!$F$6-'СЕТ СН'!$F$19</f>
        <v>1152.5924466700001</v>
      </c>
      <c r="S16" s="36">
        <f>SUMIFS(СВЦЭМ!$C$39:$C$782,СВЦЭМ!$A$39:$A$782,$A16,СВЦЭМ!$B$39:$B$782,S$11)+'СЕТ СН'!$F$9+СВЦЭМ!$D$10+'СЕТ СН'!$F$6-'СЕТ СН'!$F$19</f>
        <v>1167.17935519</v>
      </c>
      <c r="T16" s="36">
        <f>SUMIFS(СВЦЭМ!$C$39:$C$782,СВЦЭМ!$A$39:$A$782,$A16,СВЦЭМ!$B$39:$B$782,T$11)+'СЕТ СН'!$F$9+СВЦЭМ!$D$10+'СЕТ СН'!$F$6-'СЕТ СН'!$F$19</f>
        <v>1165.8386338100001</v>
      </c>
      <c r="U16" s="36">
        <f>SUMIFS(СВЦЭМ!$C$39:$C$782,СВЦЭМ!$A$39:$A$782,$A16,СВЦЭМ!$B$39:$B$782,U$11)+'СЕТ СН'!$F$9+СВЦЭМ!$D$10+'СЕТ СН'!$F$6-'СЕТ СН'!$F$19</f>
        <v>1175.5247934500001</v>
      </c>
      <c r="V16" s="36">
        <f>SUMIFS(СВЦЭМ!$C$39:$C$782,СВЦЭМ!$A$39:$A$782,$A16,СВЦЭМ!$B$39:$B$782,V$11)+'СЕТ СН'!$F$9+СВЦЭМ!$D$10+'СЕТ СН'!$F$6-'СЕТ СН'!$F$19</f>
        <v>1173.5996200900001</v>
      </c>
      <c r="W16" s="36">
        <f>SUMIFS(СВЦЭМ!$C$39:$C$782,СВЦЭМ!$A$39:$A$782,$A16,СВЦЭМ!$B$39:$B$782,W$11)+'СЕТ СН'!$F$9+СВЦЭМ!$D$10+'СЕТ СН'!$F$6-'СЕТ СН'!$F$19</f>
        <v>1149.56201652</v>
      </c>
      <c r="X16" s="36">
        <f>SUMIFS(СВЦЭМ!$C$39:$C$782,СВЦЭМ!$A$39:$A$782,$A16,СВЦЭМ!$B$39:$B$782,X$11)+'СЕТ СН'!$F$9+СВЦЭМ!$D$10+'СЕТ СН'!$F$6-'СЕТ СН'!$F$19</f>
        <v>1176.5148111400001</v>
      </c>
      <c r="Y16" s="36">
        <f>SUMIFS(СВЦЭМ!$C$39:$C$782,СВЦЭМ!$A$39:$A$782,$A16,СВЦЭМ!$B$39:$B$782,Y$11)+'СЕТ СН'!$F$9+СВЦЭМ!$D$10+'СЕТ СН'!$F$6-'СЕТ СН'!$F$19</f>
        <v>1245.43586383</v>
      </c>
    </row>
    <row r="17" spans="1:25" ht="15.75" x14ac:dyDescent="0.2">
      <c r="A17" s="35">
        <f t="shared" si="0"/>
        <v>44748</v>
      </c>
      <c r="B17" s="36">
        <f>SUMIFS(СВЦЭМ!$C$39:$C$782,СВЦЭМ!$A$39:$A$782,$A17,СВЦЭМ!$B$39:$B$782,B$11)+'СЕТ СН'!$F$9+СВЦЭМ!$D$10+'СЕТ СН'!$F$6-'СЕТ СН'!$F$19</f>
        <v>1330.47253922</v>
      </c>
      <c r="C17" s="36">
        <f>SUMIFS(СВЦЭМ!$C$39:$C$782,СВЦЭМ!$A$39:$A$782,$A17,СВЦЭМ!$B$39:$B$782,C$11)+'СЕТ СН'!$F$9+СВЦЭМ!$D$10+'СЕТ СН'!$F$6-'СЕТ СН'!$F$19</f>
        <v>1391.4921765199999</v>
      </c>
      <c r="D17" s="36">
        <f>SUMIFS(СВЦЭМ!$C$39:$C$782,СВЦЭМ!$A$39:$A$782,$A17,СВЦЭМ!$B$39:$B$782,D$11)+'СЕТ СН'!$F$9+СВЦЭМ!$D$10+'СЕТ СН'!$F$6-'СЕТ СН'!$F$19</f>
        <v>1451.26689543</v>
      </c>
      <c r="E17" s="36">
        <f>SUMIFS(СВЦЭМ!$C$39:$C$782,СВЦЭМ!$A$39:$A$782,$A17,СВЦЭМ!$B$39:$B$782,E$11)+'СЕТ СН'!$F$9+СВЦЭМ!$D$10+'СЕТ СН'!$F$6-'СЕТ СН'!$F$19</f>
        <v>1468.49626401</v>
      </c>
      <c r="F17" s="36">
        <f>SUMIFS(СВЦЭМ!$C$39:$C$782,СВЦЭМ!$A$39:$A$782,$A17,СВЦЭМ!$B$39:$B$782,F$11)+'СЕТ СН'!$F$9+СВЦЭМ!$D$10+'СЕТ СН'!$F$6-'СЕТ СН'!$F$19</f>
        <v>1473.8564049500001</v>
      </c>
      <c r="G17" s="36">
        <f>SUMIFS(СВЦЭМ!$C$39:$C$782,СВЦЭМ!$A$39:$A$782,$A17,СВЦЭМ!$B$39:$B$782,G$11)+'СЕТ СН'!$F$9+СВЦЭМ!$D$10+'СЕТ СН'!$F$6-'СЕТ СН'!$F$19</f>
        <v>1465.85400643</v>
      </c>
      <c r="H17" s="36">
        <f>SUMIFS(СВЦЭМ!$C$39:$C$782,СВЦЭМ!$A$39:$A$782,$A17,СВЦЭМ!$B$39:$B$782,H$11)+'СЕТ СН'!$F$9+СВЦЭМ!$D$10+'СЕТ СН'!$F$6-'СЕТ СН'!$F$19</f>
        <v>1396.45321543</v>
      </c>
      <c r="I17" s="36">
        <f>SUMIFS(СВЦЭМ!$C$39:$C$782,СВЦЭМ!$A$39:$A$782,$A17,СВЦЭМ!$B$39:$B$782,I$11)+'СЕТ СН'!$F$9+СВЦЭМ!$D$10+'СЕТ СН'!$F$6-'СЕТ СН'!$F$19</f>
        <v>1312.2723532100001</v>
      </c>
      <c r="J17" s="36">
        <f>SUMIFS(СВЦЭМ!$C$39:$C$782,СВЦЭМ!$A$39:$A$782,$A17,СВЦЭМ!$B$39:$B$782,J$11)+'СЕТ СН'!$F$9+СВЦЭМ!$D$10+'СЕТ СН'!$F$6-'СЕТ СН'!$F$19</f>
        <v>1250.1557304200001</v>
      </c>
      <c r="K17" s="36">
        <f>SUMIFS(СВЦЭМ!$C$39:$C$782,СВЦЭМ!$A$39:$A$782,$A17,СВЦЭМ!$B$39:$B$782,K$11)+'СЕТ СН'!$F$9+СВЦЭМ!$D$10+'СЕТ СН'!$F$6-'СЕТ СН'!$F$19</f>
        <v>1214.06379995</v>
      </c>
      <c r="L17" s="36">
        <f>SUMIFS(СВЦЭМ!$C$39:$C$782,СВЦЭМ!$A$39:$A$782,$A17,СВЦЭМ!$B$39:$B$782,L$11)+'СЕТ СН'!$F$9+СВЦЭМ!$D$10+'СЕТ СН'!$F$6-'СЕТ СН'!$F$19</f>
        <v>1175.1692259500001</v>
      </c>
      <c r="M17" s="36">
        <f>SUMIFS(СВЦЭМ!$C$39:$C$782,СВЦЭМ!$A$39:$A$782,$A17,СВЦЭМ!$B$39:$B$782,M$11)+'СЕТ СН'!$F$9+СВЦЭМ!$D$10+'СЕТ СН'!$F$6-'СЕТ СН'!$F$19</f>
        <v>1164.1453326400001</v>
      </c>
      <c r="N17" s="36">
        <f>SUMIFS(СВЦЭМ!$C$39:$C$782,СВЦЭМ!$A$39:$A$782,$A17,СВЦЭМ!$B$39:$B$782,N$11)+'СЕТ СН'!$F$9+СВЦЭМ!$D$10+'СЕТ СН'!$F$6-'СЕТ СН'!$F$19</f>
        <v>1163.44671088</v>
      </c>
      <c r="O17" s="36">
        <f>SUMIFS(СВЦЭМ!$C$39:$C$782,СВЦЭМ!$A$39:$A$782,$A17,СВЦЭМ!$B$39:$B$782,O$11)+'СЕТ СН'!$F$9+СВЦЭМ!$D$10+'СЕТ СН'!$F$6-'СЕТ СН'!$F$19</f>
        <v>1150.7669856499999</v>
      </c>
      <c r="P17" s="36">
        <f>SUMIFS(СВЦЭМ!$C$39:$C$782,СВЦЭМ!$A$39:$A$782,$A17,СВЦЭМ!$B$39:$B$782,P$11)+'СЕТ СН'!$F$9+СВЦЭМ!$D$10+'СЕТ СН'!$F$6-'СЕТ СН'!$F$19</f>
        <v>1157.6282038900001</v>
      </c>
      <c r="Q17" s="36">
        <f>SUMIFS(СВЦЭМ!$C$39:$C$782,СВЦЭМ!$A$39:$A$782,$A17,СВЦЭМ!$B$39:$B$782,Q$11)+'СЕТ СН'!$F$9+СВЦЭМ!$D$10+'СЕТ СН'!$F$6-'СЕТ СН'!$F$19</f>
        <v>1181.8344609000001</v>
      </c>
      <c r="R17" s="36">
        <f>SUMIFS(СВЦЭМ!$C$39:$C$782,СВЦЭМ!$A$39:$A$782,$A17,СВЦЭМ!$B$39:$B$782,R$11)+'СЕТ СН'!$F$9+СВЦЭМ!$D$10+'СЕТ СН'!$F$6-'СЕТ СН'!$F$19</f>
        <v>1187.80769747</v>
      </c>
      <c r="S17" s="36">
        <f>SUMIFS(СВЦЭМ!$C$39:$C$782,СВЦЭМ!$A$39:$A$782,$A17,СВЦЭМ!$B$39:$B$782,S$11)+'СЕТ СН'!$F$9+СВЦЭМ!$D$10+'СЕТ СН'!$F$6-'СЕТ СН'!$F$19</f>
        <v>1185.63546716</v>
      </c>
      <c r="T17" s="36">
        <f>SUMIFS(СВЦЭМ!$C$39:$C$782,СВЦЭМ!$A$39:$A$782,$A17,СВЦЭМ!$B$39:$B$782,T$11)+'СЕТ СН'!$F$9+СВЦЭМ!$D$10+'СЕТ СН'!$F$6-'СЕТ СН'!$F$19</f>
        <v>1191.1702434700001</v>
      </c>
      <c r="U17" s="36">
        <f>SUMIFS(СВЦЭМ!$C$39:$C$782,СВЦЭМ!$A$39:$A$782,$A17,СВЦЭМ!$B$39:$B$782,U$11)+'СЕТ СН'!$F$9+СВЦЭМ!$D$10+'СЕТ СН'!$F$6-'СЕТ СН'!$F$19</f>
        <v>1197.07544345</v>
      </c>
      <c r="V17" s="36">
        <f>SUMIFS(СВЦЭМ!$C$39:$C$782,СВЦЭМ!$A$39:$A$782,$A17,СВЦЭМ!$B$39:$B$782,V$11)+'СЕТ СН'!$F$9+СВЦЭМ!$D$10+'СЕТ СН'!$F$6-'СЕТ СН'!$F$19</f>
        <v>1189.64606768</v>
      </c>
      <c r="W17" s="36">
        <f>SUMIFS(СВЦЭМ!$C$39:$C$782,СВЦЭМ!$A$39:$A$782,$A17,СВЦЭМ!$B$39:$B$782,W$11)+'СЕТ СН'!$F$9+СВЦЭМ!$D$10+'СЕТ СН'!$F$6-'СЕТ СН'!$F$19</f>
        <v>1170.92673246</v>
      </c>
      <c r="X17" s="36">
        <f>SUMIFS(СВЦЭМ!$C$39:$C$782,СВЦЭМ!$A$39:$A$782,$A17,СВЦЭМ!$B$39:$B$782,X$11)+'СЕТ СН'!$F$9+СВЦЭМ!$D$10+'СЕТ СН'!$F$6-'СЕТ СН'!$F$19</f>
        <v>1194.3627608300001</v>
      </c>
      <c r="Y17" s="36">
        <f>SUMIFS(СВЦЭМ!$C$39:$C$782,СВЦЭМ!$A$39:$A$782,$A17,СВЦЭМ!$B$39:$B$782,Y$11)+'СЕТ СН'!$F$9+СВЦЭМ!$D$10+'СЕТ СН'!$F$6-'СЕТ СН'!$F$19</f>
        <v>1255.7764212</v>
      </c>
    </row>
    <row r="18" spans="1:25" ht="15.75" x14ac:dyDescent="0.2">
      <c r="A18" s="35">
        <f t="shared" si="0"/>
        <v>44749</v>
      </c>
      <c r="B18" s="36">
        <f>SUMIFS(СВЦЭМ!$C$39:$C$782,СВЦЭМ!$A$39:$A$782,$A18,СВЦЭМ!$B$39:$B$782,B$11)+'СЕТ СН'!$F$9+СВЦЭМ!$D$10+'СЕТ СН'!$F$6-'СЕТ СН'!$F$19</f>
        <v>1256.49231162</v>
      </c>
      <c r="C18" s="36">
        <f>SUMIFS(СВЦЭМ!$C$39:$C$782,СВЦЭМ!$A$39:$A$782,$A18,СВЦЭМ!$B$39:$B$782,C$11)+'СЕТ СН'!$F$9+СВЦЭМ!$D$10+'СЕТ СН'!$F$6-'СЕТ СН'!$F$19</f>
        <v>1304.28693376</v>
      </c>
      <c r="D18" s="36">
        <f>SUMIFS(СВЦЭМ!$C$39:$C$782,СВЦЭМ!$A$39:$A$782,$A18,СВЦЭМ!$B$39:$B$782,D$11)+'СЕТ СН'!$F$9+СВЦЭМ!$D$10+'СЕТ СН'!$F$6-'СЕТ СН'!$F$19</f>
        <v>1292.62754528</v>
      </c>
      <c r="E18" s="36">
        <f>SUMIFS(СВЦЭМ!$C$39:$C$782,СВЦЭМ!$A$39:$A$782,$A18,СВЦЭМ!$B$39:$B$782,E$11)+'СЕТ СН'!$F$9+СВЦЭМ!$D$10+'СЕТ СН'!$F$6-'СЕТ СН'!$F$19</f>
        <v>1289.5979935299999</v>
      </c>
      <c r="F18" s="36">
        <f>SUMIFS(СВЦЭМ!$C$39:$C$782,СВЦЭМ!$A$39:$A$782,$A18,СВЦЭМ!$B$39:$B$782,F$11)+'СЕТ СН'!$F$9+СВЦЭМ!$D$10+'СЕТ СН'!$F$6-'СЕТ СН'!$F$19</f>
        <v>1276.26480313</v>
      </c>
      <c r="G18" s="36">
        <f>SUMIFS(СВЦЭМ!$C$39:$C$782,СВЦЭМ!$A$39:$A$782,$A18,СВЦЭМ!$B$39:$B$782,G$11)+'СЕТ СН'!$F$9+СВЦЭМ!$D$10+'СЕТ СН'!$F$6-'СЕТ СН'!$F$19</f>
        <v>1285.26054783</v>
      </c>
      <c r="H18" s="36">
        <f>SUMIFS(СВЦЭМ!$C$39:$C$782,СВЦЭМ!$A$39:$A$782,$A18,СВЦЭМ!$B$39:$B$782,H$11)+'СЕТ СН'!$F$9+СВЦЭМ!$D$10+'СЕТ СН'!$F$6-'СЕТ СН'!$F$19</f>
        <v>1317.9906788999999</v>
      </c>
      <c r="I18" s="36">
        <f>SUMIFS(СВЦЭМ!$C$39:$C$782,СВЦЭМ!$A$39:$A$782,$A18,СВЦЭМ!$B$39:$B$782,I$11)+'СЕТ СН'!$F$9+СВЦЭМ!$D$10+'СЕТ СН'!$F$6-'СЕТ СН'!$F$19</f>
        <v>1274.7369823000001</v>
      </c>
      <c r="J18" s="36">
        <f>SUMIFS(СВЦЭМ!$C$39:$C$782,СВЦЭМ!$A$39:$A$782,$A18,СВЦЭМ!$B$39:$B$782,J$11)+'СЕТ СН'!$F$9+СВЦЭМ!$D$10+'СЕТ СН'!$F$6-'СЕТ СН'!$F$19</f>
        <v>1183.7228930000001</v>
      </c>
      <c r="K18" s="36">
        <f>SUMIFS(СВЦЭМ!$C$39:$C$782,СВЦЭМ!$A$39:$A$782,$A18,СВЦЭМ!$B$39:$B$782,K$11)+'СЕТ СН'!$F$9+СВЦЭМ!$D$10+'СЕТ СН'!$F$6-'СЕТ СН'!$F$19</f>
        <v>1172.56571031</v>
      </c>
      <c r="L18" s="36">
        <f>SUMIFS(СВЦЭМ!$C$39:$C$782,СВЦЭМ!$A$39:$A$782,$A18,СВЦЭМ!$B$39:$B$782,L$11)+'СЕТ СН'!$F$9+СВЦЭМ!$D$10+'СЕТ СН'!$F$6-'СЕТ СН'!$F$19</f>
        <v>1164.6020544</v>
      </c>
      <c r="M18" s="36">
        <f>SUMIFS(СВЦЭМ!$C$39:$C$782,СВЦЭМ!$A$39:$A$782,$A18,СВЦЭМ!$B$39:$B$782,M$11)+'СЕТ СН'!$F$9+СВЦЭМ!$D$10+'СЕТ СН'!$F$6-'СЕТ СН'!$F$19</f>
        <v>1159.7505671200001</v>
      </c>
      <c r="N18" s="36">
        <f>SUMIFS(СВЦЭМ!$C$39:$C$782,СВЦЭМ!$A$39:$A$782,$A18,СВЦЭМ!$B$39:$B$782,N$11)+'СЕТ СН'!$F$9+СВЦЭМ!$D$10+'СЕТ СН'!$F$6-'СЕТ СН'!$F$19</f>
        <v>1157.16568422</v>
      </c>
      <c r="O18" s="36">
        <f>SUMIFS(СВЦЭМ!$C$39:$C$782,СВЦЭМ!$A$39:$A$782,$A18,СВЦЭМ!$B$39:$B$782,O$11)+'СЕТ СН'!$F$9+СВЦЭМ!$D$10+'СЕТ СН'!$F$6-'СЕТ СН'!$F$19</f>
        <v>1151.7852380100001</v>
      </c>
      <c r="P18" s="36">
        <f>SUMIFS(СВЦЭМ!$C$39:$C$782,СВЦЭМ!$A$39:$A$782,$A18,СВЦЭМ!$B$39:$B$782,P$11)+'СЕТ СН'!$F$9+СВЦЭМ!$D$10+'СЕТ СН'!$F$6-'СЕТ СН'!$F$19</f>
        <v>1161.1678942999999</v>
      </c>
      <c r="Q18" s="36">
        <f>SUMIFS(СВЦЭМ!$C$39:$C$782,СВЦЭМ!$A$39:$A$782,$A18,СВЦЭМ!$B$39:$B$782,Q$11)+'СЕТ СН'!$F$9+СВЦЭМ!$D$10+'СЕТ СН'!$F$6-'СЕТ СН'!$F$19</f>
        <v>1188.67383604</v>
      </c>
      <c r="R18" s="36">
        <f>SUMIFS(СВЦЭМ!$C$39:$C$782,СВЦЭМ!$A$39:$A$782,$A18,СВЦЭМ!$B$39:$B$782,R$11)+'СЕТ СН'!$F$9+СВЦЭМ!$D$10+'СЕТ СН'!$F$6-'СЕТ СН'!$F$19</f>
        <v>1173.5494517700001</v>
      </c>
      <c r="S18" s="36">
        <f>SUMIFS(СВЦЭМ!$C$39:$C$782,СВЦЭМ!$A$39:$A$782,$A18,СВЦЭМ!$B$39:$B$782,S$11)+'СЕТ СН'!$F$9+СВЦЭМ!$D$10+'СЕТ СН'!$F$6-'СЕТ СН'!$F$19</f>
        <v>1160.4961216900001</v>
      </c>
      <c r="T18" s="36">
        <f>SUMIFS(СВЦЭМ!$C$39:$C$782,СВЦЭМ!$A$39:$A$782,$A18,СВЦЭМ!$B$39:$B$782,T$11)+'СЕТ СН'!$F$9+СВЦЭМ!$D$10+'СЕТ СН'!$F$6-'СЕТ СН'!$F$19</f>
        <v>1168.7290965500001</v>
      </c>
      <c r="U18" s="36">
        <f>SUMIFS(СВЦЭМ!$C$39:$C$782,СВЦЭМ!$A$39:$A$782,$A18,СВЦЭМ!$B$39:$B$782,U$11)+'СЕТ СН'!$F$9+СВЦЭМ!$D$10+'СЕТ СН'!$F$6-'СЕТ СН'!$F$19</f>
        <v>1175.68885783</v>
      </c>
      <c r="V18" s="36">
        <f>SUMIFS(СВЦЭМ!$C$39:$C$782,СВЦЭМ!$A$39:$A$782,$A18,СВЦЭМ!$B$39:$B$782,V$11)+'СЕТ СН'!$F$9+СВЦЭМ!$D$10+'СЕТ СН'!$F$6-'СЕТ СН'!$F$19</f>
        <v>1177.93024115</v>
      </c>
      <c r="W18" s="36">
        <f>SUMIFS(СВЦЭМ!$C$39:$C$782,СВЦЭМ!$A$39:$A$782,$A18,СВЦЭМ!$B$39:$B$782,W$11)+'СЕТ СН'!$F$9+СВЦЭМ!$D$10+'СЕТ СН'!$F$6-'СЕТ СН'!$F$19</f>
        <v>1150.37243261</v>
      </c>
      <c r="X18" s="36">
        <f>SUMIFS(СВЦЭМ!$C$39:$C$782,СВЦЭМ!$A$39:$A$782,$A18,СВЦЭМ!$B$39:$B$782,X$11)+'СЕТ СН'!$F$9+СВЦЭМ!$D$10+'СЕТ СН'!$F$6-'СЕТ СН'!$F$19</f>
        <v>1171.20535653</v>
      </c>
      <c r="Y18" s="36">
        <f>SUMIFS(СВЦЭМ!$C$39:$C$782,СВЦЭМ!$A$39:$A$782,$A18,СВЦЭМ!$B$39:$B$782,Y$11)+'СЕТ СН'!$F$9+СВЦЭМ!$D$10+'СЕТ СН'!$F$6-'СЕТ СН'!$F$19</f>
        <v>1222.22794978</v>
      </c>
    </row>
    <row r="19" spans="1:25" ht="15.75" x14ac:dyDescent="0.2">
      <c r="A19" s="35">
        <f t="shared" si="0"/>
        <v>44750</v>
      </c>
      <c r="B19" s="36">
        <f>SUMIFS(СВЦЭМ!$C$39:$C$782,СВЦЭМ!$A$39:$A$782,$A19,СВЦЭМ!$B$39:$B$782,B$11)+'СЕТ СН'!$F$9+СВЦЭМ!$D$10+'СЕТ СН'!$F$6-'СЕТ СН'!$F$19</f>
        <v>1153.08460403</v>
      </c>
      <c r="C19" s="36">
        <f>SUMIFS(СВЦЭМ!$C$39:$C$782,СВЦЭМ!$A$39:$A$782,$A19,СВЦЭМ!$B$39:$B$782,C$11)+'СЕТ СН'!$F$9+СВЦЭМ!$D$10+'СЕТ СН'!$F$6-'СЕТ СН'!$F$19</f>
        <v>1211.91164757</v>
      </c>
      <c r="D19" s="36">
        <f>SUMIFS(СВЦЭМ!$C$39:$C$782,СВЦЭМ!$A$39:$A$782,$A19,СВЦЭМ!$B$39:$B$782,D$11)+'СЕТ СН'!$F$9+СВЦЭМ!$D$10+'СЕТ СН'!$F$6-'СЕТ СН'!$F$19</f>
        <v>1239.1209734199999</v>
      </c>
      <c r="E19" s="36">
        <f>SUMIFS(СВЦЭМ!$C$39:$C$782,СВЦЭМ!$A$39:$A$782,$A19,СВЦЭМ!$B$39:$B$782,E$11)+'СЕТ СН'!$F$9+СВЦЭМ!$D$10+'СЕТ СН'!$F$6-'СЕТ СН'!$F$19</f>
        <v>1288.54489382</v>
      </c>
      <c r="F19" s="36">
        <f>SUMIFS(СВЦЭМ!$C$39:$C$782,СВЦЭМ!$A$39:$A$782,$A19,СВЦЭМ!$B$39:$B$782,F$11)+'СЕТ СН'!$F$9+СВЦЭМ!$D$10+'СЕТ СН'!$F$6-'СЕТ СН'!$F$19</f>
        <v>1319.96553139</v>
      </c>
      <c r="G19" s="36">
        <f>SUMIFS(СВЦЭМ!$C$39:$C$782,СВЦЭМ!$A$39:$A$782,$A19,СВЦЭМ!$B$39:$B$782,G$11)+'СЕТ СН'!$F$9+СВЦЭМ!$D$10+'СЕТ СН'!$F$6-'СЕТ СН'!$F$19</f>
        <v>1318.9548505</v>
      </c>
      <c r="H19" s="36">
        <f>SUMIFS(СВЦЭМ!$C$39:$C$782,СВЦЭМ!$A$39:$A$782,$A19,СВЦЭМ!$B$39:$B$782,H$11)+'СЕТ СН'!$F$9+СВЦЭМ!$D$10+'СЕТ СН'!$F$6-'СЕТ СН'!$F$19</f>
        <v>1245.9437716500001</v>
      </c>
      <c r="I19" s="36">
        <f>SUMIFS(СВЦЭМ!$C$39:$C$782,СВЦЭМ!$A$39:$A$782,$A19,СВЦЭМ!$B$39:$B$782,I$11)+'СЕТ СН'!$F$9+СВЦЭМ!$D$10+'СЕТ СН'!$F$6-'СЕТ СН'!$F$19</f>
        <v>1185.92430932</v>
      </c>
      <c r="J19" s="36">
        <f>SUMIFS(СВЦЭМ!$C$39:$C$782,СВЦЭМ!$A$39:$A$782,$A19,СВЦЭМ!$B$39:$B$782,J$11)+'СЕТ СН'!$F$9+СВЦЭМ!$D$10+'СЕТ СН'!$F$6-'СЕТ СН'!$F$19</f>
        <v>1202.51281969</v>
      </c>
      <c r="K19" s="36">
        <f>SUMIFS(СВЦЭМ!$C$39:$C$782,СВЦЭМ!$A$39:$A$782,$A19,СВЦЭМ!$B$39:$B$782,K$11)+'СЕТ СН'!$F$9+СВЦЭМ!$D$10+'СЕТ СН'!$F$6-'СЕТ СН'!$F$19</f>
        <v>1133.41401535</v>
      </c>
      <c r="L19" s="36">
        <f>SUMIFS(СВЦЭМ!$C$39:$C$782,СВЦЭМ!$A$39:$A$782,$A19,СВЦЭМ!$B$39:$B$782,L$11)+'СЕТ СН'!$F$9+СВЦЭМ!$D$10+'СЕТ СН'!$F$6-'СЕТ СН'!$F$19</f>
        <v>1120.44391634</v>
      </c>
      <c r="M19" s="36">
        <f>SUMIFS(СВЦЭМ!$C$39:$C$782,СВЦЭМ!$A$39:$A$782,$A19,СВЦЭМ!$B$39:$B$782,M$11)+'СЕТ СН'!$F$9+СВЦЭМ!$D$10+'СЕТ СН'!$F$6-'СЕТ СН'!$F$19</f>
        <v>1091.04135707</v>
      </c>
      <c r="N19" s="36">
        <f>SUMIFS(СВЦЭМ!$C$39:$C$782,СВЦЭМ!$A$39:$A$782,$A19,СВЦЭМ!$B$39:$B$782,N$11)+'СЕТ СН'!$F$9+СВЦЭМ!$D$10+'СЕТ СН'!$F$6-'СЕТ СН'!$F$19</f>
        <v>1068.5368854000001</v>
      </c>
      <c r="O19" s="36">
        <f>SUMIFS(СВЦЭМ!$C$39:$C$782,СВЦЭМ!$A$39:$A$782,$A19,СВЦЭМ!$B$39:$B$782,O$11)+'СЕТ СН'!$F$9+СВЦЭМ!$D$10+'СЕТ СН'!$F$6-'СЕТ СН'!$F$19</f>
        <v>1077.2114524800002</v>
      </c>
      <c r="P19" s="36">
        <f>SUMIFS(СВЦЭМ!$C$39:$C$782,СВЦЭМ!$A$39:$A$782,$A19,СВЦЭМ!$B$39:$B$782,P$11)+'СЕТ СН'!$F$9+СВЦЭМ!$D$10+'СЕТ СН'!$F$6-'СЕТ СН'!$F$19</f>
        <v>1084.06373005</v>
      </c>
      <c r="Q19" s="36">
        <f>SUMIFS(СВЦЭМ!$C$39:$C$782,СВЦЭМ!$A$39:$A$782,$A19,СВЦЭМ!$B$39:$B$782,Q$11)+'СЕТ СН'!$F$9+СВЦЭМ!$D$10+'СЕТ СН'!$F$6-'СЕТ СН'!$F$19</f>
        <v>1078.81376105</v>
      </c>
      <c r="R19" s="36">
        <f>SUMIFS(СВЦЭМ!$C$39:$C$782,СВЦЭМ!$A$39:$A$782,$A19,СВЦЭМ!$B$39:$B$782,R$11)+'СЕТ СН'!$F$9+СВЦЭМ!$D$10+'СЕТ СН'!$F$6-'СЕТ СН'!$F$19</f>
        <v>1097.2280930000002</v>
      </c>
      <c r="S19" s="36">
        <f>SUMIFS(СВЦЭМ!$C$39:$C$782,СВЦЭМ!$A$39:$A$782,$A19,СВЦЭМ!$B$39:$B$782,S$11)+'СЕТ СН'!$F$9+СВЦЭМ!$D$10+'СЕТ СН'!$F$6-'СЕТ СН'!$F$19</f>
        <v>1103.65511685</v>
      </c>
      <c r="T19" s="36">
        <f>SUMIFS(СВЦЭМ!$C$39:$C$782,СВЦЭМ!$A$39:$A$782,$A19,СВЦЭМ!$B$39:$B$782,T$11)+'СЕТ СН'!$F$9+СВЦЭМ!$D$10+'СЕТ СН'!$F$6-'СЕТ СН'!$F$19</f>
        <v>1116.0178372099999</v>
      </c>
      <c r="U19" s="36">
        <f>SUMIFS(СВЦЭМ!$C$39:$C$782,СВЦЭМ!$A$39:$A$782,$A19,СВЦЭМ!$B$39:$B$782,U$11)+'СЕТ СН'!$F$9+СВЦЭМ!$D$10+'СЕТ СН'!$F$6-'СЕТ СН'!$F$19</f>
        <v>1124.23086973</v>
      </c>
      <c r="V19" s="36">
        <f>SUMIFS(СВЦЭМ!$C$39:$C$782,СВЦЭМ!$A$39:$A$782,$A19,СВЦЭМ!$B$39:$B$782,V$11)+'СЕТ СН'!$F$9+СВЦЭМ!$D$10+'СЕТ СН'!$F$6-'СЕТ СН'!$F$19</f>
        <v>1100.29262522</v>
      </c>
      <c r="W19" s="36">
        <f>SUMIFS(СВЦЭМ!$C$39:$C$782,СВЦЭМ!$A$39:$A$782,$A19,СВЦЭМ!$B$39:$B$782,W$11)+'СЕТ СН'!$F$9+СВЦЭМ!$D$10+'СЕТ СН'!$F$6-'СЕТ СН'!$F$19</f>
        <v>1112.48841556</v>
      </c>
      <c r="X19" s="36">
        <f>SUMIFS(СВЦЭМ!$C$39:$C$782,СВЦЭМ!$A$39:$A$782,$A19,СВЦЭМ!$B$39:$B$782,X$11)+'СЕТ СН'!$F$9+СВЦЭМ!$D$10+'СЕТ СН'!$F$6-'СЕТ СН'!$F$19</f>
        <v>1151.30435878</v>
      </c>
      <c r="Y19" s="36">
        <f>SUMIFS(СВЦЭМ!$C$39:$C$782,СВЦЭМ!$A$39:$A$782,$A19,СВЦЭМ!$B$39:$B$782,Y$11)+'СЕТ СН'!$F$9+СВЦЭМ!$D$10+'СЕТ СН'!$F$6-'СЕТ СН'!$F$19</f>
        <v>1195.6607074400001</v>
      </c>
    </row>
    <row r="20" spans="1:25" ht="15.75" x14ac:dyDescent="0.2">
      <c r="A20" s="35">
        <f t="shared" si="0"/>
        <v>44751</v>
      </c>
      <c r="B20" s="36">
        <f>SUMIFS(СВЦЭМ!$C$39:$C$782,СВЦЭМ!$A$39:$A$782,$A20,СВЦЭМ!$B$39:$B$782,B$11)+'СЕТ СН'!$F$9+СВЦЭМ!$D$10+'СЕТ СН'!$F$6-'СЕТ СН'!$F$19</f>
        <v>1227.7314622700001</v>
      </c>
      <c r="C20" s="36">
        <f>SUMIFS(СВЦЭМ!$C$39:$C$782,СВЦЭМ!$A$39:$A$782,$A20,СВЦЭМ!$B$39:$B$782,C$11)+'СЕТ СН'!$F$9+СВЦЭМ!$D$10+'СЕТ СН'!$F$6-'СЕТ СН'!$F$19</f>
        <v>1276.5168153</v>
      </c>
      <c r="D20" s="36">
        <f>SUMIFS(СВЦЭМ!$C$39:$C$782,СВЦЭМ!$A$39:$A$782,$A20,СВЦЭМ!$B$39:$B$782,D$11)+'СЕТ СН'!$F$9+СВЦЭМ!$D$10+'СЕТ СН'!$F$6-'СЕТ СН'!$F$19</f>
        <v>1271.0145935200001</v>
      </c>
      <c r="E20" s="36">
        <f>SUMIFS(СВЦЭМ!$C$39:$C$782,СВЦЭМ!$A$39:$A$782,$A20,СВЦЭМ!$B$39:$B$782,E$11)+'СЕТ СН'!$F$9+СВЦЭМ!$D$10+'СЕТ СН'!$F$6-'СЕТ СН'!$F$19</f>
        <v>1266.6093333000001</v>
      </c>
      <c r="F20" s="36">
        <f>SUMIFS(СВЦЭМ!$C$39:$C$782,СВЦЭМ!$A$39:$A$782,$A20,СВЦЭМ!$B$39:$B$782,F$11)+'СЕТ СН'!$F$9+СВЦЭМ!$D$10+'СЕТ СН'!$F$6-'СЕТ СН'!$F$19</f>
        <v>1378.42671707</v>
      </c>
      <c r="G20" s="36">
        <f>SUMIFS(СВЦЭМ!$C$39:$C$782,СВЦЭМ!$A$39:$A$782,$A20,СВЦЭМ!$B$39:$B$782,G$11)+'СЕТ СН'!$F$9+СВЦЭМ!$D$10+'СЕТ СН'!$F$6-'СЕТ СН'!$F$19</f>
        <v>1253.8347115900001</v>
      </c>
      <c r="H20" s="36">
        <f>SUMIFS(СВЦЭМ!$C$39:$C$782,СВЦЭМ!$A$39:$A$782,$A20,СВЦЭМ!$B$39:$B$782,H$11)+'СЕТ СН'!$F$9+СВЦЭМ!$D$10+'СЕТ СН'!$F$6-'СЕТ СН'!$F$19</f>
        <v>1279.1031593</v>
      </c>
      <c r="I20" s="36">
        <f>SUMIFS(СВЦЭМ!$C$39:$C$782,СВЦЭМ!$A$39:$A$782,$A20,СВЦЭМ!$B$39:$B$782,I$11)+'СЕТ СН'!$F$9+СВЦЭМ!$D$10+'СЕТ СН'!$F$6-'СЕТ СН'!$F$19</f>
        <v>1313.39678316</v>
      </c>
      <c r="J20" s="36">
        <f>SUMIFS(СВЦЭМ!$C$39:$C$782,СВЦЭМ!$A$39:$A$782,$A20,СВЦЭМ!$B$39:$B$782,J$11)+'СЕТ СН'!$F$9+СВЦЭМ!$D$10+'СЕТ СН'!$F$6-'СЕТ СН'!$F$19</f>
        <v>1204.3902252099999</v>
      </c>
      <c r="K20" s="36">
        <f>SUMIFS(СВЦЭМ!$C$39:$C$782,СВЦЭМ!$A$39:$A$782,$A20,СВЦЭМ!$B$39:$B$782,K$11)+'СЕТ СН'!$F$9+СВЦЭМ!$D$10+'СЕТ СН'!$F$6-'СЕТ СН'!$F$19</f>
        <v>1070.0252758500001</v>
      </c>
      <c r="L20" s="36">
        <f>SUMIFS(СВЦЭМ!$C$39:$C$782,СВЦЭМ!$A$39:$A$782,$A20,СВЦЭМ!$B$39:$B$782,L$11)+'СЕТ СН'!$F$9+СВЦЭМ!$D$10+'СЕТ СН'!$F$6-'СЕТ СН'!$F$19</f>
        <v>1077.9561090300001</v>
      </c>
      <c r="M20" s="36">
        <f>SUMIFS(СВЦЭМ!$C$39:$C$782,СВЦЭМ!$A$39:$A$782,$A20,СВЦЭМ!$B$39:$B$782,M$11)+'СЕТ СН'!$F$9+СВЦЭМ!$D$10+'СЕТ СН'!$F$6-'СЕТ СН'!$F$19</f>
        <v>1076.50066399</v>
      </c>
      <c r="N20" s="36">
        <f>SUMIFS(СВЦЭМ!$C$39:$C$782,СВЦЭМ!$A$39:$A$782,$A20,СВЦЭМ!$B$39:$B$782,N$11)+'СЕТ СН'!$F$9+СВЦЭМ!$D$10+'СЕТ СН'!$F$6-'СЕТ СН'!$F$19</f>
        <v>1072.5746496600002</v>
      </c>
      <c r="O20" s="36">
        <f>SUMIFS(СВЦЭМ!$C$39:$C$782,СВЦЭМ!$A$39:$A$782,$A20,СВЦЭМ!$B$39:$B$782,O$11)+'СЕТ СН'!$F$9+СВЦЭМ!$D$10+'СЕТ СН'!$F$6-'СЕТ СН'!$F$19</f>
        <v>1076.60482445</v>
      </c>
      <c r="P20" s="36">
        <f>SUMIFS(СВЦЭМ!$C$39:$C$782,СВЦЭМ!$A$39:$A$782,$A20,СВЦЭМ!$B$39:$B$782,P$11)+'СЕТ СН'!$F$9+СВЦЭМ!$D$10+'СЕТ СН'!$F$6-'СЕТ СН'!$F$19</f>
        <v>1046.4920356100001</v>
      </c>
      <c r="Q20" s="36">
        <f>SUMIFS(СВЦЭМ!$C$39:$C$782,СВЦЭМ!$A$39:$A$782,$A20,СВЦЭМ!$B$39:$B$782,Q$11)+'СЕТ СН'!$F$9+СВЦЭМ!$D$10+'СЕТ СН'!$F$6-'СЕТ СН'!$F$19</f>
        <v>1046.3354409800002</v>
      </c>
      <c r="R20" s="36">
        <f>SUMIFS(СВЦЭМ!$C$39:$C$782,СВЦЭМ!$A$39:$A$782,$A20,СВЦЭМ!$B$39:$B$782,R$11)+'СЕТ СН'!$F$9+СВЦЭМ!$D$10+'СЕТ СН'!$F$6-'СЕТ СН'!$F$19</f>
        <v>1050.0329772800001</v>
      </c>
      <c r="S20" s="36">
        <f>SUMIFS(СВЦЭМ!$C$39:$C$782,СВЦЭМ!$A$39:$A$782,$A20,СВЦЭМ!$B$39:$B$782,S$11)+'СЕТ СН'!$F$9+СВЦЭМ!$D$10+'СЕТ СН'!$F$6-'СЕТ СН'!$F$19</f>
        <v>1069.3041963400001</v>
      </c>
      <c r="T20" s="36">
        <f>SUMIFS(СВЦЭМ!$C$39:$C$782,СВЦЭМ!$A$39:$A$782,$A20,СВЦЭМ!$B$39:$B$782,T$11)+'СЕТ СН'!$F$9+СВЦЭМ!$D$10+'СЕТ СН'!$F$6-'СЕТ СН'!$F$19</f>
        <v>1084.17183531</v>
      </c>
      <c r="U20" s="36">
        <f>SUMIFS(СВЦЭМ!$C$39:$C$782,СВЦЭМ!$A$39:$A$782,$A20,СВЦЭМ!$B$39:$B$782,U$11)+'СЕТ СН'!$F$9+СВЦЭМ!$D$10+'СЕТ СН'!$F$6-'СЕТ СН'!$F$19</f>
        <v>1071.0917373500001</v>
      </c>
      <c r="V20" s="36">
        <f>SUMIFS(СВЦЭМ!$C$39:$C$782,СВЦЭМ!$A$39:$A$782,$A20,СВЦЭМ!$B$39:$B$782,V$11)+'СЕТ СН'!$F$9+СВЦЭМ!$D$10+'СЕТ СН'!$F$6-'СЕТ СН'!$F$19</f>
        <v>1063.25845239</v>
      </c>
      <c r="W20" s="36">
        <f>SUMIFS(СВЦЭМ!$C$39:$C$782,СВЦЭМ!$A$39:$A$782,$A20,СВЦЭМ!$B$39:$B$782,W$11)+'СЕТ СН'!$F$9+СВЦЭМ!$D$10+'СЕТ СН'!$F$6-'СЕТ СН'!$F$19</f>
        <v>916.58052998999995</v>
      </c>
      <c r="X20" s="36">
        <f>SUMIFS(СВЦЭМ!$C$39:$C$782,СВЦЭМ!$A$39:$A$782,$A20,СВЦЭМ!$B$39:$B$782,X$11)+'СЕТ СН'!$F$9+СВЦЭМ!$D$10+'СЕТ СН'!$F$6-'СЕТ СН'!$F$19</f>
        <v>956.60822401999997</v>
      </c>
      <c r="Y20" s="36">
        <f>SUMIFS(СВЦЭМ!$C$39:$C$782,СВЦЭМ!$A$39:$A$782,$A20,СВЦЭМ!$B$39:$B$782,Y$11)+'СЕТ СН'!$F$9+СВЦЭМ!$D$10+'СЕТ СН'!$F$6-'СЕТ СН'!$F$19</f>
        <v>1058.9563186400001</v>
      </c>
    </row>
    <row r="21" spans="1:25" ht="15.75" x14ac:dyDescent="0.2">
      <c r="A21" s="35">
        <f t="shared" si="0"/>
        <v>44752</v>
      </c>
      <c r="B21" s="36">
        <f>SUMIFS(СВЦЭМ!$C$39:$C$782,СВЦЭМ!$A$39:$A$782,$A21,СВЦЭМ!$B$39:$B$782,B$11)+'СЕТ СН'!$F$9+СВЦЭМ!$D$10+'СЕТ СН'!$F$6-'СЕТ СН'!$F$19</f>
        <v>1155.05785894</v>
      </c>
      <c r="C21" s="36">
        <f>SUMIFS(СВЦЭМ!$C$39:$C$782,СВЦЭМ!$A$39:$A$782,$A21,СВЦЭМ!$B$39:$B$782,C$11)+'СЕТ СН'!$F$9+СВЦЭМ!$D$10+'СЕТ СН'!$F$6-'СЕТ СН'!$F$19</f>
        <v>1186.2827897899999</v>
      </c>
      <c r="D21" s="36">
        <f>SUMIFS(СВЦЭМ!$C$39:$C$782,СВЦЭМ!$A$39:$A$782,$A21,СВЦЭМ!$B$39:$B$782,D$11)+'СЕТ СН'!$F$9+СВЦЭМ!$D$10+'СЕТ СН'!$F$6-'СЕТ СН'!$F$19</f>
        <v>1186.9520029299999</v>
      </c>
      <c r="E21" s="36">
        <f>SUMIFS(СВЦЭМ!$C$39:$C$782,СВЦЭМ!$A$39:$A$782,$A21,СВЦЭМ!$B$39:$B$782,E$11)+'СЕТ СН'!$F$9+СВЦЭМ!$D$10+'СЕТ СН'!$F$6-'СЕТ СН'!$F$19</f>
        <v>1201.9113411200001</v>
      </c>
      <c r="F21" s="36">
        <f>SUMIFS(СВЦЭМ!$C$39:$C$782,СВЦЭМ!$A$39:$A$782,$A21,СВЦЭМ!$B$39:$B$782,F$11)+'СЕТ СН'!$F$9+СВЦЭМ!$D$10+'СЕТ СН'!$F$6-'СЕТ СН'!$F$19</f>
        <v>1210.30836787</v>
      </c>
      <c r="G21" s="36">
        <f>SUMIFS(СВЦЭМ!$C$39:$C$782,СВЦЭМ!$A$39:$A$782,$A21,СВЦЭМ!$B$39:$B$782,G$11)+'СЕТ СН'!$F$9+СВЦЭМ!$D$10+'СЕТ СН'!$F$6-'СЕТ СН'!$F$19</f>
        <v>1194.32987172</v>
      </c>
      <c r="H21" s="36">
        <f>SUMIFS(СВЦЭМ!$C$39:$C$782,СВЦЭМ!$A$39:$A$782,$A21,СВЦЭМ!$B$39:$B$782,H$11)+'СЕТ СН'!$F$9+СВЦЭМ!$D$10+'СЕТ СН'!$F$6-'СЕТ СН'!$F$19</f>
        <v>1191.5964344199999</v>
      </c>
      <c r="I21" s="36">
        <f>SUMIFS(СВЦЭМ!$C$39:$C$782,СВЦЭМ!$A$39:$A$782,$A21,СВЦЭМ!$B$39:$B$782,I$11)+'СЕТ СН'!$F$9+СВЦЭМ!$D$10+'СЕТ СН'!$F$6-'СЕТ СН'!$F$19</f>
        <v>1216.7675220200001</v>
      </c>
      <c r="J21" s="36">
        <f>SUMIFS(СВЦЭМ!$C$39:$C$782,СВЦЭМ!$A$39:$A$782,$A21,СВЦЭМ!$B$39:$B$782,J$11)+'СЕТ СН'!$F$9+СВЦЭМ!$D$10+'СЕТ СН'!$F$6-'СЕТ СН'!$F$19</f>
        <v>1206.4833517300001</v>
      </c>
      <c r="K21" s="36">
        <f>SUMIFS(СВЦЭМ!$C$39:$C$782,СВЦЭМ!$A$39:$A$782,$A21,СВЦЭМ!$B$39:$B$782,K$11)+'СЕТ СН'!$F$9+СВЦЭМ!$D$10+'СЕТ СН'!$F$6-'СЕТ СН'!$F$19</f>
        <v>1129.1811066300002</v>
      </c>
      <c r="L21" s="36">
        <f>SUMIFS(СВЦЭМ!$C$39:$C$782,СВЦЭМ!$A$39:$A$782,$A21,СВЦЭМ!$B$39:$B$782,L$11)+'СЕТ СН'!$F$9+СВЦЭМ!$D$10+'СЕТ СН'!$F$6-'СЕТ СН'!$F$19</f>
        <v>1085.2766057700001</v>
      </c>
      <c r="M21" s="36">
        <f>SUMIFS(СВЦЭМ!$C$39:$C$782,СВЦЭМ!$A$39:$A$782,$A21,СВЦЭМ!$B$39:$B$782,M$11)+'СЕТ СН'!$F$9+СВЦЭМ!$D$10+'СЕТ СН'!$F$6-'СЕТ СН'!$F$19</f>
        <v>1066.8021806300001</v>
      </c>
      <c r="N21" s="36">
        <f>SUMIFS(СВЦЭМ!$C$39:$C$782,СВЦЭМ!$A$39:$A$782,$A21,СВЦЭМ!$B$39:$B$782,N$11)+'СЕТ СН'!$F$9+СВЦЭМ!$D$10+'СЕТ СН'!$F$6-'СЕТ СН'!$F$19</f>
        <v>1069.6259979500001</v>
      </c>
      <c r="O21" s="36">
        <f>SUMIFS(СВЦЭМ!$C$39:$C$782,СВЦЭМ!$A$39:$A$782,$A21,СВЦЭМ!$B$39:$B$782,O$11)+'СЕТ СН'!$F$9+СВЦЭМ!$D$10+'СЕТ СН'!$F$6-'СЕТ СН'!$F$19</f>
        <v>1074.0645245300002</v>
      </c>
      <c r="P21" s="36">
        <f>SUMIFS(СВЦЭМ!$C$39:$C$782,СВЦЭМ!$A$39:$A$782,$A21,СВЦЭМ!$B$39:$B$782,P$11)+'СЕТ СН'!$F$9+СВЦЭМ!$D$10+'СЕТ СН'!$F$6-'СЕТ СН'!$F$19</f>
        <v>1078.04285594</v>
      </c>
      <c r="Q21" s="36">
        <f>SUMIFS(СВЦЭМ!$C$39:$C$782,СВЦЭМ!$A$39:$A$782,$A21,СВЦЭМ!$B$39:$B$782,Q$11)+'СЕТ СН'!$F$9+СВЦЭМ!$D$10+'СЕТ СН'!$F$6-'СЕТ СН'!$F$19</f>
        <v>1083.51147343</v>
      </c>
      <c r="R21" s="36">
        <f>SUMIFS(СВЦЭМ!$C$39:$C$782,СВЦЭМ!$A$39:$A$782,$A21,СВЦЭМ!$B$39:$B$782,R$11)+'СЕТ СН'!$F$9+СВЦЭМ!$D$10+'СЕТ СН'!$F$6-'СЕТ СН'!$F$19</f>
        <v>1096.2974643</v>
      </c>
      <c r="S21" s="36">
        <f>SUMIFS(СВЦЭМ!$C$39:$C$782,СВЦЭМ!$A$39:$A$782,$A21,СВЦЭМ!$B$39:$B$782,S$11)+'СЕТ СН'!$F$9+СВЦЭМ!$D$10+'СЕТ СН'!$F$6-'СЕТ СН'!$F$19</f>
        <v>1092.2254714600001</v>
      </c>
      <c r="T21" s="36">
        <f>SUMIFS(СВЦЭМ!$C$39:$C$782,СВЦЭМ!$A$39:$A$782,$A21,СВЦЭМ!$B$39:$B$782,T$11)+'СЕТ СН'!$F$9+СВЦЭМ!$D$10+'СЕТ СН'!$F$6-'СЕТ СН'!$F$19</f>
        <v>1099.3756771100002</v>
      </c>
      <c r="U21" s="36">
        <f>SUMIFS(СВЦЭМ!$C$39:$C$782,СВЦЭМ!$A$39:$A$782,$A21,СВЦЭМ!$B$39:$B$782,U$11)+'СЕТ СН'!$F$9+СВЦЭМ!$D$10+'СЕТ СН'!$F$6-'СЕТ СН'!$F$19</f>
        <v>1096.8233850500001</v>
      </c>
      <c r="V21" s="36">
        <f>SUMIFS(СВЦЭМ!$C$39:$C$782,СВЦЭМ!$A$39:$A$782,$A21,СВЦЭМ!$B$39:$B$782,V$11)+'СЕТ СН'!$F$9+СВЦЭМ!$D$10+'СЕТ СН'!$F$6-'СЕТ СН'!$F$19</f>
        <v>1092.9029678900001</v>
      </c>
      <c r="W21" s="36">
        <f>SUMIFS(СВЦЭМ!$C$39:$C$782,СВЦЭМ!$A$39:$A$782,$A21,СВЦЭМ!$B$39:$B$782,W$11)+'СЕТ СН'!$F$9+СВЦЭМ!$D$10+'СЕТ СН'!$F$6-'СЕТ СН'!$F$19</f>
        <v>1086.1547106600001</v>
      </c>
      <c r="X21" s="36">
        <f>SUMIFS(СВЦЭМ!$C$39:$C$782,СВЦЭМ!$A$39:$A$782,$A21,СВЦЭМ!$B$39:$B$782,X$11)+'СЕТ СН'!$F$9+СВЦЭМ!$D$10+'СЕТ СН'!$F$6-'СЕТ СН'!$F$19</f>
        <v>1116.68814032</v>
      </c>
      <c r="Y21" s="36">
        <f>SUMIFS(СВЦЭМ!$C$39:$C$782,СВЦЭМ!$A$39:$A$782,$A21,СВЦЭМ!$B$39:$B$782,Y$11)+'СЕТ СН'!$F$9+СВЦЭМ!$D$10+'СЕТ СН'!$F$6-'СЕТ СН'!$F$19</f>
        <v>1175.2563906600001</v>
      </c>
    </row>
    <row r="22" spans="1:25" ht="15.75" x14ac:dyDescent="0.2">
      <c r="A22" s="35">
        <f t="shared" si="0"/>
        <v>44753</v>
      </c>
      <c r="B22" s="36">
        <f>SUMIFS(СВЦЭМ!$C$39:$C$782,СВЦЭМ!$A$39:$A$782,$A22,СВЦЭМ!$B$39:$B$782,B$11)+'СЕТ СН'!$F$9+СВЦЭМ!$D$10+'СЕТ СН'!$F$6-'СЕТ СН'!$F$19</f>
        <v>1100.97496976</v>
      </c>
      <c r="C22" s="36">
        <f>SUMIFS(СВЦЭМ!$C$39:$C$782,СВЦЭМ!$A$39:$A$782,$A22,СВЦЭМ!$B$39:$B$782,C$11)+'СЕТ СН'!$F$9+СВЦЭМ!$D$10+'СЕТ СН'!$F$6-'СЕТ СН'!$F$19</f>
        <v>1154.0095530600001</v>
      </c>
      <c r="D22" s="36">
        <f>SUMIFS(СВЦЭМ!$C$39:$C$782,СВЦЭМ!$A$39:$A$782,$A22,СВЦЭМ!$B$39:$B$782,D$11)+'СЕТ СН'!$F$9+СВЦЭМ!$D$10+'СЕТ СН'!$F$6-'СЕТ СН'!$F$19</f>
        <v>1225.9534234</v>
      </c>
      <c r="E22" s="36">
        <f>SUMIFS(СВЦЭМ!$C$39:$C$782,СВЦЭМ!$A$39:$A$782,$A22,СВЦЭМ!$B$39:$B$782,E$11)+'СЕТ СН'!$F$9+СВЦЭМ!$D$10+'СЕТ СН'!$F$6-'СЕТ СН'!$F$19</f>
        <v>1242.0754993</v>
      </c>
      <c r="F22" s="36">
        <f>SUMIFS(СВЦЭМ!$C$39:$C$782,СВЦЭМ!$A$39:$A$782,$A22,СВЦЭМ!$B$39:$B$782,F$11)+'СЕТ СН'!$F$9+СВЦЭМ!$D$10+'СЕТ СН'!$F$6-'СЕТ СН'!$F$19</f>
        <v>1236.46082901</v>
      </c>
      <c r="G22" s="36">
        <f>SUMIFS(СВЦЭМ!$C$39:$C$782,СВЦЭМ!$A$39:$A$782,$A22,СВЦЭМ!$B$39:$B$782,G$11)+'СЕТ СН'!$F$9+СВЦЭМ!$D$10+'СЕТ СН'!$F$6-'СЕТ СН'!$F$19</f>
        <v>1186.5820951000001</v>
      </c>
      <c r="H22" s="36">
        <f>SUMIFS(СВЦЭМ!$C$39:$C$782,СВЦЭМ!$A$39:$A$782,$A22,СВЦЭМ!$B$39:$B$782,H$11)+'СЕТ СН'!$F$9+СВЦЭМ!$D$10+'СЕТ СН'!$F$6-'СЕТ СН'!$F$19</f>
        <v>1216.9885372900001</v>
      </c>
      <c r="I22" s="36">
        <f>SUMIFS(СВЦЭМ!$C$39:$C$782,СВЦЭМ!$A$39:$A$782,$A22,СВЦЭМ!$B$39:$B$782,I$11)+'СЕТ СН'!$F$9+СВЦЭМ!$D$10+'СЕТ СН'!$F$6-'СЕТ СН'!$F$19</f>
        <v>1209.34177024</v>
      </c>
      <c r="J22" s="36">
        <f>SUMIFS(СВЦЭМ!$C$39:$C$782,СВЦЭМ!$A$39:$A$782,$A22,СВЦЭМ!$B$39:$B$782,J$11)+'СЕТ СН'!$F$9+СВЦЭМ!$D$10+'СЕТ СН'!$F$6-'СЕТ СН'!$F$19</f>
        <v>1110.2313604400001</v>
      </c>
      <c r="K22" s="36">
        <f>SUMIFS(СВЦЭМ!$C$39:$C$782,СВЦЭМ!$A$39:$A$782,$A22,СВЦЭМ!$B$39:$B$782,K$11)+'СЕТ СН'!$F$9+СВЦЭМ!$D$10+'СЕТ СН'!$F$6-'СЕТ СН'!$F$19</f>
        <v>1087.25232596</v>
      </c>
      <c r="L22" s="36">
        <f>SUMIFS(СВЦЭМ!$C$39:$C$782,СВЦЭМ!$A$39:$A$782,$A22,СВЦЭМ!$B$39:$B$782,L$11)+'СЕТ СН'!$F$9+СВЦЭМ!$D$10+'СЕТ СН'!$F$6-'СЕТ СН'!$F$19</f>
        <v>1080.0615159600002</v>
      </c>
      <c r="M22" s="36">
        <f>SUMIFS(СВЦЭМ!$C$39:$C$782,СВЦЭМ!$A$39:$A$782,$A22,СВЦЭМ!$B$39:$B$782,M$11)+'СЕТ СН'!$F$9+СВЦЭМ!$D$10+'СЕТ СН'!$F$6-'СЕТ СН'!$F$19</f>
        <v>1083.8125339100002</v>
      </c>
      <c r="N22" s="36">
        <f>SUMIFS(СВЦЭМ!$C$39:$C$782,СВЦЭМ!$A$39:$A$782,$A22,СВЦЭМ!$B$39:$B$782,N$11)+'СЕТ СН'!$F$9+СВЦЭМ!$D$10+'СЕТ СН'!$F$6-'СЕТ СН'!$F$19</f>
        <v>1078.8179251200002</v>
      </c>
      <c r="O22" s="36">
        <f>SUMIFS(СВЦЭМ!$C$39:$C$782,СВЦЭМ!$A$39:$A$782,$A22,СВЦЭМ!$B$39:$B$782,O$11)+'СЕТ СН'!$F$9+СВЦЭМ!$D$10+'СЕТ СН'!$F$6-'СЕТ СН'!$F$19</f>
        <v>1072.81991253</v>
      </c>
      <c r="P22" s="36">
        <f>SUMIFS(СВЦЭМ!$C$39:$C$782,СВЦЭМ!$A$39:$A$782,$A22,СВЦЭМ!$B$39:$B$782,P$11)+'СЕТ СН'!$F$9+СВЦЭМ!$D$10+'СЕТ СН'!$F$6-'СЕТ СН'!$F$19</f>
        <v>1062.4271908400001</v>
      </c>
      <c r="Q22" s="36">
        <f>SUMIFS(СВЦЭМ!$C$39:$C$782,СВЦЭМ!$A$39:$A$782,$A22,СВЦЭМ!$B$39:$B$782,Q$11)+'СЕТ СН'!$F$9+СВЦЭМ!$D$10+'СЕТ СН'!$F$6-'СЕТ СН'!$F$19</f>
        <v>1060.69810667</v>
      </c>
      <c r="R22" s="36">
        <f>SUMIFS(СВЦЭМ!$C$39:$C$782,СВЦЭМ!$A$39:$A$782,$A22,СВЦЭМ!$B$39:$B$782,R$11)+'СЕТ СН'!$F$9+СВЦЭМ!$D$10+'СЕТ СН'!$F$6-'СЕТ СН'!$F$19</f>
        <v>1053.4886924800001</v>
      </c>
      <c r="S22" s="36">
        <f>SUMIFS(СВЦЭМ!$C$39:$C$782,СВЦЭМ!$A$39:$A$782,$A22,СВЦЭМ!$B$39:$B$782,S$11)+'СЕТ СН'!$F$9+СВЦЭМ!$D$10+'СЕТ СН'!$F$6-'СЕТ СН'!$F$19</f>
        <v>1056.5732541</v>
      </c>
      <c r="T22" s="36">
        <f>SUMIFS(СВЦЭМ!$C$39:$C$782,СВЦЭМ!$A$39:$A$782,$A22,СВЦЭМ!$B$39:$B$782,T$11)+'СЕТ СН'!$F$9+СВЦЭМ!$D$10+'СЕТ СН'!$F$6-'СЕТ СН'!$F$19</f>
        <v>1055.84489779</v>
      </c>
      <c r="U22" s="36">
        <f>SUMIFS(СВЦЭМ!$C$39:$C$782,СВЦЭМ!$A$39:$A$782,$A22,СВЦЭМ!$B$39:$B$782,U$11)+'СЕТ СН'!$F$9+СВЦЭМ!$D$10+'СЕТ СН'!$F$6-'СЕТ СН'!$F$19</f>
        <v>1049.6293017400001</v>
      </c>
      <c r="V22" s="36">
        <f>SUMIFS(СВЦЭМ!$C$39:$C$782,СВЦЭМ!$A$39:$A$782,$A22,СВЦЭМ!$B$39:$B$782,V$11)+'СЕТ СН'!$F$9+СВЦЭМ!$D$10+'СЕТ СН'!$F$6-'СЕТ СН'!$F$19</f>
        <v>1050.1690468100001</v>
      </c>
      <c r="W22" s="36">
        <f>SUMIFS(СВЦЭМ!$C$39:$C$782,СВЦЭМ!$A$39:$A$782,$A22,СВЦЭМ!$B$39:$B$782,W$11)+'СЕТ СН'!$F$9+СВЦЭМ!$D$10+'СЕТ СН'!$F$6-'СЕТ СН'!$F$19</f>
        <v>1057.1789611200002</v>
      </c>
      <c r="X22" s="36">
        <f>SUMIFS(СВЦЭМ!$C$39:$C$782,СВЦЭМ!$A$39:$A$782,$A22,СВЦЭМ!$B$39:$B$782,X$11)+'СЕТ СН'!$F$9+СВЦЭМ!$D$10+'СЕТ СН'!$F$6-'СЕТ СН'!$F$19</f>
        <v>1051.0274723700002</v>
      </c>
      <c r="Y22" s="36">
        <f>SUMIFS(СВЦЭМ!$C$39:$C$782,СВЦЭМ!$A$39:$A$782,$A22,СВЦЭМ!$B$39:$B$782,Y$11)+'СЕТ СН'!$F$9+СВЦЭМ!$D$10+'СЕТ СН'!$F$6-'СЕТ СН'!$F$19</f>
        <v>1112.9374530800001</v>
      </c>
    </row>
    <row r="23" spans="1:25" ht="15.75" x14ac:dyDescent="0.2">
      <c r="A23" s="35">
        <f t="shared" si="0"/>
        <v>44754</v>
      </c>
      <c r="B23" s="36">
        <f>SUMIFS(СВЦЭМ!$C$39:$C$782,СВЦЭМ!$A$39:$A$782,$A23,СВЦЭМ!$B$39:$B$782,B$11)+'СЕТ СН'!$F$9+СВЦЭМ!$D$10+'СЕТ СН'!$F$6-'СЕТ СН'!$F$19</f>
        <v>1086.1992531800001</v>
      </c>
      <c r="C23" s="36">
        <f>SUMIFS(СВЦЭМ!$C$39:$C$782,СВЦЭМ!$A$39:$A$782,$A23,СВЦЭМ!$B$39:$B$782,C$11)+'СЕТ СН'!$F$9+СВЦЭМ!$D$10+'СЕТ СН'!$F$6-'СЕТ СН'!$F$19</f>
        <v>1132.8961626400001</v>
      </c>
      <c r="D23" s="36">
        <f>SUMIFS(СВЦЭМ!$C$39:$C$782,СВЦЭМ!$A$39:$A$782,$A23,СВЦЭМ!$B$39:$B$782,D$11)+'СЕТ СН'!$F$9+СВЦЭМ!$D$10+'СЕТ СН'!$F$6-'СЕТ СН'!$F$19</f>
        <v>1142.64727225</v>
      </c>
      <c r="E23" s="36">
        <f>SUMIFS(СВЦЭМ!$C$39:$C$782,СВЦЭМ!$A$39:$A$782,$A23,СВЦЭМ!$B$39:$B$782,E$11)+'СЕТ СН'!$F$9+СВЦЭМ!$D$10+'СЕТ СН'!$F$6-'СЕТ СН'!$F$19</f>
        <v>1152.19941238</v>
      </c>
      <c r="F23" s="36">
        <f>SUMIFS(СВЦЭМ!$C$39:$C$782,СВЦЭМ!$A$39:$A$782,$A23,СВЦЭМ!$B$39:$B$782,F$11)+'СЕТ СН'!$F$9+СВЦЭМ!$D$10+'СЕТ СН'!$F$6-'СЕТ СН'!$F$19</f>
        <v>1157.5418363900001</v>
      </c>
      <c r="G23" s="36">
        <f>SUMIFS(СВЦЭМ!$C$39:$C$782,СВЦЭМ!$A$39:$A$782,$A23,СВЦЭМ!$B$39:$B$782,G$11)+'СЕТ СН'!$F$9+СВЦЭМ!$D$10+'СЕТ СН'!$F$6-'СЕТ СН'!$F$19</f>
        <v>1136.87672131</v>
      </c>
      <c r="H23" s="36">
        <f>SUMIFS(СВЦЭМ!$C$39:$C$782,СВЦЭМ!$A$39:$A$782,$A23,СВЦЭМ!$B$39:$B$782,H$11)+'СЕТ СН'!$F$9+СВЦЭМ!$D$10+'СЕТ СН'!$F$6-'СЕТ СН'!$F$19</f>
        <v>1100.9414950999999</v>
      </c>
      <c r="I23" s="36">
        <f>SUMIFS(СВЦЭМ!$C$39:$C$782,СВЦЭМ!$A$39:$A$782,$A23,СВЦЭМ!$B$39:$B$782,I$11)+'СЕТ СН'!$F$9+СВЦЭМ!$D$10+'СЕТ СН'!$F$6-'СЕТ СН'!$F$19</f>
        <v>1126.08196393</v>
      </c>
      <c r="J23" s="36">
        <f>SUMIFS(СВЦЭМ!$C$39:$C$782,СВЦЭМ!$A$39:$A$782,$A23,СВЦЭМ!$B$39:$B$782,J$11)+'СЕТ СН'!$F$9+СВЦЭМ!$D$10+'СЕТ СН'!$F$6-'СЕТ СН'!$F$19</f>
        <v>1233.3377187799999</v>
      </c>
      <c r="K23" s="36">
        <f>SUMIFS(СВЦЭМ!$C$39:$C$782,СВЦЭМ!$A$39:$A$782,$A23,СВЦЭМ!$B$39:$B$782,K$11)+'СЕТ СН'!$F$9+СВЦЭМ!$D$10+'СЕТ СН'!$F$6-'СЕТ СН'!$F$19</f>
        <v>1215.2447450700001</v>
      </c>
      <c r="L23" s="36">
        <f>SUMIFS(СВЦЭМ!$C$39:$C$782,СВЦЭМ!$A$39:$A$782,$A23,СВЦЭМ!$B$39:$B$782,L$11)+'СЕТ СН'!$F$9+СВЦЭМ!$D$10+'СЕТ СН'!$F$6-'СЕТ СН'!$F$19</f>
        <v>1193.0481903500001</v>
      </c>
      <c r="M23" s="36">
        <f>SUMIFS(СВЦЭМ!$C$39:$C$782,СВЦЭМ!$A$39:$A$782,$A23,СВЦЭМ!$B$39:$B$782,M$11)+'СЕТ СН'!$F$9+СВЦЭМ!$D$10+'СЕТ СН'!$F$6-'СЕТ СН'!$F$19</f>
        <v>1014.66818596</v>
      </c>
      <c r="N23" s="36">
        <f>SUMIFS(СВЦЭМ!$C$39:$C$782,СВЦЭМ!$A$39:$A$782,$A23,СВЦЭМ!$B$39:$B$782,N$11)+'СЕТ СН'!$F$9+СВЦЭМ!$D$10+'СЕТ СН'!$F$6-'СЕТ СН'!$F$19</f>
        <v>1008.8590848800001</v>
      </c>
      <c r="O23" s="36">
        <f>SUMIFS(СВЦЭМ!$C$39:$C$782,СВЦЭМ!$A$39:$A$782,$A23,СВЦЭМ!$B$39:$B$782,O$11)+'СЕТ СН'!$F$9+СВЦЭМ!$D$10+'СЕТ СН'!$F$6-'СЕТ СН'!$F$19</f>
        <v>1021.3466881400001</v>
      </c>
      <c r="P23" s="36">
        <f>SUMIFS(СВЦЭМ!$C$39:$C$782,СВЦЭМ!$A$39:$A$782,$A23,СВЦЭМ!$B$39:$B$782,P$11)+'СЕТ СН'!$F$9+СВЦЭМ!$D$10+'СЕТ СН'!$F$6-'СЕТ СН'!$F$19</f>
        <v>1015.2081458900001</v>
      </c>
      <c r="Q23" s="36">
        <f>SUMIFS(СВЦЭМ!$C$39:$C$782,СВЦЭМ!$A$39:$A$782,$A23,СВЦЭМ!$B$39:$B$782,Q$11)+'СЕТ СН'!$F$9+СВЦЭМ!$D$10+'СЕТ СН'!$F$6-'СЕТ СН'!$F$19</f>
        <v>1020.29388211</v>
      </c>
      <c r="R23" s="36">
        <f>SUMIFS(СВЦЭМ!$C$39:$C$782,СВЦЭМ!$A$39:$A$782,$A23,СВЦЭМ!$B$39:$B$782,R$11)+'СЕТ СН'!$F$9+СВЦЭМ!$D$10+'СЕТ СН'!$F$6-'СЕТ СН'!$F$19</f>
        <v>1016.8334635800001</v>
      </c>
      <c r="S23" s="36">
        <f>SUMIFS(СВЦЭМ!$C$39:$C$782,СВЦЭМ!$A$39:$A$782,$A23,СВЦЭМ!$B$39:$B$782,S$11)+'СЕТ СН'!$F$9+СВЦЭМ!$D$10+'СЕТ СН'!$F$6-'СЕТ СН'!$F$19</f>
        <v>1006.8315448699999</v>
      </c>
      <c r="T23" s="36">
        <f>SUMIFS(СВЦЭМ!$C$39:$C$782,СВЦЭМ!$A$39:$A$782,$A23,СВЦЭМ!$B$39:$B$782,T$11)+'СЕТ СН'!$F$9+СВЦЭМ!$D$10+'СЕТ СН'!$F$6-'СЕТ СН'!$F$19</f>
        <v>1006.64065236</v>
      </c>
      <c r="U23" s="36">
        <f>SUMIFS(СВЦЭМ!$C$39:$C$782,СВЦЭМ!$A$39:$A$782,$A23,СВЦЭМ!$B$39:$B$782,U$11)+'СЕТ СН'!$F$9+СВЦЭМ!$D$10+'СЕТ СН'!$F$6-'СЕТ СН'!$F$19</f>
        <v>991.38033781999991</v>
      </c>
      <c r="V23" s="36">
        <f>SUMIFS(СВЦЭМ!$C$39:$C$782,СВЦЭМ!$A$39:$A$782,$A23,СВЦЭМ!$B$39:$B$782,V$11)+'СЕТ СН'!$F$9+СВЦЭМ!$D$10+'СЕТ СН'!$F$6-'СЕТ СН'!$F$19</f>
        <v>991.43968471999995</v>
      </c>
      <c r="W23" s="36">
        <f>SUMIFS(СВЦЭМ!$C$39:$C$782,СВЦЭМ!$A$39:$A$782,$A23,СВЦЭМ!$B$39:$B$782,W$11)+'СЕТ СН'!$F$9+СВЦЭМ!$D$10+'СЕТ СН'!$F$6-'СЕТ СН'!$F$19</f>
        <v>984.80937688999995</v>
      </c>
      <c r="X23" s="36">
        <f>SUMIFS(СВЦЭМ!$C$39:$C$782,СВЦЭМ!$A$39:$A$782,$A23,СВЦЭМ!$B$39:$B$782,X$11)+'СЕТ СН'!$F$9+СВЦЭМ!$D$10+'СЕТ СН'!$F$6-'СЕТ СН'!$F$19</f>
        <v>1001.60514553</v>
      </c>
      <c r="Y23" s="36">
        <f>SUMIFS(СВЦЭМ!$C$39:$C$782,СВЦЭМ!$A$39:$A$782,$A23,СВЦЭМ!$B$39:$B$782,Y$11)+'СЕТ СН'!$F$9+СВЦЭМ!$D$10+'СЕТ СН'!$F$6-'СЕТ СН'!$F$19</f>
        <v>1126.9251825700001</v>
      </c>
    </row>
    <row r="24" spans="1:25" ht="15.75" x14ac:dyDescent="0.2">
      <c r="A24" s="35">
        <f t="shared" si="0"/>
        <v>44755</v>
      </c>
      <c r="B24" s="36">
        <f>SUMIFS(СВЦЭМ!$C$39:$C$782,СВЦЭМ!$A$39:$A$782,$A24,СВЦЭМ!$B$39:$B$782,B$11)+'СЕТ СН'!$F$9+СВЦЭМ!$D$10+'СЕТ СН'!$F$6-'СЕТ СН'!$F$19</f>
        <v>1079.2343007700001</v>
      </c>
      <c r="C24" s="36">
        <f>SUMIFS(СВЦЭМ!$C$39:$C$782,СВЦЭМ!$A$39:$A$782,$A24,СВЦЭМ!$B$39:$B$782,C$11)+'СЕТ СН'!$F$9+СВЦЭМ!$D$10+'СЕТ СН'!$F$6-'СЕТ СН'!$F$19</f>
        <v>1163.6654322300001</v>
      </c>
      <c r="D24" s="36">
        <f>SUMIFS(СВЦЭМ!$C$39:$C$782,СВЦЭМ!$A$39:$A$782,$A24,СВЦЭМ!$B$39:$B$782,D$11)+'СЕТ СН'!$F$9+СВЦЭМ!$D$10+'СЕТ СН'!$F$6-'СЕТ СН'!$F$19</f>
        <v>1177.40409454</v>
      </c>
      <c r="E24" s="36">
        <f>SUMIFS(СВЦЭМ!$C$39:$C$782,СВЦЭМ!$A$39:$A$782,$A24,СВЦЭМ!$B$39:$B$782,E$11)+'СЕТ СН'!$F$9+СВЦЭМ!$D$10+'СЕТ СН'!$F$6-'СЕТ СН'!$F$19</f>
        <v>1167.71873813</v>
      </c>
      <c r="F24" s="36">
        <f>SUMIFS(СВЦЭМ!$C$39:$C$782,СВЦЭМ!$A$39:$A$782,$A24,СВЦЭМ!$B$39:$B$782,F$11)+'СЕТ СН'!$F$9+СВЦЭМ!$D$10+'СЕТ СН'!$F$6-'СЕТ СН'!$F$19</f>
        <v>1199.2787261200001</v>
      </c>
      <c r="G24" s="36">
        <f>SUMIFS(СВЦЭМ!$C$39:$C$782,СВЦЭМ!$A$39:$A$782,$A24,СВЦЭМ!$B$39:$B$782,G$11)+'СЕТ СН'!$F$9+СВЦЭМ!$D$10+'СЕТ СН'!$F$6-'СЕТ СН'!$F$19</f>
        <v>1208.61906714</v>
      </c>
      <c r="H24" s="36">
        <f>SUMIFS(СВЦЭМ!$C$39:$C$782,СВЦЭМ!$A$39:$A$782,$A24,СВЦЭМ!$B$39:$B$782,H$11)+'СЕТ СН'!$F$9+СВЦЭМ!$D$10+'СЕТ СН'!$F$6-'СЕТ СН'!$F$19</f>
        <v>1185.41772909</v>
      </c>
      <c r="I24" s="36">
        <f>SUMIFS(СВЦЭМ!$C$39:$C$782,СВЦЭМ!$A$39:$A$782,$A24,СВЦЭМ!$B$39:$B$782,I$11)+'СЕТ СН'!$F$9+СВЦЭМ!$D$10+'СЕТ СН'!$F$6-'СЕТ СН'!$F$19</f>
        <v>1170.34573729</v>
      </c>
      <c r="J24" s="36">
        <f>SUMIFS(СВЦЭМ!$C$39:$C$782,СВЦЭМ!$A$39:$A$782,$A24,СВЦЭМ!$B$39:$B$782,J$11)+'СЕТ СН'!$F$9+СВЦЭМ!$D$10+'СЕТ СН'!$F$6-'СЕТ СН'!$F$19</f>
        <v>1132.7564062000001</v>
      </c>
      <c r="K24" s="36">
        <f>SUMIFS(СВЦЭМ!$C$39:$C$782,СВЦЭМ!$A$39:$A$782,$A24,СВЦЭМ!$B$39:$B$782,K$11)+'СЕТ СН'!$F$9+СВЦЭМ!$D$10+'СЕТ СН'!$F$6-'СЕТ СН'!$F$19</f>
        <v>1074.8357339400002</v>
      </c>
      <c r="L24" s="36">
        <f>SUMIFS(СВЦЭМ!$C$39:$C$782,СВЦЭМ!$A$39:$A$782,$A24,СВЦЭМ!$B$39:$B$782,L$11)+'СЕТ СН'!$F$9+СВЦЭМ!$D$10+'СЕТ СН'!$F$6-'СЕТ СН'!$F$19</f>
        <v>1078.4181169200001</v>
      </c>
      <c r="M24" s="36">
        <f>SUMIFS(СВЦЭМ!$C$39:$C$782,СВЦЭМ!$A$39:$A$782,$A24,СВЦЭМ!$B$39:$B$782,M$11)+'СЕТ СН'!$F$9+СВЦЭМ!$D$10+'СЕТ СН'!$F$6-'СЕТ СН'!$F$19</f>
        <v>1081.0821865300002</v>
      </c>
      <c r="N24" s="36">
        <f>SUMIFS(СВЦЭМ!$C$39:$C$782,СВЦЭМ!$A$39:$A$782,$A24,СВЦЭМ!$B$39:$B$782,N$11)+'СЕТ СН'!$F$9+СВЦЭМ!$D$10+'СЕТ СН'!$F$6-'СЕТ СН'!$F$19</f>
        <v>1057.68398662</v>
      </c>
      <c r="O24" s="36">
        <f>SUMIFS(СВЦЭМ!$C$39:$C$782,СВЦЭМ!$A$39:$A$782,$A24,СВЦЭМ!$B$39:$B$782,O$11)+'СЕТ СН'!$F$9+СВЦЭМ!$D$10+'СЕТ СН'!$F$6-'СЕТ СН'!$F$19</f>
        <v>1055.07887278</v>
      </c>
      <c r="P24" s="36">
        <f>SUMIFS(СВЦЭМ!$C$39:$C$782,СВЦЭМ!$A$39:$A$782,$A24,СВЦЭМ!$B$39:$B$782,P$11)+'СЕТ СН'!$F$9+СВЦЭМ!$D$10+'СЕТ СН'!$F$6-'СЕТ СН'!$F$19</f>
        <v>1063.5187016900002</v>
      </c>
      <c r="Q24" s="36">
        <f>SUMIFS(СВЦЭМ!$C$39:$C$782,СВЦЭМ!$A$39:$A$782,$A24,СВЦЭМ!$B$39:$B$782,Q$11)+'СЕТ СН'!$F$9+СВЦЭМ!$D$10+'СЕТ СН'!$F$6-'СЕТ СН'!$F$19</f>
        <v>1066.4357925300001</v>
      </c>
      <c r="R24" s="36">
        <f>SUMIFS(СВЦЭМ!$C$39:$C$782,СВЦЭМ!$A$39:$A$782,$A24,СВЦЭМ!$B$39:$B$782,R$11)+'СЕТ СН'!$F$9+СВЦЭМ!$D$10+'СЕТ СН'!$F$6-'СЕТ СН'!$F$19</f>
        <v>1074.5698919800002</v>
      </c>
      <c r="S24" s="36">
        <f>SUMIFS(СВЦЭМ!$C$39:$C$782,СВЦЭМ!$A$39:$A$782,$A24,СВЦЭМ!$B$39:$B$782,S$11)+'СЕТ СН'!$F$9+СВЦЭМ!$D$10+'СЕТ СН'!$F$6-'СЕТ СН'!$F$19</f>
        <v>1092.5678702</v>
      </c>
      <c r="T24" s="36">
        <f>SUMIFS(СВЦЭМ!$C$39:$C$782,СВЦЭМ!$A$39:$A$782,$A24,СВЦЭМ!$B$39:$B$782,T$11)+'СЕТ СН'!$F$9+СВЦЭМ!$D$10+'СЕТ СН'!$F$6-'СЕТ СН'!$F$19</f>
        <v>1078.5957248100001</v>
      </c>
      <c r="U24" s="36">
        <f>SUMIFS(СВЦЭМ!$C$39:$C$782,СВЦЭМ!$A$39:$A$782,$A24,СВЦЭМ!$B$39:$B$782,U$11)+'СЕТ СН'!$F$9+СВЦЭМ!$D$10+'СЕТ СН'!$F$6-'СЕТ СН'!$F$19</f>
        <v>1070.85514691</v>
      </c>
      <c r="V24" s="36">
        <f>SUMIFS(СВЦЭМ!$C$39:$C$782,СВЦЭМ!$A$39:$A$782,$A24,СВЦЭМ!$B$39:$B$782,V$11)+'СЕТ СН'!$F$9+СВЦЭМ!$D$10+'СЕТ СН'!$F$6-'СЕТ СН'!$F$19</f>
        <v>1059.4812964800001</v>
      </c>
      <c r="W24" s="36">
        <f>SUMIFS(СВЦЭМ!$C$39:$C$782,СВЦЭМ!$A$39:$A$782,$A24,СВЦЭМ!$B$39:$B$782,W$11)+'СЕТ СН'!$F$9+СВЦЭМ!$D$10+'СЕТ СН'!$F$6-'СЕТ СН'!$F$19</f>
        <v>1050.4753708300002</v>
      </c>
      <c r="X24" s="36">
        <f>SUMIFS(СВЦЭМ!$C$39:$C$782,СВЦЭМ!$A$39:$A$782,$A24,СВЦЭМ!$B$39:$B$782,X$11)+'СЕТ СН'!$F$9+СВЦЭМ!$D$10+'СЕТ СН'!$F$6-'СЕТ СН'!$F$19</f>
        <v>1070.74539551</v>
      </c>
      <c r="Y24" s="36">
        <f>SUMIFS(СВЦЭМ!$C$39:$C$782,СВЦЭМ!$A$39:$A$782,$A24,СВЦЭМ!$B$39:$B$782,Y$11)+'СЕТ СН'!$F$9+СВЦЭМ!$D$10+'СЕТ СН'!$F$6-'СЕТ СН'!$F$19</f>
        <v>1143.25967967</v>
      </c>
    </row>
    <row r="25" spans="1:25" ht="15.75" x14ac:dyDescent="0.2">
      <c r="A25" s="35">
        <f t="shared" si="0"/>
        <v>44756</v>
      </c>
      <c r="B25" s="36">
        <f>SUMIFS(СВЦЭМ!$C$39:$C$782,СВЦЭМ!$A$39:$A$782,$A25,СВЦЭМ!$B$39:$B$782,B$11)+'СЕТ СН'!$F$9+СВЦЭМ!$D$10+'СЕТ СН'!$F$6-'СЕТ СН'!$F$19</f>
        <v>1212.74496783</v>
      </c>
      <c r="C25" s="36">
        <f>SUMIFS(СВЦЭМ!$C$39:$C$782,СВЦЭМ!$A$39:$A$782,$A25,СВЦЭМ!$B$39:$B$782,C$11)+'СЕТ СН'!$F$9+СВЦЭМ!$D$10+'СЕТ СН'!$F$6-'СЕТ СН'!$F$19</f>
        <v>1228.54391854</v>
      </c>
      <c r="D25" s="36">
        <f>SUMIFS(СВЦЭМ!$C$39:$C$782,СВЦЭМ!$A$39:$A$782,$A25,СВЦЭМ!$B$39:$B$782,D$11)+'СЕТ СН'!$F$9+СВЦЭМ!$D$10+'СЕТ СН'!$F$6-'СЕТ СН'!$F$19</f>
        <v>1254.0589265200001</v>
      </c>
      <c r="E25" s="36">
        <f>SUMIFS(СВЦЭМ!$C$39:$C$782,СВЦЭМ!$A$39:$A$782,$A25,СВЦЭМ!$B$39:$B$782,E$11)+'СЕТ СН'!$F$9+СВЦЭМ!$D$10+'СЕТ СН'!$F$6-'СЕТ СН'!$F$19</f>
        <v>1263.07439396</v>
      </c>
      <c r="F25" s="36">
        <f>SUMIFS(СВЦЭМ!$C$39:$C$782,СВЦЭМ!$A$39:$A$782,$A25,СВЦЭМ!$B$39:$B$782,F$11)+'СЕТ СН'!$F$9+СВЦЭМ!$D$10+'СЕТ СН'!$F$6-'СЕТ СН'!$F$19</f>
        <v>1279.02358774</v>
      </c>
      <c r="G25" s="36">
        <f>SUMIFS(СВЦЭМ!$C$39:$C$782,СВЦЭМ!$A$39:$A$782,$A25,СВЦЭМ!$B$39:$B$782,G$11)+'СЕТ СН'!$F$9+СВЦЭМ!$D$10+'СЕТ СН'!$F$6-'СЕТ СН'!$F$19</f>
        <v>1258.41436761</v>
      </c>
      <c r="H25" s="36">
        <f>SUMIFS(СВЦЭМ!$C$39:$C$782,СВЦЭМ!$A$39:$A$782,$A25,СВЦЭМ!$B$39:$B$782,H$11)+'СЕТ СН'!$F$9+СВЦЭМ!$D$10+'СЕТ СН'!$F$6-'СЕТ СН'!$F$19</f>
        <v>1219.36147203</v>
      </c>
      <c r="I25" s="36">
        <f>SUMIFS(СВЦЭМ!$C$39:$C$782,СВЦЭМ!$A$39:$A$782,$A25,СВЦЭМ!$B$39:$B$782,I$11)+'СЕТ СН'!$F$9+СВЦЭМ!$D$10+'СЕТ СН'!$F$6-'СЕТ СН'!$F$19</f>
        <v>1173.1145374100001</v>
      </c>
      <c r="J25" s="36">
        <f>SUMIFS(СВЦЭМ!$C$39:$C$782,СВЦЭМ!$A$39:$A$782,$A25,СВЦЭМ!$B$39:$B$782,J$11)+'СЕТ СН'!$F$9+СВЦЭМ!$D$10+'СЕТ СН'!$F$6-'СЕТ СН'!$F$19</f>
        <v>1117.2262836499999</v>
      </c>
      <c r="K25" s="36">
        <f>SUMIFS(СВЦЭМ!$C$39:$C$782,СВЦЭМ!$A$39:$A$782,$A25,СВЦЭМ!$B$39:$B$782,K$11)+'СЕТ СН'!$F$9+СВЦЭМ!$D$10+'СЕТ СН'!$F$6-'СЕТ СН'!$F$19</f>
        <v>1080.9666434600001</v>
      </c>
      <c r="L25" s="36">
        <f>SUMIFS(СВЦЭМ!$C$39:$C$782,СВЦЭМ!$A$39:$A$782,$A25,СВЦЭМ!$B$39:$B$782,L$11)+'СЕТ СН'!$F$9+СВЦЭМ!$D$10+'СЕТ СН'!$F$6-'СЕТ СН'!$F$19</f>
        <v>1059.5929527600001</v>
      </c>
      <c r="M25" s="36">
        <f>SUMIFS(СВЦЭМ!$C$39:$C$782,СВЦЭМ!$A$39:$A$782,$A25,СВЦЭМ!$B$39:$B$782,M$11)+'СЕТ СН'!$F$9+СВЦЭМ!$D$10+'СЕТ СН'!$F$6-'СЕТ СН'!$F$19</f>
        <v>1060.20160923</v>
      </c>
      <c r="N25" s="36">
        <f>SUMIFS(СВЦЭМ!$C$39:$C$782,СВЦЭМ!$A$39:$A$782,$A25,СВЦЭМ!$B$39:$B$782,N$11)+'СЕТ СН'!$F$9+СВЦЭМ!$D$10+'СЕТ СН'!$F$6-'СЕТ СН'!$F$19</f>
        <v>1060.92505327</v>
      </c>
      <c r="O25" s="36">
        <f>SUMIFS(СВЦЭМ!$C$39:$C$782,СВЦЭМ!$A$39:$A$782,$A25,СВЦЭМ!$B$39:$B$782,O$11)+'СЕТ СН'!$F$9+СВЦЭМ!$D$10+'СЕТ СН'!$F$6-'СЕТ СН'!$F$19</f>
        <v>1065.7747074700001</v>
      </c>
      <c r="P25" s="36">
        <f>SUMIFS(СВЦЭМ!$C$39:$C$782,СВЦЭМ!$A$39:$A$782,$A25,СВЦЭМ!$B$39:$B$782,P$11)+'СЕТ СН'!$F$9+СВЦЭМ!$D$10+'СЕТ СН'!$F$6-'СЕТ СН'!$F$19</f>
        <v>1078.4430136400001</v>
      </c>
      <c r="Q25" s="36">
        <f>SUMIFS(СВЦЭМ!$C$39:$C$782,СВЦЭМ!$A$39:$A$782,$A25,СВЦЭМ!$B$39:$B$782,Q$11)+'СЕТ СН'!$F$9+СВЦЭМ!$D$10+'СЕТ СН'!$F$6-'СЕТ СН'!$F$19</f>
        <v>1077.13029493</v>
      </c>
      <c r="R25" s="36">
        <f>SUMIFS(СВЦЭМ!$C$39:$C$782,СВЦЭМ!$A$39:$A$782,$A25,СВЦЭМ!$B$39:$B$782,R$11)+'СЕТ СН'!$F$9+СВЦЭМ!$D$10+'СЕТ СН'!$F$6-'СЕТ СН'!$F$19</f>
        <v>1073.1557023600001</v>
      </c>
      <c r="S25" s="36">
        <f>SUMIFS(СВЦЭМ!$C$39:$C$782,СВЦЭМ!$A$39:$A$782,$A25,СВЦЭМ!$B$39:$B$782,S$11)+'СЕТ СН'!$F$9+СВЦЭМ!$D$10+'СЕТ СН'!$F$6-'СЕТ СН'!$F$19</f>
        <v>1081.6588367300001</v>
      </c>
      <c r="T25" s="36">
        <f>SUMIFS(СВЦЭМ!$C$39:$C$782,СВЦЭМ!$A$39:$A$782,$A25,СВЦЭМ!$B$39:$B$782,T$11)+'СЕТ СН'!$F$9+СВЦЭМ!$D$10+'СЕТ СН'!$F$6-'СЕТ СН'!$F$19</f>
        <v>1064.1304737200001</v>
      </c>
      <c r="U25" s="36">
        <f>SUMIFS(СВЦЭМ!$C$39:$C$782,СВЦЭМ!$A$39:$A$782,$A25,СВЦЭМ!$B$39:$B$782,U$11)+'СЕТ СН'!$F$9+СВЦЭМ!$D$10+'СЕТ СН'!$F$6-'СЕТ СН'!$F$19</f>
        <v>1072.7289274300001</v>
      </c>
      <c r="V25" s="36">
        <f>SUMIFS(СВЦЭМ!$C$39:$C$782,СВЦЭМ!$A$39:$A$782,$A25,СВЦЭМ!$B$39:$B$782,V$11)+'СЕТ СН'!$F$9+СВЦЭМ!$D$10+'СЕТ СН'!$F$6-'СЕТ СН'!$F$19</f>
        <v>1044.96524563</v>
      </c>
      <c r="W25" s="36">
        <f>SUMIFS(СВЦЭМ!$C$39:$C$782,СВЦЭМ!$A$39:$A$782,$A25,СВЦЭМ!$B$39:$B$782,W$11)+'СЕТ СН'!$F$9+СВЦЭМ!$D$10+'СЕТ СН'!$F$6-'СЕТ СН'!$F$19</f>
        <v>1048.3035765900001</v>
      </c>
      <c r="X25" s="36">
        <f>SUMIFS(СВЦЭМ!$C$39:$C$782,СВЦЭМ!$A$39:$A$782,$A25,СВЦЭМ!$B$39:$B$782,X$11)+'СЕТ СН'!$F$9+СВЦЭМ!$D$10+'СЕТ СН'!$F$6-'СЕТ СН'!$F$19</f>
        <v>1046.0333972400001</v>
      </c>
      <c r="Y25" s="36">
        <f>SUMIFS(СВЦЭМ!$C$39:$C$782,СВЦЭМ!$A$39:$A$782,$A25,СВЦЭМ!$B$39:$B$782,Y$11)+'СЕТ СН'!$F$9+СВЦЭМ!$D$10+'СЕТ СН'!$F$6-'СЕТ СН'!$F$19</f>
        <v>1088.9709178400001</v>
      </c>
    </row>
    <row r="26" spans="1:25" ht="15.75" x14ac:dyDescent="0.2">
      <c r="A26" s="35">
        <f t="shared" si="0"/>
        <v>44757</v>
      </c>
      <c r="B26" s="36">
        <f>SUMIFS(СВЦЭМ!$C$39:$C$782,СВЦЭМ!$A$39:$A$782,$A26,СВЦЭМ!$B$39:$B$782,B$11)+'СЕТ СН'!$F$9+СВЦЭМ!$D$10+'СЕТ СН'!$F$6-'СЕТ СН'!$F$19</f>
        <v>1214.23965075</v>
      </c>
      <c r="C26" s="36">
        <f>SUMIFS(СВЦЭМ!$C$39:$C$782,СВЦЭМ!$A$39:$A$782,$A26,СВЦЭМ!$B$39:$B$782,C$11)+'СЕТ СН'!$F$9+СВЦЭМ!$D$10+'СЕТ СН'!$F$6-'СЕТ СН'!$F$19</f>
        <v>1250.4559555999999</v>
      </c>
      <c r="D26" s="36">
        <f>SUMIFS(СВЦЭМ!$C$39:$C$782,СВЦЭМ!$A$39:$A$782,$A26,СВЦЭМ!$B$39:$B$782,D$11)+'СЕТ СН'!$F$9+СВЦЭМ!$D$10+'СЕТ СН'!$F$6-'СЕТ СН'!$F$19</f>
        <v>1255.4749270500001</v>
      </c>
      <c r="E26" s="36">
        <f>SUMIFS(СВЦЭМ!$C$39:$C$782,СВЦЭМ!$A$39:$A$782,$A26,СВЦЭМ!$B$39:$B$782,E$11)+'СЕТ СН'!$F$9+СВЦЭМ!$D$10+'СЕТ СН'!$F$6-'СЕТ СН'!$F$19</f>
        <v>1261.24003812</v>
      </c>
      <c r="F26" s="36">
        <f>SUMIFS(СВЦЭМ!$C$39:$C$782,СВЦЭМ!$A$39:$A$782,$A26,СВЦЭМ!$B$39:$B$782,F$11)+'СЕТ СН'!$F$9+СВЦЭМ!$D$10+'СЕТ СН'!$F$6-'СЕТ СН'!$F$19</f>
        <v>1322.7170985400001</v>
      </c>
      <c r="G26" s="36">
        <f>SUMIFS(СВЦЭМ!$C$39:$C$782,СВЦЭМ!$A$39:$A$782,$A26,СВЦЭМ!$B$39:$B$782,G$11)+'СЕТ СН'!$F$9+СВЦЭМ!$D$10+'СЕТ СН'!$F$6-'СЕТ СН'!$F$19</f>
        <v>1243.3515294599999</v>
      </c>
      <c r="H26" s="36">
        <f>SUMIFS(СВЦЭМ!$C$39:$C$782,СВЦЭМ!$A$39:$A$782,$A26,СВЦЭМ!$B$39:$B$782,H$11)+'СЕТ СН'!$F$9+СВЦЭМ!$D$10+'СЕТ СН'!$F$6-'СЕТ СН'!$F$19</f>
        <v>1197.7531293500001</v>
      </c>
      <c r="I26" s="36">
        <f>SUMIFS(СВЦЭМ!$C$39:$C$782,СВЦЭМ!$A$39:$A$782,$A26,СВЦЭМ!$B$39:$B$782,I$11)+'СЕТ СН'!$F$9+СВЦЭМ!$D$10+'СЕТ СН'!$F$6-'СЕТ СН'!$F$19</f>
        <v>1198.61258159</v>
      </c>
      <c r="J26" s="36">
        <f>SUMIFS(СВЦЭМ!$C$39:$C$782,СВЦЭМ!$A$39:$A$782,$A26,СВЦЭМ!$B$39:$B$782,J$11)+'СЕТ СН'!$F$9+СВЦЭМ!$D$10+'СЕТ СН'!$F$6-'СЕТ СН'!$F$19</f>
        <v>1164.1469482300001</v>
      </c>
      <c r="K26" s="36">
        <f>SUMIFS(СВЦЭМ!$C$39:$C$782,СВЦЭМ!$A$39:$A$782,$A26,СВЦЭМ!$B$39:$B$782,K$11)+'СЕТ СН'!$F$9+СВЦЭМ!$D$10+'СЕТ СН'!$F$6-'СЕТ СН'!$F$19</f>
        <v>1101.1042568</v>
      </c>
      <c r="L26" s="36">
        <f>SUMIFS(СВЦЭМ!$C$39:$C$782,СВЦЭМ!$A$39:$A$782,$A26,СВЦЭМ!$B$39:$B$782,L$11)+'СЕТ СН'!$F$9+СВЦЭМ!$D$10+'СЕТ СН'!$F$6-'СЕТ СН'!$F$19</f>
        <v>1097.88476859</v>
      </c>
      <c r="M26" s="36">
        <f>SUMIFS(СВЦЭМ!$C$39:$C$782,СВЦЭМ!$A$39:$A$782,$A26,СВЦЭМ!$B$39:$B$782,M$11)+'СЕТ СН'!$F$9+СВЦЭМ!$D$10+'СЕТ СН'!$F$6-'СЕТ СН'!$F$19</f>
        <v>1109.94556816</v>
      </c>
      <c r="N26" s="36">
        <f>SUMIFS(СВЦЭМ!$C$39:$C$782,СВЦЭМ!$A$39:$A$782,$A26,СВЦЭМ!$B$39:$B$782,N$11)+'СЕТ СН'!$F$9+СВЦЭМ!$D$10+'СЕТ СН'!$F$6-'СЕТ СН'!$F$19</f>
        <v>1095.33646866</v>
      </c>
      <c r="O26" s="36">
        <f>SUMIFS(СВЦЭМ!$C$39:$C$782,СВЦЭМ!$A$39:$A$782,$A26,СВЦЭМ!$B$39:$B$782,O$11)+'СЕТ СН'!$F$9+СВЦЭМ!$D$10+'СЕТ СН'!$F$6-'СЕТ СН'!$F$19</f>
        <v>1090.83796493</v>
      </c>
      <c r="P26" s="36">
        <f>SUMIFS(СВЦЭМ!$C$39:$C$782,СВЦЭМ!$A$39:$A$782,$A26,СВЦЭМ!$B$39:$B$782,P$11)+'СЕТ СН'!$F$9+СВЦЭМ!$D$10+'СЕТ СН'!$F$6-'СЕТ СН'!$F$19</f>
        <v>1092.1287654700002</v>
      </c>
      <c r="Q26" s="36">
        <f>SUMIFS(СВЦЭМ!$C$39:$C$782,СВЦЭМ!$A$39:$A$782,$A26,СВЦЭМ!$B$39:$B$782,Q$11)+'СЕТ СН'!$F$9+СВЦЭМ!$D$10+'СЕТ СН'!$F$6-'СЕТ СН'!$F$19</f>
        <v>1070.6658511300002</v>
      </c>
      <c r="R26" s="36">
        <f>SUMIFS(СВЦЭМ!$C$39:$C$782,СВЦЭМ!$A$39:$A$782,$A26,СВЦЭМ!$B$39:$B$782,R$11)+'СЕТ СН'!$F$9+СВЦЭМ!$D$10+'СЕТ СН'!$F$6-'СЕТ СН'!$F$19</f>
        <v>1061.4197147700002</v>
      </c>
      <c r="S26" s="36">
        <f>SUMIFS(СВЦЭМ!$C$39:$C$782,СВЦЭМ!$A$39:$A$782,$A26,СВЦЭМ!$B$39:$B$782,S$11)+'СЕТ СН'!$F$9+СВЦЭМ!$D$10+'СЕТ СН'!$F$6-'СЕТ СН'!$F$19</f>
        <v>1053.5270833200002</v>
      </c>
      <c r="T26" s="36">
        <f>SUMIFS(СВЦЭМ!$C$39:$C$782,СВЦЭМ!$A$39:$A$782,$A26,СВЦЭМ!$B$39:$B$782,T$11)+'СЕТ СН'!$F$9+СВЦЭМ!$D$10+'СЕТ СН'!$F$6-'СЕТ СН'!$F$19</f>
        <v>1050.88291443</v>
      </c>
      <c r="U26" s="36">
        <f>SUMIFS(СВЦЭМ!$C$39:$C$782,СВЦЭМ!$A$39:$A$782,$A26,СВЦЭМ!$B$39:$B$782,U$11)+'СЕТ СН'!$F$9+СВЦЭМ!$D$10+'СЕТ СН'!$F$6-'СЕТ СН'!$F$19</f>
        <v>1063.6226781</v>
      </c>
      <c r="V26" s="36">
        <f>SUMIFS(СВЦЭМ!$C$39:$C$782,СВЦЭМ!$A$39:$A$782,$A26,СВЦЭМ!$B$39:$B$782,V$11)+'СЕТ СН'!$F$9+СВЦЭМ!$D$10+'СЕТ СН'!$F$6-'СЕТ СН'!$F$19</f>
        <v>1061.7387517900002</v>
      </c>
      <c r="W26" s="36">
        <f>SUMIFS(СВЦЭМ!$C$39:$C$782,СВЦЭМ!$A$39:$A$782,$A26,СВЦЭМ!$B$39:$B$782,W$11)+'СЕТ СН'!$F$9+СВЦЭМ!$D$10+'СЕТ СН'!$F$6-'СЕТ СН'!$F$19</f>
        <v>1076.8873895900001</v>
      </c>
      <c r="X26" s="36">
        <f>SUMIFS(СВЦЭМ!$C$39:$C$782,СВЦЭМ!$A$39:$A$782,$A26,СВЦЭМ!$B$39:$B$782,X$11)+'СЕТ СН'!$F$9+СВЦЭМ!$D$10+'СЕТ СН'!$F$6-'СЕТ СН'!$F$19</f>
        <v>1071.07651373</v>
      </c>
      <c r="Y26" s="36">
        <f>SUMIFS(СВЦЭМ!$C$39:$C$782,СВЦЭМ!$A$39:$A$782,$A26,СВЦЭМ!$B$39:$B$782,Y$11)+'СЕТ СН'!$F$9+СВЦЭМ!$D$10+'СЕТ СН'!$F$6-'СЕТ СН'!$F$19</f>
        <v>1141.82676107</v>
      </c>
    </row>
    <row r="27" spans="1:25" ht="15.75" x14ac:dyDescent="0.2">
      <c r="A27" s="35">
        <f t="shared" si="0"/>
        <v>44758</v>
      </c>
      <c r="B27" s="36">
        <f>SUMIFS(СВЦЭМ!$C$39:$C$782,СВЦЭМ!$A$39:$A$782,$A27,СВЦЭМ!$B$39:$B$782,B$11)+'СЕТ СН'!$F$9+СВЦЭМ!$D$10+'СЕТ СН'!$F$6-'СЕТ СН'!$F$19</f>
        <v>1156.6524084600001</v>
      </c>
      <c r="C27" s="36">
        <f>SUMIFS(СВЦЭМ!$C$39:$C$782,СВЦЭМ!$A$39:$A$782,$A27,СВЦЭМ!$B$39:$B$782,C$11)+'СЕТ СН'!$F$9+СВЦЭМ!$D$10+'СЕТ СН'!$F$6-'СЕТ СН'!$F$19</f>
        <v>1222.6584348000001</v>
      </c>
      <c r="D27" s="36">
        <f>SUMIFS(СВЦЭМ!$C$39:$C$782,СВЦЭМ!$A$39:$A$782,$A27,СВЦЭМ!$B$39:$B$782,D$11)+'СЕТ СН'!$F$9+СВЦЭМ!$D$10+'СЕТ СН'!$F$6-'СЕТ СН'!$F$19</f>
        <v>1253.2956512800001</v>
      </c>
      <c r="E27" s="36">
        <f>SUMIFS(СВЦЭМ!$C$39:$C$782,СВЦЭМ!$A$39:$A$782,$A27,СВЦЭМ!$B$39:$B$782,E$11)+'СЕТ СН'!$F$9+СВЦЭМ!$D$10+'СЕТ СН'!$F$6-'СЕТ СН'!$F$19</f>
        <v>1236.49732806</v>
      </c>
      <c r="F27" s="36">
        <f>SUMIFS(СВЦЭМ!$C$39:$C$782,СВЦЭМ!$A$39:$A$782,$A27,СВЦЭМ!$B$39:$B$782,F$11)+'СЕТ СН'!$F$9+СВЦЭМ!$D$10+'СЕТ СН'!$F$6-'СЕТ СН'!$F$19</f>
        <v>1257.7313370500001</v>
      </c>
      <c r="G27" s="36">
        <f>SUMIFS(СВЦЭМ!$C$39:$C$782,СВЦЭМ!$A$39:$A$782,$A27,СВЦЭМ!$B$39:$B$782,G$11)+'СЕТ СН'!$F$9+СВЦЭМ!$D$10+'СЕТ СН'!$F$6-'СЕТ СН'!$F$19</f>
        <v>1247.1467270000001</v>
      </c>
      <c r="H27" s="36">
        <f>SUMIFS(СВЦЭМ!$C$39:$C$782,СВЦЭМ!$A$39:$A$782,$A27,СВЦЭМ!$B$39:$B$782,H$11)+'СЕТ СН'!$F$9+СВЦЭМ!$D$10+'СЕТ СН'!$F$6-'СЕТ СН'!$F$19</f>
        <v>1211.0754696700001</v>
      </c>
      <c r="I27" s="36">
        <f>SUMIFS(СВЦЭМ!$C$39:$C$782,СВЦЭМ!$A$39:$A$782,$A27,СВЦЭМ!$B$39:$B$782,I$11)+'СЕТ СН'!$F$9+СВЦЭМ!$D$10+'СЕТ СН'!$F$6-'СЕТ СН'!$F$19</f>
        <v>1158.0322656000001</v>
      </c>
      <c r="J27" s="36">
        <f>SUMIFS(СВЦЭМ!$C$39:$C$782,СВЦЭМ!$A$39:$A$782,$A27,СВЦЭМ!$B$39:$B$782,J$11)+'СЕТ СН'!$F$9+СВЦЭМ!$D$10+'СЕТ СН'!$F$6-'СЕТ СН'!$F$19</f>
        <v>1085.4452351300001</v>
      </c>
      <c r="K27" s="36">
        <f>SUMIFS(СВЦЭМ!$C$39:$C$782,СВЦЭМ!$A$39:$A$782,$A27,СВЦЭМ!$B$39:$B$782,K$11)+'СЕТ СН'!$F$9+СВЦЭМ!$D$10+'СЕТ СН'!$F$6-'СЕТ СН'!$F$19</f>
        <v>1045.4203756100001</v>
      </c>
      <c r="L27" s="36">
        <f>SUMIFS(СВЦЭМ!$C$39:$C$782,СВЦЭМ!$A$39:$A$782,$A27,СВЦЭМ!$B$39:$B$782,L$11)+'СЕТ СН'!$F$9+СВЦЭМ!$D$10+'СЕТ СН'!$F$6-'СЕТ СН'!$F$19</f>
        <v>1007.74398715</v>
      </c>
      <c r="M27" s="36">
        <f>SUMIFS(СВЦЭМ!$C$39:$C$782,СВЦЭМ!$A$39:$A$782,$A27,СВЦЭМ!$B$39:$B$782,M$11)+'СЕТ СН'!$F$9+СВЦЭМ!$D$10+'СЕТ СН'!$F$6-'СЕТ СН'!$F$19</f>
        <v>992.39593583999988</v>
      </c>
      <c r="N27" s="36">
        <f>SUMIFS(СВЦЭМ!$C$39:$C$782,СВЦЭМ!$A$39:$A$782,$A27,СВЦЭМ!$B$39:$B$782,N$11)+'СЕТ СН'!$F$9+СВЦЭМ!$D$10+'СЕТ СН'!$F$6-'СЕТ СН'!$F$19</f>
        <v>1004.0522062900001</v>
      </c>
      <c r="O27" s="36">
        <f>SUMIFS(СВЦЭМ!$C$39:$C$782,СВЦЭМ!$A$39:$A$782,$A27,СВЦЭМ!$B$39:$B$782,O$11)+'СЕТ СН'!$F$9+СВЦЭМ!$D$10+'СЕТ СН'!$F$6-'СЕТ СН'!$F$19</f>
        <v>972.68800629000009</v>
      </c>
      <c r="P27" s="36">
        <f>SUMIFS(СВЦЭМ!$C$39:$C$782,СВЦЭМ!$A$39:$A$782,$A27,СВЦЭМ!$B$39:$B$782,P$11)+'СЕТ СН'!$F$9+СВЦЭМ!$D$10+'СЕТ СН'!$F$6-'СЕТ СН'!$F$19</f>
        <v>988.4834917899999</v>
      </c>
      <c r="Q27" s="36">
        <f>SUMIFS(СВЦЭМ!$C$39:$C$782,СВЦЭМ!$A$39:$A$782,$A27,СВЦЭМ!$B$39:$B$782,Q$11)+'СЕТ СН'!$F$9+СВЦЭМ!$D$10+'СЕТ СН'!$F$6-'СЕТ СН'!$F$19</f>
        <v>998.38278202999993</v>
      </c>
      <c r="R27" s="36">
        <f>SUMIFS(СВЦЭМ!$C$39:$C$782,СВЦЭМ!$A$39:$A$782,$A27,СВЦЭМ!$B$39:$B$782,R$11)+'СЕТ СН'!$F$9+СВЦЭМ!$D$10+'СЕТ СН'!$F$6-'СЕТ СН'!$F$19</f>
        <v>1004.4320099</v>
      </c>
      <c r="S27" s="36">
        <f>SUMIFS(СВЦЭМ!$C$39:$C$782,СВЦЭМ!$A$39:$A$782,$A27,СВЦЭМ!$B$39:$B$782,S$11)+'СЕТ СН'!$F$9+СВЦЭМ!$D$10+'СЕТ СН'!$F$6-'СЕТ СН'!$F$19</f>
        <v>1005.6455897699999</v>
      </c>
      <c r="T27" s="36">
        <f>SUMIFS(СВЦЭМ!$C$39:$C$782,СВЦЭМ!$A$39:$A$782,$A27,СВЦЭМ!$B$39:$B$782,T$11)+'СЕТ СН'!$F$9+СВЦЭМ!$D$10+'СЕТ СН'!$F$6-'СЕТ СН'!$F$19</f>
        <v>1006.4470022100001</v>
      </c>
      <c r="U27" s="36">
        <f>SUMIFS(СВЦЭМ!$C$39:$C$782,СВЦЭМ!$A$39:$A$782,$A27,СВЦЭМ!$B$39:$B$782,U$11)+'СЕТ СН'!$F$9+СВЦЭМ!$D$10+'СЕТ СН'!$F$6-'СЕТ СН'!$F$19</f>
        <v>1015.1529154599999</v>
      </c>
      <c r="V27" s="36">
        <f>SUMIFS(СВЦЭМ!$C$39:$C$782,СВЦЭМ!$A$39:$A$782,$A27,СВЦЭМ!$B$39:$B$782,V$11)+'СЕТ СН'!$F$9+СВЦЭМ!$D$10+'СЕТ СН'!$F$6-'СЕТ СН'!$F$19</f>
        <v>1014.3929477600001</v>
      </c>
      <c r="W27" s="36">
        <f>SUMIFS(СВЦЭМ!$C$39:$C$782,СВЦЭМ!$A$39:$A$782,$A27,СВЦЭМ!$B$39:$B$782,W$11)+'СЕТ СН'!$F$9+СВЦЭМ!$D$10+'СЕТ СН'!$F$6-'СЕТ СН'!$F$19</f>
        <v>1004.6351971800001</v>
      </c>
      <c r="X27" s="36">
        <f>SUMIFS(СВЦЭМ!$C$39:$C$782,СВЦЭМ!$A$39:$A$782,$A27,СВЦЭМ!$B$39:$B$782,X$11)+'СЕТ СН'!$F$9+СВЦЭМ!$D$10+'СЕТ СН'!$F$6-'СЕТ СН'!$F$19</f>
        <v>1036.1575016500001</v>
      </c>
      <c r="Y27" s="36">
        <f>SUMIFS(СВЦЭМ!$C$39:$C$782,СВЦЭМ!$A$39:$A$782,$A27,СВЦЭМ!$B$39:$B$782,Y$11)+'СЕТ СН'!$F$9+СВЦЭМ!$D$10+'СЕТ СН'!$F$6-'СЕТ СН'!$F$19</f>
        <v>1063.1025823500001</v>
      </c>
    </row>
    <row r="28" spans="1:25" ht="15.75" x14ac:dyDescent="0.2">
      <c r="A28" s="35">
        <f t="shared" si="0"/>
        <v>44759</v>
      </c>
      <c r="B28" s="36">
        <f>SUMIFS(СВЦЭМ!$C$39:$C$782,СВЦЭМ!$A$39:$A$782,$A28,СВЦЭМ!$B$39:$B$782,B$11)+'СЕТ СН'!$F$9+СВЦЭМ!$D$10+'СЕТ СН'!$F$6-'СЕТ СН'!$F$19</f>
        <v>1259.50868255</v>
      </c>
      <c r="C28" s="36">
        <f>SUMIFS(СВЦЭМ!$C$39:$C$782,СВЦЭМ!$A$39:$A$782,$A28,СВЦЭМ!$B$39:$B$782,C$11)+'СЕТ СН'!$F$9+СВЦЭМ!$D$10+'СЕТ СН'!$F$6-'СЕТ СН'!$F$19</f>
        <v>1257.2278959800001</v>
      </c>
      <c r="D28" s="36">
        <f>SUMIFS(СВЦЭМ!$C$39:$C$782,СВЦЭМ!$A$39:$A$782,$A28,СВЦЭМ!$B$39:$B$782,D$11)+'СЕТ СН'!$F$9+СВЦЭМ!$D$10+'СЕТ СН'!$F$6-'СЕТ СН'!$F$19</f>
        <v>1284.58176974</v>
      </c>
      <c r="E28" s="36">
        <f>SUMIFS(СВЦЭМ!$C$39:$C$782,СВЦЭМ!$A$39:$A$782,$A28,СВЦЭМ!$B$39:$B$782,E$11)+'СЕТ СН'!$F$9+СВЦЭМ!$D$10+'СЕТ СН'!$F$6-'СЕТ СН'!$F$19</f>
        <v>1332.2491715400001</v>
      </c>
      <c r="F28" s="36">
        <f>SUMIFS(СВЦЭМ!$C$39:$C$782,СВЦЭМ!$A$39:$A$782,$A28,СВЦЭМ!$B$39:$B$782,F$11)+'СЕТ СН'!$F$9+СВЦЭМ!$D$10+'СЕТ СН'!$F$6-'СЕТ СН'!$F$19</f>
        <v>1318.6646869200001</v>
      </c>
      <c r="G28" s="36">
        <f>SUMIFS(СВЦЭМ!$C$39:$C$782,СВЦЭМ!$A$39:$A$782,$A28,СВЦЭМ!$B$39:$B$782,G$11)+'СЕТ СН'!$F$9+СВЦЭМ!$D$10+'СЕТ СН'!$F$6-'СЕТ СН'!$F$19</f>
        <v>1314.25808502</v>
      </c>
      <c r="H28" s="36">
        <f>SUMIFS(СВЦЭМ!$C$39:$C$782,СВЦЭМ!$A$39:$A$782,$A28,СВЦЭМ!$B$39:$B$782,H$11)+'СЕТ СН'!$F$9+СВЦЭМ!$D$10+'СЕТ СН'!$F$6-'СЕТ СН'!$F$19</f>
        <v>1270.3398297700001</v>
      </c>
      <c r="I28" s="36">
        <f>SUMIFS(СВЦЭМ!$C$39:$C$782,СВЦЭМ!$A$39:$A$782,$A28,СВЦЭМ!$B$39:$B$782,I$11)+'СЕТ СН'!$F$9+СВЦЭМ!$D$10+'СЕТ СН'!$F$6-'СЕТ СН'!$F$19</f>
        <v>1215.5123834600001</v>
      </c>
      <c r="J28" s="36">
        <f>SUMIFS(СВЦЭМ!$C$39:$C$782,СВЦЭМ!$A$39:$A$782,$A28,СВЦЭМ!$B$39:$B$782,J$11)+'СЕТ СН'!$F$9+СВЦЭМ!$D$10+'СЕТ СН'!$F$6-'СЕТ СН'!$F$19</f>
        <v>1131.2989442200001</v>
      </c>
      <c r="K28" s="36">
        <f>SUMIFS(СВЦЭМ!$C$39:$C$782,СВЦЭМ!$A$39:$A$782,$A28,СВЦЭМ!$B$39:$B$782,K$11)+'СЕТ СН'!$F$9+СВЦЭМ!$D$10+'СЕТ СН'!$F$6-'СЕТ СН'!$F$19</f>
        <v>1073.9659877200002</v>
      </c>
      <c r="L28" s="36">
        <f>SUMIFS(СВЦЭМ!$C$39:$C$782,СВЦЭМ!$A$39:$A$782,$A28,СВЦЭМ!$B$39:$B$782,L$11)+'СЕТ СН'!$F$9+СВЦЭМ!$D$10+'СЕТ СН'!$F$6-'СЕТ СН'!$F$19</f>
        <v>1049.64598578</v>
      </c>
      <c r="M28" s="36">
        <f>SUMIFS(СВЦЭМ!$C$39:$C$782,СВЦЭМ!$A$39:$A$782,$A28,СВЦЭМ!$B$39:$B$782,M$11)+'СЕТ СН'!$F$9+СВЦЭМ!$D$10+'СЕТ СН'!$F$6-'СЕТ СН'!$F$19</f>
        <v>1032.8103459700001</v>
      </c>
      <c r="N28" s="36">
        <f>SUMIFS(СВЦЭМ!$C$39:$C$782,СВЦЭМ!$A$39:$A$782,$A28,СВЦЭМ!$B$39:$B$782,N$11)+'СЕТ СН'!$F$9+СВЦЭМ!$D$10+'СЕТ СН'!$F$6-'СЕТ СН'!$F$19</f>
        <v>1060.32445835</v>
      </c>
      <c r="O28" s="36">
        <f>SUMIFS(СВЦЭМ!$C$39:$C$782,СВЦЭМ!$A$39:$A$782,$A28,СВЦЭМ!$B$39:$B$782,O$11)+'СЕТ СН'!$F$9+СВЦЭМ!$D$10+'СЕТ СН'!$F$6-'СЕТ СН'!$F$19</f>
        <v>1070.7665812600001</v>
      </c>
      <c r="P28" s="36">
        <f>SUMIFS(СВЦЭМ!$C$39:$C$782,СВЦЭМ!$A$39:$A$782,$A28,СВЦЭМ!$B$39:$B$782,P$11)+'СЕТ СН'!$F$9+СВЦЭМ!$D$10+'СЕТ СН'!$F$6-'СЕТ СН'!$F$19</f>
        <v>1081.80493471</v>
      </c>
      <c r="Q28" s="36">
        <f>SUMIFS(СВЦЭМ!$C$39:$C$782,СВЦЭМ!$A$39:$A$782,$A28,СВЦЭМ!$B$39:$B$782,Q$11)+'СЕТ СН'!$F$9+СВЦЭМ!$D$10+'СЕТ СН'!$F$6-'СЕТ СН'!$F$19</f>
        <v>1093.7409281</v>
      </c>
      <c r="R28" s="36">
        <f>SUMIFS(СВЦЭМ!$C$39:$C$782,СВЦЭМ!$A$39:$A$782,$A28,СВЦЭМ!$B$39:$B$782,R$11)+'СЕТ СН'!$F$9+СВЦЭМ!$D$10+'СЕТ СН'!$F$6-'СЕТ СН'!$F$19</f>
        <v>1095.3942795600001</v>
      </c>
      <c r="S28" s="36">
        <f>SUMIFS(СВЦЭМ!$C$39:$C$782,СВЦЭМ!$A$39:$A$782,$A28,СВЦЭМ!$B$39:$B$782,S$11)+'СЕТ СН'!$F$9+СВЦЭМ!$D$10+'СЕТ СН'!$F$6-'СЕТ СН'!$F$19</f>
        <v>1095.00080417</v>
      </c>
      <c r="T28" s="36">
        <f>SUMIFS(СВЦЭМ!$C$39:$C$782,СВЦЭМ!$A$39:$A$782,$A28,СВЦЭМ!$B$39:$B$782,T$11)+'СЕТ СН'!$F$9+СВЦЭМ!$D$10+'СЕТ СН'!$F$6-'СЕТ СН'!$F$19</f>
        <v>1086.5235945300001</v>
      </c>
      <c r="U28" s="36">
        <f>SUMIFS(СВЦЭМ!$C$39:$C$782,СВЦЭМ!$A$39:$A$782,$A28,СВЦЭМ!$B$39:$B$782,U$11)+'СЕТ СН'!$F$9+СВЦЭМ!$D$10+'СЕТ СН'!$F$6-'СЕТ СН'!$F$19</f>
        <v>1086.3998937200001</v>
      </c>
      <c r="V28" s="36">
        <f>SUMIFS(СВЦЭМ!$C$39:$C$782,СВЦЭМ!$A$39:$A$782,$A28,СВЦЭМ!$B$39:$B$782,V$11)+'СЕТ СН'!$F$9+СВЦЭМ!$D$10+'СЕТ СН'!$F$6-'СЕТ СН'!$F$19</f>
        <v>1064.69888216</v>
      </c>
      <c r="W28" s="36">
        <f>SUMIFS(СВЦЭМ!$C$39:$C$782,СВЦЭМ!$A$39:$A$782,$A28,СВЦЭМ!$B$39:$B$782,W$11)+'СЕТ СН'!$F$9+СВЦЭМ!$D$10+'СЕТ СН'!$F$6-'СЕТ СН'!$F$19</f>
        <v>1083.74097968</v>
      </c>
      <c r="X28" s="36">
        <f>SUMIFS(СВЦЭМ!$C$39:$C$782,СВЦЭМ!$A$39:$A$782,$A28,СВЦЭМ!$B$39:$B$782,X$11)+'СЕТ СН'!$F$9+СВЦЭМ!$D$10+'СЕТ СН'!$F$6-'СЕТ СН'!$F$19</f>
        <v>1153.07948743</v>
      </c>
      <c r="Y28" s="36">
        <f>SUMIFS(СВЦЭМ!$C$39:$C$782,СВЦЭМ!$A$39:$A$782,$A28,СВЦЭМ!$B$39:$B$782,Y$11)+'СЕТ СН'!$F$9+СВЦЭМ!$D$10+'СЕТ СН'!$F$6-'СЕТ СН'!$F$19</f>
        <v>1213.4975801600001</v>
      </c>
    </row>
    <row r="29" spans="1:25" ht="15.75" x14ac:dyDescent="0.2">
      <c r="A29" s="35">
        <f t="shared" si="0"/>
        <v>44760</v>
      </c>
      <c r="B29" s="36">
        <f>SUMIFS(СВЦЭМ!$C$39:$C$782,СВЦЭМ!$A$39:$A$782,$A29,СВЦЭМ!$B$39:$B$782,B$11)+'СЕТ СН'!$F$9+СВЦЭМ!$D$10+'СЕТ СН'!$F$6-'СЕТ СН'!$F$19</f>
        <v>1234.6245905200001</v>
      </c>
      <c r="C29" s="36">
        <f>SUMIFS(СВЦЭМ!$C$39:$C$782,СВЦЭМ!$A$39:$A$782,$A29,СВЦЭМ!$B$39:$B$782,C$11)+'СЕТ СН'!$F$9+СВЦЭМ!$D$10+'СЕТ СН'!$F$6-'СЕТ СН'!$F$19</f>
        <v>1249.4029022500001</v>
      </c>
      <c r="D29" s="36">
        <f>SUMIFS(СВЦЭМ!$C$39:$C$782,СВЦЭМ!$A$39:$A$782,$A29,СВЦЭМ!$B$39:$B$782,D$11)+'СЕТ СН'!$F$9+СВЦЭМ!$D$10+'СЕТ СН'!$F$6-'СЕТ СН'!$F$19</f>
        <v>1301.6814870400001</v>
      </c>
      <c r="E29" s="36">
        <f>SUMIFS(СВЦЭМ!$C$39:$C$782,СВЦЭМ!$A$39:$A$782,$A29,СВЦЭМ!$B$39:$B$782,E$11)+'СЕТ СН'!$F$9+СВЦЭМ!$D$10+'СЕТ СН'!$F$6-'СЕТ СН'!$F$19</f>
        <v>1336.5502482100001</v>
      </c>
      <c r="F29" s="36">
        <f>SUMIFS(СВЦЭМ!$C$39:$C$782,СВЦЭМ!$A$39:$A$782,$A29,СВЦЭМ!$B$39:$B$782,F$11)+'СЕТ СН'!$F$9+СВЦЭМ!$D$10+'СЕТ СН'!$F$6-'СЕТ СН'!$F$19</f>
        <v>1352.94455505</v>
      </c>
      <c r="G29" s="36">
        <f>SUMIFS(СВЦЭМ!$C$39:$C$782,СВЦЭМ!$A$39:$A$782,$A29,СВЦЭМ!$B$39:$B$782,G$11)+'СЕТ СН'!$F$9+СВЦЭМ!$D$10+'СЕТ СН'!$F$6-'СЕТ СН'!$F$19</f>
        <v>1348.57248458</v>
      </c>
      <c r="H29" s="36">
        <f>SUMIFS(СВЦЭМ!$C$39:$C$782,СВЦЭМ!$A$39:$A$782,$A29,СВЦЭМ!$B$39:$B$782,H$11)+'СЕТ СН'!$F$9+СВЦЭМ!$D$10+'СЕТ СН'!$F$6-'СЕТ СН'!$F$19</f>
        <v>1273.1494687900001</v>
      </c>
      <c r="I29" s="36">
        <f>SUMIFS(СВЦЭМ!$C$39:$C$782,СВЦЭМ!$A$39:$A$782,$A29,СВЦЭМ!$B$39:$B$782,I$11)+'СЕТ СН'!$F$9+СВЦЭМ!$D$10+'СЕТ СН'!$F$6-'СЕТ СН'!$F$19</f>
        <v>1181.4580988600001</v>
      </c>
      <c r="J29" s="36">
        <f>SUMIFS(СВЦЭМ!$C$39:$C$782,СВЦЭМ!$A$39:$A$782,$A29,СВЦЭМ!$B$39:$B$782,J$11)+'СЕТ СН'!$F$9+СВЦЭМ!$D$10+'СЕТ СН'!$F$6-'СЕТ СН'!$F$19</f>
        <v>1088.9405637100001</v>
      </c>
      <c r="K29" s="36">
        <f>SUMIFS(СВЦЭМ!$C$39:$C$782,СВЦЭМ!$A$39:$A$782,$A29,СВЦЭМ!$B$39:$B$782,K$11)+'СЕТ СН'!$F$9+СВЦЭМ!$D$10+'СЕТ СН'!$F$6-'СЕТ СН'!$F$19</f>
        <v>1078.9364566600002</v>
      </c>
      <c r="L29" s="36">
        <f>SUMIFS(СВЦЭМ!$C$39:$C$782,СВЦЭМ!$A$39:$A$782,$A29,СВЦЭМ!$B$39:$B$782,L$11)+'СЕТ СН'!$F$9+СВЦЭМ!$D$10+'СЕТ СН'!$F$6-'СЕТ СН'!$F$19</f>
        <v>1082.65231827</v>
      </c>
      <c r="M29" s="36">
        <f>SUMIFS(СВЦЭМ!$C$39:$C$782,СВЦЭМ!$A$39:$A$782,$A29,СВЦЭМ!$B$39:$B$782,M$11)+'СЕТ СН'!$F$9+СВЦЭМ!$D$10+'СЕТ СН'!$F$6-'СЕТ СН'!$F$19</f>
        <v>1111.4531307000002</v>
      </c>
      <c r="N29" s="36">
        <f>SUMIFS(СВЦЭМ!$C$39:$C$782,СВЦЭМ!$A$39:$A$782,$A29,СВЦЭМ!$B$39:$B$782,N$11)+'СЕТ СН'!$F$9+СВЦЭМ!$D$10+'СЕТ СН'!$F$6-'СЕТ СН'!$F$19</f>
        <v>1109.8528827700002</v>
      </c>
      <c r="O29" s="36">
        <f>SUMIFS(СВЦЭМ!$C$39:$C$782,СВЦЭМ!$A$39:$A$782,$A29,СВЦЭМ!$B$39:$B$782,O$11)+'СЕТ СН'!$F$9+СВЦЭМ!$D$10+'СЕТ СН'!$F$6-'СЕТ СН'!$F$19</f>
        <v>1123.91837581</v>
      </c>
      <c r="P29" s="36">
        <f>SUMIFS(СВЦЭМ!$C$39:$C$782,СВЦЭМ!$A$39:$A$782,$A29,СВЦЭМ!$B$39:$B$782,P$11)+'СЕТ СН'!$F$9+СВЦЭМ!$D$10+'СЕТ СН'!$F$6-'СЕТ СН'!$F$19</f>
        <v>1118.3393234999999</v>
      </c>
      <c r="Q29" s="36">
        <f>SUMIFS(СВЦЭМ!$C$39:$C$782,СВЦЭМ!$A$39:$A$782,$A29,СВЦЭМ!$B$39:$B$782,Q$11)+'СЕТ СН'!$F$9+СВЦЭМ!$D$10+'СЕТ СН'!$F$6-'СЕТ СН'!$F$19</f>
        <v>1114.7556773199999</v>
      </c>
      <c r="R29" s="36">
        <f>SUMIFS(СВЦЭМ!$C$39:$C$782,СВЦЭМ!$A$39:$A$782,$A29,СВЦЭМ!$B$39:$B$782,R$11)+'СЕТ СН'!$F$9+СВЦЭМ!$D$10+'СЕТ СН'!$F$6-'СЕТ СН'!$F$19</f>
        <v>1092.63977737</v>
      </c>
      <c r="S29" s="36">
        <f>SUMIFS(СВЦЭМ!$C$39:$C$782,СВЦЭМ!$A$39:$A$782,$A29,СВЦЭМ!$B$39:$B$782,S$11)+'СЕТ СН'!$F$9+СВЦЭМ!$D$10+'СЕТ СН'!$F$6-'СЕТ СН'!$F$19</f>
        <v>1070.27750184</v>
      </c>
      <c r="T29" s="36">
        <f>SUMIFS(СВЦЭМ!$C$39:$C$782,СВЦЭМ!$A$39:$A$782,$A29,СВЦЭМ!$B$39:$B$782,T$11)+'СЕТ СН'!$F$9+СВЦЭМ!$D$10+'СЕТ СН'!$F$6-'СЕТ СН'!$F$19</f>
        <v>1069.16877077</v>
      </c>
      <c r="U29" s="36">
        <f>SUMIFS(СВЦЭМ!$C$39:$C$782,СВЦЭМ!$A$39:$A$782,$A29,СВЦЭМ!$B$39:$B$782,U$11)+'СЕТ СН'!$F$9+СВЦЭМ!$D$10+'СЕТ СН'!$F$6-'СЕТ СН'!$F$19</f>
        <v>1066.5002445300001</v>
      </c>
      <c r="V29" s="36">
        <f>SUMIFS(СВЦЭМ!$C$39:$C$782,СВЦЭМ!$A$39:$A$782,$A29,СВЦЭМ!$B$39:$B$782,V$11)+'СЕТ СН'!$F$9+СВЦЭМ!$D$10+'СЕТ СН'!$F$6-'СЕТ СН'!$F$19</f>
        <v>1064.86188924</v>
      </c>
      <c r="W29" s="36">
        <f>SUMIFS(СВЦЭМ!$C$39:$C$782,СВЦЭМ!$A$39:$A$782,$A29,СВЦЭМ!$B$39:$B$782,W$11)+'СЕТ СН'!$F$9+СВЦЭМ!$D$10+'СЕТ СН'!$F$6-'СЕТ СН'!$F$19</f>
        <v>1083.03794354</v>
      </c>
      <c r="X29" s="36">
        <f>SUMIFS(СВЦЭМ!$C$39:$C$782,СВЦЭМ!$A$39:$A$782,$A29,СВЦЭМ!$B$39:$B$782,X$11)+'СЕТ СН'!$F$9+СВЦЭМ!$D$10+'СЕТ СН'!$F$6-'СЕТ СН'!$F$19</f>
        <v>1060.1551153500002</v>
      </c>
      <c r="Y29" s="36">
        <f>SUMIFS(СВЦЭМ!$C$39:$C$782,СВЦЭМ!$A$39:$A$782,$A29,СВЦЭМ!$B$39:$B$782,Y$11)+'СЕТ СН'!$F$9+СВЦЭМ!$D$10+'СЕТ СН'!$F$6-'СЕТ СН'!$F$19</f>
        <v>1131.37285124</v>
      </c>
    </row>
    <row r="30" spans="1:25" ht="15.75" x14ac:dyDescent="0.2">
      <c r="A30" s="35">
        <f t="shared" si="0"/>
        <v>44761</v>
      </c>
      <c r="B30" s="36">
        <f>SUMIFS(СВЦЭМ!$C$39:$C$782,СВЦЭМ!$A$39:$A$782,$A30,СВЦЭМ!$B$39:$B$782,B$11)+'СЕТ СН'!$F$9+СВЦЭМ!$D$10+'СЕТ СН'!$F$6-'СЕТ СН'!$F$19</f>
        <v>1203.0686641700001</v>
      </c>
      <c r="C30" s="36">
        <f>SUMIFS(СВЦЭМ!$C$39:$C$782,СВЦЭМ!$A$39:$A$782,$A30,СВЦЭМ!$B$39:$B$782,C$11)+'СЕТ СН'!$F$9+СВЦЭМ!$D$10+'СЕТ СН'!$F$6-'СЕТ СН'!$F$19</f>
        <v>1259.19513323</v>
      </c>
      <c r="D30" s="36">
        <f>SUMIFS(СВЦЭМ!$C$39:$C$782,СВЦЭМ!$A$39:$A$782,$A30,СВЦЭМ!$B$39:$B$782,D$11)+'СЕТ СН'!$F$9+СВЦЭМ!$D$10+'СЕТ СН'!$F$6-'СЕТ СН'!$F$19</f>
        <v>1272.78621922</v>
      </c>
      <c r="E30" s="36">
        <f>SUMIFS(СВЦЭМ!$C$39:$C$782,СВЦЭМ!$A$39:$A$782,$A30,СВЦЭМ!$B$39:$B$782,E$11)+'СЕТ СН'!$F$9+СВЦЭМ!$D$10+'СЕТ СН'!$F$6-'СЕТ СН'!$F$19</f>
        <v>1280.4242071900001</v>
      </c>
      <c r="F30" s="36">
        <f>SUMIFS(СВЦЭМ!$C$39:$C$782,СВЦЭМ!$A$39:$A$782,$A30,СВЦЭМ!$B$39:$B$782,F$11)+'СЕТ СН'!$F$9+СВЦЭМ!$D$10+'СЕТ СН'!$F$6-'СЕТ СН'!$F$19</f>
        <v>1296.2929894500001</v>
      </c>
      <c r="G30" s="36">
        <f>SUMIFS(СВЦЭМ!$C$39:$C$782,СВЦЭМ!$A$39:$A$782,$A30,СВЦЭМ!$B$39:$B$782,G$11)+'СЕТ СН'!$F$9+СВЦЭМ!$D$10+'СЕТ СН'!$F$6-'СЕТ СН'!$F$19</f>
        <v>1298.65480976</v>
      </c>
      <c r="H30" s="36">
        <f>SUMIFS(СВЦЭМ!$C$39:$C$782,СВЦЭМ!$A$39:$A$782,$A30,СВЦЭМ!$B$39:$B$782,H$11)+'СЕТ СН'!$F$9+СВЦЭМ!$D$10+'СЕТ СН'!$F$6-'СЕТ СН'!$F$19</f>
        <v>1219.6689951200001</v>
      </c>
      <c r="I30" s="36">
        <f>SUMIFS(СВЦЭМ!$C$39:$C$782,СВЦЭМ!$A$39:$A$782,$A30,СВЦЭМ!$B$39:$B$782,I$11)+'СЕТ СН'!$F$9+СВЦЭМ!$D$10+'СЕТ СН'!$F$6-'СЕТ СН'!$F$19</f>
        <v>1143.22503181</v>
      </c>
      <c r="J30" s="36">
        <f>SUMIFS(СВЦЭМ!$C$39:$C$782,СВЦЭМ!$A$39:$A$782,$A30,СВЦЭМ!$B$39:$B$782,J$11)+'СЕТ СН'!$F$9+СВЦЭМ!$D$10+'СЕТ СН'!$F$6-'СЕТ СН'!$F$19</f>
        <v>1074.3496226500001</v>
      </c>
      <c r="K30" s="36">
        <f>SUMIFS(СВЦЭМ!$C$39:$C$782,СВЦЭМ!$A$39:$A$782,$A30,СВЦЭМ!$B$39:$B$782,K$11)+'СЕТ СН'!$F$9+СВЦЭМ!$D$10+'СЕТ СН'!$F$6-'СЕТ СН'!$F$19</f>
        <v>1041.93917807</v>
      </c>
      <c r="L30" s="36">
        <f>SUMIFS(СВЦЭМ!$C$39:$C$782,СВЦЭМ!$A$39:$A$782,$A30,СВЦЭМ!$B$39:$B$782,L$11)+'СЕТ СН'!$F$9+СВЦЭМ!$D$10+'СЕТ СН'!$F$6-'СЕТ СН'!$F$19</f>
        <v>1059.7997953400002</v>
      </c>
      <c r="M30" s="36">
        <f>SUMIFS(СВЦЭМ!$C$39:$C$782,СВЦЭМ!$A$39:$A$782,$A30,СВЦЭМ!$B$39:$B$782,M$11)+'СЕТ СН'!$F$9+СВЦЭМ!$D$10+'СЕТ СН'!$F$6-'СЕТ СН'!$F$19</f>
        <v>1040.4713165600001</v>
      </c>
      <c r="N30" s="36">
        <f>SUMIFS(СВЦЭМ!$C$39:$C$782,СВЦЭМ!$A$39:$A$782,$A30,СВЦЭМ!$B$39:$B$782,N$11)+'СЕТ СН'!$F$9+СВЦЭМ!$D$10+'СЕТ СН'!$F$6-'СЕТ СН'!$F$19</f>
        <v>1030.13766992</v>
      </c>
      <c r="O30" s="36">
        <f>SUMIFS(СВЦЭМ!$C$39:$C$782,СВЦЭМ!$A$39:$A$782,$A30,СВЦЭМ!$B$39:$B$782,O$11)+'СЕТ СН'!$F$9+СВЦЭМ!$D$10+'СЕТ СН'!$F$6-'СЕТ СН'!$F$19</f>
        <v>1046.7130243000001</v>
      </c>
      <c r="P30" s="36">
        <f>SUMIFS(СВЦЭМ!$C$39:$C$782,СВЦЭМ!$A$39:$A$782,$A30,СВЦЭМ!$B$39:$B$782,P$11)+'СЕТ СН'!$F$9+СВЦЭМ!$D$10+'СЕТ СН'!$F$6-'СЕТ СН'!$F$19</f>
        <v>1046.0343249900002</v>
      </c>
      <c r="Q30" s="36">
        <f>SUMIFS(СВЦЭМ!$C$39:$C$782,СВЦЭМ!$A$39:$A$782,$A30,СВЦЭМ!$B$39:$B$782,Q$11)+'СЕТ СН'!$F$9+СВЦЭМ!$D$10+'СЕТ СН'!$F$6-'СЕТ СН'!$F$19</f>
        <v>1051.62665107</v>
      </c>
      <c r="R30" s="36">
        <f>SUMIFS(СВЦЭМ!$C$39:$C$782,СВЦЭМ!$A$39:$A$782,$A30,СВЦЭМ!$B$39:$B$782,R$11)+'СЕТ СН'!$F$9+СВЦЭМ!$D$10+'СЕТ СН'!$F$6-'СЕТ СН'!$F$19</f>
        <v>1040.6509151500002</v>
      </c>
      <c r="S30" s="36">
        <f>SUMIFS(СВЦЭМ!$C$39:$C$782,СВЦЭМ!$A$39:$A$782,$A30,СВЦЭМ!$B$39:$B$782,S$11)+'СЕТ СН'!$F$9+СВЦЭМ!$D$10+'СЕТ СН'!$F$6-'СЕТ СН'!$F$19</f>
        <v>1044.724289</v>
      </c>
      <c r="T30" s="36">
        <f>SUMIFS(СВЦЭМ!$C$39:$C$782,СВЦЭМ!$A$39:$A$782,$A30,СВЦЭМ!$B$39:$B$782,T$11)+'СЕТ СН'!$F$9+СВЦЭМ!$D$10+'СЕТ СН'!$F$6-'СЕТ СН'!$F$19</f>
        <v>1039.10236246</v>
      </c>
      <c r="U30" s="36">
        <f>SUMIFS(СВЦЭМ!$C$39:$C$782,СВЦЭМ!$A$39:$A$782,$A30,СВЦЭМ!$B$39:$B$782,U$11)+'СЕТ СН'!$F$9+СВЦЭМ!$D$10+'СЕТ СН'!$F$6-'СЕТ СН'!$F$19</f>
        <v>1033.04448546</v>
      </c>
      <c r="V30" s="36">
        <f>SUMIFS(СВЦЭМ!$C$39:$C$782,СВЦЭМ!$A$39:$A$782,$A30,СВЦЭМ!$B$39:$B$782,V$11)+'СЕТ СН'!$F$9+СВЦЭМ!$D$10+'СЕТ СН'!$F$6-'СЕТ СН'!$F$19</f>
        <v>1043.2052779600001</v>
      </c>
      <c r="W30" s="36">
        <f>SUMIFS(СВЦЭМ!$C$39:$C$782,СВЦЭМ!$A$39:$A$782,$A30,СВЦЭМ!$B$39:$B$782,W$11)+'СЕТ СН'!$F$9+СВЦЭМ!$D$10+'СЕТ СН'!$F$6-'СЕТ СН'!$F$19</f>
        <v>1068.6995022900001</v>
      </c>
      <c r="X30" s="36">
        <f>SUMIFS(СВЦЭМ!$C$39:$C$782,СВЦЭМ!$A$39:$A$782,$A30,СВЦЭМ!$B$39:$B$782,X$11)+'СЕТ СН'!$F$9+СВЦЭМ!$D$10+'СЕТ СН'!$F$6-'СЕТ СН'!$F$19</f>
        <v>1043.7434573100002</v>
      </c>
      <c r="Y30" s="36">
        <f>SUMIFS(СВЦЭМ!$C$39:$C$782,СВЦЭМ!$A$39:$A$782,$A30,СВЦЭМ!$B$39:$B$782,Y$11)+'СЕТ СН'!$F$9+СВЦЭМ!$D$10+'СЕТ СН'!$F$6-'СЕТ СН'!$F$19</f>
        <v>1093.26984386</v>
      </c>
    </row>
    <row r="31" spans="1:25" ht="15.75" x14ac:dyDescent="0.2">
      <c r="A31" s="35">
        <f t="shared" si="0"/>
        <v>44762</v>
      </c>
      <c r="B31" s="36">
        <f>SUMIFS(СВЦЭМ!$C$39:$C$782,СВЦЭМ!$A$39:$A$782,$A31,СВЦЭМ!$B$39:$B$782,B$11)+'СЕТ СН'!$F$9+СВЦЭМ!$D$10+'СЕТ СН'!$F$6-'СЕТ СН'!$F$19</f>
        <v>1215.6069656700001</v>
      </c>
      <c r="C31" s="36">
        <f>SUMIFS(СВЦЭМ!$C$39:$C$782,СВЦЭМ!$A$39:$A$782,$A31,СВЦЭМ!$B$39:$B$782,C$11)+'СЕТ СН'!$F$9+СВЦЭМ!$D$10+'СЕТ СН'!$F$6-'СЕТ СН'!$F$19</f>
        <v>1268.8227627700001</v>
      </c>
      <c r="D31" s="36">
        <f>SUMIFS(СВЦЭМ!$C$39:$C$782,СВЦЭМ!$A$39:$A$782,$A31,СВЦЭМ!$B$39:$B$782,D$11)+'СЕТ СН'!$F$9+СВЦЭМ!$D$10+'СЕТ СН'!$F$6-'СЕТ СН'!$F$19</f>
        <v>1340.4595432900001</v>
      </c>
      <c r="E31" s="36">
        <f>SUMIFS(СВЦЭМ!$C$39:$C$782,СВЦЭМ!$A$39:$A$782,$A31,СВЦЭМ!$B$39:$B$782,E$11)+'СЕТ СН'!$F$9+СВЦЭМ!$D$10+'СЕТ СН'!$F$6-'СЕТ СН'!$F$19</f>
        <v>1318.58681514</v>
      </c>
      <c r="F31" s="36">
        <f>SUMIFS(СВЦЭМ!$C$39:$C$782,СВЦЭМ!$A$39:$A$782,$A31,СВЦЭМ!$B$39:$B$782,F$11)+'СЕТ СН'!$F$9+СВЦЭМ!$D$10+'СЕТ СН'!$F$6-'СЕТ СН'!$F$19</f>
        <v>1320.53756264</v>
      </c>
      <c r="G31" s="36">
        <f>SUMIFS(СВЦЭМ!$C$39:$C$782,СВЦЭМ!$A$39:$A$782,$A31,СВЦЭМ!$B$39:$B$782,G$11)+'СЕТ СН'!$F$9+СВЦЭМ!$D$10+'СЕТ СН'!$F$6-'СЕТ СН'!$F$19</f>
        <v>1293.8008198699999</v>
      </c>
      <c r="H31" s="36">
        <f>SUMIFS(СВЦЭМ!$C$39:$C$782,СВЦЭМ!$A$39:$A$782,$A31,СВЦЭМ!$B$39:$B$782,H$11)+'СЕТ СН'!$F$9+СВЦЭМ!$D$10+'СЕТ СН'!$F$6-'СЕТ СН'!$F$19</f>
        <v>1228.3043538500001</v>
      </c>
      <c r="I31" s="36">
        <f>SUMIFS(СВЦЭМ!$C$39:$C$782,СВЦЭМ!$A$39:$A$782,$A31,СВЦЭМ!$B$39:$B$782,I$11)+'СЕТ СН'!$F$9+СВЦЭМ!$D$10+'СЕТ СН'!$F$6-'СЕТ СН'!$F$19</f>
        <v>1185.65402765</v>
      </c>
      <c r="J31" s="36">
        <f>SUMIFS(СВЦЭМ!$C$39:$C$782,СВЦЭМ!$A$39:$A$782,$A31,СВЦЭМ!$B$39:$B$782,J$11)+'СЕТ СН'!$F$9+СВЦЭМ!$D$10+'СЕТ СН'!$F$6-'СЕТ СН'!$F$19</f>
        <v>1147.8922967999999</v>
      </c>
      <c r="K31" s="36">
        <f>SUMIFS(СВЦЭМ!$C$39:$C$782,СВЦЭМ!$A$39:$A$782,$A31,СВЦЭМ!$B$39:$B$782,K$11)+'СЕТ СН'!$F$9+СВЦЭМ!$D$10+'СЕТ СН'!$F$6-'СЕТ СН'!$F$19</f>
        <v>1116.3776729800002</v>
      </c>
      <c r="L31" s="36">
        <f>SUMIFS(СВЦЭМ!$C$39:$C$782,СВЦЭМ!$A$39:$A$782,$A31,СВЦЭМ!$B$39:$B$782,L$11)+'СЕТ СН'!$F$9+СВЦЭМ!$D$10+'СЕТ СН'!$F$6-'СЕТ СН'!$F$19</f>
        <v>1125.2562824199999</v>
      </c>
      <c r="M31" s="36">
        <f>SUMIFS(СВЦЭМ!$C$39:$C$782,СВЦЭМ!$A$39:$A$782,$A31,СВЦЭМ!$B$39:$B$782,M$11)+'СЕТ СН'!$F$9+СВЦЭМ!$D$10+'СЕТ СН'!$F$6-'СЕТ СН'!$F$19</f>
        <v>1132.6180315900001</v>
      </c>
      <c r="N31" s="36">
        <f>SUMIFS(СВЦЭМ!$C$39:$C$782,СВЦЭМ!$A$39:$A$782,$A31,СВЦЭМ!$B$39:$B$782,N$11)+'СЕТ СН'!$F$9+СВЦЭМ!$D$10+'СЕТ СН'!$F$6-'СЕТ СН'!$F$19</f>
        <v>1121.7960416599999</v>
      </c>
      <c r="O31" s="36">
        <f>SUMIFS(СВЦЭМ!$C$39:$C$782,СВЦЭМ!$A$39:$A$782,$A31,СВЦЭМ!$B$39:$B$782,O$11)+'СЕТ СН'!$F$9+СВЦЭМ!$D$10+'СЕТ СН'!$F$6-'СЕТ СН'!$F$19</f>
        <v>1149.76069753</v>
      </c>
      <c r="P31" s="36">
        <f>SUMIFS(СВЦЭМ!$C$39:$C$782,СВЦЭМ!$A$39:$A$782,$A31,СВЦЭМ!$B$39:$B$782,P$11)+'СЕТ СН'!$F$9+СВЦЭМ!$D$10+'СЕТ СН'!$F$6-'СЕТ СН'!$F$19</f>
        <v>1142.93775828</v>
      </c>
      <c r="Q31" s="36">
        <f>SUMIFS(СВЦЭМ!$C$39:$C$782,СВЦЭМ!$A$39:$A$782,$A31,СВЦЭМ!$B$39:$B$782,Q$11)+'СЕТ СН'!$F$9+СВЦЭМ!$D$10+'СЕТ СН'!$F$6-'СЕТ СН'!$F$19</f>
        <v>1147.28058659</v>
      </c>
      <c r="R31" s="36">
        <f>SUMIFS(СВЦЭМ!$C$39:$C$782,СВЦЭМ!$A$39:$A$782,$A31,СВЦЭМ!$B$39:$B$782,R$11)+'СЕТ СН'!$F$9+СВЦЭМ!$D$10+'СЕТ СН'!$F$6-'СЕТ СН'!$F$19</f>
        <v>1136.8610568200002</v>
      </c>
      <c r="S31" s="36">
        <f>SUMIFS(СВЦЭМ!$C$39:$C$782,СВЦЭМ!$A$39:$A$782,$A31,СВЦЭМ!$B$39:$B$782,S$11)+'СЕТ СН'!$F$9+СВЦЭМ!$D$10+'СЕТ СН'!$F$6-'СЕТ СН'!$F$19</f>
        <v>1116.2092258900002</v>
      </c>
      <c r="T31" s="36">
        <f>SUMIFS(СВЦЭМ!$C$39:$C$782,СВЦЭМ!$A$39:$A$782,$A31,СВЦЭМ!$B$39:$B$782,T$11)+'СЕТ СН'!$F$9+СВЦЭМ!$D$10+'СЕТ СН'!$F$6-'СЕТ СН'!$F$19</f>
        <v>1120.4805204200002</v>
      </c>
      <c r="U31" s="36">
        <f>SUMIFS(СВЦЭМ!$C$39:$C$782,СВЦЭМ!$A$39:$A$782,$A31,СВЦЭМ!$B$39:$B$782,U$11)+'СЕТ СН'!$F$9+СВЦЭМ!$D$10+'СЕТ СН'!$F$6-'СЕТ СН'!$F$19</f>
        <v>1108.89894121</v>
      </c>
      <c r="V31" s="36">
        <f>SUMIFS(СВЦЭМ!$C$39:$C$782,СВЦЭМ!$A$39:$A$782,$A31,СВЦЭМ!$B$39:$B$782,V$11)+'СЕТ СН'!$F$9+СВЦЭМ!$D$10+'СЕТ СН'!$F$6-'СЕТ СН'!$F$19</f>
        <v>1092.0798974500001</v>
      </c>
      <c r="W31" s="36">
        <f>SUMIFS(СВЦЭМ!$C$39:$C$782,СВЦЭМ!$A$39:$A$782,$A31,СВЦЭМ!$B$39:$B$782,W$11)+'СЕТ СН'!$F$9+СВЦЭМ!$D$10+'СЕТ СН'!$F$6-'СЕТ СН'!$F$19</f>
        <v>1124.6947786200001</v>
      </c>
      <c r="X31" s="36">
        <f>SUMIFS(СВЦЭМ!$C$39:$C$782,СВЦЭМ!$A$39:$A$782,$A31,СВЦЭМ!$B$39:$B$782,X$11)+'СЕТ СН'!$F$9+СВЦЭМ!$D$10+'СЕТ СН'!$F$6-'СЕТ СН'!$F$19</f>
        <v>1129.56331804</v>
      </c>
      <c r="Y31" s="36">
        <f>SUMIFS(СВЦЭМ!$C$39:$C$782,СВЦЭМ!$A$39:$A$782,$A31,СВЦЭМ!$B$39:$B$782,Y$11)+'СЕТ СН'!$F$9+СВЦЭМ!$D$10+'СЕТ СН'!$F$6-'СЕТ СН'!$F$19</f>
        <v>1183.74604621</v>
      </c>
    </row>
    <row r="32" spans="1:25" ht="15.75" x14ac:dyDescent="0.2">
      <c r="A32" s="35">
        <f t="shared" si="0"/>
        <v>44763</v>
      </c>
      <c r="B32" s="36">
        <f>SUMIFS(СВЦЭМ!$C$39:$C$782,СВЦЭМ!$A$39:$A$782,$A32,СВЦЭМ!$B$39:$B$782,B$11)+'СЕТ СН'!$F$9+СВЦЭМ!$D$10+'СЕТ СН'!$F$6-'СЕТ СН'!$F$19</f>
        <v>1228.6864363500001</v>
      </c>
      <c r="C32" s="36">
        <f>SUMIFS(СВЦЭМ!$C$39:$C$782,СВЦЭМ!$A$39:$A$782,$A32,СВЦЭМ!$B$39:$B$782,C$11)+'СЕТ СН'!$F$9+СВЦЭМ!$D$10+'СЕТ СН'!$F$6-'СЕТ СН'!$F$19</f>
        <v>1227.9707097099999</v>
      </c>
      <c r="D32" s="36">
        <f>SUMIFS(СВЦЭМ!$C$39:$C$782,СВЦЭМ!$A$39:$A$782,$A32,СВЦЭМ!$B$39:$B$782,D$11)+'СЕТ СН'!$F$9+СВЦЭМ!$D$10+'СЕТ СН'!$F$6-'СЕТ СН'!$F$19</f>
        <v>1253.7373515900001</v>
      </c>
      <c r="E32" s="36">
        <f>SUMIFS(СВЦЭМ!$C$39:$C$782,СВЦЭМ!$A$39:$A$782,$A32,СВЦЭМ!$B$39:$B$782,E$11)+'СЕТ СН'!$F$9+СВЦЭМ!$D$10+'СЕТ СН'!$F$6-'СЕТ СН'!$F$19</f>
        <v>1303.5740268900001</v>
      </c>
      <c r="F32" s="36">
        <f>SUMIFS(СВЦЭМ!$C$39:$C$782,СВЦЭМ!$A$39:$A$782,$A32,СВЦЭМ!$B$39:$B$782,F$11)+'СЕТ СН'!$F$9+СВЦЭМ!$D$10+'СЕТ СН'!$F$6-'СЕТ СН'!$F$19</f>
        <v>1312.2079186400001</v>
      </c>
      <c r="G32" s="36">
        <f>SUMIFS(СВЦЭМ!$C$39:$C$782,СВЦЭМ!$A$39:$A$782,$A32,СВЦЭМ!$B$39:$B$782,G$11)+'СЕТ СН'!$F$9+СВЦЭМ!$D$10+'СЕТ СН'!$F$6-'СЕТ СН'!$F$19</f>
        <v>1285.5424616800001</v>
      </c>
      <c r="H32" s="36">
        <f>SUMIFS(СВЦЭМ!$C$39:$C$782,СВЦЭМ!$A$39:$A$782,$A32,СВЦЭМ!$B$39:$B$782,H$11)+'СЕТ СН'!$F$9+СВЦЭМ!$D$10+'СЕТ СН'!$F$6-'СЕТ СН'!$F$19</f>
        <v>1216.39723942</v>
      </c>
      <c r="I32" s="36">
        <f>SUMIFS(СВЦЭМ!$C$39:$C$782,СВЦЭМ!$A$39:$A$782,$A32,СВЦЭМ!$B$39:$B$782,I$11)+'СЕТ СН'!$F$9+СВЦЭМ!$D$10+'СЕТ СН'!$F$6-'СЕТ СН'!$F$19</f>
        <v>1153.7808725100001</v>
      </c>
      <c r="J32" s="36">
        <f>SUMIFS(СВЦЭМ!$C$39:$C$782,СВЦЭМ!$A$39:$A$782,$A32,СВЦЭМ!$B$39:$B$782,J$11)+'СЕТ СН'!$F$9+СВЦЭМ!$D$10+'СЕТ СН'!$F$6-'СЕТ СН'!$F$19</f>
        <v>1046.5247950800001</v>
      </c>
      <c r="K32" s="36">
        <f>SUMIFS(СВЦЭМ!$C$39:$C$782,СВЦЭМ!$A$39:$A$782,$A32,СВЦЭМ!$B$39:$B$782,K$11)+'СЕТ СН'!$F$9+СВЦЭМ!$D$10+'СЕТ СН'!$F$6-'СЕТ СН'!$F$19</f>
        <v>1116.8564619200001</v>
      </c>
      <c r="L32" s="36">
        <f>SUMIFS(СВЦЭМ!$C$39:$C$782,СВЦЭМ!$A$39:$A$782,$A32,СВЦЭМ!$B$39:$B$782,L$11)+'СЕТ СН'!$F$9+СВЦЭМ!$D$10+'СЕТ СН'!$F$6-'СЕТ СН'!$F$19</f>
        <v>1109.3242089</v>
      </c>
      <c r="M32" s="36">
        <f>SUMIFS(СВЦЭМ!$C$39:$C$782,СВЦЭМ!$A$39:$A$782,$A32,СВЦЭМ!$B$39:$B$782,M$11)+'СЕТ СН'!$F$9+СВЦЭМ!$D$10+'СЕТ СН'!$F$6-'СЕТ СН'!$F$19</f>
        <v>1098.9566376</v>
      </c>
      <c r="N32" s="36">
        <f>SUMIFS(СВЦЭМ!$C$39:$C$782,СВЦЭМ!$A$39:$A$782,$A32,СВЦЭМ!$B$39:$B$782,N$11)+'СЕТ СН'!$F$9+СВЦЭМ!$D$10+'СЕТ СН'!$F$6-'СЕТ СН'!$F$19</f>
        <v>1062.6460440600001</v>
      </c>
      <c r="O32" s="36">
        <f>SUMIFS(СВЦЭМ!$C$39:$C$782,СВЦЭМ!$A$39:$A$782,$A32,СВЦЭМ!$B$39:$B$782,O$11)+'СЕТ СН'!$F$9+СВЦЭМ!$D$10+'СЕТ СН'!$F$6-'СЕТ СН'!$F$19</f>
        <v>1101.7426418300001</v>
      </c>
      <c r="P32" s="36">
        <f>SUMIFS(СВЦЭМ!$C$39:$C$782,СВЦЭМ!$A$39:$A$782,$A32,СВЦЭМ!$B$39:$B$782,P$11)+'СЕТ СН'!$F$9+СВЦЭМ!$D$10+'СЕТ СН'!$F$6-'СЕТ СН'!$F$19</f>
        <v>1089.17715505</v>
      </c>
      <c r="Q32" s="36">
        <f>SUMIFS(СВЦЭМ!$C$39:$C$782,СВЦЭМ!$A$39:$A$782,$A32,СВЦЭМ!$B$39:$B$782,Q$11)+'СЕТ СН'!$F$9+СВЦЭМ!$D$10+'СЕТ СН'!$F$6-'СЕТ СН'!$F$19</f>
        <v>1079.7903964100001</v>
      </c>
      <c r="R32" s="36">
        <f>SUMIFS(СВЦЭМ!$C$39:$C$782,СВЦЭМ!$A$39:$A$782,$A32,СВЦЭМ!$B$39:$B$782,R$11)+'СЕТ СН'!$F$9+СВЦЭМ!$D$10+'СЕТ СН'!$F$6-'СЕТ СН'!$F$19</f>
        <v>1086.58005473</v>
      </c>
      <c r="S32" s="36">
        <f>SUMIFS(СВЦЭМ!$C$39:$C$782,СВЦЭМ!$A$39:$A$782,$A32,СВЦЭМ!$B$39:$B$782,S$11)+'СЕТ СН'!$F$9+СВЦЭМ!$D$10+'СЕТ СН'!$F$6-'СЕТ СН'!$F$19</f>
        <v>1075.62562383</v>
      </c>
      <c r="T32" s="36">
        <f>SUMIFS(СВЦЭМ!$C$39:$C$782,СВЦЭМ!$A$39:$A$782,$A32,СВЦЭМ!$B$39:$B$782,T$11)+'СЕТ СН'!$F$9+СВЦЭМ!$D$10+'СЕТ СН'!$F$6-'СЕТ СН'!$F$19</f>
        <v>1074.3402522600002</v>
      </c>
      <c r="U32" s="36">
        <f>SUMIFS(СВЦЭМ!$C$39:$C$782,СВЦЭМ!$A$39:$A$782,$A32,СВЦЭМ!$B$39:$B$782,U$11)+'СЕТ СН'!$F$9+СВЦЭМ!$D$10+'СЕТ СН'!$F$6-'СЕТ СН'!$F$19</f>
        <v>1088.5050029700001</v>
      </c>
      <c r="V32" s="36">
        <f>SUMIFS(СВЦЭМ!$C$39:$C$782,СВЦЭМ!$A$39:$A$782,$A32,СВЦЭМ!$B$39:$B$782,V$11)+'СЕТ СН'!$F$9+СВЦЭМ!$D$10+'СЕТ СН'!$F$6-'СЕТ СН'!$F$19</f>
        <v>1059.1450139000001</v>
      </c>
      <c r="W32" s="36">
        <f>SUMIFS(СВЦЭМ!$C$39:$C$782,СВЦЭМ!$A$39:$A$782,$A32,СВЦЭМ!$B$39:$B$782,W$11)+'СЕТ СН'!$F$9+СВЦЭМ!$D$10+'СЕТ СН'!$F$6-'СЕТ СН'!$F$19</f>
        <v>1063.20842165</v>
      </c>
      <c r="X32" s="36">
        <f>SUMIFS(СВЦЭМ!$C$39:$C$782,СВЦЭМ!$A$39:$A$782,$A32,СВЦЭМ!$B$39:$B$782,X$11)+'СЕТ СН'!$F$9+СВЦЭМ!$D$10+'СЕТ СН'!$F$6-'СЕТ СН'!$F$19</f>
        <v>1130.0038838200001</v>
      </c>
      <c r="Y32" s="36">
        <f>SUMIFS(СВЦЭМ!$C$39:$C$782,СВЦЭМ!$A$39:$A$782,$A32,СВЦЭМ!$B$39:$B$782,Y$11)+'СЕТ СН'!$F$9+СВЦЭМ!$D$10+'СЕТ СН'!$F$6-'СЕТ СН'!$F$19</f>
        <v>1195.55473269</v>
      </c>
    </row>
    <row r="33" spans="1:25" ht="15.75" x14ac:dyDescent="0.2">
      <c r="A33" s="35">
        <f t="shared" si="0"/>
        <v>44764</v>
      </c>
      <c r="B33" s="36">
        <f>SUMIFS(СВЦЭМ!$C$39:$C$782,СВЦЭМ!$A$39:$A$782,$A33,СВЦЭМ!$B$39:$B$782,B$11)+'СЕТ СН'!$F$9+СВЦЭМ!$D$10+'СЕТ СН'!$F$6-'СЕТ СН'!$F$19</f>
        <v>1186.2383519100001</v>
      </c>
      <c r="C33" s="36">
        <f>SUMIFS(СВЦЭМ!$C$39:$C$782,СВЦЭМ!$A$39:$A$782,$A33,СВЦЭМ!$B$39:$B$782,C$11)+'СЕТ СН'!$F$9+СВЦЭМ!$D$10+'СЕТ СН'!$F$6-'СЕТ СН'!$F$19</f>
        <v>1257.4674664300001</v>
      </c>
      <c r="D33" s="36">
        <f>SUMIFS(СВЦЭМ!$C$39:$C$782,СВЦЭМ!$A$39:$A$782,$A33,СВЦЭМ!$B$39:$B$782,D$11)+'СЕТ СН'!$F$9+СВЦЭМ!$D$10+'СЕТ СН'!$F$6-'СЕТ СН'!$F$19</f>
        <v>1279.7601777500001</v>
      </c>
      <c r="E33" s="36">
        <f>SUMIFS(СВЦЭМ!$C$39:$C$782,СВЦЭМ!$A$39:$A$782,$A33,СВЦЭМ!$B$39:$B$782,E$11)+'СЕТ СН'!$F$9+СВЦЭМ!$D$10+'СЕТ СН'!$F$6-'СЕТ СН'!$F$19</f>
        <v>1341.1043939200001</v>
      </c>
      <c r="F33" s="36">
        <f>SUMIFS(СВЦЭМ!$C$39:$C$782,СВЦЭМ!$A$39:$A$782,$A33,СВЦЭМ!$B$39:$B$782,F$11)+'СЕТ СН'!$F$9+СВЦЭМ!$D$10+'СЕТ СН'!$F$6-'СЕТ СН'!$F$19</f>
        <v>1353.2641828800001</v>
      </c>
      <c r="G33" s="36">
        <f>SUMIFS(СВЦЭМ!$C$39:$C$782,СВЦЭМ!$A$39:$A$782,$A33,СВЦЭМ!$B$39:$B$782,G$11)+'СЕТ СН'!$F$9+СВЦЭМ!$D$10+'СЕТ СН'!$F$6-'СЕТ СН'!$F$19</f>
        <v>1338.48083901</v>
      </c>
      <c r="H33" s="36">
        <f>SUMIFS(СВЦЭМ!$C$39:$C$782,СВЦЭМ!$A$39:$A$782,$A33,СВЦЭМ!$B$39:$B$782,H$11)+'СЕТ СН'!$F$9+СВЦЭМ!$D$10+'СЕТ СН'!$F$6-'СЕТ СН'!$F$19</f>
        <v>1254.6115119999999</v>
      </c>
      <c r="I33" s="36">
        <f>SUMIFS(СВЦЭМ!$C$39:$C$782,СВЦЭМ!$A$39:$A$782,$A33,СВЦЭМ!$B$39:$B$782,I$11)+'СЕТ СН'!$F$9+СВЦЭМ!$D$10+'СЕТ СН'!$F$6-'СЕТ СН'!$F$19</f>
        <v>1165.6397277000001</v>
      </c>
      <c r="J33" s="36">
        <f>SUMIFS(СВЦЭМ!$C$39:$C$782,СВЦЭМ!$A$39:$A$782,$A33,СВЦЭМ!$B$39:$B$782,J$11)+'СЕТ СН'!$F$9+СВЦЭМ!$D$10+'СЕТ СН'!$F$6-'СЕТ СН'!$F$19</f>
        <v>1094.0332685000001</v>
      </c>
      <c r="K33" s="36">
        <f>SUMIFS(СВЦЭМ!$C$39:$C$782,СВЦЭМ!$A$39:$A$782,$A33,СВЦЭМ!$B$39:$B$782,K$11)+'СЕТ СН'!$F$9+СВЦЭМ!$D$10+'СЕТ СН'!$F$6-'СЕТ СН'!$F$19</f>
        <v>1066.16923236</v>
      </c>
      <c r="L33" s="36">
        <f>SUMIFS(СВЦЭМ!$C$39:$C$782,СВЦЭМ!$A$39:$A$782,$A33,СВЦЭМ!$B$39:$B$782,L$11)+'СЕТ СН'!$F$9+СВЦЭМ!$D$10+'СЕТ СН'!$F$6-'СЕТ СН'!$F$19</f>
        <v>1042.2523786400002</v>
      </c>
      <c r="M33" s="36">
        <f>SUMIFS(СВЦЭМ!$C$39:$C$782,СВЦЭМ!$A$39:$A$782,$A33,СВЦЭМ!$B$39:$B$782,M$11)+'СЕТ СН'!$F$9+СВЦЭМ!$D$10+'СЕТ СН'!$F$6-'СЕТ СН'!$F$19</f>
        <v>1038.2282852800001</v>
      </c>
      <c r="N33" s="36">
        <f>SUMIFS(СВЦЭМ!$C$39:$C$782,СВЦЭМ!$A$39:$A$782,$A33,СВЦЭМ!$B$39:$B$782,N$11)+'СЕТ СН'!$F$9+СВЦЭМ!$D$10+'СЕТ СН'!$F$6-'СЕТ СН'!$F$19</f>
        <v>1023.4995621500001</v>
      </c>
      <c r="O33" s="36">
        <f>SUMIFS(СВЦЭМ!$C$39:$C$782,СВЦЭМ!$A$39:$A$782,$A33,СВЦЭМ!$B$39:$B$782,O$11)+'СЕТ СН'!$F$9+СВЦЭМ!$D$10+'СЕТ СН'!$F$6-'СЕТ СН'!$F$19</f>
        <v>1034.85815161</v>
      </c>
      <c r="P33" s="36">
        <f>SUMIFS(СВЦЭМ!$C$39:$C$782,СВЦЭМ!$A$39:$A$782,$A33,СВЦЭМ!$B$39:$B$782,P$11)+'СЕТ СН'!$F$9+СВЦЭМ!$D$10+'СЕТ СН'!$F$6-'СЕТ СН'!$F$19</f>
        <v>1034.4416383600001</v>
      </c>
      <c r="Q33" s="36">
        <f>SUMIFS(СВЦЭМ!$C$39:$C$782,СВЦЭМ!$A$39:$A$782,$A33,СВЦЭМ!$B$39:$B$782,Q$11)+'СЕТ СН'!$F$9+СВЦЭМ!$D$10+'СЕТ СН'!$F$6-'СЕТ СН'!$F$19</f>
        <v>1026.1184562800001</v>
      </c>
      <c r="R33" s="36">
        <f>SUMIFS(СВЦЭМ!$C$39:$C$782,СВЦЭМ!$A$39:$A$782,$A33,СВЦЭМ!$B$39:$B$782,R$11)+'СЕТ СН'!$F$9+СВЦЭМ!$D$10+'СЕТ СН'!$F$6-'СЕТ СН'!$F$19</f>
        <v>1031.87429576</v>
      </c>
      <c r="S33" s="36">
        <f>SUMIFS(СВЦЭМ!$C$39:$C$782,СВЦЭМ!$A$39:$A$782,$A33,СВЦЭМ!$B$39:$B$782,S$11)+'СЕТ СН'!$F$9+СВЦЭМ!$D$10+'СЕТ СН'!$F$6-'СЕТ СН'!$F$19</f>
        <v>1038.6002034000001</v>
      </c>
      <c r="T33" s="36">
        <f>SUMIFS(СВЦЭМ!$C$39:$C$782,СВЦЭМ!$A$39:$A$782,$A33,СВЦЭМ!$B$39:$B$782,T$11)+'СЕТ СН'!$F$9+СВЦЭМ!$D$10+'СЕТ СН'!$F$6-'СЕТ СН'!$F$19</f>
        <v>1041.2487028300002</v>
      </c>
      <c r="U33" s="36">
        <f>SUMIFS(СВЦЭМ!$C$39:$C$782,СВЦЭМ!$A$39:$A$782,$A33,СВЦЭМ!$B$39:$B$782,U$11)+'СЕТ СН'!$F$9+СВЦЭМ!$D$10+'СЕТ СН'!$F$6-'СЕТ СН'!$F$19</f>
        <v>1040.8035551100002</v>
      </c>
      <c r="V33" s="36">
        <f>SUMIFS(СВЦЭМ!$C$39:$C$782,СВЦЭМ!$A$39:$A$782,$A33,СВЦЭМ!$B$39:$B$782,V$11)+'СЕТ СН'!$F$9+СВЦЭМ!$D$10+'СЕТ СН'!$F$6-'СЕТ СН'!$F$19</f>
        <v>1041.7904528800002</v>
      </c>
      <c r="W33" s="36">
        <f>SUMIFS(СВЦЭМ!$C$39:$C$782,СВЦЭМ!$A$39:$A$782,$A33,СВЦЭМ!$B$39:$B$782,W$11)+'СЕТ СН'!$F$9+СВЦЭМ!$D$10+'СЕТ СН'!$F$6-'СЕТ СН'!$F$19</f>
        <v>1041.9953566700001</v>
      </c>
      <c r="X33" s="36">
        <f>SUMIFS(СВЦЭМ!$C$39:$C$782,СВЦЭМ!$A$39:$A$782,$A33,СВЦЭМ!$B$39:$B$782,X$11)+'СЕТ СН'!$F$9+СВЦЭМ!$D$10+'СЕТ СН'!$F$6-'СЕТ СН'!$F$19</f>
        <v>1214.5450241999999</v>
      </c>
      <c r="Y33" s="36">
        <f>SUMIFS(СВЦЭМ!$C$39:$C$782,СВЦЭМ!$A$39:$A$782,$A33,СВЦЭМ!$B$39:$B$782,Y$11)+'СЕТ СН'!$F$9+СВЦЭМ!$D$10+'СЕТ СН'!$F$6-'СЕТ СН'!$F$19</f>
        <v>1189.95596101</v>
      </c>
    </row>
    <row r="34" spans="1:25" ht="15.75" x14ac:dyDescent="0.2">
      <c r="A34" s="35">
        <f t="shared" si="0"/>
        <v>44765</v>
      </c>
      <c r="B34" s="36">
        <f>SUMIFS(СВЦЭМ!$C$39:$C$782,СВЦЭМ!$A$39:$A$782,$A34,СВЦЭМ!$B$39:$B$782,B$11)+'СЕТ СН'!$F$9+СВЦЭМ!$D$10+'СЕТ СН'!$F$6-'СЕТ СН'!$F$19</f>
        <v>1260.4393187600001</v>
      </c>
      <c r="C34" s="36">
        <f>SUMIFS(СВЦЭМ!$C$39:$C$782,СВЦЭМ!$A$39:$A$782,$A34,СВЦЭМ!$B$39:$B$782,C$11)+'СЕТ СН'!$F$9+СВЦЭМ!$D$10+'СЕТ СН'!$F$6-'СЕТ СН'!$F$19</f>
        <v>1327.69856691</v>
      </c>
      <c r="D34" s="36">
        <f>SUMIFS(СВЦЭМ!$C$39:$C$782,СВЦЭМ!$A$39:$A$782,$A34,СВЦЭМ!$B$39:$B$782,D$11)+'СЕТ СН'!$F$9+СВЦЭМ!$D$10+'СЕТ СН'!$F$6-'СЕТ СН'!$F$19</f>
        <v>1355.9420174300001</v>
      </c>
      <c r="E34" s="36">
        <f>SUMIFS(СВЦЭМ!$C$39:$C$782,СВЦЭМ!$A$39:$A$782,$A34,СВЦЭМ!$B$39:$B$782,E$11)+'СЕТ СН'!$F$9+СВЦЭМ!$D$10+'СЕТ СН'!$F$6-'СЕТ СН'!$F$19</f>
        <v>1405.0169639200001</v>
      </c>
      <c r="F34" s="36">
        <f>SUMIFS(СВЦЭМ!$C$39:$C$782,СВЦЭМ!$A$39:$A$782,$A34,СВЦЭМ!$B$39:$B$782,F$11)+'СЕТ СН'!$F$9+СВЦЭМ!$D$10+'СЕТ СН'!$F$6-'СЕТ СН'!$F$19</f>
        <v>1386.2590556299999</v>
      </c>
      <c r="G34" s="36">
        <f>SUMIFS(СВЦЭМ!$C$39:$C$782,СВЦЭМ!$A$39:$A$782,$A34,СВЦЭМ!$B$39:$B$782,G$11)+'СЕТ СН'!$F$9+СВЦЭМ!$D$10+'СЕТ СН'!$F$6-'СЕТ СН'!$F$19</f>
        <v>1334.52008331</v>
      </c>
      <c r="H34" s="36">
        <f>SUMIFS(СВЦЭМ!$C$39:$C$782,СВЦЭМ!$A$39:$A$782,$A34,СВЦЭМ!$B$39:$B$782,H$11)+'СЕТ СН'!$F$9+СВЦЭМ!$D$10+'СЕТ СН'!$F$6-'СЕТ СН'!$F$19</f>
        <v>1250.0944930600001</v>
      </c>
      <c r="I34" s="36">
        <f>SUMIFS(СВЦЭМ!$C$39:$C$782,СВЦЭМ!$A$39:$A$782,$A34,СВЦЭМ!$B$39:$B$782,I$11)+'СЕТ СН'!$F$9+СВЦЭМ!$D$10+'СЕТ СН'!$F$6-'СЕТ СН'!$F$19</f>
        <v>1180.98402061</v>
      </c>
      <c r="J34" s="36">
        <f>SUMIFS(СВЦЭМ!$C$39:$C$782,СВЦЭМ!$A$39:$A$782,$A34,СВЦЭМ!$B$39:$B$782,J$11)+'СЕТ СН'!$F$9+СВЦЭМ!$D$10+'СЕТ СН'!$F$6-'СЕТ СН'!$F$19</f>
        <v>1245.75615657</v>
      </c>
      <c r="K34" s="36">
        <f>SUMIFS(СВЦЭМ!$C$39:$C$782,СВЦЭМ!$A$39:$A$782,$A34,СВЦЭМ!$B$39:$B$782,K$11)+'СЕТ СН'!$F$9+СВЦЭМ!$D$10+'СЕТ СН'!$F$6-'СЕТ СН'!$F$19</f>
        <v>1059.9840833600001</v>
      </c>
      <c r="L34" s="36">
        <f>SUMIFS(СВЦЭМ!$C$39:$C$782,СВЦЭМ!$A$39:$A$782,$A34,СВЦЭМ!$B$39:$B$782,L$11)+'СЕТ СН'!$F$9+СВЦЭМ!$D$10+'СЕТ СН'!$F$6-'СЕТ СН'!$F$19</f>
        <v>1069.5001762200002</v>
      </c>
      <c r="M34" s="36">
        <f>SUMIFS(СВЦЭМ!$C$39:$C$782,СВЦЭМ!$A$39:$A$782,$A34,СВЦЭМ!$B$39:$B$782,M$11)+'СЕТ СН'!$F$9+СВЦЭМ!$D$10+'СЕТ СН'!$F$6-'СЕТ СН'!$F$19</f>
        <v>1061.8322858800002</v>
      </c>
      <c r="N34" s="36">
        <f>SUMIFS(СВЦЭМ!$C$39:$C$782,СВЦЭМ!$A$39:$A$782,$A34,СВЦЭМ!$B$39:$B$782,N$11)+'СЕТ СН'!$F$9+СВЦЭМ!$D$10+'СЕТ СН'!$F$6-'СЕТ СН'!$F$19</f>
        <v>1075.7045089100002</v>
      </c>
      <c r="O34" s="36">
        <f>SUMIFS(СВЦЭМ!$C$39:$C$782,СВЦЭМ!$A$39:$A$782,$A34,СВЦЭМ!$B$39:$B$782,O$11)+'СЕТ СН'!$F$9+СВЦЭМ!$D$10+'СЕТ СН'!$F$6-'СЕТ СН'!$F$19</f>
        <v>1077.2474935400001</v>
      </c>
      <c r="P34" s="36">
        <f>SUMIFS(СВЦЭМ!$C$39:$C$782,СВЦЭМ!$A$39:$A$782,$A34,СВЦЭМ!$B$39:$B$782,P$11)+'СЕТ СН'!$F$9+СВЦЭМ!$D$10+'СЕТ СН'!$F$6-'СЕТ СН'!$F$19</f>
        <v>1092.91945317</v>
      </c>
      <c r="Q34" s="36">
        <f>SUMIFS(СВЦЭМ!$C$39:$C$782,СВЦЭМ!$A$39:$A$782,$A34,СВЦЭМ!$B$39:$B$782,Q$11)+'СЕТ СН'!$F$9+СВЦЭМ!$D$10+'СЕТ СН'!$F$6-'СЕТ СН'!$F$19</f>
        <v>1079.1111607500002</v>
      </c>
      <c r="R34" s="36">
        <f>SUMIFS(СВЦЭМ!$C$39:$C$782,СВЦЭМ!$A$39:$A$782,$A34,СВЦЭМ!$B$39:$B$782,R$11)+'СЕТ СН'!$F$9+СВЦЭМ!$D$10+'СЕТ СН'!$F$6-'СЕТ СН'!$F$19</f>
        <v>1090.0665803700001</v>
      </c>
      <c r="S34" s="36">
        <f>SUMIFS(СВЦЭМ!$C$39:$C$782,СВЦЭМ!$A$39:$A$782,$A34,СВЦЭМ!$B$39:$B$782,S$11)+'СЕТ СН'!$F$9+СВЦЭМ!$D$10+'СЕТ СН'!$F$6-'СЕТ СН'!$F$19</f>
        <v>1093.59845367</v>
      </c>
      <c r="T34" s="36">
        <f>SUMIFS(СВЦЭМ!$C$39:$C$782,СВЦЭМ!$A$39:$A$782,$A34,СВЦЭМ!$B$39:$B$782,T$11)+'СЕТ СН'!$F$9+СВЦЭМ!$D$10+'СЕТ СН'!$F$6-'СЕТ СН'!$F$19</f>
        <v>1093.6880643300001</v>
      </c>
      <c r="U34" s="36">
        <f>SUMIFS(СВЦЭМ!$C$39:$C$782,СВЦЭМ!$A$39:$A$782,$A34,СВЦЭМ!$B$39:$B$782,U$11)+'СЕТ СН'!$F$9+СВЦЭМ!$D$10+'СЕТ СН'!$F$6-'СЕТ СН'!$F$19</f>
        <v>1081.14273862</v>
      </c>
      <c r="V34" s="36">
        <f>SUMIFS(СВЦЭМ!$C$39:$C$782,СВЦЭМ!$A$39:$A$782,$A34,СВЦЭМ!$B$39:$B$782,V$11)+'СЕТ СН'!$F$9+СВЦЭМ!$D$10+'СЕТ СН'!$F$6-'СЕТ СН'!$F$19</f>
        <v>1089.82942411</v>
      </c>
      <c r="W34" s="36">
        <f>SUMIFS(СВЦЭМ!$C$39:$C$782,СВЦЭМ!$A$39:$A$782,$A34,СВЦЭМ!$B$39:$B$782,W$11)+'СЕТ СН'!$F$9+СВЦЭМ!$D$10+'СЕТ СН'!$F$6-'СЕТ СН'!$F$19</f>
        <v>1105.5490211400001</v>
      </c>
      <c r="X34" s="36">
        <f>SUMIFS(СВЦЭМ!$C$39:$C$782,СВЦЭМ!$A$39:$A$782,$A34,СВЦЭМ!$B$39:$B$782,X$11)+'СЕТ СН'!$F$9+СВЦЭМ!$D$10+'СЕТ СН'!$F$6-'СЕТ СН'!$F$19</f>
        <v>1298.83546037</v>
      </c>
      <c r="Y34" s="36">
        <f>SUMIFS(СВЦЭМ!$C$39:$C$782,СВЦЭМ!$A$39:$A$782,$A34,СВЦЭМ!$B$39:$B$782,Y$11)+'СЕТ СН'!$F$9+СВЦЭМ!$D$10+'СЕТ СН'!$F$6-'СЕТ СН'!$F$19</f>
        <v>1255.5179697000001</v>
      </c>
    </row>
    <row r="35" spans="1:25" ht="15.75" x14ac:dyDescent="0.2">
      <c r="A35" s="35">
        <f t="shared" si="0"/>
        <v>44766</v>
      </c>
      <c r="B35" s="36">
        <f>SUMIFS(СВЦЭМ!$C$39:$C$782,СВЦЭМ!$A$39:$A$782,$A35,СВЦЭМ!$B$39:$B$782,B$11)+'СЕТ СН'!$F$9+СВЦЭМ!$D$10+'СЕТ СН'!$F$6-'СЕТ СН'!$F$19</f>
        <v>1205.30431125</v>
      </c>
      <c r="C35" s="36">
        <f>SUMIFS(СВЦЭМ!$C$39:$C$782,СВЦЭМ!$A$39:$A$782,$A35,СВЦЭМ!$B$39:$B$782,C$11)+'СЕТ СН'!$F$9+СВЦЭМ!$D$10+'СЕТ СН'!$F$6-'СЕТ СН'!$F$19</f>
        <v>1218.1215712000001</v>
      </c>
      <c r="D35" s="36">
        <f>SUMIFS(СВЦЭМ!$C$39:$C$782,СВЦЭМ!$A$39:$A$782,$A35,СВЦЭМ!$B$39:$B$782,D$11)+'СЕТ СН'!$F$9+СВЦЭМ!$D$10+'СЕТ СН'!$F$6-'СЕТ СН'!$F$19</f>
        <v>1265.7343172400001</v>
      </c>
      <c r="E35" s="36">
        <f>SUMIFS(СВЦЭМ!$C$39:$C$782,СВЦЭМ!$A$39:$A$782,$A35,СВЦЭМ!$B$39:$B$782,E$11)+'СЕТ СН'!$F$9+СВЦЭМ!$D$10+'СЕТ СН'!$F$6-'СЕТ СН'!$F$19</f>
        <v>1340.64977864</v>
      </c>
      <c r="F35" s="36">
        <f>SUMIFS(СВЦЭМ!$C$39:$C$782,СВЦЭМ!$A$39:$A$782,$A35,СВЦЭМ!$B$39:$B$782,F$11)+'СЕТ СН'!$F$9+СВЦЭМ!$D$10+'СЕТ СН'!$F$6-'СЕТ СН'!$F$19</f>
        <v>1378.76899546</v>
      </c>
      <c r="G35" s="36">
        <f>SUMIFS(СВЦЭМ!$C$39:$C$782,СВЦЭМ!$A$39:$A$782,$A35,СВЦЭМ!$B$39:$B$782,G$11)+'СЕТ СН'!$F$9+СВЦЭМ!$D$10+'СЕТ СН'!$F$6-'СЕТ СН'!$F$19</f>
        <v>1377.10945414</v>
      </c>
      <c r="H35" s="36">
        <f>SUMIFS(СВЦЭМ!$C$39:$C$782,СВЦЭМ!$A$39:$A$782,$A35,СВЦЭМ!$B$39:$B$782,H$11)+'СЕТ СН'!$F$9+СВЦЭМ!$D$10+'СЕТ СН'!$F$6-'СЕТ СН'!$F$19</f>
        <v>1368.2588293900001</v>
      </c>
      <c r="I35" s="36">
        <f>SUMIFS(СВЦЭМ!$C$39:$C$782,СВЦЭМ!$A$39:$A$782,$A35,СВЦЭМ!$B$39:$B$782,I$11)+'СЕТ СН'!$F$9+СВЦЭМ!$D$10+'СЕТ СН'!$F$6-'СЕТ СН'!$F$19</f>
        <v>1365.40141569</v>
      </c>
      <c r="J35" s="36">
        <f>SUMIFS(СВЦЭМ!$C$39:$C$782,СВЦЭМ!$A$39:$A$782,$A35,СВЦЭМ!$B$39:$B$782,J$11)+'СЕТ СН'!$F$9+СВЦЭМ!$D$10+'СЕТ СН'!$F$6-'СЕТ СН'!$F$19</f>
        <v>1206.1347129000001</v>
      </c>
      <c r="K35" s="36">
        <f>SUMIFS(СВЦЭМ!$C$39:$C$782,СВЦЭМ!$A$39:$A$782,$A35,СВЦЭМ!$B$39:$B$782,K$11)+'СЕТ СН'!$F$9+СВЦЭМ!$D$10+'СЕТ СН'!$F$6-'СЕТ СН'!$F$19</f>
        <v>1125.1803953900001</v>
      </c>
      <c r="L35" s="36">
        <f>SUMIFS(СВЦЭМ!$C$39:$C$782,СВЦЭМ!$A$39:$A$782,$A35,СВЦЭМ!$B$39:$B$782,L$11)+'СЕТ СН'!$F$9+СВЦЭМ!$D$10+'СЕТ СН'!$F$6-'СЕТ СН'!$F$19</f>
        <v>1061.44065959</v>
      </c>
      <c r="M35" s="36">
        <f>SUMIFS(СВЦЭМ!$C$39:$C$782,СВЦЭМ!$A$39:$A$782,$A35,СВЦЭМ!$B$39:$B$782,M$11)+'СЕТ СН'!$F$9+СВЦЭМ!$D$10+'СЕТ СН'!$F$6-'СЕТ СН'!$F$19</f>
        <v>1055.6466235100002</v>
      </c>
      <c r="N35" s="36">
        <f>SUMIFS(СВЦЭМ!$C$39:$C$782,СВЦЭМ!$A$39:$A$782,$A35,СВЦЭМ!$B$39:$B$782,N$11)+'СЕТ СН'!$F$9+СВЦЭМ!$D$10+'СЕТ СН'!$F$6-'СЕТ СН'!$F$19</f>
        <v>1053.6445079600001</v>
      </c>
      <c r="O35" s="36">
        <f>SUMIFS(СВЦЭМ!$C$39:$C$782,СВЦЭМ!$A$39:$A$782,$A35,СВЦЭМ!$B$39:$B$782,O$11)+'СЕТ СН'!$F$9+СВЦЭМ!$D$10+'СЕТ СН'!$F$6-'СЕТ СН'!$F$19</f>
        <v>1061.1091054600001</v>
      </c>
      <c r="P35" s="36">
        <f>SUMIFS(СВЦЭМ!$C$39:$C$782,СВЦЭМ!$A$39:$A$782,$A35,СВЦЭМ!$B$39:$B$782,P$11)+'СЕТ СН'!$F$9+СВЦЭМ!$D$10+'СЕТ СН'!$F$6-'СЕТ СН'!$F$19</f>
        <v>1072.93902374</v>
      </c>
      <c r="Q35" s="36">
        <f>SUMIFS(СВЦЭМ!$C$39:$C$782,СВЦЭМ!$A$39:$A$782,$A35,СВЦЭМ!$B$39:$B$782,Q$11)+'СЕТ СН'!$F$9+СВЦЭМ!$D$10+'СЕТ СН'!$F$6-'СЕТ СН'!$F$19</f>
        <v>1082.2461773500002</v>
      </c>
      <c r="R35" s="36">
        <f>SUMIFS(СВЦЭМ!$C$39:$C$782,СВЦЭМ!$A$39:$A$782,$A35,СВЦЭМ!$B$39:$B$782,R$11)+'СЕТ СН'!$F$9+СВЦЭМ!$D$10+'СЕТ СН'!$F$6-'СЕТ СН'!$F$19</f>
        <v>1074.97921984</v>
      </c>
      <c r="S35" s="36">
        <f>SUMIFS(СВЦЭМ!$C$39:$C$782,СВЦЭМ!$A$39:$A$782,$A35,СВЦЭМ!$B$39:$B$782,S$11)+'СЕТ СН'!$F$9+СВЦЭМ!$D$10+'СЕТ СН'!$F$6-'СЕТ СН'!$F$19</f>
        <v>1071.5844332200002</v>
      </c>
      <c r="T35" s="36">
        <f>SUMIFS(СВЦЭМ!$C$39:$C$782,СВЦЭМ!$A$39:$A$782,$A35,СВЦЭМ!$B$39:$B$782,T$11)+'СЕТ СН'!$F$9+СВЦЭМ!$D$10+'СЕТ СН'!$F$6-'СЕТ СН'!$F$19</f>
        <v>1088.0096698300001</v>
      </c>
      <c r="U35" s="36">
        <f>SUMIFS(СВЦЭМ!$C$39:$C$782,СВЦЭМ!$A$39:$A$782,$A35,СВЦЭМ!$B$39:$B$782,U$11)+'СЕТ СН'!$F$9+СВЦЭМ!$D$10+'СЕТ СН'!$F$6-'СЕТ СН'!$F$19</f>
        <v>1100.98072157</v>
      </c>
      <c r="V35" s="36">
        <f>SUMIFS(СВЦЭМ!$C$39:$C$782,СВЦЭМ!$A$39:$A$782,$A35,СВЦЭМ!$B$39:$B$782,V$11)+'СЕТ СН'!$F$9+СВЦЭМ!$D$10+'СЕТ СН'!$F$6-'СЕТ СН'!$F$19</f>
        <v>1072.3094596600001</v>
      </c>
      <c r="W35" s="36">
        <f>SUMIFS(СВЦЭМ!$C$39:$C$782,СВЦЭМ!$A$39:$A$782,$A35,СВЦЭМ!$B$39:$B$782,W$11)+'СЕТ СН'!$F$9+СВЦЭМ!$D$10+'СЕТ СН'!$F$6-'СЕТ СН'!$F$19</f>
        <v>1049.55911201</v>
      </c>
      <c r="X35" s="36">
        <f>SUMIFS(СВЦЭМ!$C$39:$C$782,СВЦЭМ!$A$39:$A$782,$A35,СВЦЭМ!$B$39:$B$782,X$11)+'СЕТ СН'!$F$9+СВЦЭМ!$D$10+'СЕТ СН'!$F$6-'СЕТ СН'!$F$19</f>
        <v>1101.7068007799999</v>
      </c>
      <c r="Y35" s="36">
        <f>SUMIFS(СВЦЭМ!$C$39:$C$782,СВЦЭМ!$A$39:$A$782,$A35,СВЦЭМ!$B$39:$B$782,Y$11)+'СЕТ СН'!$F$9+СВЦЭМ!$D$10+'СЕТ СН'!$F$6-'СЕТ СН'!$F$19</f>
        <v>1109.42339113</v>
      </c>
    </row>
    <row r="36" spans="1:25" ht="15.75" x14ac:dyDescent="0.2">
      <c r="A36" s="35">
        <f t="shared" si="0"/>
        <v>44767</v>
      </c>
      <c r="B36" s="36">
        <f>SUMIFS(СВЦЭМ!$C$39:$C$782,СВЦЭМ!$A$39:$A$782,$A36,СВЦЭМ!$B$39:$B$782,B$11)+'СЕТ СН'!$F$9+СВЦЭМ!$D$10+'СЕТ СН'!$F$6-'СЕТ СН'!$F$19</f>
        <v>1133.0633853100001</v>
      </c>
      <c r="C36" s="36">
        <f>SUMIFS(СВЦЭМ!$C$39:$C$782,СВЦЭМ!$A$39:$A$782,$A36,СВЦЭМ!$B$39:$B$782,C$11)+'СЕТ СН'!$F$9+СВЦЭМ!$D$10+'СЕТ СН'!$F$6-'СЕТ СН'!$F$19</f>
        <v>1257.6552791399999</v>
      </c>
      <c r="D36" s="36">
        <f>SUMIFS(СВЦЭМ!$C$39:$C$782,СВЦЭМ!$A$39:$A$782,$A36,СВЦЭМ!$B$39:$B$782,D$11)+'СЕТ СН'!$F$9+СВЦЭМ!$D$10+'СЕТ СН'!$F$6-'СЕТ СН'!$F$19</f>
        <v>1161.7294203399999</v>
      </c>
      <c r="E36" s="36">
        <f>SUMIFS(СВЦЭМ!$C$39:$C$782,СВЦЭМ!$A$39:$A$782,$A36,СВЦЭМ!$B$39:$B$782,E$11)+'СЕТ СН'!$F$9+СВЦЭМ!$D$10+'СЕТ СН'!$F$6-'СЕТ СН'!$F$19</f>
        <v>1406.91958125</v>
      </c>
      <c r="F36" s="36">
        <f>SUMIFS(СВЦЭМ!$C$39:$C$782,СВЦЭМ!$A$39:$A$782,$A36,СВЦЭМ!$B$39:$B$782,F$11)+'СЕТ СН'!$F$9+СВЦЭМ!$D$10+'СЕТ СН'!$F$6-'СЕТ СН'!$F$19</f>
        <v>1262.2347311999999</v>
      </c>
      <c r="G36" s="36">
        <f>SUMIFS(СВЦЭМ!$C$39:$C$782,СВЦЭМ!$A$39:$A$782,$A36,СВЦЭМ!$B$39:$B$782,G$11)+'СЕТ СН'!$F$9+СВЦЭМ!$D$10+'СЕТ СН'!$F$6-'СЕТ СН'!$F$19</f>
        <v>1244.6546302300001</v>
      </c>
      <c r="H36" s="36">
        <f>SUMIFS(СВЦЭМ!$C$39:$C$782,СВЦЭМ!$A$39:$A$782,$A36,СВЦЭМ!$B$39:$B$782,H$11)+'СЕТ СН'!$F$9+СВЦЭМ!$D$10+'СЕТ СН'!$F$6-'СЕТ СН'!$F$19</f>
        <v>1148.2843076199999</v>
      </c>
      <c r="I36" s="36">
        <f>SUMIFS(СВЦЭМ!$C$39:$C$782,СВЦЭМ!$A$39:$A$782,$A36,СВЦЭМ!$B$39:$B$782,I$11)+'СЕТ СН'!$F$9+СВЦЭМ!$D$10+'СЕТ СН'!$F$6-'СЕТ СН'!$F$19</f>
        <v>1142.94981577</v>
      </c>
      <c r="J36" s="36">
        <f>SUMIFS(СВЦЭМ!$C$39:$C$782,СВЦЭМ!$A$39:$A$782,$A36,СВЦЭМ!$B$39:$B$782,J$11)+'СЕТ СН'!$F$9+СВЦЭМ!$D$10+'СЕТ СН'!$F$6-'СЕТ СН'!$F$19</f>
        <v>1217.5762657400001</v>
      </c>
      <c r="K36" s="36">
        <f>SUMIFS(СВЦЭМ!$C$39:$C$782,СВЦЭМ!$A$39:$A$782,$A36,СВЦЭМ!$B$39:$B$782,K$11)+'СЕТ СН'!$F$9+СВЦЭМ!$D$10+'СЕТ СН'!$F$6-'СЕТ СН'!$F$19</f>
        <v>1233.1435568300001</v>
      </c>
      <c r="L36" s="36">
        <f>SUMIFS(СВЦЭМ!$C$39:$C$782,СВЦЭМ!$A$39:$A$782,$A36,СВЦЭМ!$B$39:$B$782,L$11)+'СЕТ СН'!$F$9+СВЦЭМ!$D$10+'СЕТ СН'!$F$6-'СЕТ СН'!$F$19</f>
        <v>1216.5858282300001</v>
      </c>
      <c r="M36" s="36">
        <f>SUMIFS(СВЦЭМ!$C$39:$C$782,СВЦЭМ!$A$39:$A$782,$A36,СВЦЭМ!$B$39:$B$782,M$11)+'СЕТ СН'!$F$9+СВЦЭМ!$D$10+'СЕТ СН'!$F$6-'СЕТ СН'!$F$19</f>
        <v>1209.3427973299999</v>
      </c>
      <c r="N36" s="36">
        <f>SUMIFS(СВЦЭМ!$C$39:$C$782,СВЦЭМ!$A$39:$A$782,$A36,СВЦЭМ!$B$39:$B$782,N$11)+'СЕТ СН'!$F$9+СВЦЭМ!$D$10+'СЕТ СН'!$F$6-'СЕТ СН'!$F$19</f>
        <v>1207.77019232</v>
      </c>
      <c r="O36" s="36">
        <f>SUMIFS(СВЦЭМ!$C$39:$C$782,СВЦЭМ!$A$39:$A$782,$A36,СВЦЭМ!$B$39:$B$782,O$11)+'СЕТ СН'!$F$9+СВЦЭМ!$D$10+'СЕТ СН'!$F$6-'СЕТ СН'!$F$19</f>
        <v>1207.2565824999999</v>
      </c>
      <c r="P36" s="36">
        <f>SUMIFS(СВЦЭМ!$C$39:$C$782,СВЦЭМ!$A$39:$A$782,$A36,СВЦЭМ!$B$39:$B$782,P$11)+'СЕТ СН'!$F$9+СВЦЭМ!$D$10+'СЕТ СН'!$F$6-'СЕТ СН'!$F$19</f>
        <v>1202.90371351</v>
      </c>
      <c r="Q36" s="36">
        <f>SUMIFS(СВЦЭМ!$C$39:$C$782,СВЦЭМ!$A$39:$A$782,$A36,СВЦЭМ!$B$39:$B$782,Q$11)+'СЕТ СН'!$F$9+СВЦЭМ!$D$10+'СЕТ СН'!$F$6-'СЕТ СН'!$F$19</f>
        <v>1200.51360226</v>
      </c>
      <c r="R36" s="36">
        <f>SUMIFS(СВЦЭМ!$C$39:$C$782,СВЦЭМ!$A$39:$A$782,$A36,СВЦЭМ!$B$39:$B$782,R$11)+'СЕТ СН'!$F$9+СВЦЭМ!$D$10+'СЕТ СН'!$F$6-'СЕТ СН'!$F$19</f>
        <v>1194.8450726999999</v>
      </c>
      <c r="S36" s="36">
        <f>SUMIFS(СВЦЭМ!$C$39:$C$782,СВЦЭМ!$A$39:$A$782,$A36,СВЦЭМ!$B$39:$B$782,S$11)+'СЕТ СН'!$F$9+СВЦЭМ!$D$10+'СЕТ СН'!$F$6-'СЕТ СН'!$F$19</f>
        <v>1206.36434465</v>
      </c>
      <c r="T36" s="36">
        <f>SUMIFS(СВЦЭМ!$C$39:$C$782,СВЦЭМ!$A$39:$A$782,$A36,СВЦЭМ!$B$39:$B$782,T$11)+'СЕТ СН'!$F$9+СВЦЭМ!$D$10+'СЕТ СН'!$F$6-'СЕТ СН'!$F$19</f>
        <v>1208.0073648300001</v>
      </c>
      <c r="U36" s="36">
        <f>SUMIFS(СВЦЭМ!$C$39:$C$782,СВЦЭМ!$A$39:$A$782,$A36,СВЦЭМ!$B$39:$B$782,U$11)+'СЕТ СН'!$F$9+СВЦЭМ!$D$10+'СЕТ СН'!$F$6-'СЕТ СН'!$F$19</f>
        <v>1205.07801066</v>
      </c>
      <c r="V36" s="36">
        <f>SUMIFS(СВЦЭМ!$C$39:$C$782,СВЦЭМ!$A$39:$A$782,$A36,СВЦЭМ!$B$39:$B$782,V$11)+'СЕТ СН'!$F$9+СВЦЭМ!$D$10+'СЕТ СН'!$F$6-'СЕТ СН'!$F$19</f>
        <v>1202.5591381300001</v>
      </c>
      <c r="W36" s="36">
        <f>SUMIFS(СВЦЭМ!$C$39:$C$782,СВЦЭМ!$A$39:$A$782,$A36,СВЦЭМ!$B$39:$B$782,W$11)+'СЕТ СН'!$F$9+СВЦЭМ!$D$10+'СЕТ СН'!$F$6-'СЕТ СН'!$F$19</f>
        <v>1235.88051359</v>
      </c>
      <c r="X36" s="36">
        <f>SUMIFS(СВЦЭМ!$C$39:$C$782,СВЦЭМ!$A$39:$A$782,$A36,СВЦЭМ!$B$39:$B$782,X$11)+'СЕТ СН'!$F$9+СВЦЭМ!$D$10+'СЕТ СН'!$F$6-'СЕТ СН'!$F$19</f>
        <v>1305.478646</v>
      </c>
      <c r="Y36" s="36">
        <f>SUMIFS(СВЦЭМ!$C$39:$C$782,СВЦЭМ!$A$39:$A$782,$A36,СВЦЭМ!$B$39:$B$782,Y$11)+'СЕТ СН'!$F$9+СВЦЭМ!$D$10+'СЕТ СН'!$F$6-'СЕТ СН'!$F$19</f>
        <v>1150.6381820900001</v>
      </c>
    </row>
    <row r="37" spans="1:25" ht="15.75" x14ac:dyDescent="0.2">
      <c r="A37" s="35">
        <f t="shared" si="0"/>
        <v>44768</v>
      </c>
      <c r="B37" s="36">
        <f>SUMIFS(СВЦЭМ!$C$39:$C$782,СВЦЭМ!$A$39:$A$782,$A37,СВЦЭМ!$B$39:$B$782,B$11)+'СЕТ СН'!$F$9+СВЦЭМ!$D$10+'СЕТ СН'!$F$6-'СЕТ СН'!$F$19</f>
        <v>1118.8392864</v>
      </c>
      <c r="C37" s="36">
        <f>SUMIFS(СВЦЭМ!$C$39:$C$782,СВЦЭМ!$A$39:$A$782,$A37,СВЦЭМ!$B$39:$B$782,C$11)+'СЕТ СН'!$F$9+СВЦЭМ!$D$10+'СЕТ СН'!$F$6-'СЕТ СН'!$F$19</f>
        <v>1175.0501429999999</v>
      </c>
      <c r="D37" s="36">
        <f>SUMIFS(СВЦЭМ!$C$39:$C$782,СВЦЭМ!$A$39:$A$782,$A37,СВЦЭМ!$B$39:$B$782,D$11)+'СЕТ СН'!$F$9+СВЦЭМ!$D$10+'СЕТ СН'!$F$6-'СЕТ СН'!$F$19</f>
        <v>1221.3900767499999</v>
      </c>
      <c r="E37" s="36">
        <f>SUMIFS(СВЦЭМ!$C$39:$C$782,СВЦЭМ!$A$39:$A$782,$A37,СВЦЭМ!$B$39:$B$782,E$11)+'СЕТ СН'!$F$9+СВЦЭМ!$D$10+'СЕТ СН'!$F$6-'СЕТ СН'!$F$19</f>
        <v>1233.4113050600001</v>
      </c>
      <c r="F37" s="36">
        <f>SUMIFS(СВЦЭМ!$C$39:$C$782,СВЦЭМ!$A$39:$A$782,$A37,СВЦЭМ!$B$39:$B$782,F$11)+'СЕТ СН'!$F$9+СВЦЭМ!$D$10+'СЕТ СН'!$F$6-'СЕТ СН'!$F$19</f>
        <v>1246.5577029799999</v>
      </c>
      <c r="G37" s="36">
        <f>SUMIFS(СВЦЭМ!$C$39:$C$782,СВЦЭМ!$A$39:$A$782,$A37,СВЦЭМ!$B$39:$B$782,G$11)+'СЕТ СН'!$F$9+СВЦЭМ!$D$10+'СЕТ СН'!$F$6-'СЕТ СН'!$F$19</f>
        <v>1226.4318656200001</v>
      </c>
      <c r="H37" s="36">
        <f>SUMIFS(СВЦЭМ!$C$39:$C$782,СВЦЭМ!$A$39:$A$782,$A37,СВЦЭМ!$B$39:$B$782,H$11)+'СЕТ СН'!$F$9+СВЦЭМ!$D$10+'СЕТ СН'!$F$6-'СЕТ СН'!$F$19</f>
        <v>1182.51987067</v>
      </c>
      <c r="I37" s="36">
        <f>SUMIFS(СВЦЭМ!$C$39:$C$782,СВЦЭМ!$A$39:$A$782,$A37,СВЦЭМ!$B$39:$B$782,I$11)+'СЕТ СН'!$F$9+СВЦЭМ!$D$10+'СЕТ СН'!$F$6-'СЕТ СН'!$F$19</f>
        <v>1140.22380595</v>
      </c>
      <c r="J37" s="36">
        <f>SUMIFS(СВЦЭМ!$C$39:$C$782,СВЦЭМ!$A$39:$A$782,$A37,СВЦЭМ!$B$39:$B$782,J$11)+'СЕТ СН'!$F$9+СВЦЭМ!$D$10+'СЕТ СН'!$F$6-'СЕТ СН'!$F$19</f>
        <v>1395.26791063</v>
      </c>
      <c r="K37" s="36">
        <f>SUMIFS(СВЦЭМ!$C$39:$C$782,СВЦЭМ!$A$39:$A$782,$A37,СВЦЭМ!$B$39:$B$782,K$11)+'СЕТ СН'!$F$9+СВЦЭМ!$D$10+'СЕТ СН'!$F$6-'СЕТ СН'!$F$19</f>
        <v>1371.56973634</v>
      </c>
      <c r="L37" s="36">
        <f>SUMIFS(СВЦЭМ!$C$39:$C$782,СВЦЭМ!$A$39:$A$782,$A37,СВЦЭМ!$B$39:$B$782,L$11)+'СЕТ СН'!$F$9+СВЦЭМ!$D$10+'СЕТ СН'!$F$6-'СЕТ СН'!$F$19</f>
        <v>1324.8122915000001</v>
      </c>
      <c r="M37" s="36">
        <f>SUMIFS(СВЦЭМ!$C$39:$C$782,СВЦЭМ!$A$39:$A$782,$A37,СВЦЭМ!$B$39:$B$782,M$11)+'СЕТ СН'!$F$9+СВЦЭМ!$D$10+'СЕТ СН'!$F$6-'СЕТ СН'!$F$19</f>
        <v>1280.90097077</v>
      </c>
      <c r="N37" s="36">
        <f>SUMIFS(СВЦЭМ!$C$39:$C$782,СВЦЭМ!$A$39:$A$782,$A37,СВЦЭМ!$B$39:$B$782,N$11)+'СЕТ СН'!$F$9+СВЦЭМ!$D$10+'СЕТ СН'!$F$6-'СЕТ СН'!$F$19</f>
        <v>1323.99724554</v>
      </c>
      <c r="O37" s="36">
        <f>SUMIFS(СВЦЭМ!$C$39:$C$782,СВЦЭМ!$A$39:$A$782,$A37,СВЦЭМ!$B$39:$B$782,O$11)+'СЕТ СН'!$F$9+СВЦЭМ!$D$10+'СЕТ СН'!$F$6-'СЕТ СН'!$F$19</f>
        <v>1286.1593486900001</v>
      </c>
      <c r="P37" s="36">
        <f>SUMIFS(СВЦЭМ!$C$39:$C$782,СВЦЭМ!$A$39:$A$782,$A37,СВЦЭМ!$B$39:$B$782,P$11)+'СЕТ СН'!$F$9+СВЦЭМ!$D$10+'СЕТ СН'!$F$6-'СЕТ СН'!$F$19</f>
        <v>1302.94873669</v>
      </c>
      <c r="Q37" s="36">
        <f>SUMIFS(СВЦЭМ!$C$39:$C$782,СВЦЭМ!$A$39:$A$782,$A37,СВЦЭМ!$B$39:$B$782,Q$11)+'СЕТ СН'!$F$9+СВЦЭМ!$D$10+'СЕТ СН'!$F$6-'СЕТ СН'!$F$19</f>
        <v>1305.0894113900001</v>
      </c>
      <c r="R37" s="36">
        <f>SUMIFS(СВЦЭМ!$C$39:$C$782,СВЦЭМ!$A$39:$A$782,$A37,СВЦЭМ!$B$39:$B$782,R$11)+'СЕТ СН'!$F$9+СВЦЭМ!$D$10+'СЕТ СН'!$F$6-'СЕТ СН'!$F$19</f>
        <v>1299.2378048600001</v>
      </c>
      <c r="S37" s="36">
        <f>SUMIFS(СВЦЭМ!$C$39:$C$782,СВЦЭМ!$A$39:$A$782,$A37,СВЦЭМ!$B$39:$B$782,S$11)+'СЕТ СН'!$F$9+СВЦЭМ!$D$10+'СЕТ СН'!$F$6-'СЕТ СН'!$F$19</f>
        <v>1309.84529391</v>
      </c>
      <c r="T37" s="36">
        <f>SUMIFS(СВЦЭМ!$C$39:$C$782,СВЦЭМ!$A$39:$A$782,$A37,СВЦЭМ!$B$39:$B$782,T$11)+'СЕТ СН'!$F$9+СВЦЭМ!$D$10+'СЕТ СН'!$F$6-'СЕТ СН'!$F$19</f>
        <v>1351.8026117500001</v>
      </c>
      <c r="U37" s="36">
        <f>SUMIFS(СВЦЭМ!$C$39:$C$782,СВЦЭМ!$A$39:$A$782,$A37,СВЦЭМ!$B$39:$B$782,U$11)+'СЕТ СН'!$F$9+СВЦЭМ!$D$10+'СЕТ СН'!$F$6-'СЕТ СН'!$F$19</f>
        <v>1371.1610173900001</v>
      </c>
      <c r="V37" s="36">
        <f>SUMIFS(СВЦЭМ!$C$39:$C$782,СВЦЭМ!$A$39:$A$782,$A37,СВЦЭМ!$B$39:$B$782,V$11)+'СЕТ СН'!$F$9+СВЦЭМ!$D$10+'СЕТ СН'!$F$6-'СЕТ СН'!$F$19</f>
        <v>1373.29409216</v>
      </c>
      <c r="W37" s="36">
        <f>SUMIFS(СВЦЭМ!$C$39:$C$782,СВЦЭМ!$A$39:$A$782,$A37,СВЦЭМ!$B$39:$B$782,W$11)+'СЕТ СН'!$F$9+СВЦЭМ!$D$10+'СЕТ СН'!$F$6-'СЕТ СН'!$F$19</f>
        <v>1341.4117291800001</v>
      </c>
      <c r="X37" s="36">
        <f>SUMIFS(СВЦЭМ!$C$39:$C$782,СВЦЭМ!$A$39:$A$782,$A37,СВЦЭМ!$B$39:$B$782,X$11)+'СЕТ СН'!$F$9+СВЦЭМ!$D$10+'СЕТ СН'!$F$6-'СЕТ СН'!$F$19</f>
        <v>1367.66186214</v>
      </c>
      <c r="Y37" s="36">
        <f>SUMIFS(СВЦЭМ!$C$39:$C$782,СВЦЭМ!$A$39:$A$782,$A37,СВЦЭМ!$B$39:$B$782,Y$11)+'СЕТ СН'!$F$9+СВЦЭМ!$D$10+'СЕТ СН'!$F$6-'СЕТ СН'!$F$19</f>
        <v>1358.78482463</v>
      </c>
    </row>
    <row r="38" spans="1:25" ht="15.75" x14ac:dyDescent="0.2">
      <c r="A38" s="35">
        <f t="shared" si="0"/>
        <v>44769</v>
      </c>
      <c r="B38" s="36">
        <f>SUMIFS(СВЦЭМ!$C$39:$C$782,СВЦЭМ!$A$39:$A$782,$A38,СВЦЭМ!$B$39:$B$782,B$11)+'СЕТ СН'!$F$9+СВЦЭМ!$D$10+'СЕТ СН'!$F$6-'СЕТ СН'!$F$19</f>
        <v>1292.24664504</v>
      </c>
      <c r="C38" s="36">
        <f>SUMIFS(СВЦЭМ!$C$39:$C$782,СВЦЭМ!$A$39:$A$782,$A38,СВЦЭМ!$B$39:$B$782,C$11)+'СЕТ СН'!$F$9+СВЦЭМ!$D$10+'СЕТ СН'!$F$6-'СЕТ СН'!$F$19</f>
        <v>1240.48121053</v>
      </c>
      <c r="D38" s="36">
        <f>SUMIFS(СВЦЭМ!$C$39:$C$782,СВЦЭМ!$A$39:$A$782,$A38,СВЦЭМ!$B$39:$B$782,D$11)+'СЕТ СН'!$F$9+СВЦЭМ!$D$10+'СЕТ СН'!$F$6-'СЕТ СН'!$F$19</f>
        <v>1229.87041742</v>
      </c>
      <c r="E38" s="36">
        <f>SUMIFS(СВЦЭМ!$C$39:$C$782,СВЦЭМ!$A$39:$A$782,$A38,СВЦЭМ!$B$39:$B$782,E$11)+'СЕТ СН'!$F$9+СВЦЭМ!$D$10+'СЕТ СН'!$F$6-'СЕТ СН'!$F$19</f>
        <v>1257.4099863599999</v>
      </c>
      <c r="F38" s="36">
        <f>SUMIFS(СВЦЭМ!$C$39:$C$782,СВЦЭМ!$A$39:$A$782,$A38,СВЦЭМ!$B$39:$B$782,F$11)+'СЕТ СН'!$F$9+СВЦЭМ!$D$10+'СЕТ СН'!$F$6-'СЕТ СН'!$F$19</f>
        <v>1255.54274631</v>
      </c>
      <c r="G38" s="36">
        <f>SUMIFS(СВЦЭМ!$C$39:$C$782,СВЦЭМ!$A$39:$A$782,$A38,СВЦЭМ!$B$39:$B$782,G$11)+'СЕТ СН'!$F$9+СВЦЭМ!$D$10+'СЕТ СН'!$F$6-'СЕТ СН'!$F$19</f>
        <v>1173.0427567900001</v>
      </c>
      <c r="H38" s="36">
        <f>SUMIFS(СВЦЭМ!$C$39:$C$782,СВЦЭМ!$A$39:$A$782,$A38,СВЦЭМ!$B$39:$B$782,H$11)+'СЕТ СН'!$F$9+СВЦЭМ!$D$10+'СЕТ СН'!$F$6-'СЕТ СН'!$F$19</f>
        <v>1108.6446873</v>
      </c>
      <c r="I38" s="36">
        <f>SUMIFS(СВЦЭМ!$C$39:$C$782,СВЦЭМ!$A$39:$A$782,$A38,СВЦЭМ!$B$39:$B$782,I$11)+'СЕТ СН'!$F$9+СВЦЭМ!$D$10+'СЕТ СН'!$F$6-'СЕТ СН'!$F$19</f>
        <v>1205.06012906</v>
      </c>
      <c r="J38" s="36">
        <f>SUMIFS(СВЦЭМ!$C$39:$C$782,СВЦЭМ!$A$39:$A$782,$A38,СВЦЭМ!$B$39:$B$782,J$11)+'СЕТ СН'!$F$9+СВЦЭМ!$D$10+'СЕТ СН'!$F$6-'СЕТ СН'!$F$19</f>
        <v>1163.89548089</v>
      </c>
      <c r="K38" s="36">
        <f>SUMIFS(СВЦЭМ!$C$39:$C$782,СВЦЭМ!$A$39:$A$782,$A38,СВЦЭМ!$B$39:$B$782,K$11)+'СЕТ СН'!$F$9+СВЦЭМ!$D$10+'СЕТ СН'!$F$6-'СЕТ СН'!$F$19</f>
        <v>1210.7057982000001</v>
      </c>
      <c r="L38" s="36">
        <f>SUMIFS(СВЦЭМ!$C$39:$C$782,СВЦЭМ!$A$39:$A$782,$A38,СВЦЭМ!$B$39:$B$782,L$11)+'СЕТ СН'!$F$9+СВЦЭМ!$D$10+'СЕТ СН'!$F$6-'СЕТ СН'!$F$19</f>
        <v>1202.37244188</v>
      </c>
      <c r="M38" s="36">
        <f>SUMIFS(СВЦЭМ!$C$39:$C$782,СВЦЭМ!$A$39:$A$782,$A38,СВЦЭМ!$B$39:$B$782,M$11)+'СЕТ СН'!$F$9+СВЦЭМ!$D$10+'СЕТ СН'!$F$6-'СЕТ СН'!$F$19</f>
        <v>1203.45871665</v>
      </c>
      <c r="N38" s="36">
        <f>SUMIFS(СВЦЭМ!$C$39:$C$782,СВЦЭМ!$A$39:$A$782,$A38,СВЦЭМ!$B$39:$B$782,N$11)+'СЕТ СН'!$F$9+СВЦЭМ!$D$10+'СЕТ СН'!$F$6-'СЕТ СН'!$F$19</f>
        <v>1194.0187522799999</v>
      </c>
      <c r="O38" s="36">
        <f>SUMIFS(СВЦЭМ!$C$39:$C$782,СВЦЭМ!$A$39:$A$782,$A38,СВЦЭМ!$B$39:$B$782,O$11)+'СЕТ СН'!$F$9+СВЦЭМ!$D$10+'СЕТ СН'!$F$6-'СЕТ СН'!$F$19</f>
        <v>1193.97809465</v>
      </c>
      <c r="P38" s="36">
        <f>SUMIFS(СВЦЭМ!$C$39:$C$782,СВЦЭМ!$A$39:$A$782,$A38,СВЦЭМ!$B$39:$B$782,P$11)+'СЕТ СН'!$F$9+СВЦЭМ!$D$10+'СЕТ СН'!$F$6-'СЕТ СН'!$F$19</f>
        <v>1197.43101035</v>
      </c>
      <c r="Q38" s="36">
        <f>SUMIFS(СВЦЭМ!$C$39:$C$782,СВЦЭМ!$A$39:$A$782,$A38,СВЦЭМ!$B$39:$B$782,Q$11)+'СЕТ СН'!$F$9+СВЦЭМ!$D$10+'СЕТ СН'!$F$6-'СЕТ СН'!$F$19</f>
        <v>1185.62607306</v>
      </c>
      <c r="R38" s="36">
        <f>SUMIFS(СВЦЭМ!$C$39:$C$782,СВЦЭМ!$A$39:$A$782,$A38,СВЦЭМ!$B$39:$B$782,R$11)+'СЕТ СН'!$F$9+СВЦЭМ!$D$10+'СЕТ СН'!$F$6-'СЕТ СН'!$F$19</f>
        <v>1178.16125517</v>
      </c>
      <c r="S38" s="36">
        <f>SUMIFS(СВЦЭМ!$C$39:$C$782,СВЦЭМ!$A$39:$A$782,$A38,СВЦЭМ!$B$39:$B$782,S$11)+'СЕТ СН'!$F$9+СВЦЭМ!$D$10+'СЕТ СН'!$F$6-'СЕТ СН'!$F$19</f>
        <v>1181.49292335</v>
      </c>
      <c r="T38" s="36">
        <f>SUMIFS(СВЦЭМ!$C$39:$C$782,СВЦЭМ!$A$39:$A$782,$A38,СВЦЭМ!$B$39:$B$782,T$11)+'СЕТ СН'!$F$9+СВЦЭМ!$D$10+'СЕТ СН'!$F$6-'СЕТ СН'!$F$19</f>
        <v>1108.7420825899999</v>
      </c>
      <c r="U38" s="36">
        <f>SUMIFS(СВЦЭМ!$C$39:$C$782,СВЦЭМ!$A$39:$A$782,$A38,СВЦЭМ!$B$39:$B$782,U$11)+'СЕТ СН'!$F$9+СВЦЭМ!$D$10+'СЕТ СН'!$F$6-'СЕТ СН'!$F$19</f>
        <v>1105.5268035600002</v>
      </c>
      <c r="V38" s="36">
        <f>SUMIFS(СВЦЭМ!$C$39:$C$782,СВЦЭМ!$A$39:$A$782,$A38,СВЦЭМ!$B$39:$B$782,V$11)+'СЕТ СН'!$F$9+СВЦЭМ!$D$10+'СЕТ СН'!$F$6-'СЕТ СН'!$F$19</f>
        <v>1095.3952654300001</v>
      </c>
      <c r="W38" s="36">
        <f>SUMIFS(СВЦЭМ!$C$39:$C$782,СВЦЭМ!$A$39:$A$782,$A38,СВЦЭМ!$B$39:$B$782,W$11)+'СЕТ СН'!$F$9+СВЦЭМ!$D$10+'СЕТ СН'!$F$6-'СЕТ СН'!$F$19</f>
        <v>1201.11584567</v>
      </c>
      <c r="X38" s="36">
        <f>SUMIFS(СВЦЭМ!$C$39:$C$782,СВЦЭМ!$A$39:$A$782,$A38,СВЦЭМ!$B$39:$B$782,X$11)+'СЕТ СН'!$F$9+СВЦЭМ!$D$10+'СЕТ СН'!$F$6-'СЕТ СН'!$F$19</f>
        <v>1171.0105930100001</v>
      </c>
      <c r="Y38" s="36">
        <f>SUMIFS(СВЦЭМ!$C$39:$C$782,СВЦЭМ!$A$39:$A$782,$A38,СВЦЭМ!$B$39:$B$782,Y$11)+'СЕТ СН'!$F$9+СВЦЭМ!$D$10+'СЕТ СН'!$F$6-'СЕТ СН'!$F$19</f>
        <v>1212.4652491100001</v>
      </c>
    </row>
    <row r="39" spans="1:25" ht="15.75" x14ac:dyDescent="0.2">
      <c r="A39" s="35">
        <f t="shared" si="0"/>
        <v>44770</v>
      </c>
      <c r="B39" s="36">
        <f>SUMIFS(СВЦЭМ!$C$39:$C$782,СВЦЭМ!$A$39:$A$782,$A39,СВЦЭМ!$B$39:$B$782,B$11)+'СЕТ СН'!$F$9+СВЦЭМ!$D$10+'СЕТ СН'!$F$6-'СЕТ СН'!$F$19</f>
        <v>1186.3742215500001</v>
      </c>
      <c r="C39" s="36">
        <f>SUMIFS(СВЦЭМ!$C$39:$C$782,СВЦЭМ!$A$39:$A$782,$A39,СВЦЭМ!$B$39:$B$782,C$11)+'СЕТ СН'!$F$9+СВЦЭМ!$D$10+'СЕТ СН'!$F$6-'СЕТ СН'!$F$19</f>
        <v>1227.95589507</v>
      </c>
      <c r="D39" s="36">
        <f>SUMIFS(СВЦЭМ!$C$39:$C$782,СВЦЭМ!$A$39:$A$782,$A39,СВЦЭМ!$B$39:$B$782,D$11)+'СЕТ СН'!$F$9+СВЦЭМ!$D$10+'СЕТ СН'!$F$6-'СЕТ СН'!$F$19</f>
        <v>1255.5597848300001</v>
      </c>
      <c r="E39" s="36">
        <f>SUMIFS(СВЦЭМ!$C$39:$C$782,СВЦЭМ!$A$39:$A$782,$A39,СВЦЭМ!$B$39:$B$782,E$11)+'СЕТ СН'!$F$9+СВЦЭМ!$D$10+'СЕТ СН'!$F$6-'СЕТ СН'!$F$19</f>
        <v>1284.0565428</v>
      </c>
      <c r="F39" s="36">
        <f>SUMIFS(СВЦЭМ!$C$39:$C$782,СВЦЭМ!$A$39:$A$782,$A39,СВЦЭМ!$B$39:$B$782,F$11)+'СЕТ СН'!$F$9+СВЦЭМ!$D$10+'СЕТ СН'!$F$6-'СЕТ СН'!$F$19</f>
        <v>1259.63008719</v>
      </c>
      <c r="G39" s="36">
        <f>SUMIFS(СВЦЭМ!$C$39:$C$782,СВЦЭМ!$A$39:$A$782,$A39,СВЦЭМ!$B$39:$B$782,G$11)+'СЕТ СН'!$F$9+СВЦЭМ!$D$10+'СЕТ СН'!$F$6-'СЕТ СН'!$F$19</f>
        <v>1256.81717011</v>
      </c>
      <c r="H39" s="36">
        <f>SUMIFS(СВЦЭМ!$C$39:$C$782,СВЦЭМ!$A$39:$A$782,$A39,СВЦЭМ!$B$39:$B$782,H$11)+'СЕТ СН'!$F$9+СВЦЭМ!$D$10+'СЕТ СН'!$F$6-'СЕТ СН'!$F$19</f>
        <v>1284.23888928</v>
      </c>
      <c r="I39" s="36">
        <f>SUMIFS(СВЦЭМ!$C$39:$C$782,СВЦЭМ!$A$39:$A$782,$A39,СВЦЭМ!$B$39:$B$782,I$11)+'СЕТ СН'!$F$9+СВЦЭМ!$D$10+'СЕТ СН'!$F$6-'СЕТ СН'!$F$19</f>
        <v>1239.29684845</v>
      </c>
      <c r="J39" s="36">
        <f>SUMIFS(СВЦЭМ!$C$39:$C$782,СВЦЭМ!$A$39:$A$782,$A39,СВЦЭМ!$B$39:$B$782,J$11)+'СЕТ СН'!$F$9+СВЦЭМ!$D$10+'СЕТ СН'!$F$6-'СЕТ СН'!$F$19</f>
        <v>1210.04695423</v>
      </c>
      <c r="K39" s="36">
        <f>SUMIFS(СВЦЭМ!$C$39:$C$782,СВЦЭМ!$A$39:$A$782,$A39,СВЦЭМ!$B$39:$B$782,K$11)+'СЕТ СН'!$F$9+СВЦЭМ!$D$10+'СЕТ СН'!$F$6-'СЕТ СН'!$F$19</f>
        <v>1257.7968795199999</v>
      </c>
      <c r="L39" s="36">
        <f>SUMIFS(СВЦЭМ!$C$39:$C$782,СВЦЭМ!$A$39:$A$782,$A39,СВЦЭМ!$B$39:$B$782,L$11)+'СЕТ СН'!$F$9+СВЦЭМ!$D$10+'СЕТ СН'!$F$6-'СЕТ СН'!$F$19</f>
        <v>1227.0423552</v>
      </c>
      <c r="M39" s="36">
        <f>SUMIFS(СВЦЭМ!$C$39:$C$782,СВЦЭМ!$A$39:$A$782,$A39,СВЦЭМ!$B$39:$B$782,M$11)+'СЕТ СН'!$F$9+СВЦЭМ!$D$10+'СЕТ СН'!$F$6-'СЕТ СН'!$F$19</f>
        <v>1204.2352999</v>
      </c>
      <c r="N39" s="36">
        <f>SUMIFS(СВЦЭМ!$C$39:$C$782,СВЦЭМ!$A$39:$A$782,$A39,СВЦЭМ!$B$39:$B$782,N$11)+'СЕТ СН'!$F$9+СВЦЭМ!$D$10+'СЕТ СН'!$F$6-'СЕТ СН'!$F$19</f>
        <v>1215.3477958999999</v>
      </c>
      <c r="O39" s="36">
        <f>SUMIFS(СВЦЭМ!$C$39:$C$782,СВЦЭМ!$A$39:$A$782,$A39,СВЦЭМ!$B$39:$B$782,O$11)+'СЕТ СН'!$F$9+СВЦЭМ!$D$10+'СЕТ СН'!$F$6-'СЕТ СН'!$F$19</f>
        <v>1212.3564016400001</v>
      </c>
      <c r="P39" s="36">
        <f>SUMIFS(СВЦЭМ!$C$39:$C$782,СВЦЭМ!$A$39:$A$782,$A39,СВЦЭМ!$B$39:$B$782,P$11)+'СЕТ СН'!$F$9+СВЦЭМ!$D$10+'СЕТ СН'!$F$6-'СЕТ СН'!$F$19</f>
        <v>1224.7839346800001</v>
      </c>
      <c r="Q39" s="36">
        <f>SUMIFS(СВЦЭМ!$C$39:$C$782,СВЦЭМ!$A$39:$A$782,$A39,СВЦЭМ!$B$39:$B$782,Q$11)+'СЕТ СН'!$F$9+СВЦЭМ!$D$10+'СЕТ СН'!$F$6-'СЕТ СН'!$F$19</f>
        <v>1220.7985988299999</v>
      </c>
      <c r="R39" s="36">
        <f>SUMIFS(СВЦЭМ!$C$39:$C$782,СВЦЭМ!$A$39:$A$782,$A39,СВЦЭМ!$B$39:$B$782,R$11)+'СЕТ СН'!$F$9+СВЦЭМ!$D$10+'СЕТ СН'!$F$6-'СЕТ СН'!$F$19</f>
        <v>1227.2034933</v>
      </c>
      <c r="S39" s="36">
        <f>SUMIFS(СВЦЭМ!$C$39:$C$782,СВЦЭМ!$A$39:$A$782,$A39,СВЦЭМ!$B$39:$B$782,S$11)+'СЕТ СН'!$F$9+СВЦЭМ!$D$10+'СЕТ СН'!$F$6-'СЕТ СН'!$F$19</f>
        <v>1142.1675773000002</v>
      </c>
      <c r="T39" s="36">
        <f>SUMIFS(СВЦЭМ!$C$39:$C$782,СВЦЭМ!$A$39:$A$782,$A39,СВЦЭМ!$B$39:$B$782,T$11)+'СЕТ СН'!$F$9+СВЦЭМ!$D$10+'СЕТ СН'!$F$6-'СЕТ СН'!$F$19</f>
        <v>1134.6763540699999</v>
      </c>
      <c r="U39" s="36">
        <f>SUMIFS(СВЦЭМ!$C$39:$C$782,СВЦЭМ!$A$39:$A$782,$A39,СВЦЭМ!$B$39:$B$782,U$11)+'СЕТ СН'!$F$9+СВЦЭМ!$D$10+'СЕТ СН'!$F$6-'СЕТ СН'!$F$19</f>
        <v>1129.4634819100002</v>
      </c>
      <c r="V39" s="36">
        <f>SUMIFS(СВЦЭМ!$C$39:$C$782,СВЦЭМ!$A$39:$A$782,$A39,СВЦЭМ!$B$39:$B$782,V$11)+'СЕТ СН'!$F$9+СВЦЭМ!$D$10+'СЕТ СН'!$F$6-'СЕТ СН'!$F$19</f>
        <v>1132.9345979899999</v>
      </c>
      <c r="W39" s="36">
        <f>SUMIFS(СВЦЭМ!$C$39:$C$782,СВЦЭМ!$A$39:$A$782,$A39,СВЦЭМ!$B$39:$B$782,W$11)+'СЕТ СН'!$F$9+СВЦЭМ!$D$10+'СЕТ СН'!$F$6-'СЕТ СН'!$F$19</f>
        <v>1108.8607626500002</v>
      </c>
      <c r="X39" s="36">
        <f>SUMIFS(СВЦЭМ!$C$39:$C$782,СВЦЭМ!$A$39:$A$782,$A39,СВЦЭМ!$B$39:$B$782,X$11)+'СЕТ СН'!$F$9+СВЦЭМ!$D$10+'СЕТ СН'!$F$6-'СЕТ СН'!$F$19</f>
        <v>1066.2624779300002</v>
      </c>
      <c r="Y39" s="36">
        <f>SUMIFS(СВЦЭМ!$C$39:$C$782,СВЦЭМ!$A$39:$A$782,$A39,СВЦЭМ!$B$39:$B$782,Y$11)+'СЕТ СН'!$F$9+СВЦЭМ!$D$10+'СЕТ СН'!$F$6-'СЕТ СН'!$F$19</f>
        <v>1179.6656910900001</v>
      </c>
    </row>
    <row r="40" spans="1:25" ht="15.75" x14ac:dyDescent="0.2">
      <c r="A40" s="35">
        <f t="shared" si="0"/>
        <v>44771</v>
      </c>
      <c r="B40" s="36">
        <f>SUMIFS(СВЦЭМ!$C$39:$C$782,СВЦЭМ!$A$39:$A$782,$A40,СВЦЭМ!$B$39:$B$782,B$11)+'СЕТ СН'!$F$9+СВЦЭМ!$D$10+'СЕТ СН'!$F$6-'СЕТ СН'!$F$19</f>
        <v>1222.6317688399999</v>
      </c>
      <c r="C40" s="36">
        <f>SUMIFS(СВЦЭМ!$C$39:$C$782,СВЦЭМ!$A$39:$A$782,$A40,СВЦЭМ!$B$39:$B$782,C$11)+'СЕТ СН'!$F$9+СВЦЭМ!$D$10+'СЕТ СН'!$F$6-'СЕТ СН'!$F$19</f>
        <v>1235.9468999000001</v>
      </c>
      <c r="D40" s="36">
        <f>SUMIFS(СВЦЭМ!$C$39:$C$782,СВЦЭМ!$A$39:$A$782,$A40,СВЦЭМ!$B$39:$B$782,D$11)+'СЕТ СН'!$F$9+СВЦЭМ!$D$10+'СЕТ СН'!$F$6-'СЕТ СН'!$F$19</f>
        <v>1198.6923331800001</v>
      </c>
      <c r="E40" s="36">
        <f>SUMIFS(СВЦЭМ!$C$39:$C$782,СВЦЭМ!$A$39:$A$782,$A40,СВЦЭМ!$B$39:$B$782,E$11)+'СЕТ СН'!$F$9+СВЦЭМ!$D$10+'СЕТ СН'!$F$6-'СЕТ СН'!$F$19</f>
        <v>1210.4213582300001</v>
      </c>
      <c r="F40" s="36">
        <f>SUMIFS(СВЦЭМ!$C$39:$C$782,СВЦЭМ!$A$39:$A$782,$A40,СВЦЭМ!$B$39:$B$782,F$11)+'СЕТ СН'!$F$9+СВЦЭМ!$D$10+'СЕТ СН'!$F$6-'СЕТ СН'!$F$19</f>
        <v>1214.78208051</v>
      </c>
      <c r="G40" s="36">
        <f>SUMIFS(СВЦЭМ!$C$39:$C$782,СВЦЭМ!$A$39:$A$782,$A40,СВЦЭМ!$B$39:$B$782,G$11)+'СЕТ СН'!$F$9+СВЦЭМ!$D$10+'СЕТ СН'!$F$6-'СЕТ СН'!$F$19</f>
        <v>1208.05000576</v>
      </c>
      <c r="H40" s="36">
        <f>SUMIFS(СВЦЭМ!$C$39:$C$782,СВЦЭМ!$A$39:$A$782,$A40,СВЦЭМ!$B$39:$B$782,H$11)+'СЕТ СН'!$F$9+СВЦЭМ!$D$10+'СЕТ СН'!$F$6-'СЕТ СН'!$F$19</f>
        <v>1170.3486758399999</v>
      </c>
      <c r="I40" s="36">
        <f>SUMIFS(СВЦЭМ!$C$39:$C$782,СВЦЭМ!$A$39:$A$782,$A40,СВЦЭМ!$B$39:$B$782,I$11)+'СЕТ СН'!$F$9+СВЦЭМ!$D$10+'СЕТ СН'!$F$6-'СЕТ СН'!$F$19</f>
        <v>1197.4437304200001</v>
      </c>
      <c r="J40" s="36">
        <f>SUMIFS(СВЦЭМ!$C$39:$C$782,СВЦЭМ!$A$39:$A$782,$A40,СВЦЭМ!$B$39:$B$782,J$11)+'СЕТ СН'!$F$9+СВЦЭМ!$D$10+'СЕТ СН'!$F$6-'СЕТ СН'!$F$19</f>
        <v>1189.9617962</v>
      </c>
      <c r="K40" s="36">
        <f>SUMIFS(СВЦЭМ!$C$39:$C$782,СВЦЭМ!$A$39:$A$782,$A40,СВЦЭМ!$B$39:$B$782,K$11)+'СЕТ СН'!$F$9+СВЦЭМ!$D$10+'СЕТ СН'!$F$6-'СЕТ СН'!$F$19</f>
        <v>1215.2651727500001</v>
      </c>
      <c r="L40" s="36">
        <f>SUMIFS(СВЦЭМ!$C$39:$C$782,СВЦЭМ!$A$39:$A$782,$A40,СВЦЭМ!$B$39:$B$782,L$11)+'СЕТ СН'!$F$9+СВЦЭМ!$D$10+'СЕТ СН'!$F$6-'СЕТ СН'!$F$19</f>
        <v>1208.64830714</v>
      </c>
      <c r="M40" s="36">
        <f>SUMIFS(СВЦЭМ!$C$39:$C$782,СВЦЭМ!$A$39:$A$782,$A40,СВЦЭМ!$B$39:$B$782,M$11)+'СЕТ СН'!$F$9+СВЦЭМ!$D$10+'СЕТ СН'!$F$6-'СЕТ СН'!$F$19</f>
        <v>1197.1966856199999</v>
      </c>
      <c r="N40" s="36">
        <f>SUMIFS(СВЦЭМ!$C$39:$C$782,СВЦЭМ!$A$39:$A$782,$A40,СВЦЭМ!$B$39:$B$782,N$11)+'СЕТ СН'!$F$9+СВЦЭМ!$D$10+'СЕТ СН'!$F$6-'СЕТ СН'!$F$19</f>
        <v>1188.39382557</v>
      </c>
      <c r="O40" s="36">
        <f>SUMIFS(СВЦЭМ!$C$39:$C$782,СВЦЭМ!$A$39:$A$782,$A40,СВЦЭМ!$B$39:$B$782,O$11)+'СЕТ СН'!$F$9+СВЦЭМ!$D$10+'СЕТ СН'!$F$6-'СЕТ СН'!$F$19</f>
        <v>1190.3492206200001</v>
      </c>
      <c r="P40" s="36">
        <f>SUMIFS(СВЦЭМ!$C$39:$C$782,СВЦЭМ!$A$39:$A$782,$A40,СВЦЭМ!$B$39:$B$782,P$11)+'СЕТ СН'!$F$9+СВЦЭМ!$D$10+'СЕТ СН'!$F$6-'СЕТ СН'!$F$19</f>
        <v>1194.2421435200001</v>
      </c>
      <c r="Q40" s="36">
        <f>SUMIFS(СВЦЭМ!$C$39:$C$782,СВЦЭМ!$A$39:$A$782,$A40,СВЦЭМ!$B$39:$B$782,Q$11)+'СЕТ СН'!$F$9+СВЦЭМ!$D$10+'СЕТ СН'!$F$6-'СЕТ СН'!$F$19</f>
        <v>1189.23466046</v>
      </c>
      <c r="R40" s="36">
        <f>SUMIFS(СВЦЭМ!$C$39:$C$782,СВЦЭМ!$A$39:$A$782,$A40,СВЦЭМ!$B$39:$B$782,R$11)+'СЕТ СН'!$F$9+СВЦЭМ!$D$10+'СЕТ СН'!$F$6-'СЕТ СН'!$F$19</f>
        <v>1206.95834408</v>
      </c>
      <c r="S40" s="36">
        <f>SUMIFS(СВЦЭМ!$C$39:$C$782,СВЦЭМ!$A$39:$A$782,$A40,СВЦЭМ!$B$39:$B$782,S$11)+'СЕТ СН'!$F$9+СВЦЭМ!$D$10+'СЕТ СН'!$F$6-'СЕТ СН'!$F$19</f>
        <v>1198.48006156</v>
      </c>
      <c r="T40" s="36">
        <f>SUMIFS(СВЦЭМ!$C$39:$C$782,СВЦЭМ!$A$39:$A$782,$A40,СВЦЭМ!$B$39:$B$782,T$11)+'СЕТ СН'!$F$9+СВЦЭМ!$D$10+'СЕТ СН'!$F$6-'СЕТ СН'!$F$19</f>
        <v>1228.3247516200001</v>
      </c>
      <c r="U40" s="36">
        <f>SUMIFS(СВЦЭМ!$C$39:$C$782,СВЦЭМ!$A$39:$A$782,$A40,СВЦЭМ!$B$39:$B$782,U$11)+'СЕТ СН'!$F$9+СВЦЭМ!$D$10+'СЕТ СН'!$F$6-'СЕТ СН'!$F$19</f>
        <v>1230.75031797</v>
      </c>
      <c r="V40" s="36">
        <f>SUMIFS(СВЦЭМ!$C$39:$C$782,СВЦЭМ!$A$39:$A$782,$A40,СВЦЭМ!$B$39:$B$782,V$11)+'СЕТ СН'!$F$9+СВЦЭМ!$D$10+'СЕТ СН'!$F$6-'СЕТ СН'!$F$19</f>
        <v>1224.77345408</v>
      </c>
      <c r="W40" s="36">
        <f>SUMIFS(СВЦЭМ!$C$39:$C$782,СВЦЭМ!$A$39:$A$782,$A40,СВЦЭМ!$B$39:$B$782,W$11)+'СЕТ СН'!$F$9+СВЦЭМ!$D$10+'СЕТ СН'!$F$6-'СЕТ СН'!$F$19</f>
        <v>1218.0540211</v>
      </c>
      <c r="X40" s="36">
        <f>SUMIFS(СВЦЭМ!$C$39:$C$782,СВЦЭМ!$A$39:$A$782,$A40,СВЦЭМ!$B$39:$B$782,X$11)+'СЕТ СН'!$F$9+СВЦЭМ!$D$10+'СЕТ СН'!$F$6-'СЕТ СН'!$F$19</f>
        <v>1208.7701251600001</v>
      </c>
      <c r="Y40" s="36">
        <f>SUMIFS(СВЦЭМ!$C$39:$C$782,СВЦЭМ!$A$39:$A$782,$A40,СВЦЭМ!$B$39:$B$782,Y$11)+'СЕТ СН'!$F$9+СВЦЭМ!$D$10+'СЕТ СН'!$F$6-'СЕТ СН'!$F$19</f>
        <v>1171.0283517800001</v>
      </c>
    </row>
    <row r="41" spans="1:25" ht="15.75" x14ac:dyDescent="0.2">
      <c r="A41" s="35">
        <f t="shared" si="0"/>
        <v>44772</v>
      </c>
      <c r="B41" s="36">
        <f>SUMIFS(СВЦЭМ!$C$39:$C$782,СВЦЭМ!$A$39:$A$782,$A41,СВЦЭМ!$B$39:$B$782,B$11)+'СЕТ СН'!$F$9+СВЦЭМ!$D$10+'СЕТ СН'!$F$6-'СЕТ СН'!$F$19</f>
        <v>1237.0236988500001</v>
      </c>
      <c r="C41" s="36">
        <f>SUMIFS(СВЦЭМ!$C$39:$C$782,СВЦЭМ!$A$39:$A$782,$A41,СВЦЭМ!$B$39:$B$782,C$11)+'СЕТ СН'!$F$9+СВЦЭМ!$D$10+'СЕТ СН'!$F$6-'СЕТ СН'!$F$19</f>
        <v>1260.3564700100001</v>
      </c>
      <c r="D41" s="36">
        <f>SUMIFS(СВЦЭМ!$C$39:$C$782,СВЦЭМ!$A$39:$A$782,$A41,СВЦЭМ!$B$39:$B$782,D$11)+'СЕТ СН'!$F$9+СВЦЭМ!$D$10+'СЕТ СН'!$F$6-'СЕТ СН'!$F$19</f>
        <v>1257.79770923</v>
      </c>
      <c r="E41" s="36">
        <f>SUMIFS(СВЦЭМ!$C$39:$C$782,СВЦЭМ!$A$39:$A$782,$A41,СВЦЭМ!$B$39:$B$782,E$11)+'СЕТ СН'!$F$9+СВЦЭМ!$D$10+'СЕТ СН'!$F$6-'СЕТ СН'!$F$19</f>
        <v>1247.63649319</v>
      </c>
      <c r="F41" s="36">
        <f>SUMIFS(СВЦЭМ!$C$39:$C$782,СВЦЭМ!$A$39:$A$782,$A41,СВЦЭМ!$B$39:$B$782,F$11)+'СЕТ СН'!$F$9+СВЦЭМ!$D$10+'СЕТ СН'!$F$6-'СЕТ СН'!$F$19</f>
        <v>1256.6255614199999</v>
      </c>
      <c r="G41" s="36">
        <f>SUMIFS(СВЦЭМ!$C$39:$C$782,СВЦЭМ!$A$39:$A$782,$A41,СВЦЭМ!$B$39:$B$782,G$11)+'СЕТ СН'!$F$9+СВЦЭМ!$D$10+'СЕТ СН'!$F$6-'СЕТ СН'!$F$19</f>
        <v>1255.54804633</v>
      </c>
      <c r="H41" s="36">
        <f>SUMIFS(СВЦЭМ!$C$39:$C$782,СВЦЭМ!$A$39:$A$782,$A41,СВЦЭМ!$B$39:$B$782,H$11)+'СЕТ СН'!$F$9+СВЦЭМ!$D$10+'СЕТ СН'!$F$6-'СЕТ СН'!$F$19</f>
        <v>1359.69482791</v>
      </c>
      <c r="I41" s="36">
        <f>SUMIFS(СВЦЭМ!$C$39:$C$782,СВЦЭМ!$A$39:$A$782,$A41,СВЦЭМ!$B$39:$B$782,I$11)+'СЕТ СН'!$F$9+СВЦЭМ!$D$10+'СЕТ СН'!$F$6-'СЕТ СН'!$F$19</f>
        <v>1284.8665973500001</v>
      </c>
      <c r="J41" s="36">
        <f>SUMIFS(СВЦЭМ!$C$39:$C$782,СВЦЭМ!$A$39:$A$782,$A41,СВЦЭМ!$B$39:$B$782,J$11)+'СЕТ СН'!$F$9+СВЦЭМ!$D$10+'СЕТ СН'!$F$6-'СЕТ СН'!$F$19</f>
        <v>1183.6322633100001</v>
      </c>
      <c r="K41" s="36">
        <f>SUMIFS(СВЦЭМ!$C$39:$C$782,СВЦЭМ!$A$39:$A$782,$A41,СВЦЭМ!$B$39:$B$782,K$11)+'СЕТ СН'!$F$9+СВЦЭМ!$D$10+'СЕТ СН'!$F$6-'СЕТ СН'!$F$19</f>
        <v>1092.7607240900002</v>
      </c>
      <c r="L41" s="36">
        <f>SUMIFS(СВЦЭМ!$C$39:$C$782,СВЦЭМ!$A$39:$A$782,$A41,СВЦЭМ!$B$39:$B$782,L$11)+'СЕТ СН'!$F$9+СВЦЭМ!$D$10+'СЕТ СН'!$F$6-'СЕТ СН'!$F$19</f>
        <v>1098.4989634799999</v>
      </c>
      <c r="M41" s="36">
        <f>SUMIFS(СВЦЭМ!$C$39:$C$782,СВЦЭМ!$A$39:$A$782,$A41,СВЦЭМ!$B$39:$B$782,M$11)+'СЕТ СН'!$F$9+СВЦЭМ!$D$10+'СЕТ СН'!$F$6-'СЕТ СН'!$F$19</f>
        <v>1084.6595711300001</v>
      </c>
      <c r="N41" s="36">
        <f>SUMIFS(СВЦЭМ!$C$39:$C$782,СВЦЭМ!$A$39:$A$782,$A41,СВЦЭМ!$B$39:$B$782,N$11)+'СЕТ СН'!$F$9+СВЦЭМ!$D$10+'СЕТ СН'!$F$6-'СЕТ СН'!$F$19</f>
        <v>1092.7769017000001</v>
      </c>
      <c r="O41" s="36">
        <f>SUMIFS(СВЦЭМ!$C$39:$C$782,СВЦЭМ!$A$39:$A$782,$A41,СВЦЭМ!$B$39:$B$782,O$11)+'СЕТ СН'!$F$9+СВЦЭМ!$D$10+'СЕТ СН'!$F$6-'СЕТ СН'!$F$19</f>
        <v>1083.3849722500001</v>
      </c>
      <c r="P41" s="36">
        <f>SUMIFS(СВЦЭМ!$C$39:$C$782,СВЦЭМ!$A$39:$A$782,$A41,СВЦЭМ!$B$39:$B$782,P$11)+'СЕТ СН'!$F$9+СВЦЭМ!$D$10+'СЕТ СН'!$F$6-'СЕТ СН'!$F$19</f>
        <v>1082.5776154700002</v>
      </c>
      <c r="Q41" s="36">
        <f>SUMIFS(СВЦЭМ!$C$39:$C$782,СВЦЭМ!$A$39:$A$782,$A41,СВЦЭМ!$B$39:$B$782,Q$11)+'СЕТ СН'!$F$9+СВЦЭМ!$D$10+'СЕТ СН'!$F$6-'СЕТ СН'!$F$19</f>
        <v>1089.12023271</v>
      </c>
      <c r="R41" s="36">
        <f>SUMIFS(СВЦЭМ!$C$39:$C$782,СВЦЭМ!$A$39:$A$782,$A41,СВЦЭМ!$B$39:$B$782,R$11)+'СЕТ СН'!$F$9+СВЦЭМ!$D$10+'СЕТ СН'!$F$6-'СЕТ СН'!$F$19</f>
        <v>1066.12253216</v>
      </c>
      <c r="S41" s="36">
        <f>SUMIFS(СВЦЭМ!$C$39:$C$782,СВЦЭМ!$A$39:$A$782,$A41,СВЦЭМ!$B$39:$B$782,S$11)+'СЕТ СН'!$F$9+СВЦЭМ!$D$10+'СЕТ СН'!$F$6-'СЕТ СН'!$F$19</f>
        <v>1073.3787620800001</v>
      </c>
      <c r="T41" s="36">
        <f>SUMIFS(СВЦЭМ!$C$39:$C$782,СВЦЭМ!$A$39:$A$782,$A41,СВЦЭМ!$B$39:$B$782,T$11)+'СЕТ СН'!$F$9+СВЦЭМ!$D$10+'СЕТ СН'!$F$6-'СЕТ СН'!$F$19</f>
        <v>1071.3363846000002</v>
      </c>
      <c r="U41" s="36">
        <f>SUMIFS(СВЦЭМ!$C$39:$C$782,СВЦЭМ!$A$39:$A$782,$A41,СВЦЭМ!$B$39:$B$782,U$11)+'СЕТ СН'!$F$9+СВЦЭМ!$D$10+'СЕТ СН'!$F$6-'СЕТ СН'!$F$19</f>
        <v>1068.1847609900001</v>
      </c>
      <c r="V41" s="36">
        <f>SUMIFS(СВЦЭМ!$C$39:$C$782,СВЦЭМ!$A$39:$A$782,$A41,СВЦЭМ!$B$39:$B$782,V$11)+'СЕТ СН'!$F$9+СВЦЭМ!$D$10+'СЕТ СН'!$F$6-'СЕТ СН'!$F$19</f>
        <v>1079.5556160000001</v>
      </c>
      <c r="W41" s="36">
        <f>SUMIFS(СВЦЭМ!$C$39:$C$782,СВЦЭМ!$A$39:$A$782,$A41,СВЦЭМ!$B$39:$B$782,W$11)+'СЕТ СН'!$F$9+СВЦЭМ!$D$10+'СЕТ СН'!$F$6-'СЕТ СН'!$F$19</f>
        <v>1096.0086084300001</v>
      </c>
      <c r="X41" s="36">
        <f>SUMIFS(СВЦЭМ!$C$39:$C$782,СВЦЭМ!$A$39:$A$782,$A41,СВЦЭМ!$B$39:$B$782,X$11)+'СЕТ СН'!$F$9+СВЦЭМ!$D$10+'СЕТ СН'!$F$6-'СЕТ СН'!$F$19</f>
        <v>1089.13728001</v>
      </c>
      <c r="Y41" s="36">
        <f>SUMIFS(СВЦЭМ!$C$39:$C$782,СВЦЭМ!$A$39:$A$782,$A41,СВЦЭМ!$B$39:$B$782,Y$11)+'СЕТ СН'!$F$9+СВЦЭМ!$D$10+'СЕТ СН'!$F$6-'СЕТ СН'!$F$19</f>
        <v>1177.04980271</v>
      </c>
    </row>
    <row r="42" spans="1:25" ht="15.75" x14ac:dyDescent="0.2">
      <c r="A42" s="35">
        <f t="shared" si="0"/>
        <v>44773</v>
      </c>
      <c r="B42" s="36">
        <f>SUMIFS(СВЦЭМ!$C$39:$C$782,СВЦЭМ!$A$39:$A$782,$A42,СВЦЭМ!$B$39:$B$782,B$11)+'СЕТ СН'!$F$9+СВЦЭМ!$D$10+'СЕТ СН'!$F$6-'СЕТ СН'!$F$19</f>
        <v>1258.3399623400001</v>
      </c>
      <c r="C42" s="36">
        <f>SUMIFS(СВЦЭМ!$C$39:$C$782,СВЦЭМ!$A$39:$A$782,$A42,СВЦЭМ!$B$39:$B$782,C$11)+'СЕТ СН'!$F$9+СВЦЭМ!$D$10+'СЕТ СН'!$F$6-'СЕТ СН'!$F$19</f>
        <v>1275.5998995300001</v>
      </c>
      <c r="D42" s="36">
        <f>SUMIFS(СВЦЭМ!$C$39:$C$782,СВЦЭМ!$A$39:$A$782,$A42,СВЦЭМ!$B$39:$B$782,D$11)+'СЕТ СН'!$F$9+СВЦЭМ!$D$10+'СЕТ СН'!$F$6-'СЕТ СН'!$F$19</f>
        <v>1208.60035272</v>
      </c>
      <c r="E42" s="36">
        <f>SUMIFS(СВЦЭМ!$C$39:$C$782,СВЦЭМ!$A$39:$A$782,$A42,СВЦЭМ!$B$39:$B$782,E$11)+'СЕТ СН'!$F$9+СВЦЭМ!$D$10+'СЕТ СН'!$F$6-'СЕТ СН'!$F$19</f>
        <v>1223.51502865</v>
      </c>
      <c r="F42" s="36">
        <f>SUMIFS(СВЦЭМ!$C$39:$C$782,СВЦЭМ!$A$39:$A$782,$A42,СВЦЭМ!$B$39:$B$782,F$11)+'СЕТ СН'!$F$9+СВЦЭМ!$D$10+'СЕТ СН'!$F$6-'СЕТ СН'!$F$19</f>
        <v>1215.6030736</v>
      </c>
      <c r="G42" s="36">
        <f>SUMIFS(СВЦЭМ!$C$39:$C$782,СВЦЭМ!$A$39:$A$782,$A42,СВЦЭМ!$B$39:$B$782,G$11)+'СЕТ СН'!$F$9+СВЦЭМ!$D$10+'СЕТ СН'!$F$6-'СЕТ СН'!$F$19</f>
        <v>1216.4756546400001</v>
      </c>
      <c r="H42" s="36">
        <f>SUMIFS(СВЦЭМ!$C$39:$C$782,СВЦЭМ!$A$39:$A$782,$A42,СВЦЭМ!$B$39:$B$782,H$11)+'СЕТ СН'!$F$9+СВЦЭМ!$D$10+'СЕТ СН'!$F$6-'СЕТ СН'!$F$19</f>
        <v>1191.3552294900001</v>
      </c>
      <c r="I42" s="36">
        <f>SUMIFS(СВЦЭМ!$C$39:$C$782,СВЦЭМ!$A$39:$A$782,$A42,СВЦЭМ!$B$39:$B$782,I$11)+'СЕТ СН'!$F$9+СВЦЭМ!$D$10+'СЕТ СН'!$F$6-'СЕТ СН'!$F$19</f>
        <v>1241.58086927</v>
      </c>
      <c r="J42" s="36">
        <f>SUMIFS(СВЦЭМ!$C$39:$C$782,СВЦЭМ!$A$39:$A$782,$A42,СВЦЭМ!$B$39:$B$782,J$11)+'СЕТ СН'!$F$9+СВЦЭМ!$D$10+'СЕТ СН'!$F$6-'СЕТ СН'!$F$19</f>
        <v>1220.8429700900001</v>
      </c>
      <c r="K42" s="36">
        <f>SUMIFS(СВЦЭМ!$C$39:$C$782,СВЦЭМ!$A$39:$A$782,$A42,СВЦЭМ!$B$39:$B$782,K$11)+'СЕТ СН'!$F$9+СВЦЭМ!$D$10+'СЕТ СН'!$F$6-'СЕТ СН'!$F$19</f>
        <v>1101.1400059699999</v>
      </c>
      <c r="L42" s="36">
        <f>SUMIFS(СВЦЭМ!$C$39:$C$782,СВЦЭМ!$A$39:$A$782,$A42,СВЦЭМ!$B$39:$B$782,L$11)+'СЕТ СН'!$F$9+СВЦЭМ!$D$10+'СЕТ СН'!$F$6-'СЕТ СН'!$F$19</f>
        <v>1056.6325068400001</v>
      </c>
      <c r="M42" s="36">
        <f>SUMIFS(СВЦЭМ!$C$39:$C$782,СВЦЭМ!$A$39:$A$782,$A42,СВЦЭМ!$B$39:$B$782,M$11)+'СЕТ СН'!$F$9+СВЦЭМ!$D$10+'СЕТ СН'!$F$6-'СЕТ СН'!$F$19</f>
        <v>1034.36769054</v>
      </c>
      <c r="N42" s="36">
        <f>SUMIFS(СВЦЭМ!$C$39:$C$782,СВЦЭМ!$A$39:$A$782,$A42,СВЦЭМ!$B$39:$B$782,N$11)+'СЕТ СН'!$F$9+СВЦЭМ!$D$10+'СЕТ СН'!$F$6-'СЕТ СН'!$F$19</f>
        <v>1056.54287602</v>
      </c>
      <c r="O42" s="36">
        <f>SUMIFS(СВЦЭМ!$C$39:$C$782,СВЦЭМ!$A$39:$A$782,$A42,СВЦЭМ!$B$39:$B$782,O$11)+'СЕТ СН'!$F$9+СВЦЭМ!$D$10+'СЕТ СН'!$F$6-'СЕТ СН'!$F$19</f>
        <v>1056.91622863</v>
      </c>
      <c r="P42" s="36">
        <f>SUMIFS(СВЦЭМ!$C$39:$C$782,СВЦЭМ!$A$39:$A$782,$A42,СВЦЭМ!$B$39:$B$782,P$11)+'СЕТ СН'!$F$9+СВЦЭМ!$D$10+'СЕТ СН'!$F$6-'СЕТ СН'!$F$19</f>
        <v>1102.45620818</v>
      </c>
      <c r="Q42" s="36">
        <f>SUMIFS(СВЦЭМ!$C$39:$C$782,СВЦЭМ!$A$39:$A$782,$A42,СВЦЭМ!$B$39:$B$782,Q$11)+'СЕТ СН'!$F$9+СВЦЭМ!$D$10+'СЕТ СН'!$F$6-'СЕТ СН'!$F$19</f>
        <v>1116.96947703</v>
      </c>
      <c r="R42" s="36">
        <f>SUMIFS(СВЦЭМ!$C$39:$C$782,СВЦЭМ!$A$39:$A$782,$A42,СВЦЭМ!$B$39:$B$782,R$11)+'СЕТ СН'!$F$9+СВЦЭМ!$D$10+'СЕТ СН'!$F$6-'СЕТ СН'!$F$19</f>
        <v>1117.3967839000002</v>
      </c>
      <c r="S42" s="36">
        <f>SUMIFS(СВЦЭМ!$C$39:$C$782,СВЦЭМ!$A$39:$A$782,$A42,СВЦЭМ!$B$39:$B$782,S$11)+'СЕТ СН'!$F$9+СВЦЭМ!$D$10+'СЕТ СН'!$F$6-'СЕТ СН'!$F$19</f>
        <v>1127.27547811</v>
      </c>
      <c r="T42" s="36">
        <f>SUMIFS(СВЦЭМ!$C$39:$C$782,СВЦЭМ!$A$39:$A$782,$A42,СВЦЭМ!$B$39:$B$782,T$11)+'СЕТ СН'!$F$9+СВЦЭМ!$D$10+'СЕТ СН'!$F$6-'СЕТ СН'!$F$19</f>
        <v>1125.5792642800002</v>
      </c>
      <c r="U42" s="36">
        <f>SUMIFS(СВЦЭМ!$C$39:$C$782,СВЦЭМ!$A$39:$A$782,$A42,СВЦЭМ!$B$39:$B$782,U$11)+'СЕТ СН'!$F$9+СВЦЭМ!$D$10+'СЕТ СН'!$F$6-'СЕТ СН'!$F$19</f>
        <v>1126.0924810700001</v>
      </c>
      <c r="V42" s="36">
        <f>SUMIFS(СВЦЭМ!$C$39:$C$782,СВЦЭМ!$A$39:$A$782,$A42,СВЦЭМ!$B$39:$B$782,V$11)+'СЕТ СН'!$F$9+СВЦЭМ!$D$10+'СЕТ СН'!$F$6-'СЕТ СН'!$F$19</f>
        <v>1082.89620502</v>
      </c>
      <c r="W42" s="36">
        <f>SUMIFS(СВЦЭМ!$C$39:$C$782,СВЦЭМ!$A$39:$A$782,$A42,СВЦЭМ!$B$39:$B$782,W$11)+'СЕТ СН'!$F$9+СВЦЭМ!$D$10+'СЕТ СН'!$F$6-'СЕТ СН'!$F$19</f>
        <v>1065.0483532800001</v>
      </c>
      <c r="X42" s="36">
        <f>SUMIFS(СВЦЭМ!$C$39:$C$782,СВЦЭМ!$A$39:$A$782,$A42,СВЦЭМ!$B$39:$B$782,X$11)+'СЕТ СН'!$F$9+СВЦЭМ!$D$10+'СЕТ СН'!$F$6-'СЕТ СН'!$F$19</f>
        <v>1118.2236097700002</v>
      </c>
      <c r="Y42" s="36">
        <f>SUMIFS(СВЦЭМ!$C$39:$C$782,СВЦЭМ!$A$39:$A$782,$A42,СВЦЭМ!$B$39:$B$782,Y$11)+'СЕТ СН'!$F$9+СВЦЭМ!$D$10+'СЕТ СН'!$F$6-'СЕТ СН'!$F$19</f>
        <v>1141.8683305200002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01.07.2022</v>
      </c>
      <c r="B48" s="36">
        <f>SUMIFS(СВЦЭМ!$C$39:$C$782,СВЦЭМ!$A$39:$A$782,$A48,СВЦЭМ!$B$39:$B$782,B$47)+'СЕТ СН'!$G$9+СВЦЭМ!$D$10+'СЕТ СН'!$G$6-'СЕТ СН'!$G$19</f>
        <v>1326.2781298800001</v>
      </c>
      <c r="C48" s="36">
        <f>SUMIFS(СВЦЭМ!$C$39:$C$782,СВЦЭМ!$A$39:$A$782,$A48,СВЦЭМ!$B$39:$B$782,C$47)+'СЕТ СН'!$G$9+СВЦЭМ!$D$10+'СЕТ СН'!$G$6-'СЕТ СН'!$G$19</f>
        <v>1401.2187387000001</v>
      </c>
      <c r="D48" s="36">
        <f>SUMIFS(СВЦЭМ!$C$39:$C$782,СВЦЭМ!$A$39:$A$782,$A48,СВЦЭМ!$B$39:$B$782,D$47)+'СЕТ СН'!$G$9+СВЦЭМ!$D$10+'СЕТ СН'!$G$6-'СЕТ СН'!$G$19</f>
        <v>1422.7999430300001</v>
      </c>
      <c r="E48" s="36">
        <f>SUMIFS(СВЦЭМ!$C$39:$C$782,СВЦЭМ!$A$39:$A$782,$A48,СВЦЭМ!$B$39:$B$782,E$47)+'СЕТ СН'!$G$9+СВЦЭМ!$D$10+'СЕТ СН'!$G$6-'СЕТ СН'!$G$19</f>
        <v>1456.3902481100001</v>
      </c>
      <c r="F48" s="36">
        <f>SUMIFS(СВЦЭМ!$C$39:$C$782,СВЦЭМ!$A$39:$A$782,$A48,СВЦЭМ!$B$39:$B$782,F$47)+'СЕТ СН'!$G$9+СВЦЭМ!$D$10+'СЕТ СН'!$G$6-'СЕТ СН'!$G$19</f>
        <v>1466.4992104800001</v>
      </c>
      <c r="G48" s="36">
        <f>SUMIFS(СВЦЭМ!$C$39:$C$782,СВЦЭМ!$A$39:$A$782,$A48,СВЦЭМ!$B$39:$B$782,G$47)+'СЕТ СН'!$G$9+СВЦЭМ!$D$10+'СЕТ СН'!$G$6-'СЕТ СН'!$G$19</f>
        <v>1434.1118063399999</v>
      </c>
      <c r="H48" s="36">
        <f>SUMIFS(СВЦЭМ!$C$39:$C$782,СВЦЭМ!$A$39:$A$782,$A48,СВЦЭМ!$B$39:$B$782,H$47)+'СЕТ СН'!$G$9+СВЦЭМ!$D$10+'СЕТ СН'!$G$6-'СЕТ СН'!$G$19</f>
        <v>1455.0564537100001</v>
      </c>
      <c r="I48" s="36">
        <f>SUMIFS(СВЦЭМ!$C$39:$C$782,СВЦЭМ!$A$39:$A$782,$A48,СВЦЭМ!$B$39:$B$782,I$47)+'СЕТ СН'!$G$9+СВЦЭМ!$D$10+'СЕТ СН'!$G$6-'СЕТ СН'!$G$19</f>
        <v>1385.30698704</v>
      </c>
      <c r="J48" s="36">
        <f>SUMIFS(СВЦЭМ!$C$39:$C$782,СВЦЭМ!$A$39:$A$782,$A48,СВЦЭМ!$B$39:$B$782,J$47)+'СЕТ СН'!$G$9+СВЦЭМ!$D$10+'СЕТ СН'!$G$6-'СЕТ СН'!$G$19</f>
        <v>1314.8330297300001</v>
      </c>
      <c r="K48" s="36">
        <f>SUMIFS(СВЦЭМ!$C$39:$C$782,СВЦЭМ!$A$39:$A$782,$A48,СВЦЭМ!$B$39:$B$782,K$47)+'СЕТ СН'!$G$9+СВЦЭМ!$D$10+'СЕТ СН'!$G$6-'СЕТ СН'!$G$19</f>
        <v>1285.5815313600001</v>
      </c>
      <c r="L48" s="36">
        <f>SUMIFS(СВЦЭМ!$C$39:$C$782,СВЦЭМ!$A$39:$A$782,$A48,СВЦЭМ!$B$39:$B$782,L$47)+'СЕТ СН'!$G$9+СВЦЭМ!$D$10+'СЕТ СН'!$G$6-'СЕТ СН'!$G$19</f>
        <v>1286.5124137600001</v>
      </c>
      <c r="M48" s="36">
        <f>SUMIFS(СВЦЭМ!$C$39:$C$782,СВЦЭМ!$A$39:$A$782,$A48,СВЦЭМ!$B$39:$B$782,M$47)+'СЕТ СН'!$G$9+СВЦЭМ!$D$10+'СЕТ СН'!$G$6-'СЕТ СН'!$G$19</f>
        <v>1288.71639142</v>
      </c>
      <c r="N48" s="36">
        <f>SUMIFS(СВЦЭМ!$C$39:$C$782,СВЦЭМ!$A$39:$A$782,$A48,СВЦЭМ!$B$39:$B$782,N$47)+'СЕТ СН'!$G$9+СВЦЭМ!$D$10+'СЕТ СН'!$G$6-'СЕТ СН'!$G$19</f>
        <v>1285.8664815100001</v>
      </c>
      <c r="O48" s="36">
        <f>SUMIFS(СВЦЭМ!$C$39:$C$782,СВЦЭМ!$A$39:$A$782,$A48,СВЦЭМ!$B$39:$B$782,O$47)+'СЕТ СН'!$G$9+СВЦЭМ!$D$10+'СЕТ СН'!$G$6-'СЕТ СН'!$G$19</f>
        <v>1287.65120202</v>
      </c>
      <c r="P48" s="36">
        <f>SUMIFS(СВЦЭМ!$C$39:$C$782,СВЦЭМ!$A$39:$A$782,$A48,СВЦЭМ!$B$39:$B$782,P$47)+'СЕТ СН'!$G$9+СВЦЭМ!$D$10+'СЕТ СН'!$G$6-'СЕТ СН'!$G$19</f>
        <v>1285.34868375</v>
      </c>
      <c r="Q48" s="36">
        <f>SUMIFS(СВЦЭМ!$C$39:$C$782,СВЦЭМ!$A$39:$A$782,$A48,СВЦЭМ!$B$39:$B$782,Q$47)+'СЕТ СН'!$G$9+СВЦЭМ!$D$10+'СЕТ СН'!$G$6-'СЕТ СН'!$G$19</f>
        <v>1268.45834055</v>
      </c>
      <c r="R48" s="36">
        <f>SUMIFS(СВЦЭМ!$C$39:$C$782,СВЦЭМ!$A$39:$A$782,$A48,СВЦЭМ!$B$39:$B$782,R$47)+'СЕТ СН'!$G$9+СВЦЭМ!$D$10+'СЕТ СН'!$G$6-'СЕТ СН'!$G$19</f>
        <v>1257.49113397</v>
      </c>
      <c r="S48" s="36">
        <f>SUMIFS(СВЦЭМ!$C$39:$C$782,СВЦЭМ!$A$39:$A$782,$A48,СВЦЭМ!$B$39:$B$782,S$47)+'СЕТ СН'!$G$9+СВЦЭМ!$D$10+'СЕТ СН'!$G$6-'СЕТ СН'!$G$19</f>
        <v>1268.85821885</v>
      </c>
      <c r="T48" s="36">
        <f>SUMIFS(СВЦЭМ!$C$39:$C$782,СВЦЭМ!$A$39:$A$782,$A48,СВЦЭМ!$B$39:$B$782,T$47)+'СЕТ СН'!$G$9+СВЦЭМ!$D$10+'СЕТ СН'!$G$6-'СЕТ СН'!$G$19</f>
        <v>1273.6981191500001</v>
      </c>
      <c r="U48" s="36">
        <f>SUMIFS(СВЦЭМ!$C$39:$C$782,СВЦЭМ!$A$39:$A$782,$A48,СВЦЭМ!$B$39:$B$782,U$47)+'СЕТ СН'!$G$9+СВЦЭМ!$D$10+'СЕТ СН'!$G$6-'СЕТ СН'!$G$19</f>
        <v>1277.3439392299999</v>
      </c>
      <c r="V48" s="36">
        <f>SUMIFS(СВЦЭМ!$C$39:$C$782,СВЦЭМ!$A$39:$A$782,$A48,СВЦЭМ!$B$39:$B$782,V$47)+'СЕТ СН'!$G$9+СВЦЭМ!$D$10+'СЕТ СН'!$G$6-'СЕТ СН'!$G$19</f>
        <v>1297.8223404099999</v>
      </c>
      <c r="W48" s="36">
        <f>SUMIFS(СВЦЭМ!$C$39:$C$782,СВЦЭМ!$A$39:$A$782,$A48,СВЦЭМ!$B$39:$B$782,W$47)+'СЕТ СН'!$G$9+СВЦЭМ!$D$10+'СЕТ СН'!$G$6-'СЕТ СН'!$G$19</f>
        <v>1273.9911398700001</v>
      </c>
      <c r="X48" s="36">
        <f>SUMIFS(СВЦЭМ!$C$39:$C$782,СВЦЭМ!$A$39:$A$782,$A48,СВЦЭМ!$B$39:$B$782,X$47)+'СЕТ СН'!$G$9+СВЦЭМ!$D$10+'СЕТ СН'!$G$6-'СЕТ СН'!$G$19</f>
        <v>1300.8344963700001</v>
      </c>
      <c r="Y48" s="36">
        <f>SUMIFS(СВЦЭМ!$C$39:$C$782,СВЦЭМ!$A$39:$A$782,$A48,СВЦЭМ!$B$39:$B$782,Y$47)+'СЕТ СН'!$G$9+СВЦЭМ!$D$10+'СЕТ СН'!$G$6-'СЕТ СН'!$G$19</f>
        <v>1254.8876067799999</v>
      </c>
    </row>
    <row r="49" spans="1:25" ht="15.75" x14ac:dyDescent="0.2">
      <c r="A49" s="35">
        <f>A48+1</f>
        <v>44744</v>
      </c>
      <c r="B49" s="36">
        <f>SUMIFS(СВЦЭМ!$C$39:$C$782,СВЦЭМ!$A$39:$A$782,$A49,СВЦЭМ!$B$39:$B$782,B$47)+'СЕТ СН'!$G$9+СВЦЭМ!$D$10+'СЕТ СН'!$G$6-'СЕТ СН'!$G$19</f>
        <v>1298.39727825</v>
      </c>
      <c r="C49" s="36">
        <f>SUMIFS(СВЦЭМ!$C$39:$C$782,СВЦЭМ!$A$39:$A$782,$A49,СВЦЭМ!$B$39:$B$782,C$47)+'СЕТ СН'!$G$9+СВЦЭМ!$D$10+'СЕТ СН'!$G$6-'СЕТ СН'!$G$19</f>
        <v>1334.8856332600001</v>
      </c>
      <c r="D49" s="36">
        <f>SUMIFS(СВЦЭМ!$C$39:$C$782,СВЦЭМ!$A$39:$A$782,$A49,СВЦЭМ!$B$39:$B$782,D$47)+'СЕТ СН'!$G$9+СВЦЭМ!$D$10+'СЕТ СН'!$G$6-'СЕТ СН'!$G$19</f>
        <v>1367.46877023</v>
      </c>
      <c r="E49" s="36">
        <f>SUMIFS(СВЦЭМ!$C$39:$C$782,СВЦЭМ!$A$39:$A$782,$A49,СВЦЭМ!$B$39:$B$782,E$47)+'СЕТ СН'!$G$9+СВЦЭМ!$D$10+'СЕТ СН'!$G$6-'СЕТ СН'!$G$19</f>
        <v>1383.1396562</v>
      </c>
      <c r="F49" s="36">
        <f>SUMIFS(СВЦЭМ!$C$39:$C$782,СВЦЭМ!$A$39:$A$782,$A49,СВЦЭМ!$B$39:$B$782,F$47)+'СЕТ СН'!$G$9+СВЦЭМ!$D$10+'СЕТ СН'!$G$6-'СЕТ СН'!$G$19</f>
        <v>1398.5803411700001</v>
      </c>
      <c r="G49" s="36">
        <f>SUMIFS(СВЦЭМ!$C$39:$C$782,СВЦЭМ!$A$39:$A$782,$A49,СВЦЭМ!$B$39:$B$782,G$47)+'СЕТ СН'!$G$9+СВЦЭМ!$D$10+'СЕТ СН'!$G$6-'СЕТ СН'!$G$19</f>
        <v>1406.6456862699999</v>
      </c>
      <c r="H49" s="36">
        <f>SUMIFS(СВЦЭМ!$C$39:$C$782,СВЦЭМ!$A$39:$A$782,$A49,СВЦЭМ!$B$39:$B$782,H$47)+'СЕТ СН'!$G$9+СВЦЭМ!$D$10+'СЕТ СН'!$G$6-'СЕТ СН'!$G$19</f>
        <v>1384.31847696</v>
      </c>
      <c r="I49" s="36">
        <f>SUMIFS(СВЦЭМ!$C$39:$C$782,СВЦЭМ!$A$39:$A$782,$A49,СВЦЭМ!$B$39:$B$782,I$47)+'СЕТ СН'!$G$9+СВЦЭМ!$D$10+'СЕТ СН'!$G$6-'СЕТ СН'!$G$19</f>
        <v>1373.62116395</v>
      </c>
      <c r="J49" s="36">
        <f>SUMIFS(СВЦЭМ!$C$39:$C$782,СВЦЭМ!$A$39:$A$782,$A49,СВЦЭМ!$B$39:$B$782,J$47)+'СЕТ СН'!$G$9+СВЦЭМ!$D$10+'СЕТ СН'!$G$6-'СЕТ СН'!$G$19</f>
        <v>1257.2083996000001</v>
      </c>
      <c r="K49" s="36">
        <f>SUMIFS(СВЦЭМ!$C$39:$C$782,СВЦЭМ!$A$39:$A$782,$A49,СВЦЭМ!$B$39:$B$782,K$47)+'СЕТ СН'!$G$9+СВЦЭМ!$D$10+'СЕТ СН'!$G$6-'СЕТ СН'!$G$19</f>
        <v>1203.1738193900001</v>
      </c>
      <c r="L49" s="36">
        <f>SUMIFS(СВЦЭМ!$C$39:$C$782,СВЦЭМ!$A$39:$A$782,$A49,СВЦЭМ!$B$39:$B$782,L$47)+'СЕТ СН'!$G$9+СВЦЭМ!$D$10+'СЕТ СН'!$G$6-'СЕТ СН'!$G$19</f>
        <v>1156.1001146400001</v>
      </c>
      <c r="M49" s="36">
        <f>SUMIFS(СВЦЭМ!$C$39:$C$782,СВЦЭМ!$A$39:$A$782,$A49,СВЦЭМ!$B$39:$B$782,M$47)+'СЕТ СН'!$G$9+СВЦЭМ!$D$10+'СЕТ СН'!$G$6-'СЕТ СН'!$G$19</f>
        <v>1152.9204731500001</v>
      </c>
      <c r="N49" s="36">
        <f>SUMIFS(СВЦЭМ!$C$39:$C$782,СВЦЭМ!$A$39:$A$782,$A49,СВЦЭМ!$B$39:$B$782,N$47)+'СЕТ СН'!$G$9+СВЦЭМ!$D$10+'СЕТ СН'!$G$6-'СЕТ СН'!$G$19</f>
        <v>1162.9578691700001</v>
      </c>
      <c r="O49" s="36">
        <f>SUMIFS(СВЦЭМ!$C$39:$C$782,СВЦЭМ!$A$39:$A$782,$A49,СВЦЭМ!$B$39:$B$782,O$47)+'СЕТ СН'!$G$9+СВЦЭМ!$D$10+'СЕТ СН'!$G$6-'СЕТ СН'!$G$19</f>
        <v>1164.2352042800001</v>
      </c>
      <c r="P49" s="36">
        <f>SUMIFS(СВЦЭМ!$C$39:$C$782,СВЦЭМ!$A$39:$A$782,$A49,СВЦЭМ!$B$39:$B$782,P$47)+'СЕТ СН'!$G$9+СВЦЭМ!$D$10+'СЕТ СН'!$G$6-'СЕТ СН'!$G$19</f>
        <v>1176.5093818100001</v>
      </c>
      <c r="Q49" s="36">
        <f>SUMIFS(СВЦЭМ!$C$39:$C$782,СВЦЭМ!$A$39:$A$782,$A49,СВЦЭМ!$B$39:$B$782,Q$47)+'СЕТ СН'!$G$9+СВЦЭМ!$D$10+'СЕТ СН'!$G$6-'СЕТ СН'!$G$19</f>
        <v>1182.1854541299999</v>
      </c>
      <c r="R49" s="36">
        <f>SUMIFS(СВЦЭМ!$C$39:$C$782,СВЦЭМ!$A$39:$A$782,$A49,СВЦЭМ!$B$39:$B$782,R$47)+'СЕТ СН'!$G$9+СВЦЭМ!$D$10+'СЕТ СН'!$G$6-'СЕТ СН'!$G$19</f>
        <v>1179.2412338899999</v>
      </c>
      <c r="S49" s="36">
        <f>SUMIFS(СВЦЭМ!$C$39:$C$782,СВЦЭМ!$A$39:$A$782,$A49,СВЦЭМ!$B$39:$B$782,S$47)+'СЕТ СН'!$G$9+СВЦЭМ!$D$10+'СЕТ СН'!$G$6-'СЕТ СН'!$G$19</f>
        <v>1180.1464286300002</v>
      </c>
      <c r="T49" s="36">
        <f>SUMIFS(СВЦЭМ!$C$39:$C$782,СВЦЭМ!$A$39:$A$782,$A49,СВЦЭМ!$B$39:$B$782,T$47)+'СЕТ СН'!$G$9+СВЦЭМ!$D$10+'СЕТ СН'!$G$6-'СЕТ СН'!$G$19</f>
        <v>1177.8734760900002</v>
      </c>
      <c r="U49" s="36">
        <f>SUMIFS(СВЦЭМ!$C$39:$C$782,СВЦЭМ!$A$39:$A$782,$A49,СВЦЭМ!$B$39:$B$782,U$47)+'СЕТ СН'!$G$9+СВЦЭМ!$D$10+'СЕТ СН'!$G$6-'СЕТ СН'!$G$19</f>
        <v>1185.64223115</v>
      </c>
      <c r="V49" s="36">
        <f>SUMIFS(СВЦЭМ!$C$39:$C$782,СВЦЭМ!$A$39:$A$782,$A49,СВЦЭМ!$B$39:$B$782,V$47)+'СЕТ СН'!$G$9+СВЦЭМ!$D$10+'СЕТ СН'!$G$6-'СЕТ СН'!$G$19</f>
        <v>1187.89441994</v>
      </c>
      <c r="W49" s="36">
        <f>SUMIFS(СВЦЭМ!$C$39:$C$782,СВЦЭМ!$A$39:$A$782,$A49,СВЦЭМ!$B$39:$B$782,W$47)+'СЕТ СН'!$G$9+СВЦЭМ!$D$10+'СЕТ СН'!$G$6-'СЕТ СН'!$G$19</f>
        <v>1174.14655313</v>
      </c>
      <c r="X49" s="36">
        <f>SUMIFS(СВЦЭМ!$C$39:$C$782,СВЦЭМ!$A$39:$A$782,$A49,СВЦЭМ!$B$39:$B$782,X$47)+'СЕТ СН'!$G$9+СВЦЭМ!$D$10+'СЕТ СН'!$G$6-'СЕТ СН'!$G$19</f>
        <v>1188.4469056600001</v>
      </c>
      <c r="Y49" s="36">
        <f>SUMIFS(СВЦЭМ!$C$39:$C$782,СВЦЭМ!$A$39:$A$782,$A49,СВЦЭМ!$B$39:$B$782,Y$47)+'СЕТ СН'!$G$9+СВЦЭМ!$D$10+'СЕТ СН'!$G$6-'СЕТ СН'!$G$19</f>
        <v>1263.5013543</v>
      </c>
    </row>
    <row r="50" spans="1:25" ht="15.75" x14ac:dyDescent="0.2">
      <c r="A50" s="35">
        <f t="shared" ref="A50:A78" si="1">A49+1</f>
        <v>44745</v>
      </c>
      <c r="B50" s="36">
        <f>SUMIFS(СВЦЭМ!$C$39:$C$782,СВЦЭМ!$A$39:$A$782,$A50,СВЦЭМ!$B$39:$B$782,B$47)+'СЕТ СН'!$G$9+СВЦЭМ!$D$10+'СЕТ СН'!$G$6-'СЕТ СН'!$G$19</f>
        <v>1247.7122021</v>
      </c>
      <c r="C50" s="36">
        <f>SUMIFS(СВЦЭМ!$C$39:$C$782,СВЦЭМ!$A$39:$A$782,$A50,СВЦЭМ!$B$39:$B$782,C$47)+'СЕТ СН'!$G$9+СВЦЭМ!$D$10+'СЕТ СН'!$G$6-'СЕТ СН'!$G$19</f>
        <v>1254.5386204900001</v>
      </c>
      <c r="D50" s="36">
        <f>SUMIFS(СВЦЭМ!$C$39:$C$782,СВЦЭМ!$A$39:$A$782,$A50,СВЦЭМ!$B$39:$B$782,D$47)+'СЕТ СН'!$G$9+СВЦЭМ!$D$10+'СЕТ СН'!$G$6-'СЕТ СН'!$G$19</f>
        <v>1303.24168685</v>
      </c>
      <c r="E50" s="36">
        <f>SUMIFS(СВЦЭМ!$C$39:$C$782,СВЦЭМ!$A$39:$A$782,$A50,СВЦЭМ!$B$39:$B$782,E$47)+'СЕТ СН'!$G$9+СВЦЭМ!$D$10+'СЕТ СН'!$G$6-'СЕТ СН'!$G$19</f>
        <v>1319.32278415</v>
      </c>
      <c r="F50" s="36">
        <f>SUMIFS(СВЦЭМ!$C$39:$C$782,СВЦЭМ!$A$39:$A$782,$A50,СВЦЭМ!$B$39:$B$782,F$47)+'СЕТ СН'!$G$9+СВЦЭМ!$D$10+'СЕТ СН'!$G$6-'СЕТ СН'!$G$19</f>
        <v>1319.07815781</v>
      </c>
      <c r="G50" s="36">
        <f>SUMIFS(СВЦЭМ!$C$39:$C$782,СВЦЭМ!$A$39:$A$782,$A50,СВЦЭМ!$B$39:$B$782,G$47)+'СЕТ СН'!$G$9+СВЦЭМ!$D$10+'СЕТ СН'!$G$6-'СЕТ СН'!$G$19</f>
        <v>1297.06208066</v>
      </c>
      <c r="H50" s="36">
        <f>SUMIFS(СВЦЭМ!$C$39:$C$782,СВЦЭМ!$A$39:$A$782,$A50,СВЦЭМ!$B$39:$B$782,H$47)+'СЕТ СН'!$G$9+СВЦЭМ!$D$10+'СЕТ СН'!$G$6-'СЕТ СН'!$G$19</f>
        <v>1270.7968316399999</v>
      </c>
      <c r="I50" s="36">
        <f>SUMIFS(СВЦЭМ!$C$39:$C$782,СВЦЭМ!$A$39:$A$782,$A50,СВЦЭМ!$B$39:$B$782,I$47)+'СЕТ СН'!$G$9+СВЦЭМ!$D$10+'СЕТ СН'!$G$6-'СЕТ СН'!$G$19</f>
        <v>1352.11792203</v>
      </c>
      <c r="J50" s="36">
        <f>SUMIFS(СВЦЭМ!$C$39:$C$782,СВЦЭМ!$A$39:$A$782,$A50,СВЦЭМ!$B$39:$B$782,J$47)+'СЕТ СН'!$G$9+СВЦЭМ!$D$10+'СЕТ СН'!$G$6-'СЕТ СН'!$G$19</f>
        <v>1298.0375023399999</v>
      </c>
      <c r="K50" s="36">
        <f>SUMIFS(СВЦЭМ!$C$39:$C$782,СВЦЭМ!$A$39:$A$782,$A50,СВЦЭМ!$B$39:$B$782,K$47)+'СЕТ СН'!$G$9+СВЦЭМ!$D$10+'СЕТ СН'!$G$6-'СЕТ СН'!$G$19</f>
        <v>1230.7058559</v>
      </c>
      <c r="L50" s="36">
        <f>SUMIFS(СВЦЭМ!$C$39:$C$782,СВЦЭМ!$A$39:$A$782,$A50,СВЦЭМ!$B$39:$B$782,L$47)+'СЕТ СН'!$G$9+СВЦЭМ!$D$10+'СЕТ СН'!$G$6-'СЕТ СН'!$G$19</f>
        <v>1184.5796142500001</v>
      </c>
      <c r="M50" s="36">
        <f>SUMIFS(СВЦЭМ!$C$39:$C$782,СВЦЭМ!$A$39:$A$782,$A50,СВЦЭМ!$B$39:$B$782,M$47)+'СЕТ СН'!$G$9+СВЦЭМ!$D$10+'СЕТ СН'!$G$6-'СЕТ СН'!$G$19</f>
        <v>1165.04438095</v>
      </c>
      <c r="N50" s="36">
        <f>SUMIFS(СВЦЭМ!$C$39:$C$782,СВЦЭМ!$A$39:$A$782,$A50,СВЦЭМ!$B$39:$B$782,N$47)+'СЕТ СН'!$G$9+СВЦЭМ!$D$10+'СЕТ СН'!$G$6-'СЕТ СН'!$G$19</f>
        <v>1170.8352999400001</v>
      </c>
      <c r="O50" s="36">
        <f>SUMIFS(СВЦЭМ!$C$39:$C$782,СВЦЭМ!$A$39:$A$782,$A50,СВЦЭМ!$B$39:$B$782,O$47)+'СЕТ СН'!$G$9+СВЦЭМ!$D$10+'СЕТ СН'!$G$6-'СЕТ СН'!$G$19</f>
        <v>1174.6981172000001</v>
      </c>
      <c r="P50" s="36">
        <f>SUMIFS(СВЦЭМ!$C$39:$C$782,СВЦЭМ!$A$39:$A$782,$A50,СВЦЭМ!$B$39:$B$782,P$47)+'СЕТ СН'!$G$9+СВЦЭМ!$D$10+'СЕТ СН'!$G$6-'СЕТ СН'!$G$19</f>
        <v>1177.58565387</v>
      </c>
      <c r="Q50" s="36">
        <f>SUMIFS(СВЦЭМ!$C$39:$C$782,СВЦЭМ!$A$39:$A$782,$A50,СВЦЭМ!$B$39:$B$782,Q$47)+'СЕТ СН'!$G$9+СВЦЭМ!$D$10+'СЕТ СН'!$G$6-'СЕТ СН'!$G$19</f>
        <v>1173.06303813</v>
      </c>
      <c r="R50" s="36">
        <f>SUMIFS(СВЦЭМ!$C$39:$C$782,СВЦЭМ!$A$39:$A$782,$A50,СВЦЭМ!$B$39:$B$782,R$47)+'СЕТ СН'!$G$9+СВЦЭМ!$D$10+'СЕТ СН'!$G$6-'СЕТ СН'!$G$19</f>
        <v>1181.81656881</v>
      </c>
      <c r="S50" s="36">
        <f>SUMIFS(СВЦЭМ!$C$39:$C$782,СВЦЭМ!$A$39:$A$782,$A50,СВЦЭМ!$B$39:$B$782,S$47)+'СЕТ СН'!$G$9+СВЦЭМ!$D$10+'СЕТ СН'!$G$6-'СЕТ СН'!$G$19</f>
        <v>1178.3774623100001</v>
      </c>
      <c r="T50" s="36">
        <f>SUMIFS(СВЦЭМ!$C$39:$C$782,СВЦЭМ!$A$39:$A$782,$A50,СВЦЭМ!$B$39:$B$782,T$47)+'СЕТ СН'!$G$9+СВЦЭМ!$D$10+'СЕТ СН'!$G$6-'СЕТ СН'!$G$19</f>
        <v>1170.34850727</v>
      </c>
      <c r="U50" s="36">
        <f>SUMIFS(СВЦЭМ!$C$39:$C$782,СВЦЭМ!$A$39:$A$782,$A50,СВЦЭМ!$B$39:$B$782,U$47)+'СЕТ СН'!$G$9+СВЦЭМ!$D$10+'СЕТ СН'!$G$6-'СЕТ СН'!$G$19</f>
        <v>1172.69346782</v>
      </c>
      <c r="V50" s="36">
        <f>SUMIFS(СВЦЭМ!$C$39:$C$782,СВЦЭМ!$A$39:$A$782,$A50,СВЦЭМ!$B$39:$B$782,V$47)+'СЕТ СН'!$G$9+СВЦЭМ!$D$10+'СЕТ СН'!$G$6-'СЕТ СН'!$G$19</f>
        <v>1171.37633794</v>
      </c>
      <c r="W50" s="36">
        <f>SUMIFS(СВЦЭМ!$C$39:$C$782,СВЦЭМ!$A$39:$A$782,$A50,СВЦЭМ!$B$39:$B$782,W$47)+'СЕТ СН'!$G$9+СВЦЭМ!$D$10+'СЕТ СН'!$G$6-'СЕТ СН'!$G$19</f>
        <v>1143.1708509600001</v>
      </c>
      <c r="X50" s="36">
        <f>SUMIFS(СВЦЭМ!$C$39:$C$782,СВЦЭМ!$A$39:$A$782,$A50,СВЦЭМ!$B$39:$B$782,X$47)+'СЕТ СН'!$G$9+СВЦЭМ!$D$10+'СЕТ СН'!$G$6-'СЕТ СН'!$G$19</f>
        <v>1176.2920540100001</v>
      </c>
      <c r="Y50" s="36">
        <f>SUMIFS(СВЦЭМ!$C$39:$C$782,СВЦЭМ!$A$39:$A$782,$A50,СВЦЭМ!$B$39:$B$782,Y$47)+'СЕТ СН'!$G$9+СВЦЭМ!$D$10+'СЕТ СН'!$G$6-'СЕТ СН'!$G$19</f>
        <v>1256.4276277900001</v>
      </c>
    </row>
    <row r="51" spans="1:25" ht="15.75" x14ac:dyDescent="0.2">
      <c r="A51" s="35">
        <f t="shared" si="1"/>
        <v>44746</v>
      </c>
      <c r="B51" s="36">
        <f>SUMIFS(СВЦЭМ!$C$39:$C$782,СВЦЭМ!$A$39:$A$782,$A51,СВЦЭМ!$B$39:$B$782,B$47)+'СЕТ СН'!$G$9+СВЦЭМ!$D$10+'СЕТ СН'!$G$6-'СЕТ СН'!$G$19</f>
        <v>1297.4741391499999</v>
      </c>
      <c r="C51" s="36">
        <f>SUMIFS(СВЦЭМ!$C$39:$C$782,СВЦЭМ!$A$39:$A$782,$A51,СВЦЭМ!$B$39:$B$782,C$47)+'СЕТ СН'!$G$9+СВЦЭМ!$D$10+'СЕТ СН'!$G$6-'СЕТ СН'!$G$19</f>
        <v>1285.08775341</v>
      </c>
      <c r="D51" s="36">
        <f>SUMIFS(СВЦЭМ!$C$39:$C$782,СВЦЭМ!$A$39:$A$782,$A51,СВЦЭМ!$B$39:$B$782,D$47)+'СЕТ СН'!$G$9+СВЦЭМ!$D$10+'СЕТ СН'!$G$6-'СЕТ СН'!$G$19</f>
        <v>1256.3216679300001</v>
      </c>
      <c r="E51" s="36">
        <f>SUMIFS(СВЦЭМ!$C$39:$C$782,СВЦЭМ!$A$39:$A$782,$A51,СВЦЭМ!$B$39:$B$782,E$47)+'СЕТ СН'!$G$9+СВЦЭМ!$D$10+'СЕТ СН'!$G$6-'СЕТ СН'!$G$19</f>
        <v>1300.93503106</v>
      </c>
      <c r="F51" s="36">
        <f>SUMIFS(СВЦЭМ!$C$39:$C$782,СВЦЭМ!$A$39:$A$782,$A51,СВЦЭМ!$B$39:$B$782,F$47)+'СЕТ СН'!$G$9+СВЦЭМ!$D$10+'СЕТ СН'!$G$6-'СЕТ СН'!$G$19</f>
        <v>1298.6816786300001</v>
      </c>
      <c r="G51" s="36">
        <f>SUMIFS(СВЦЭМ!$C$39:$C$782,СВЦЭМ!$A$39:$A$782,$A51,СВЦЭМ!$B$39:$B$782,G$47)+'СЕТ СН'!$G$9+СВЦЭМ!$D$10+'СЕТ СН'!$G$6-'СЕТ СН'!$G$19</f>
        <v>1300.22018529</v>
      </c>
      <c r="H51" s="36">
        <f>SUMIFS(СВЦЭМ!$C$39:$C$782,СВЦЭМ!$A$39:$A$782,$A51,СВЦЭМ!$B$39:$B$782,H$47)+'СЕТ СН'!$G$9+СВЦЭМ!$D$10+'СЕТ СН'!$G$6-'СЕТ СН'!$G$19</f>
        <v>1315.52459561</v>
      </c>
      <c r="I51" s="36">
        <f>SUMIFS(СВЦЭМ!$C$39:$C$782,СВЦЭМ!$A$39:$A$782,$A51,СВЦЭМ!$B$39:$B$782,I$47)+'СЕТ СН'!$G$9+СВЦЭМ!$D$10+'СЕТ СН'!$G$6-'СЕТ СН'!$G$19</f>
        <v>1355.89796222</v>
      </c>
      <c r="J51" s="36">
        <f>SUMIFS(СВЦЭМ!$C$39:$C$782,СВЦЭМ!$A$39:$A$782,$A51,СВЦЭМ!$B$39:$B$782,J$47)+'СЕТ СН'!$G$9+СВЦЭМ!$D$10+'СЕТ СН'!$G$6-'СЕТ СН'!$G$19</f>
        <v>1307.86942658</v>
      </c>
      <c r="K51" s="36">
        <f>SUMIFS(СВЦЭМ!$C$39:$C$782,СВЦЭМ!$A$39:$A$782,$A51,СВЦЭМ!$B$39:$B$782,K$47)+'СЕТ СН'!$G$9+СВЦЭМ!$D$10+'СЕТ СН'!$G$6-'СЕТ СН'!$G$19</f>
        <v>1299.3210080900001</v>
      </c>
      <c r="L51" s="36">
        <f>SUMIFS(СВЦЭМ!$C$39:$C$782,СВЦЭМ!$A$39:$A$782,$A51,СВЦЭМ!$B$39:$B$782,L$47)+'СЕТ СН'!$G$9+СВЦЭМ!$D$10+'СЕТ СН'!$G$6-'СЕТ СН'!$G$19</f>
        <v>1291.1648101000001</v>
      </c>
      <c r="M51" s="36">
        <f>SUMIFS(СВЦЭМ!$C$39:$C$782,СВЦЭМ!$A$39:$A$782,$A51,СВЦЭМ!$B$39:$B$782,M$47)+'СЕТ СН'!$G$9+СВЦЭМ!$D$10+'СЕТ СН'!$G$6-'СЕТ СН'!$G$19</f>
        <v>1260.3926271</v>
      </c>
      <c r="N51" s="36">
        <f>SUMIFS(СВЦЭМ!$C$39:$C$782,СВЦЭМ!$A$39:$A$782,$A51,СВЦЭМ!$B$39:$B$782,N$47)+'СЕТ СН'!$G$9+СВЦЭМ!$D$10+'СЕТ СН'!$G$6-'СЕТ СН'!$G$19</f>
        <v>1259.6349572000001</v>
      </c>
      <c r="O51" s="36">
        <f>SUMIFS(СВЦЭМ!$C$39:$C$782,СВЦЭМ!$A$39:$A$782,$A51,СВЦЭМ!$B$39:$B$782,O$47)+'СЕТ СН'!$G$9+СВЦЭМ!$D$10+'СЕТ СН'!$G$6-'СЕТ СН'!$G$19</f>
        <v>1093.1568445800001</v>
      </c>
      <c r="P51" s="36">
        <f>SUMIFS(СВЦЭМ!$C$39:$C$782,СВЦЭМ!$A$39:$A$782,$A51,СВЦЭМ!$B$39:$B$782,P$47)+'СЕТ СН'!$G$9+СВЦЭМ!$D$10+'СЕТ СН'!$G$6-'СЕТ СН'!$G$19</f>
        <v>983.94465881999997</v>
      </c>
      <c r="Q51" s="36">
        <f>SUMIFS(СВЦЭМ!$C$39:$C$782,СВЦЭМ!$A$39:$A$782,$A51,СВЦЭМ!$B$39:$B$782,Q$47)+'СЕТ СН'!$G$9+СВЦЭМ!$D$10+'СЕТ СН'!$G$6-'СЕТ СН'!$G$19</f>
        <v>989.41626327999995</v>
      </c>
      <c r="R51" s="36">
        <f>SUMIFS(СВЦЭМ!$C$39:$C$782,СВЦЭМ!$A$39:$A$782,$A51,СВЦЭМ!$B$39:$B$782,R$47)+'СЕТ СН'!$G$9+СВЦЭМ!$D$10+'СЕТ СН'!$G$6-'СЕТ СН'!$G$19</f>
        <v>990.95932103000007</v>
      </c>
      <c r="S51" s="36">
        <f>SUMIFS(СВЦЭМ!$C$39:$C$782,СВЦЭМ!$A$39:$A$782,$A51,СВЦЭМ!$B$39:$B$782,S$47)+'СЕТ СН'!$G$9+СВЦЭМ!$D$10+'СЕТ СН'!$G$6-'СЕТ СН'!$G$19</f>
        <v>1042.9626543700001</v>
      </c>
      <c r="T51" s="36">
        <f>SUMIFS(СВЦЭМ!$C$39:$C$782,СВЦЭМ!$A$39:$A$782,$A51,СВЦЭМ!$B$39:$B$782,T$47)+'СЕТ СН'!$G$9+СВЦЭМ!$D$10+'СЕТ СН'!$G$6-'СЕТ СН'!$G$19</f>
        <v>1128.91603274</v>
      </c>
      <c r="U51" s="36">
        <f>SUMIFS(СВЦЭМ!$C$39:$C$782,СВЦЭМ!$A$39:$A$782,$A51,СВЦЭМ!$B$39:$B$782,U$47)+'СЕТ СН'!$G$9+СВЦЭМ!$D$10+'СЕТ СН'!$G$6-'СЕТ СН'!$G$19</f>
        <v>1194.97814911</v>
      </c>
      <c r="V51" s="36">
        <f>SUMIFS(СВЦЭМ!$C$39:$C$782,СВЦЭМ!$A$39:$A$782,$A51,СВЦЭМ!$B$39:$B$782,V$47)+'СЕТ СН'!$G$9+СВЦЭМ!$D$10+'СЕТ СН'!$G$6-'СЕТ СН'!$G$19</f>
        <v>1267.7236711400001</v>
      </c>
      <c r="W51" s="36">
        <f>SUMIFS(СВЦЭМ!$C$39:$C$782,СВЦЭМ!$A$39:$A$782,$A51,СВЦЭМ!$B$39:$B$782,W$47)+'СЕТ СН'!$G$9+СВЦЭМ!$D$10+'СЕТ СН'!$G$6-'СЕТ СН'!$G$19</f>
        <v>1286.33428374</v>
      </c>
      <c r="X51" s="36">
        <f>SUMIFS(СВЦЭМ!$C$39:$C$782,СВЦЭМ!$A$39:$A$782,$A51,СВЦЭМ!$B$39:$B$782,X$47)+'СЕТ СН'!$G$9+СВЦЭМ!$D$10+'СЕТ СН'!$G$6-'СЕТ СН'!$G$19</f>
        <v>1328.08547595</v>
      </c>
      <c r="Y51" s="36">
        <f>SUMIFS(СВЦЭМ!$C$39:$C$782,СВЦЭМ!$A$39:$A$782,$A51,СВЦЭМ!$B$39:$B$782,Y$47)+'СЕТ СН'!$G$9+СВЦЭМ!$D$10+'СЕТ СН'!$G$6-'СЕТ СН'!$G$19</f>
        <v>1442.34969716</v>
      </c>
    </row>
    <row r="52" spans="1:25" ht="15.75" x14ac:dyDescent="0.2">
      <c r="A52" s="35">
        <f t="shared" si="1"/>
        <v>44747</v>
      </c>
      <c r="B52" s="36">
        <f>SUMIFS(СВЦЭМ!$C$39:$C$782,СВЦЭМ!$A$39:$A$782,$A52,СВЦЭМ!$B$39:$B$782,B$47)+'СЕТ СН'!$G$9+СВЦЭМ!$D$10+'СЕТ СН'!$G$6-'СЕТ СН'!$G$19</f>
        <v>1468.37125464</v>
      </c>
      <c r="C52" s="36">
        <f>SUMIFS(СВЦЭМ!$C$39:$C$782,СВЦЭМ!$A$39:$A$782,$A52,СВЦЭМ!$B$39:$B$782,C$47)+'СЕТ СН'!$G$9+СВЦЭМ!$D$10+'СЕТ СН'!$G$6-'СЕТ СН'!$G$19</f>
        <v>1450.34973375</v>
      </c>
      <c r="D52" s="36">
        <f>SUMIFS(СВЦЭМ!$C$39:$C$782,СВЦЭМ!$A$39:$A$782,$A52,СВЦЭМ!$B$39:$B$782,D$47)+'СЕТ СН'!$G$9+СВЦЭМ!$D$10+'СЕТ СН'!$G$6-'СЕТ СН'!$G$19</f>
        <v>1513.1311426</v>
      </c>
      <c r="E52" s="36">
        <f>SUMIFS(СВЦЭМ!$C$39:$C$782,СВЦЭМ!$A$39:$A$782,$A52,СВЦЭМ!$B$39:$B$782,E$47)+'СЕТ СН'!$G$9+СВЦЭМ!$D$10+'СЕТ СН'!$G$6-'СЕТ СН'!$G$19</f>
        <v>1546.58126715</v>
      </c>
      <c r="F52" s="36">
        <f>SUMIFS(СВЦЭМ!$C$39:$C$782,СВЦЭМ!$A$39:$A$782,$A52,СВЦЭМ!$B$39:$B$782,F$47)+'СЕТ СН'!$G$9+СВЦЭМ!$D$10+'СЕТ СН'!$G$6-'СЕТ СН'!$G$19</f>
        <v>1567.2519384</v>
      </c>
      <c r="G52" s="36">
        <f>SUMIFS(СВЦЭМ!$C$39:$C$782,СВЦЭМ!$A$39:$A$782,$A52,СВЦЭМ!$B$39:$B$782,G$47)+'СЕТ СН'!$G$9+СВЦЭМ!$D$10+'СЕТ СН'!$G$6-'СЕТ СН'!$G$19</f>
        <v>1510.8255022600001</v>
      </c>
      <c r="H52" s="36">
        <f>SUMIFS(СВЦЭМ!$C$39:$C$782,СВЦЭМ!$A$39:$A$782,$A52,СВЦЭМ!$B$39:$B$782,H$47)+'СЕТ СН'!$G$9+СВЦЭМ!$D$10+'СЕТ СН'!$G$6-'СЕТ СН'!$G$19</f>
        <v>1366.8518007499999</v>
      </c>
      <c r="I52" s="36">
        <f>SUMIFS(СВЦЭМ!$C$39:$C$782,СВЦЭМ!$A$39:$A$782,$A52,СВЦЭМ!$B$39:$B$782,I$47)+'СЕТ СН'!$G$9+СВЦЭМ!$D$10+'СЕТ СН'!$G$6-'СЕТ СН'!$G$19</f>
        <v>1328.0833365200001</v>
      </c>
      <c r="J52" s="36">
        <f>SUMIFS(СВЦЭМ!$C$39:$C$782,СВЦЭМ!$A$39:$A$782,$A52,СВЦЭМ!$B$39:$B$782,J$47)+'СЕТ СН'!$G$9+СВЦЭМ!$D$10+'СЕТ СН'!$G$6-'СЕТ СН'!$G$19</f>
        <v>1285.17421887</v>
      </c>
      <c r="K52" s="36">
        <f>SUMIFS(СВЦЭМ!$C$39:$C$782,СВЦЭМ!$A$39:$A$782,$A52,СВЦЭМ!$B$39:$B$782,K$47)+'СЕТ СН'!$G$9+СВЦЭМ!$D$10+'СЕТ СН'!$G$6-'СЕТ СН'!$G$19</f>
        <v>1275.2051817700001</v>
      </c>
      <c r="L52" s="36">
        <f>SUMIFS(СВЦЭМ!$C$39:$C$782,СВЦЭМ!$A$39:$A$782,$A52,СВЦЭМ!$B$39:$B$782,L$47)+'СЕТ СН'!$G$9+СВЦЭМ!$D$10+'СЕТ СН'!$G$6-'СЕТ СН'!$G$19</f>
        <v>1231.0597631099999</v>
      </c>
      <c r="M52" s="36">
        <f>SUMIFS(СВЦЭМ!$C$39:$C$782,СВЦЭМ!$A$39:$A$782,$A52,СВЦЭМ!$B$39:$B$782,M$47)+'СЕТ СН'!$G$9+СВЦЭМ!$D$10+'СЕТ СН'!$G$6-'СЕТ СН'!$G$19</f>
        <v>1211.7526095100002</v>
      </c>
      <c r="N52" s="36">
        <f>SUMIFS(СВЦЭМ!$C$39:$C$782,СВЦЭМ!$A$39:$A$782,$A52,СВЦЭМ!$B$39:$B$782,N$47)+'СЕТ СН'!$G$9+СВЦЭМ!$D$10+'СЕТ СН'!$G$6-'СЕТ СН'!$G$19</f>
        <v>1214.3051196800002</v>
      </c>
      <c r="O52" s="36">
        <f>SUMIFS(СВЦЭМ!$C$39:$C$782,СВЦЭМ!$A$39:$A$782,$A52,СВЦЭМ!$B$39:$B$782,O$47)+'СЕТ СН'!$G$9+СВЦЭМ!$D$10+'СЕТ СН'!$G$6-'СЕТ СН'!$G$19</f>
        <v>1220.8694632699999</v>
      </c>
      <c r="P52" s="36">
        <f>SUMIFS(СВЦЭМ!$C$39:$C$782,СВЦЭМ!$A$39:$A$782,$A52,СВЦЭМ!$B$39:$B$782,P$47)+'СЕТ СН'!$G$9+СВЦЭМ!$D$10+'СЕТ СН'!$G$6-'СЕТ СН'!$G$19</f>
        <v>1233.8065850600001</v>
      </c>
      <c r="Q52" s="36">
        <f>SUMIFS(СВЦЭМ!$C$39:$C$782,СВЦЭМ!$A$39:$A$782,$A52,СВЦЭМ!$B$39:$B$782,Q$47)+'СЕТ СН'!$G$9+СВЦЭМ!$D$10+'СЕТ СН'!$G$6-'СЕТ СН'!$G$19</f>
        <v>1237.36524338</v>
      </c>
      <c r="R52" s="36">
        <f>SUMIFS(СВЦЭМ!$C$39:$C$782,СВЦЭМ!$A$39:$A$782,$A52,СВЦЭМ!$B$39:$B$782,R$47)+'СЕТ СН'!$G$9+СВЦЭМ!$D$10+'СЕТ СН'!$G$6-'СЕТ СН'!$G$19</f>
        <v>1235.5924466700001</v>
      </c>
      <c r="S52" s="36">
        <f>SUMIFS(СВЦЭМ!$C$39:$C$782,СВЦЭМ!$A$39:$A$782,$A52,СВЦЭМ!$B$39:$B$782,S$47)+'СЕТ СН'!$G$9+СВЦЭМ!$D$10+'СЕТ СН'!$G$6-'СЕТ СН'!$G$19</f>
        <v>1250.17935519</v>
      </c>
      <c r="T52" s="36">
        <f>SUMIFS(СВЦЭМ!$C$39:$C$782,СВЦЭМ!$A$39:$A$782,$A52,СВЦЭМ!$B$39:$B$782,T$47)+'СЕТ СН'!$G$9+СВЦЭМ!$D$10+'СЕТ СН'!$G$6-'СЕТ СН'!$G$19</f>
        <v>1248.8386338100001</v>
      </c>
      <c r="U52" s="36">
        <f>SUMIFS(СВЦЭМ!$C$39:$C$782,СВЦЭМ!$A$39:$A$782,$A52,СВЦЭМ!$B$39:$B$782,U$47)+'СЕТ СН'!$G$9+СВЦЭМ!$D$10+'СЕТ СН'!$G$6-'СЕТ СН'!$G$19</f>
        <v>1258.5247934500001</v>
      </c>
      <c r="V52" s="36">
        <f>SUMIFS(СВЦЭМ!$C$39:$C$782,СВЦЭМ!$A$39:$A$782,$A52,СВЦЭМ!$B$39:$B$782,V$47)+'СЕТ СН'!$G$9+СВЦЭМ!$D$10+'СЕТ СН'!$G$6-'СЕТ СН'!$G$19</f>
        <v>1256.5996200900001</v>
      </c>
      <c r="W52" s="36">
        <f>SUMIFS(СВЦЭМ!$C$39:$C$782,СВЦЭМ!$A$39:$A$782,$A52,СВЦЭМ!$B$39:$B$782,W$47)+'СЕТ СН'!$G$9+СВЦЭМ!$D$10+'СЕТ СН'!$G$6-'СЕТ СН'!$G$19</f>
        <v>1232.56201652</v>
      </c>
      <c r="X52" s="36">
        <f>SUMIFS(СВЦЭМ!$C$39:$C$782,СВЦЭМ!$A$39:$A$782,$A52,СВЦЭМ!$B$39:$B$782,X$47)+'СЕТ СН'!$G$9+СВЦЭМ!$D$10+'СЕТ СН'!$G$6-'СЕТ СН'!$G$19</f>
        <v>1259.5148111400001</v>
      </c>
      <c r="Y52" s="36">
        <f>SUMIFS(СВЦЭМ!$C$39:$C$782,СВЦЭМ!$A$39:$A$782,$A52,СВЦЭМ!$B$39:$B$782,Y$47)+'СЕТ СН'!$G$9+СВЦЭМ!$D$10+'СЕТ СН'!$G$6-'СЕТ СН'!$G$19</f>
        <v>1328.43586383</v>
      </c>
    </row>
    <row r="53" spans="1:25" ht="15.75" x14ac:dyDescent="0.2">
      <c r="A53" s="35">
        <f t="shared" si="1"/>
        <v>44748</v>
      </c>
      <c r="B53" s="36">
        <f>SUMIFS(СВЦЭМ!$C$39:$C$782,СВЦЭМ!$A$39:$A$782,$A53,СВЦЭМ!$B$39:$B$782,B$47)+'СЕТ СН'!$G$9+СВЦЭМ!$D$10+'СЕТ СН'!$G$6-'СЕТ СН'!$G$19</f>
        <v>1413.47253922</v>
      </c>
      <c r="C53" s="36">
        <f>SUMIFS(СВЦЭМ!$C$39:$C$782,СВЦЭМ!$A$39:$A$782,$A53,СВЦЭМ!$B$39:$B$782,C$47)+'СЕТ СН'!$G$9+СВЦЭМ!$D$10+'СЕТ СН'!$G$6-'СЕТ СН'!$G$19</f>
        <v>1474.4921765199999</v>
      </c>
      <c r="D53" s="36">
        <f>SUMIFS(СВЦЭМ!$C$39:$C$782,СВЦЭМ!$A$39:$A$782,$A53,СВЦЭМ!$B$39:$B$782,D$47)+'СЕТ СН'!$G$9+СВЦЭМ!$D$10+'СЕТ СН'!$G$6-'СЕТ СН'!$G$19</f>
        <v>1534.26689543</v>
      </c>
      <c r="E53" s="36">
        <f>SUMIFS(СВЦЭМ!$C$39:$C$782,СВЦЭМ!$A$39:$A$782,$A53,СВЦЭМ!$B$39:$B$782,E$47)+'СЕТ СН'!$G$9+СВЦЭМ!$D$10+'СЕТ СН'!$G$6-'СЕТ СН'!$G$19</f>
        <v>1551.49626401</v>
      </c>
      <c r="F53" s="36">
        <f>SUMIFS(СВЦЭМ!$C$39:$C$782,СВЦЭМ!$A$39:$A$782,$A53,СВЦЭМ!$B$39:$B$782,F$47)+'СЕТ СН'!$G$9+СВЦЭМ!$D$10+'СЕТ СН'!$G$6-'СЕТ СН'!$G$19</f>
        <v>1556.8564049500001</v>
      </c>
      <c r="G53" s="36">
        <f>SUMIFS(СВЦЭМ!$C$39:$C$782,СВЦЭМ!$A$39:$A$782,$A53,СВЦЭМ!$B$39:$B$782,G$47)+'СЕТ СН'!$G$9+СВЦЭМ!$D$10+'СЕТ СН'!$G$6-'СЕТ СН'!$G$19</f>
        <v>1548.85400643</v>
      </c>
      <c r="H53" s="36">
        <f>SUMIFS(СВЦЭМ!$C$39:$C$782,СВЦЭМ!$A$39:$A$782,$A53,СВЦЭМ!$B$39:$B$782,H$47)+'СЕТ СН'!$G$9+СВЦЭМ!$D$10+'СЕТ СН'!$G$6-'СЕТ СН'!$G$19</f>
        <v>1479.45321543</v>
      </c>
      <c r="I53" s="36">
        <f>SUMIFS(СВЦЭМ!$C$39:$C$782,СВЦЭМ!$A$39:$A$782,$A53,СВЦЭМ!$B$39:$B$782,I$47)+'СЕТ СН'!$G$9+СВЦЭМ!$D$10+'СЕТ СН'!$G$6-'СЕТ СН'!$G$19</f>
        <v>1395.2723532100001</v>
      </c>
      <c r="J53" s="36">
        <f>SUMIFS(СВЦЭМ!$C$39:$C$782,СВЦЭМ!$A$39:$A$782,$A53,СВЦЭМ!$B$39:$B$782,J$47)+'СЕТ СН'!$G$9+СВЦЭМ!$D$10+'СЕТ СН'!$G$6-'СЕТ СН'!$G$19</f>
        <v>1333.1557304200001</v>
      </c>
      <c r="K53" s="36">
        <f>SUMIFS(СВЦЭМ!$C$39:$C$782,СВЦЭМ!$A$39:$A$782,$A53,СВЦЭМ!$B$39:$B$782,K$47)+'СЕТ СН'!$G$9+СВЦЭМ!$D$10+'СЕТ СН'!$G$6-'СЕТ СН'!$G$19</f>
        <v>1297.06379995</v>
      </c>
      <c r="L53" s="36">
        <f>SUMIFS(СВЦЭМ!$C$39:$C$782,СВЦЭМ!$A$39:$A$782,$A53,СВЦЭМ!$B$39:$B$782,L$47)+'СЕТ СН'!$G$9+СВЦЭМ!$D$10+'СЕТ СН'!$G$6-'СЕТ СН'!$G$19</f>
        <v>1258.1692259500001</v>
      </c>
      <c r="M53" s="36">
        <f>SUMIFS(СВЦЭМ!$C$39:$C$782,СВЦЭМ!$A$39:$A$782,$A53,СВЦЭМ!$B$39:$B$782,M$47)+'СЕТ СН'!$G$9+СВЦЭМ!$D$10+'СЕТ СН'!$G$6-'СЕТ СН'!$G$19</f>
        <v>1247.1453326400001</v>
      </c>
      <c r="N53" s="36">
        <f>SUMIFS(СВЦЭМ!$C$39:$C$782,СВЦЭМ!$A$39:$A$782,$A53,СВЦЭМ!$B$39:$B$782,N$47)+'СЕТ СН'!$G$9+СВЦЭМ!$D$10+'СЕТ СН'!$G$6-'СЕТ СН'!$G$19</f>
        <v>1246.44671088</v>
      </c>
      <c r="O53" s="36">
        <f>SUMIFS(СВЦЭМ!$C$39:$C$782,СВЦЭМ!$A$39:$A$782,$A53,СВЦЭМ!$B$39:$B$782,O$47)+'СЕТ СН'!$G$9+СВЦЭМ!$D$10+'СЕТ СН'!$G$6-'СЕТ СН'!$G$19</f>
        <v>1233.7669856499999</v>
      </c>
      <c r="P53" s="36">
        <f>SUMIFS(СВЦЭМ!$C$39:$C$782,СВЦЭМ!$A$39:$A$782,$A53,СВЦЭМ!$B$39:$B$782,P$47)+'СЕТ СН'!$G$9+СВЦЭМ!$D$10+'СЕТ СН'!$G$6-'СЕТ СН'!$G$19</f>
        <v>1240.6282038900001</v>
      </c>
      <c r="Q53" s="36">
        <f>SUMIFS(СВЦЭМ!$C$39:$C$782,СВЦЭМ!$A$39:$A$782,$A53,СВЦЭМ!$B$39:$B$782,Q$47)+'СЕТ СН'!$G$9+СВЦЭМ!$D$10+'СЕТ СН'!$G$6-'СЕТ СН'!$G$19</f>
        <v>1264.8344609000001</v>
      </c>
      <c r="R53" s="36">
        <f>SUMIFS(СВЦЭМ!$C$39:$C$782,СВЦЭМ!$A$39:$A$782,$A53,СВЦЭМ!$B$39:$B$782,R$47)+'СЕТ СН'!$G$9+СВЦЭМ!$D$10+'СЕТ СН'!$G$6-'СЕТ СН'!$G$19</f>
        <v>1270.80769747</v>
      </c>
      <c r="S53" s="36">
        <f>SUMIFS(СВЦЭМ!$C$39:$C$782,СВЦЭМ!$A$39:$A$782,$A53,СВЦЭМ!$B$39:$B$782,S$47)+'СЕТ СН'!$G$9+СВЦЭМ!$D$10+'СЕТ СН'!$G$6-'СЕТ СН'!$G$19</f>
        <v>1268.63546716</v>
      </c>
      <c r="T53" s="36">
        <f>SUMIFS(СВЦЭМ!$C$39:$C$782,СВЦЭМ!$A$39:$A$782,$A53,СВЦЭМ!$B$39:$B$782,T$47)+'СЕТ СН'!$G$9+СВЦЭМ!$D$10+'СЕТ СН'!$G$6-'СЕТ СН'!$G$19</f>
        <v>1274.1702434700001</v>
      </c>
      <c r="U53" s="36">
        <f>SUMIFS(СВЦЭМ!$C$39:$C$782,СВЦЭМ!$A$39:$A$782,$A53,СВЦЭМ!$B$39:$B$782,U$47)+'СЕТ СН'!$G$9+СВЦЭМ!$D$10+'СЕТ СН'!$G$6-'СЕТ СН'!$G$19</f>
        <v>1280.07544345</v>
      </c>
      <c r="V53" s="36">
        <f>SUMIFS(СВЦЭМ!$C$39:$C$782,СВЦЭМ!$A$39:$A$782,$A53,СВЦЭМ!$B$39:$B$782,V$47)+'СЕТ СН'!$G$9+СВЦЭМ!$D$10+'СЕТ СН'!$G$6-'СЕТ СН'!$G$19</f>
        <v>1272.64606768</v>
      </c>
      <c r="W53" s="36">
        <f>SUMIFS(СВЦЭМ!$C$39:$C$782,СВЦЭМ!$A$39:$A$782,$A53,СВЦЭМ!$B$39:$B$782,W$47)+'СЕТ СН'!$G$9+СВЦЭМ!$D$10+'СЕТ СН'!$G$6-'СЕТ СН'!$G$19</f>
        <v>1253.92673246</v>
      </c>
      <c r="X53" s="36">
        <f>SUMIFS(СВЦЭМ!$C$39:$C$782,СВЦЭМ!$A$39:$A$782,$A53,СВЦЭМ!$B$39:$B$782,X$47)+'СЕТ СН'!$G$9+СВЦЭМ!$D$10+'СЕТ СН'!$G$6-'СЕТ СН'!$G$19</f>
        <v>1277.3627608300001</v>
      </c>
      <c r="Y53" s="36">
        <f>SUMIFS(СВЦЭМ!$C$39:$C$782,СВЦЭМ!$A$39:$A$782,$A53,СВЦЭМ!$B$39:$B$782,Y$47)+'СЕТ СН'!$G$9+СВЦЭМ!$D$10+'СЕТ СН'!$G$6-'СЕТ СН'!$G$19</f>
        <v>1338.7764212</v>
      </c>
    </row>
    <row r="54" spans="1:25" ht="15.75" x14ac:dyDescent="0.2">
      <c r="A54" s="35">
        <f t="shared" si="1"/>
        <v>44749</v>
      </c>
      <c r="B54" s="36">
        <f>SUMIFS(СВЦЭМ!$C$39:$C$782,СВЦЭМ!$A$39:$A$782,$A54,СВЦЭМ!$B$39:$B$782,B$47)+'СЕТ СН'!$G$9+СВЦЭМ!$D$10+'СЕТ СН'!$G$6-'СЕТ СН'!$G$19</f>
        <v>1339.49231162</v>
      </c>
      <c r="C54" s="36">
        <f>SUMIFS(СВЦЭМ!$C$39:$C$782,СВЦЭМ!$A$39:$A$782,$A54,СВЦЭМ!$B$39:$B$782,C$47)+'СЕТ СН'!$G$9+СВЦЭМ!$D$10+'СЕТ СН'!$G$6-'СЕТ СН'!$G$19</f>
        <v>1387.28693376</v>
      </c>
      <c r="D54" s="36">
        <f>SUMIFS(СВЦЭМ!$C$39:$C$782,СВЦЭМ!$A$39:$A$782,$A54,СВЦЭМ!$B$39:$B$782,D$47)+'СЕТ СН'!$G$9+СВЦЭМ!$D$10+'СЕТ СН'!$G$6-'СЕТ СН'!$G$19</f>
        <v>1375.62754528</v>
      </c>
      <c r="E54" s="36">
        <f>SUMIFS(СВЦЭМ!$C$39:$C$782,СВЦЭМ!$A$39:$A$782,$A54,СВЦЭМ!$B$39:$B$782,E$47)+'СЕТ СН'!$G$9+СВЦЭМ!$D$10+'СЕТ СН'!$G$6-'СЕТ СН'!$G$19</f>
        <v>1372.5979935299999</v>
      </c>
      <c r="F54" s="36">
        <f>SUMIFS(СВЦЭМ!$C$39:$C$782,СВЦЭМ!$A$39:$A$782,$A54,СВЦЭМ!$B$39:$B$782,F$47)+'СЕТ СН'!$G$9+СВЦЭМ!$D$10+'СЕТ СН'!$G$6-'СЕТ СН'!$G$19</f>
        <v>1359.26480313</v>
      </c>
      <c r="G54" s="36">
        <f>SUMIFS(СВЦЭМ!$C$39:$C$782,СВЦЭМ!$A$39:$A$782,$A54,СВЦЭМ!$B$39:$B$782,G$47)+'СЕТ СН'!$G$9+СВЦЭМ!$D$10+'СЕТ СН'!$G$6-'СЕТ СН'!$G$19</f>
        <v>1368.26054783</v>
      </c>
      <c r="H54" s="36">
        <f>SUMIFS(СВЦЭМ!$C$39:$C$782,СВЦЭМ!$A$39:$A$782,$A54,СВЦЭМ!$B$39:$B$782,H$47)+'СЕТ СН'!$G$9+СВЦЭМ!$D$10+'СЕТ СН'!$G$6-'СЕТ СН'!$G$19</f>
        <v>1400.9906788999999</v>
      </c>
      <c r="I54" s="36">
        <f>SUMIFS(СВЦЭМ!$C$39:$C$782,СВЦЭМ!$A$39:$A$782,$A54,СВЦЭМ!$B$39:$B$782,I$47)+'СЕТ СН'!$G$9+СВЦЭМ!$D$10+'СЕТ СН'!$G$6-'СЕТ СН'!$G$19</f>
        <v>1357.7369823000001</v>
      </c>
      <c r="J54" s="36">
        <f>SUMIFS(СВЦЭМ!$C$39:$C$782,СВЦЭМ!$A$39:$A$782,$A54,СВЦЭМ!$B$39:$B$782,J$47)+'СЕТ СН'!$G$9+СВЦЭМ!$D$10+'СЕТ СН'!$G$6-'СЕТ СН'!$G$19</f>
        <v>1266.7228930000001</v>
      </c>
      <c r="K54" s="36">
        <f>SUMIFS(СВЦЭМ!$C$39:$C$782,СВЦЭМ!$A$39:$A$782,$A54,СВЦЭМ!$B$39:$B$782,K$47)+'СЕТ СН'!$G$9+СВЦЭМ!$D$10+'СЕТ СН'!$G$6-'СЕТ СН'!$G$19</f>
        <v>1255.56571031</v>
      </c>
      <c r="L54" s="36">
        <f>SUMIFS(СВЦЭМ!$C$39:$C$782,СВЦЭМ!$A$39:$A$782,$A54,СВЦЭМ!$B$39:$B$782,L$47)+'СЕТ СН'!$G$9+СВЦЭМ!$D$10+'СЕТ СН'!$G$6-'СЕТ СН'!$G$19</f>
        <v>1247.6020544</v>
      </c>
      <c r="M54" s="36">
        <f>SUMIFS(СВЦЭМ!$C$39:$C$782,СВЦЭМ!$A$39:$A$782,$A54,СВЦЭМ!$B$39:$B$782,M$47)+'СЕТ СН'!$G$9+СВЦЭМ!$D$10+'СЕТ СН'!$G$6-'СЕТ СН'!$G$19</f>
        <v>1242.7505671200001</v>
      </c>
      <c r="N54" s="36">
        <f>SUMIFS(СВЦЭМ!$C$39:$C$782,СВЦЭМ!$A$39:$A$782,$A54,СВЦЭМ!$B$39:$B$782,N$47)+'СЕТ СН'!$G$9+СВЦЭМ!$D$10+'СЕТ СН'!$G$6-'СЕТ СН'!$G$19</f>
        <v>1240.16568422</v>
      </c>
      <c r="O54" s="36">
        <f>SUMIFS(СВЦЭМ!$C$39:$C$782,СВЦЭМ!$A$39:$A$782,$A54,СВЦЭМ!$B$39:$B$782,O$47)+'СЕТ СН'!$G$9+СВЦЭМ!$D$10+'СЕТ СН'!$G$6-'СЕТ СН'!$G$19</f>
        <v>1234.7852380100001</v>
      </c>
      <c r="P54" s="36">
        <f>SUMIFS(СВЦЭМ!$C$39:$C$782,СВЦЭМ!$A$39:$A$782,$A54,СВЦЭМ!$B$39:$B$782,P$47)+'СЕТ СН'!$G$9+СВЦЭМ!$D$10+'СЕТ СН'!$G$6-'СЕТ СН'!$G$19</f>
        <v>1244.1678942999999</v>
      </c>
      <c r="Q54" s="36">
        <f>SUMIFS(СВЦЭМ!$C$39:$C$782,СВЦЭМ!$A$39:$A$782,$A54,СВЦЭМ!$B$39:$B$782,Q$47)+'СЕТ СН'!$G$9+СВЦЭМ!$D$10+'СЕТ СН'!$G$6-'СЕТ СН'!$G$19</f>
        <v>1271.67383604</v>
      </c>
      <c r="R54" s="36">
        <f>SUMIFS(СВЦЭМ!$C$39:$C$782,СВЦЭМ!$A$39:$A$782,$A54,СВЦЭМ!$B$39:$B$782,R$47)+'СЕТ СН'!$G$9+СВЦЭМ!$D$10+'СЕТ СН'!$G$6-'СЕТ СН'!$G$19</f>
        <v>1256.5494517700001</v>
      </c>
      <c r="S54" s="36">
        <f>SUMIFS(СВЦЭМ!$C$39:$C$782,СВЦЭМ!$A$39:$A$782,$A54,СВЦЭМ!$B$39:$B$782,S$47)+'СЕТ СН'!$G$9+СВЦЭМ!$D$10+'СЕТ СН'!$G$6-'СЕТ СН'!$G$19</f>
        <v>1243.4961216900001</v>
      </c>
      <c r="T54" s="36">
        <f>SUMIFS(СВЦЭМ!$C$39:$C$782,СВЦЭМ!$A$39:$A$782,$A54,СВЦЭМ!$B$39:$B$782,T$47)+'СЕТ СН'!$G$9+СВЦЭМ!$D$10+'СЕТ СН'!$G$6-'СЕТ СН'!$G$19</f>
        <v>1251.7290965500001</v>
      </c>
      <c r="U54" s="36">
        <f>SUMIFS(СВЦЭМ!$C$39:$C$782,СВЦЭМ!$A$39:$A$782,$A54,СВЦЭМ!$B$39:$B$782,U$47)+'СЕТ СН'!$G$9+СВЦЭМ!$D$10+'СЕТ СН'!$G$6-'СЕТ СН'!$G$19</f>
        <v>1258.68885783</v>
      </c>
      <c r="V54" s="36">
        <f>SUMIFS(СВЦЭМ!$C$39:$C$782,СВЦЭМ!$A$39:$A$782,$A54,СВЦЭМ!$B$39:$B$782,V$47)+'СЕТ СН'!$G$9+СВЦЭМ!$D$10+'СЕТ СН'!$G$6-'СЕТ СН'!$G$19</f>
        <v>1260.93024115</v>
      </c>
      <c r="W54" s="36">
        <f>SUMIFS(СВЦЭМ!$C$39:$C$782,СВЦЭМ!$A$39:$A$782,$A54,СВЦЭМ!$B$39:$B$782,W$47)+'СЕТ СН'!$G$9+СВЦЭМ!$D$10+'СЕТ СН'!$G$6-'СЕТ СН'!$G$19</f>
        <v>1233.37243261</v>
      </c>
      <c r="X54" s="36">
        <f>SUMIFS(СВЦЭМ!$C$39:$C$782,СВЦЭМ!$A$39:$A$782,$A54,СВЦЭМ!$B$39:$B$782,X$47)+'СЕТ СН'!$G$9+СВЦЭМ!$D$10+'СЕТ СН'!$G$6-'СЕТ СН'!$G$19</f>
        <v>1254.20535653</v>
      </c>
      <c r="Y54" s="36">
        <f>SUMIFS(СВЦЭМ!$C$39:$C$782,СВЦЭМ!$A$39:$A$782,$A54,СВЦЭМ!$B$39:$B$782,Y$47)+'СЕТ СН'!$G$9+СВЦЭМ!$D$10+'СЕТ СН'!$G$6-'СЕТ СН'!$G$19</f>
        <v>1305.22794978</v>
      </c>
    </row>
    <row r="55" spans="1:25" ht="15.75" x14ac:dyDescent="0.2">
      <c r="A55" s="35">
        <f t="shared" si="1"/>
        <v>44750</v>
      </c>
      <c r="B55" s="36">
        <f>SUMIFS(СВЦЭМ!$C$39:$C$782,СВЦЭМ!$A$39:$A$782,$A55,СВЦЭМ!$B$39:$B$782,B$47)+'СЕТ СН'!$G$9+СВЦЭМ!$D$10+'СЕТ СН'!$G$6-'СЕТ СН'!$G$19</f>
        <v>1236.08460403</v>
      </c>
      <c r="C55" s="36">
        <f>SUMIFS(СВЦЭМ!$C$39:$C$782,СВЦЭМ!$A$39:$A$782,$A55,СВЦЭМ!$B$39:$B$782,C$47)+'СЕТ СН'!$G$9+СВЦЭМ!$D$10+'СЕТ СН'!$G$6-'СЕТ СН'!$G$19</f>
        <v>1294.91164757</v>
      </c>
      <c r="D55" s="36">
        <f>SUMIFS(СВЦЭМ!$C$39:$C$782,СВЦЭМ!$A$39:$A$782,$A55,СВЦЭМ!$B$39:$B$782,D$47)+'СЕТ СН'!$G$9+СВЦЭМ!$D$10+'СЕТ СН'!$G$6-'СЕТ СН'!$G$19</f>
        <v>1322.1209734199999</v>
      </c>
      <c r="E55" s="36">
        <f>SUMIFS(СВЦЭМ!$C$39:$C$782,СВЦЭМ!$A$39:$A$782,$A55,СВЦЭМ!$B$39:$B$782,E$47)+'СЕТ СН'!$G$9+СВЦЭМ!$D$10+'СЕТ СН'!$G$6-'СЕТ СН'!$G$19</f>
        <v>1371.54489382</v>
      </c>
      <c r="F55" s="36">
        <f>SUMIFS(СВЦЭМ!$C$39:$C$782,СВЦЭМ!$A$39:$A$782,$A55,СВЦЭМ!$B$39:$B$782,F$47)+'СЕТ СН'!$G$9+СВЦЭМ!$D$10+'СЕТ СН'!$G$6-'СЕТ СН'!$G$19</f>
        <v>1402.96553139</v>
      </c>
      <c r="G55" s="36">
        <f>SUMIFS(СВЦЭМ!$C$39:$C$782,СВЦЭМ!$A$39:$A$782,$A55,СВЦЭМ!$B$39:$B$782,G$47)+'СЕТ СН'!$G$9+СВЦЭМ!$D$10+'СЕТ СН'!$G$6-'СЕТ СН'!$G$19</f>
        <v>1401.9548505</v>
      </c>
      <c r="H55" s="36">
        <f>SUMIFS(СВЦЭМ!$C$39:$C$782,СВЦЭМ!$A$39:$A$782,$A55,СВЦЭМ!$B$39:$B$782,H$47)+'СЕТ СН'!$G$9+СВЦЭМ!$D$10+'СЕТ СН'!$G$6-'СЕТ СН'!$G$19</f>
        <v>1328.9437716500001</v>
      </c>
      <c r="I55" s="36">
        <f>SUMIFS(СВЦЭМ!$C$39:$C$782,СВЦЭМ!$A$39:$A$782,$A55,СВЦЭМ!$B$39:$B$782,I$47)+'СЕТ СН'!$G$9+СВЦЭМ!$D$10+'СЕТ СН'!$G$6-'СЕТ СН'!$G$19</f>
        <v>1268.92430932</v>
      </c>
      <c r="J55" s="36">
        <f>SUMIFS(СВЦЭМ!$C$39:$C$782,СВЦЭМ!$A$39:$A$782,$A55,СВЦЭМ!$B$39:$B$782,J$47)+'СЕТ СН'!$G$9+СВЦЭМ!$D$10+'СЕТ СН'!$G$6-'СЕТ СН'!$G$19</f>
        <v>1285.51281969</v>
      </c>
      <c r="K55" s="36">
        <f>SUMIFS(СВЦЭМ!$C$39:$C$782,СВЦЭМ!$A$39:$A$782,$A55,СВЦЭМ!$B$39:$B$782,K$47)+'СЕТ СН'!$G$9+СВЦЭМ!$D$10+'СЕТ СН'!$G$6-'СЕТ СН'!$G$19</f>
        <v>1216.41401535</v>
      </c>
      <c r="L55" s="36">
        <f>SUMIFS(СВЦЭМ!$C$39:$C$782,СВЦЭМ!$A$39:$A$782,$A55,СВЦЭМ!$B$39:$B$782,L$47)+'СЕТ СН'!$G$9+СВЦЭМ!$D$10+'СЕТ СН'!$G$6-'СЕТ СН'!$G$19</f>
        <v>1203.44391634</v>
      </c>
      <c r="M55" s="36">
        <f>SUMIFS(СВЦЭМ!$C$39:$C$782,СВЦЭМ!$A$39:$A$782,$A55,СВЦЭМ!$B$39:$B$782,M$47)+'СЕТ СН'!$G$9+СВЦЭМ!$D$10+'СЕТ СН'!$G$6-'СЕТ СН'!$G$19</f>
        <v>1174.04135707</v>
      </c>
      <c r="N55" s="36">
        <f>SUMIFS(СВЦЭМ!$C$39:$C$782,СВЦЭМ!$A$39:$A$782,$A55,СВЦЭМ!$B$39:$B$782,N$47)+'СЕТ СН'!$G$9+СВЦЭМ!$D$10+'СЕТ СН'!$G$6-'СЕТ СН'!$G$19</f>
        <v>1151.5368854000001</v>
      </c>
      <c r="O55" s="36">
        <f>SUMIFS(СВЦЭМ!$C$39:$C$782,СВЦЭМ!$A$39:$A$782,$A55,СВЦЭМ!$B$39:$B$782,O$47)+'СЕТ СН'!$G$9+СВЦЭМ!$D$10+'СЕТ СН'!$G$6-'СЕТ СН'!$G$19</f>
        <v>1160.2114524800002</v>
      </c>
      <c r="P55" s="36">
        <f>SUMIFS(СВЦЭМ!$C$39:$C$782,СВЦЭМ!$A$39:$A$782,$A55,СВЦЭМ!$B$39:$B$782,P$47)+'СЕТ СН'!$G$9+СВЦЭМ!$D$10+'СЕТ СН'!$G$6-'СЕТ СН'!$G$19</f>
        <v>1167.06373005</v>
      </c>
      <c r="Q55" s="36">
        <f>SUMIFS(СВЦЭМ!$C$39:$C$782,СВЦЭМ!$A$39:$A$782,$A55,СВЦЭМ!$B$39:$B$782,Q$47)+'СЕТ СН'!$G$9+СВЦЭМ!$D$10+'СЕТ СН'!$G$6-'СЕТ СН'!$G$19</f>
        <v>1161.81376105</v>
      </c>
      <c r="R55" s="36">
        <f>SUMIFS(СВЦЭМ!$C$39:$C$782,СВЦЭМ!$A$39:$A$782,$A55,СВЦЭМ!$B$39:$B$782,R$47)+'СЕТ СН'!$G$9+СВЦЭМ!$D$10+'СЕТ СН'!$G$6-'СЕТ СН'!$G$19</f>
        <v>1180.2280930000002</v>
      </c>
      <c r="S55" s="36">
        <f>SUMIFS(СВЦЭМ!$C$39:$C$782,СВЦЭМ!$A$39:$A$782,$A55,СВЦЭМ!$B$39:$B$782,S$47)+'СЕТ СН'!$G$9+СВЦЭМ!$D$10+'СЕТ СН'!$G$6-'СЕТ СН'!$G$19</f>
        <v>1186.65511685</v>
      </c>
      <c r="T55" s="36">
        <f>SUMIFS(СВЦЭМ!$C$39:$C$782,СВЦЭМ!$A$39:$A$782,$A55,СВЦЭМ!$B$39:$B$782,T$47)+'СЕТ СН'!$G$9+СВЦЭМ!$D$10+'СЕТ СН'!$G$6-'СЕТ СН'!$G$19</f>
        <v>1199.0178372099999</v>
      </c>
      <c r="U55" s="36">
        <f>SUMIFS(СВЦЭМ!$C$39:$C$782,СВЦЭМ!$A$39:$A$782,$A55,СВЦЭМ!$B$39:$B$782,U$47)+'СЕТ СН'!$G$9+СВЦЭМ!$D$10+'СЕТ СН'!$G$6-'СЕТ СН'!$G$19</f>
        <v>1207.23086973</v>
      </c>
      <c r="V55" s="36">
        <f>SUMIFS(СВЦЭМ!$C$39:$C$782,СВЦЭМ!$A$39:$A$782,$A55,СВЦЭМ!$B$39:$B$782,V$47)+'СЕТ СН'!$G$9+СВЦЭМ!$D$10+'СЕТ СН'!$G$6-'СЕТ СН'!$G$19</f>
        <v>1183.29262522</v>
      </c>
      <c r="W55" s="36">
        <f>SUMIFS(СВЦЭМ!$C$39:$C$782,СВЦЭМ!$A$39:$A$782,$A55,СВЦЭМ!$B$39:$B$782,W$47)+'СЕТ СН'!$G$9+СВЦЭМ!$D$10+'СЕТ СН'!$G$6-'СЕТ СН'!$G$19</f>
        <v>1195.48841556</v>
      </c>
      <c r="X55" s="36">
        <f>SUMIFS(СВЦЭМ!$C$39:$C$782,СВЦЭМ!$A$39:$A$782,$A55,СВЦЭМ!$B$39:$B$782,X$47)+'СЕТ СН'!$G$9+СВЦЭМ!$D$10+'СЕТ СН'!$G$6-'СЕТ СН'!$G$19</f>
        <v>1234.30435878</v>
      </c>
      <c r="Y55" s="36">
        <f>SUMIFS(СВЦЭМ!$C$39:$C$782,СВЦЭМ!$A$39:$A$782,$A55,СВЦЭМ!$B$39:$B$782,Y$47)+'СЕТ СН'!$G$9+СВЦЭМ!$D$10+'СЕТ СН'!$G$6-'СЕТ СН'!$G$19</f>
        <v>1278.6607074400001</v>
      </c>
    </row>
    <row r="56" spans="1:25" ht="15.75" x14ac:dyDescent="0.2">
      <c r="A56" s="35">
        <f t="shared" si="1"/>
        <v>44751</v>
      </c>
      <c r="B56" s="36">
        <f>SUMIFS(СВЦЭМ!$C$39:$C$782,СВЦЭМ!$A$39:$A$782,$A56,СВЦЭМ!$B$39:$B$782,B$47)+'СЕТ СН'!$G$9+СВЦЭМ!$D$10+'СЕТ СН'!$G$6-'СЕТ СН'!$G$19</f>
        <v>1310.7314622700001</v>
      </c>
      <c r="C56" s="36">
        <f>SUMIFS(СВЦЭМ!$C$39:$C$782,СВЦЭМ!$A$39:$A$782,$A56,СВЦЭМ!$B$39:$B$782,C$47)+'СЕТ СН'!$G$9+СВЦЭМ!$D$10+'СЕТ СН'!$G$6-'СЕТ СН'!$G$19</f>
        <v>1359.5168153</v>
      </c>
      <c r="D56" s="36">
        <f>SUMIFS(СВЦЭМ!$C$39:$C$782,СВЦЭМ!$A$39:$A$782,$A56,СВЦЭМ!$B$39:$B$782,D$47)+'СЕТ СН'!$G$9+СВЦЭМ!$D$10+'СЕТ СН'!$G$6-'СЕТ СН'!$G$19</f>
        <v>1354.0145935200001</v>
      </c>
      <c r="E56" s="36">
        <f>SUMIFS(СВЦЭМ!$C$39:$C$782,СВЦЭМ!$A$39:$A$782,$A56,СВЦЭМ!$B$39:$B$782,E$47)+'СЕТ СН'!$G$9+СВЦЭМ!$D$10+'СЕТ СН'!$G$6-'СЕТ СН'!$G$19</f>
        <v>1349.6093333000001</v>
      </c>
      <c r="F56" s="36">
        <f>SUMIFS(СВЦЭМ!$C$39:$C$782,СВЦЭМ!$A$39:$A$782,$A56,СВЦЭМ!$B$39:$B$782,F$47)+'СЕТ СН'!$G$9+СВЦЭМ!$D$10+'СЕТ СН'!$G$6-'СЕТ СН'!$G$19</f>
        <v>1461.42671707</v>
      </c>
      <c r="G56" s="36">
        <f>SUMIFS(СВЦЭМ!$C$39:$C$782,СВЦЭМ!$A$39:$A$782,$A56,СВЦЭМ!$B$39:$B$782,G$47)+'СЕТ СН'!$G$9+СВЦЭМ!$D$10+'СЕТ СН'!$G$6-'СЕТ СН'!$G$19</f>
        <v>1336.8347115900001</v>
      </c>
      <c r="H56" s="36">
        <f>SUMIFS(СВЦЭМ!$C$39:$C$782,СВЦЭМ!$A$39:$A$782,$A56,СВЦЭМ!$B$39:$B$782,H$47)+'СЕТ СН'!$G$9+СВЦЭМ!$D$10+'СЕТ СН'!$G$6-'СЕТ СН'!$G$19</f>
        <v>1362.1031593</v>
      </c>
      <c r="I56" s="36">
        <f>SUMIFS(СВЦЭМ!$C$39:$C$782,СВЦЭМ!$A$39:$A$782,$A56,СВЦЭМ!$B$39:$B$782,I$47)+'СЕТ СН'!$G$9+СВЦЭМ!$D$10+'СЕТ СН'!$G$6-'СЕТ СН'!$G$19</f>
        <v>1396.39678316</v>
      </c>
      <c r="J56" s="36">
        <f>SUMIFS(СВЦЭМ!$C$39:$C$782,СВЦЭМ!$A$39:$A$782,$A56,СВЦЭМ!$B$39:$B$782,J$47)+'СЕТ СН'!$G$9+СВЦЭМ!$D$10+'СЕТ СН'!$G$6-'СЕТ СН'!$G$19</f>
        <v>1287.3902252099999</v>
      </c>
      <c r="K56" s="36">
        <f>SUMIFS(СВЦЭМ!$C$39:$C$782,СВЦЭМ!$A$39:$A$782,$A56,СВЦЭМ!$B$39:$B$782,K$47)+'СЕТ СН'!$G$9+СВЦЭМ!$D$10+'СЕТ СН'!$G$6-'СЕТ СН'!$G$19</f>
        <v>1153.0252758500001</v>
      </c>
      <c r="L56" s="36">
        <f>SUMIFS(СВЦЭМ!$C$39:$C$782,СВЦЭМ!$A$39:$A$782,$A56,СВЦЭМ!$B$39:$B$782,L$47)+'СЕТ СН'!$G$9+СВЦЭМ!$D$10+'СЕТ СН'!$G$6-'СЕТ СН'!$G$19</f>
        <v>1160.9561090300001</v>
      </c>
      <c r="M56" s="36">
        <f>SUMIFS(СВЦЭМ!$C$39:$C$782,СВЦЭМ!$A$39:$A$782,$A56,СВЦЭМ!$B$39:$B$782,M$47)+'СЕТ СН'!$G$9+СВЦЭМ!$D$10+'СЕТ СН'!$G$6-'СЕТ СН'!$G$19</f>
        <v>1159.50066399</v>
      </c>
      <c r="N56" s="36">
        <f>SUMIFS(СВЦЭМ!$C$39:$C$782,СВЦЭМ!$A$39:$A$782,$A56,СВЦЭМ!$B$39:$B$782,N$47)+'СЕТ СН'!$G$9+СВЦЭМ!$D$10+'СЕТ СН'!$G$6-'СЕТ СН'!$G$19</f>
        <v>1155.5746496600002</v>
      </c>
      <c r="O56" s="36">
        <f>SUMIFS(СВЦЭМ!$C$39:$C$782,СВЦЭМ!$A$39:$A$782,$A56,СВЦЭМ!$B$39:$B$782,O$47)+'СЕТ СН'!$G$9+СВЦЭМ!$D$10+'СЕТ СН'!$G$6-'СЕТ СН'!$G$19</f>
        <v>1159.60482445</v>
      </c>
      <c r="P56" s="36">
        <f>SUMIFS(СВЦЭМ!$C$39:$C$782,СВЦЭМ!$A$39:$A$782,$A56,СВЦЭМ!$B$39:$B$782,P$47)+'СЕТ СН'!$G$9+СВЦЭМ!$D$10+'СЕТ СН'!$G$6-'СЕТ СН'!$G$19</f>
        <v>1129.4920356100001</v>
      </c>
      <c r="Q56" s="36">
        <f>SUMIFS(СВЦЭМ!$C$39:$C$782,СВЦЭМ!$A$39:$A$782,$A56,СВЦЭМ!$B$39:$B$782,Q$47)+'СЕТ СН'!$G$9+СВЦЭМ!$D$10+'СЕТ СН'!$G$6-'СЕТ СН'!$G$19</f>
        <v>1129.3354409800002</v>
      </c>
      <c r="R56" s="36">
        <f>SUMIFS(СВЦЭМ!$C$39:$C$782,СВЦЭМ!$A$39:$A$782,$A56,СВЦЭМ!$B$39:$B$782,R$47)+'СЕТ СН'!$G$9+СВЦЭМ!$D$10+'СЕТ СН'!$G$6-'СЕТ СН'!$G$19</f>
        <v>1133.0329772800001</v>
      </c>
      <c r="S56" s="36">
        <f>SUMIFS(СВЦЭМ!$C$39:$C$782,СВЦЭМ!$A$39:$A$782,$A56,СВЦЭМ!$B$39:$B$782,S$47)+'СЕТ СН'!$G$9+СВЦЭМ!$D$10+'СЕТ СН'!$G$6-'СЕТ СН'!$G$19</f>
        <v>1152.3041963400001</v>
      </c>
      <c r="T56" s="36">
        <f>SUMIFS(СВЦЭМ!$C$39:$C$782,СВЦЭМ!$A$39:$A$782,$A56,СВЦЭМ!$B$39:$B$782,T$47)+'СЕТ СН'!$G$9+СВЦЭМ!$D$10+'СЕТ СН'!$G$6-'СЕТ СН'!$G$19</f>
        <v>1167.17183531</v>
      </c>
      <c r="U56" s="36">
        <f>SUMIFS(СВЦЭМ!$C$39:$C$782,СВЦЭМ!$A$39:$A$782,$A56,СВЦЭМ!$B$39:$B$782,U$47)+'СЕТ СН'!$G$9+СВЦЭМ!$D$10+'СЕТ СН'!$G$6-'СЕТ СН'!$G$19</f>
        <v>1154.0917373500001</v>
      </c>
      <c r="V56" s="36">
        <f>SUMIFS(СВЦЭМ!$C$39:$C$782,СВЦЭМ!$A$39:$A$782,$A56,СВЦЭМ!$B$39:$B$782,V$47)+'СЕТ СН'!$G$9+СВЦЭМ!$D$10+'СЕТ СН'!$G$6-'СЕТ СН'!$G$19</f>
        <v>1146.25845239</v>
      </c>
      <c r="W56" s="36">
        <f>SUMIFS(СВЦЭМ!$C$39:$C$782,СВЦЭМ!$A$39:$A$782,$A56,СВЦЭМ!$B$39:$B$782,W$47)+'СЕТ СН'!$G$9+СВЦЭМ!$D$10+'СЕТ СН'!$G$6-'СЕТ СН'!$G$19</f>
        <v>999.58052998999995</v>
      </c>
      <c r="X56" s="36">
        <f>SUMIFS(СВЦЭМ!$C$39:$C$782,СВЦЭМ!$A$39:$A$782,$A56,СВЦЭМ!$B$39:$B$782,X$47)+'СЕТ СН'!$G$9+СВЦЭМ!$D$10+'СЕТ СН'!$G$6-'СЕТ СН'!$G$19</f>
        <v>1039.6082240200001</v>
      </c>
      <c r="Y56" s="36">
        <f>SUMIFS(СВЦЭМ!$C$39:$C$782,СВЦЭМ!$A$39:$A$782,$A56,СВЦЭМ!$B$39:$B$782,Y$47)+'СЕТ СН'!$G$9+СВЦЭМ!$D$10+'СЕТ СН'!$G$6-'СЕТ СН'!$G$19</f>
        <v>1141.9563186400001</v>
      </c>
    </row>
    <row r="57" spans="1:25" ht="15.75" x14ac:dyDescent="0.2">
      <c r="A57" s="35">
        <f t="shared" si="1"/>
        <v>44752</v>
      </c>
      <c r="B57" s="36">
        <f>SUMIFS(СВЦЭМ!$C$39:$C$782,СВЦЭМ!$A$39:$A$782,$A57,СВЦЭМ!$B$39:$B$782,B$47)+'СЕТ СН'!$G$9+СВЦЭМ!$D$10+'СЕТ СН'!$G$6-'СЕТ СН'!$G$19</f>
        <v>1238.05785894</v>
      </c>
      <c r="C57" s="36">
        <f>SUMIFS(СВЦЭМ!$C$39:$C$782,СВЦЭМ!$A$39:$A$782,$A57,СВЦЭМ!$B$39:$B$782,C$47)+'СЕТ СН'!$G$9+СВЦЭМ!$D$10+'СЕТ СН'!$G$6-'СЕТ СН'!$G$19</f>
        <v>1269.2827897899999</v>
      </c>
      <c r="D57" s="36">
        <f>SUMIFS(СВЦЭМ!$C$39:$C$782,СВЦЭМ!$A$39:$A$782,$A57,СВЦЭМ!$B$39:$B$782,D$47)+'СЕТ СН'!$G$9+СВЦЭМ!$D$10+'СЕТ СН'!$G$6-'СЕТ СН'!$G$19</f>
        <v>1269.9520029299999</v>
      </c>
      <c r="E57" s="36">
        <f>SUMIFS(СВЦЭМ!$C$39:$C$782,СВЦЭМ!$A$39:$A$782,$A57,СВЦЭМ!$B$39:$B$782,E$47)+'СЕТ СН'!$G$9+СВЦЭМ!$D$10+'СЕТ СН'!$G$6-'СЕТ СН'!$G$19</f>
        <v>1284.9113411200001</v>
      </c>
      <c r="F57" s="36">
        <f>SUMIFS(СВЦЭМ!$C$39:$C$782,СВЦЭМ!$A$39:$A$782,$A57,СВЦЭМ!$B$39:$B$782,F$47)+'СЕТ СН'!$G$9+СВЦЭМ!$D$10+'СЕТ СН'!$G$6-'СЕТ СН'!$G$19</f>
        <v>1293.30836787</v>
      </c>
      <c r="G57" s="36">
        <f>SUMIFS(СВЦЭМ!$C$39:$C$782,СВЦЭМ!$A$39:$A$782,$A57,СВЦЭМ!$B$39:$B$782,G$47)+'СЕТ СН'!$G$9+СВЦЭМ!$D$10+'СЕТ СН'!$G$6-'СЕТ СН'!$G$19</f>
        <v>1277.32987172</v>
      </c>
      <c r="H57" s="36">
        <f>SUMIFS(СВЦЭМ!$C$39:$C$782,СВЦЭМ!$A$39:$A$782,$A57,СВЦЭМ!$B$39:$B$782,H$47)+'СЕТ СН'!$G$9+СВЦЭМ!$D$10+'СЕТ СН'!$G$6-'СЕТ СН'!$G$19</f>
        <v>1274.5964344199999</v>
      </c>
      <c r="I57" s="36">
        <f>SUMIFS(СВЦЭМ!$C$39:$C$782,СВЦЭМ!$A$39:$A$782,$A57,СВЦЭМ!$B$39:$B$782,I$47)+'СЕТ СН'!$G$9+СВЦЭМ!$D$10+'СЕТ СН'!$G$6-'СЕТ СН'!$G$19</f>
        <v>1299.7675220200001</v>
      </c>
      <c r="J57" s="36">
        <f>SUMIFS(СВЦЭМ!$C$39:$C$782,СВЦЭМ!$A$39:$A$782,$A57,СВЦЭМ!$B$39:$B$782,J$47)+'СЕТ СН'!$G$9+СВЦЭМ!$D$10+'СЕТ СН'!$G$6-'СЕТ СН'!$G$19</f>
        <v>1289.4833517300001</v>
      </c>
      <c r="K57" s="36">
        <f>SUMIFS(СВЦЭМ!$C$39:$C$782,СВЦЭМ!$A$39:$A$782,$A57,СВЦЭМ!$B$39:$B$782,K$47)+'СЕТ СН'!$G$9+СВЦЭМ!$D$10+'СЕТ СН'!$G$6-'СЕТ СН'!$G$19</f>
        <v>1212.1811066300002</v>
      </c>
      <c r="L57" s="36">
        <f>SUMIFS(СВЦЭМ!$C$39:$C$782,СВЦЭМ!$A$39:$A$782,$A57,СВЦЭМ!$B$39:$B$782,L$47)+'СЕТ СН'!$G$9+СВЦЭМ!$D$10+'СЕТ СН'!$G$6-'СЕТ СН'!$G$19</f>
        <v>1168.2766057700001</v>
      </c>
      <c r="M57" s="36">
        <f>SUMIFS(СВЦЭМ!$C$39:$C$782,СВЦЭМ!$A$39:$A$782,$A57,СВЦЭМ!$B$39:$B$782,M$47)+'СЕТ СН'!$G$9+СВЦЭМ!$D$10+'СЕТ СН'!$G$6-'СЕТ СН'!$G$19</f>
        <v>1149.8021806300001</v>
      </c>
      <c r="N57" s="36">
        <f>SUMIFS(СВЦЭМ!$C$39:$C$782,СВЦЭМ!$A$39:$A$782,$A57,СВЦЭМ!$B$39:$B$782,N$47)+'СЕТ СН'!$G$9+СВЦЭМ!$D$10+'СЕТ СН'!$G$6-'СЕТ СН'!$G$19</f>
        <v>1152.6259979500001</v>
      </c>
      <c r="O57" s="36">
        <f>SUMIFS(СВЦЭМ!$C$39:$C$782,СВЦЭМ!$A$39:$A$782,$A57,СВЦЭМ!$B$39:$B$782,O$47)+'СЕТ СН'!$G$9+СВЦЭМ!$D$10+'СЕТ СН'!$G$6-'СЕТ СН'!$G$19</f>
        <v>1157.0645245300002</v>
      </c>
      <c r="P57" s="36">
        <f>SUMIFS(СВЦЭМ!$C$39:$C$782,СВЦЭМ!$A$39:$A$782,$A57,СВЦЭМ!$B$39:$B$782,P$47)+'СЕТ СН'!$G$9+СВЦЭМ!$D$10+'СЕТ СН'!$G$6-'СЕТ СН'!$G$19</f>
        <v>1161.04285594</v>
      </c>
      <c r="Q57" s="36">
        <f>SUMIFS(СВЦЭМ!$C$39:$C$782,СВЦЭМ!$A$39:$A$782,$A57,СВЦЭМ!$B$39:$B$782,Q$47)+'СЕТ СН'!$G$9+СВЦЭМ!$D$10+'СЕТ СН'!$G$6-'СЕТ СН'!$G$19</f>
        <v>1166.51147343</v>
      </c>
      <c r="R57" s="36">
        <f>SUMIFS(СВЦЭМ!$C$39:$C$782,СВЦЭМ!$A$39:$A$782,$A57,СВЦЭМ!$B$39:$B$782,R$47)+'СЕТ СН'!$G$9+СВЦЭМ!$D$10+'СЕТ СН'!$G$6-'СЕТ СН'!$G$19</f>
        <v>1179.2974643</v>
      </c>
      <c r="S57" s="36">
        <f>SUMIFS(СВЦЭМ!$C$39:$C$782,СВЦЭМ!$A$39:$A$782,$A57,СВЦЭМ!$B$39:$B$782,S$47)+'СЕТ СН'!$G$9+СВЦЭМ!$D$10+'СЕТ СН'!$G$6-'СЕТ СН'!$G$19</f>
        <v>1175.2254714600001</v>
      </c>
      <c r="T57" s="36">
        <f>SUMIFS(СВЦЭМ!$C$39:$C$782,СВЦЭМ!$A$39:$A$782,$A57,СВЦЭМ!$B$39:$B$782,T$47)+'СЕТ СН'!$G$9+СВЦЭМ!$D$10+'СЕТ СН'!$G$6-'СЕТ СН'!$G$19</f>
        <v>1182.3756771100002</v>
      </c>
      <c r="U57" s="36">
        <f>SUMIFS(СВЦЭМ!$C$39:$C$782,СВЦЭМ!$A$39:$A$782,$A57,СВЦЭМ!$B$39:$B$782,U$47)+'СЕТ СН'!$G$9+СВЦЭМ!$D$10+'СЕТ СН'!$G$6-'СЕТ СН'!$G$19</f>
        <v>1179.8233850500001</v>
      </c>
      <c r="V57" s="36">
        <f>SUMIFS(СВЦЭМ!$C$39:$C$782,СВЦЭМ!$A$39:$A$782,$A57,СВЦЭМ!$B$39:$B$782,V$47)+'СЕТ СН'!$G$9+СВЦЭМ!$D$10+'СЕТ СН'!$G$6-'СЕТ СН'!$G$19</f>
        <v>1175.9029678900001</v>
      </c>
      <c r="W57" s="36">
        <f>SUMIFS(СВЦЭМ!$C$39:$C$782,СВЦЭМ!$A$39:$A$782,$A57,СВЦЭМ!$B$39:$B$782,W$47)+'СЕТ СН'!$G$9+СВЦЭМ!$D$10+'СЕТ СН'!$G$6-'СЕТ СН'!$G$19</f>
        <v>1169.1547106600001</v>
      </c>
      <c r="X57" s="36">
        <f>SUMIFS(СВЦЭМ!$C$39:$C$782,СВЦЭМ!$A$39:$A$782,$A57,СВЦЭМ!$B$39:$B$782,X$47)+'СЕТ СН'!$G$9+СВЦЭМ!$D$10+'СЕТ СН'!$G$6-'СЕТ СН'!$G$19</f>
        <v>1199.68814032</v>
      </c>
      <c r="Y57" s="36">
        <f>SUMIFS(СВЦЭМ!$C$39:$C$782,СВЦЭМ!$A$39:$A$782,$A57,СВЦЭМ!$B$39:$B$782,Y$47)+'СЕТ СН'!$G$9+СВЦЭМ!$D$10+'СЕТ СН'!$G$6-'СЕТ СН'!$G$19</f>
        <v>1258.2563906600001</v>
      </c>
    </row>
    <row r="58" spans="1:25" ht="15.75" x14ac:dyDescent="0.2">
      <c r="A58" s="35">
        <f t="shared" si="1"/>
        <v>44753</v>
      </c>
      <c r="B58" s="36">
        <f>SUMIFS(СВЦЭМ!$C$39:$C$782,СВЦЭМ!$A$39:$A$782,$A58,СВЦЭМ!$B$39:$B$782,B$47)+'СЕТ СН'!$G$9+СВЦЭМ!$D$10+'СЕТ СН'!$G$6-'СЕТ СН'!$G$19</f>
        <v>1183.97496976</v>
      </c>
      <c r="C58" s="36">
        <f>SUMIFS(СВЦЭМ!$C$39:$C$782,СВЦЭМ!$A$39:$A$782,$A58,СВЦЭМ!$B$39:$B$782,C$47)+'СЕТ СН'!$G$9+СВЦЭМ!$D$10+'СЕТ СН'!$G$6-'СЕТ СН'!$G$19</f>
        <v>1237.0095530600001</v>
      </c>
      <c r="D58" s="36">
        <f>SUMIFS(СВЦЭМ!$C$39:$C$782,СВЦЭМ!$A$39:$A$782,$A58,СВЦЭМ!$B$39:$B$782,D$47)+'СЕТ СН'!$G$9+СВЦЭМ!$D$10+'СЕТ СН'!$G$6-'СЕТ СН'!$G$19</f>
        <v>1308.9534234</v>
      </c>
      <c r="E58" s="36">
        <f>SUMIFS(СВЦЭМ!$C$39:$C$782,СВЦЭМ!$A$39:$A$782,$A58,СВЦЭМ!$B$39:$B$782,E$47)+'СЕТ СН'!$G$9+СВЦЭМ!$D$10+'СЕТ СН'!$G$6-'СЕТ СН'!$G$19</f>
        <v>1325.0754993</v>
      </c>
      <c r="F58" s="36">
        <f>SUMIFS(СВЦЭМ!$C$39:$C$782,СВЦЭМ!$A$39:$A$782,$A58,СВЦЭМ!$B$39:$B$782,F$47)+'СЕТ СН'!$G$9+СВЦЭМ!$D$10+'СЕТ СН'!$G$6-'СЕТ СН'!$G$19</f>
        <v>1319.46082901</v>
      </c>
      <c r="G58" s="36">
        <f>SUMIFS(СВЦЭМ!$C$39:$C$782,СВЦЭМ!$A$39:$A$782,$A58,СВЦЭМ!$B$39:$B$782,G$47)+'СЕТ СН'!$G$9+СВЦЭМ!$D$10+'СЕТ СН'!$G$6-'СЕТ СН'!$G$19</f>
        <v>1269.5820951000001</v>
      </c>
      <c r="H58" s="36">
        <f>SUMIFS(СВЦЭМ!$C$39:$C$782,СВЦЭМ!$A$39:$A$782,$A58,СВЦЭМ!$B$39:$B$782,H$47)+'СЕТ СН'!$G$9+СВЦЭМ!$D$10+'СЕТ СН'!$G$6-'СЕТ СН'!$G$19</f>
        <v>1299.9885372900001</v>
      </c>
      <c r="I58" s="36">
        <f>SUMIFS(СВЦЭМ!$C$39:$C$782,СВЦЭМ!$A$39:$A$782,$A58,СВЦЭМ!$B$39:$B$782,I$47)+'СЕТ СН'!$G$9+СВЦЭМ!$D$10+'СЕТ СН'!$G$6-'СЕТ СН'!$G$19</f>
        <v>1292.34177024</v>
      </c>
      <c r="J58" s="36">
        <f>SUMIFS(СВЦЭМ!$C$39:$C$782,СВЦЭМ!$A$39:$A$782,$A58,СВЦЭМ!$B$39:$B$782,J$47)+'СЕТ СН'!$G$9+СВЦЭМ!$D$10+'СЕТ СН'!$G$6-'СЕТ СН'!$G$19</f>
        <v>1193.2313604400001</v>
      </c>
      <c r="K58" s="36">
        <f>SUMIFS(СВЦЭМ!$C$39:$C$782,СВЦЭМ!$A$39:$A$782,$A58,СВЦЭМ!$B$39:$B$782,K$47)+'СЕТ СН'!$G$9+СВЦЭМ!$D$10+'СЕТ СН'!$G$6-'СЕТ СН'!$G$19</f>
        <v>1170.25232596</v>
      </c>
      <c r="L58" s="36">
        <f>SUMIFS(СВЦЭМ!$C$39:$C$782,СВЦЭМ!$A$39:$A$782,$A58,СВЦЭМ!$B$39:$B$782,L$47)+'СЕТ СН'!$G$9+СВЦЭМ!$D$10+'СЕТ СН'!$G$6-'СЕТ СН'!$G$19</f>
        <v>1163.0615159600002</v>
      </c>
      <c r="M58" s="36">
        <f>SUMIFS(СВЦЭМ!$C$39:$C$782,СВЦЭМ!$A$39:$A$782,$A58,СВЦЭМ!$B$39:$B$782,M$47)+'СЕТ СН'!$G$9+СВЦЭМ!$D$10+'СЕТ СН'!$G$6-'СЕТ СН'!$G$19</f>
        <v>1166.8125339100002</v>
      </c>
      <c r="N58" s="36">
        <f>SUMIFS(СВЦЭМ!$C$39:$C$782,СВЦЭМ!$A$39:$A$782,$A58,СВЦЭМ!$B$39:$B$782,N$47)+'СЕТ СН'!$G$9+СВЦЭМ!$D$10+'СЕТ СН'!$G$6-'СЕТ СН'!$G$19</f>
        <v>1161.8179251200002</v>
      </c>
      <c r="O58" s="36">
        <f>SUMIFS(СВЦЭМ!$C$39:$C$782,СВЦЭМ!$A$39:$A$782,$A58,СВЦЭМ!$B$39:$B$782,O$47)+'СЕТ СН'!$G$9+СВЦЭМ!$D$10+'СЕТ СН'!$G$6-'СЕТ СН'!$G$19</f>
        <v>1155.81991253</v>
      </c>
      <c r="P58" s="36">
        <f>SUMIFS(СВЦЭМ!$C$39:$C$782,СВЦЭМ!$A$39:$A$782,$A58,СВЦЭМ!$B$39:$B$782,P$47)+'СЕТ СН'!$G$9+СВЦЭМ!$D$10+'СЕТ СН'!$G$6-'СЕТ СН'!$G$19</f>
        <v>1145.4271908400001</v>
      </c>
      <c r="Q58" s="36">
        <f>SUMIFS(СВЦЭМ!$C$39:$C$782,СВЦЭМ!$A$39:$A$782,$A58,СВЦЭМ!$B$39:$B$782,Q$47)+'СЕТ СН'!$G$9+СВЦЭМ!$D$10+'СЕТ СН'!$G$6-'СЕТ СН'!$G$19</f>
        <v>1143.69810667</v>
      </c>
      <c r="R58" s="36">
        <f>SUMIFS(СВЦЭМ!$C$39:$C$782,СВЦЭМ!$A$39:$A$782,$A58,СВЦЭМ!$B$39:$B$782,R$47)+'СЕТ СН'!$G$9+СВЦЭМ!$D$10+'СЕТ СН'!$G$6-'СЕТ СН'!$G$19</f>
        <v>1136.4886924800001</v>
      </c>
      <c r="S58" s="36">
        <f>SUMIFS(СВЦЭМ!$C$39:$C$782,СВЦЭМ!$A$39:$A$782,$A58,СВЦЭМ!$B$39:$B$782,S$47)+'СЕТ СН'!$G$9+СВЦЭМ!$D$10+'СЕТ СН'!$G$6-'СЕТ СН'!$G$19</f>
        <v>1139.5732541</v>
      </c>
      <c r="T58" s="36">
        <f>SUMIFS(СВЦЭМ!$C$39:$C$782,СВЦЭМ!$A$39:$A$782,$A58,СВЦЭМ!$B$39:$B$782,T$47)+'СЕТ СН'!$G$9+СВЦЭМ!$D$10+'СЕТ СН'!$G$6-'СЕТ СН'!$G$19</f>
        <v>1138.84489779</v>
      </c>
      <c r="U58" s="36">
        <f>SUMIFS(СВЦЭМ!$C$39:$C$782,СВЦЭМ!$A$39:$A$782,$A58,СВЦЭМ!$B$39:$B$782,U$47)+'СЕТ СН'!$G$9+СВЦЭМ!$D$10+'СЕТ СН'!$G$6-'СЕТ СН'!$G$19</f>
        <v>1132.6293017400001</v>
      </c>
      <c r="V58" s="36">
        <f>SUMIFS(СВЦЭМ!$C$39:$C$782,СВЦЭМ!$A$39:$A$782,$A58,СВЦЭМ!$B$39:$B$782,V$47)+'СЕТ СН'!$G$9+СВЦЭМ!$D$10+'СЕТ СН'!$G$6-'СЕТ СН'!$G$19</f>
        <v>1133.1690468100001</v>
      </c>
      <c r="W58" s="36">
        <f>SUMIFS(СВЦЭМ!$C$39:$C$782,СВЦЭМ!$A$39:$A$782,$A58,СВЦЭМ!$B$39:$B$782,W$47)+'СЕТ СН'!$G$9+СВЦЭМ!$D$10+'СЕТ СН'!$G$6-'СЕТ СН'!$G$19</f>
        <v>1140.1789611200002</v>
      </c>
      <c r="X58" s="36">
        <f>SUMIFS(СВЦЭМ!$C$39:$C$782,СВЦЭМ!$A$39:$A$782,$A58,СВЦЭМ!$B$39:$B$782,X$47)+'СЕТ СН'!$G$9+СВЦЭМ!$D$10+'СЕТ СН'!$G$6-'СЕТ СН'!$G$19</f>
        <v>1134.0274723700002</v>
      </c>
      <c r="Y58" s="36">
        <f>SUMIFS(СВЦЭМ!$C$39:$C$782,СВЦЭМ!$A$39:$A$782,$A58,СВЦЭМ!$B$39:$B$782,Y$47)+'СЕТ СН'!$G$9+СВЦЭМ!$D$10+'СЕТ СН'!$G$6-'СЕТ СН'!$G$19</f>
        <v>1195.9374530800001</v>
      </c>
    </row>
    <row r="59" spans="1:25" ht="15.75" x14ac:dyDescent="0.2">
      <c r="A59" s="35">
        <f t="shared" si="1"/>
        <v>44754</v>
      </c>
      <c r="B59" s="36">
        <f>SUMIFS(СВЦЭМ!$C$39:$C$782,СВЦЭМ!$A$39:$A$782,$A59,СВЦЭМ!$B$39:$B$782,B$47)+'СЕТ СН'!$G$9+СВЦЭМ!$D$10+'СЕТ СН'!$G$6-'СЕТ СН'!$G$19</f>
        <v>1169.1992531800001</v>
      </c>
      <c r="C59" s="36">
        <f>SUMIFS(СВЦЭМ!$C$39:$C$782,СВЦЭМ!$A$39:$A$782,$A59,СВЦЭМ!$B$39:$B$782,C$47)+'СЕТ СН'!$G$9+СВЦЭМ!$D$10+'СЕТ СН'!$G$6-'СЕТ СН'!$G$19</f>
        <v>1215.8961626400001</v>
      </c>
      <c r="D59" s="36">
        <f>SUMIFS(СВЦЭМ!$C$39:$C$782,СВЦЭМ!$A$39:$A$782,$A59,СВЦЭМ!$B$39:$B$782,D$47)+'СЕТ СН'!$G$9+СВЦЭМ!$D$10+'СЕТ СН'!$G$6-'СЕТ СН'!$G$19</f>
        <v>1225.64727225</v>
      </c>
      <c r="E59" s="36">
        <f>SUMIFS(СВЦЭМ!$C$39:$C$782,СВЦЭМ!$A$39:$A$782,$A59,СВЦЭМ!$B$39:$B$782,E$47)+'СЕТ СН'!$G$9+СВЦЭМ!$D$10+'СЕТ СН'!$G$6-'СЕТ СН'!$G$19</f>
        <v>1235.19941238</v>
      </c>
      <c r="F59" s="36">
        <f>SUMIFS(СВЦЭМ!$C$39:$C$782,СВЦЭМ!$A$39:$A$782,$A59,СВЦЭМ!$B$39:$B$782,F$47)+'СЕТ СН'!$G$9+СВЦЭМ!$D$10+'СЕТ СН'!$G$6-'СЕТ СН'!$G$19</f>
        <v>1240.5418363900001</v>
      </c>
      <c r="G59" s="36">
        <f>SUMIFS(СВЦЭМ!$C$39:$C$782,СВЦЭМ!$A$39:$A$782,$A59,СВЦЭМ!$B$39:$B$782,G$47)+'СЕТ СН'!$G$9+СВЦЭМ!$D$10+'СЕТ СН'!$G$6-'СЕТ СН'!$G$19</f>
        <v>1219.87672131</v>
      </c>
      <c r="H59" s="36">
        <f>SUMIFS(СВЦЭМ!$C$39:$C$782,СВЦЭМ!$A$39:$A$782,$A59,СВЦЭМ!$B$39:$B$782,H$47)+'СЕТ СН'!$G$9+СВЦЭМ!$D$10+'СЕТ СН'!$G$6-'СЕТ СН'!$G$19</f>
        <v>1183.9414950999999</v>
      </c>
      <c r="I59" s="36">
        <f>SUMIFS(СВЦЭМ!$C$39:$C$782,СВЦЭМ!$A$39:$A$782,$A59,СВЦЭМ!$B$39:$B$782,I$47)+'СЕТ СН'!$G$9+СВЦЭМ!$D$10+'СЕТ СН'!$G$6-'СЕТ СН'!$G$19</f>
        <v>1209.08196393</v>
      </c>
      <c r="J59" s="36">
        <f>SUMIFS(СВЦЭМ!$C$39:$C$782,СВЦЭМ!$A$39:$A$782,$A59,СВЦЭМ!$B$39:$B$782,J$47)+'СЕТ СН'!$G$9+СВЦЭМ!$D$10+'СЕТ СН'!$G$6-'СЕТ СН'!$G$19</f>
        <v>1316.3377187799999</v>
      </c>
      <c r="K59" s="36">
        <f>SUMIFS(СВЦЭМ!$C$39:$C$782,СВЦЭМ!$A$39:$A$782,$A59,СВЦЭМ!$B$39:$B$782,K$47)+'СЕТ СН'!$G$9+СВЦЭМ!$D$10+'СЕТ СН'!$G$6-'СЕТ СН'!$G$19</f>
        <v>1298.2447450700001</v>
      </c>
      <c r="L59" s="36">
        <f>SUMIFS(СВЦЭМ!$C$39:$C$782,СВЦЭМ!$A$39:$A$782,$A59,СВЦЭМ!$B$39:$B$782,L$47)+'СЕТ СН'!$G$9+СВЦЭМ!$D$10+'СЕТ СН'!$G$6-'СЕТ СН'!$G$19</f>
        <v>1276.0481903500001</v>
      </c>
      <c r="M59" s="36">
        <f>SUMIFS(СВЦЭМ!$C$39:$C$782,СВЦЭМ!$A$39:$A$782,$A59,СВЦЭМ!$B$39:$B$782,M$47)+'СЕТ СН'!$G$9+СВЦЭМ!$D$10+'СЕТ СН'!$G$6-'СЕТ СН'!$G$19</f>
        <v>1097.6681859600001</v>
      </c>
      <c r="N59" s="36">
        <f>SUMIFS(СВЦЭМ!$C$39:$C$782,СВЦЭМ!$A$39:$A$782,$A59,СВЦЭМ!$B$39:$B$782,N$47)+'СЕТ СН'!$G$9+СВЦЭМ!$D$10+'СЕТ СН'!$G$6-'СЕТ СН'!$G$19</f>
        <v>1091.8590848800002</v>
      </c>
      <c r="O59" s="36">
        <f>SUMIFS(СВЦЭМ!$C$39:$C$782,СВЦЭМ!$A$39:$A$782,$A59,СВЦЭМ!$B$39:$B$782,O$47)+'СЕТ СН'!$G$9+СВЦЭМ!$D$10+'СЕТ СН'!$G$6-'СЕТ СН'!$G$19</f>
        <v>1104.3466881400002</v>
      </c>
      <c r="P59" s="36">
        <f>SUMIFS(СВЦЭМ!$C$39:$C$782,СВЦЭМ!$A$39:$A$782,$A59,СВЦЭМ!$B$39:$B$782,P$47)+'СЕТ СН'!$G$9+СВЦЭМ!$D$10+'СЕТ СН'!$G$6-'СЕТ СН'!$G$19</f>
        <v>1098.2081458900002</v>
      </c>
      <c r="Q59" s="36">
        <f>SUMIFS(СВЦЭМ!$C$39:$C$782,СВЦЭМ!$A$39:$A$782,$A59,СВЦЭМ!$B$39:$B$782,Q$47)+'СЕТ СН'!$G$9+СВЦЭМ!$D$10+'СЕТ СН'!$G$6-'СЕТ СН'!$G$19</f>
        <v>1103.2938821100001</v>
      </c>
      <c r="R59" s="36">
        <f>SUMIFS(СВЦЭМ!$C$39:$C$782,СВЦЭМ!$A$39:$A$782,$A59,СВЦЭМ!$B$39:$B$782,R$47)+'СЕТ СН'!$G$9+СВЦЭМ!$D$10+'СЕТ СН'!$G$6-'СЕТ СН'!$G$19</f>
        <v>1099.8334635800002</v>
      </c>
      <c r="S59" s="36">
        <f>SUMIFS(СВЦЭМ!$C$39:$C$782,СВЦЭМ!$A$39:$A$782,$A59,СВЦЭМ!$B$39:$B$782,S$47)+'СЕТ СН'!$G$9+СВЦЭМ!$D$10+'СЕТ СН'!$G$6-'СЕТ СН'!$G$19</f>
        <v>1089.83154487</v>
      </c>
      <c r="T59" s="36">
        <f>SUMIFS(СВЦЭМ!$C$39:$C$782,СВЦЭМ!$A$39:$A$782,$A59,СВЦЭМ!$B$39:$B$782,T$47)+'СЕТ СН'!$G$9+СВЦЭМ!$D$10+'СЕТ СН'!$G$6-'СЕТ СН'!$G$19</f>
        <v>1089.6406523600001</v>
      </c>
      <c r="U59" s="36">
        <f>SUMIFS(СВЦЭМ!$C$39:$C$782,СВЦЭМ!$A$39:$A$782,$A59,СВЦЭМ!$B$39:$B$782,U$47)+'СЕТ СН'!$G$9+СВЦЭМ!$D$10+'СЕТ СН'!$G$6-'СЕТ СН'!$G$19</f>
        <v>1074.38033782</v>
      </c>
      <c r="V59" s="36">
        <f>SUMIFS(СВЦЭМ!$C$39:$C$782,СВЦЭМ!$A$39:$A$782,$A59,СВЦЭМ!$B$39:$B$782,V$47)+'СЕТ СН'!$G$9+СВЦЭМ!$D$10+'СЕТ СН'!$G$6-'СЕТ СН'!$G$19</f>
        <v>1074.4396847200001</v>
      </c>
      <c r="W59" s="36">
        <f>SUMIFS(СВЦЭМ!$C$39:$C$782,СВЦЭМ!$A$39:$A$782,$A59,СВЦЭМ!$B$39:$B$782,W$47)+'СЕТ СН'!$G$9+СВЦЭМ!$D$10+'СЕТ СН'!$G$6-'СЕТ СН'!$G$19</f>
        <v>1067.8093768900001</v>
      </c>
      <c r="X59" s="36">
        <f>SUMIFS(СВЦЭМ!$C$39:$C$782,СВЦЭМ!$A$39:$A$782,$A59,СВЦЭМ!$B$39:$B$782,X$47)+'СЕТ СН'!$G$9+СВЦЭМ!$D$10+'СЕТ СН'!$G$6-'СЕТ СН'!$G$19</f>
        <v>1084.6051455300001</v>
      </c>
      <c r="Y59" s="36">
        <f>SUMIFS(СВЦЭМ!$C$39:$C$782,СВЦЭМ!$A$39:$A$782,$A59,СВЦЭМ!$B$39:$B$782,Y$47)+'СЕТ СН'!$G$9+СВЦЭМ!$D$10+'СЕТ СН'!$G$6-'СЕТ СН'!$G$19</f>
        <v>1209.9251825700001</v>
      </c>
    </row>
    <row r="60" spans="1:25" ht="15.75" x14ac:dyDescent="0.2">
      <c r="A60" s="35">
        <f t="shared" si="1"/>
        <v>44755</v>
      </c>
      <c r="B60" s="36">
        <f>SUMIFS(СВЦЭМ!$C$39:$C$782,СВЦЭМ!$A$39:$A$782,$A60,СВЦЭМ!$B$39:$B$782,B$47)+'СЕТ СН'!$G$9+СВЦЭМ!$D$10+'СЕТ СН'!$G$6-'СЕТ СН'!$G$19</f>
        <v>1162.2343007700001</v>
      </c>
      <c r="C60" s="36">
        <f>SUMIFS(СВЦЭМ!$C$39:$C$782,СВЦЭМ!$A$39:$A$782,$A60,СВЦЭМ!$B$39:$B$782,C$47)+'СЕТ СН'!$G$9+СВЦЭМ!$D$10+'СЕТ СН'!$G$6-'СЕТ СН'!$G$19</f>
        <v>1246.6654322300001</v>
      </c>
      <c r="D60" s="36">
        <f>SUMIFS(СВЦЭМ!$C$39:$C$782,СВЦЭМ!$A$39:$A$782,$A60,СВЦЭМ!$B$39:$B$782,D$47)+'СЕТ СН'!$G$9+СВЦЭМ!$D$10+'СЕТ СН'!$G$6-'СЕТ СН'!$G$19</f>
        <v>1260.40409454</v>
      </c>
      <c r="E60" s="36">
        <f>SUMIFS(СВЦЭМ!$C$39:$C$782,СВЦЭМ!$A$39:$A$782,$A60,СВЦЭМ!$B$39:$B$782,E$47)+'СЕТ СН'!$G$9+СВЦЭМ!$D$10+'СЕТ СН'!$G$6-'СЕТ СН'!$G$19</f>
        <v>1250.71873813</v>
      </c>
      <c r="F60" s="36">
        <f>SUMIFS(СВЦЭМ!$C$39:$C$782,СВЦЭМ!$A$39:$A$782,$A60,СВЦЭМ!$B$39:$B$782,F$47)+'СЕТ СН'!$G$9+СВЦЭМ!$D$10+'СЕТ СН'!$G$6-'СЕТ СН'!$G$19</f>
        <v>1282.2787261200001</v>
      </c>
      <c r="G60" s="36">
        <f>SUMIFS(СВЦЭМ!$C$39:$C$782,СВЦЭМ!$A$39:$A$782,$A60,СВЦЭМ!$B$39:$B$782,G$47)+'СЕТ СН'!$G$9+СВЦЭМ!$D$10+'СЕТ СН'!$G$6-'СЕТ СН'!$G$19</f>
        <v>1291.61906714</v>
      </c>
      <c r="H60" s="36">
        <f>SUMIFS(СВЦЭМ!$C$39:$C$782,СВЦЭМ!$A$39:$A$782,$A60,СВЦЭМ!$B$39:$B$782,H$47)+'СЕТ СН'!$G$9+СВЦЭМ!$D$10+'СЕТ СН'!$G$6-'СЕТ СН'!$G$19</f>
        <v>1268.41772909</v>
      </c>
      <c r="I60" s="36">
        <f>SUMIFS(СВЦЭМ!$C$39:$C$782,СВЦЭМ!$A$39:$A$782,$A60,СВЦЭМ!$B$39:$B$782,I$47)+'СЕТ СН'!$G$9+СВЦЭМ!$D$10+'СЕТ СН'!$G$6-'СЕТ СН'!$G$19</f>
        <v>1253.34573729</v>
      </c>
      <c r="J60" s="36">
        <f>SUMIFS(СВЦЭМ!$C$39:$C$782,СВЦЭМ!$A$39:$A$782,$A60,СВЦЭМ!$B$39:$B$782,J$47)+'СЕТ СН'!$G$9+СВЦЭМ!$D$10+'СЕТ СН'!$G$6-'СЕТ СН'!$G$19</f>
        <v>1215.7564062000001</v>
      </c>
      <c r="K60" s="36">
        <f>SUMIFS(СВЦЭМ!$C$39:$C$782,СВЦЭМ!$A$39:$A$782,$A60,СВЦЭМ!$B$39:$B$782,K$47)+'СЕТ СН'!$G$9+СВЦЭМ!$D$10+'СЕТ СН'!$G$6-'СЕТ СН'!$G$19</f>
        <v>1157.8357339400002</v>
      </c>
      <c r="L60" s="36">
        <f>SUMIFS(СВЦЭМ!$C$39:$C$782,СВЦЭМ!$A$39:$A$782,$A60,СВЦЭМ!$B$39:$B$782,L$47)+'СЕТ СН'!$G$9+СВЦЭМ!$D$10+'СЕТ СН'!$G$6-'СЕТ СН'!$G$19</f>
        <v>1161.4181169200001</v>
      </c>
      <c r="M60" s="36">
        <f>SUMIFS(СВЦЭМ!$C$39:$C$782,СВЦЭМ!$A$39:$A$782,$A60,СВЦЭМ!$B$39:$B$782,M$47)+'СЕТ СН'!$G$9+СВЦЭМ!$D$10+'СЕТ СН'!$G$6-'СЕТ СН'!$G$19</f>
        <v>1164.0821865300002</v>
      </c>
      <c r="N60" s="36">
        <f>SUMIFS(СВЦЭМ!$C$39:$C$782,СВЦЭМ!$A$39:$A$782,$A60,СВЦЭМ!$B$39:$B$782,N$47)+'СЕТ СН'!$G$9+СВЦЭМ!$D$10+'СЕТ СН'!$G$6-'СЕТ СН'!$G$19</f>
        <v>1140.68398662</v>
      </c>
      <c r="O60" s="36">
        <f>SUMIFS(СВЦЭМ!$C$39:$C$782,СВЦЭМ!$A$39:$A$782,$A60,СВЦЭМ!$B$39:$B$782,O$47)+'СЕТ СН'!$G$9+СВЦЭМ!$D$10+'СЕТ СН'!$G$6-'СЕТ СН'!$G$19</f>
        <v>1138.07887278</v>
      </c>
      <c r="P60" s="36">
        <f>SUMIFS(СВЦЭМ!$C$39:$C$782,СВЦЭМ!$A$39:$A$782,$A60,СВЦЭМ!$B$39:$B$782,P$47)+'СЕТ СН'!$G$9+СВЦЭМ!$D$10+'СЕТ СН'!$G$6-'СЕТ СН'!$G$19</f>
        <v>1146.5187016900002</v>
      </c>
      <c r="Q60" s="36">
        <f>SUMIFS(СВЦЭМ!$C$39:$C$782,СВЦЭМ!$A$39:$A$782,$A60,СВЦЭМ!$B$39:$B$782,Q$47)+'СЕТ СН'!$G$9+СВЦЭМ!$D$10+'СЕТ СН'!$G$6-'СЕТ СН'!$G$19</f>
        <v>1149.4357925300001</v>
      </c>
      <c r="R60" s="36">
        <f>SUMIFS(СВЦЭМ!$C$39:$C$782,СВЦЭМ!$A$39:$A$782,$A60,СВЦЭМ!$B$39:$B$782,R$47)+'СЕТ СН'!$G$9+СВЦЭМ!$D$10+'СЕТ СН'!$G$6-'СЕТ СН'!$G$19</f>
        <v>1157.5698919800002</v>
      </c>
      <c r="S60" s="36">
        <f>SUMIFS(СВЦЭМ!$C$39:$C$782,СВЦЭМ!$A$39:$A$782,$A60,СВЦЭМ!$B$39:$B$782,S$47)+'СЕТ СН'!$G$9+СВЦЭМ!$D$10+'СЕТ СН'!$G$6-'СЕТ СН'!$G$19</f>
        <v>1175.5678702</v>
      </c>
      <c r="T60" s="36">
        <f>SUMIFS(СВЦЭМ!$C$39:$C$782,СВЦЭМ!$A$39:$A$782,$A60,СВЦЭМ!$B$39:$B$782,T$47)+'СЕТ СН'!$G$9+СВЦЭМ!$D$10+'СЕТ СН'!$G$6-'СЕТ СН'!$G$19</f>
        <v>1161.5957248100001</v>
      </c>
      <c r="U60" s="36">
        <f>SUMIFS(СВЦЭМ!$C$39:$C$782,СВЦЭМ!$A$39:$A$782,$A60,СВЦЭМ!$B$39:$B$782,U$47)+'СЕТ СН'!$G$9+СВЦЭМ!$D$10+'СЕТ СН'!$G$6-'СЕТ СН'!$G$19</f>
        <v>1153.85514691</v>
      </c>
      <c r="V60" s="36">
        <f>SUMIFS(СВЦЭМ!$C$39:$C$782,СВЦЭМ!$A$39:$A$782,$A60,СВЦЭМ!$B$39:$B$782,V$47)+'СЕТ СН'!$G$9+СВЦЭМ!$D$10+'СЕТ СН'!$G$6-'СЕТ СН'!$G$19</f>
        <v>1142.4812964800001</v>
      </c>
      <c r="W60" s="36">
        <f>SUMIFS(СВЦЭМ!$C$39:$C$782,СВЦЭМ!$A$39:$A$782,$A60,СВЦЭМ!$B$39:$B$782,W$47)+'СЕТ СН'!$G$9+СВЦЭМ!$D$10+'СЕТ СН'!$G$6-'СЕТ СН'!$G$19</f>
        <v>1133.4753708300002</v>
      </c>
      <c r="X60" s="36">
        <f>SUMIFS(СВЦЭМ!$C$39:$C$782,СВЦЭМ!$A$39:$A$782,$A60,СВЦЭМ!$B$39:$B$782,X$47)+'СЕТ СН'!$G$9+СВЦЭМ!$D$10+'СЕТ СН'!$G$6-'СЕТ СН'!$G$19</f>
        <v>1153.74539551</v>
      </c>
      <c r="Y60" s="36">
        <f>SUMIFS(СВЦЭМ!$C$39:$C$782,СВЦЭМ!$A$39:$A$782,$A60,СВЦЭМ!$B$39:$B$782,Y$47)+'СЕТ СН'!$G$9+СВЦЭМ!$D$10+'СЕТ СН'!$G$6-'СЕТ СН'!$G$19</f>
        <v>1226.25967967</v>
      </c>
    </row>
    <row r="61" spans="1:25" ht="15.75" x14ac:dyDescent="0.2">
      <c r="A61" s="35">
        <f t="shared" si="1"/>
        <v>44756</v>
      </c>
      <c r="B61" s="36">
        <f>SUMIFS(СВЦЭМ!$C$39:$C$782,СВЦЭМ!$A$39:$A$782,$A61,СВЦЭМ!$B$39:$B$782,B$47)+'СЕТ СН'!$G$9+СВЦЭМ!$D$10+'СЕТ СН'!$G$6-'СЕТ СН'!$G$19</f>
        <v>1295.74496783</v>
      </c>
      <c r="C61" s="36">
        <f>SUMIFS(СВЦЭМ!$C$39:$C$782,СВЦЭМ!$A$39:$A$782,$A61,СВЦЭМ!$B$39:$B$782,C$47)+'СЕТ СН'!$G$9+СВЦЭМ!$D$10+'СЕТ СН'!$G$6-'СЕТ СН'!$G$19</f>
        <v>1311.54391854</v>
      </c>
      <c r="D61" s="36">
        <f>SUMIFS(СВЦЭМ!$C$39:$C$782,СВЦЭМ!$A$39:$A$782,$A61,СВЦЭМ!$B$39:$B$782,D$47)+'СЕТ СН'!$G$9+СВЦЭМ!$D$10+'СЕТ СН'!$G$6-'СЕТ СН'!$G$19</f>
        <v>1337.0589265200001</v>
      </c>
      <c r="E61" s="36">
        <f>SUMIFS(СВЦЭМ!$C$39:$C$782,СВЦЭМ!$A$39:$A$782,$A61,СВЦЭМ!$B$39:$B$782,E$47)+'СЕТ СН'!$G$9+СВЦЭМ!$D$10+'СЕТ СН'!$G$6-'СЕТ СН'!$G$19</f>
        <v>1346.07439396</v>
      </c>
      <c r="F61" s="36">
        <f>SUMIFS(СВЦЭМ!$C$39:$C$782,СВЦЭМ!$A$39:$A$782,$A61,СВЦЭМ!$B$39:$B$782,F$47)+'СЕТ СН'!$G$9+СВЦЭМ!$D$10+'СЕТ СН'!$G$6-'СЕТ СН'!$G$19</f>
        <v>1362.02358774</v>
      </c>
      <c r="G61" s="36">
        <f>SUMIFS(СВЦЭМ!$C$39:$C$782,СВЦЭМ!$A$39:$A$782,$A61,СВЦЭМ!$B$39:$B$782,G$47)+'СЕТ СН'!$G$9+СВЦЭМ!$D$10+'СЕТ СН'!$G$6-'СЕТ СН'!$G$19</f>
        <v>1341.41436761</v>
      </c>
      <c r="H61" s="36">
        <f>SUMIFS(СВЦЭМ!$C$39:$C$782,СВЦЭМ!$A$39:$A$782,$A61,СВЦЭМ!$B$39:$B$782,H$47)+'СЕТ СН'!$G$9+СВЦЭМ!$D$10+'СЕТ СН'!$G$6-'СЕТ СН'!$G$19</f>
        <v>1302.36147203</v>
      </c>
      <c r="I61" s="36">
        <f>SUMIFS(СВЦЭМ!$C$39:$C$782,СВЦЭМ!$A$39:$A$782,$A61,СВЦЭМ!$B$39:$B$782,I$47)+'СЕТ СН'!$G$9+СВЦЭМ!$D$10+'СЕТ СН'!$G$6-'СЕТ СН'!$G$19</f>
        <v>1256.1145374100001</v>
      </c>
      <c r="J61" s="36">
        <f>SUMIFS(СВЦЭМ!$C$39:$C$782,СВЦЭМ!$A$39:$A$782,$A61,СВЦЭМ!$B$39:$B$782,J$47)+'СЕТ СН'!$G$9+СВЦЭМ!$D$10+'СЕТ СН'!$G$6-'СЕТ СН'!$G$19</f>
        <v>1200.2262836499999</v>
      </c>
      <c r="K61" s="36">
        <f>SUMIFS(СВЦЭМ!$C$39:$C$782,СВЦЭМ!$A$39:$A$782,$A61,СВЦЭМ!$B$39:$B$782,K$47)+'СЕТ СН'!$G$9+СВЦЭМ!$D$10+'СЕТ СН'!$G$6-'СЕТ СН'!$G$19</f>
        <v>1163.9666434600001</v>
      </c>
      <c r="L61" s="36">
        <f>SUMIFS(СВЦЭМ!$C$39:$C$782,СВЦЭМ!$A$39:$A$782,$A61,СВЦЭМ!$B$39:$B$782,L$47)+'СЕТ СН'!$G$9+СВЦЭМ!$D$10+'СЕТ СН'!$G$6-'СЕТ СН'!$G$19</f>
        <v>1142.5929527600001</v>
      </c>
      <c r="M61" s="36">
        <f>SUMIFS(СВЦЭМ!$C$39:$C$782,СВЦЭМ!$A$39:$A$782,$A61,СВЦЭМ!$B$39:$B$782,M$47)+'СЕТ СН'!$G$9+СВЦЭМ!$D$10+'СЕТ СН'!$G$6-'СЕТ СН'!$G$19</f>
        <v>1143.20160923</v>
      </c>
      <c r="N61" s="36">
        <f>SUMIFS(СВЦЭМ!$C$39:$C$782,СВЦЭМ!$A$39:$A$782,$A61,СВЦЭМ!$B$39:$B$782,N$47)+'СЕТ СН'!$G$9+СВЦЭМ!$D$10+'СЕТ СН'!$G$6-'СЕТ СН'!$G$19</f>
        <v>1143.92505327</v>
      </c>
      <c r="O61" s="36">
        <f>SUMIFS(СВЦЭМ!$C$39:$C$782,СВЦЭМ!$A$39:$A$782,$A61,СВЦЭМ!$B$39:$B$782,O$47)+'СЕТ СН'!$G$9+СВЦЭМ!$D$10+'СЕТ СН'!$G$6-'СЕТ СН'!$G$19</f>
        <v>1148.7747074700001</v>
      </c>
      <c r="P61" s="36">
        <f>SUMIFS(СВЦЭМ!$C$39:$C$782,СВЦЭМ!$A$39:$A$782,$A61,СВЦЭМ!$B$39:$B$782,P$47)+'СЕТ СН'!$G$9+СВЦЭМ!$D$10+'СЕТ СН'!$G$6-'СЕТ СН'!$G$19</f>
        <v>1161.4430136400001</v>
      </c>
      <c r="Q61" s="36">
        <f>SUMIFS(СВЦЭМ!$C$39:$C$782,СВЦЭМ!$A$39:$A$782,$A61,СВЦЭМ!$B$39:$B$782,Q$47)+'СЕТ СН'!$G$9+СВЦЭМ!$D$10+'СЕТ СН'!$G$6-'СЕТ СН'!$G$19</f>
        <v>1160.13029493</v>
      </c>
      <c r="R61" s="36">
        <f>SUMIFS(СВЦЭМ!$C$39:$C$782,СВЦЭМ!$A$39:$A$782,$A61,СВЦЭМ!$B$39:$B$782,R$47)+'СЕТ СН'!$G$9+СВЦЭМ!$D$10+'СЕТ СН'!$G$6-'СЕТ СН'!$G$19</f>
        <v>1156.1557023600001</v>
      </c>
      <c r="S61" s="36">
        <f>SUMIFS(СВЦЭМ!$C$39:$C$782,СВЦЭМ!$A$39:$A$782,$A61,СВЦЭМ!$B$39:$B$782,S$47)+'СЕТ СН'!$G$9+СВЦЭМ!$D$10+'СЕТ СН'!$G$6-'СЕТ СН'!$G$19</f>
        <v>1164.6588367300001</v>
      </c>
      <c r="T61" s="36">
        <f>SUMIFS(СВЦЭМ!$C$39:$C$782,СВЦЭМ!$A$39:$A$782,$A61,СВЦЭМ!$B$39:$B$782,T$47)+'СЕТ СН'!$G$9+СВЦЭМ!$D$10+'СЕТ СН'!$G$6-'СЕТ СН'!$G$19</f>
        <v>1147.1304737200001</v>
      </c>
      <c r="U61" s="36">
        <f>SUMIFS(СВЦЭМ!$C$39:$C$782,СВЦЭМ!$A$39:$A$782,$A61,СВЦЭМ!$B$39:$B$782,U$47)+'СЕТ СН'!$G$9+СВЦЭМ!$D$10+'СЕТ СН'!$G$6-'СЕТ СН'!$G$19</f>
        <v>1155.7289274300001</v>
      </c>
      <c r="V61" s="36">
        <f>SUMIFS(СВЦЭМ!$C$39:$C$782,СВЦЭМ!$A$39:$A$782,$A61,СВЦЭМ!$B$39:$B$782,V$47)+'СЕТ СН'!$G$9+СВЦЭМ!$D$10+'СЕТ СН'!$G$6-'СЕТ СН'!$G$19</f>
        <v>1127.96524563</v>
      </c>
      <c r="W61" s="36">
        <f>SUMIFS(СВЦЭМ!$C$39:$C$782,СВЦЭМ!$A$39:$A$782,$A61,СВЦЭМ!$B$39:$B$782,W$47)+'СЕТ СН'!$G$9+СВЦЭМ!$D$10+'СЕТ СН'!$G$6-'СЕТ СН'!$G$19</f>
        <v>1131.3035765900001</v>
      </c>
      <c r="X61" s="36">
        <f>SUMIFS(СВЦЭМ!$C$39:$C$782,СВЦЭМ!$A$39:$A$782,$A61,СВЦЭМ!$B$39:$B$782,X$47)+'СЕТ СН'!$G$9+СВЦЭМ!$D$10+'СЕТ СН'!$G$6-'СЕТ СН'!$G$19</f>
        <v>1129.0333972400001</v>
      </c>
      <c r="Y61" s="36">
        <f>SUMIFS(СВЦЭМ!$C$39:$C$782,СВЦЭМ!$A$39:$A$782,$A61,СВЦЭМ!$B$39:$B$782,Y$47)+'СЕТ СН'!$G$9+СВЦЭМ!$D$10+'СЕТ СН'!$G$6-'СЕТ СН'!$G$19</f>
        <v>1171.9709178400001</v>
      </c>
    </row>
    <row r="62" spans="1:25" ht="15.75" x14ac:dyDescent="0.2">
      <c r="A62" s="35">
        <f t="shared" si="1"/>
        <v>44757</v>
      </c>
      <c r="B62" s="36">
        <f>SUMIFS(СВЦЭМ!$C$39:$C$782,СВЦЭМ!$A$39:$A$782,$A62,СВЦЭМ!$B$39:$B$782,B$47)+'СЕТ СН'!$G$9+СВЦЭМ!$D$10+'СЕТ СН'!$G$6-'СЕТ СН'!$G$19</f>
        <v>1297.23965075</v>
      </c>
      <c r="C62" s="36">
        <f>SUMIFS(СВЦЭМ!$C$39:$C$782,СВЦЭМ!$A$39:$A$782,$A62,СВЦЭМ!$B$39:$B$782,C$47)+'СЕТ СН'!$G$9+СВЦЭМ!$D$10+'СЕТ СН'!$G$6-'СЕТ СН'!$G$19</f>
        <v>1333.4559555999999</v>
      </c>
      <c r="D62" s="36">
        <f>SUMIFS(СВЦЭМ!$C$39:$C$782,СВЦЭМ!$A$39:$A$782,$A62,СВЦЭМ!$B$39:$B$782,D$47)+'СЕТ СН'!$G$9+СВЦЭМ!$D$10+'СЕТ СН'!$G$6-'СЕТ СН'!$G$19</f>
        <v>1338.4749270500001</v>
      </c>
      <c r="E62" s="36">
        <f>SUMIFS(СВЦЭМ!$C$39:$C$782,СВЦЭМ!$A$39:$A$782,$A62,СВЦЭМ!$B$39:$B$782,E$47)+'СЕТ СН'!$G$9+СВЦЭМ!$D$10+'СЕТ СН'!$G$6-'СЕТ СН'!$G$19</f>
        <v>1344.24003812</v>
      </c>
      <c r="F62" s="36">
        <f>SUMIFS(СВЦЭМ!$C$39:$C$782,СВЦЭМ!$A$39:$A$782,$A62,СВЦЭМ!$B$39:$B$782,F$47)+'СЕТ СН'!$G$9+СВЦЭМ!$D$10+'СЕТ СН'!$G$6-'СЕТ СН'!$G$19</f>
        <v>1405.7170985400001</v>
      </c>
      <c r="G62" s="36">
        <f>SUMIFS(СВЦЭМ!$C$39:$C$782,СВЦЭМ!$A$39:$A$782,$A62,СВЦЭМ!$B$39:$B$782,G$47)+'СЕТ СН'!$G$9+СВЦЭМ!$D$10+'СЕТ СН'!$G$6-'СЕТ СН'!$G$19</f>
        <v>1326.3515294599999</v>
      </c>
      <c r="H62" s="36">
        <f>SUMIFS(СВЦЭМ!$C$39:$C$782,СВЦЭМ!$A$39:$A$782,$A62,СВЦЭМ!$B$39:$B$782,H$47)+'СЕТ СН'!$G$9+СВЦЭМ!$D$10+'СЕТ СН'!$G$6-'СЕТ СН'!$G$19</f>
        <v>1280.7531293500001</v>
      </c>
      <c r="I62" s="36">
        <f>SUMIFS(СВЦЭМ!$C$39:$C$782,СВЦЭМ!$A$39:$A$782,$A62,СВЦЭМ!$B$39:$B$782,I$47)+'СЕТ СН'!$G$9+СВЦЭМ!$D$10+'СЕТ СН'!$G$6-'СЕТ СН'!$G$19</f>
        <v>1281.61258159</v>
      </c>
      <c r="J62" s="36">
        <f>SUMIFS(СВЦЭМ!$C$39:$C$782,СВЦЭМ!$A$39:$A$782,$A62,СВЦЭМ!$B$39:$B$782,J$47)+'СЕТ СН'!$G$9+СВЦЭМ!$D$10+'СЕТ СН'!$G$6-'СЕТ СН'!$G$19</f>
        <v>1247.1469482300001</v>
      </c>
      <c r="K62" s="36">
        <f>SUMIFS(СВЦЭМ!$C$39:$C$782,СВЦЭМ!$A$39:$A$782,$A62,СВЦЭМ!$B$39:$B$782,K$47)+'СЕТ СН'!$G$9+СВЦЭМ!$D$10+'СЕТ СН'!$G$6-'СЕТ СН'!$G$19</f>
        <v>1184.1042568</v>
      </c>
      <c r="L62" s="36">
        <f>SUMIFS(СВЦЭМ!$C$39:$C$782,СВЦЭМ!$A$39:$A$782,$A62,СВЦЭМ!$B$39:$B$782,L$47)+'СЕТ СН'!$G$9+СВЦЭМ!$D$10+'СЕТ СН'!$G$6-'СЕТ СН'!$G$19</f>
        <v>1180.88476859</v>
      </c>
      <c r="M62" s="36">
        <f>SUMIFS(СВЦЭМ!$C$39:$C$782,СВЦЭМ!$A$39:$A$782,$A62,СВЦЭМ!$B$39:$B$782,M$47)+'СЕТ СН'!$G$9+СВЦЭМ!$D$10+'СЕТ СН'!$G$6-'СЕТ СН'!$G$19</f>
        <v>1192.94556816</v>
      </c>
      <c r="N62" s="36">
        <f>SUMIFS(СВЦЭМ!$C$39:$C$782,СВЦЭМ!$A$39:$A$782,$A62,СВЦЭМ!$B$39:$B$782,N$47)+'СЕТ СН'!$G$9+СВЦЭМ!$D$10+'СЕТ СН'!$G$6-'СЕТ СН'!$G$19</f>
        <v>1178.33646866</v>
      </c>
      <c r="O62" s="36">
        <f>SUMIFS(СВЦЭМ!$C$39:$C$782,СВЦЭМ!$A$39:$A$782,$A62,СВЦЭМ!$B$39:$B$782,O$47)+'СЕТ СН'!$G$9+СВЦЭМ!$D$10+'СЕТ СН'!$G$6-'СЕТ СН'!$G$19</f>
        <v>1173.83796493</v>
      </c>
      <c r="P62" s="36">
        <f>SUMIFS(СВЦЭМ!$C$39:$C$782,СВЦЭМ!$A$39:$A$782,$A62,СВЦЭМ!$B$39:$B$782,P$47)+'СЕТ СН'!$G$9+СВЦЭМ!$D$10+'СЕТ СН'!$G$6-'СЕТ СН'!$G$19</f>
        <v>1175.1287654700002</v>
      </c>
      <c r="Q62" s="36">
        <f>SUMIFS(СВЦЭМ!$C$39:$C$782,СВЦЭМ!$A$39:$A$782,$A62,СВЦЭМ!$B$39:$B$782,Q$47)+'СЕТ СН'!$G$9+СВЦЭМ!$D$10+'СЕТ СН'!$G$6-'СЕТ СН'!$G$19</f>
        <v>1153.6658511300002</v>
      </c>
      <c r="R62" s="36">
        <f>SUMIFS(СВЦЭМ!$C$39:$C$782,СВЦЭМ!$A$39:$A$782,$A62,СВЦЭМ!$B$39:$B$782,R$47)+'СЕТ СН'!$G$9+СВЦЭМ!$D$10+'СЕТ СН'!$G$6-'СЕТ СН'!$G$19</f>
        <v>1144.4197147700002</v>
      </c>
      <c r="S62" s="36">
        <f>SUMIFS(СВЦЭМ!$C$39:$C$782,СВЦЭМ!$A$39:$A$782,$A62,СВЦЭМ!$B$39:$B$782,S$47)+'СЕТ СН'!$G$9+СВЦЭМ!$D$10+'СЕТ СН'!$G$6-'СЕТ СН'!$G$19</f>
        <v>1136.5270833200002</v>
      </c>
      <c r="T62" s="36">
        <f>SUMIFS(СВЦЭМ!$C$39:$C$782,СВЦЭМ!$A$39:$A$782,$A62,СВЦЭМ!$B$39:$B$782,T$47)+'СЕТ СН'!$G$9+СВЦЭМ!$D$10+'СЕТ СН'!$G$6-'СЕТ СН'!$G$19</f>
        <v>1133.88291443</v>
      </c>
      <c r="U62" s="36">
        <f>SUMIFS(СВЦЭМ!$C$39:$C$782,СВЦЭМ!$A$39:$A$782,$A62,СВЦЭМ!$B$39:$B$782,U$47)+'СЕТ СН'!$G$9+СВЦЭМ!$D$10+'СЕТ СН'!$G$6-'СЕТ СН'!$G$19</f>
        <v>1146.6226781</v>
      </c>
      <c r="V62" s="36">
        <f>SUMIFS(СВЦЭМ!$C$39:$C$782,СВЦЭМ!$A$39:$A$782,$A62,СВЦЭМ!$B$39:$B$782,V$47)+'СЕТ СН'!$G$9+СВЦЭМ!$D$10+'СЕТ СН'!$G$6-'СЕТ СН'!$G$19</f>
        <v>1144.7387517900002</v>
      </c>
      <c r="W62" s="36">
        <f>SUMIFS(СВЦЭМ!$C$39:$C$782,СВЦЭМ!$A$39:$A$782,$A62,СВЦЭМ!$B$39:$B$782,W$47)+'СЕТ СН'!$G$9+СВЦЭМ!$D$10+'СЕТ СН'!$G$6-'СЕТ СН'!$G$19</f>
        <v>1159.8873895900001</v>
      </c>
      <c r="X62" s="36">
        <f>SUMIFS(СВЦЭМ!$C$39:$C$782,СВЦЭМ!$A$39:$A$782,$A62,СВЦЭМ!$B$39:$B$782,X$47)+'СЕТ СН'!$G$9+СВЦЭМ!$D$10+'СЕТ СН'!$G$6-'СЕТ СН'!$G$19</f>
        <v>1154.07651373</v>
      </c>
      <c r="Y62" s="36">
        <f>SUMIFS(СВЦЭМ!$C$39:$C$782,СВЦЭМ!$A$39:$A$782,$A62,СВЦЭМ!$B$39:$B$782,Y$47)+'СЕТ СН'!$G$9+СВЦЭМ!$D$10+'СЕТ СН'!$G$6-'СЕТ СН'!$G$19</f>
        <v>1224.82676107</v>
      </c>
    </row>
    <row r="63" spans="1:25" ht="15.75" x14ac:dyDescent="0.2">
      <c r="A63" s="35">
        <f t="shared" si="1"/>
        <v>44758</v>
      </c>
      <c r="B63" s="36">
        <f>SUMIFS(СВЦЭМ!$C$39:$C$782,СВЦЭМ!$A$39:$A$782,$A63,СВЦЭМ!$B$39:$B$782,B$47)+'СЕТ СН'!$G$9+СВЦЭМ!$D$10+'СЕТ СН'!$G$6-'СЕТ СН'!$G$19</f>
        <v>1239.6524084600001</v>
      </c>
      <c r="C63" s="36">
        <f>SUMIFS(СВЦЭМ!$C$39:$C$782,СВЦЭМ!$A$39:$A$782,$A63,СВЦЭМ!$B$39:$B$782,C$47)+'СЕТ СН'!$G$9+СВЦЭМ!$D$10+'СЕТ СН'!$G$6-'СЕТ СН'!$G$19</f>
        <v>1305.6584348000001</v>
      </c>
      <c r="D63" s="36">
        <f>SUMIFS(СВЦЭМ!$C$39:$C$782,СВЦЭМ!$A$39:$A$782,$A63,СВЦЭМ!$B$39:$B$782,D$47)+'СЕТ СН'!$G$9+СВЦЭМ!$D$10+'СЕТ СН'!$G$6-'СЕТ СН'!$G$19</f>
        <v>1336.2956512800001</v>
      </c>
      <c r="E63" s="36">
        <f>SUMIFS(СВЦЭМ!$C$39:$C$782,СВЦЭМ!$A$39:$A$782,$A63,СВЦЭМ!$B$39:$B$782,E$47)+'СЕТ СН'!$G$9+СВЦЭМ!$D$10+'СЕТ СН'!$G$6-'СЕТ СН'!$G$19</f>
        <v>1319.49732806</v>
      </c>
      <c r="F63" s="36">
        <f>SUMIFS(СВЦЭМ!$C$39:$C$782,СВЦЭМ!$A$39:$A$782,$A63,СВЦЭМ!$B$39:$B$782,F$47)+'СЕТ СН'!$G$9+СВЦЭМ!$D$10+'СЕТ СН'!$G$6-'СЕТ СН'!$G$19</f>
        <v>1340.7313370500001</v>
      </c>
      <c r="G63" s="36">
        <f>SUMIFS(СВЦЭМ!$C$39:$C$782,СВЦЭМ!$A$39:$A$782,$A63,СВЦЭМ!$B$39:$B$782,G$47)+'СЕТ СН'!$G$9+СВЦЭМ!$D$10+'СЕТ СН'!$G$6-'СЕТ СН'!$G$19</f>
        <v>1330.1467270000001</v>
      </c>
      <c r="H63" s="36">
        <f>SUMIFS(СВЦЭМ!$C$39:$C$782,СВЦЭМ!$A$39:$A$782,$A63,СВЦЭМ!$B$39:$B$782,H$47)+'СЕТ СН'!$G$9+СВЦЭМ!$D$10+'СЕТ СН'!$G$6-'СЕТ СН'!$G$19</f>
        <v>1294.0754696700001</v>
      </c>
      <c r="I63" s="36">
        <f>SUMIFS(СВЦЭМ!$C$39:$C$782,СВЦЭМ!$A$39:$A$782,$A63,СВЦЭМ!$B$39:$B$782,I$47)+'СЕТ СН'!$G$9+СВЦЭМ!$D$10+'СЕТ СН'!$G$6-'СЕТ СН'!$G$19</f>
        <v>1241.0322656000001</v>
      </c>
      <c r="J63" s="36">
        <f>SUMIFS(СВЦЭМ!$C$39:$C$782,СВЦЭМ!$A$39:$A$782,$A63,СВЦЭМ!$B$39:$B$782,J$47)+'СЕТ СН'!$G$9+СВЦЭМ!$D$10+'СЕТ СН'!$G$6-'СЕТ СН'!$G$19</f>
        <v>1168.4452351300001</v>
      </c>
      <c r="K63" s="36">
        <f>SUMIFS(СВЦЭМ!$C$39:$C$782,СВЦЭМ!$A$39:$A$782,$A63,СВЦЭМ!$B$39:$B$782,K$47)+'СЕТ СН'!$G$9+СВЦЭМ!$D$10+'СЕТ СН'!$G$6-'СЕТ СН'!$G$19</f>
        <v>1128.4203756100001</v>
      </c>
      <c r="L63" s="36">
        <f>SUMIFS(СВЦЭМ!$C$39:$C$782,СВЦЭМ!$A$39:$A$782,$A63,СВЦЭМ!$B$39:$B$782,L$47)+'СЕТ СН'!$G$9+СВЦЭМ!$D$10+'СЕТ СН'!$G$6-'СЕТ СН'!$G$19</f>
        <v>1090.7439871500001</v>
      </c>
      <c r="M63" s="36">
        <f>SUMIFS(СВЦЭМ!$C$39:$C$782,СВЦЭМ!$A$39:$A$782,$A63,СВЦЭМ!$B$39:$B$782,M$47)+'СЕТ СН'!$G$9+СВЦЭМ!$D$10+'СЕТ СН'!$G$6-'СЕТ СН'!$G$19</f>
        <v>1075.39593584</v>
      </c>
      <c r="N63" s="36">
        <f>SUMIFS(СВЦЭМ!$C$39:$C$782,СВЦЭМ!$A$39:$A$782,$A63,СВЦЭМ!$B$39:$B$782,N$47)+'СЕТ СН'!$G$9+СВЦЭМ!$D$10+'СЕТ СН'!$G$6-'СЕТ СН'!$G$19</f>
        <v>1087.0522062900002</v>
      </c>
      <c r="O63" s="36">
        <f>SUMIFS(СВЦЭМ!$C$39:$C$782,СВЦЭМ!$A$39:$A$782,$A63,СВЦЭМ!$B$39:$B$782,O$47)+'СЕТ СН'!$G$9+СВЦЭМ!$D$10+'СЕТ СН'!$G$6-'СЕТ СН'!$G$19</f>
        <v>1055.6880062900002</v>
      </c>
      <c r="P63" s="36">
        <f>SUMIFS(СВЦЭМ!$C$39:$C$782,СВЦЭМ!$A$39:$A$782,$A63,СВЦЭМ!$B$39:$B$782,P$47)+'СЕТ СН'!$G$9+СВЦЭМ!$D$10+'СЕТ СН'!$G$6-'СЕТ СН'!$G$19</f>
        <v>1071.48349179</v>
      </c>
      <c r="Q63" s="36">
        <f>SUMIFS(СВЦЭМ!$C$39:$C$782,СВЦЭМ!$A$39:$A$782,$A63,СВЦЭМ!$B$39:$B$782,Q$47)+'СЕТ СН'!$G$9+СВЦЭМ!$D$10+'СЕТ СН'!$G$6-'СЕТ СН'!$G$19</f>
        <v>1081.38278203</v>
      </c>
      <c r="R63" s="36">
        <f>SUMIFS(СВЦЭМ!$C$39:$C$782,СВЦЭМ!$A$39:$A$782,$A63,СВЦЭМ!$B$39:$B$782,R$47)+'СЕТ СН'!$G$9+СВЦЭМ!$D$10+'СЕТ СН'!$G$6-'СЕТ СН'!$G$19</f>
        <v>1087.4320099000001</v>
      </c>
      <c r="S63" s="36">
        <f>SUMIFS(СВЦЭМ!$C$39:$C$782,СВЦЭМ!$A$39:$A$782,$A63,СВЦЭМ!$B$39:$B$782,S$47)+'СЕТ СН'!$G$9+СВЦЭМ!$D$10+'СЕТ СН'!$G$6-'СЕТ СН'!$G$19</f>
        <v>1088.64558977</v>
      </c>
      <c r="T63" s="36">
        <f>SUMIFS(СВЦЭМ!$C$39:$C$782,СВЦЭМ!$A$39:$A$782,$A63,СВЦЭМ!$B$39:$B$782,T$47)+'СЕТ СН'!$G$9+СВЦЭМ!$D$10+'СЕТ СН'!$G$6-'СЕТ СН'!$G$19</f>
        <v>1089.4470022100002</v>
      </c>
      <c r="U63" s="36">
        <f>SUMIFS(СВЦЭМ!$C$39:$C$782,СВЦЭМ!$A$39:$A$782,$A63,СВЦЭМ!$B$39:$B$782,U$47)+'СЕТ СН'!$G$9+СВЦЭМ!$D$10+'СЕТ СН'!$G$6-'СЕТ СН'!$G$19</f>
        <v>1098.15291546</v>
      </c>
      <c r="V63" s="36">
        <f>SUMIFS(СВЦЭМ!$C$39:$C$782,СВЦЭМ!$A$39:$A$782,$A63,СВЦЭМ!$B$39:$B$782,V$47)+'СЕТ СН'!$G$9+СВЦЭМ!$D$10+'СЕТ СН'!$G$6-'СЕТ СН'!$G$19</f>
        <v>1097.3929477600002</v>
      </c>
      <c r="W63" s="36">
        <f>SUMIFS(СВЦЭМ!$C$39:$C$782,СВЦЭМ!$A$39:$A$782,$A63,СВЦЭМ!$B$39:$B$782,W$47)+'СЕТ СН'!$G$9+СВЦЭМ!$D$10+'СЕТ СН'!$G$6-'СЕТ СН'!$G$19</f>
        <v>1087.6351971800002</v>
      </c>
      <c r="X63" s="36">
        <f>SUMIFS(СВЦЭМ!$C$39:$C$782,СВЦЭМ!$A$39:$A$782,$A63,СВЦЭМ!$B$39:$B$782,X$47)+'СЕТ СН'!$G$9+СВЦЭМ!$D$10+'СЕТ СН'!$G$6-'СЕТ СН'!$G$19</f>
        <v>1119.1575016500001</v>
      </c>
      <c r="Y63" s="36">
        <f>SUMIFS(СВЦЭМ!$C$39:$C$782,СВЦЭМ!$A$39:$A$782,$A63,СВЦЭМ!$B$39:$B$782,Y$47)+'СЕТ СН'!$G$9+СВЦЭМ!$D$10+'СЕТ СН'!$G$6-'СЕТ СН'!$G$19</f>
        <v>1146.1025823500001</v>
      </c>
    </row>
    <row r="64" spans="1:25" ht="15.75" x14ac:dyDescent="0.2">
      <c r="A64" s="35">
        <f t="shared" si="1"/>
        <v>44759</v>
      </c>
      <c r="B64" s="36">
        <f>SUMIFS(СВЦЭМ!$C$39:$C$782,СВЦЭМ!$A$39:$A$782,$A64,СВЦЭМ!$B$39:$B$782,B$47)+'СЕТ СН'!$G$9+СВЦЭМ!$D$10+'СЕТ СН'!$G$6-'СЕТ СН'!$G$19</f>
        <v>1342.50868255</v>
      </c>
      <c r="C64" s="36">
        <f>SUMIFS(СВЦЭМ!$C$39:$C$782,СВЦЭМ!$A$39:$A$782,$A64,СВЦЭМ!$B$39:$B$782,C$47)+'СЕТ СН'!$G$9+СВЦЭМ!$D$10+'СЕТ СН'!$G$6-'СЕТ СН'!$G$19</f>
        <v>1340.2278959800001</v>
      </c>
      <c r="D64" s="36">
        <f>SUMIFS(СВЦЭМ!$C$39:$C$782,СВЦЭМ!$A$39:$A$782,$A64,СВЦЭМ!$B$39:$B$782,D$47)+'СЕТ СН'!$G$9+СВЦЭМ!$D$10+'СЕТ СН'!$G$6-'СЕТ СН'!$G$19</f>
        <v>1367.58176974</v>
      </c>
      <c r="E64" s="36">
        <f>SUMIFS(СВЦЭМ!$C$39:$C$782,СВЦЭМ!$A$39:$A$782,$A64,СВЦЭМ!$B$39:$B$782,E$47)+'СЕТ СН'!$G$9+СВЦЭМ!$D$10+'СЕТ СН'!$G$6-'СЕТ СН'!$G$19</f>
        <v>1415.2491715400001</v>
      </c>
      <c r="F64" s="36">
        <f>SUMIFS(СВЦЭМ!$C$39:$C$782,СВЦЭМ!$A$39:$A$782,$A64,СВЦЭМ!$B$39:$B$782,F$47)+'СЕТ СН'!$G$9+СВЦЭМ!$D$10+'СЕТ СН'!$G$6-'СЕТ СН'!$G$19</f>
        <v>1401.6646869200001</v>
      </c>
      <c r="G64" s="36">
        <f>SUMIFS(СВЦЭМ!$C$39:$C$782,СВЦЭМ!$A$39:$A$782,$A64,СВЦЭМ!$B$39:$B$782,G$47)+'СЕТ СН'!$G$9+СВЦЭМ!$D$10+'СЕТ СН'!$G$6-'СЕТ СН'!$G$19</f>
        <v>1397.25808502</v>
      </c>
      <c r="H64" s="36">
        <f>SUMIFS(СВЦЭМ!$C$39:$C$782,СВЦЭМ!$A$39:$A$782,$A64,СВЦЭМ!$B$39:$B$782,H$47)+'СЕТ СН'!$G$9+СВЦЭМ!$D$10+'СЕТ СН'!$G$6-'СЕТ СН'!$G$19</f>
        <v>1353.3398297700001</v>
      </c>
      <c r="I64" s="36">
        <f>SUMIFS(СВЦЭМ!$C$39:$C$782,СВЦЭМ!$A$39:$A$782,$A64,СВЦЭМ!$B$39:$B$782,I$47)+'СЕТ СН'!$G$9+СВЦЭМ!$D$10+'СЕТ СН'!$G$6-'СЕТ СН'!$G$19</f>
        <v>1298.5123834600001</v>
      </c>
      <c r="J64" s="36">
        <f>SUMIFS(СВЦЭМ!$C$39:$C$782,СВЦЭМ!$A$39:$A$782,$A64,СВЦЭМ!$B$39:$B$782,J$47)+'СЕТ СН'!$G$9+СВЦЭМ!$D$10+'СЕТ СН'!$G$6-'СЕТ СН'!$G$19</f>
        <v>1214.2989442200001</v>
      </c>
      <c r="K64" s="36">
        <f>SUMIFS(СВЦЭМ!$C$39:$C$782,СВЦЭМ!$A$39:$A$782,$A64,СВЦЭМ!$B$39:$B$782,K$47)+'СЕТ СН'!$G$9+СВЦЭМ!$D$10+'СЕТ СН'!$G$6-'СЕТ СН'!$G$19</f>
        <v>1156.9659877200002</v>
      </c>
      <c r="L64" s="36">
        <f>SUMIFS(СВЦЭМ!$C$39:$C$782,СВЦЭМ!$A$39:$A$782,$A64,СВЦЭМ!$B$39:$B$782,L$47)+'СЕТ СН'!$G$9+СВЦЭМ!$D$10+'СЕТ СН'!$G$6-'СЕТ СН'!$G$19</f>
        <v>1132.64598578</v>
      </c>
      <c r="M64" s="36">
        <f>SUMIFS(СВЦЭМ!$C$39:$C$782,СВЦЭМ!$A$39:$A$782,$A64,СВЦЭМ!$B$39:$B$782,M$47)+'СЕТ СН'!$G$9+СВЦЭМ!$D$10+'СЕТ СН'!$G$6-'СЕТ СН'!$G$19</f>
        <v>1115.8103459700001</v>
      </c>
      <c r="N64" s="36">
        <f>SUMIFS(СВЦЭМ!$C$39:$C$782,СВЦЭМ!$A$39:$A$782,$A64,СВЦЭМ!$B$39:$B$782,N$47)+'СЕТ СН'!$G$9+СВЦЭМ!$D$10+'СЕТ СН'!$G$6-'СЕТ СН'!$G$19</f>
        <v>1143.32445835</v>
      </c>
      <c r="O64" s="36">
        <f>SUMIFS(СВЦЭМ!$C$39:$C$782,СВЦЭМ!$A$39:$A$782,$A64,СВЦЭМ!$B$39:$B$782,O$47)+'СЕТ СН'!$G$9+СВЦЭМ!$D$10+'СЕТ СН'!$G$6-'СЕТ СН'!$G$19</f>
        <v>1153.7665812600001</v>
      </c>
      <c r="P64" s="36">
        <f>SUMIFS(СВЦЭМ!$C$39:$C$782,СВЦЭМ!$A$39:$A$782,$A64,СВЦЭМ!$B$39:$B$782,P$47)+'СЕТ СН'!$G$9+СВЦЭМ!$D$10+'СЕТ СН'!$G$6-'СЕТ СН'!$G$19</f>
        <v>1164.80493471</v>
      </c>
      <c r="Q64" s="36">
        <f>SUMIFS(СВЦЭМ!$C$39:$C$782,СВЦЭМ!$A$39:$A$782,$A64,СВЦЭМ!$B$39:$B$782,Q$47)+'СЕТ СН'!$G$9+СВЦЭМ!$D$10+'СЕТ СН'!$G$6-'СЕТ СН'!$G$19</f>
        <v>1176.7409281</v>
      </c>
      <c r="R64" s="36">
        <f>SUMIFS(СВЦЭМ!$C$39:$C$782,СВЦЭМ!$A$39:$A$782,$A64,СВЦЭМ!$B$39:$B$782,R$47)+'СЕТ СН'!$G$9+СВЦЭМ!$D$10+'СЕТ СН'!$G$6-'СЕТ СН'!$G$19</f>
        <v>1178.3942795600001</v>
      </c>
      <c r="S64" s="36">
        <f>SUMIFS(СВЦЭМ!$C$39:$C$782,СВЦЭМ!$A$39:$A$782,$A64,СВЦЭМ!$B$39:$B$782,S$47)+'СЕТ СН'!$G$9+СВЦЭМ!$D$10+'СЕТ СН'!$G$6-'СЕТ СН'!$G$19</f>
        <v>1178.00080417</v>
      </c>
      <c r="T64" s="36">
        <f>SUMIFS(СВЦЭМ!$C$39:$C$782,СВЦЭМ!$A$39:$A$782,$A64,СВЦЭМ!$B$39:$B$782,T$47)+'СЕТ СН'!$G$9+СВЦЭМ!$D$10+'СЕТ СН'!$G$6-'СЕТ СН'!$G$19</f>
        <v>1169.5235945300001</v>
      </c>
      <c r="U64" s="36">
        <f>SUMIFS(СВЦЭМ!$C$39:$C$782,СВЦЭМ!$A$39:$A$782,$A64,СВЦЭМ!$B$39:$B$782,U$47)+'СЕТ СН'!$G$9+СВЦЭМ!$D$10+'СЕТ СН'!$G$6-'СЕТ СН'!$G$19</f>
        <v>1169.3998937200001</v>
      </c>
      <c r="V64" s="36">
        <f>SUMIFS(СВЦЭМ!$C$39:$C$782,СВЦЭМ!$A$39:$A$782,$A64,СВЦЭМ!$B$39:$B$782,V$47)+'СЕТ СН'!$G$9+СВЦЭМ!$D$10+'СЕТ СН'!$G$6-'СЕТ СН'!$G$19</f>
        <v>1147.69888216</v>
      </c>
      <c r="W64" s="36">
        <f>SUMIFS(СВЦЭМ!$C$39:$C$782,СВЦЭМ!$A$39:$A$782,$A64,СВЦЭМ!$B$39:$B$782,W$47)+'СЕТ СН'!$G$9+СВЦЭМ!$D$10+'СЕТ СН'!$G$6-'СЕТ СН'!$G$19</f>
        <v>1166.74097968</v>
      </c>
      <c r="X64" s="36">
        <f>SUMIFS(СВЦЭМ!$C$39:$C$782,СВЦЭМ!$A$39:$A$782,$A64,СВЦЭМ!$B$39:$B$782,X$47)+'СЕТ СН'!$G$9+СВЦЭМ!$D$10+'СЕТ СН'!$G$6-'СЕТ СН'!$G$19</f>
        <v>1236.07948743</v>
      </c>
      <c r="Y64" s="36">
        <f>SUMIFS(СВЦЭМ!$C$39:$C$782,СВЦЭМ!$A$39:$A$782,$A64,СВЦЭМ!$B$39:$B$782,Y$47)+'СЕТ СН'!$G$9+СВЦЭМ!$D$10+'СЕТ СН'!$G$6-'СЕТ СН'!$G$19</f>
        <v>1296.4975801600001</v>
      </c>
    </row>
    <row r="65" spans="1:27" ht="15.75" x14ac:dyDescent="0.2">
      <c r="A65" s="35">
        <f t="shared" si="1"/>
        <v>44760</v>
      </c>
      <c r="B65" s="36">
        <f>SUMIFS(СВЦЭМ!$C$39:$C$782,СВЦЭМ!$A$39:$A$782,$A65,СВЦЭМ!$B$39:$B$782,B$47)+'СЕТ СН'!$G$9+СВЦЭМ!$D$10+'СЕТ СН'!$G$6-'СЕТ СН'!$G$19</f>
        <v>1317.6245905200001</v>
      </c>
      <c r="C65" s="36">
        <f>SUMIFS(СВЦЭМ!$C$39:$C$782,СВЦЭМ!$A$39:$A$782,$A65,СВЦЭМ!$B$39:$B$782,C$47)+'СЕТ СН'!$G$9+СВЦЭМ!$D$10+'СЕТ СН'!$G$6-'СЕТ СН'!$G$19</f>
        <v>1332.4029022500001</v>
      </c>
      <c r="D65" s="36">
        <f>SUMIFS(СВЦЭМ!$C$39:$C$782,СВЦЭМ!$A$39:$A$782,$A65,СВЦЭМ!$B$39:$B$782,D$47)+'СЕТ СН'!$G$9+СВЦЭМ!$D$10+'СЕТ СН'!$G$6-'СЕТ СН'!$G$19</f>
        <v>1384.6814870400001</v>
      </c>
      <c r="E65" s="36">
        <f>SUMIFS(СВЦЭМ!$C$39:$C$782,СВЦЭМ!$A$39:$A$782,$A65,СВЦЭМ!$B$39:$B$782,E$47)+'СЕТ СН'!$G$9+СВЦЭМ!$D$10+'СЕТ СН'!$G$6-'СЕТ СН'!$G$19</f>
        <v>1419.5502482100001</v>
      </c>
      <c r="F65" s="36">
        <f>SUMIFS(СВЦЭМ!$C$39:$C$782,СВЦЭМ!$A$39:$A$782,$A65,СВЦЭМ!$B$39:$B$782,F$47)+'СЕТ СН'!$G$9+СВЦЭМ!$D$10+'СЕТ СН'!$G$6-'СЕТ СН'!$G$19</f>
        <v>1435.94455505</v>
      </c>
      <c r="G65" s="36">
        <f>SUMIFS(СВЦЭМ!$C$39:$C$782,СВЦЭМ!$A$39:$A$782,$A65,СВЦЭМ!$B$39:$B$782,G$47)+'СЕТ СН'!$G$9+СВЦЭМ!$D$10+'СЕТ СН'!$G$6-'СЕТ СН'!$G$19</f>
        <v>1431.57248458</v>
      </c>
      <c r="H65" s="36">
        <f>SUMIFS(СВЦЭМ!$C$39:$C$782,СВЦЭМ!$A$39:$A$782,$A65,СВЦЭМ!$B$39:$B$782,H$47)+'СЕТ СН'!$G$9+СВЦЭМ!$D$10+'СЕТ СН'!$G$6-'СЕТ СН'!$G$19</f>
        <v>1356.1494687900001</v>
      </c>
      <c r="I65" s="36">
        <f>SUMIFS(СВЦЭМ!$C$39:$C$782,СВЦЭМ!$A$39:$A$782,$A65,СВЦЭМ!$B$39:$B$782,I$47)+'СЕТ СН'!$G$9+СВЦЭМ!$D$10+'СЕТ СН'!$G$6-'СЕТ СН'!$G$19</f>
        <v>1264.4580988600001</v>
      </c>
      <c r="J65" s="36">
        <f>SUMIFS(СВЦЭМ!$C$39:$C$782,СВЦЭМ!$A$39:$A$782,$A65,СВЦЭМ!$B$39:$B$782,J$47)+'СЕТ СН'!$G$9+СВЦЭМ!$D$10+'СЕТ СН'!$G$6-'СЕТ СН'!$G$19</f>
        <v>1171.9405637100001</v>
      </c>
      <c r="K65" s="36">
        <f>SUMIFS(СВЦЭМ!$C$39:$C$782,СВЦЭМ!$A$39:$A$782,$A65,СВЦЭМ!$B$39:$B$782,K$47)+'СЕТ СН'!$G$9+СВЦЭМ!$D$10+'СЕТ СН'!$G$6-'СЕТ СН'!$G$19</f>
        <v>1161.9364566600002</v>
      </c>
      <c r="L65" s="36">
        <f>SUMIFS(СВЦЭМ!$C$39:$C$782,СВЦЭМ!$A$39:$A$782,$A65,СВЦЭМ!$B$39:$B$782,L$47)+'СЕТ СН'!$G$9+СВЦЭМ!$D$10+'СЕТ СН'!$G$6-'СЕТ СН'!$G$19</f>
        <v>1165.65231827</v>
      </c>
      <c r="M65" s="36">
        <f>SUMIFS(СВЦЭМ!$C$39:$C$782,СВЦЭМ!$A$39:$A$782,$A65,СВЦЭМ!$B$39:$B$782,M$47)+'СЕТ СН'!$G$9+СВЦЭМ!$D$10+'СЕТ СН'!$G$6-'СЕТ СН'!$G$19</f>
        <v>1194.4531307000002</v>
      </c>
      <c r="N65" s="36">
        <f>SUMIFS(СВЦЭМ!$C$39:$C$782,СВЦЭМ!$A$39:$A$782,$A65,СВЦЭМ!$B$39:$B$782,N$47)+'СЕТ СН'!$G$9+СВЦЭМ!$D$10+'СЕТ СН'!$G$6-'СЕТ СН'!$G$19</f>
        <v>1192.8528827700002</v>
      </c>
      <c r="O65" s="36">
        <f>SUMIFS(СВЦЭМ!$C$39:$C$782,СВЦЭМ!$A$39:$A$782,$A65,СВЦЭМ!$B$39:$B$782,O$47)+'СЕТ СН'!$G$9+СВЦЭМ!$D$10+'СЕТ СН'!$G$6-'СЕТ СН'!$G$19</f>
        <v>1206.91837581</v>
      </c>
      <c r="P65" s="36">
        <f>SUMIFS(СВЦЭМ!$C$39:$C$782,СВЦЭМ!$A$39:$A$782,$A65,СВЦЭМ!$B$39:$B$782,P$47)+'СЕТ СН'!$G$9+СВЦЭМ!$D$10+'СЕТ СН'!$G$6-'СЕТ СН'!$G$19</f>
        <v>1201.3393234999999</v>
      </c>
      <c r="Q65" s="36">
        <f>SUMIFS(СВЦЭМ!$C$39:$C$782,СВЦЭМ!$A$39:$A$782,$A65,СВЦЭМ!$B$39:$B$782,Q$47)+'СЕТ СН'!$G$9+СВЦЭМ!$D$10+'СЕТ СН'!$G$6-'СЕТ СН'!$G$19</f>
        <v>1197.7556773199999</v>
      </c>
      <c r="R65" s="36">
        <f>SUMIFS(СВЦЭМ!$C$39:$C$782,СВЦЭМ!$A$39:$A$782,$A65,СВЦЭМ!$B$39:$B$782,R$47)+'СЕТ СН'!$G$9+СВЦЭМ!$D$10+'СЕТ СН'!$G$6-'СЕТ СН'!$G$19</f>
        <v>1175.63977737</v>
      </c>
      <c r="S65" s="36">
        <f>SUMIFS(СВЦЭМ!$C$39:$C$782,СВЦЭМ!$A$39:$A$782,$A65,СВЦЭМ!$B$39:$B$782,S$47)+'СЕТ СН'!$G$9+СВЦЭМ!$D$10+'СЕТ СН'!$G$6-'СЕТ СН'!$G$19</f>
        <v>1153.27750184</v>
      </c>
      <c r="T65" s="36">
        <f>SUMIFS(СВЦЭМ!$C$39:$C$782,СВЦЭМ!$A$39:$A$782,$A65,СВЦЭМ!$B$39:$B$782,T$47)+'СЕТ СН'!$G$9+СВЦЭМ!$D$10+'СЕТ СН'!$G$6-'СЕТ СН'!$G$19</f>
        <v>1152.16877077</v>
      </c>
      <c r="U65" s="36">
        <f>SUMIFS(СВЦЭМ!$C$39:$C$782,СВЦЭМ!$A$39:$A$782,$A65,СВЦЭМ!$B$39:$B$782,U$47)+'СЕТ СН'!$G$9+СВЦЭМ!$D$10+'СЕТ СН'!$G$6-'СЕТ СН'!$G$19</f>
        <v>1149.5002445300001</v>
      </c>
      <c r="V65" s="36">
        <f>SUMIFS(СВЦЭМ!$C$39:$C$782,СВЦЭМ!$A$39:$A$782,$A65,СВЦЭМ!$B$39:$B$782,V$47)+'СЕТ СН'!$G$9+СВЦЭМ!$D$10+'СЕТ СН'!$G$6-'СЕТ СН'!$G$19</f>
        <v>1147.86188924</v>
      </c>
      <c r="W65" s="36">
        <f>SUMIFS(СВЦЭМ!$C$39:$C$782,СВЦЭМ!$A$39:$A$782,$A65,СВЦЭМ!$B$39:$B$782,W$47)+'СЕТ СН'!$G$9+СВЦЭМ!$D$10+'СЕТ СН'!$G$6-'СЕТ СН'!$G$19</f>
        <v>1166.03794354</v>
      </c>
      <c r="X65" s="36">
        <f>SUMIFS(СВЦЭМ!$C$39:$C$782,СВЦЭМ!$A$39:$A$782,$A65,СВЦЭМ!$B$39:$B$782,X$47)+'СЕТ СН'!$G$9+СВЦЭМ!$D$10+'СЕТ СН'!$G$6-'СЕТ СН'!$G$19</f>
        <v>1143.1551153500002</v>
      </c>
      <c r="Y65" s="36">
        <f>SUMIFS(СВЦЭМ!$C$39:$C$782,СВЦЭМ!$A$39:$A$782,$A65,СВЦЭМ!$B$39:$B$782,Y$47)+'СЕТ СН'!$G$9+СВЦЭМ!$D$10+'СЕТ СН'!$G$6-'СЕТ СН'!$G$19</f>
        <v>1214.37285124</v>
      </c>
    </row>
    <row r="66" spans="1:27" ht="15.75" x14ac:dyDescent="0.2">
      <c r="A66" s="35">
        <f t="shared" si="1"/>
        <v>44761</v>
      </c>
      <c r="B66" s="36">
        <f>SUMIFS(СВЦЭМ!$C$39:$C$782,СВЦЭМ!$A$39:$A$782,$A66,СВЦЭМ!$B$39:$B$782,B$47)+'СЕТ СН'!$G$9+СВЦЭМ!$D$10+'СЕТ СН'!$G$6-'СЕТ СН'!$G$19</f>
        <v>1286.0686641700001</v>
      </c>
      <c r="C66" s="36">
        <f>SUMIFS(СВЦЭМ!$C$39:$C$782,СВЦЭМ!$A$39:$A$782,$A66,СВЦЭМ!$B$39:$B$782,C$47)+'СЕТ СН'!$G$9+СВЦЭМ!$D$10+'СЕТ СН'!$G$6-'СЕТ СН'!$G$19</f>
        <v>1342.19513323</v>
      </c>
      <c r="D66" s="36">
        <f>SUMIFS(СВЦЭМ!$C$39:$C$782,СВЦЭМ!$A$39:$A$782,$A66,СВЦЭМ!$B$39:$B$782,D$47)+'СЕТ СН'!$G$9+СВЦЭМ!$D$10+'СЕТ СН'!$G$6-'СЕТ СН'!$G$19</f>
        <v>1355.78621922</v>
      </c>
      <c r="E66" s="36">
        <f>SUMIFS(СВЦЭМ!$C$39:$C$782,СВЦЭМ!$A$39:$A$782,$A66,СВЦЭМ!$B$39:$B$782,E$47)+'СЕТ СН'!$G$9+СВЦЭМ!$D$10+'СЕТ СН'!$G$6-'СЕТ СН'!$G$19</f>
        <v>1363.4242071900001</v>
      </c>
      <c r="F66" s="36">
        <f>SUMIFS(СВЦЭМ!$C$39:$C$782,СВЦЭМ!$A$39:$A$782,$A66,СВЦЭМ!$B$39:$B$782,F$47)+'СЕТ СН'!$G$9+СВЦЭМ!$D$10+'СЕТ СН'!$G$6-'СЕТ СН'!$G$19</f>
        <v>1379.2929894500001</v>
      </c>
      <c r="G66" s="36">
        <f>SUMIFS(СВЦЭМ!$C$39:$C$782,СВЦЭМ!$A$39:$A$782,$A66,СВЦЭМ!$B$39:$B$782,G$47)+'СЕТ СН'!$G$9+СВЦЭМ!$D$10+'СЕТ СН'!$G$6-'СЕТ СН'!$G$19</f>
        <v>1381.65480976</v>
      </c>
      <c r="H66" s="36">
        <f>SUMIFS(СВЦЭМ!$C$39:$C$782,СВЦЭМ!$A$39:$A$782,$A66,СВЦЭМ!$B$39:$B$782,H$47)+'СЕТ СН'!$G$9+СВЦЭМ!$D$10+'СЕТ СН'!$G$6-'СЕТ СН'!$G$19</f>
        <v>1302.6689951200001</v>
      </c>
      <c r="I66" s="36">
        <f>SUMIFS(СВЦЭМ!$C$39:$C$782,СВЦЭМ!$A$39:$A$782,$A66,СВЦЭМ!$B$39:$B$782,I$47)+'СЕТ СН'!$G$9+СВЦЭМ!$D$10+'СЕТ СН'!$G$6-'СЕТ СН'!$G$19</f>
        <v>1226.22503181</v>
      </c>
      <c r="J66" s="36">
        <f>SUMIFS(СВЦЭМ!$C$39:$C$782,СВЦЭМ!$A$39:$A$782,$A66,СВЦЭМ!$B$39:$B$782,J$47)+'СЕТ СН'!$G$9+СВЦЭМ!$D$10+'СЕТ СН'!$G$6-'СЕТ СН'!$G$19</f>
        <v>1157.3496226500001</v>
      </c>
      <c r="K66" s="36">
        <f>SUMIFS(СВЦЭМ!$C$39:$C$782,СВЦЭМ!$A$39:$A$782,$A66,СВЦЭМ!$B$39:$B$782,K$47)+'СЕТ СН'!$G$9+СВЦЭМ!$D$10+'СЕТ СН'!$G$6-'СЕТ СН'!$G$19</f>
        <v>1124.93917807</v>
      </c>
      <c r="L66" s="36">
        <f>SUMIFS(СВЦЭМ!$C$39:$C$782,СВЦЭМ!$A$39:$A$782,$A66,СВЦЭМ!$B$39:$B$782,L$47)+'СЕТ СН'!$G$9+СВЦЭМ!$D$10+'СЕТ СН'!$G$6-'СЕТ СН'!$G$19</f>
        <v>1142.7997953400002</v>
      </c>
      <c r="M66" s="36">
        <f>SUMIFS(СВЦЭМ!$C$39:$C$782,СВЦЭМ!$A$39:$A$782,$A66,СВЦЭМ!$B$39:$B$782,M$47)+'СЕТ СН'!$G$9+СВЦЭМ!$D$10+'СЕТ СН'!$G$6-'СЕТ СН'!$G$19</f>
        <v>1123.4713165600001</v>
      </c>
      <c r="N66" s="36">
        <f>SUMIFS(СВЦЭМ!$C$39:$C$782,СВЦЭМ!$A$39:$A$782,$A66,СВЦЭМ!$B$39:$B$782,N$47)+'СЕТ СН'!$G$9+СВЦЭМ!$D$10+'СЕТ СН'!$G$6-'СЕТ СН'!$G$19</f>
        <v>1113.13766992</v>
      </c>
      <c r="O66" s="36">
        <f>SUMIFS(СВЦЭМ!$C$39:$C$782,СВЦЭМ!$A$39:$A$782,$A66,СВЦЭМ!$B$39:$B$782,O$47)+'СЕТ СН'!$G$9+СВЦЭМ!$D$10+'СЕТ СН'!$G$6-'СЕТ СН'!$G$19</f>
        <v>1129.7130243000001</v>
      </c>
      <c r="P66" s="36">
        <f>SUMIFS(СВЦЭМ!$C$39:$C$782,СВЦЭМ!$A$39:$A$782,$A66,СВЦЭМ!$B$39:$B$782,P$47)+'СЕТ СН'!$G$9+СВЦЭМ!$D$10+'СЕТ СН'!$G$6-'СЕТ СН'!$G$19</f>
        <v>1129.0343249900002</v>
      </c>
      <c r="Q66" s="36">
        <f>SUMIFS(СВЦЭМ!$C$39:$C$782,СВЦЭМ!$A$39:$A$782,$A66,СВЦЭМ!$B$39:$B$782,Q$47)+'СЕТ СН'!$G$9+СВЦЭМ!$D$10+'СЕТ СН'!$G$6-'СЕТ СН'!$G$19</f>
        <v>1134.62665107</v>
      </c>
      <c r="R66" s="36">
        <f>SUMIFS(СВЦЭМ!$C$39:$C$782,СВЦЭМ!$A$39:$A$782,$A66,СВЦЭМ!$B$39:$B$782,R$47)+'СЕТ СН'!$G$9+СВЦЭМ!$D$10+'СЕТ СН'!$G$6-'СЕТ СН'!$G$19</f>
        <v>1123.6509151500002</v>
      </c>
      <c r="S66" s="36">
        <f>SUMIFS(СВЦЭМ!$C$39:$C$782,СВЦЭМ!$A$39:$A$782,$A66,СВЦЭМ!$B$39:$B$782,S$47)+'СЕТ СН'!$G$9+СВЦЭМ!$D$10+'СЕТ СН'!$G$6-'СЕТ СН'!$G$19</f>
        <v>1127.724289</v>
      </c>
      <c r="T66" s="36">
        <f>SUMIFS(СВЦЭМ!$C$39:$C$782,СВЦЭМ!$A$39:$A$782,$A66,СВЦЭМ!$B$39:$B$782,T$47)+'СЕТ СН'!$G$9+СВЦЭМ!$D$10+'СЕТ СН'!$G$6-'СЕТ СН'!$G$19</f>
        <v>1122.10236246</v>
      </c>
      <c r="U66" s="36">
        <f>SUMIFS(СВЦЭМ!$C$39:$C$782,СВЦЭМ!$A$39:$A$782,$A66,СВЦЭМ!$B$39:$B$782,U$47)+'СЕТ СН'!$G$9+СВЦЭМ!$D$10+'СЕТ СН'!$G$6-'СЕТ СН'!$G$19</f>
        <v>1116.04448546</v>
      </c>
      <c r="V66" s="36">
        <f>SUMIFS(СВЦЭМ!$C$39:$C$782,СВЦЭМ!$A$39:$A$782,$A66,СВЦЭМ!$B$39:$B$782,V$47)+'СЕТ СН'!$G$9+СВЦЭМ!$D$10+'СЕТ СН'!$G$6-'СЕТ СН'!$G$19</f>
        <v>1126.2052779600001</v>
      </c>
      <c r="W66" s="36">
        <f>SUMIFS(СВЦЭМ!$C$39:$C$782,СВЦЭМ!$A$39:$A$782,$A66,СВЦЭМ!$B$39:$B$782,W$47)+'СЕТ СН'!$G$9+СВЦЭМ!$D$10+'СЕТ СН'!$G$6-'СЕТ СН'!$G$19</f>
        <v>1151.6995022900001</v>
      </c>
      <c r="X66" s="36">
        <f>SUMIFS(СВЦЭМ!$C$39:$C$782,СВЦЭМ!$A$39:$A$782,$A66,СВЦЭМ!$B$39:$B$782,X$47)+'СЕТ СН'!$G$9+СВЦЭМ!$D$10+'СЕТ СН'!$G$6-'СЕТ СН'!$G$19</f>
        <v>1126.7434573100002</v>
      </c>
      <c r="Y66" s="36">
        <f>SUMIFS(СВЦЭМ!$C$39:$C$782,СВЦЭМ!$A$39:$A$782,$A66,СВЦЭМ!$B$39:$B$782,Y$47)+'СЕТ СН'!$G$9+СВЦЭМ!$D$10+'СЕТ СН'!$G$6-'СЕТ СН'!$G$19</f>
        <v>1176.26984386</v>
      </c>
    </row>
    <row r="67" spans="1:27" ht="15.75" x14ac:dyDescent="0.2">
      <c r="A67" s="35">
        <f t="shared" si="1"/>
        <v>44762</v>
      </c>
      <c r="B67" s="36">
        <f>SUMIFS(СВЦЭМ!$C$39:$C$782,СВЦЭМ!$A$39:$A$782,$A67,СВЦЭМ!$B$39:$B$782,B$47)+'СЕТ СН'!$G$9+СВЦЭМ!$D$10+'СЕТ СН'!$G$6-'СЕТ СН'!$G$19</f>
        <v>1298.6069656700001</v>
      </c>
      <c r="C67" s="36">
        <f>SUMIFS(СВЦЭМ!$C$39:$C$782,СВЦЭМ!$A$39:$A$782,$A67,СВЦЭМ!$B$39:$B$782,C$47)+'СЕТ СН'!$G$9+СВЦЭМ!$D$10+'СЕТ СН'!$G$6-'СЕТ СН'!$G$19</f>
        <v>1351.8227627700001</v>
      </c>
      <c r="D67" s="36">
        <f>SUMIFS(СВЦЭМ!$C$39:$C$782,СВЦЭМ!$A$39:$A$782,$A67,СВЦЭМ!$B$39:$B$782,D$47)+'СЕТ СН'!$G$9+СВЦЭМ!$D$10+'СЕТ СН'!$G$6-'СЕТ СН'!$G$19</f>
        <v>1423.4595432900001</v>
      </c>
      <c r="E67" s="36">
        <f>SUMIFS(СВЦЭМ!$C$39:$C$782,СВЦЭМ!$A$39:$A$782,$A67,СВЦЭМ!$B$39:$B$782,E$47)+'СЕТ СН'!$G$9+СВЦЭМ!$D$10+'СЕТ СН'!$G$6-'СЕТ СН'!$G$19</f>
        <v>1401.58681514</v>
      </c>
      <c r="F67" s="36">
        <f>SUMIFS(СВЦЭМ!$C$39:$C$782,СВЦЭМ!$A$39:$A$782,$A67,СВЦЭМ!$B$39:$B$782,F$47)+'СЕТ СН'!$G$9+СВЦЭМ!$D$10+'СЕТ СН'!$G$6-'СЕТ СН'!$G$19</f>
        <v>1403.53756264</v>
      </c>
      <c r="G67" s="36">
        <f>SUMIFS(СВЦЭМ!$C$39:$C$782,СВЦЭМ!$A$39:$A$782,$A67,СВЦЭМ!$B$39:$B$782,G$47)+'СЕТ СН'!$G$9+СВЦЭМ!$D$10+'СЕТ СН'!$G$6-'СЕТ СН'!$G$19</f>
        <v>1376.8008198699999</v>
      </c>
      <c r="H67" s="36">
        <f>SUMIFS(СВЦЭМ!$C$39:$C$782,СВЦЭМ!$A$39:$A$782,$A67,СВЦЭМ!$B$39:$B$782,H$47)+'СЕТ СН'!$G$9+СВЦЭМ!$D$10+'СЕТ СН'!$G$6-'СЕТ СН'!$G$19</f>
        <v>1311.3043538500001</v>
      </c>
      <c r="I67" s="36">
        <f>SUMIFS(СВЦЭМ!$C$39:$C$782,СВЦЭМ!$A$39:$A$782,$A67,СВЦЭМ!$B$39:$B$782,I$47)+'СЕТ СН'!$G$9+СВЦЭМ!$D$10+'СЕТ СН'!$G$6-'СЕТ СН'!$G$19</f>
        <v>1268.65402765</v>
      </c>
      <c r="J67" s="36">
        <f>SUMIFS(СВЦЭМ!$C$39:$C$782,СВЦЭМ!$A$39:$A$782,$A67,СВЦЭМ!$B$39:$B$782,J$47)+'СЕТ СН'!$G$9+СВЦЭМ!$D$10+'СЕТ СН'!$G$6-'СЕТ СН'!$G$19</f>
        <v>1230.8922967999999</v>
      </c>
      <c r="K67" s="36">
        <f>SUMIFS(СВЦЭМ!$C$39:$C$782,СВЦЭМ!$A$39:$A$782,$A67,СВЦЭМ!$B$39:$B$782,K$47)+'СЕТ СН'!$G$9+СВЦЭМ!$D$10+'СЕТ СН'!$G$6-'СЕТ СН'!$G$19</f>
        <v>1199.3776729800002</v>
      </c>
      <c r="L67" s="36">
        <f>SUMIFS(СВЦЭМ!$C$39:$C$782,СВЦЭМ!$A$39:$A$782,$A67,СВЦЭМ!$B$39:$B$782,L$47)+'СЕТ СН'!$G$9+СВЦЭМ!$D$10+'СЕТ СН'!$G$6-'СЕТ СН'!$G$19</f>
        <v>1208.2562824199999</v>
      </c>
      <c r="M67" s="36">
        <f>SUMIFS(СВЦЭМ!$C$39:$C$782,СВЦЭМ!$A$39:$A$782,$A67,СВЦЭМ!$B$39:$B$782,M$47)+'СЕТ СН'!$G$9+СВЦЭМ!$D$10+'СЕТ СН'!$G$6-'СЕТ СН'!$G$19</f>
        <v>1215.6180315900001</v>
      </c>
      <c r="N67" s="36">
        <f>SUMIFS(СВЦЭМ!$C$39:$C$782,СВЦЭМ!$A$39:$A$782,$A67,СВЦЭМ!$B$39:$B$782,N$47)+'СЕТ СН'!$G$9+СВЦЭМ!$D$10+'СЕТ СН'!$G$6-'СЕТ СН'!$G$19</f>
        <v>1204.7960416599999</v>
      </c>
      <c r="O67" s="36">
        <f>SUMIFS(СВЦЭМ!$C$39:$C$782,СВЦЭМ!$A$39:$A$782,$A67,СВЦЭМ!$B$39:$B$782,O$47)+'СЕТ СН'!$G$9+СВЦЭМ!$D$10+'СЕТ СН'!$G$6-'СЕТ СН'!$G$19</f>
        <v>1232.76069753</v>
      </c>
      <c r="P67" s="36">
        <f>SUMIFS(СВЦЭМ!$C$39:$C$782,СВЦЭМ!$A$39:$A$782,$A67,СВЦЭМ!$B$39:$B$782,P$47)+'СЕТ СН'!$G$9+СВЦЭМ!$D$10+'СЕТ СН'!$G$6-'СЕТ СН'!$G$19</f>
        <v>1225.93775828</v>
      </c>
      <c r="Q67" s="36">
        <f>SUMIFS(СВЦЭМ!$C$39:$C$782,СВЦЭМ!$A$39:$A$782,$A67,СВЦЭМ!$B$39:$B$782,Q$47)+'СЕТ СН'!$G$9+СВЦЭМ!$D$10+'СЕТ СН'!$G$6-'СЕТ СН'!$G$19</f>
        <v>1230.28058659</v>
      </c>
      <c r="R67" s="36">
        <f>SUMIFS(СВЦЭМ!$C$39:$C$782,СВЦЭМ!$A$39:$A$782,$A67,СВЦЭМ!$B$39:$B$782,R$47)+'СЕТ СН'!$G$9+СВЦЭМ!$D$10+'СЕТ СН'!$G$6-'СЕТ СН'!$G$19</f>
        <v>1219.8610568200002</v>
      </c>
      <c r="S67" s="36">
        <f>SUMIFS(СВЦЭМ!$C$39:$C$782,СВЦЭМ!$A$39:$A$782,$A67,СВЦЭМ!$B$39:$B$782,S$47)+'СЕТ СН'!$G$9+СВЦЭМ!$D$10+'СЕТ СН'!$G$6-'СЕТ СН'!$G$19</f>
        <v>1199.2092258900002</v>
      </c>
      <c r="T67" s="36">
        <f>SUMIFS(СВЦЭМ!$C$39:$C$782,СВЦЭМ!$A$39:$A$782,$A67,СВЦЭМ!$B$39:$B$782,T$47)+'СЕТ СН'!$G$9+СВЦЭМ!$D$10+'СЕТ СН'!$G$6-'СЕТ СН'!$G$19</f>
        <v>1203.4805204200002</v>
      </c>
      <c r="U67" s="36">
        <f>SUMIFS(СВЦЭМ!$C$39:$C$782,СВЦЭМ!$A$39:$A$782,$A67,СВЦЭМ!$B$39:$B$782,U$47)+'СЕТ СН'!$G$9+СВЦЭМ!$D$10+'СЕТ СН'!$G$6-'СЕТ СН'!$G$19</f>
        <v>1191.89894121</v>
      </c>
      <c r="V67" s="36">
        <f>SUMIFS(СВЦЭМ!$C$39:$C$782,СВЦЭМ!$A$39:$A$782,$A67,СВЦЭМ!$B$39:$B$782,V$47)+'СЕТ СН'!$G$9+СВЦЭМ!$D$10+'СЕТ СН'!$G$6-'СЕТ СН'!$G$19</f>
        <v>1175.0798974500001</v>
      </c>
      <c r="W67" s="36">
        <f>SUMIFS(СВЦЭМ!$C$39:$C$782,СВЦЭМ!$A$39:$A$782,$A67,СВЦЭМ!$B$39:$B$782,W$47)+'СЕТ СН'!$G$9+СВЦЭМ!$D$10+'СЕТ СН'!$G$6-'СЕТ СН'!$G$19</f>
        <v>1207.6947786200001</v>
      </c>
      <c r="X67" s="36">
        <f>SUMIFS(СВЦЭМ!$C$39:$C$782,СВЦЭМ!$A$39:$A$782,$A67,СВЦЭМ!$B$39:$B$782,X$47)+'СЕТ СН'!$G$9+СВЦЭМ!$D$10+'СЕТ СН'!$G$6-'СЕТ СН'!$G$19</f>
        <v>1212.56331804</v>
      </c>
      <c r="Y67" s="36">
        <f>SUMIFS(СВЦЭМ!$C$39:$C$782,СВЦЭМ!$A$39:$A$782,$A67,СВЦЭМ!$B$39:$B$782,Y$47)+'СЕТ СН'!$G$9+СВЦЭМ!$D$10+'СЕТ СН'!$G$6-'СЕТ СН'!$G$19</f>
        <v>1266.74604621</v>
      </c>
    </row>
    <row r="68" spans="1:27" ht="15.75" x14ac:dyDescent="0.2">
      <c r="A68" s="35">
        <f t="shared" si="1"/>
        <v>44763</v>
      </c>
      <c r="B68" s="36">
        <f>SUMIFS(СВЦЭМ!$C$39:$C$782,СВЦЭМ!$A$39:$A$782,$A68,СВЦЭМ!$B$39:$B$782,B$47)+'СЕТ СН'!$G$9+СВЦЭМ!$D$10+'СЕТ СН'!$G$6-'СЕТ СН'!$G$19</f>
        <v>1311.6864363500001</v>
      </c>
      <c r="C68" s="36">
        <f>SUMIFS(СВЦЭМ!$C$39:$C$782,СВЦЭМ!$A$39:$A$782,$A68,СВЦЭМ!$B$39:$B$782,C$47)+'СЕТ СН'!$G$9+СВЦЭМ!$D$10+'СЕТ СН'!$G$6-'СЕТ СН'!$G$19</f>
        <v>1310.9707097099999</v>
      </c>
      <c r="D68" s="36">
        <f>SUMIFS(СВЦЭМ!$C$39:$C$782,СВЦЭМ!$A$39:$A$782,$A68,СВЦЭМ!$B$39:$B$782,D$47)+'СЕТ СН'!$G$9+СВЦЭМ!$D$10+'СЕТ СН'!$G$6-'СЕТ СН'!$G$19</f>
        <v>1336.7373515900001</v>
      </c>
      <c r="E68" s="36">
        <f>SUMIFS(СВЦЭМ!$C$39:$C$782,СВЦЭМ!$A$39:$A$782,$A68,СВЦЭМ!$B$39:$B$782,E$47)+'СЕТ СН'!$G$9+СВЦЭМ!$D$10+'СЕТ СН'!$G$6-'СЕТ СН'!$G$19</f>
        <v>1386.5740268900001</v>
      </c>
      <c r="F68" s="36">
        <f>SUMIFS(СВЦЭМ!$C$39:$C$782,СВЦЭМ!$A$39:$A$782,$A68,СВЦЭМ!$B$39:$B$782,F$47)+'СЕТ СН'!$G$9+СВЦЭМ!$D$10+'СЕТ СН'!$G$6-'СЕТ СН'!$G$19</f>
        <v>1395.2079186400001</v>
      </c>
      <c r="G68" s="36">
        <f>SUMIFS(СВЦЭМ!$C$39:$C$782,СВЦЭМ!$A$39:$A$782,$A68,СВЦЭМ!$B$39:$B$782,G$47)+'СЕТ СН'!$G$9+СВЦЭМ!$D$10+'СЕТ СН'!$G$6-'СЕТ СН'!$G$19</f>
        <v>1368.5424616800001</v>
      </c>
      <c r="H68" s="36">
        <f>SUMIFS(СВЦЭМ!$C$39:$C$782,СВЦЭМ!$A$39:$A$782,$A68,СВЦЭМ!$B$39:$B$782,H$47)+'СЕТ СН'!$G$9+СВЦЭМ!$D$10+'СЕТ СН'!$G$6-'СЕТ СН'!$G$19</f>
        <v>1299.39723942</v>
      </c>
      <c r="I68" s="36">
        <f>SUMIFS(СВЦЭМ!$C$39:$C$782,СВЦЭМ!$A$39:$A$782,$A68,СВЦЭМ!$B$39:$B$782,I$47)+'СЕТ СН'!$G$9+СВЦЭМ!$D$10+'СЕТ СН'!$G$6-'СЕТ СН'!$G$19</f>
        <v>1236.7808725100001</v>
      </c>
      <c r="J68" s="36">
        <f>SUMIFS(СВЦЭМ!$C$39:$C$782,СВЦЭМ!$A$39:$A$782,$A68,СВЦЭМ!$B$39:$B$782,J$47)+'СЕТ СН'!$G$9+СВЦЭМ!$D$10+'СЕТ СН'!$G$6-'СЕТ СН'!$G$19</f>
        <v>1129.5247950800001</v>
      </c>
      <c r="K68" s="36">
        <f>SUMIFS(СВЦЭМ!$C$39:$C$782,СВЦЭМ!$A$39:$A$782,$A68,СВЦЭМ!$B$39:$B$782,K$47)+'СЕТ СН'!$G$9+СВЦЭМ!$D$10+'СЕТ СН'!$G$6-'СЕТ СН'!$G$19</f>
        <v>1199.8564619200001</v>
      </c>
      <c r="L68" s="36">
        <f>SUMIFS(СВЦЭМ!$C$39:$C$782,СВЦЭМ!$A$39:$A$782,$A68,СВЦЭМ!$B$39:$B$782,L$47)+'СЕТ СН'!$G$9+СВЦЭМ!$D$10+'СЕТ СН'!$G$6-'СЕТ СН'!$G$19</f>
        <v>1192.3242089</v>
      </c>
      <c r="M68" s="36">
        <f>SUMIFS(СВЦЭМ!$C$39:$C$782,СВЦЭМ!$A$39:$A$782,$A68,СВЦЭМ!$B$39:$B$782,M$47)+'СЕТ СН'!$G$9+СВЦЭМ!$D$10+'СЕТ СН'!$G$6-'СЕТ СН'!$G$19</f>
        <v>1181.9566376</v>
      </c>
      <c r="N68" s="36">
        <f>SUMIFS(СВЦЭМ!$C$39:$C$782,СВЦЭМ!$A$39:$A$782,$A68,СВЦЭМ!$B$39:$B$782,N$47)+'СЕТ СН'!$G$9+СВЦЭМ!$D$10+'СЕТ СН'!$G$6-'СЕТ СН'!$G$19</f>
        <v>1145.6460440600001</v>
      </c>
      <c r="O68" s="36">
        <f>SUMIFS(СВЦЭМ!$C$39:$C$782,СВЦЭМ!$A$39:$A$782,$A68,СВЦЭМ!$B$39:$B$782,O$47)+'СЕТ СН'!$G$9+СВЦЭМ!$D$10+'СЕТ СН'!$G$6-'СЕТ СН'!$G$19</f>
        <v>1184.7426418300001</v>
      </c>
      <c r="P68" s="36">
        <f>SUMIFS(СВЦЭМ!$C$39:$C$782,СВЦЭМ!$A$39:$A$782,$A68,СВЦЭМ!$B$39:$B$782,P$47)+'СЕТ СН'!$G$9+СВЦЭМ!$D$10+'СЕТ СН'!$G$6-'СЕТ СН'!$G$19</f>
        <v>1172.17715505</v>
      </c>
      <c r="Q68" s="36">
        <f>SUMIFS(СВЦЭМ!$C$39:$C$782,СВЦЭМ!$A$39:$A$782,$A68,СВЦЭМ!$B$39:$B$782,Q$47)+'СЕТ СН'!$G$9+СВЦЭМ!$D$10+'СЕТ СН'!$G$6-'СЕТ СН'!$G$19</f>
        <v>1162.7903964100001</v>
      </c>
      <c r="R68" s="36">
        <f>SUMIFS(СВЦЭМ!$C$39:$C$782,СВЦЭМ!$A$39:$A$782,$A68,СВЦЭМ!$B$39:$B$782,R$47)+'СЕТ СН'!$G$9+СВЦЭМ!$D$10+'СЕТ СН'!$G$6-'СЕТ СН'!$G$19</f>
        <v>1169.58005473</v>
      </c>
      <c r="S68" s="36">
        <f>SUMIFS(СВЦЭМ!$C$39:$C$782,СВЦЭМ!$A$39:$A$782,$A68,СВЦЭМ!$B$39:$B$782,S$47)+'СЕТ СН'!$G$9+СВЦЭМ!$D$10+'СЕТ СН'!$G$6-'СЕТ СН'!$G$19</f>
        <v>1158.62562383</v>
      </c>
      <c r="T68" s="36">
        <f>SUMIFS(СВЦЭМ!$C$39:$C$782,СВЦЭМ!$A$39:$A$782,$A68,СВЦЭМ!$B$39:$B$782,T$47)+'СЕТ СН'!$G$9+СВЦЭМ!$D$10+'СЕТ СН'!$G$6-'СЕТ СН'!$G$19</f>
        <v>1157.3402522600002</v>
      </c>
      <c r="U68" s="36">
        <f>SUMIFS(СВЦЭМ!$C$39:$C$782,СВЦЭМ!$A$39:$A$782,$A68,СВЦЭМ!$B$39:$B$782,U$47)+'СЕТ СН'!$G$9+СВЦЭМ!$D$10+'СЕТ СН'!$G$6-'СЕТ СН'!$G$19</f>
        <v>1171.5050029700001</v>
      </c>
      <c r="V68" s="36">
        <f>SUMIFS(СВЦЭМ!$C$39:$C$782,СВЦЭМ!$A$39:$A$782,$A68,СВЦЭМ!$B$39:$B$782,V$47)+'СЕТ СН'!$G$9+СВЦЭМ!$D$10+'СЕТ СН'!$G$6-'СЕТ СН'!$G$19</f>
        <v>1142.1450139000001</v>
      </c>
      <c r="W68" s="36">
        <f>SUMIFS(СВЦЭМ!$C$39:$C$782,СВЦЭМ!$A$39:$A$782,$A68,СВЦЭМ!$B$39:$B$782,W$47)+'СЕТ СН'!$G$9+СВЦЭМ!$D$10+'СЕТ СН'!$G$6-'СЕТ СН'!$G$19</f>
        <v>1146.20842165</v>
      </c>
      <c r="X68" s="36">
        <f>SUMIFS(СВЦЭМ!$C$39:$C$782,СВЦЭМ!$A$39:$A$782,$A68,СВЦЭМ!$B$39:$B$782,X$47)+'СЕТ СН'!$G$9+СВЦЭМ!$D$10+'СЕТ СН'!$G$6-'СЕТ СН'!$G$19</f>
        <v>1213.0038838200001</v>
      </c>
      <c r="Y68" s="36">
        <f>SUMIFS(СВЦЭМ!$C$39:$C$782,СВЦЭМ!$A$39:$A$782,$A68,СВЦЭМ!$B$39:$B$782,Y$47)+'СЕТ СН'!$G$9+СВЦЭМ!$D$10+'СЕТ СН'!$G$6-'СЕТ СН'!$G$19</f>
        <v>1278.55473269</v>
      </c>
    </row>
    <row r="69" spans="1:27" ht="15.75" x14ac:dyDescent="0.2">
      <c r="A69" s="35">
        <f t="shared" si="1"/>
        <v>44764</v>
      </c>
      <c r="B69" s="36">
        <f>SUMIFS(СВЦЭМ!$C$39:$C$782,СВЦЭМ!$A$39:$A$782,$A69,СВЦЭМ!$B$39:$B$782,B$47)+'СЕТ СН'!$G$9+СВЦЭМ!$D$10+'СЕТ СН'!$G$6-'СЕТ СН'!$G$19</f>
        <v>1269.2383519100001</v>
      </c>
      <c r="C69" s="36">
        <f>SUMIFS(СВЦЭМ!$C$39:$C$782,СВЦЭМ!$A$39:$A$782,$A69,СВЦЭМ!$B$39:$B$782,C$47)+'СЕТ СН'!$G$9+СВЦЭМ!$D$10+'СЕТ СН'!$G$6-'СЕТ СН'!$G$19</f>
        <v>1340.4674664300001</v>
      </c>
      <c r="D69" s="36">
        <f>SUMIFS(СВЦЭМ!$C$39:$C$782,СВЦЭМ!$A$39:$A$782,$A69,СВЦЭМ!$B$39:$B$782,D$47)+'СЕТ СН'!$G$9+СВЦЭМ!$D$10+'СЕТ СН'!$G$6-'СЕТ СН'!$G$19</f>
        <v>1362.7601777500001</v>
      </c>
      <c r="E69" s="36">
        <f>SUMIFS(СВЦЭМ!$C$39:$C$782,СВЦЭМ!$A$39:$A$782,$A69,СВЦЭМ!$B$39:$B$782,E$47)+'СЕТ СН'!$G$9+СВЦЭМ!$D$10+'СЕТ СН'!$G$6-'СЕТ СН'!$G$19</f>
        <v>1424.1043939200001</v>
      </c>
      <c r="F69" s="36">
        <f>SUMIFS(СВЦЭМ!$C$39:$C$782,СВЦЭМ!$A$39:$A$782,$A69,СВЦЭМ!$B$39:$B$782,F$47)+'СЕТ СН'!$G$9+СВЦЭМ!$D$10+'СЕТ СН'!$G$6-'СЕТ СН'!$G$19</f>
        <v>1436.2641828800001</v>
      </c>
      <c r="G69" s="36">
        <f>SUMIFS(СВЦЭМ!$C$39:$C$782,СВЦЭМ!$A$39:$A$782,$A69,СВЦЭМ!$B$39:$B$782,G$47)+'СЕТ СН'!$G$9+СВЦЭМ!$D$10+'СЕТ СН'!$G$6-'СЕТ СН'!$G$19</f>
        <v>1421.48083901</v>
      </c>
      <c r="H69" s="36">
        <f>SUMIFS(СВЦЭМ!$C$39:$C$782,СВЦЭМ!$A$39:$A$782,$A69,СВЦЭМ!$B$39:$B$782,H$47)+'СЕТ СН'!$G$9+СВЦЭМ!$D$10+'СЕТ СН'!$G$6-'СЕТ СН'!$G$19</f>
        <v>1337.6115119999999</v>
      </c>
      <c r="I69" s="36">
        <f>SUMIFS(СВЦЭМ!$C$39:$C$782,СВЦЭМ!$A$39:$A$782,$A69,СВЦЭМ!$B$39:$B$782,I$47)+'СЕТ СН'!$G$9+СВЦЭМ!$D$10+'СЕТ СН'!$G$6-'СЕТ СН'!$G$19</f>
        <v>1248.6397277000001</v>
      </c>
      <c r="J69" s="36">
        <f>SUMIFS(СВЦЭМ!$C$39:$C$782,СВЦЭМ!$A$39:$A$782,$A69,СВЦЭМ!$B$39:$B$782,J$47)+'СЕТ СН'!$G$9+СВЦЭМ!$D$10+'СЕТ СН'!$G$6-'СЕТ СН'!$G$19</f>
        <v>1177.0332685000001</v>
      </c>
      <c r="K69" s="36">
        <f>SUMIFS(СВЦЭМ!$C$39:$C$782,СВЦЭМ!$A$39:$A$782,$A69,СВЦЭМ!$B$39:$B$782,K$47)+'СЕТ СН'!$G$9+СВЦЭМ!$D$10+'СЕТ СН'!$G$6-'СЕТ СН'!$G$19</f>
        <v>1149.16923236</v>
      </c>
      <c r="L69" s="36">
        <f>SUMIFS(СВЦЭМ!$C$39:$C$782,СВЦЭМ!$A$39:$A$782,$A69,СВЦЭМ!$B$39:$B$782,L$47)+'СЕТ СН'!$G$9+СВЦЭМ!$D$10+'СЕТ СН'!$G$6-'СЕТ СН'!$G$19</f>
        <v>1125.2523786400002</v>
      </c>
      <c r="M69" s="36">
        <f>SUMIFS(СВЦЭМ!$C$39:$C$782,СВЦЭМ!$A$39:$A$782,$A69,СВЦЭМ!$B$39:$B$782,M$47)+'СЕТ СН'!$G$9+СВЦЭМ!$D$10+'СЕТ СН'!$G$6-'СЕТ СН'!$G$19</f>
        <v>1121.2282852800001</v>
      </c>
      <c r="N69" s="36">
        <f>SUMIFS(СВЦЭМ!$C$39:$C$782,СВЦЭМ!$A$39:$A$782,$A69,СВЦЭМ!$B$39:$B$782,N$47)+'СЕТ СН'!$G$9+СВЦЭМ!$D$10+'СЕТ СН'!$G$6-'СЕТ СН'!$G$19</f>
        <v>1106.4995621500002</v>
      </c>
      <c r="O69" s="36">
        <f>SUMIFS(СВЦЭМ!$C$39:$C$782,СВЦЭМ!$A$39:$A$782,$A69,СВЦЭМ!$B$39:$B$782,O$47)+'СЕТ СН'!$G$9+СВЦЭМ!$D$10+'СЕТ СН'!$G$6-'СЕТ СН'!$G$19</f>
        <v>1117.85815161</v>
      </c>
      <c r="P69" s="36">
        <f>SUMIFS(СВЦЭМ!$C$39:$C$782,СВЦЭМ!$A$39:$A$782,$A69,СВЦЭМ!$B$39:$B$782,P$47)+'СЕТ СН'!$G$9+СВЦЭМ!$D$10+'СЕТ СН'!$G$6-'СЕТ СН'!$G$19</f>
        <v>1117.4416383600001</v>
      </c>
      <c r="Q69" s="36">
        <f>SUMIFS(СВЦЭМ!$C$39:$C$782,СВЦЭМ!$A$39:$A$782,$A69,СВЦЭМ!$B$39:$B$782,Q$47)+'СЕТ СН'!$G$9+СВЦЭМ!$D$10+'СЕТ СН'!$G$6-'СЕТ СН'!$G$19</f>
        <v>1109.1184562800001</v>
      </c>
      <c r="R69" s="36">
        <f>SUMIFS(СВЦЭМ!$C$39:$C$782,СВЦЭМ!$A$39:$A$782,$A69,СВЦЭМ!$B$39:$B$782,R$47)+'СЕТ СН'!$G$9+СВЦЭМ!$D$10+'СЕТ СН'!$G$6-'СЕТ СН'!$G$19</f>
        <v>1114.87429576</v>
      </c>
      <c r="S69" s="36">
        <f>SUMIFS(СВЦЭМ!$C$39:$C$782,СВЦЭМ!$A$39:$A$782,$A69,СВЦЭМ!$B$39:$B$782,S$47)+'СЕТ СН'!$G$9+СВЦЭМ!$D$10+'СЕТ СН'!$G$6-'СЕТ СН'!$G$19</f>
        <v>1121.6002034000001</v>
      </c>
      <c r="T69" s="36">
        <f>SUMIFS(СВЦЭМ!$C$39:$C$782,СВЦЭМ!$A$39:$A$782,$A69,СВЦЭМ!$B$39:$B$782,T$47)+'СЕТ СН'!$G$9+СВЦЭМ!$D$10+'СЕТ СН'!$G$6-'СЕТ СН'!$G$19</f>
        <v>1124.2487028300002</v>
      </c>
      <c r="U69" s="36">
        <f>SUMIFS(СВЦЭМ!$C$39:$C$782,СВЦЭМ!$A$39:$A$782,$A69,СВЦЭМ!$B$39:$B$782,U$47)+'СЕТ СН'!$G$9+СВЦЭМ!$D$10+'СЕТ СН'!$G$6-'СЕТ СН'!$G$19</f>
        <v>1123.8035551100002</v>
      </c>
      <c r="V69" s="36">
        <f>SUMIFS(СВЦЭМ!$C$39:$C$782,СВЦЭМ!$A$39:$A$782,$A69,СВЦЭМ!$B$39:$B$782,V$47)+'СЕТ СН'!$G$9+СВЦЭМ!$D$10+'СЕТ СН'!$G$6-'СЕТ СН'!$G$19</f>
        <v>1124.7904528800002</v>
      </c>
      <c r="W69" s="36">
        <f>SUMIFS(СВЦЭМ!$C$39:$C$782,СВЦЭМ!$A$39:$A$782,$A69,СВЦЭМ!$B$39:$B$782,W$47)+'СЕТ СН'!$G$9+СВЦЭМ!$D$10+'СЕТ СН'!$G$6-'СЕТ СН'!$G$19</f>
        <v>1124.9953566700001</v>
      </c>
      <c r="X69" s="36">
        <f>SUMIFS(СВЦЭМ!$C$39:$C$782,СВЦЭМ!$A$39:$A$782,$A69,СВЦЭМ!$B$39:$B$782,X$47)+'СЕТ СН'!$G$9+СВЦЭМ!$D$10+'СЕТ СН'!$G$6-'СЕТ СН'!$G$19</f>
        <v>1297.5450241999999</v>
      </c>
      <c r="Y69" s="36">
        <f>SUMIFS(СВЦЭМ!$C$39:$C$782,СВЦЭМ!$A$39:$A$782,$A69,СВЦЭМ!$B$39:$B$782,Y$47)+'СЕТ СН'!$G$9+СВЦЭМ!$D$10+'СЕТ СН'!$G$6-'СЕТ СН'!$G$19</f>
        <v>1272.95596101</v>
      </c>
    </row>
    <row r="70" spans="1:27" ht="15.75" x14ac:dyDescent="0.2">
      <c r="A70" s="35">
        <f t="shared" si="1"/>
        <v>44765</v>
      </c>
      <c r="B70" s="36">
        <f>SUMIFS(СВЦЭМ!$C$39:$C$782,СВЦЭМ!$A$39:$A$782,$A70,СВЦЭМ!$B$39:$B$782,B$47)+'СЕТ СН'!$G$9+СВЦЭМ!$D$10+'СЕТ СН'!$G$6-'СЕТ СН'!$G$19</f>
        <v>1343.4393187600001</v>
      </c>
      <c r="C70" s="36">
        <f>SUMIFS(СВЦЭМ!$C$39:$C$782,СВЦЭМ!$A$39:$A$782,$A70,СВЦЭМ!$B$39:$B$782,C$47)+'СЕТ СН'!$G$9+СВЦЭМ!$D$10+'СЕТ СН'!$G$6-'СЕТ СН'!$G$19</f>
        <v>1410.69856691</v>
      </c>
      <c r="D70" s="36">
        <f>SUMIFS(СВЦЭМ!$C$39:$C$782,СВЦЭМ!$A$39:$A$782,$A70,СВЦЭМ!$B$39:$B$782,D$47)+'СЕТ СН'!$G$9+СВЦЭМ!$D$10+'СЕТ СН'!$G$6-'СЕТ СН'!$G$19</f>
        <v>1438.9420174300001</v>
      </c>
      <c r="E70" s="36">
        <f>SUMIFS(СВЦЭМ!$C$39:$C$782,СВЦЭМ!$A$39:$A$782,$A70,СВЦЭМ!$B$39:$B$782,E$47)+'СЕТ СН'!$G$9+СВЦЭМ!$D$10+'СЕТ СН'!$G$6-'СЕТ СН'!$G$19</f>
        <v>1488.0169639200001</v>
      </c>
      <c r="F70" s="36">
        <f>SUMIFS(СВЦЭМ!$C$39:$C$782,СВЦЭМ!$A$39:$A$782,$A70,СВЦЭМ!$B$39:$B$782,F$47)+'СЕТ СН'!$G$9+СВЦЭМ!$D$10+'СЕТ СН'!$G$6-'СЕТ СН'!$G$19</f>
        <v>1469.2590556299999</v>
      </c>
      <c r="G70" s="36">
        <f>SUMIFS(СВЦЭМ!$C$39:$C$782,СВЦЭМ!$A$39:$A$782,$A70,СВЦЭМ!$B$39:$B$782,G$47)+'СЕТ СН'!$G$9+СВЦЭМ!$D$10+'СЕТ СН'!$G$6-'СЕТ СН'!$G$19</f>
        <v>1417.52008331</v>
      </c>
      <c r="H70" s="36">
        <f>SUMIFS(СВЦЭМ!$C$39:$C$782,СВЦЭМ!$A$39:$A$782,$A70,СВЦЭМ!$B$39:$B$782,H$47)+'СЕТ СН'!$G$9+СВЦЭМ!$D$10+'СЕТ СН'!$G$6-'СЕТ СН'!$G$19</f>
        <v>1333.0944930600001</v>
      </c>
      <c r="I70" s="36">
        <f>SUMIFS(СВЦЭМ!$C$39:$C$782,СВЦЭМ!$A$39:$A$782,$A70,СВЦЭМ!$B$39:$B$782,I$47)+'СЕТ СН'!$G$9+СВЦЭМ!$D$10+'СЕТ СН'!$G$6-'СЕТ СН'!$G$19</f>
        <v>1263.98402061</v>
      </c>
      <c r="J70" s="36">
        <f>SUMIFS(СВЦЭМ!$C$39:$C$782,СВЦЭМ!$A$39:$A$782,$A70,СВЦЭМ!$B$39:$B$782,J$47)+'СЕТ СН'!$G$9+СВЦЭМ!$D$10+'СЕТ СН'!$G$6-'СЕТ СН'!$G$19</f>
        <v>1328.75615657</v>
      </c>
      <c r="K70" s="36">
        <f>SUMIFS(СВЦЭМ!$C$39:$C$782,СВЦЭМ!$A$39:$A$782,$A70,СВЦЭМ!$B$39:$B$782,K$47)+'СЕТ СН'!$G$9+СВЦЭМ!$D$10+'СЕТ СН'!$G$6-'СЕТ СН'!$G$19</f>
        <v>1142.9840833600001</v>
      </c>
      <c r="L70" s="36">
        <f>SUMIFS(СВЦЭМ!$C$39:$C$782,СВЦЭМ!$A$39:$A$782,$A70,СВЦЭМ!$B$39:$B$782,L$47)+'СЕТ СН'!$G$9+СВЦЭМ!$D$10+'СЕТ СН'!$G$6-'СЕТ СН'!$G$19</f>
        <v>1152.5001762200002</v>
      </c>
      <c r="M70" s="36">
        <f>SUMIFS(СВЦЭМ!$C$39:$C$782,СВЦЭМ!$A$39:$A$782,$A70,СВЦЭМ!$B$39:$B$782,M$47)+'СЕТ СН'!$G$9+СВЦЭМ!$D$10+'СЕТ СН'!$G$6-'СЕТ СН'!$G$19</f>
        <v>1144.8322858800002</v>
      </c>
      <c r="N70" s="36">
        <f>SUMIFS(СВЦЭМ!$C$39:$C$782,СВЦЭМ!$A$39:$A$782,$A70,СВЦЭМ!$B$39:$B$782,N$47)+'СЕТ СН'!$G$9+СВЦЭМ!$D$10+'СЕТ СН'!$G$6-'СЕТ СН'!$G$19</f>
        <v>1158.7045089100002</v>
      </c>
      <c r="O70" s="36">
        <f>SUMIFS(СВЦЭМ!$C$39:$C$782,СВЦЭМ!$A$39:$A$782,$A70,СВЦЭМ!$B$39:$B$782,O$47)+'СЕТ СН'!$G$9+СВЦЭМ!$D$10+'СЕТ СН'!$G$6-'СЕТ СН'!$G$19</f>
        <v>1160.2474935400001</v>
      </c>
      <c r="P70" s="36">
        <f>SUMIFS(СВЦЭМ!$C$39:$C$782,СВЦЭМ!$A$39:$A$782,$A70,СВЦЭМ!$B$39:$B$782,P$47)+'СЕТ СН'!$G$9+СВЦЭМ!$D$10+'СЕТ СН'!$G$6-'СЕТ СН'!$G$19</f>
        <v>1175.91945317</v>
      </c>
      <c r="Q70" s="36">
        <f>SUMIFS(СВЦЭМ!$C$39:$C$782,СВЦЭМ!$A$39:$A$782,$A70,СВЦЭМ!$B$39:$B$782,Q$47)+'СЕТ СН'!$G$9+СВЦЭМ!$D$10+'СЕТ СН'!$G$6-'СЕТ СН'!$G$19</f>
        <v>1162.1111607500002</v>
      </c>
      <c r="R70" s="36">
        <f>SUMIFS(СВЦЭМ!$C$39:$C$782,СВЦЭМ!$A$39:$A$782,$A70,СВЦЭМ!$B$39:$B$782,R$47)+'СЕТ СН'!$G$9+СВЦЭМ!$D$10+'СЕТ СН'!$G$6-'СЕТ СН'!$G$19</f>
        <v>1173.0665803700001</v>
      </c>
      <c r="S70" s="36">
        <f>SUMIFS(СВЦЭМ!$C$39:$C$782,СВЦЭМ!$A$39:$A$782,$A70,СВЦЭМ!$B$39:$B$782,S$47)+'СЕТ СН'!$G$9+СВЦЭМ!$D$10+'СЕТ СН'!$G$6-'СЕТ СН'!$G$19</f>
        <v>1176.59845367</v>
      </c>
      <c r="T70" s="36">
        <f>SUMIFS(СВЦЭМ!$C$39:$C$782,СВЦЭМ!$A$39:$A$782,$A70,СВЦЭМ!$B$39:$B$782,T$47)+'СЕТ СН'!$G$9+СВЦЭМ!$D$10+'СЕТ СН'!$G$6-'СЕТ СН'!$G$19</f>
        <v>1176.6880643300001</v>
      </c>
      <c r="U70" s="36">
        <f>SUMIFS(СВЦЭМ!$C$39:$C$782,СВЦЭМ!$A$39:$A$782,$A70,СВЦЭМ!$B$39:$B$782,U$47)+'СЕТ СН'!$G$9+СВЦЭМ!$D$10+'СЕТ СН'!$G$6-'СЕТ СН'!$G$19</f>
        <v>1164.14273862</v>
      </c>
      <c r="V70" s="36">
        <f>SUMIFS(СВЦЭМ!$C$39:$C$782,СВЦЭМ!$A$39:$A$782,$A70,СВЦЭМ!$B$39:$B$782,V$47)+'СЕТ СН'!$G$9+СВЦЭМ!$D$10+'СЕТ СН'!$G$6-'СЕТ СН'!$G$19</f>
        <v>1172.82942411</v>
      </c>
      <c r="W70" s="36">
        <f>SUMIFS(СВЦЭМ!$C$39:$C$782,СВЦЭМ!$A$39:$A$782,$A70,СВЦЭМ!$B$39:$B$782,W$47)+'СЕТ СН'!$G$9+СВЦЭМ!$D$10+'СЕТ СН'!$G$6-'СЕТ СН'!$G$19</f>
        <v>1188.5490211400001</v>
      </c>
      <c r="X70" s="36">
        <f>SUMIFS(СВЦЭМ!$C$39:$C$782,СВЦЭМ!$A$39:$A$782,$A70,СВЦЭМ!$B$39:$B$782,X$47)+'СЕТ СН'!$G$9+СВЦЭМ!$D$10+'СЕТ СН'!$G$6-'СЕТ СН'!$G$19</f>
        <v>1381.83546037</v>
      </c>
      <c r="Y70" s="36">
        <f>SUMIFS(СВЦЭМ!$C$39:$C$782,СВЦЭМ!$A$39:$A$782,$A70,СВЦЭМ!$B$39:$B$782,Y$47)+'СЕТ СН'!$G$9+СВЦЭМ!$D$10+'СЕТ СН'!$G$6-'СЕТ СН'!$G$19</f>
        <v>1338.5179697000001</v>
      </c>
    </row>
    <row r="71" spans="1:27" ht="15.75" x14ac:dyDescent="0.2">
      <c r="A71" s="35">
        <f t="shared" si="1"/>
        <v>44766</v>
      </c>
      <c r="B71" s="36">
        <f>SUMIFS(СВЦЭМ!$C$39:$C$782,СВЦЭМ!$A$39:$A$782,$A71,СВЦЭМ!$B$39:$B$782,B$47)+'СЕТ СН'!$G$9+СВЦЭМ!$D$10+'СЕТ СН'!$G$6-'СЕТ СН'!$G$19</f>
        <v>1288.30431125</v>
      </c>
      <c r="C71" s="36">
        <f>SUMIFS(СВЦЭМ!$C$39:$C$782,СВЦЭМ!$A$39:$A$782,$A71,СВЦЭМ!$B$39:$B$782,C$47)+'СЕТ СН'!$G$9+СВЦЭМ!$D$10+'СЕТ СН'!$G$6-'СЕТ СН'!$G$19</f>
        <v>1301.1215712000001</v>
      </c>
      <c r="D71" s="36">
        <f>SUMIFS(СВЦЭМ!$C$39:$C$782,СВЦЭМ!$A$39:$A$782,$A71,СВЦЭМ!$B$39:$B$782,D$47)+'СЕТ СН'!$G$9+СВЦЭМ!$D$10+'СЕТ СН'!$G$6-'СЕТ СН'!$G$19</f>
        <v>1348.7343172400001</v>
      </c>
      <c r="E71" s="36">
        <f>SUMIFS(СВЦЭМ!$C$39:$C$782,СВЦЭМ!$A$39:$A$782,$A71,СВЦЭМ!$B$39:$B$782,E$47)+'СЕТ СН'!$G$9+СВЦЭМ!$D$10+'СЕТ СН'!$G$6-'СЕТ СН'!$G$19</f>
        <v>1423.64977864</v>
      </c>
      <c r="F71" s="36">
        <f>SUMIFS(СВЦЭМ!$C$39:$C$782,СВЦЭМ!$A$39:$A$782,$A71,СВЦЭМ!$B$39:$B$782,F$47)+'СЕТ СН'!$G$9+СВЦЭМ!$D$10+'СЕТ СН'!$G$6-'СЕТ СН'!$G$19</f>
        <v>1461.76899546</v>
      </c>
      <c r="G71" s="36">
        <f>SUMIFS(СВЦЭМ!$C$39:$C$782,СВЦЭМ!$A$39:$A$782,$A71,СВЦЭМ!$B$39:$B$782,G$47)+'СЕТ СН'!$G$9+СВЦЭМ!$D$10+'СЕТ СН'!$G$6-'СЕТ СН'!$G$19</f>
        <v>1460.10945414</v>
      </c>
      <c r="H71" s="36">
        <f>SUMIFS(СВЦЭМ!$C$39:$C$782,СВЦЭМ!$A$39:$A$782,$A71,СВЦЭМ!$B$39:$B$782,H$47)+'СЕТ СН'!$G$9+СВЦЭМ!$D$10+'СЕТ СН'!$G$6-'СЕТ СН'!$G$19</f>
        <v>1451.2588293900001</v>
      </c>
      <c r="I71" s="36">
        <f>SUMIFS(СВЦЭМ!$C$39:$C$782,СВЦЭМ!$A$39:$A$782,$A71,СВЦЭМ!$B$39:$B$782,I$47)+'СЕТ СН'!$G$9+СВЦЭМ!$D$10+'СЕТ СН'!$G$6-'СЕТ СН'!$G$19</f>
        <v>1448.40141569</v>
      </c>
      <c r="J71" s="36">
        <f>SUMIFS(СВЦЭМ!$C$39:$C$782,СВЦЭМ!$A$39:$A$782,$A71,СВЦЭМ!$B$39:$B$782,J$47)+'СЕТ СН'!$G$9+СВЦЭМ!$D$10+'СЕТ СН'!$G$6-'СЕТ СН'!$G$19</f>
        <v>1289.1347129000001</v>
      </c>
      <c r="K71" s="36">
        <f>SUMIFS(СВЦЭМ!$C$39:$C$782,СВЦЭМ!$A$39:$A$782,$A71,СВЦЭМ!$B$39:$B$782,K$47)+'СЕТ СН'!$G$9+СВЦЭМ!$D$10+'СЕТ СН'!$G$6-'СЕТ СН'!$G$19</f>
        <v>1208.1803953900001</v>
      </c>
      <c r="L71" s="36">
        <f>SUMIFS(СВЦЭМ!$C$39:$C$782,СВЦЭМ!$A$39:$A$782,$A71,СВЦЭМ!$B$39:$B$782,L$47)+'СЕТ СН'!$G$9+СВЦЭМ!$D$10+'СЕТ СН'!$G$6-'СЕТ СН'!$G$19</f>
        <v>1144.44065959</v>
      </c>
      <c r="M71" s="36">
        <f>SUMIFS(СВЦЭМ!$C$39:$C$782,СВЦЭМ!$A$39:$A$782,$A71,СВЦЭМ!$B$39:$B$782,M$47)+'СЕТ СН'!$G$9+СВЦЭМ!$D$10+'СЕТ СН'!$G$6-'СЕТ СН'!$G$19</f>
        <v>1138.6466235100002</v>
      </c>
      <c r="N71" s="36">
        <f>SUMIFS(СВЦЭМ!$C$39:$C$782,СВЦЭМ!$A$39:$A$782,$A71,СВЦЭМ!$B$39:$B$782,N$47)+'СЕТ СН'!$G$9+СВЦЭМ!$D$10+'СЕТ СН'!$G$6-'СЕТ СН'!$G$19</f>
        <v>1136.6445079600001</v>
      </c>
      <c r="O71" s="36">
        <f>SUMIFS(СВЦЭМ!$C$39:$C$782,СВЦЭМ!$A$39:$A$782,$A71,СВЦЭМ!$B$39:$B$782,O$47)+'СЕТ СН'!$G$9+СВЦЭМ!$D$10+'СЕТ СН'!$G$6-'СЕТ СН'!$G$19</f>
        <v>1144.1091054600001</v>
      </c>
      <c r="P71" s="36">
        <f>SUMIFS(СВЦЭМ!$C$39:$C$782,СВЦЭМ!$A$39:$A$782,$A71,СВЦЭМ!$B$39:$B$782,P$47)+'СЕТ СН'!$G$9+СВЦЭМ!$D$10+'СЕТ СН'!$G$6-'СЕТ СН'!$G$19</f>
        <v>1155.93902374</v>
      </c>
      <c r="Q71" s="36">
        <f>SUMIFS(СВЦЭМ!$C$39:$C$782,СВЦЭМ!$A$39:$A$782,$A71,СВЦЭМ!$B$39:$B$782,Q$47)+'СЕТ СН'!$G$9+СВЦЭМ!$D$10+'СЕТ СН'!$G$6-'СЕТ СН'!$G$19</f>
        <v>1165.2461773500002</v>
      </c>
      <c r="R71" s="36">
        <f>SUMIFS(СВЦЭМ!$C$39:$C$782,СВЦЭМ!$A$39:$A$782,$A71,СВЦЭМ!$B$39:$B$782,R$47)+'СЕТ СН'!$G$9+СВЦЭМ!$D$10+'СЕТ СН'!$G$6-'СЕТ СН'!$G$19</f>
        <v>1157.97921984</v>
      </c>
      <c r="S71" s="36">
        <f>SUMIFS(СВЦЭМ!$C$39:$C$782,СВЦЭМ!$A$39:$A$782,$A71,СВЦЭМ!$B$39:$B$782,S$47)+'СЕТ СН'!$G$9+СВЦЭМ!$D$10+'СЕТ СН'!$G$6-'СЕТ СН'!$G$19</f>
        <v>1154.5844332200002</v>
      </c>
      <c r="T71" s="36">
        <f>SUMIFS(СВЦЭМ!$C$39:$C$782,СВЦЭМ!$A$39:$A$782,$A71,СВЦЭМ!$B$39:$B$782,T$47)+'СЕТ СН'!$G$9+СВЦЭМ!$D$10+'СЕТ СН'!$G$6-'СЕТ СН'!$G$19</f>
        <v>1171.0096698300001</v>
      </c>
      <c r="U71" s="36">
        <f>SUMIFS(СВЦЭМ!$C$39:$C$782,СВЦЭМ!$A$39:$A$782,$A71,СВЦЭМ!$B$39:$B$782,U$47)+'СЕТ СН'!$G$9+СВЦЭМ!$D$10+'СЕТ СН'!$G$6-'СЕТ СН'!$G$19</f>
        <v>1183.98072157</v>
      </c>
      <c r="V71" s="36">
        <f>SUMIFS(СВЦЭМ!$C$39:$C$782,СВЦЭМ!$A$39:$A$782,$A71,СВЦЭМ!$B$39:$B$782,V$47)+'СЕТ СН'!$G$9+СВЦЭМ!$D$10+'СЕТ СН'!$G$6-'СЕТ СН'!$G$19</f>
        <v>1155.3094596600001</v>
      </c>
      <c r="W71" s="36">
        <f>SUMIFS(СВЦЭМ!$C$39:$C$782,СВЦЭМ!$A$39:$A$782,$A71,СВЦЭМ!$B$39:$B$782,W$47)+'СЕТ СН'!$G$9+СВЦЭМ!$D$10+'СЕТ СН'!$G$6-'СЕТ СН'!$G$19</f>
        <v>1132.55911201</v>
      </c>
      <c r="X71" s="36">
        <f>SUMIFS(СВЦЭМ!$C$39:$C$782,СВЦЭМ!$A$39:$A$782,$A71,СВЦЭМ!$B$39:$B$782,X$47)+'СЕТ СН'!$G$9+СВЦЭМ!$D$10+'СЕТ СН'!$G$6-'СЕТ СН'!$G$19</f>
        <v>1184.7068007799999</v>
      </c>
      <c r="Y71" s="36">
        <f>SUMIFS(СВЦЭМ!$C$39:$C$782,СВЦЭМ!$A$39:$A$782,$A71,СВЦЭМ!$B$39:$B$782,Y$47)+'СЕТ СН'!$G$9+СВЦЭМ!$D$10+'СЕТ СН'!$G$6-'СЕТ СН'!$G$19</f>
        <v>1192.42339113</v>
      </c>
    </row>
    <row r="72" spans="1:27" ht="15.75" x14ac:dyDescent="0.2">
      <c r="A72" s="35">
        <f t="shared" si="1"/>
        <v>44767</v>
      </c>
      <c r="B72" s="36">
        <f>SUMIFS(СВЦЭМ!$C$39:$C$782,СВЦЭМ!$A$39:$A$782,$A72,СВЦЭМ!$B$39:$B$782,B$47)+'СЕТ СН'!$G$9+СВЦЭМ!$D$10+'СЕТ СН'!$G$6-'СЕТ СН'!$G$19</f>
        <v>1216.0633853100001</v>
      </c>
      <c r="C72" s="36">
        <f>SUMIFS(СВЦЭМ!$C$39:$C$782,СВЦЭМ!$A$39:$A$782,$A72,СВЦЭМ!$B$39:$B$782,C$47)+'СЕТ СН'!$G$9+СВЦЭМ!$D$10+'СЕТ СН'!$G$6-'СЕТ СН'!$G$19</f>
        <v>1340.6552791399999</v>
      </c>
      <c r="D72" s="36">
        <f>SUMIFS(СВЦЭМ!$C$39:$C$782,СВЦЭМ!$A$39:$A$782,$A72,СВЦЭМ!$B$39:$B$782,D$47)+'СЕТ СН'!$G$9+СВЦЭМ!$D$10+'СЕТ СН'!$G$6-'СЕТ СН'!$G$19</f>
        <v>1244.7294203399999</v>
      </c>
      <c r="E72" s="36">
        <f>SUMIFS(СВЦЭМ!$C$39:$C$782,СВЦЭМ!$A$39:$A$782,$A72,СВЦЭМ!$B$39:$B$782,E$47)+'СЕТ СН'!$G$9+СВЦЭМ!$D$10+'СЕТ СН'!$G$6-'СЕТ СН'!$G$19</f>
        <v>1489.91958125</v>
      </c>
      <c r="F72" s="36">
        <f>SUMIFS(СВЦЭМ!$C$39:$C$782,СВЦЭМ!$A$39:$A$782,$A72,СВЦЭМ!$B$39:$B$782,F$47)+'СЕТ СН'!$G$9+СВЦЭМ!$D$10+'СЕТ СН'!$G$6-'СЕТ СН'!$G$19</f>
        <v>1345.2347311999999</v>
      </c>
      <c r="G72" s="36">
        <f>SUMIFS(СВЦЭМ!$C$39:$C$782,СВЦЭМ!$A$39:$A$782,$A72,СВЦЭМ!$B$39:$B$782,G$47)+'СЕТ СН'!$G$9+СВЦЭМ!$D$10+'СЕТ СН'!$G$6-'СЕТ СН'!$G$19</f>
        <v>1327.6546302300001</v>
      </c>
      <c r="H72" s="36">
        <f>SUMIFS(СВЦЭМ!$C$39:$C$782,СВЦЭМ!$A$39:$A$782,$A72,СВЦЭМ!$B$39:$B$782,H$47)+'СЕТ СН'!$G$9+СВЦЭМ!$D$10+'СЕТ СН'!$G$6-'СЕТ СН'!$G$19</f>
        <v>1231.2843076199999</v>
      </c>
      <c r="I72" s="36">
        <f>SUMIFS(СВЦЭМ!$C$39:$C$782,СВЦЭМ!$A$39:$A$782,$A72,СВЦЭМ!$B$39:$B$782,I$47)+'СЕТ СН'!$G$9+СВЦЭМ!$D$10+'СЕТ СН'!$G$6-'СЕТ СН'!$G$19</f>
        <v>1225.94981577</v>
      </c>
      <c r="J72" s="36">
        <f>SUMIFS(СВЦЭМ!$C$39:$C$782,СВЦЭМ!$A$39:$A$782,$A72,СВЦЭМ!$B$39:$B$782,J$47)+'СЕТ СН'!$G$9+СВЦЭМ!$D$10+'СЕТ СН'!$G$6-'СЕТ СН'!$G$19</f>
        <v>1300.5762657400001</v>
      </c>
      <c r="K72" s="36">
        <f>SUMIFS(СВЦЭМ!$C$39:$C$782,СВЦЭМ!$A$39:$A$782,$A72,СВЦЭМ!$B$39:$B$782,K$47)+'СЕТ СН'!$G$9+СВЦЭМ!$D$10+'СЕТ СН'!$G$6-'СЕТ СН'!$G$19</f>
        <v>1316.1435568300001</v>
      </c>
      <c r="L72" s="36">
        <f>SUMIFS(СВЦЭМ!$C$39:$C$782,СВЦЭМ!$A$39:$A$782,$A72,СВЦЭМ!$B$39:$B$782,L$47)+'СЕТ СН'!$G$9+СВЦЭМ!$D$10+'СЕТ СН'!$G$6-'СЕТ СН'!$G$19</f>
        <v>1299.5858282300001</v>
      </c>
      <c r="M72" s="36">
        <f>SUMIFS(СВЦЭМ!$C$39:$C$782,СВЦЭМ!$A$39:$A$782,$A72,СВЦЭМ!$B$39:$B$782,M$47)+'СЕТ СН'!$G$9+СВЦЭМ!$D$10+'СЕТ СН'!$G$6-'СЕТ СН'!$G$19</f>
        <v>1292.3427973299999</v>
      </c>
      <c r="N72" s="36">
        <f>SUMIFS(СВЦЭМ!$C$39:$C$782,СВЦЭМ!$A$39:$A$782,$A72,СВЦЭМ!$B$39:$B$782,N$47)+'СЕТ СН'!$G$9+СВЦЭМ!$D$10+'СЕТ СН'!$G$6-'СЕТ СН'!$G$19</f>
        <v>1290.77019232</v>
      </c>
      <c r="O72" s="36">
        <f>SUMIFS(СВЦЭМ!$C$39:$C$782,СВЦЭМ!$A$39:$A$782,$A72,СВЦЭМ!$B$39:$B$782,O$47)+'СЕТ СН'!$G$9+СВЦЭМ!$D$10+'СЕТ СН'!$G$6-'СЕТ СН'!$G$19</f>
        <v>1290.2565824999999</v>
      </c>
      <c r="P72" s="36">
        <f>SUMIFS(СВЦЭМ!$C$39:$C$782,СВЦЭМ!$A$39:$A$782,$A72,СВЦЭМ!$B$39:$B$782,P$47)+'СЕТ СН'!$G$9+СВЦЭМ!$D$10+'СЕТ СН'!$G$6-'СЕТ СН'!$G$19</f>
        <v>1285.90371351</v>
      </c>
      <c r="Q72" s="36">
        <f>SUMIFS(СВЦЭМ!$C$39:$C$782,СВЦЭМ!$A$39:$A$782,$A72,СВЦЭМ!$B$39:$B$782,Q$47)+'СЕТ СН'!$G$9+СВЦЭМ!$D$10+'СЕТ СН'!$G$6-'СЕТ СН'!$G$19</f>
        <v>1283.51360226</v>
      </c>
      <c r="R72" s="36">
        <f>SUMIFS(СВЦЭМ!$C$39:$C$782,СВЦЭМ!$A$39:$A$782,$A72,СВЦЭМ!$B$39:$B$782,R$47)+'СЕТ СН'!$G$9+СВЦЭМ!$D$10+'СЕТ СН'!$G$6-'СЕТ СН'!$G$19</f>
        <v>1277.8450726999999</v>
      </c>
      <c r="S72" s="36">
        <f>SUMIFS(СВЦЭМ!$C$39:$C$782,СВЦЭМ!$A$39:$A$782,$A72,СВЦЭМ!$B$39:$B$782,S$47)+'СЕТ СН'!$G$9+СВЦЭМ!$D$10+'СЕТ СН'!$G$6-'СЕТ СН'!$G$19</f>
        <v>1289.36434465</v>
      </c>
      <c r="T72" s="36">
        <f>SUMIFS(СВЦЭМ!$C$39:$C$782,СВЦЭМ!$A$39:$A$782,$A72,СВЦЭМ!$B$39:$B$782,T$47)+'СЕТ СН'!$G$9+СВЦЭМ!$D$10+'СЕТ СН'!$G$6-'СЕТ СН'!$G$19</f>
        <v>1291.0073648300001</v>
      </c>
      <c r="U72" s="36">
        <f>SUMIFS(СВЦЭМ!$C$39:$C$782,СВЦЭМ!$A$39:$A$782,$A72,СВЦЭМ!$B$39:$B$782,U$47)+'СЕТ СН'!$G$9+СВЦЭМ!$D$10+'СЕТ СН'!$G$6-'СЕТ СН'!$G$19</f>
        <v>1288.07801066</v>
      </c>
      <c r="V72" s="36">
        <f>SUMIFS(СВЦЭМ!$C$39:$C$782,СВЦЭМ!$A$39:$A$782,$A72,СВЦЭМ!$B$39:$B$782,V$47)+'СЕТ СН'!$G$9+СВЦЭМ!$D$10+'СЕТ СН'!$G$6-'СЕТ СН'!$G$19</f>
        <v>1285.5591381300001</v>
      </c>
      <c r="W72" s="36">
        <f>SUMIFS(СВЦЭМ!$C$39:$C$782,СВЦЭМ!$A$39:$A$782,$A72,СВЦЭМ!$B$39:$B$782,W$47)+'СЕТ СН'!$G$9+СВЦЭМ!$D$10+'СЕТ СН'!$G$6-'СЕТ СН'!$G$19</f>
        <v>1318.88051359</v>
      </c>
      <c r="X72" s="36">
        <f>SUMIFS(СВЦЭМ!$C$39:$C$782,СВЦЭМ!$A$39:$A$782,$A72,СВЦЭМ!$B$39:$B$782,X$47)+'СЕТ СН'!$G$9+СВЦЭМ!$D$10+'СЕТ СН'!$G$6-'СЕТ СН'!$G$19</f>
        <v>1388.478646</v>
      </c>
      <c r="Y72" s="36">
        <f>SUMIFS(СВЦЭМ!$C$39:$C$782,СВЦЭМ!$A$39:$A$782,$A72,СВЦЭМ!$B$39:$B$782,Y$47)+'СЕТ СН'!$G$9+СВЦЭМ!$D$10+'СЕТ СН'!$G$6-'СЕТ СН'!$G$19</f>
        <v>1233.6381820900001</v>
      </c>
    </row>
    <row r="73" spans="1:27" ht="15.75" x14ac:dyDescent="0.2">
      <c r="A73" s="35">
        <f t="shared" si="1"/>
        <v>44768</v>
      </c>
      <c r="B73" s="36">
        <f>SUMIFS(СВЦЭМ!$C$39:$C$782,СВЦЭМ!$A$39:$A$782,$A73,СВЦЭМ!$B$39:$B$782,B$47)+'СЕТ СН'!$G$9+СВЦЭМ!$D$10+'СЕТ СН'!$G$6-'СЕТ СН'!$G$19</f>
        <v>1201.8392864</v>
      </c>
      <c r="C73" s="36">
        <f>SUMIFS(СВЦЭМ!$C$39:$C$782,СВЦЭМ!$A$39:$A$782,$A73,СВЦЭМ!$B$39:$B$782,C$47)+'СЕТ СН'!$G$9+СВЦЭМ!$D$10+'СЕТ СН'!$G$6-'СЕТ СН'!$G$19</f>
        <v>1258.0501429999999</v>
      </c>
      <c r="D73" s="36">
        <f>SUMIFS(СВЦЭМ!$C$39:$C$782,СВЦЭМ!$A$39:$A$782,$A73,СВЦЭМ!$B$39:$B$782,D$47)+'СЕТ СН'!$G$9+СВЦЭМ!$D$10+'СЕТ СН'!$G$6-'СЕТ СН'!$G$19</f>
        <v>1304.3900767499999</v>
      </c>
      <c r="E73" s="36">
        <f>SUMIFS(СВЦЭМ!$C$39:$C$782,СВЦЭМ!$A$39:$A$782,$A73,СВЦЭМ!$B$39:$B$782,E$47)+'СЕТ СН'!$G$9+СВЦЭМ!$D$10+'СЕТ СН'!$G$6-'СЕТ СН'!$G$19</f>
        <v>1316.4113050600001</v>
      </c>
      <c r="F73" s="36">
        <f>SUMIFS(СВЦЭМ!$C$39:$C$782,СВЦЭМ!$A$39:$A$782,$A73,СВЦЭМ!$B$39:$B$782,F$47)+'СЕТ СН'!$G$9+СВЦЭМ!$D$10+'СЕТ СН'!$G$6-'СЕТ СН'!$G$19</f>
        <v>1329.5577029799999</v>
      </c>
      <c r="G73" s="36">
        <f>SUMIFS(СВЦЭМ!$C$39:$C$782,СВЦЭМ!$A$39:$A$782,$A73,СВЦЭМ!$B$39:$B$782,G$47)+'СЕТ СН'!$G$9+СВЦЭМ!$D$10+'СЕТ СН'!$G$6-'СЕТ СН'!$G$19</f>
        <v>1309.4318656200001</v>
      </c>
      <c r="H73" s="36">
        <f>SUMIFS(СВЦЭМ!$C$39:$C$782,СВЦЭМ!$A$39:$A$782,$A73,СВЦЭМ!$B$39:$B$782,H$47)+'СЕТ СН'!$G$9+СВЦЭМ!$D$10+'СЕТ СН'!$G$6-'СЕТ СН'!$G$19</f>
        <v>1265.51987067</v>
      </c>
      <c r="I73" s="36">
        <f>SUMIFS(СВЦЭМ!$C$39:$C$782,СВЦЭМ!$A$39:$A$782,$A73,СВЦЭМ!$B$39:$B$782,I$47)+'СЕТ СН'!$G$9+СВЦЭМ!$D$10+'СЕТ СН'!$G$6-'СЕТ СН'!$G$19</f>
        <v>1223.22380595</v>
      </c>
      <c r="J73" s="36">
        <f>SUMIFS(СВЦЭМ!$C$39:$C$782,СВЦЭМ!$A$39:$A$782,$A73,СВЦЭМ!$B$39:$B$782,J$47)+'СЕТ СН'!$G$9+СВЦЭМ!$D$10+'СЕТ СН'!$G$6-'СЕТ СН'!$G$19</f>
        <v>1478.26791063</v>
      </c>
      <c r="K73" s="36">
        <f>SUMIFS(СВЦЭМ!$C$39:$C$782,СВЦЭМ!$A$39:$A$782,$A73,СВЦЭМ!$B$39:$B$782,K$47)+'СЕТ СН'!$G$9+СВЦЭМ!$D$10+'СЕТ СН'!$G$6-'СЕТ СН'!$G$19</f>
        <v>1454.56973634</v>
      </c>
      <c r="L73" s="36">
        <f>SUMIFS(СВЦЭМ!$C$39:$C$782,СВЦЭМ!$A$39:$A$782,$A73,СВЦЭМ!$B$39:$B$782,L$47)+'СЕТ СН'!$G$9+СВЦЭМ!$D$10+'СЕТ СН'!$G$6-'СЕТ СН'!$G$19</f>
        <v>1407.8122915000001</v>
      </c>
      <c r="M73" s="36">
        <f>SUMIFS(СВЦЭМ!$C$39:$C$782,СВЦЭМ!$A$39:$A$782,$A73,СВЦЭМ!$B$39:$B$782,M$47)+'СЕТ СН'!$G$9+СВЦЭМ!$D$10+'СЕТ СН'!$G$6-'СЕТ СН'!$G$19</f>
        <v>1363.90097077</v>
      </c>
      <c r="N73" s="36">
        <f>SUMIFS(СВЦЭМ!$C$39:$C$782,СВЦЭМ!$A$39:$A$782,$A73,СВЦЭМ!$B$39:$B$782,N$47)+'СЕТ СН'!$G$9+СВЦЭМ!$D$10+'СЕТ СН'!$G$6-'СЕТ СН'!$G$19</f>
        <v>1406.99724554</v>
      </c>
      <c r="O73" s="36">
        <f>SUMIFS(СВЦЭМ!$C$39:$C$782,СВЦЭМ!$A$39:$A$782,$A73,СВЦЭМ!$B$39:$B$782,O$47)+'СЕТ СН'!$G$9+СВЦЭМ!$D$10+'СЕТ СН'!$G$6-'СЕТ СН'!$G$19</f>
        <v>1369.1593486900001</v>
      </c>
      <c r="P73" s="36">
        <f>SUMIFS(СВЦЭМ!$C$39:$C$782,СВЦЭМ!$A$39:$A$782,$A73,СВЦЭМ!$B$39:$B$782,P$47)+'СЕТ СН'!$G$9+СВЦЭМ!$D$10+'СЕТ СН'!$G$6-'СЕТ СН'!$G$19</f>
        <v>1385.94873669</v>
      </c>
      <c r="Q73" s="36">
        <f>SUMIFS(СВЦЭМ!$C$39:$C$782,СВЦЭМ!$A$39:$A$782,$A73,СВЦЭМ!$B$39:$B$782,Q$47)+'СЕТ СН'!$G$9+СВЦЭМ!$D$10+'СЕТ СН'!$G$6-'СЕТ СН'!$G$19</f>
        <v>1388.0894113900001</v>
      </c>
      <c r="R73" s="36">
        <f>SUMIFS(СВЦЭМ!$C$39:$C$782,СВЦЭМ!$A$39:$A$782,$A73,СВЦЭМ!$B$39:$B$782,R$47)+'СЕТ СН'!$G$9+СВЦЭМ!$D$10+'СЕТ СН'!$G$6-'СЕТ СН'!$G$19</f>
        <v>1382.2378048600001</v>
      </c>
      <c r="S73" s="36">
        <f>SUMIFS(СВЦЭМ!$C$39:$C$782,СВЦЭМ!$A$39:$A$782,$A73,СВЦЭМ!$B$39:$B$782,S$47)+'СЕТ СН'!$G$9+СВЦЭМ!$D$10+'СЕТ СН'!$G$6-'СЕТ СН'!$G$19</f>
        <v>1392.84529391</v>
      </c>
      <c r="T73" s="36">
        <f>SUMIFS(СВЦЭМ!$C$39:$C$782,СВЦЭМ!$A$39:$A$782,$A73,СВЦЭМ!$B$39:$B$782,T$47)+'СЕТ СН'!$G$9+СВЦЭМ!$D$10+'СЕТ СН'!$G$6-'СЕТ СН'!$G$19</f>
        <v>1434.8026117500001</v>
      </c>
      <c r="U73" s="36">
        <f>SUMIFS(СВЦЭМ!$C$39:$C$782,СВЦЭМ!$A$39:$A$782,$A73,СВЦЭМ!$B$39:$B$782,U$47)+'СЕТ СН'!$G$9+СВЦЭМ!$D$10+'СЕТ СН'!$G$6-'СЕТ СН'!$G$19</f>
        <v>1454.1610173900001</v>
      </c>
      <c r="V73" s="36">
        <f>SUMIFS(СВЦЭМ!$C$39:$C$782,СВЦЭМ!$A$39:$A$782,$A73,СВЦЭМ!$B$39:$B$782,V$47)+'СЕТ СН'!$G$9+СВЦЭМ!$D$10+'СЕТ СН'!$G$6-'СЕТ СН'!$G$19</f>
        <v>1456.29409216</v>
      </c>
      <c r="W73" s="36">
        <f>SUMIFS(СВЦЭМ!$C$39:$C$782,СВЦЭМ!$A$39:$A$782,$A73,СВЦЭМ!$B$39:$B$782,W$47)+'СЕТ СН'!$G$9+СВЦЭМ!$D$10+'СЕТ СН'!$G$6-'СЕТ СН'!$G$19</f>
        <v>1424.4117291800001</v>
      </c>
      <c r="X73" s="36">
        <f>SUMIFS(СВЦЭМ!$C$39:$C$782,СВЦЭМ!$A$39:$A$782,$A73,СВЦЭМ!$B$39:$B$782,X$47)+'СЕТ СН'!$G$9+СВЦЭМ!$D$10+'СЕТ СН'!$G$6-'СЕТ СН'!$G$19</f>
        <v>1450.66186214</v>
      </c>
      <c r="Y73" s="36">
        <f>SUMIFS(СВЦЭМ!$C$39:$C$782,СВЦЭМ!$A$39:$A$782,$A73,СВЦЭМ!$B$39:$B$782,Y$47)+'СЕТ СН'!$G$9+СВЦЭМ!$D$10+'СЕТ СН'!$G$6-'СЕТ СН'!$G$19</f>
        <v>1441.78482463</v>
      </c>
    </row>
    <row r="74" spans="1:27" ht="15.75" x14ac:dyDescent="0.2">
      <c r="A74" s="35">
        <f t="shared" si="1"/>
        <v>44769</v>
      </c>
      <c r="B74" s="36">
        <f>SUMIFS(СВЦЭМ!$C$39:$C$782,СВЦЭМ!$A$39:$A$782,$A74,СВЦЭМ!$B$39:$B$782,B$47)+'СЕТ СН'!$G$9+СВЦЭМ!$D$10+'СЕТ СН'!$G$6-'СЕТ СН'!$G$19</f>
        <v>1375.24664504</v>
      </c>
      <c r="C74" s="36">
        <f>SUMIFS(СВЦЭМ!$C$39:$C$782,СВЦЭМ!$A$39:$A$782,$A74,СВЦЭМ!$B$39:$B$782,C$47)+'СЕТ СН'!$G$9+СВЦЭМ!$D$10+'СЕТ СН'!$G$6-'СЕТ СН'!$G$19</f>
        <v>1323.48121053</v>
      </c>
      <c r="D74" s="36">
        <f>SUMIFS(СВЦЭМ!$C$39:$C$782,СВЦЭМ!$A$39:$A$782,$A74,СВЦЭМ!$B$39:$B$782,D$47)+'СЕТ СН'!$G$9+СВЦЭМ!$D$10+'СЕТ СН'!$G$6-'СЕТ СН'!$G$19</f>
        <v>1312.87041742</v>
      </c>
      <c r="E74" s="36">
        <f>SUMIFS(СВЦЭМ!$C$39:$C$782,СВЦЭМ!$A$39:$A$782,$A74,СВЦЭМ!$B$39:$B$782,E$47)+'СЕТ СН'!$G$9+СВЦЭМ!$D$10+'СЕТ СН'!$G$6-'СЕТ СН'!$G$19</f>
        <v>1340.4099863599999</v>
      </c>
      <c r="F74" s="36">
        <f>SUMIFS(СВЦЭМ!$C$39:$C$782,СВЦЭМ!$A$39:$A$782,$A74,СВЦЭМ!$B$39:$B$782,F$47)+'СЕТ СН'!$G$9+СВЦЭМ!$D$10+'СЕТ СН'!$G$6-'СЕТ СН'!$G$19</f>
        <v>1338.54274631</v>
      </c>
      <c r="G74" s="36">
        <f>SUMIFS(СВЦЭМ!$C$39:$C$782,СВЦЭМ!$A$39:$A$782,$A74,СВЦЭМ!$B$39:$B$782,G$47)+'СЕТ СН'!$G$9+СВЦЭМ!$D$10+'СЕТ СН'!$G$6-'СЕТ СН'!$G$19</f>
        <v>1256.0427567900001</v>
      </c>
      <c r="H74" s="36">
        <f>SUMIFS(СВЦЭМ!$C$39:$C$782,СВЦЭМ!$A$39:$A$782,$A74,СВЦЭМ!$B$39:$B$782,H$47)+'СЕТ СН'!$G$9+СВЦЭМ!$D$10+'СЕТ СН'!$G$6-'СЕТ СН'!$G$19</f>
        <v>1191.6446873</v>
      </c>
      <c r="I74" s="36">
        <f>SUMIFS(СВЦЭМ!$C$39:$C$782,СВЦЭМ!$A$39:$A$782,$A74,СВЦЭМ!$B$39:$B$782,I$47)+'СЕТ СН'!$G$9+СВЦЭМ!$D$10+'СЕТ СН'!$G$6-'СЕТ СН'!$G$19</f>
        <v>1288.06012906</v>
      </c>
      <c r="J74" s="36">
        <f>SUMIFS(СВЦЭМ!$C$39:$C$782,СВЦЭМ!$A$39:$A$782,$A74,СВЦЭМ!$B$39:$B$782,J$47)+'СЕТ СН'!$G$9+СВЦЭМ!$D$10+'СЕТ СН'!$G$6-'СЕТ СН'!$G$19</f>
        <v>1246.89548089</v>
      </c>
      <c r="K74" s="36">
        <f>SUMIFS(СВЦЭМ!$C$39:$C$782,СВЦЭМ!$A$39:$A$782,$A74,СВЦЭМ!$B$39:$B$782,K$47)+'СЕТ СН'!$G$9+СВЦЭМ!$D$10+'СЕТ СН'!$G$6-'СЕТ СН'!$G$19</f>
        <v>1293.7057982000001</v>
      </c>
      <c r="L74" s="36">
        <f>SUMIFS(СВЦЭМ!$C$39:$C$782,СВЦЭМ!$A$39:$A$782,$A74,СВЦЭМ!$B$39:$B$782,L$47)+'СЕТ СН'!$G$9+СВЦЭМ!$D$10+'СЕТ СН'!$G$6-'СЕТ СН'!$G$19</f>
        <v>1285.37244188</v>
      </c>
      <c r="M74" s="36">
        <f>SUMIFS(СВЦЭМ!$C$39:$C$782,СВЦЭМ!$A$39:$A$782,$A74,СВЦЭМ!$B$39:$B$782,M$47)+'СЕТ СН'!$G$9+СВЦЭМ!$D$10+'СЕТ СН'!$G$6-'СЕТ СН'!$G$19</f>
        <v>1286.45871665</v>
      </c>
      <c r="N74" s="36">
        <f>SUMIFS(СВЦЭМ!$C$39:$C$782,СВЦЭМ!$A$39:$A$782,$A74,СВЦЭМ!$B$39:$B$782,N$47)+'СЕТ СН'!$G$9+СВЦЭМ!$D$10+'СЕТ СН'!$G$6-'СЕТ СН'!$G$19</f>
        <v>1277.0187522799999</v>
      </c>
      <c r="O74" s="36">
        <f>SUMIFS(СВЦЭМ!$C$39:$C$782,СВЦЭМ!$A$39:$A$782,$A74,СВЦЭМ!$B$39:$B$782,O$47)+'СЕТ СН'!$G$9+СВЦЭМ!$D$10+'СЕТ СН'!$G$6-'СЕТ СН'!$G$19</f>
        <v>1276.97809465</v>
      </c>
      <c r="P74" s="36">
        <f>SUMIFS(СВЦЭМ!$C$39:$C$782,СВЦЭМ!$A$39:$A$782,$A74,СВЦЭМ!$B$39:$B$782,P$47)+'СЕТ СН'!$G$9+СВЦЭМ!$D$10+'СЕТ СН'!$G$6-'СЕТ СН'!$G$19</f>
        <v>1280.43101035</v>
      </c>
      <c r="Q74" s="36">
        <f>SUMIFS(СВЦЭМ!$C$39:$C$782,СВЦЭМ!$A$39:$A$782,$A74,СВЦЭМ!$B$39:$B$782,Q$47)+'СЕТ СН'!$G$9+СВЦЭМ!$D$10+'СЕТ СН'!$G$6-'СЕТ СН'!$G$19</f>
        <v>1268.62607306</v>
      </c>
      <c r="R74" s="36">
        <f>SUMIFS(СВЦЭМ!$C$39:$C$782,СВЦЭМ!$A$39:$A$782,$A74,СВЦЭМ!$B$39:$B$782,R$47)+'СЕТ СН'!$G$9+СВЦЭМ!$D$10+'СЕТ СН'!$G$6-'СЕТ СН'!$G$19</f>
        <v>1261.16125517</v>
      </c>
      <c r="S74" s="36">
        <f>SUMIFS(СВЦЭМ!$C$39:$C$782,СВЦЭМ!$A$39:$A$782,$A74,СВЦЭМ!$B$39:$B$782,S$47)+'СЕТ СН'!$G$9+СВЦЭМ!$D$10+'СЕТ СН'!$G$6-'СЕТ СН'!$G$19</f>
        <v>1264.49292335</v>
      </c>
      <c r="T74" s="36">
        <f>SUMIFS(СВЦЭМ!$C$39:$C$782,СВЦЭМ!$A$39:$A$782,$A74,СВЦЭМ!$B$39:$B$782,T$47)+'СЕТ СН'!$G$9+СВЦЭМ!$D$10+'СЕТ СН'!$G$6-'СЕТ СН'!$G$19</f>
        <v>1191.7420825899999</v>
      </c>
      <c r="U74" s="36">
        <f>SUMIFS(СВЦЭМ!$C$39:$C$782,СВЦЭМ!$A$39:$A$782,$A74,СВЦЭМ!$B$39:$B$782,U$47)+'СЕТ СН'!$G$9+СВЦЭМ!$D$10+'СЕТ СН'!$G$6-'СЕТ СН'!$G$19</f>
        <v>1188.5268035600002</v>
      </c>
      <c r="V74" s="36">
        <f>SUMIFS(СВЦЭМ!$C$39:$C$782,СВЦЭМ!$A$39:$A$782,$A74,СВЦЭМ!$B$39:$B$782,V$47)+'СЕТ СН'!$G$9+СВЦЭМ!$D$10+'СЕТ СН'!$G$6-'СЕТ СН'!$G$19</f>
        <v>1178.3952654300001</v>
      </c>
      <c r="W74" s="36">
        <f>SUMIFS(СВЦЭМ!$C$39:$C$782,СВЦЭМ!$A$39:$A$782,$A74,СВЦЭМ!$B$39:$B$782,W$47)+'СЕТ СН'!$G$9+СВЦЭМ!$D$10+'СЕТ СН'!$G$6-'СЕТ СН'!$G$19</f>
        <v>1284.11584567</v>
      </c>
      <c r="X74" s="36">
        <f>SUMIFS(СВЦЭМ!$C$39:$C$782,СВЦЭМ!$A$39:$A$782,$A74,СВЦЭМ!$B$39:$B$782,X$47)+'СЕТ СН'!$G$9+СВЦЭМ!$D$10+'СЕТ СН'!$G$6-'СЕТ СН'!$G$19</f>
        <v>1254.0105930100001</v>
      </c>
      <c r="Y74" s="36">
        <f>SUMIFS(СВЦЭМ!$C$39:$C$782,СВЦЭМ!$A$39:$A$782,$A74,СВЦЭМ!$B$39:$B$782,Y$47)+'СЕТ СН'!$G$9+СВЦЭМ!$D$10+'СЕТ СН'!$G$6-'СЕТ СН'!$G$19</f>
        <v>1295.4652491100001</v>
      </c>
    </row>
    <row r="75" spans="1:27" ht="15.75" x14ac:dyDescent="0.2">
      <c r="A75" s="35">
        <f t="shared" si="1"/>
        <v>44770</v>
      </c>
      <c r="B75" s="36">
        <f>SUMIFS(СВЦЭМ!$C$39:$C$782,СВЦЭМ!$A$39:$A$782,$A75,СВЦЭМ!$B$39:$B$782,B$47)+'СЕТ СН'!$G$9+СВЦЭМ!$D$10+'СЕТ СН'!$G$6-'СЕТ СН'!$G$19</f>
        <v>1269.3742215500001</v>
      </c>
      <c r="C75" s="36">
        <f>SUMIFS(СВЦЭМ!$C$39:$C$782,СВЦЭМ!$A$39:$A$782,$A75,СВЦЭМ!$B$39:$B$782,C$47)+'СЕТ СН'!$G$9+СВЦЭМ!$D$10+'СЕТ СН'!$G$6-'СЕТ СН'!$G$19</f>
        <v>1310.95589507</v>
      </c>
      <c r="D75" s="36">
        <f>SUMIFS(СВЦЭМ!$C$39:$C$782,СВЦЭМ!$A$39:$A$782,$A75,СВЦЭМ!$B$39:$B$782,D$47)+'СЕТ СН'!$G$9+СВЦЭМ!$D$10+'СЕТ СН'!$G$6-'СЕТ СН'!$G$19</f>
        <v>1338.5597848300001</v>
      </c>
      <c r="E75" s="36">
        <f>SUMIFS(СВЦЭМ!$C$39:$C$782,СВЦЭМ!$A$39:$A$782,$A75,СВЦЭМ!$B$39:$B$782,E$47)+'СЕТ СН'!$G$9+СВЦЭМ!$D$10+'СЕТ СН'!$G$6-'СЕТ СН'!$G$19</f>
        <v>1367.0565428</v>
      </c>
      <c r="F75" s="36">
        <f>SUMIFS(СВЦЭМ!$C$39:$C$782,СВЦЭМ!$A$39:$A$782,$A75,СВЦЭМ!$B$39:$B$782,F$47)+'СЕТ СН'!$G$9+СВЦЭМ!$D$10+'СЕТ СН'!$G$6-'СЕТ СН'!$G$19</f>
        <v>1342.63008719</v>
      </c>
      <c r="G75" s="36">
        <f>SUMIFS(СВЦЭМ!$C$39:$C$782,СВЦЭМ!$A$39:$A$782,$A75,СВЦЭМ!$B$39:$B$782,G$47)+'СЕТ СН'!$G$9+СВЦЭМ!$D$10+'СЕТ СН'!$G$6-'СЕТ СН'!$G$19</f>
        <v>1339.81717011</v>
      </c>
      <c r="H75" s="36">
        <f>SUMIFS(СВЦЭМ!$C$39:$C$782,СВЦЭМ!$A$39:$A$782,$A75,СВЦЭМ!$B$39:$B$782,H$47)+'СЕТ СН'!$G$9+СВЦЭМ!$D$10+'СЕТ СН'!$G$6-'СЕТ СН'!$G$19</f>
        <v>1367.23888928</v>
      </c>
      <c r="I75" s="36">
        <f>SUMIFS(СВЦЭМ!$C$39:$C$782,СВЦЭМ!$A$39:$A$782,$A75,СВЦЭМ!$B$39:$B$782,I$47)+'СЕТ СН'!$G$9+СВЦЭМ!$D$10+'СЕТ СН'!$G$6-'СЕТ СН'!$G$19</f>
        <v>1322.29684845</v>
      </c>
      <c r="J75" s="36">
        <f>SUMIFS(СВЦЭМ!$C$39:$C$782,СВЦЭМ!$A$39:$A$782,$A75,СВЦЭМ!$B$39:$B$782,J$47)+'СЕТ СН'!$G$9+СВЦЭМ!$D$10+'СЕТ СН'!$G$6-'СЕТ СН'!$G$19</f>
        <v>1293.04695423</v>
      </c>
      <c r="K75" s="36">
        <f>SUMIFS(СВЦЭМ!$C$39:$C$782,СВЦЭМ!$A$39:$A$782,$A75,СВЦЭМ!$B$39:$B$782,K$47)+'СЕТ СН'!$G$9+СВЦЭМ!$D$10+'СЕТ СН'!$G$6-'СЕТ СН'!$G$19</f>
        <v>1340.7968795199999</v>
      </c>
      <c r="L75" s="36">
        <f>SUMIFS(СВЦЭМ!$C$39:$C$782,СВЦЭМ!$A$39:$A$782,$A75,СВЦЭМ!$B$39:$B$782,L$47)+'СЕТ СН'!$G$9+СВЦЭМ!$D$10+'СЕТ СН'!$G$6-'СЕТ СН'!$G$19</f>
        <v>1310.0423552</v>
      </c>
      <c r="M75" s="36">
        <f>SUMIFS(СВЦЭМ!$C$39:$C$782,СВЦЭМ!$A$39:$A$782,$A75,СВЦЭМ!$B$39:$B$782,M$47)+'СЕТ СН'!$G$9+СВЦЭМ!$D$10+'СЕТ СН'!$G$6-'СЕТ СН'!$G$19</f>
        <v>1287.2352999</v>
      </c>
      <c r="N75" s="36">
        <f>SUMIFS(СВЦЭМ!$C$39:$C$782,СВЦЭМ!$A$39:$A$782,$A75,СВЦЭМ!$B$39:$B$782,N$47)+'СЕТ СН'!$G$9+СВЦЭМ!$D$10+'СЕТ СН'!$G$6-'СЕТ СН'!$G$19</f>
        <v>1298.3477958999999</v>
      </c>
      <c r="O75" s="36">
        <f>SUMIFS(СВЦЭМ!$C$39:$C$782,СВЦЭМ!$A$39:$A$782,$A75,СВЦЭМ!$B$39:$B$782,O$47)+'СЕТ СН'!$G$9+СВЦЭМ!$D$10+'СЕТ СН'!$G$6-'СЕТ СН'!$G$19</f>
        <v>1295.3564016400001</v>
      </c>
      <c r="P75" s="36">
        <f>SUMIFS(СВЦЭМ!$C$39:$C$782,СВЦЭМ!$A$39:$A$782,$A75,СВЦЭМ!$B$39:$B$782,P$47)+'СЕТ СН'!$G$9+СВЦЭМ!$D$10+'СЕТ СН'!$G$6-'СЕТ СН'!$G$19</f>
        <v>1307.7839346800001</v>
      </c>
      <c r="Q75" s="36">
        <f>SUMIFS(СВЦЭМ!$C$39:$C$782,СВЦЭМ!$A$39:$A$782,$A75,СВЦЭМ!$B$39:$B$782,Q$47)+'СЕТ СН'!$G$9+СВЦЭМ!$D$10+'СЕТ СН'!$G$6-'СЕТ СН'!$G$19</f>
        <v>1303.7985988299999</v>
      </c>
      <c r="R75" s="36">
        <f>SUMIFS(СВЦЭМ!$C$39:$C$782,СВЦЭМ!$A$39:$A$782,$A75,СВЦЭМ!$B$39:$B$782,R$47)+'СЕТ СН'!$G$9+СВЦЭМ!$D$10+'СЕТ СН'!$G$6-'СЕТ СН'!$G$19</f>
        <v>1310.2034933</v>
      </c>
      <c r="S75" s="36">
        <f>SUMIFS(СВЦЭМ!$C$39:$C$782,СВЦЭМ!$A$39:$A$782,$A75,СВЦЭМ!$B$39:$B$782,S$47)+'СЕТ СН'!$G$9+СВЦЭМ!$D$10+'СЕТ СН'!$G$6-'СЕТ СН'!$G$19</f>
        <v>1225.1675773000002</v>
      </c>
      <c r="T75" s="36">
        <f>SUMIFS(СВЦЭМ!$C$39:$C$782,СВЦЭМ!$A$39:$A$782,$A75,СВЦЭМ!$B$39:$B$782,T$47)+'СЕТ СН'!$G$9+СВЦЭМ!$D$10+'СЕТ СН'!$G$6-'СЕТ СН'!$G$19</f>
        <v>1217.6763540699999</v>
      </c>
      <c r="U75" s="36">
        <f>SUMIFS(СВЦЭМ!$C$39:$C$782,СВЦЭМ!$A$39:$A$782,$A75,СВЦЭМ!$B$39:$B$782,U$47)+'СЕТ СН'!$G$9+СВЦЭМ!$D$10+'СЕТ СН'!$G$6-'СЕТ СН'!$G$19</f>
        <v>1212.4634819100002</v>
      </c>
      <c r="V75" s="36">
        <f>SUMIFS(СВЦЭМ!$C$39:$C$782,СВЦЭМ!$A$39:$A$782,$A75,СВЦЭМ!$B$39:$B$782,V$47)+'СЕТ СН'!$G$9+СВЦЭМ!$D$10+'СЕТ СН'!$G$6-'СЕТ СН'!$G$19</f>
        <v>1215.9345979899999</v>
      </c>
      <c r="W75" s="36">
        <f>SUMIFS(СВЦЭМ!$C$39:$C$782,СВЦЭМ!$A$39:$A$782,$A75,СВЦЭМ!$B$39:$B$782,W$47)+'СЕТ СН'!$G$9+СВЦЭМ!$D$10+'СЕТ СН'!$G$6-'СЕТ СН'!$G$19</f>
        <v>1191.8607626500002</v>
      </c>
      <c r="X75" s="36">
        <f>SUMIFS(СВЦЭМ!$C$39:$C$782,СВЦЭМ!$A$39:$A$782,$A75,СВЦЭМ!$B$39:$B$782,X$47)+'СЕТ СН'!$G$9+СВЦЭМ!$D$10+'СЕТ СН'!$G$6-'СЕТ СН'!$G$19</f>
        <v>1149.2624779300002</v>
      </c>
      <c r="Y75" s="36">
        <f>SUMIFS(СВЦЭМ!$C$39:$C$782,СВЦЭМ!$A$39:$A$782,$A75,СВЦЭМ!$B$39:$B$782,Y$47)+'СЕТ СН'!$G$9+СВЦЭМ!$D$10+'СЕТ СН'!$G$6-'СЕТ СН'!$G$19</f>
        <v>1262.6656910900001</v>
      </c>
    </row>
    <row r="76" spans="1:27" ht="15.75" x14ac:dyDescent="0.2">
      <c r="A76" s="35">
        <f t="shared" si="1"/>
        <v>44771</v>
      </c>
      <c r="B76" s="36">
        <f>SUMIFS(СВЦЭМ!$C$39:$C$782,СВЦЭМ!$A$39:$A$782,$A76,СВЦЭМ!$B$39:$B$782,B$47)+'СЕТ СН'!$G$9+СВЦЭМ!$D$10+'СЕТ СН'!$G$6-'СЕТ СН'!$G$19</f>
        <v>1305.6317688399999</v>
      </c>
      <c r="C76" s="36">
        <f>SUMIFS(СВЦЭМ!$C$39:$C$782,СВЦЭМ!$A$39:$A$782,$A76,СВЦЭМ!$B$39:$B$782,C$47)+'СЕТ СН'!$G$9+СВЦЭМ!$D$10+'СЕТ СН'!$G$6-'СЕТ СН'!$G$19</f>
        <v>1318.9468999000001</v>
      </c>
      <c r="D76" s="36">
        <f>SUMIFS(СВЦЭМ!$C$39:$C$782,СВЦЭМ!$A$39:$A$782,$A76,СВЦЭМ!$B$39:$B$782,D$47)+'СЕТ СН'!$G$9+СВЦЭМ!$D$10+'СЕТ СН'!$G$6-'СЕТ СН'!$G$19</f>
        <v>1281.6923331800001</v>
      </c>
      <c r="E76" s="36">
        <f>SUMIFS(СВЦЭМ!$C$39:$C$782,СВЦЭМ!$A$39:$A$782,$A76,СВЦЭМ!$B$39:$B$782,E$47)+'СЕТ СН'!$G$9+СВЦЭМ!$D$10+'СЕТ СН'!$G$6-'СЕТ СН'!$G$19</f>
        <v>1293.4213582300001</v>
      </c>
      <c r="F76" s="36">
        <f>SUMIFS(СВЦЭМ!$C$39:$C$782,СВЦЭМ!$A$39:$A$782,$A76,СВЦЭМ!$B$39:$B$782,F$47)+'СЕТ СН'!$G$9+СВЦЭМ!$D$10+'СЕТ СН'!$G$6-'СЕТ СН'!$G$19</f>
        <v>1297.78208051</v>
      </c>
      <c r="G76" s="36">
        <f>SUMIFS(СВЦЭМ!$C$39:$C$782,СВЦЭМ!$A$39:$A$782,$A76,СВЦЭМ!$B$39:$B$782,G$47)+'СЕТ СН'!$G$9+СВЦЭМ!$D$10+'СЕТ СН'!$G$6-'СЕТ СН'!$G$19</f>
        <v>1291.05000576</v>
      </c>
      <c r="H76" s="36">
        <f>SUMIFS(СВЦЭМ!$C$39:$C$782,СВЦЭМ!$A$39:$A$782,$A76,СВЦЭМ!$B$39:$B$782,H$47)+'СЕТ СН'!$G$9+СВЦЭМ!$D$10+'СЕТ СН'!$G$6-'СЕТ СН'!$G$19</f>
        <v>1253.3486758399999</v>
      </c>
      <c r="I76" s="36">
        <f>SUMIFS(СВЦЭМ!$C$39:$C$782,СВЦЭМ!$A$39:$A$782,$A76,СВЦЭМ!$B$39:$B$782,I$47)+'СЕТ СН'!$G$9+СВЦЭМ!$D$10+'СЕТ СН'!$G$6-'СЕТ СН'!$G$19</f>
        <v>1280.4437304200001</v>
      </c>
      <c r="J76" s="36">
        <f>SUMIFS(СВЦЭМ!$C$39:$C$782,СВЦЭМ!$A$39:$A$782,$A76,СВЦЭМ!$B$39:$B$782,J$47)+'СЕТ СН'!$G$9+СВЦЭМ!$D$10+'СЕТ СН'!$G$6-'СЕТ СН'!$G$19</f>
        <v>1272.9617962</v>
      </c>
      <c r="K76" s="36">
        <f>SUMIFS(СВЦЭМ!$C$39:$C$782,СВЦЭМ!$A$39:$A$782,$A76,СВЦЭМ!$B$39:$B$782,K$47)+'СЕТ СН'!$G$9+СВЦЭМ!$D$10+'СЕТ СН'!$G$6-'СЕТ СН'!$G$19</f>
        <v>1298.2651727500001</v>
      </c>
      <c r="L76" s="36">
        <f>SUMIFS(СВЦЭМ!$C$39:$C$782,СВЦЭМ!$A$39:$A$782,$A76,СВЦЭМ!$B$39:$B$782,L$47)+'СЕТ СН'!$G$9+СВЦЭМ!$D$10+'СЕТ СН'!$G$6-'СЕТ СН'!$G$19</f>
        <v>1291.64830714</v>
      </c>
      <c r="M76" s="36">
        <f>SUMIFS(СВЦЭМ!$C$39:$C$782,СВЦЭМ!$A$39:$A$782,$A76,СВЦЭМ!$B$39:$B$782,M$47)+'СЕТ СН'!$G$9+СВЦЭМ!$D$10+'СЕТ СН'!$G$6-'СЕТ СН'!$G$19</f>
        <v>1280.1966856199999</v>
      </c>
      <c r="N76" s="36">
        <f>SUMIFS(СВЦЭМ!$C$39:$C$782,СВЦЭМ!$A$39:$A$782,$A76,СВЦЭМ!$B$39:$B$782,N$47)+'СЕТ СН'!$G$9+СВЦЭМ!$D$10+'СЕТ СН'!$G$6-'СЕТ СН'!$G$19</f>
        <v>1271.39382557</v>
      </c>
      <c r="O76" s="36">
        <f>SUMIFS(СВЦЭМ!$C$39:$C$782,СВЦЭМ!$A$39:$A$782,$A76,СВЦЭМ!$B$39:$B$782,O$47)+'СЕТ СН'!$G$9+СВЦЭМ!$D$10+'СЕТ СН'!$G$6-'СЕТ СН'!$G$19</f>
        <v>1273.3492206200001</v>
      </c>
      <c r="P76" s="36">
        <f>SUMIFS(СВЦЭМ!$C$39:$C$782,СВЦЭМ!$A$39:$A$782,$A76,СВЦЭМ!$B$39:$B$782,P$47)+'СЕТ СН'!$G$9+СВЦЭМ!$D$10+'СЕТ СН'!$G$6-'СЕТ СН'!$G$19</f>
        <v>1277.2421435200001</v>
      </c>
      <c r="Q76" s="36">
        <f>SUMIFS(СВЦЭМ!$C$39:$C$782,СВЦЭМ!$A$39:$A$782,$A76,СВЦЭМ!$B$39:$B$782,Q$47)+'СЕТ СН'!$G$9+СВЦЭМ!$D$10+'СЕТ СН'!$G$6-'СЕТ СН'!$G$19</f>
        <v>1272.23466046</v>
      </c>
      <c r="R76" s="36">
        <f>SUMIFS(СВЦЭМ!$C$39:$C$782,СВЦЭМ!$A$39:$A$782,$A76,СВЦЭМ!$B$39:$B$782,R$47)+'СЕТ СН'!$G$9+СВЦЭМ!$D$10+'СЕТ СН'!$G$6-'СЕТ СН'!$G$19</f>
        <v>1289.95834408</v>
      </c>
      <c r="S76" s="36">
        <f>SUMIFS(СВЦЭМ!$C$39:$C$782,СВЦЭМ!$A$39:$A$782,$A76,СВЦЭМ!$B$39:$B$782,S$47)+'СЕТ СН'!$G$9+СВЦЭМ!$D$10+'СЕТ СН'!$G$6-'СЕТ СН'!$G$19</f>
        <v>1281.48006156</v>
      </c>
      <c r="T76" s="36">
        <f>SUMIFS(СВЦЭМ!$C$39:$C$782,СВЦЭМ!$A$39:$A$782,$A76,СВЦЭМ!$B$39:$B$782,T$47)+'СЕТ СН'!$G$9+СВЦЭМ!$D$10+'СЕТ СН'!$G$6-'СЕТ СН'!$G$19</f>
        <v>1311.3247516200001</v>
      </c>
      <c r="U76" s="36">
        <f>SUMIFS(СВЦЭМ!$C$39:$C$782,СВЦЭМ!$A$39:$A$782,$A76,СВЦЭМ!$B$39:$B$782,U$47)+'СЕТ СН'!$G$9+СВЦЭМ!$D$10+'СЕТ СН'!$G$6-'СЕТ СН'!$G$19</f>
        <v>1313.75031797</v>
      </c>
      <c r="V76" s="36">
        <f>SUMIFS(СВЦЭМ!$C$39:$C$782,СВЦЭМ!$A$39:$A$782,$A76,СВЦЭМ!$B$39:$B$782,V$47)+'СЕТ СН'!$G$9+СВЦЭМ!$D$10+'СЕТ СН'!$G$6-'СЕТ СН'!$G$19</f>
        <v>1307.77345408</v>
      </c>
      <c r="W76" s="36">
        <f>SUMIFS(СВЦЭМ!$C$39:$C$782,СВЦЭМ!$A$39:$A$782,$A76,СВЦЭМ!$B$39:$B$782,W$47)+'СЕТ СН'!$G$9+СВЦЭМ!$D$10+'СЕТ СН'!$G$6-'СЕТ СН'!$G$19</f>
        <v>1301.0540211</v>
      </c>
      <c r="X76" s="36">
        <f>SUMIFS(СВЦЭМ!$C$39:$C$782,СВЦЭМ!$A$39:$A$782,$A76,СВЦЭМ!$B$39:$B$782,X$47)+'СЕТ СН'!$G$9+СВЦЭМ!$D$10+'СЕТ СН'!$G$6-'СЕТ СН'!$G$19</f>
        <v>1291.7701251600001</v>
      </c>
      <c r="Y76" s="36">
        <f>SUMIFS(СВЦЭМ!$C$39:$C$782,СВЦЭМ!$A$39:$A$782,$A76,СВЦЭМ!$B$39:$B$782,Y$47)+'СЕТ СН'!$G$9+СВЦЭМ!$D$10+'СЕТ СН'!$G$6-'СЕТ СН'!$G$19</f>
        <v>1254.0283517800001</v>
      </c>
    </row>
    <row r="77" spans="1:27" ht="15.75" x14ac:dyDescent="0.2">
      <c r="A77" s="35">
        <f t="shared" si="1"/>
        <v>44772</v>
      </c>
      <c r="B77" s="36">
        <f>SUMIFS(СВЦЭМ!$C$39:$C$782,СВЦЭМ!$A$39:$A$782,$A77,СВЦЭМ!$B$39:$B$782,B$47)+'СЕТ СН'!$G$9+СВЦЭМ!$D$10+'СЕТ СН'!$G$6-'СЕТ СН'!$G$19</f>
        <v>1320.0236988500001</v>
      </c>
      <c r="C77" s="36">
        <f>SUMIFS(СВЦЭМ!$C$39:$C$782,СВЦЭМ!$A$39:$A$782,$A77,СВЦЭМ!$B$39:$B$782,C$47)+'СЕТ СН'!$G$9+СВЦЭМ!$D$10+'СЕТ СН'!$G$6-'СЕТ СН'!$G$19</f>
        <v>1343.3564700100001</v>
      </c>
      <c r="D77" s="36">
        <f>SUMIFS(СВЦЭМ!$C$39:$C$782,СВЦЭМ!$A$39:$A$782,$A77,СВЦЭМ!$B$39:$B$782,D$47)+'СЕТ СН'!$G$9+СВЦЭМ!$D$10+'СЕТ СН'!$G$6-'СЕТ СН'!$G$19</f>
        <v>1340.79770923</v>
      </c>
      <c r="E77" s="36">
        <f>SUMIFS(СВЦЭМ!$C$39:$C$782,СВЦЭМ!$A$39:$A$782,$A77,СВЦЭМ!$B$39:$B$782,E$47)+'СЕТ СН'!$G$9+СВЦЭМ!$D$10+'СЕТ СН'!$G$6-'СЕТ СН'!$G$19</f>
        <v>1330.63649319</v>
      </c>
      <c r="F77" s="36">
        <f>SUMIFS(СВЦЭМ!$C$39:$C$782,СВЦЭМ!$A$39:$A$782,$A77,СВЦЭМ!$B$39:$B$782,F$47)+'СЕТ СН'!$G$9+СВЦЭМ!$D$10+'СЕТ СН'!$G$6-'СЕТ СН'!$G$19</f>
        <v>1339.6255614199999</v>
      </c>
      <c r="G77" s="36">
        <f>SUMIFS(СВЦЭМ!$C$39:$C$782,СВЦЭМ!$A$39:$A$782,$A77,СВЦЭМ!$B$39:$B$782,G$47)+'СЕТ СН'!$G$9+СВЦЭМ!$D$10+'СЕТ СН'!$G$6-'СЕТ СН'!$G$19</f>
        <v>1338.54804633</v>
      </c>
      <c r="H77" s="36">
        <f>SUMIFS(СВЦЭМ!$C$39:$C$782,СВЦЭМ!$A$39:$A$782,$A77,СВЦЭМ!$B$39:$B$782,H$47)+'СЕТ СН'!$G$9+СВЦЭМ!$D$10+'СЕТ СН'!$G$6-'СЕТ СН'!$G$19</f>
        <v>1442.69482791</v>
      </c>
      <c r="I77" s="36">
        <f>SUMIFS(СВЦЭМ!$C$39:$C$782,СВЦЭМ!$A$39:$A$782,$A77,СВЦЭМ!$B$39:$B$782,I$47)+'СЕТ СН'!$G$9+СВЦЭМ!$D$10+'СЕТ СН'!$G$6-'СЕТ СН'!$G$19</f>
        <v>1367.8665973500001</v>
      </c>
      <c r="J77" s="36">
        <f>SUMIFS(СВЦЭМ!$C$39:$C$782,СВЦЭМ!$A$39:$A$782,$A77,СВЦЭМ!$B$39:$B$782,J$47)+'СЕТ СН'!$G$9+СВЦЭМ!$D$10+'СЕТ СН'!$G$6-'СЕТ СН'!$G$19</f>
        <v>1266.6322633100001</v>
      </c>
      <c r="K77" s="36">
        <f>SUMIFS(СВЦЭМ!$C$39:$C$782,СВЦЭМ!$A$39:$A$782,$A77,СВЦЭМ!$B$39:$B$782,K$47)+'СЕТ СН'!$G$9+СВЦЭМ!$D$10+'СЕТ СН'!$G$6-'СЕТ СН'!$G$19</f>
        <v>1175.7607240900002</v>
      </c>
      <c r="L77" s="36">
        <f>SUMIFS(СВЦЭМ!$C$39:$C$782,СВЦЭМ!$A$39:$A$782,$A77,СВЦЭМ!$B$39:$B$782,L$47)+'СЕТ СН'!$G$9+СВЦЭМ!$D$10+'СЕТ СН'!$G$6-'СЕТ СН'!$G$19</f>
        <v>1181.4989634799999</v>
      </c>
      <c r="M77" s="36">
        <f>SUMIFS(СВЦЭМ!$C$39:$C$782,СВЦЭМ!$A$39:$A$782,$A77,СВЦЭМ!$B$39:$B$782,M$47)+'СЕТ СН'!$G$9+СВЦЭМ!$D$10+'СЕТ СН'!$G$6-'СЕТ СН'!$G$19</f>
        <v>1167.6595711300001</v>
      </c>
      <c r="N77" s="36">
        <f>SUMIFS(СВЦЭМ!$C$39:$C$782,СВЦЭМ!$A$39:$A$782,$A77,СВЦЭМ!$B$39:$B$782,N$47)+'СЕТ СН'!$G$9+СВЦЭМ!$D$10+'СЕТ СН'!$G$6-'СЕТ СН'!$G$19</f>
        <v>1175.7769017000001</v>
      </c>
      <c r="O77" s="36">
        <f>SUMIFS(СВЦЭМ!$C$39:$C$782,СВЦЭМ!$A$39:$A$782,$A77,СВЦЭМ!$B$39:$B$782,O$47)+'СЕТ СН'!$G$9+СВЦЭМ!$D$10+'СЕТ СН'!$G$6-'СЕТ СН'!$G$19</f>
        <v>1166.3849722500001</v>
      </c>
      <c r="P77" s="36">
        <f>SUMIFS(СВЦЭМ!$C$39:$C$782,СВЦЭМ!$A$39:$A$782,$A77,СВЦЭМ!$B$39:$B$782,P$47)+'СЕТ СН'!$G$9+СВЦЭМ!$D$10+'СЕТ СН'!$G$6-'СЕТ СН'!$G$19</f>
        <v>1165.5776154700002</v>
      </c>
      <c r="Q77" s="36">
        <f>SUMIFS(СВЦЭМ!$C$39:$C$782,СВЦЭМ!$A$39:$A$782,$A77,СВЦЭМ!$B$39:$B$782,Q$47)+'СЕТ СН'!$G$9+СВЦЭМ!$D$10+'СЕТ СН'!$G$6-'СЕТ СН'!$G$19</f>
        <v>1172.12023271</v>
      </c>
      <c r="R77" s="36">
        <f>SUMIFS(СВЦЭМ!$C$39:$C$782,СВЦЭМ!$A$39:$A$782,$A77,СВЦЭМ!$B$39:$B$782,R$47)+'СЕТ СН'!$G$9+СВЦЭМ!$D$10+'СЕТ СН'!$G$6-'СЕТ СН'!$G$19</f>
        <v>1149.12253216</v>
      </c>
      <c r="S77" s="36">
        <f>SUMIFS(СВЦЭМ!$C$39:$C$782,СВЦЭМ!$A$39:$A$782,$A77,СВЦЭМ!$B$39:$B$782,S$47)+'СЕТ СН'!$G$9+СВЦЭМ!$D$10+'СЕТ СН'!$G$6-'СЕТ СН'!$G$19</f>
        <v>1156.3787620800001</v>
      </c>
      <c r="T77" s="36">
        <f>SUMIFS(СВЦЭМ!$C$39:$C$782,СВЦЭМ!$A$39:$A$782,$A77,СВЦЭМ!$B$39:$B$782,T$47)+'СЕТ СН'!$G$9+СВЦЭМ!$D$10+'СЕТ СН'!$G$6-'СЕТ СН'!$G$19</f>
        <v>1154.3363846000002</v>
      </c>
      <c r="U77" s="36">
        <f>SUMIFS(СВЦЭМ!$C$39:$C$782,СВЦЭМ!$A$39:$A$782,$A77,СВЦЭМ!$B$39:$B$782,U$47)+'СЕТ СН'!$G$9+СВЦЭМ!$D$10+'СЕТ СН'!$G$6-'СЕТ СН'!$G$19</f>
        <v>1151.1847609900001</v>
      </c>
      <c r="V77" s="36">
        <f>SUMIFS(СВЦЭМ!$C$39:$C$782,СВЦЭМ!$A$39:$A$782,$A77,СВЦЭМ!$B$39:$B$782,V$47)+'СЕТ СН'!$G$9+СВЦЭМ!$D$10+'СЕТ СН'!$G$6-'СЕТ СН'!$G$19</f>
        <v>1162.5556160000001</v>
      </c>
      <c r="W77" s="36">
        <f>SUMIFS(СВЦЭМ!$C$39:$C$782,СВЦЭМ!$A$39:$A$782,$A77,СВЦЭМ!$B$39:$B$782,W$47)+'СЕТ СН'!$G$9+СВЦЭМ!$D$10+'СЕТ СН'!$G$6-'СЕТ СН'!$G$19</f>
        <v>1179.0086084300001</v>
      </c>
      <c r="X77" s="36">
        <f>SUMIFS(СВЦЭМ!$C$39:$C$782,СВЦЭМ!$A$39:$A$782,$A77,СВЦЭМ!$B$39:$B$782,X$47)+'СЕТ СН'!$G$9+СВЦЭМ!$D$10+'СЕТ СН'!$G$6-'СЕТ СН'!$G$19</f>
        <v>1172.13728001</v>
      </c>
      <c r="Y77" s="36">
        <f>SUMIFS(СВЦЭМ!$C$39:$C$782,СВЦЭМ!$A$39:$A$782,$A77,СВЦЭМ!$B$39:$B$782,Y$47)+'СЕТ СН'!$G$9+СВЦЭМ!$D$10+'СЕТ СН'!$G$6-'СЕТ СН'!$G$19</f>
        <v>1260.04980271</v>
      </c>
      <c r="AA77" s="37"/>
    </row>
    <row r="78" spans="1:27" ht="15.75" x14ac:dyDescent="0.2">
      <c r="A78" s="35">
        <f t="shared" si="1"/>
        <v>44773</v>
      </c>
      <c r="B78" s="36">
        <f>SUMIFS(СВЦЭМ!$C$39:$C$782,СВЦЭМ!$A$39:$A$782,$A78,СВЦЭМ!$B$39:$B$782,B$47)+'СЕТ СН'!$G$9+СВЦЭМ!$D$10+'СЕТ СН'!$G$6-'СЕТ СН'!$G$19</f>
        <v>1341.3399623400001</v>
      </c>
      <c r="C78" s="36">
        <f>SUMIFS(СВЦЭМ!$C$39:$C$782,СВЦЭМ!$A$39:$A$782,$A78,СВЦЭМ!$B$39:$B$782,C$47)+'СЕТ СН'!$G$9+СВЦЭМ!$D$10+'СЕТ СН'!$G$6-'СЕТ СН'!$G$19</f>
        <v>1358.5998995300001</v>
      </c>
      <c r="D78" s="36">
        <f>SUMIFS(СВЦЭМ!$C$39:$C$782,СВЦЭМ!$A$39:$A$782,$A78,СВЦЭМ!$B$39:$B$782,D$47)+'СЕТ СН'!$G$9+СВЦЭМ!$D$10+'СЕТ СН'!$G$6-'СЕТ СН'!$G$19</f>
        <v>1291.60035272</v>
      </c>
      <c r="E78" s="36">
        <f>SUMIFS(СВЦЭМ!$C$39:$C$782,СВЦЭМ!$A$39:$A$782,$A78,СВЦЭМ!$B$39:$B$782,E$47)+'СЕТ СН'!$G$9+СВЦЭМ!$D$10+'СЕТ СН'!$G$6-'СЕТ СН'!$G$19</f>
        <v>1306.51502865</v>
      </c>
      <c r="F78" s="36">
        <f>SUMIFS(СВЦЭМ!$C$39:$C$782,СВЦЭМ!$A$39:$A$782,$A78,СВЦЭМ!$B$39:$B$782,F$47)+'СЕТ СН'!$G$9+СВЦЭМ!$D$10+'СЕТ СН'!$G$6-'СЕТ СН'!$G$19</f>
        <v>1298.6030736</v>
      </c>
      <c r="G78" s="36">
        <f>SUMIFS(СВЦЭМ!$C$39:$C$782,СВЦЭМ!$A$39:$A$782,$A78,СВЦЭМ!$B$39:$B$782,G$47)+'СЕТ СН'!$G$9+СВЦЭМ!$D$10+'СЕТ СН'!$G$6-'СЕТ СН'!$G$19</f>
        <v>1299.4756546400001</v>
      </c>
      <c r="H78" s="36">
        <f>SUMIFS(СВЦЭМ!$C$39:$C$782,СВЦЭМ!$A$39:$A$782,$A78,СВЦЭМ!$B$39:$B$782,H$47)+'СЕТ СН'!$G$9+СВЦЭМ!$D$10+'СЕТ СН'!$G$6-'СЕТ СН'!$G$19</f>
        <v>1274.3552294900001</v>
      </c>
      <c r="I78" s="36">
        <f>SUMIFS(СВЦЭМ!$C$39:$C$782,СВЦЭМ!$A$39:$A$782,$A78,СВЦЭМ!$B$39:$B$782,I$47)+'СЕТ СН'!$G$9+СВЦЭМ!$D$10+'СЕТ СН'!$G$6-'СЕТ СН'!$G$19</f>
        <v>1324.58086927</v>
      </c>
      <c r="J78" s="36">
        <f>SUMIFS(СВЦЭМ!$C$39:$C$782,СВЦЭМ!$A$39:$A$782,$A78,СВЦЭМ!$B$39:$B$782,J$47)+'СЕТ СН'!$G$9+СВЦЭМ!$D$10+'СЕТ СН'!$G$6-'СЕТ СН'!$G$19</f>
        <v>1303.8429700900001</v>
      </c>
      <c r="K78" s="36">
        <f>SUMIFS(СВЦЭМ!$C$39:$C$782,СВЦЭМ!$A$39:$A$782,$A78,СВЦЭМ!$B$39:$B$782,K$47)+'СЕТ СН'!$G$9+СВЦЭМ!$D$10+'СЕТ СН'!$G$6-'СЕТ СН'!$G$19</f>
        <v>1184.1400059699999</v>
      </c>
      <c r="L78" s="36">
        <f>SUMIFS(СВЦЭМ!$C$39:$C$782,СВЦЭМ!$A$39:$A$782,$A78,СВЦЭМ!$B$39:$B$782,L$47)+'СЕТ СН'!$G$9+СВЦЭМ!$D$10+'СЕТ СН'!$G$6-'СЕТ СН'!$G$19</f>
        <v>1139.6325068400001</v>
      </c>
      <c r="M78" s="36">
        <f>SUMIFS(СВЦЭМ!$C$39:$C$782,СВЦЭМ!$A$39:$A$782,$A78,СВЦЭМ!$B$39:$B$782,M$47)+'СЕТ СН'!$G$9+СВЦЭМ!$D$10+'СЕТ СН'!$G$6-'СЕТ СН'!$G$19</f>
        <v>1117.36769054</v>
      </c>
      <c r="N78" s="36">
        <f>SUMIFS(СВЦЭМ!$C$39:$C$782,СВЦЭМ!$A$39:$A$782,$A78,СВЦЭМ!$B$39:$B$782,N$47)+'СЕТ СН'!$G$9+СВЦЭМ!$D$10+'СЕТ СН'!$G$6-'СЕТ СН'!$G$19</f>
        <v>1139.54287602</v>
      </c>
      <c r="O78" s="36">
        <f>SUMIFS(СВЦЭМ!$C$39:$C$782,СВЦЭМ!$A$39:$A$782,$A78,СВЦЭМ!$B$39:$B$782,O$47)+'СЕТ СН'!$G$9+СВЦЭМ!$D$10+'СЕТ СН'!$G$6-'СЕТ СН'!$G$19</f>
        <v>1139.91622863</v>
      </c>
      <c r="P78" s="36">
        <f>SUMIFS(СВЦЭМ!$C$39:$C$782,СВЦЭМ!$A$39:$A$782,$A78,СВЦЭМ!$B$39:$B$782,P$47)+'СЕТ СН'!$G$9+СВЦЭМ!$D$10+'СЕТ СН'!$G$6-'СЕТ СН'!$G$19</f>
        <v>1185.45620818</v>
      </c>
      <c r="Q78" s="36">
        <f>SUMIFS(СВЦЭМ!$C$39:$C$782,СВЦЭМ!$A$39:$A$782,$A78,СВЦЭМ!$B$39:$B$782,Q$47)+'СЕТ СН'!$G$9+СВЦЭМ!$D$10+'СЕТ СН'!$G$6-'СЕТ СН'!$G$19</f>
        <v>1199.96947703</v>
      </c>
      <c r="R78" s="36">
        <f>SUMIFS(СВЦЭМ!$C$39:$C$782,СВЦЭМ!$A$39:$A$782,$A78,СВЦЭМ!$B$39:$B$782,R$47)+'СЕТ СН'!$G$9+СВЦЭМ!$D$10+'СЕТ СН'!$G$6-'СЕТ СН'!$G$19</f>
        <v>1200.3967839000002</v>
      </c>
      <c r="S78" s="36">
        <f>SUMIFS(СВЦЭМ!$C$39:$C$782,СВЦЭМ!$A$39:$A$782,$A78,СВЦЭМ!$B$39:$B$782,S$47)+'СЕТ СН'!$G$9+СВЦЭМ!$D$10+'СЕТ СН'!$G$6-'СЕТ СН'!$G$19</f>
        <v>1210.27547811</v>
      </c>
      <c r="T78" s="36">
        <f>SUMIFS(СВЦЭМ!$C$39:$C$782,СВЦЭМ!$A$39:$A$782,$A78,СВЦЭМ!$B$39:$B$782,T$47)+'СЕТ СН'!$G$9+СВЦЭМ!$D$10+'СЕТ СН'!$G$6-'СЕТ СН'!$G$19</f>
        <v>1208.5792642800002</v>
      </c>
      <c r="U78" s="36">
        <f>SUMIFS(СВЦЭМ!$C$39:$C$782,СВЦЭМ!$A$39:$A$782,$A78,СВЦЭМ!$B$39:$B$782,U$47)+'СЕТ СН'!$G$9+СВЦЭМ!$D$10+'СЕТ СН'!$G$6-'СЕТ СН'!$G$19</f>
        <v>1209.0924810700001</v>
      </c>
      <c r="V78" s="36">
        <f>SUMIFS(СВЦЭМ!$C$39:$C$782,СВЦЭМ!$A$39:$A$782,$A78,СВЦЭМ!$B$39:$B$782,V$47)+'СЕТ СН'!$G$9+СВЦЭМ!$D$10+'СЕТ СН'!$G$6-'СЕТ СН'!$G$19</f>
        <v>1165.89620502</v>
      </c>
      <c r="W78" s="36">
        <f>SUMIFS(СВЦЭМ!$C$39:$C$782,СВЦЭМ!$A$39:$A$782,$A78,СВЦЭМ!$B$39:$B$782,W$47)+'СЕТ СН'!$G$9+СВЦЭМ!$D$10+'СЕТ СН'!$G$6-'СЕТ СН'!$G$19</f>
        <v>1148.0483532800001</v>
      </c>
      <c r="X78" s="36">
        <f>SUMIFS(СВЦЭМ!$C$39:$C$782,СВЦЭМ!$A$39:$A$782,$A78,СВЦЭМ!$B$39:$B$782,X$47)+'СЕТ СН'!$G$9+СВЦЭМ!$D$10+'СЕТ СН'!$G$6-'СЕТ СН'!$G$19</f>
        <v>1201.2236097700002</v>
      </c>
      <c r="Y78" s="36">
        <f>SUMIFS(СВЦЭМ!$C$39:$C$782,СВЦЭМ!$A$39:$A$782,$A78,СВЦЭМ!$B$39:$B$782,Y$47)+'СЕТ СН'!$G$9+СВЦЭМ!$D$10+'СЕТ СН'!$G$6-'СЕТ СН'!$G$19</f>
        <v>1224.8683305200002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01.07.2022</v>
      </c>
      <c r="B84" s="36">
        <f>SUMIFS(СВЦЭМ!$C$39:$C$782,СВЦЭМ!$A$39:$A$782,$A84,СВЦЭМ!$B$39:$B$782,B$83)+'СЕТ СН'!$H$9+СВЦЭМ!$D$10+'СЕТ СН'!$H$6-'СЕТ СН'!$H$19</f>
        <v>1376.9581298799999</v>
      </c>
      <c r="C84" s="36">
        <f>SUMIFS(СВЦЭМ!$C$39:$C$782,СВЦЭМ!$A$39:$A$782,$A84,СВЦЭМ!$B$39:$B$782,C$83)+'СЕТ СН'!$H$9+СВЦЭМ!$D$10+'СЕТ СН'!$H$6-'СЕТ СН'!$H$19</f>
        <v>1451.8987387</v>
      </c>
      <c r="D84" s="36">
        <f>SUMIFS(СВЦЭМ!$C$39:$C$782,СВЦЭМ!$A$39:$A$782,$A84,СВЦЭМ!$B$39:$B$782,D$83)+'СЕТ СН'!$H$9+СВЦЭМ!$D$10+'СЕТ СН'!$H$6-'СЕТ СН'!$H$19</f>
        <v>1473.47994303</v>
      </c>
      <c r="E84" s="36">
        <f>SUMIFS(СВЦЭМ!$C$39:$C$782,СВЦЭМ!$A$39:$A$782,$A84,СВЦЭМ!$B$39:$B$782,E$83)+'СЕТ СН'!$H$9+СВЦЭМ!$D$10+'СЕТ СН'!$H$6-'СЕТ СН'!$H$19</f>
        <v>1507.07024811</v>
      </c>
      <c r="F84" s="36">
        <f>SUMIFS(СВЦЭМ!$C$39:$C$782,СВЦЭМ!$A$39:$A$782,$A84,СВЦЭМ!$B$39:$B$782,F$83)+'СЕТ СН'!$H$9+СВЦЭМ!$D$10+'СЕТ СН'!$H$6-'СЕТ СН'!$H$19</f>
        <v>1517.1792104799999</v>
      </c>
      <c r="G84" s="36">
        <f>SUMIFS(СВЦЭМ!$C$39:$C$782,СВЦЭМ!$A$39:$A$782,$A84,СВЦЭМ!$B$39:$B$782,G$83)+'СЕТ СН'!$H$9+СВЦЭМ!$D$10+'СЕТ СН'!$H$6-'СЕТ СН'!$H$19</f>
        <v>1484.7918063399998</v>
      </c>
      <c r="H84" s="36">
        <f>SUMIFS(СВЦЭМ!$C$39:$C$782,СВЦЭМ!$A$39:$A$782,$A84,СВЦЭМ!$B$39:$B$782,H$83)+'СЕТ СН'!$H$9+СВЦЭМ!$D$10+'СЕТ СН'!$H$6-'СЕТ СН'!$H$19</f>
        <v>1505.73645371</v>
      </c>
      <c r="I84" s="36">
        <f>SUMIFS(СВЦЭМ!$C$39:$C$782,СВЦЭМ!$A$39:$A$782,$A84,СВЦЭМ!$B$39:$B$782,I$83)+'СЕТ СН'!$H$9+СВЦЭМ!$D$10+'СЕТ СН'!$H$6-'СЕТ СН'!$H$19</f>
        <v>1435.9869870399998</v>
      </c>
      <c r="J84" s="36">
        <f>SUMIFS(СВЦЭМ!$C$39:$C$782,СВЦЭМ!$A$39:$A$782,$A84,СВЦЭМ!$B$39:$B$782,J$83)+'СЕТ СН'!$H$9+СВЦЭМ!$D$10+'СЕТ СН'!$H$6-'СЕТ СН'!$H$19</f>
        <v>1365.51302973</v>
      </c>
      <c r="K84" s="36">
        <f>SUMIFS(СВЦЭМ!$C$39:$C$782,СВЦЭМ!$A$39:$A$782,$A84,СВЦЭМ!$B$39:$B$782,K$83)+'СЕТ СН'!$H$9+СВЦЭМ!$D$10+'СЕТ СН'!$H$6-'СЕТ СН'!$H$19</f>
        <v>1336.2615313599999</v>
      </c>
      <c r="L84" s="36">
        <f>SUMIFS(СВЦЭМ!$C$39:$C$782,СВЦЭМ!$A$39:$A$782,$A84,СВЦЭМ!$B$39:$B$782,L$83)+'СЕТ СН'!$H$9+СВЦЭМ!$D$10+'СЕТ СН'!$H$6-'СЕТ СН'!$H$19</f>
        <v>1337.1924137599999</v>
      </c>
      <c r="M84" s="36">
        <f>SUMIFS(СВЦЭМ!$C$39:$C$782,СВЦЭМ!$A$39:$A$782,$A84,СВЦЭМ!$B$39:$B$782,M$83)+'СЕТ СН'!$H$9+СВЦЭМ!$D$10+'СЕТ СН'!$H$6-'СЕТ СН'!$H$19</f>
        <v>1339.3963914199999</v>
      </c>
      <c r="N84" s="36">
        <f>SUMIFS(СВЦЭМ!$C$39:$C$782,СВЦЭМ!$A$39:$A$782,$A84,СВЦЭМ!$B$39:$B$782,N$83)+'СЕТ СН'!$H$9+СВЦЭМ!$D$10+'СЕТ СН'!$H$6-'СЕТ СН'!$H$19</f>
        <v>1336.5464815099999</v>
      </c>
      <c r="O84" s="36">
        <f>SUMIFS(СВЦЭМ!$C$39:$C$782,СВЦЭМ!$A$39:$A$782,$A84,СВЦЭМ!$B$39:$B$782,O$83)+'СЕТ СН'!$H$9+СВЦЭМ!$D$10+'СЕТ СН'!$H$6-'СЕТ СН'!$H$19</f>
        <v>1338.3312020199999</v>
      </c>
      <c r="P84" s="36">
        <f>SUMIFS(СВЦЭМ!$C$39:$C$782,СВЦЭМ!$A$39:$A$782,$A84,СВЦЭМ!$B$39:$B$782,P$83)+'СЕТ СН'!$H$9+СВЦЭМ!$D$10+'СЕТ СН'!$H$6-'СЕТ СН'!$H$19</f>
        <v>1336.0286837499998</v>
      </c>
      <c r="Q84" s="36">
        <f>SUMIFS(СВЦЭМ!$C$39:$C$782,СВЦЭМ!$A$39:$A$782,$A84,СВЦЭМ!$B$39:$B$782,Q$83)+'СЕТ СН'!$H$9+СВЦЭМ!$D$10+'СЕТ СН'!$H$6-'СЕТ СН'!$H$19</f>
        <v>1319.1383405499998</v>
      </c>
      <c r="R84" s="36">
        <f>SUMIFS(СВЦЭМ!$C$39:$C$782,СВЦЭМ!$A$39:$A$782,$A84,СВЦЭМ!$B$39:$B$782,R$83)+'СЕТ СН'!$H$9+СВЦЭМ!$D$10+'СЕТ СН'!$H$6-'СЕТ СН'!$H$19</f>
        <v>1308.1711339699998</v>
      </c>
      <c r="S84" s="36">
        <f>SUMIFS(СВЦЭМ!$C$39:$C$782,СВЦЭМ!$A$39:$A$782,$A84,СВЦЭМ!$B$39:$B$782,S$83)+'СЕТ СН'!$H$9+СВЦЭМ!$D$10+'СЕТ СН'!$H$6-'СЕТ СН'!$H$19</f>
        <v>1319.5382188499998</v>
      </c>
      <c r="T84" s="36">
        <f>SUMIFS(СВЦЭМ!$C$39:$C$782,СВЦЭМ!$A$39:$A$782,$A84,СВЦЭМ!$B$39:$B$782,T$83)+'СЕТ СН'!$H$9+СВЦЭМ!$D$10+'СЕТ СН'!$H$6-'СЕТ СН'!$H$19</f>
        <v>1324.37811915</v>
      </c>
      <c r="U84" s="36">
        <f>SUMIFS(СВЦЭМ!$C$39:$C$782,СВЦЭМ!$A$39:$A$782,$A84,СВЦЭМ!$B$39:$B$782,U$83)+'СЕТ СН'!$H$9+СВЦЭМ!$D$10+'СЕТ СН'!$H$6-'СЕТ СН'!$H$19</f>
        <v>1328.0239392299998</v>
      </c>
      <c r="V84" s="36">
        <f>SUMIFS(СВЦЭМ!$C$39:$C$782,СВЦЭМ!$A$39:$A$782,$A84,СВЦЭМ!$B$39:$B$782,V$83)+'СЕТ СН'!$H$9+СВЦЭМ!$D$10+'СЕТ СН'!$H$6-'СЕТ СН'!$H$19</f>
        <v>1348.5023404099998</v>
      </c>
      <c r="W84" s="36">
        <f>SUMIFS(СВЦЭМ!$C$39:$C$782,СВЦЭМ!$A$39:$A$782,$A84,СВЦЭМ!$B$39:$B$782,W$83)+'СЕТ СН'!$H$9+СВЦЭМ!$D$10+'СЕТ СН'!$H$6-'СЕТ СН'!$H$19</f>
        <v>1324.6711398699999</v>
      </c>
      <c r="X84" s="36">
        <f>SUMIFS(СВЦЭМ!$C$39:$C$782,СВЦЭМ!$A$39:$A$782,$A84,СВЦЭМ!$B$39:$B$782,X$83)+'СЕТ СН'!$H$9+СВЦЭМ!$D$10+'СЕТ СН'!$H$6-'СЕТ СН'!$H$19</f>
        <v>1351.51449637</v>
      </c>
      <c r="Y84" s="36">
        <f>SUMIFS(СВЦЭМ!$C$39:$C$782,СВЦЭМ!$A$39:$A$782,$A84,СВЦЭМ!$B$39:$B$782,Y$83)+'СЕТ СН'!$H$9+СВЦЭМ!$D$10+'СЕТ СН'!$H$6-'СЕТ СН'!$H$19</f>
        <v>1305.5676067799998</v>
      </c>
    </row>
    <row r="85" spans="1:25" ht="15.75" x14ac:dyDescent="0.2">
      <c r="A85" s="35">
        <f>A84+1</f>
        <v>44744</v>
      </c>
      <c r="B85" s="36">
        <f>SUMIFS(СВЦЭМ!$C$39:$C$782,СВЦЭМ!$A$39:$A$782,$A85,СВЦЭМ!$B$39:$B$782,B$83)+'СЕТ СН'!$H$9+СВЦЭМ!$D$10+'СЕТ СН'!$H$6-'СЕТ СН'!$H$19</f>
        <v>1349.0772782499998</v>
      </c>
      <c r="C85" s="36">
        <f>SUMIFS(СВЦЭМ!$C$39:$C$782,СВЦЭМ!$A$39:$A$782,$A85,СВЦЭМ!$B$39:$B$782,C$83)+'СЕТ СН'!$H$9+СВЦЭМ!$D$10+'СЕТ СН'!$H$6-'СЕТ СН'!$H$19</f>
        <v>1385.5656332599999</v>
      </c>
      <c r="D85" s="36">
        <f>SUMIFS(СВЦЭМ!$C$39:$C$782,СВЦЭМ!$A$39:$A$782,$A85,СВЦЭМ!$B$39:$B$782,D$83)+'СЕТ СН'!$H$9+СВЦЭМ!$D$10+'СЕТ СН'!$H$6-'СЕТ СН'!$H$19</f>
        <v>1418.1487702299999</v>
      </c>
      <c r="E85" s="36">
        <f>SUMIFS(СВЦЭМ!$C$39:$C$782,СВЦЭМ!$A$39:$A$782,$A85,СВЦЭМ!$B$39:$B$782,E$83)+'СЕТ СН'!$H$9+СВЦЭМ!$D$10+'СЕТ СН'!$H$6-'СЕТ СН'!$H$19</f>
        <v>1433.8196561999998</v>
      </c>
      <c r="F85" s="36">
        <f>SUMIFS(СВЦЭМ!$C$39:$C$782,СВЦЭМ!$A$39:$A$782,$A85,СВЦЭМ!$B$39:$B$782,F$83)+'СЕТ СН'!$H$9+СВЦЭМ!$D$10+'СЕТ СН'!$H$6-'СЕТ СН'!$H$19</f>
        <v>1449.2603411699999</v>
      </c>
      <c r="G85" s="36">
        <f>SUMIFS(СВЦЭМ!$C$39:$C$782,СВЦЭМ!$A$39:$A$782,$A85,СВЦЭМ!$B$39:$B$782,G$83)+'СЕТ СН'!$H$9+СВЦЭМ!$D$10+'СЕТ СН'!$H$6-'СЕТ СН'!$H$19</f>
        <v>1457.3256862699998</v>
      </c>
      <c r="H85" s="36">
        <f>SUMIFS(СВЦЭМ!$C$39:$C$782,СВЦЭМ!$A$39:$A$782,$A85,СВЦЭМ!$B$39:$B$782,H$83)+'СЕТ СН'!$H$9+СВЦЭМ!$D$10+'СЕТ СН'!$H$6-'СЕТ СН'!$H$19</f>
        <v>1434.9984769599998</v>
      </c>
      <c r="I85" s="36">
        <f>SUMIFS(СВЦЭМ!$C$39:$C$782,СВЦЭМ!$A$39:$A$782,$A85,СВЦЭМ!$B$39:$B$782,I$83)+'СЕТ СН'!$H$9+СВЦЭМ!$D$10+'СЕТ СН'!$H$6-'СЕТ СН'!$H$19</f>
        <v>1424.3011639499998</v>
      </c>
      <c r="J85" s="36">
        <f>SUMIFS(СВЦЭМ!$C$39:$C$782,СВЦЭМ!$A$39:$A$782,$A85,СВЦЭМ!$B$39:$B$782,J$83)+'СЕТ СН'!$H$9+СВЦЭМ!$D$10+'СЕТ СН'!$H$6-'СЕТ СН'!$H$19</f>
        <v>1307.8883996</v>
      </c>
      <c r="K85" s="36">
        <f>SUMIFS(СВЦЭМ!$C$39:$C$782,СВЦЭМ!$A$39:$A$782,$A85,СВЦЭМ!$B$39:$B$782,K$83)+'СЕТ СН'!$H$9+СВЦЭМ!$D$10+'СЕТ СН'!$H$6-'СЕТ СН'!$H$19</f>
        <v>1253.8538193899999</v>
      </c>
      <c r="L85" s="36">
        <f>SUMIFS(СВЦЭМ!$C$39:$C$782,СВЦЭМ!$A$39:$A$782,$A85,СВЦЭМ!$B$39:$B$782,L$83)+'СЕТ СН'!$H$9+СВЦЭМ!$D$10+'СЕТ СН'!$H$6-'СЕТ СН'!$H$19</f>
        <v>1206.78011464</v>
      </c>
      <c r="M85" s="36">
        <f>SUMIFS(СВЦЭМ!$C$39:$C$782,СВЦЭМ!$A$39:$A$782,$A85,СВЦЭМ!$B$39:$B$782,M$83)+'СЕТ СН'!$H$9+СВЦЭМ!$D$10+'СЕТ СН'!$H$6-'СЕТ СН'!$H$19</f>
        <v>1203.60047315</v>
      </c>
      <c r="N85" s="36">
        <f>SUMIFS(СВЦЭМ!$C$39:$C$782,СВЦЭМ!$A$39:$A$782,$A85,СВЦЭМ!$B$39:$B$782,N$83)+'СЕТ СН'!$H$9+СВЦЭМ!$D$10+'СЕТ СН'!$H$6-'СЕТ СН'!$H$19</f>
        <v>1213.6378691699999</v>
      </c>
      <c r="O85" s="36">
        <f>SUMIFS(СВЦЭМ!$C$39:$C$782,СВЦЭМ!$A$39:$A$782,$A85,СВЦЭМ!$B$39:$B$782,O$83)+'СЕТ СН'!$H$9+СВЦЭМ!$D$10+'СЕТ СН'!$H$6-'СЕТ СН'!$H$19</f>
        <v>1214.9152042799999</v>
      </c>
      <c r="P85" s="36">
        <f>SUMIFS(СВЦЭМ!$C$39:$C$782,СВЦЭМ!$A$39:$A$782,$A85,СВЦЭМ!$B$39:$B$782,P$83)+'СЕТ СН'!$H$9+СВЦЭМ!$D$10+'СЕТ СН'!$H$6-'СЕТ СН'!$H$19</f>
        <v>1227.18938181</v>
      </c>
      <c r="Q85" s="36">
        <f>SUMIFS(СВЦЭМ!$C$39:$C$782,СВЦЭМ!$A$39:$A$782,$A85,СВЦЭМ!$B$39:$B$782,Q$83)+'СЕТ СН'!$H$9+СВЦЭМ!$D$10+'СЕТ СН'!$H$6-'СЕТ СН'!$H$19</f>
        <v>1232.8654541299998</v>
      </c>
      <c r="R85" s="36">
        <f>SUMIFS(СВЦЭМ!$C$39:$C$782,СВЦЭМ!$A$39:$A$782,$A85,СВЦЭМ!$B$39:$B$782,R$83)+'СЕТ СН'!$H$9+СВЦЭМ!$D$10+'СЕТ СН'!$H$6-'СЕТ СН'!$H$19</f>
        <v>1229.9212338899997</v>
      </c>
      <c r="S85" s="36">
        <f>SUMIFS(СВЦЭМ!$C$39:$C$782,СВЦЭМ!$A$39:$A$782,$A85,СВЦЭМ!$B$39:$B$782,S$83)+'СЕТ СН'!$H$9+СВЦЭМ!$D$10+'СЕТ СН'!$H$6-'СЕТ СН'!$H$19</f>
        <v>1230.82642863</v>
      </c>
      <c r="T85" s="36">
        <f>SUMIFS(СВЦЭМ!$C$39:$C$782,СВЦЭМ!$A$39:$A$782,$A85,СВЦЭМ!$B$39:$B$782,T$83)+'СЕТ СН'!$H$9+СВЦЭМ!$D$10+'СЕТ СН'!$H$6-'СЕТ СН'!$H$19</f>
        <v>1228.55347609</v>
      </c>
      <c r="U85" s="36">
        <f>SUMIFS(СВЦЭМ!$C$39:$C$782,СВЦЭМ!$A$39:$A$782,$A85,СВЦЭМ!$B$39:$B$782,U$83)+'СЕТ СН'!$H$9+СВЦЭМ!$D$10+'СЕТ СН'!$H$6-'СЕТ СН'!$H$19</f>
        <v>1236.3222311499999</v>
      </c>
      <c r="V85" s="36">
        <f>SUMIFS(СВЦЭМ!$C$39:$C$782,СВЦЭМ!$A$39:$A$782,$A85,СВЦЭМ!$B$39:$B$782,V$83)+'СЕТ СН'!$H$9+СВЦЭМ!$D$10+'СЕТ СН'!$H$6-'СЕТ СН'!$H$19</f>
        <v>1238.5744199399999</v>
      </c>
      <c r="W85" s="36">
        <f>SUMIFS(СВЦЭМ!$C$39:$C$782,СВЦЭМ!$A$39:$A$782,$A85,СВЦЭМ!$B$39:$B$782,W$83)+'СЕТ СН'!$H$9+СВЦЭМ!$D$10+'СЕТ СН'!$H$6-'СЕТ СН'!$H$19</f>
        <v>1224.8265531299999</v>
      </c>
      <c r="X85" s="36">
        <f>SUMIFS(СВЦЭМ!$C$39:$C$782,СВЦЭМ!$A$39:$A$782,$A85,СВЦЭМ!$B$39:$B$782,X$83)+'СЕТ СН'!$H$9+СВЦЭМ!$D$10+'СЕТ СН'!$H$6-'СЕТ СН'!$H$19</f>
        <v>1239.1269056599999</v>
      </c>
      <c r="Y85" s="36">
        <f>SUMIFS(СВЦЭМ!$C$39:$C$782,СВЦЭМ!$A$39:$A$782,$A85,СВЦЭМ!$B$39:$B$782,Y$83)+'СЕТ СН'!$H$9+СВЦЭМ!$D$10+'СЕТ СН'!$H$6-'СЕТ СН'!$H$19</f>
        <v>1314.1813542999998</v>
      </c>
    </row>
    <row r="86" spans="1:25" ht="15.75" x14ac:dyDescent="0.2">
      <c r="A86" s="35">
        <f t="shared" ref="A86:A114" si="2">A85+1</f>
        <v>44745</v>
      </c>
      <c r="B86" s="36">
        <f>SUMIFS(СВЦЭМ!$C$39:$C$782,СВЦЭМ!$A$39:$A$782,$A86,СВЦЭМ!$B$39:$B$782,B$83)+'СЕТ СН'!$H$9+СВЦЭМ!$D$10+'СЕТ СН'!$H$6-'СЕТ СН'!$H$19</f>
        <v>1298.3922020999998</v>
      </c>
      <c r="C86" s="36">
        <f>SUMIFS(СВЦЭМ!$C$39:$C$782,СВЦЭМ!$A$39:$A$782,$A86,СВЦЭМ!$B$39:$B$782,C$83)+'СЕТ СН'!$H$9+СВЦЭМ!$D$10+'СЕТ СН'!$H$6-'СЕТ СН'!$H$19</f>
        <v>1305.2186204899999</v>
      </c>
      <c r="D86" s="36">
        <f>SUMIFS(СВЦЭМ!$C$39:$C$782,СВЦЭМ!$A$39:$A$782,$A86,СВЦЭМ!$B$39:$B$782,D$83)+'СЕТ СН'!$H$9+СВЦЭМ!$D$10+'СЕТ СН'!$H$6-'СЕТ СН'!$H$19</f>
        <v>1353.9216868499998</v>
      </c>
      <c r="E86" s="36">
        <f>SUMIFS(СВЦЭМ!$C$39:$C$782,СВЦЭМ!$A$39:$A$782,$A86,СВЦЭМ!$B$39:$B$782,E$83)+'СЕТ СН'!$H$9+СВЦЭМ!$D$10+'СЕТ СН'!$H$6-'СЕТ СН'!$H$19</f>
        <v>1370.0027841499998</v>
      </c>
      <c r="F86" s="36">
        <f>SUMIFS(СВЦЭМ!$C$39:$C$782,СВЦЭМ!$A$39:$A$782,$A86,СВЦЭМ!$B$39:$B$782,F$83)+'СЕТ СН'!$H$9+СВЦЭМ!$D$10+'СЕТ СН'!$H$6-'СЕТ СН'!$H$19</f>
        <v>1369.7581578099998</v>
      </c>
      <c r="G86" s="36">
        <f>SUMIFS(СВЦЭМ!$C$39:$C$782,СВЦЭМ!$A$39:$A$782,$A86,СВЦЭМ!$B$39:$B$782,G$83)+'СЕТ СН'!$H$9+СВЦЭМ!$D$10+'СЕТ СН'!$H$6-'СЕТ СН'!$H$19</f>
        <v>1347.7420806599998</v>
      </c>
      <c r="H86" s="36">
        <f>SUMIFS(СВЦЭМ!$C$39:$C$782,СВЦЭМ!$A$39:$A$782,$A86,СВЦЭМ!$B$39:$B$782,H$83)+'СЕТ СН'!$H$9+СВЦЭМ!$D$10+'СЕТ СН'!$H$6-'СЕТ СН'!$H$19</f>
        <v>1321.4768316399998</v>
      </c>
      <c r="I86" s="36">
        <f>SUMIFS(СВЦЭМ!$C$39:$C$782,СВЦЭМ!$A$39:$A$782,$A86,СВЦЭМ!$B$39:$B$782,I$83)+'СЕТ СН'!$H$9+СВЦЭМ!$D$10+'СЕТ СН'!$H$6-'СЕТ СН'!$H$19</f>
        <v>1402.7979220299999</v>
      </c>
      <c r="J86" s="36">
        <f>SUMIFS(СВЦЭМ!$C$39:$C$782,СВЦЭМ!$A$39:$A$782,$A86,СВЦЭМ!$B$39:$B$782,J$83)+'СЕТ СН'!$H$9+СВЦЭМ!$D$10+'СЕТ СН'!$H$6-'СЕТ СН'!$H$19</f>
        <v>1348.7175023399998</v>
      </c>
      <c r="K86" s="36">
        <f>SUMIFS(СВЦЭМ!$C$39:$C$782,СВЦЭМ!$A$39:$A$782,$A86,СВЦЭМ!$B$39:$B$782,K$83)+'СЕТ СН'!$H$9+СВЦЭМ!$D$10+'СЕТ СН'!$H$6-'СЕТ СН'!$H$19</f>
        <v>1281.3858558999998</v>
      </c>
      <c r="L86" s="36">
        <f>SUMIFS(СВЦЭМ!$C$39:$C$782,СВЦЭМ!$A$39:$A$782,$A86,СВЦЭМ!$B$39:$B$782,L$83)+'СЕТ СН'!$H$9+СВЦЭМ!$D$10+'СЕТ СН'!$H$6-'СЕТ СН'!$H$19</f>
        <v>1235.2596142499999</v>
      </c>
      <c r="M86" s="36">
        <f>SUMIFS(СВЦЭМ!$C$39:$C$782,СВЦЭМ!$A$39:$A$782,$A86,СВЦЭМ!$B$39:$B$782,M$83)+'СЕТ СН'!$H$9+СВЦЭМ!$D$10+'СЕТ СН'!$H$6-'СЕТ СН'!$H$19</f>
        <v>1215.7243809499998</v>
      </c>
      <c r="N86" s="36">
        <f>SUMIFS(СВЦЭМ!$C$39:$C$782,СВЦЭМ!$A$39:$A$782,$A86,СВЦЭМ!$B$39:$B$782,N$83)+'СЕТ СН'!$H$9+СВЦЭМ!$D$10+'СЕТ СН'!$H$6-'СЕТ СН'!$H$19</f>
        <v>1221.51529994</v>
      </c>
      <c r="O86" s="36">
        <f>SUMIFS(СВЦЭМ!$C$39:$C$782,СВЦЭМ!$A$39:$A$782,$A86,СВЦЭМ!$B$39:$B$782,O$83)+'СЕТ СН'!$H$9+СВЦЭМ!$D$10+'СЕТ СН'!$H$6-'СЕТ СН'!$H$19</f>
        <v>1225.3781171999999</v>
      </c>
      <c r="P86" s="36">
        <f>SUMIFS(СВЦЭМ!$C$39:$C$782,СВЦЭМ!$A$39:$A$782,$A86,СВЦЭМ!$B$39:$B$782,P$83)+'СЕТ СН'!$H$9+СВЦЭМ!$D$10+'СЕТ СН'!$H$6-'СЕТ СН'!$H$19</f>
        <v>1228.2656538699998</v>
      </c>
      <c r="Q86" s="36">
        <f>SUMIFS(СВЦЭМ!$C$39:$C$782,СВЦЭМ!$A$39:$A$782,$A86,СВЦЭМ!$B$39:$B$782,Q$83)+'СЕТ СН'!$H$9+СВЦЭМ!$D$10+'СЕТ СН'!$H$6-'СЕТ СН'!$H$19</f>
        <v>1223.7430381299998</v>
      </c>
      <c r="R86" s="36">
        <f>SUMIFS(СВЦЭМ!$C$39:$C$782,СВЦЭМ!$A$39:$A$782,$A86,СВЦЭМ!$B$39:$B$782,R$83)+'СЕТ СН'!$H$9+СВЦЭМ!$D$10+'СЕТ СН'!$H$6-'СЕТ СН'!$H$19</f>
        <v>1232.4965688099999</v>
      </c>
      <c r="S86" s="36">
        <f>SUMIFS(СВЦЭМ!$C$39:$C$782,СВЦЭМ!$A$39:$A$782,$A86,СВЦЭМ!$B$39:$B$782,S$83)+'СЕТ СН'!$H$9+СВЦЭМ!$D$10+'СЕТ СН'!$H$6-'СЕТ СН'!$H$19</f>
        <v>1229.0574623099999</v>
      </c>
      <c r="T86" s="36">
        <f>SUMIFS(СВЦЭМ!$C$39:$C$782,СВЦЭМ!$A$39:$A$782,$A86,СВЦЭМ!$B$39:$B$782,T$83)+'СЕТ СН'!$H$9+СВЦЭМ!$D$10+'СЕТ СН'!$H$6-'СЕТ СН'!$H$19</f>
        <v>1221.0285072699999</v>
      </c>
      <c r="U86" s="36">
        <f>SUMIFS(СВЦЭМ!$C$39:$C$782,СВЦЭМ!$A$39:$A$782,$A86,СВЦЭМ!$B$39:$B$782,U$83)+'СЕТ СН'!$H$9+СВЦЭМ!$D$10+'СЕТ СН'!$H$6-'СЕТ СН'!$H$19</f>
        <v>1223.3734678199999</v>
      </c>
      <c r="V86" s="36">
        <f>SUMIFS(СВЦЭМ!$C$39:$C$782,СВЦЭМ!$A$39:$A$782,$A86,СВЦЭМ!$B$39:$B$782,V$83)+'СЕТ СН'!$H$9+СВЦЭМ!$D$10+'СЕТ СН'!$H$6-'СЕТ СН'!$H$19</f>
        <v>1222.0563379399998</v>
      </c>
      <c r="W86" s="36">
        <f>SUMIFS(СВЦЭМ!$C$39:$C$782,СВЦЭМ!$A$39:$A$782,$A86,СВЦЭМ!$B$39:$B$782,W$83)+'СЕТ СН'!$H$9+СВЦЭМ!$D$10+'СЕТ СН'!$H$6-'СЕТ СН'!$H$19</f>
        <v>1193.8508509599999</v>
      </c>
      <c r="X86" s="36">
        <f>SUMIFS(СВЦЭМ!$C$39:$C$782,СВЦЭМ!$A$39:$A$782,$A86,СВЦЭМ!$B$39:$B$782,X$83)+'СЕТ СН'!$H$9+СВЦЭМ!$D$10+'СЕТ СН'!$H$6-'СЕТ СН'!$H$19</f>
        <v>1226.97205401</v>
      </c>
      <c r="Y86" s="36">
        <f>SUMIFS(СВЦЭМ!$C$39:$C$782,СВЦЭМ!$A$39:$A$782,$A86,СВЦЭМ!$B$39:$B$782,Y$83)+'СЕТ СН'!$H$9+СВЦЭМ!$D$10+'СЕТ СН'!$H$6-'СЕТ СН'!$H$19</f>
        <v>1307.1076277899999</v>
      </c>
    </row>
    <row r="87" spans="1:25" ht="15.75" x14ac:dyDescent="0.2">
      <c r="A87" s="35">
        <f t="shared" si="2"/>
        <v>44746</v>
      </c>
      <c r="B87" s="36">
        <f>SUMIFS(СВЦЭМ!$C$39:$C$782,СВЦЭМ!$A$39:$A$782,$A87,СВЦЭМ!$B$39:$B$782,B$83)+'СЕТ СН'!$H$9+СВЦЭМ!$D$10+'СЕТ СН'!$H$6-'СЕТ СН'!$H$19</f>
        <v>1348.1541391499998</v>
      </c>
      <c r="C87" s="36">
        <f>SUMIFS(СВЦЭМ!$C$39:$C$782,СВЦЭМ!$A$39:$A$782,$A87,СВЦЭМ!$B$39:$B$782,C$83)+'СЕТ СН'!$H$9+СВЦЭМ!$D$10+'СЕТ СН'!$H$6-'СЕТ СН'!$H$19</f>
        <v>1335.7677534099998</v>
      </c>
      <c r="D87" s="36">
        <f>SUMIFS(СВЦЭМ!$C$39:$C$782,СВЦЭМ!$A$39:$A$782,$A87,СВЦЭМ!$B$39:$B$782,D$83)+'СЕТ СН'!$H$9+СВЦЭМ!$D$10+'СЕТ СН'!$H$6-'СЕТ СН'!$H$19</f>
        <v>1307.0016679299999</v>
      </c>
      <c r="E87" s="36">
        <f>SUMIFS(СВЦЭМ!$C$39:$C$782,СВЦЭМ!$A$39:$A$782,$A87,СВЦЭМ!$B$39:$B$782,E$83)+'СЕТ СН'!$H$9+СВЦЭМ!$D$10+'СЕТ СН'!$H$6-'СЕТ СН'!$H$19</f>
        <v>1351.6150310599999</v>
      </c>
      <c r="F87" s="36">
        <f>SUMIFS(СВЦЭМ!$C$39:$C$782,СВЦЭМ!$A$39:$A$782,$A87,СВЦЭМ!$B$39:$B$782,F$83)+'СЕТ СН'!$H$9+СВЦЭМ!$D$10+'СЕТ СН'!$H$6-'СЕТ СН'!$H$19</f>
        <v>1349.3616786299999</v>
      </c>
      <c r="G87" s="36">
        <f>SUMIFS(СВЦЭМ!$C$39:$C$782,СВЦЭМ!$A$39:$A$782,$A87,СВЦЭМ!$B$39:$B$782,G$83)+'СЕТ СН'!$H$9+СВЦЭМ!$D$10+'СЕТ СН'!$H$6-'СЕТ СН'!$H$19</f>
        <v>1350.9001852899999</v>
      </c>
      <c r="H87" s="36">
        <f>SUMIFS(СВЦЭМ!$C$39:$C$782,СВЦЭМ!$A$39:$A$782,$A87,СВЦЭМ!$B$39:$B$782,H$83)+'СЕТ СН'!$H$9+СВЦЭМ!$D$10+'СЕТ СН'!$H$6-'СЕТ СН'!$H$19</f>
        <v>1366.2045956099998</v>
      </c>
      <c r="I87" s="36">
        <f>SUMIFS(СВЦЭМ!$C$39:$C$782,СВЦЭМ!$A$39:$A$782,$A87,СВЦЭМ!$B$39:$B$782,I$83)+'СЕТ СН'!$H$9+СВЦЭМ!$D$10+'СЕТ СН'!$H$6-'СЕТ СН'!$H$19</f>
        <v>1406.5779622199998</v>
      </c>
      <c r="J87" s="36">
        <f>SUMIFS(СВЦЭМ!$C$39:$C$782,СВЦЭМ!$A$39:$A$782,$A87,СВЦЭМ!$B$39:$B$782,J$83)+'СЕТ СН'!$H$9+СВЦЭМ!$D$10+'СЕТ СН'!$H$6-'СЕТ СН'!$H$19</f>
        <v>1358.5494265799998</v>
      </c>
      <c r="K87" s="36">
        <f>SUMIFS(СВЦЭМ!$C$39:$C$782,СВЦЭМ!$A$39:$A$782,$A87,СВЦЭМ!$B$39:$B$782,K$83)+'СЕТ СН'!$H$9+СВЦЭМ!$D$10+'СЕТ СН'!$H$6-'СЕТ СН'!$H$19</f>
        <v>1350.0010080899999</v>
      </c>
      <c r="L87" s="36">
        <f>SUMIFS(СВЦЭМ!$C$39:$C$782,СВЦЭМ!$A$39:$A$782,$A87,СВЦЭМ!$B$39:$B$782,L$83)+'СЕТ СН'!$H$9+СВЦЭМ!$D$10+'СЕТ СН'!$H$6-'СЕТ СН'!$H$19</f>
        <v>1341.8448100999999</v>
      </c>
      <c r="M87" s="36">
        <f>SUMIFS(СВЦЭМ!$C$39:$C$782,СВЦЭМ!$A$39:$A$782,$A87,СВЦЭМ!$B$39:$B$782,M$83)+'СЕТ СН'!$H$9+СВЦЭМ!$D$10+'СЕТ СН'!$H$6-'СЕТ СН'!$H$19</f>
        <v>1311.0726270999999</v>
      </c>
      <c r="N87" s="36">
        <f>SUMIFS(СВЦЭМ!$C$39:$C$782,СВЦЭМ!$A$39:$A$782,$A87,СВЦЭМ!$B$39:$B$782,N$83)+'СЕТ СН'!$H$9+СВЦЭМ!$D$10+'СЕТ СН'!$H$6-'СЕТ СН'!$H$19</f>
        <v>1310.3149572</v>
      </c>
      <c r="O87" s="36">
        <f>SUMIFS(СВЦЭМ!$C$39:$C$782,СВЦЭМ!$A$39:$A$782,$A87,СВЦЭМ!$B$39:$B$782,O$83)+'СЕТ СН'!$H$9+СВЦЭМ!$D$10+'СЕТ СН'!$H$6-'СЕТ СН'!$H$19</f>
        <v>1143.8368445799999</v>
      </c>
      <c r="P87" s="36">
        <f>SUMIFS(СВЦЭМ!$C$39:$C$782,СВЦЭМ!$A$39:$A$782,$A87,СВЦЭМ!$B$39:$B$782,P$83)+'СЕТ СН'!$H$9+СВЦЭМ!$D$10+'СЕТ СН'!$H$6-'СЕТ СН'!$H$19</f>
        <v>1034.6246588199999</v>
      </c>
      <c r="Q87" s="36">
        <f>SUMIFS(СВЦЭМ!$C$39:$C$782,СВЦЭМ!$A$39:$A$782,$A87,СВЦЭМ!$B$39:$B$782,Q$83)+'СЕТ СН'!$H$9+СВЦЭМ!$D$10+'СЕТ СН'!$H$6-'СЕТ СН'!$H$19</f>
        <v>1040.0962632799999</v>
      </c>
      <c r="R87" s="36">
        <f>SUMIFS(СВЦЭМ!$C$39:$C$782,СВЦЭМ!$A$39:$A$782,$A87,СВЦЭМ!$B$39:$B$782,R$83)+'СЕТ СН'!$H$9+СВЦЭМ!$D$10+'СЕТ СН'!$H$6-'СЕТ СН'!$H$19</f>
        <v>1041.63932103</v>
      </c>
      <c r="S87" s="36">
        <f>SUMIFS(СВЦЭМ!$C$39:$C$782,СВЦЭМ!$A$39:$A$782,$A87,СВЦЭМ!$B$39:$B$782,S$83)+'СЕТ СН'!$H$9+СВЦЭМ!$D$10+'СЕТ СН'!$H$6-'СЕТ СН'!$H$19</f>
        <v>1093.6426543699999</v>
      </c>
      <c r="T87" s="36">
        <f>SUMIFS(СВЦЭМ!$C$39:$C$782,СВЦЭМ!$A$39:$A$782,$A87,СВЦЭМ!$B$39:$B$782,T$83)+'СЕТ СН'!$H$9+СВЦЭМ!$D$10+'СЕТ СН'!$H$6-'СЕТ СН'!$H$19</f>
        <v>1179.5960327399998</v>
      </c>
      <c r="U87" s="36">
        <f>SUMIFS(СВЦЭМ!$C$39:$C$782,СВЦЭМ!$A$39:$A$782,$A87,СВЦЭМ!$B$39:$B$782,U$83)+'СЕТ СН'!$H$9+СВЦЭМ!$D$10+'СЕТ СН'!$H$6-'СЕТ СН'!$H$19</f>
        <v>1245.6581491099998</v>
      </c>
      <c r="V87" s="36">
        <f>SUMIFS(СВЦЭМ!$C$39:$C$782,СВЦЭМ!$A$39:$A$782,$A87,СВЦЭМ!$B$39:$B$782,V$83)+'СЕТ СН'!$H$9+СВЦЭМ!$D$10+'СЕТ СН'!$H$6-'СЕТ СН'!$H$19</f>
        <v>1318.4036711399999</v>
      </c>
      <c r="W87" s="36">
        <f>SUMIFS(СВЦЭМ!$C$39:$C$782,СВЦЭМ!$A$39:$A$782,$A87,СВЦЭМ!$B$39:$B$782,W$83)+'СЕТ СН'!$H$9+СВЦЭМ!$D$10+'СЕТ СН'!$H$6-'СЕТ СН'!$H$19</f>
        <v>1337.0142837399999</v>
      </c>
      <c r="X87" s="36">
        <f>SUMIFS(СВЦЭМ!$C$39:$C$782,СВЦЭМ!$A$39:$A$782,$A87,СВЦЭМ!$B$39:$B$782,X$83)+'СЕТ СН'!$H$9+СВЦЭМ!$D$10+'СЕТ СН'!$H$6-'СЕТ СН'!$H$19</f>
        <v>1378.7654759499999</v>
      </c>
      <c r="Y87" s="36">
        <f>SUMIFS(СВЦЭМ!$C$39:$C$782,СВЦЭМ!$A$39:$A$782,$A87,СВЦЭМ!$B$39:$B$782,Y$83)+'СЕТ СН'!$H$9+СВЦЭМ!$D$10+'СЕТ СН'!$H$6-'СЕТ СН'!$H$19</f>
        <v>1493.0296971599998</v>
      </c>
    </row>
    <row r="88" spans="1:25" ht="15.75" x14ac:dyDescent="0.2">
      <c r="A88" s="35">
        <f t="shared" si="2"/>
        <v>44747</v>
      </c>
      <c r="B88" s="36">
        <f>SUMIFS(СВЦЭМ!$C$39:$C$782,СВЦЭМ!$A$39:$A$782,$A88,СВЦЭМ!$B$39:$B$782,B$83)+'СЕТ СН'!$H$9+СВЦЭМ!$D$10+'СЕТ СН'!$H$6-'СЕТ СН'!$H$19</f>
        <v>1519.0512546399998</v>
      </c>
      <c r="C88" s="36">
        <f>SUMIFS(СВЦЭМ!$C$39:$C$782,СВЦЭМ!$A$39:$A$782,$A88,СВЦЭМ!$B$39:$B$782,C$83)+'СЕТ СН'!$H$9+СВЦЭМ!$D$10+'СЕТ СН'!$H$6-'СЕТ СН'!$H$19</f>
        <v>1501.0297337499999</v>
      </c>
      <c r="D88" s="36">
        <f>SUMIFS(СВЦЭМ!$C$39:$C$782,СВЦЭМ!$A$39:$A$782,$A88,СВЦЭМ!$B$39:$B$782,D$83)+'СЕТ СН'!$H$9+СВЦЭМ!$D$10+'СЕТ СН'!$H$6-'СЕТ СН'!$H$19</f>
        <v>1563.8111425999998</v>
      </c>
      <c r="E88" s="36">
        <f>SUMIFS(СВЦЭМ!$C$39:$C$782,СВЦЭМ!$A$39:$A$782,$A88,СВЦЭМ!$B$39:$B$782,E$83)+'СЕТ СН'!$H$9+СВЦЭМ!$D$10+'СЕТ СН'!$H$6-'СЕТ СН'!$H$19</f>
        <v>1597.2612671499999</v>
      </c>
      <c r="F88" s="36">
        <f>SUMIFS(СВЦЭМ!$C$39:$C$782,СВЦЭМ!$A$39:$A$782,$A88,СВЦЭМ!$B$39:$B$782,F$83)+'СЕТ СН'!$H$9+СВЦЭМ!$D$10+'СЕТ СН'!$H$6-'СЕТ СН'!$H$19</f>
        <v>1617.9319383999998</v>
      </c>
      <c r="G88" s="36">
        <f>SUMIFS(СВЦЭМ!$C$39:$C$782,СВЦЭМ!$A$39:$A$782,$A88,СВЦЭМ!$B$39:$B$782,G$83)+'СЕТ СН'!$H$9+СВЦЭМ!$D$10+'СЕТ СН'!$H$6-'СЕТ СН'!$H$19</f>
        <v>1561.50550226</v>
      </c>
      <c r="H88" s="36">
        <f>SUMIFS(СВЦЭМ!$C$39:$C$782,СВЦЭМ!$A$39:$A$782,$A88,СВЦЭМ!$B$39:$B$782,H$83)+'СЕТ СН'!$H$9+СВЦЭМ!$D$10+'СЕТ СН'!$H$6-'СЕТ СН'!$H$19</f>
        <v>1417.5318007499998</v>
      </c>
      <c r="I88" s="36">
        <f>SUMIFS(СВЦЭМ!$C$39:$C$782,СВЦЭМ!$A$39:$A$782,$A88,СВЦЭМ!$B$39:$B$782,I$83)+'СЕТ СН'!$H$9+СВЦЭМ!$D$10+'СЕТ СН'!$H$6-'СЕТ СН'!$H$19</f>
        <v>1378.7633365199999</v>
      </c>
      <c r="J88" s="36">
        <f>SUMIFS(СВЦЭМ!$C$39:$C$782,СВЦЭМ!$A$39:$A$782,$A88,СВЦЭМ!$B$39:$B$782,J$83)+'СЕТ СН'!$H$9+СВЦЭМ!$D$10+'СЕТ СН'!$H$6-'СЕТ СН'!$H$19</f>
        <v>1335.8542188699998</v>
      </c>
      <c r="K88" s="36">
        <f>SUMIFS(СВЦЭМ!$C$39:$C$782,СВЦЭМ!$A$39:$A$782,$A88,СВЦЭМ!$B$39:$B$782,K$83)+'СЕТ СН'!$H$9+СВЦЭМ!$D$10+'СЕТ СН'!$H$6-'СЕТ СН'!$H$19</f>
        <v>1325.8851817699999</v>
      </c>
      <c r="L88" s="36">
        <f>SUMIFS(СВЦЭМ!$C$39:$C$782,СВЦЭМ!$A$39:$A$782,$A88,СВЦЭМ!$B$39:$B$782,L$83)+'СЕТ СН'!$H$9+СВЦЭМ!$D$10+'СЕТ СН'!$H$6-'СЕТ СН'!$H$19</f>
        <v>1281.7397631099998</v>
      </c>
      <c r="M88" s="36">
        <f>SUMIFS(СВЦЭМ!$C$39:$C$782,СВЦЭМ!$A$39:$A$782,$A88,СВЦЭМ!$B$39:$B$782,M$83)+'СЕТ СН'!$H$9+СВЦЭМ!$D$10+'СЕТ СН'!$H$6-'СЕТ СН'!$H$19</f>
        <v>1262.43260951</v>
      </c>
      <c r="N88" s="36">
        <f>SUMIFS(СВЦЭМ!$C$39:$C$782,СВЦЭМ!$A$39:$A$782,$A88,СВЦЭМ!$B$39:$B$782,N$83)+'СЕТ СН'!$H$9+СВЦЭМ!$D$10+'СЕТ СН'!$H$6-'СЕТ СН'!$H$19</f>
        <v>1264.98511968</v>
      </c>
      <c r="O88" s="36">
        <f>SUMIFS(СВЦЭМ!$C$39:$C$782,СВЦЭМ!$A$39:$A$782,$A88,СВЦЭМ!$B$39:$B$782,O$83)+'СЕТ СН'!$H$9+СВЦЭМ!$D$10+'СЕТ СН'!$H$6-'СЕТ СН'!$H$19</f>
        <v>1271.5494632699997</v>
      </c>
      <c r="P88" s="36">
        <f>SUMIFS(СВЦЭМ!$C$39:$C$782,СВЦЭМ!$A$39:$A$782,$A88,СВЦЭМ!$B$39:$B$782,P$83)+'СЕТ СН'!$H$9+СВЦЭМ!$D$10+'СЕТ СН'!$H$6-'СЕТ СН'!$H$19</f>
        <v>1284.4865850599999</v>
      </c>
      <c r="Q88" s="36">
        <f>SUMIFS(СВЦЭМ!$C$39:$C$782,СВЦЭМ!$A$39:$A$782,$A88,СВЦЭМ!$B$39:$B$782,Q$83)+'СЕТ СН'!$H$9+СВЦЭМ!$D$10+'СЕТ СН'!$H$6-'СЕТ СН'!$H$19</f>
        <v>1288.0452433799999</v>
      </c>
      <c r="R88" s="36">
        <f>SUMIFS(СВЦЭМ!$C$39:$C$782,СВЦЭМ!$A$39:$A$782,$A88,СВЦЭМ!$B$39:$B$782,R$83)+'СЕТ СН'!$H$9+СВЦЭМ!$D$10+'СЕТ СН'!$H$6-'СЕТ СН'!$H$19</f>
        <v>1286.2724466699999</v>
      </c>
      <c r="S88" s="36">
        <f>SUMIFS(СВЦЭМ!$C$39:$C$782,СВЦЭМ!$A$39:$A$782,$A88,СВЦЭМ!$B$39:$B$782,S$83)+'СЕТ СН'!$H$9+СВЦЭМ!$D$10+'СЕТ СН'!$H$6-'СЕТ СН'!$H$19</f>
        <v>1300.8593551899999</v>
      </c>
      <c r="T88" s="36">
        <f>SUMIFS(СВЦЭМ!$C$39:$C$782,СВЦЭМ!$A$39:$A$782,$A88,СВЦЭМ!$B$39:$B$782,T$83)+'СЕТ СН'!$H$9+СВЦЭМ!$D$10+'СЕТ СН'!$H$6-'СЕТ СН'!$H$19</f>
        <v>1299.51863381</v>
      </c>
      <c r="U88" s="36">
        <f>SUMIFS(СВЦЭМ!$C$39:$C$782,СВЦЭМ!$A$39:$A$782,$A88,СВЦЭМ!$B$39:$B$782,U$83)+'СЕТ СН'!$H$9+СВЦЭМ!$D$10+'СЕТ СН'!$H$6-'СЕТ СН'!$H$19</f>
        <v>1309.2047934499999</v>
      </c>
      <c r="V88" s="36">
        <f>SUMIFS(СВЦЭМ!$C$39:$C$782,СВЦЭМ!$A$39:$A$782,$A88,СВЦЭМ!$B$39:$B$782,V$83)+'СЕТ СН'!$H$9+СВЦЭМ!$D$10+'СЕТ СН'!$H$6-'СЕТ СН'!$H$19</f>
        <v>1307.27962009</v>
      </c>
      <c r="W88" s="36">
        <f>SUMIFS(СВЦЭМ!$C$39:$C$782,СВЦЭМ!$A$39:$A$782,$A88,СВЦЭМ!$B$39:$B$782,W$83)+'СЕТ СН'!$H$9+СВЦЭМ!$D$10+'СЕТ СН'!$H$6-'СЕТ СН'!$H$19</f>
        <v>1283.2420165199999</v>
      </c>
      <c r="X88" s="36">
        <f>SUMIFS(СВЦЭМ!$C$39:$C$782,СВЦЭМ!$A$39:$A$782,$A88,СВЦЭМ!$B$39:$B$782,X$83)+'СЕТ СН'!$H$9+СВЦЭМ!$D$10+'СЕТ СН'!$H$6-'СЕТ СН'!$H$19</f>
        <v>1310.19481114</v>
      </c>
      <c r="Y88" s="36">
        <f>SUMIFS(СВЦЭМ!$C$39:$C$782,СВЦЭМ!$A$39:$A$782,$A88,СВЦЭМ!$B$39:$B$782,Y$83)+'СЕТ СН'!$H$9+СВЦЭМ!$D$10+'СЕТ СН'!$H$6-'СЕТ СН'!$H$19</f>
        <v>1379.1158638299999</v>
      </c>
    </row>
    <row r="89" spans="1:25" ht="15.75" x14ac:dyDescent="0.2">
      <c r="A89" s="35">
        <f t="shared" si="2"/>
        <v>44748</v>
      </c>
      <c r="B89" s="36">
        <f>SUMIFS(СВЦЭМ!$C$39:$C$782,СВЦЭМ!$A$39:$A$782,$A89,СВЦЭМ!$B$39:$B$782,B$83)+'СЕТ СН'!$H$9+СВЦЭМ!$D$10+'СЕТ СН'!$H$6-'СЕТ СН'!$H$19</f>
        <v>1464.1525392199999</v>
      </c>
      <c r="C89" s="36">
        <f>SUMIFS(СВЦЭМ!$C$39:$C$782,СВЦЭМ!$A$39:$A$782,$A89,СВЦЭМ!$B$39:$B$782,C$83)+'СЕТ СН'!$H$9+СВЦЭМ!$D$10+'СЕТ СН'!$H$6-'СЕТ СН'!$H$19</f>
        <v>1525.1721765199998</v>
      </c>
      <c r="D89" s="36">
        <f>SUMIFS(СВЦЭМ!$C$39:$C$782,СВЦЭМ!$A$39:$A$782,$A89,СВЦЭМ!$B$39:$B$782,D$83)+'СЕТ СН'!$H$9+СВЦЭМ!$D$10+'СЕТ СН'!$H$6-'СЕТ СН'!$H$19</f>
        <v>1584.9468954299998</v>
      </c>
      <c r="E89" s="36">
        <f>SUMIFS(СВЦЭМ!$C$39:$C$782,СВЦЭМ!$A$39:$A$782,$A89,СВЦЭМ!$B$39:$B$782,E$83)+'СЕТ СН'!$H$9+СВЦЭМ!$D$10+'СЕТ СН'!$H$6-'СЕТ СН'!$H$19</f>
        <v>1602.1762640099998</v>
      </c>
      <c r="F89" s="36">
        <f>SUMIFS(СВЦЭМ!$C$39:$C$782,СВЦЭМ!$A$39:$A$782,$A89,СВЦЭМ!$B$39:$B$782,F$83)+'СЕТ СН'!$H$9+СВЦЭМ!$D$10+'СЕТ СН'!$H$6-'СЕТ СН'!$H$19</f>
        <v>1607.5364049499999</v>
      </c>
      <c r="G89" s="36">
        <f>SUMIFS(СВЦЭМ!$C$39:$C$782,СВЦЭМ!$A$39:$A$782,$A89,СВЦЭМ!$B$39:$B$782,G$83)+'СЕТ СН'!$H$9+СВЦЭМ!$D$10+'СЕТ СН'!$H$6-'СЕТ СН'!$H$19</f>
        <v>1599.5340064299999</v>
      </c>
      <c r="H89" s="36">
        <f>SUMIFS(СВЦЭМ!$C$39:$C$782,СВЦЭМ!$A$39:$A$782,$A89,СВЦЭМ!$B$39:$B$782,H$83)+'СЕТ СН'!$H$9+СВЦЭМ!$D$10+'СЕТ СН'!$H$6-'СЕТ СН'!$H$19</f>
        <v>1530.1332154299998</v>
      </c>
      <c r="I89" s="36">
        <f>SUMIFS(СВЦЭМ!$C$39:$C$782,СВЦЭМ!$A$39:$A$782,$A89,СВЦЭМ!$B$39:$B$782,I$83)+'СЕТ СН'!$H$9+СВЦЭМ!$D$10+'СЕТ СН'!$H$6-'СЕТ СН'!$H$19</f>
        <v>1445.95235321</v>
      </c>
      <c r="J89" s="36">
        <f>SUMIFS(СВЦЭМ!$C$39:$C$782,СВЦЭМ!$A$39:$A$782,$A89,СВЦЭМ!$B$39:$B$782,J$83)+'СЕТ СН'!$H$9+СВЦЭМ!$D$10+'СЕТ СН'!$H$6-'СЕТ СН'!$H$19</f>
        <v>1383.8357304199999</v>
      </c>
      <c r="K89" s="36">
        <f>SUMIFS(СВЦЭМ!$C$39:$C$782,СВЦЭМ!$A$39:$A$782,$A89,СВЦЭМ!$B$39:$B$782,K$83)+'СЕТ СН'!$H$9+СВЦЭМ!$D$10+'СЕТ СН'!$H$6-'СЕТ СН'!$H$19</f>
        <v>1347.7437999499998</v>
      </c>
      <c r="L89" s="36">
        <f>SUMIFS(СВЦЭМ!$C$39:$C$782,СВЦЭМ!$A$39:$A$782,$A89,СВЦЭМ!$B$39:$B$782,L$83)+'СЕТ СН'!$H$9+СВЦЭМ!$D$10+'СЕТ СН'!$H$6-'СЕТ СН'!$H$19</f>
        <v>1308.8492259499999</v>
      </c>
      <c r="M89" s="36">
        <f>SUMIFS(СВЦЭМ!$C$39:$C$782,СВЦЭМ!$A$39:$A$782,$A89,СВЦЭМ!$B$39:$B$782,M$83)+'СЕТ СН'!$H$9+СВЦЭМ!$D$10+'СЕТ СН'!$H$6-'СЕТ СН'!$H$19</f>
        <v>1297.8253326399999</v>
      </c>
      <c r="N89" s="36">
        <f>SUMIFS(СВЦЭМ!$C$39:$C$782,СВЦЭМ!$A$39:$A$782,$A89,СВЦЭМ!$B$39:$B$782,N$83)+'СЕТ СН'!$H$9+СВЦЭМ!$D$10+'СЕТ СН'!$H$6-'СЕТ СН'!$H$19</f>
        <v>1297.1267108799998</v>
      </c>
      <c r="O89" s="36">
        <f>SUMIFS(СВЦЭМ!$C$39:$C$782,СВЦЭМ!$A$39:$A$782,$A89,СВЦЭМ!$B$39:$B$782,O$83)+'СЕТ СН'!$H$9+СВЦЭМ!$D$10+'СЕТ СН'!$H$6-'СЕТ СН'!$H$19</f>
        <v>1284.4469856499998</v>
      </c>
      <c r="P89" s="36">
        <f>SUMIFS(СВЦЭМ!$C$39:$C$782,СВЦЭМ!$A$39:$A$782,$A89,СВЦЭМ!$B$39:$B$782,P$83)+'СЕТ СН'!$H$9+СВЦЭМ!$D$10+'СЕТ СН'!$H$6-'СЕТ СН'!$H$19</f>
        <v>1291.30820389</v>
      </c>
      <c r="Q89" s="36">
        <f>SUMIFS(СВЦЭМ!$C$39:$C$782,СВЦЭМ!$A$39:$A$782,$A89,СВЦЭМ!$B$39:$B$782,Q$83)+'СЕТ СН'!$H$9+СВЦЭМ!$D$10+'СЕТ СН'!$H$6-'СЕТ СН'!$H$19</f>
        <v>1315.5144608999999</v>
      </c>
      <c r="R89" s="36">
        <f>SUMIFS(СВЦЭМ!$C$39:$C$782,СВЦЭМ!$A$39:$A$782,$A89,СВЦЭМ!$B$39:$B$782,R$83)+'СЕТ СН'!$H$9+СВЦЭМ!$D$10+'СЕТ СН'!$H$6-'СЕТ СН'!$H$19</f>
        <v>1321.4876974699998</v>
      </c>
      <c r="S89" s="36">
        <f>SUMIFS(СВЦЭМ!$C$39:$C$782,СВЦЭМ!$A$39:$A$782,$A89,СВЦЭМ!$B$39:$B$782,S$83)+'СЕТ СН'!$H$9+СВЦЭМ!$D$10+'СЕТ СН'!$H$6-'СЕТ СН'!$H$19</f>
        <v>1319.3154671599998</v>
      </c>
      <c r="T89" s="36">
        <f>SUMIFS(СВЦЭМ!$C$39:$C$782,СВЦЭМ!$A$39:$A$782,$A89,СВЦЭМ!$B$39:$B$782,T$83)+'СЕТ СН'!$H$9+СВЦЭМ!$D$10+'СЕТ СН'!$H$6-'СЕТ СН'!$H$19</f>
        <v>1324.8502434699999</v>
      </c>
      <c r="U89" s="36">
        <f>SUMIFS(СВЦЭМ!$C$39:$C$782,СВЦЭМ!$A$39:$A$782,$A89,СВЦЭМ!$B$39:$B$782,U$83)+'СЕТ СН'!$H$9+СВЦЭМ!$D$10+'СЕТ СН'!$H$6-'СЕТ СН'!$H$19</f>
        <v>1330.7554434499998</v>
      </c>
      <c r="V89" s="36">
        <f>SUMIFS(СВЦЭМ!$C$39:$C$782,СВЦЭМ!$A$39:$A$782,$A89,СВЦЭМ!$B$39:$B$782,V$83)+'СЕТ СН'!$H$9+СВЦЭМ!$D$10+'СЕТ СН'!$H$6-'СЕТ СН'!$H$19</f>
        <v>1323.3260676799998</v>
      </c>
      <c r="W89" s="36">
        <f>SUMIFS(СВЦЭМ!$C$39:$C$782,СВЦЭМ!$A$39:$A$782,$A89,СВЦЭМ!$B$39:$B$782,W$83)+'СЕТ СН'!$H$9+СВЦЭМ!$D$10+'СЕТ СН'!$H$6-'СЕТ СН'!$H$19</f>
        <v>1304.6067324599999</v>
      </c>
      <c r="X89" s="36">
        <f>SUMIFS(СВЦЭМ!$C$39:$C$782,СВЦЭМ!$A$39:$A$782,$A89,СВЦЭМ!$B$39:$B$782,X$83)+'СЕТ СН'!$H$9+СВЦЭМ!$D$10+'СЕТ СН'!$H$6-'СЕТ СН'!$H$19</f>
        <v>1328.0427608299999</v>
      </c>
      <c r="Y89" s="36">
        <f>SUMIFS(СВЦЭМ!$C$39:$C$782,СВЦЭМ!$A$39:$A$782,$A89,СВЦЭМ!$B$39:$B$782,Y$83)+'СЕТ СН'!$H$9+СВЦЭМ!$D$10+'СЕТ СН'!$H$6-'СЕТ СН'!$H$19</f>
        <v>1389.4564211999998</v>
      </c>
    </row>
    <row r="90" spans="1:25" ht="15.75" x14ac:dyDescent="0.2">
      <c r="A90" s="35">
        <f t="shared" si="2"/>
        <v>44749</v>
      </c>
      <c r="B90" s="36">
        <f>SUMIFS(СВЦЭМ!$C$39:$C$782,СВЦЭМ!$A$39:$A$782,$A90,СВЦЭМ!$B$39:$B$782,B$83)+'СЕТ СН'!$H$9+СВЦЭМ!$D$10+'СЕТ СН'!$H$6-'СЕТ СН'!$H$19</f>
        <v>1390.1723116199998</v>
      </c>
      <c r="C90" s="36">
        <f>SUMIFS(СВЦЭМ!$C$39:$C$782,СВЦЭМ!$A$39:$A$782,$A90,СВЦЭМ!$B$39:$B$782,C$83)+'СЕТ СН'!$H$9+СВЦЭМ!$D$10+'СЕТ СН'!$H$6-'СЕТ СН'!$H$19</f>
        <v>1437.9669337599998</v>
      </c>
      <c r="D90" s="36">
        <f>SUMIFS(СВЦЭМ!$C$39:$C$782,СВЦЭМ!$A$39:$A$782,$A90,СВЦЭМ!$B$39:$B$782,D$83)+'СЕТ СН'!$H$9+СВЦЭМ!$D$10+'СЕТ СН'!$H$6-'СЕТ СН'!$H$19</f>
        <v>1426.3075452799999</v>
      </c>
      <c r="E90" s="36">
        <f>SUMIFS(СВЦЭМ!$C$39:$C$782,СВЦЭМ!$A$39:$A$782,$A90,СВЦЭМ!$B$39:$B$782,E$83)+'СЕТ СН'!$H$9+СВЦЭМ!$D$10+'СЕТ СН'!$H$6-'СЕТ СН'!$H$19</f>
        <v>1423.2779935299998</v>
      </c>
      <c r="F90" s="36">
        <f>SUMIFS(СВЦЭМ!$C$39:$C$782,СВЦЭМ!$A$39:$A$782,$A90,СВЦЭМ!$B$39:$B$782,F$83)+'СЕТ СН'!$H$9+СВЦЭМ!$D$10+'СЕТ СН'!$H$6-'СЕТ СН'!$H$19</f>
        <v>1409.9448031299999</v>
      </c>
      <c r="G90" s="36">
        <f>SUMIFS(СВЦЭМ!$C$39:$C$782,СВЦЭМ!$A$39:$A$782,$A90,СВЦЭМ!$B$39:$B$782,G$83)+'СЕТ СН'!$H$9+СВЦЭМ!$D$10+'СЕТ СН'!$H$6-'СЕТ СН'!$H$19</f>
        <v>1418.9405478299998</v>
      </c>
      <c r="H90" s="36">
        <f>SUMIFS(СВЦЭМ!$C$39:$C$782,СВЦЭМ!$A$39:$A$782,$A90,СВЦЭМ!$B$39:$B$782,H$83)+'СЕТ СН'!$H$9+СВЦЭМ!$D$10+'СЕТ СН'!$H$6-'СЕТ СН'!$H$19</f>
        <v>1451.6706788999998</v>
      </c>
      <c r="I90" s="36">
        <f>SUMIFS(СВЦЭМ!$C$39:$C$782,СВЦЭМ!$A$39:$A$782,$A90,СВЦЭМ!$B$39:$B$782,I$83)+'СЕТ СН'!$H$9+СВЦЭМ!$D$10+'СЕТ СН'!$H$6-'СЕТ СН'!$H$19</f>
        <v>1408.4169823</v>
      </c>
      <c r="J90" s="36">
        <f>SUMIFS(СВЦЭМ!$C$39:$C$782,СВЦЭМ!$A$39:$A$782,$A90,СВЦЭМ!$B$39:$B$782,J$83)+'СЕТ СН'!$H$9+СВЦЭМ!$D$10+'СЕТ СН'!$H$6-'СЕТ СН'!$H$19</f>
        <v>1317.4028929999999</v>
      </c>
      <c r="K90" s="36">
        <f>SUMIFS(СВЦЭМ!$C$39:$C$782,СВЦЭМ!$A$39:$A$782,$A90,СВЦЭМ!$B$39:$B$782,K$83)+'СЕТ СН'!$H$9+СВЦЭМ!$D$10+'СЕТ СН'!$H$6-'СЕТ СН'!$H$19</f>
        <v>1306.2457103099998</v>
      </c>
      <c r="L90" s="36">
        <f>SUMIFS(СВЦЭМ!$C$39:$C$782,СВЦЭМ!$A$39:$A$782,$A90,СВЦЭМ!$B$39:$B$782,L$83)+'СЕТ СН'!$H$9+СВЦЭМ!$D$10+'СЕТ СН'!$H$6-'СЕТ СН'!$H$19</f>
        <v>1298.2820543999999</v>
      </c>
      <c r="M90" s="36">
        <f>SUMIFS(СВЦЭМ!$C$39:$C$782,СВЦЭМ!$A$39:$A$782,$A90,СВЦЭМ!$B$39:$B$782,M$83)+'СЕТ СН'!$H$9+СВЦЭМ!$D$10+'СЕТ СН'!$H$6-'СЕТ СН'!$H$19</f>
        <v>1293.43056712</v>
      </c>
      <c r="N90" s="36">
        <f>SUMIFS(СВЦЭМ!$C$39:$C$782,СВЦЭМ!$A$39:$A$782,$A90,СВЦЭМ!$B$39:$B$782,N$83)+'СЕТ СН'!$H$9+СВЦЭМ!$D$10+'СЕТ СН'!$H$6-'СЕТ СН'!$H$19</f>
        <v>1290.8456842199998</v>
      </c>
      <c r="O90" s="36">
        <f>SUMIFS(СВЦЭМ!$C$39:$C$782,СВЦЭМ!$A$39:$A$782,$A90,СВЦЭМ!$B$39:$B$782,O$83)+'СЕТ СН'!$H$9+СВЦЭМ!$D$10+'СЕТ СН'!$H$6-'СЕТ СН'!$H$19</f>
        <v>1285.4652380099999</v>
      </c>
      <c r="P90" s="36">
        <f>SUMIFS(СВЦЭМ!$C$39:$C$782,СВЦЭМ!$A$39:$A$782,$A90,СВЦЭМ!$B$39:$B$782,P$83)+'СЕТ СН'!$H$9+СВЦЭМ!$D$10+'СЕТ СН'!$H$6-'СЕТ СН'!$H$19</f>
        <v>1294.8478942999998</v>
      </c>
      <c r="Q90" s="36">
        <f>SUMIFS(СВЦЭМ!$C$39:$C$782,СВЦЭМ!$A$39:$A$782,$A90,СВЦЭМ!$B$39:$B$782,Q$83)+'СЕТ СН'!$H$9+СВЦЭМ!$D$10+'СЕТ СН'!$H$6-'СЕТ СН'!$H$19</f>
        <v>1322.3538360399998</v>
      </c>
      <c r="R90" s="36">
        <f>SUMIFS(СВЦЭМ!$C$39:$C$782,СВЦЭМ!$A$39:$A$782,$A90,СВЦЭМ!$B$39:$B$782,R$83)+'СЕТ СН'!$H$9+СВЦЭМ!$D$10+'СЕТ СН'!$H$6-'СЕТ СН'!$H$19</f>
        <v>1307.22945177</v>
      </c>
      <c r="S90" s="36">
        <f>SUMIFS(СВЦЭМ!$C$39:$C$782,СВЦЭМ!$A$39:$A$782,$A90,СВЦЭМ!$B$39:$B$782,S$83)+'СЕТ СН'!$H$9+СВЦЭМ!$D$10+'СЕТ СН'!$H$6-'СЕТ СН'!$H$19</f>
        <v>1294.1761216899999</v>
      </c>
      <c r="T90" s="36">
        <f>SUMIFS(СВЦЭМ!$C$39:$C$782,СВЦЭМ!$A$39:$A$782,$A90,СВЦЭМ!$B$39:$B$782,T$83)+'СЕТ СН'!$H$9+СВЦЭМ!$D$10+'СЕТ СН'!$H$6-'СЕТ СН'!$H$19</f>
        <v>1302.40909655</v>
      </c>
      <c r="U90" s="36">
        <f>SUMIFS(СВЦЭМ!$C$39:$C$782,СВЦЭМ!$A$39:$A$782,$A90,СВЦЭМ!$B$39:$B$782,U$83)+'СЕТ СН'!$H$9+СВЦЭМ!$D$10+'СЕТ СН'!$H$6-'СЕТ СН'!$H$19</f>
        <v>1309.3688578299998</v>
      </c>
      <c r="V90" s="36">
        <f>SUMIFS(СВЦЭМ!$C$39:$C$782,СВЦЭМ!$A$39:$A$782,$A90,СВЦЭМ!$B$39:$B$782,V$83)+'СЕТ СН'!$H$9+СВЦЭМ!$D$10+'СЕТ СН'!$H$6-'СЕТ СН'!$H$19</f>
        <v>1311.6102411499999</v>
      </c>
      <c r="W90" s="36">
        <f>SUMIFS(СВЦЭМ!$C$39:$C$782,СВЦЭМ!$A$39:$A$782,$A90,СВЦЭМ!$B$39:$B$782,W$83)+'СЕТ СН'!$H$9+СВЦЭМ!$D$10+'СЕТ СН'!$H$6-'СЕТ СН'!$H$19</f>
        <v>1284.0524326099999</v>
      </c>
      <c r="X90" s="36">
        <f>SUMIFS(СВЦЭМ!$C$39:$C$782,СВЦЭМ!$A$39:$A$782,$A90,СВЦЭМ!$B$39:$B$782,X$83)+'СЕТ СН'!$H$9+СВЦЭМ!$D$10+'СЕТ СН'!$H$6-'СЕТ СН'!$H$19</f>
        <v>1304.8853565299999</v>
      </c>
      <c r="Y90" s="36">
        <f>SUMIFS(СВЦЭМ!$C$39:$C$782,СВЦЭМ!$A$39:$A$782,$A90,СВЦЭМ!$B$39:$B$782,Y$83)+'СЕТ СН'!$H$9+СВЦЭМ!$D$10+'СЕТ СН'!$H$6-'СЕТ СН'!$H$19</f>
        <v>1355.9079497799999</v>
      </c>
    </row>
    <row r="91" spans="1:25" ht="15.75" x14ac:dyDescent="0.2">
      <c r="A91" s="35">
        <f t="shared" si="2"/>
        <v>44750</v>
      </c>
      <c r="B91" s="36">
        <f>SUMIFS(СВЦЭМ!$C$39:$C$782,СВЦЭМ!$A$39:$A$782,$A91,СВЦЭМ!$B$39:$B$782,B$83)+'СЕТ СН'!$H$9+СВЦЭМ!$D$10+'СЕТ СН'!$H$6-'СЕТ СН'!$H$19</f>
        <v>1286.7646040299999</v>
      </c>
      <c r="C91" s="36">
        <f>SUMIFS(СВЦЭМ!$C$39:$C$782,СВЦЭМ!$A$39:$A$782,$A91,СВЦЭМ!$B$39:$B$782,C$83)+'СЕТ СН'!$H$9+СВЦЭМ!$D$10+'СЕТ СН'!$H$6-'СЕТ СН'!$H$19</f>
        <v>1345.5916475699999</v>
      </c>
      <c r="D91" s="36">
        <f>SUMIFS(СВЦЭМ!$C$39:$C$782,СВЦЭМ!$A$39:$A$782,$A91,СВЦЭМ!$B$39:$B$782,D$83)+'СЕТ СН'!$H$9+СВЦЭМ!$D$10+'СЕТ СН'!$H$6-'СЕТ СН'!$H$19</f>
        <v>1372.8009734199998</v>
      </c>
      <c r="E91" s="36">
        <f>SUMIFS(СВЦЭМ!$C$39:$C$782,СВЦЭМ!$A$39:$A$782,$A91,СВЦЭМ!$B$39:$B$782,E$83)+'СЕТ СН'!$H$9+СВЦЭМ!$D$10+'СЕТ СН'!$H$6-'СЕТ СН'!$H$19</f>
        <v>1422.2248938199998</v>
      </c>
      <c r="F91" s="36">
        <f>SUMIFS(СВЦЭМ!$C$39:$C$782,СВЦЭМ!$A$39:$A$782,$A91,СВЦЭМ!$B$39:$B$782,F$83)+'СЕТ СН'!$H$9+СВЦЭМ!$D$10+'СЕТ СН'!$H$6-'СЕТ СН'!$H$19</f>
        <v>1453.6455313899999</v>
      </c>
      <c r="G91" s="36">
        <f>SUMIFS(СВЦЭМ!$C$39:$C$782,СВЦЭМ!$A$39:$A$782,$A91,СВЦЭМ!$B$39:$B$782,G$83)+'СЕТ СН'!$H$9+СВЦЭМ!$D$10+'СЕТ СН'!$H$6-'СЕТ СН'!$H$19</f>
        <v>1452.6348504999999</v>
      </c>
      <c r="H91" s="36">
        <f>SUMIFS(СВЦЭМ!$C$39:$C$782,СВЦЭМ!$A$39:$A$782,$A91,СВЦЭМ!$B$39:$B$782,H$83)+'СЕТ СН'!$H$9+СВЦЭМ!$D$10+'СЕТ СН'!$H$6-'СЕТ СН'!$H$19</f>
        <v>1379.62377165</v>
      </c>
      <c r="I91" s="36">
        <f>SUMIFS(СВЦЭМ!$C$39:$C$782,СВЦЭМ!$A$39:$A$782,$A91,СВЦЭМ!$B$39:$B$782,I$83)+'СЕТ СН'!$H$9+СВЦЭМ!$D$10+'СЕТ СН'!$H$6-'СЕТ СН'!$H$19</f>
        <v>1319.6043093199999</v>
      </c>
      <c r="J91" s="36">
        <f>SUMIFS(СВЦЭМ!$C$39:$C$782,СВЦЭМ!$A$39:$A$782,$A91,СВЦЭМ!$B$39:$B$782,J$83)+'СЕТ СН'!$H$9+СВЦЭМ!$D$10+'СЕТ СН'!$H$6-'СЕТ СН'!$H$19</f>
        <v>1336.1928196899999</v>
      </c>
      <c r="K91" s="36">
        <f>SUMIFS(СВЦЭМ!$C$39:$C$782,СВЦЭМ!$A$39:$A$782,$A91,СВЦЭМ!$B$39:$B$782,K$83)+'СЕТ СН'!$H$9+СВЦЭМ!$D$10+'СЕТ СН'!$H$6-'СЕТ СН'!$H$19</f>
        <v>1267.0940153499998</v>
      </c>
      <c r="L91" s="36">
        <f>SUMIFS(СВЦЭМ!$C$39:$C$782,СВЦЭМ!$A$39:$A$782,$A91,СВЦЭМ!$B$39:$B$782,L$83)+'СЕТ СН'!$H$9+СВЦЭМ!$D$10+'СЕТ СН'!$H$6-'СЕТ СН'!$H$19</f>
        <v>1254.1239163399998</v>
      </c>
      <c r="M91" s="36">
        <f>SUMIFS(СВЦЭМ!$C$39:$C$782,СВЦЭМ!$A$39:$A$782,$A91,СВЦЭМ!$B$39:$B$782,M$83)+'СЕТ СН'!$H$9+СВЦЭМ!$D$10+'СЕТ СН'!$H$6-'СЕТ СН'!$H$19</f>
        <v>1224.7213570699998</v>
      </c>
      <c r="N91" s="36">
        <f>SUMIFS(СВЦЭМ!$C$39:$C$782,СВЦЭМ!$A$39:$A$782,$A91,СВЦЭМ!$B$39:$B$782,N$83)+'СЕТ СН'!$H$9+СВЦЭМ!$D$10+'СЕТ СН'!$H$6-'СЕТ СН'!$H$19</f>
        <v>1202.2168853999999</v>
      </c>
      <c r="O91" s="36">
        <f>SUMIFS(СВЦЭМ!$C$39:$C$782,СВЦЭМ!$A$39:$A$782,$A91,СВЦЭМ!$B$39:$B$782,O$83)+'СЕТ СН'!$H$9+СВЦЭМ!$D$10+'СЕТ СН'!$H$6-'СЕТ СН'!$H$19</f>
        <v>1210.89145248</v>
      </c>
      <c r="P91" s="36">
        <f>SUMIFS(СВЦЭМ!$C$39:$C$782,СВЦЭМ!$A$39:$A$782,$A91,СВЦЭМ!$B$39:$B$782,P$83)+'СЕТ СН'!$H$9+СВЦЭМ!$D$10+'СЕТ СН'!$H$6-'СЕТ СН'!$H$19</f>
        <v>1217.7437300499998</v>
      </c>
      <c r="Q91" s="36">
        <f>SUMIFS(СВЦЭМ!$C$39:$C$782,СВЦЭМ!$A$39:$A$782,$A91,СВЦЭМ!$B$39:$B$782,Q$83)+'СЕТ СН'!$H$9+СВЦЭМ!$D$10+'СЕТ СН'!$H$6-'СЕТ СН'!$H$19</f>
        <v>1212.4937610499999</v>
      </c>
      <c r="R91" s="36">
        <f>SUMIFS(СВЦЭМ!$C$39:$C$782,СВЦЭМ!$A$39:$A$782,$A91,СВЦЭМ!$B$39:$B$782,R$83)+'СЕТ СН'!$H$9+СВЦЭМ!$D$10+'СЕТ СН'!$H$6-'СЕТ СН'!$H$19</f>
        <v>1230.908093</v>
      </c>
      <c r="S91" s="36">
        <f>SUMIFS(СВЦЭМ!$C$39:$C$782,СВЦЭМ!$A$39:$A$782,$A91,СВЦЭМ!$B$39:$B$782,S$83)+'СЕТ СН'!$H$9+СВЦЭМ!$D$10+'СЕТ СН'!$H$6-'СЕТ СН'!$H$19</f>
        <v>1237.3351168499998</v>
      </c>
      <c r="T91" s="36">
        <f>SUMIFS(СВЦЭМ!$C$39:$C$782,СВЦЭМ!$A$39:$A$782,$A91,СВЦЭМ!$B$39:$B$782,T$83)+'СЕТ СН'!$H$9+СВЦЭМ!$D$10+'СЕТ СН'!$H$6-'СЕТ СН'!$H$19</f>
        <v>1249.6978372099998</v>
      </c>
      <c r="U91" s="36">
        <f>SUMIFS(СВЦЭМ!$C$39:$C$782,СВЦЭМ!$A$39:$A$782,$A91,СВЦЭМ!$B$39:$B$782,U$83)+'СЕТ СН'!$H$9+СВЦЭМ!$D$10+'СЕТ СН'!$H$6-'СЕТ СН'!$H$19</f>
        <v>1257.9108697299998</v>
      </c>
      <c r="V91" s="36">
        <f>SUMIFS(СВЦЭМ!$C$39:$C$782,СВЦЭМ!$A$39:$A$782,$A91,СВЦЭМ!$B$39:$B$782,V$83)+'СЕТ СН'!$H$9+СВЦЭМ!$D$10+'СЕТ СН'!$H$6-'СЕТ СН'!$H$19</f>
        <v>1233.9726252199998</v>
      </c>
      <c r="W91" s="36">
        <f>SUMIFS(СВЦЭМ!$C$39:$C$782,СВЦЭМ!$A$39:$A$782,$A91,СВЦЭМ!$B$39:$B$782,W$83)+'СЕТ СН'!$H$9+СВЦЭМ!$D$10+'СЕТ СН'!$H$6-'СЕТ СН'!$H$19</f>
        <v>1246.1684155599999</v>
      </c>
      <c r="X91" s="36">
        <f>SUMIFS(СВЦЭМ!$C$39:$C$782,СВЦЭМ!$A$39:$A$782,$A91,СВЦЭМ!$B$39:$B$782,X$83)+'СЕТ СН'!$H$9+СВЦЭМ!$D$10+'СЕТ СН'!$H$6-'СЕТ СН'!$H$19</f>
        <v>1284.9843587799999</v>
      </c>
      <c r="Y91" s="36">
        <f>SUMIFS(СВЦЭМ!$C$39:$C$782,СВЦЭМ!$A$39:$A$782,$A91,СВЦЭМ!$B$39:$B$782,Y$83)+'СЕТ СН'!$H$9+СВЦЭМ!$D$10+'СЕТ СН'!$H$6-'СЕТ СН'!$H$19</f>
        <v>1329.34070744</v>
      </c>
    </row>
    <row r="92" spans="1:25" ht="15.75" x14ac:dyDescent="0.2">
      <c r="A92" s="35">
        <f t="shared" si="2"/>
        <v>44751</v>
      </c>
      <c r="B92" s="36">
        <f>SUMIFS(СВЦЭМ!$C$39:$C$782,СВЦЭМ!$A$39:$A$782,$A92,СВЦЭМ!$B$39:$B$782,B$83)+'СЕТ СН'!$H$9+СВЦЭМ!$D$10+'СЕТ СН'!$H$6-'СЕТ СН'!$H$19</f>
        <v>1361.4114622699999</v>
      </c>
      <c r="C92" s="36">
        <f>SUMIFS(СВЦЭМ!$C$39:$C$782,СВЦЭМ!$A$39:$A$782,$A92,СВЦЭМ!$B$39:$B$782,C$83)+'СЕТ СН'!$H$9+СВЦЭМ!$D$10+'СЕТ СН'!$H$6-'СЕТ СН'!$H$19</f>
        <v>1410.1968152999998</v>
      </c>
      <c r="D92" s="36">
        <f>SUMIFS(СВЦЭМ!$C$39:$C$782,СВЦЭМ!$A$39:$A$782,$A92,СВЦЭМ!$B$39:$B$782,D$83)+'СЕТ СН'!$H$9+СВЦЭМ!$D$10+'СЕТ СН'!$H$6-'СЕТ СН'!$H$19</f>
        <v>1404.6945935199999</v>
      </c>
      <c r="E92" s="36">
        <f>SUMIFS(СВЦЭМ!$C$39:$C$782,СВЦЭМ!$A$39:$A$782,$A92,СВЦЭМ!$B$39:$B$782,E$83)+'СЕТ СН'!$H$9+СВЦЭМ!$D$10+'СЕТ СН'!$H$6-'СЕТ СН'!$H$19</f>
        <v>1400.2893333</v>
      </c>
      <c r="F92" s="36">
        <f>SUMIFS(СВЦЭМ!$C$39:$C$782,СВЦЭМ!$A$39:$A$782,$A92,СВЦЭМ!$B$39:$B$782,F$83)+'СЕТ СН'!$H$9+СВЦЭМ!$D$10+'СЕТ СН'!$H$6-'СЕТ СН'!$H$19</f>
        <v>1512.1067170699998</v>
      </c>
      <c r="G92" s="36">
        <f>SUMIFS(СВЦЭМ!$C$39:$C$782,СВЦЭМ!$A$39:$A$782,$A92,СВЦЭМ!$B$39:$B$782,G$83)+'СЕТ СН'!$H$9+СВЦЭМ!$D$10+'СЕТ СН'!$H$6-'СЕТ СН'!$H$19</f>
        <v>1387.5147115899999</v>
      </c>
      <c r="H92" s="36">
        <f>SUMIFS(СВЦЭМ!$C$39:$C$782,СВЦЭМ!$A$39:$A$782,$A92,СВЦЭМ!$B$39:$B$782,H$83)+'СЕТ СН'!$H$9+СВЦЭМ!$D$10+'СЕТ СН'!$H$6-'СЕТ СН'!$H$19</f>
        <v>1412.7831592999999</v>
      </c>
      <c r="I92" s="36">
        <f>SUMIFS(СВЦЭМ!$C$39:$C$782,СВЦЭМ!$A$39:$A$782,$A92,СВЦЭМ!$B$39:$B$782,I$83)+'СЕТ СН'!$H$9+СВЦЭМ!$D$10+'СЕТ СН'!$H$6-'СЕТ СН'!$H$19</f>
        <v>1447.0767831599999</v>
      </c>
      <c r="J92" s="36">
        <f>SUMIFS(СВЦЭМ!$C$39:$C$782,СВЦЭМ!$A$39:$A$782,$A92,СВЦЭМ!$B$39:$B$782,J$83)+'СЕТ СН'!$H$9+СВЦЭМ!$D$10+'СЕТ СН'!$H$6-'СЕТ СН'!$H$19</f>
        <v>1338.0702252099998</v>
      </c>
      <c r="K92" s="36">
        <f>SUMIFS(СВЦЭМ!$C$39:$C$782,СВЦЭМ!$A$39:$A$782,$A92,СВЦЭМ!$B$39:$B$782,K$83)+'СЕТ СН'!$H$9+СВЦЭМ!$D$10+'СЕТ СН'!$H$6-'СЕТ СН'!$H$19</f>
        <v>1203.7052758499999</v>
      </c>
      <c r="L92" s="36">
        <f>SUMIFS(СВЦЭМ!$C$39:$C$782,СВЦЭМ!$A$39:$A$782,$A92,СВЦЭМ!$B$39:$B$782,L$83)+'СЕТ СН'!$H$9+СВЦЭМ!$D$10+'СЕТ СН'!$H$6-'СЕТ СН'!$H$19</f>
        <v>1211.6361090299999</v>
      </c>
      <c r="M92" s="36">
        <f>SUMIFS(СВЦЭМ!$C$39:$C$782,СВЦЭМ!$A$39:$A$782,$A92,СВЦЭМ!$B$39:$B$782,M$83)+'СЕТ СН'!$H$9+СВЦЭМ!$D$10+'СЕТ СН'!$H$6-'СЕТ СН'!$H$19</f>
        <v>1210.1806639899999</v>
      </c>
      <c r="N92" s="36">
        <f>SUMIFS(СВЦЭМ!$C$39:$C$782,СВЦЭМ!$A$39:$A$782,$A92,СВЦЭМ!$B$39:$B$782,N$83)+'СЕТ СН'!$H$9+СВЦЭМ!$D$10+'СЕТ СН'!$H$6-'СЕТ СН'!$H$19</f>
        <v>1206.25464966</v>
      </c>
      <c r="O92" s="36">
        <f>SUMIFS(СВЦЭМ!$C$39:$C$782,СВЦЭМ!$A$39:$A$782,$A92,СВЦЭМ!$B$39:$B$782,O$83)+'СЕТ СН'!$H$9+СВЦЭМ!$D$10+'СЕТ СН'!$H$6-'СЕТ СН'!$H$19</f>
        <v>1210.2848244499999</v>
      </c>
      <c r="P92" s="36">
        <f>SUMIFS(СВЦЭМ!$C$39:$C$782,СВЦЭМ!$A$39:$A$782,$A92,СВЦЭМ!$B$39:$B$782,P$83)+'СЕТ СН'!$H$9+СВЦЭМ!$D$10+'СЕТ СН'!$H$6-'СЕТ СН'!$H$19</f>
        <v>1180.17203561</v>
      </c>
      <c r="Q92" s="36">
        <f>SUMIFS(СВЦЭМ!$C$39:$C$782,СВЦЭМ!$A$39:$A$782,$A92,СВЦЭМ!$B$39:$B$782,Q$83)+'СЕТ СН'!$H$9+СВЦЭМ!$D$10+'СЕТ СН'!$H$6-'СЕТ СН'!$H$19</f>
        <v>1180.01544098</v>
      </c>
      <c r="R92" s="36">
        <f>SUMIFS(СВЦЭМ!$C$39:$C$782,СВЦЭМ!$A$39:$A$782,$A92,СВЦЭМ!$B$39:$B$782,R$83)+'СЕТ СН'!$H$9+СВЦЭМ!$D$10+'СЕТ СН'!$H$6-'СЕТ СН'!$H$19</f>
        <v>1183.7129772799999</v>
      </c>
      <c r="S92" s="36">
        <f>SUMIFS(СВЦЭМ!$C$39:$C$782,СВЦЭМ!$A$39:$A$782,$A92,СВЦЭМ!$B$39:$B$782,S$83)+'СЕТ СН'!$H$9+СВЦЭМ!$D$10+'СЕТ СН'!$H$6-'СЕТ СН'!$H$19</f>
        <v>1202.9841963399999</v>
      </c>
      <c r="T92" s="36">
        <f>SUMIFS(СВЦЭМ!$C$39:$C$782,СВЦЭМ!$A$39:$A$782,$A92,СВЦЭМ!$B$39:$B$782,T$83)+'СЕТ СН'!$H$9+СВЦЭМ!$D$10+'СЕТ СН'!$H$6-'СЕТ СН'!$H$19</f>
        <v>1217.8518353099998</v>
      </c>
      <c r="U92" s="36">
        <f>SUMIFS(СВЦЭМ!$C$39:$C$782,СВЦЭМ!$A$39:$A$782,$A92,СВЦЭМ!$B$39:$B$782,U$83)+'СЕТ СН'!$H$9+СВЦЭМ!$D$10+'СЕТ СН'!$H$6-'СЕТ СН'!$H$19</f>
        <v>1204.77173735</v>
      </c>
      <c r="V92" s="36">
        <f>SUMIFS(СВЦЭМ!$C$39:$C$782,СВЦЭМ!$A$39:$A$782,$A92,СВЦЭМ!$B$39:$B$782,V$83)+'СЕТ СН'!$H$9+СВЦЭМ!$D$10+'СЕТ СН'!$H$6-'СЕТ СН'!$H$19</f>
        <v>1196.9384523899998</v>
      </c>
      <c r="W92" s="36">
        <f>SUMIFS(СВЦЭМ!$C$39:$C$782,СВЦЭМ!$A$39:$A$782,$A92,СВЦЭМ!$B$39:$B$782,W$83)+'СЕТ СН'!$H$9+СВЦЭМ!$D$10+'СЕТ СН'!$H$6-'СЕТ СН'!$H$19</f>
        <v>1050.2605299899999</v>
      </c>
      <c r="X92" s="36">
        <f>SUMIFS(СВЦЭМ!$C$39:$C$782,СВЦЭМ!$A$39:$A$782,$A92,СВЦЭМ!$B$39:$B$782,X$83)+'СЕТ СН'!$H$9+СВЦЭМ!$D$10+'СЕТ СН'!$H$6-'СЕТ СН'!$H$19</f>
        <v>1090.2882240199999</v>
      </c>
      <c r="Y92" s="36">
        <f>SUMIFS(СВЦЭМ!$C$39:$C$782,СВЦЭМ!$A$39:$A$782,$A92,СВЦЭМ!$B$39:$B$782,Y$83)+'СЕТ СН'!$H$9+СВЦЭМ!$D$10+'СЕТ СН'!$H$6-'СЕТ СН'!$H$19</f>
        <v>1192.6363186399999</v>
      </c>
    </row>
    <row r="93" spans="1:25" ht="15.75" x14ac:dyDescent="0.2">
      <c r="A93" s="35">
        <f t="shared" si="2"/>
        <v>44752</v>
      </c>
      <c r="B93" s="36">
        <f>SUMIFS(СВЦЭМ!$C$39:$C$782,СВЦЭМ!$A$39:$A$782,$A93,СВЦЭМ!$B$39:$B$782,B$83)+'СЕТ СН'!$H$9+СВЦЭМ!$D$10+'СЕТ СН'!$H$6-'СЕТ СН'!$H$19</f>
        <v>1288.7378589399998</v>
      </c>
      <c r="C93" s="36">
        <f>SUMIFS(СВЦЭМ!$C$39:$C$782,СВЦЭМ!$A$39:$A$782,$A93,СВЦЭМ!$B$39:$B$782,C$83)+'СЕТ СН'!$H$9+СВЦЭМ!$D$10+'СЕТ СН'!$H$6-'СЕТ СН'!$H$19</f>
        <v>1319.9627897899998</v>
      </c>
      <c r="D93" s="36">
        <f>SUMIFS(СВЦЭМ!$C$39:$C$782,СВЦЭМ!$A$39:$A$782,$A93,СВЦЭМ!$B$39:$B$782,D$83)+'СЕТ СН'!$H$9+СВЦЭМ!$D$10+'СЕТ СН'!$H$6-'СЕТ СН'!$H$19</f>
        <v>1320.6320029299998</v>
      </c>
      <c r="E93" s="36">
        <f>SUMIFS(СВЦЭМ!$C$39:$C$782,СВЦЭМ!$A$39:$A$782,$A93,СВЦЭМ!$B$39:$B$782,E$83)+'СЕТ СН'!$H$9+СВЦЭМ!$D$10+'СЕТ СН'!$H$6-'СЕТ СН'!$H$19</f>
        <v>1335.5913411199999</v>
      </c>
      <c r="F93" s="36">
        <f>SUMIFS(СВЦЭМ!$C$39:$C$782,СВЦЭМ!$A$39:$A$782,$A93,СВЦЭМ!$B$39:$B$782,F$83)+'СЕТ СН'!$H$9+СВЦЭМ!$D$10+'СЕТ СН'!$H$6-'СЕТ СН'!$H$19</f>
        <v>1343.9883678699998</v>
      </c>
      <c r="G93" s="36">
        <f>SUMIFS(СВЦЭМ!$C$39:$C$782,СВЦЭМ!$A$39:$A$782,$A93,СВЦЭМ!$B$39:$B$782,G$83)+'СЕТ СН'!$H$9+СВЦЭМ!$D$10+'СЕТ СН'!$H$6-'СЕТ СН'!$H$19</f>
        <v>1328.0098717199999</v>
      </c>
      <c r="H93" s="36">
        <f>SUMIFS(СВЦЭМ!$C$39:$C$782,СВЦЭМ!$A$39:$A$782,$A93,СВЦЭМ!$B$39:$B$782,H$83)+'СЕТ СН'!$H$9+СВЦЭМ!$D$10+'СЕТ СН'!$H$6-'СЕТ СН'!$H$19</f>
        <v>1325.2764344199998</v>
      </c>
      <c r="I93" s="36">
        <f>SUMIFS(СВЦЭМ!$C$39:$C$782,СВЦЭМ!$A$39:$A$782,$A93,СВЦЭМ!$B$39:$B$782,I$83)+'СЕТ СН'!$H$9+СВЦЭМ!$D$10+'СЕТ СН'!$H$6-'СЕТ СН'!$H$19</f>
        <v>1350.44752202</v>
      </c>
      <c r="J93" s="36">
        <f>SUMIFS(СВЦЭМ!$C$39:$C$782,СВЦЭМ!$A$39:$A$782,$A93,СВЦЭМ!$B$39:$B$782,J$83)+'СЕТ СН'!$H$9+СВЦЭМ!$D$10+'СЕТ СН'!$H$6-'СЕТ СН'!$H$19</f>
        <v>1340.1633517299999</v>
      </c>
      <c r="K93" s="36">
        <f>SUMIFS(СВЦЭМ!$C$39:$C$782,СВЦЭМ!$A$39:$A$782,$A93,СВЦЭМ!$B$39:$B$782,K$83)+'СЕТ СН'!$H$9+СВЦЭМ!$D$10+'СЕТ СН'!$H$6-'СЕТ СН'!$H$19</f>
        <v>1262.86110663</v>
      </c>
      <c r="L93" s="36">
        <f>SUMIFS(СВЦЭМ!$C$39:$C$782,СВЦЭМ!$A$39:$A$782,$A93,СВЦЭМ!$B$39:$B$782,L$83)+'СЕТ СН'!$H$9+СВЦЭМ!$D$10+'СЕТ СН'!$H$6-'СЕТ СН'!$H$19</f>
        <v>1218.9566057699999</v>
      </c>
      <c r="M93" s="36">
        <f>SUMIFS(СВЦЭМ!$C$39:$C$782,СВЦЭМ!$A$39:$A$782,$A93,СВЦЭМ!$B$39:$B$782,M$83)+'СЕТ СН'!$H$9+СВЦЭМ!$D$10+'СЕТ СН'!$H$6-'СЕТ СН'!$H$19</f>
        <v>1200.4821806299999</v>
      </c>
      <c r="N93" s="36">
        <f>SUMIFS(СВЦЭМ!$C$39:$C$782,СВЦЭМ!$A$39:$A$782,$A93,СВЦЭМ!$B$39:$B$782,N$83)+'СЕТ СН'!$H$9+СВЦЭМ!$D$10+'СЕТ СН'!$H$6-'СЕТ СН'!$H$19</f>
        <v>1203.3059979499999</v>
      </c>
      <c r="O93" s="36">
        <f>SUMIFS(СВЦЭМ!$C$39:$C$782,СВЦЭМ!$A$39:$A$782,$A93,СВЦЭМ!$B$39:$B$782,O$83)+'СЕТ СН'!$H$9+СВЦЭМ!$D$10+'СЕТ СН'!$H$6-'СЕТ СН'!$H$19</f>
        <v>1207.74452453</v>
      </c>
      <c r="P93" s="36">
        <f>SUMIFS(СВЦЭМ!$C$39:$C$782,СВЦЭМ!$A$39:$A$782,$A93,СВЦЭМ!$B$39:$B$782,P$83)+'СЕТ СН'!$H$9+СВЦЭМ!$D$10+'СЕТ СН'!$H$6-'СЕТ СН'!$H$19</f>
        <v>1211.7228559399998</v>
      </c>
      <c r="Q93" s="36">
        <f>SUMIFS(СВЦЭМ!$C$39:$C$782,СВЦЭМ!$A$39:$A$782,$A93,СВЦЭМ!$B$39:$B$782,Q$83)+'СЕТ СН'!$H$9+СВЦЭМ!$D$10+'СЕТ СН'!$H$6-'СЕТ СН'!$H$19</f>
        <v>1217.1914734299999</v>
      </c>
      <c r="R93" s="36">
        <f>SUMIFS(СВЦЭМ!$C$39:$C$782,СВЦЭМ!$A$39:$A$782,$A93,СВЦЭМ!$B$39:$B$782,R$83)+'СЕТ СН'!$H$9+СВЦЭМ!$D$10+'СЕТ СН'!$H$6-'СЕТ СН'!$H$19</f>
        <v>1229.9774642999998</v>
      </c>
      <c r="S93" s="36">
        <f>SUMIFS(СВЦЭМ!$C$39:$C$782,СВЦЭМ!$A$39:$A$782,$A93,СВЦЭМ!$B$39:$B$782,S$83)+'СЕТ СН'!$H$9+СВЦЭМ!$D$10+'СЕТ СН'!$H$6-'СЕТ СН'!$H$19</f>
        <v>1225.9054714599999</v>
      </c>
      <c r="T93" s="36">
        <f>SUMIFS(СВЦЭМ!$C$39:$C$782,СВЦЭМ!$A$39:$A$782,$A93,СВЦЭМ!$B$39:$B$782,T$83)+'СЕТ СН'!$H$9+СВЦЭМ!$D$10+'СЕТ СН'!$H$6-'СЕТ СН'!$H$19</f>
        <v>1233.05567711</v>
      </c>
      <c r="U93" s="36">
        <f>SUMIFS(СВЦЭМ!$C$39:$C$782,СВЦЭМ!$A$39:$A$782,$A93,СВЦЭМ!$B$39:$B$782,U$83)+'СЕТ СН'!$H$9+СВЦЭМ!$D$10+'СЕТ СН'!$H$6-'СЕТ СН'!$H$19</f>
        <v>1230.5033850499999</v>
      </c>
      <c r="V93" s="36">
        <f>SUMIFS(СВЦЭМ!$C$39:$C$782,СВЦЭМ!$A$39:$A$782,$A93,СВЦЭМ!$B$39:$B$782,V$83)+'СЕТ СН'!$H$9+СВЦЭМ!$D$10+'СЕТ СН'!$H$6-'СЕТ СН'!$H$19</f>
        <v>1226.58296789</v>
      </c>
      <c r="W93" s="36">
        <f>SUMIFS(СВЦЭМ!$C$39:$C$782,СВЦЭМ!$A$39:$A$782,$A93,СВЦЭМ!$B$39:$B$782,W$83)+'СЕТ СН'!$H$9+СВЦЭМ!$D$10+'СЕТ СН'!$H$6-'СЕТ СН'!$H$19</f>
        <v>1219.8347106599999</v>
      </c>
      <c r="X93" s="36">
        <f>SUMIFS(СВЦЭМ!$C$39:$C$782,СВЦЭМ!$A$39:$A$782,$A93,СВЦЭМ!$B$39:$B$782,X$83)+'СЕТ СН'!$H$9+СВЦЭМ!$D$10+'СЕТ СН'!$H$6-'СЕТ СН'!$H$19</f>
        <v>1250.3681403199998</v>
      </c>
      <c r="Y93" s="36">
        <f>SUMIFS(СВЦЭМ!$C$39:$C$782,СВЦЭМ!$A$39:$A$782,$A93,СВЦЭМ!$B$39:$B$782,Y$83)+'СЕТ СН'!$H$9+СВЦЭМ!$D$10+'СЕТ СН'!$H$6-'СЕТ СН'!$H$19</f>
        <v>1308.9363906599999</v>
      </c>
    </row>
    <row r="94" spans="1:25" ht="15.75" x14ac:dyDescent="0.2">
      <c r="A94" s="35">
        <f t="shared" si="2"/>
        <v>44753</v>
      </c>
      <c r="B94" s="36">
        <f>SUMIFS(СВЦЭМ!$C$39:$C$782,СВЦЭМ!$A$39:$A$782,$A94,СВЦЭМ!$B$39:$B$782,B$83)+'СЕТ СН'!$H$9+СВЦЭМ!$D$10+'СЕТ СН'!$H$6-'СЕТ СН'!$H$19</f>
        <v>1234.6549697599999</v>
      </c>
      <c r="C94" s="36">
        <f>SUMIFS(СВЦЭМ!$C$39:$C$782,СВЦЭМ!$A$39:$A$782,$A94,СВЦЭМ!$B$39:$B$782,C$83)+'СЕТ СН'!$H$9+СВЦЭМ!$D$10+'СЕТ СН'!$H$6-'СЕТ СН'!$H$19</f>
        <v>1287.68955306</v>
      </c>
      <c r="D94" s="36">
        <f>SUMIFS(СВЦЭМ!$C$39:$C$782,СВЦЭМ!$A$39:$A$782,$A94,СВЦЭМ!$B$39:$B$782,D$83)+'СЕТ СН'!$H$9+СВЦЭМ!$D$10+'СЕТ СН'!$H$6-'СЕТ СН'!$H$19</f>
        <v>1359.6334233999999</v>
      </c>
      <c r="E94" s="36">
        <f>SUMIFS(СВЦЭМ!$C$39:$C$782,СВЦЭМ!$A$39:$A$782,$A94,СВЦЭМ!$B$39:$B$782,E$83)+'СЕТ СН'!$H$9+СВЦЭМ!$D$10+'СЕТ СН'!$H$6-'СЕТ СН'!$H$19</f>
        <v>1375.7554992999999</v>
      </c>
      <c r="F94" s="36">
        <f>SUMIFS(СВЦЭМ!$C$39:$C$782,СВЦЭМ!$A$39:$A$782,$A94,СВЦЭМ!$B$39:$B$782,F$83)+'СЕТ СН'!$H$9+СВЦЭМ!$D$10+'СЕТ СН'!$H$6-'СЕТ СН'!$H$19</f>
        <v>1370.1408290099998</v>
      </c>
      <c r="G94" s="36">
        <f>SUMIFS(СВЦЭМ!$C$39:$C$782,СВЦЭМ!$A$39:$A$782,$A94,СВЦЭМ!$B$39:$B$782,G$83)+'СЕТ СН'!$H$9+СВЦЭМ!$D$10+'СЕТ СН'!$H$6-'СЕТ СН'!$H$19</f>
        <v>1320.2620950999999</v>
      </c>
      <c r="H94" s="36">
        <f>SUMIFS(СВЦЭМ!$C$39:$C$782,СВЦЭМ!$A$39:$A$782,$A94,СВЦЭМ!$B$39:$B$782,H$83)+'СЕТ СН'!$H$9+СВЦЭМ!$D$10+'СЕТ СН'!$H$6-'СЕТ СН'!$H$19</f>
        <v>1350.6685372899999</v>
      </c>
      <c r="I94" s="36">
        <f>SUMIFS(СВЦЭМ!$C$39:$C$782,СВЦЭМ!$A$39:$A$782,$A94,СВЦЭМ!$B$39:$B$782,I$83)+'СЕТ СН'!$H$9+СВЦЭМ!$D$10+'СЕТ СН'!$H$6-'СЕТ СН'!$H$19</f>
        <v>1343.0217702399998</v>
      </c>
      <c r="J94" s="36">
        <f>SUMIFS(СВЦЭМ!$C$39:$C$782,СВЦЭМ!$A$39:$A$782,$A94,СВЦЭМ!$B$39:$B$782,J$83)+'СЕТ СН'!$H$9+СВЦЭМ!$D$10+'СЕТ СН'!$H$6-'СЕТ СН'!$H$19</f>
        <v>1243.91136044</v>
      </c>
      <c r="K94" s="36">
        <f>SUMIFS(СВЦЭМ!$C$39:$C$782,СВЦЭМ!$A$39:$A$782,$A94,СВЦЭМ!$B$39:$B$782,K$83)+'СЕТ СН'!$H$9+СВЦЭМ!$D$10+'СЕТ СН'!$H$6-'СЕТ СН'!$H$19</f>
        <v>1220.9323259599998</v>
      </c>
      <c r="L94" s="36">
        <f>SUMIFS(СВЦЭМ!$C$39:$C$782,СВЦЭМ!$A$39:$A$782,$A94,СВЦЭМ!$B$39:$B$782,L$83)+'СЕТ СН'!$H$9+СВЦЭМ!$D$10+'СЕТ СН'!$H$6-'СЕТ СН'!$H$19</f>
        <v>1213.74151596</v>
      </c>
      <c r="M94" s="36">
        <f>SUMIFS(СВЦЭМ!$C$39:$C$782,СВЦЭМ!$A$39:$A$782,$A94,СВЦЭМ!$B$39:$B$782,M$83)+'СЕТ СН'!$H$9+СВЦЭМ!$D$10+'СЕТ СН'!$H$6-'СЕТ СН'!$H$19</f>
        <v>1217.49253391</v>
      </c>
      <c r="N94" s="36">
        <f>SUMIFS(СВЦЭМ!$C$39:$C$782,СВЦЭМ!$A$39:$A$782,$A94,СВЦЭМ!$B$39:$B$782,N$83)+'СЕТ СН'!$H$9+СВЦЭМ!$D$10+'СЕТ СН'!$H$6-'СЕТ СН'!$H$19</f>
        <v>1212.49792512</v>
      </c>
      <c r="O94" s="36">
        <f>SUMIFS(СВЦЭМ!$C$39:$C$782,СВЦЭМ!$A$39:$A$782,$A94,СВЦЭМ!$B$39:$B$782,O$83)+'СЕТ СН'!$H$9+СВЦЭМ!$D$10+'СЕТ СН'!$H$6-'СЕТ СН'!$H$19</f>
        <v>1206.4999125299998</v>
      </c>
      <c r="P94" s="36">
        <f>SUMIFS(СВЦЭМ!$C$39:$C$782,СВЦЭМ!$A$39:$A$782,$A94,СВЦЭМ!$B$39:$B$782,P$83)+'СЕТ СН'!$H$9+СВЦЭМ!$D$10+'СЕТ СН'!$H$6-'СЕТ СН'!$H$19</f>
        <v>1196.1071908399999</v>
      </c>
      <c r="Q94" s="36">
        <f>SUMIFS(СВЦЭМ!$C$39:$C$782,СВЦЭМ!$A$39:$A$782,$A94,СВЦЭМ!$B$39:$B$782,Q$83)+'СЕТ СН'!$H$9+СВЦЭМ!$D$10+'СЕТ СН'!$H$6-'СЕТ СН'!$H$19</f>
        <v>1194.3781066699999</v>
      </c>
      <c r="R94" s="36">
        <f>SUMIFS(СВЦЭМ!$C$39:$C$782,СВЦЭМ!$A$39:$A$782,$A94,СВЦЭМ!$B$39:$B$782,R$83)+'СЕТ СН'!$H$9+СВЦЭМ!$D$10+'СЕТ СН'!$H$6-'СЕТ СН'!$H$19</f>
        <v>1187.1686924799999</v>
      </c>
      <c r="S94" s="36">
        <f>SUMIFS(СВЦЭМ!$C$39:$C$782,СВЦЭМ!$A$39:$A$782,$A94,СВЦЭМ!$B$39:$B$782,S$83)+'СЕТ СН'!$H$9+СВЦЭМ!$D$10+'СЕТ СН'!$H$6-'СЕТ СН'!$H$19</f>
        <v>1190.2532540999998</v>
      </c>
      <c r="T94" s="36">
        <f>SUMIFS(СВЦЭМ!$C$39:$C$782,СВЦЭМ!$A$39:$A$782,$A94,СВЦЭМ!$B$39:$B$782,T$83)+'СЕТ СН'!$H$9+СВЦЭМ!$D$10+'СЕТ СН'!$H$6-'СЕТ СН'!$H$19</f>
        <v>1189.5248977899998</v>
      </c>
      <c r="U94" s="36">
        <f>SUMIFS(СВЦЭМ!$C$39:$C$782,СВЦЭМ!$A$39:$A$782,$A94,СВЦЭМ!$B$39:$B$782,U$83)+'СЕТ СН'!$H$9+СВЦЭМ!$D$10+'СЕТ СН'!$H$6-'СЕТ СН'!$H$19</f>
        <v>1183.3093017399999</v>
      </c>
      <c r="V94" s="36">
        <f>SUMIFS(СВЦЭМ!$C$39:$C$782,СВЦЭМ!$A$39:$A$782,$A94,СВЦЭМ!$B$39:$B$782,V$83)+'СЕТ СН'!$H$9+СВЦЭМ!$D$10+'СЕТ СН'!$H$6-'СЕТ СН'!$H$19</f>
        <v>1183.8490468099999</v>
      </c>
      <c r="W94" s="36">
        <f>SUMIFS(СВЦЭМ!$C$39:$C$782,СВЦЭМ!$A$39:$A$782,$A94,СВЦЭМ!$B$39:$B$782,W$83)+'СЕТ СН'!$H$9+СВЦЭМ!$D$10+'СЕТ СН'!$H$6-'СЕТ СН'!$H$19</f>
        <v>1190.85896112</v>
      </c>
      <c r="X94" s="36">
        <f>SUMIFS(СВЦЭМ!$C$39:$C$782,СВЦЭМ!$A$39:$A$782,$A94,СВЦЭМ!$B$39:$B$782,X$83)+'СЕТ СН'!$H$9+СВЦЭМ!$D$10+'СЕТ СН'!$H$6-'СЕТ СН'!$H$19</f>
        <v>1184.70747237</v>
      </c>
      <c r="Y94" s="36">
        <f>SUMIFS(СВЦЭМ!$C$39:$C$782,СВЦЭМ!$A$39:$A$782,$A94,СВЦЭМ!$B$39:$B$782,Y$83)+'СЕТ СН'!$H$9+СВЦЭМ!$D$10+'СЕТ СН'!$H$6-'СЕТ СН'!$H$19</f>
        <v>1246.6174530799999</v>
      </c>
    </row>
    <row r="95" spans="1:25" ht="15.75" x14ac:dyDescent="0.2">
      <c r="A95" s="35">
        <f t="shared" si="2"/>
        <v>44754</v>
      </c>
      <c r="B95" s="36">
        <f>SUMIFS(СВЦЭМ!$C$39:$C$782,СВЦЭМ!$A$39:$A$782,$A95,СВЦЭМ!$B$39:$B$782,B$83)+'СЕТ СН'!$H$9+СВЦЭМ!$D$10+'СЕТ СН'!$H$6-'СЕТ СН'!$H$19</f>
        <v>1219.87925318</v>
      </c>
      <c r="C95" s="36">
        <f>SUMIFS(СВЦЭМ!$C$39:$C$782,СВЦЭМ!$A$39:$A$782,$A95,СВЦЭМ!$B$39:$B$782,C$83)+'СЕТ СН'!$H$9+СВЦЭМ!$D$10+'СЕТ СН'!$H$6-'СЕТ СН'!$H$19</f>
        <v>1266.5761626399999</v>
      </c>
      <c r="D95" s="36">
        <f>SUMIFS(СВЦЭМ!$C$39:$C$782,СВЦЭМ!$A$39:$A$782,$A95,СВЦЭМ!$B$39:$B$782,D$83)+'СЕТ СН'!$H$9+СВЦЭМ!$D$10+'СЕТ СН'!$H$6-'СЕТ СН'!$H$19</f>
        <v>1276.3272722499999</v>
      </c>
      <c r="E95" s="36">
        <f>SUMIFS(СВЦЭМ!$C$39:$C$782,СВЦЭМ!$A$39:$A$782,$A95,СВЦЭМ!$B$39:$B$782,E$83)+'СЕТ СН'!$H$9+СВЦЭМ!$D$10+'СЕТ СН'!$H$6-'СЕТ СН'!$H$19</f>
        <v>1285.8794123799998</v>
      </c>
      <c r="F95" s="36">
        <f>SUMIFS(СВЦЭМ!$C$39:$C$782,СВЦЭМ!$A$39:$A$782,$A95,СВЦЭМ!$B$39:$B$782,F$83)+'СЕТ СН'!$H$9+СВЦЭМ!$D$10+'СЕТ СН'!$H$6-'СЕТ СН'!$H$19</f>
        <v>1291.2218363899999</v>
      </c>
      <c r="G95" s="36">
        <f>SUMIFS(СВЦЭМ!$C$39:$C$782,СВЦЭМ!$A$39:$A$782,$A95,СВЦЭМ!$B$39:$B$782,G$83)+'СЕТ СН'!$H$9+СВЦЭМ!$D$10+'СЕТ СН'!$H$6-'СЕТ СН'!$H$19</f>
        <v>1270.5567213099998</v>
      </c>
      <c r="H95" s="36">
        <f>SUMIFS(СВЦЭМ!$C$39:$C$782,СВЦЭМ!$A$39:$A$782,$A95,СВЦЭМ!$B$39:$B$782,H$83)+'СЕТ СН'!$H$9+СВЦЭМ!$D$10+'СЕТ СН'!$H$6-'СЕТ СН'!$H$19</f>
        <v>1234.6214950999997</v>
      </c>
      <c r="I95" s="36">
        <f>SUMIFS(СВЦЭМ!$C$39:$C$782,СВЦЭМ!$A$39:$A$782,$A95,СВЦЭМ!$B$39:$B$782,I$83)+'СЕТ СН'!$H$9+СВЦЭМ!$D$10+'СЕТ СН'!$H$6-'СЕТ СН'!$H$19</f>
        <v>1259.7619639299999</v>
      </c>
      <c r="J95" s="36">
        <f>SUMIFS(СВЦЭМ!$C$39:$C$782,СВЦЭМ!$A$39:$A$782,$A95,СВЦЭМ!$B$39:$B$782,J$83)+'СЕТ СН'!$H$9+СВЦЭМ!$D$10+'СЕТ СН'!$H$6-'СЕТ СН'!$H$19</f>
        <v>1367.0177187799998</v>
      </c>
      <c r="K95" s="36">
        <f>SUMIFS(СВЦЭМ!$C$39:$C$782,СВЦЭМ!$A$39:$A$782,$A95,СВЦЭМ!$B$39:$B$782,K$83)+'СЕТ СН'!$H$9+СВЦЭМ!$D$10+'СЕТ СН'!$H$6-'СЕТ СН'!$H$19</f>
        <v>1348.92474507</v>
      </c>
      <c r="L95" s="36">
        <f>SUMIFS(СВЦЭМ!$C$39:$C$782,СВЦЭМ!$A$39:$A$782,$A95,СВЦЭМ!$B$39:$B$782,L$83)+'СЕТ СН'!$H$9+СВЦЭМ!$D$10+'СЕТ СН'!$H$6-'СЕТ СН'!$H$19</f>
        <v>1326.72819035</v>
      </c>
      <c r="M95" s="36">
        <f>SUMIFS(СВЦЭМ!$C$39:$C$782,СВЦЭМ!$A$39:$A$782,$A95,СВЦЭМ!$B$39:$B$782,M$83)+'СЕТ СН'!$H$9+СВЦЭМ!$D$10+'СЕТ СН'!$H$6-'СЕТ СН'!$H$19</f>
        <v>1148.3481859599999</v>
      </c>
      <c r="N95" s="36">
        <f>SUMIFS(СВЦЭМ!$C$39:$C$782,СВЦЭМ!$A$39:$A$782,$A95,СВЦЭМ!$B$39:$B$782,N$83)+'СЕТ СН'!$H$9+СВЦЭМ!$D$10+'СЕТ СН'!$H$6-'СЕТ СН'!$H$19</f>
        <v>1142.53908488</v>
      </c>
      <c r="O95" s="36">
        <f>SUMIFS(СВЦЭМ!$C$39:$C$782,СВЦЭМ!$A$39:$A$782,$A95,СВЦЭМ!$B$39:$B$782,O$83)+'СЕТ СН'!$H$9+СВЦЭМ!$D$10+'СЕТ СН'!$H$6-'СЕТ СН'!$H$19</f>
        <v>1155.02668814</v>
      </c>
      <c r="P95" s="36">
        <f>SUMIFS(СВЦЭМ!$C$39:$C$782,СВЦЭМ!$A$39:$A$782,$A95,СВЦЭМ!$B$39:$B$782,P$83)+'СЕТ СН'!$H$9+СВЦЭМ!$D$10+'СЕТ СН'!$H$6-'СЕТ СН'!$H$19</f>
        <v>1148.88814589</v>
      </c>
      <c r="Q95" s="36">
        <f>SUMIFS(СВЦЭМ!$C$39:$C$782,СВЦЭМ!$A$39:$A$782,$A95,СВЦЭМ!$B$39:$B$782,Q$83)+'СЕТ СН'!$H$9+СВЦЭМ!$D$10+'СЕТ СН'!$H$6-'СЕТ СН'!$H$19</f>
        <v>1153.97388211</v>
      </c>
      <c r="R95" s="36">
        <f>SUMIFS(СВЦЭМ!$C$39:$C$782,СВЦЭМ!$A$39:$A$782,$A95,СВЦЭМ!$B$39:$B$782,R$83)+'СЕТ СН'!$H$9+СВЦЭМ!$D$10+'СЕТ СН'!$H$6-'СЕТ СН'!$H$19</f>
        <v>1150.51346358</v>
      </c>
      <c r="S95" s="36">
        <f>SUMIFS(СВЦЭМ!$C$39:$C$782,СВЦЭМ!$A$39:$A$782,$A95,СВЦЭМ!$B$39:$B$782,S$83)+'СЕТ СН'!$H$9+СВЦЭМ!$D$10+'СЕТ СН'!$H$6-'СЕТ СН'!$H$19</f>
        <v>1140.5115448699999</v>
      </c>
      <c r="T95" s="36">
        <f>SUMIFS(СВЦЭМ!$C$39:$C$782,СВЦЭМ!$A$39:$A$782,$A95,СВЦЭМ!$B$39:$B$782,T$83)+'СЕТ СН'!$H$9+СВЦЭМ!$D$10+'СЕТ СН'!$H$6-'СЕТ СН'!$H$19</f>
        <v>1140.3206523599999</v>
      </c>
      <c r="U95" s="36">
        <f>SUMIFS(СВЦЭМ!$C$39:$C$782,СВЦЭМ!$A$39:$A$782,$A95,СВЦЭМ!$B$39:$B$782,U$83)+'СЕТ СН'!$H$9+СВЦЭМ!$D$10+'СЕТ СН'!$H$6-'СЕТ СН'!$H$19</f>
        <v>1125.0603378199999</v>
      </c>
      <c r="V95" s="36">
        <f>SUMIFS(СВЦЭМ!$C$39:$C$782,СВЦЭМ!$A$39:$A$782,$A95,СВЦЭМ!$B$39:$B$782,V$83)+'СЕТ СН'!$H$9+СВЦЭМ!$D$10+'СЕТ СН'!$H$6-'СЕТ СН'!$H$19</f>
        <v>1125.1196847199999</v>
      </c>
      <c r="W95" s="36">
        <f>SUMIFS(СВЦЭМ!$C$39:$C$782,СВЦЭМ!$A$39:$A$782,$A95,СВЦЭМ!$B$39:$B$782,W$83)+'СЕТ СН'!$H$9+СВЦЭМ!$D$10+'СЕТ СН'!$H$6-'СЕТ СН'!$H$19</f>
        <v>1118.4893768899999</v>
      </c>
      <c r="X95" s="36">
        <f>SUMIFS(СВЦЭМ!$C$39:$C$782,СВЦЭМ!$A$39:$A$782,$A95,СВЦЭМ!$B$39:$B$782,X$83)+'СЕТ СН'!$H$9+СВЦЭМ!$D$10+'СЕТ СН'!$H$6-'СЕТ СН'!$H$19</f>
        <v>1135.2851455299999</v>
      </c>
      <c r="Y95" s="36">
        <f>SUMIFS(СВЦЭМ!$C$39:$C$782,СВЦЭМ!$A$39:$A$782,$A95,СВЦЭМ!$B$39:$B$782,Y$83)+'СЕТ СН'!$H$9+СВЦЭМ!$D$10+'СЕТ СН'!$H$6-'СЕТ СН'!$H$19</f>
        <v>1260.6051825699999</v>
      </c>
    </row>
    <row r="96" spans="1:25" ht="15.75" x14ac:dyDescent="0.2">
      <c r="A96" s="35">
        <f t="shared" si="2"/>
        <v>44755</v>
      </c>
      <c r="B96" s="36">
        <f>SUMIFS(СВЦЭМ!$C$39:$C$782,СВЦЭМ!$A$39:$A$782,$A96,СВЦЭМ!$B$39:$B$782,B$83)+'СЕТ СН'!$H$9+СВЦЭМ!$D$10+'СЕТ СН'!$H$6-'СЕТ СН'!$H$19</f>
        <v>1212.91430077</v>
      </c>
      <c r="C96" s="36">
        <f>SUMIFS(СВЦЭМ!$C$39:$C$782,СВЦЭМ!$A$39:$A$782,$A96,СВЦЭМ!$B$39:$B$782,C$83)+'СЕТ СН'!$H$9+СВЦЭМ!$D$10+'СЕТ СН'!$H$6-'СЕТ СН'!$H$19</f>
        <v>1297.3454322299999</v>
      </c>
      <c r="D96" s="36">
        <f>SUMIFS(СВЦЭМ!$C$39:$C$782,СВЦЭМ!$A$39:$A$782,$A96,СВЦЭМ!$B$39:$B$782,D$83)+'СЕТ СН'!$H$9+СВЦЭМ!$D$10+'СЕТ СН'!$H$6-'СЕТ СН'!$H$19</f>
        <v>1311.0840945399998</v>
      </c>
      <c r="E96" s="36">
        <f>SUMIFS(СВЦЭМ!$C$39:$C$782,СВЦЭМ!$A$39:$A$782,$A96,СВЦЭМ!$B$39:$B$782,E$83)+'СЕТ СН'!$H$9+СВЦЭМ!$D$10+'СЕТ СН'!$H$6-'СЕТ СН'!$H$19</f>
        <v>1301.3987381299999</v>
      </c>
      <c r="F96" s="36">
        <f>SUMIFS(СВЦЭМ!$C$39:$C$782,СВЦЭМ!$A$39:$A$782,$A96,СВЦЭМ!$B$39:$B$782,F$83)+'СЕТ СН'!$H$9+СВЦЭМ!$D$10+'СЕТ СН'!$H$6-'СЕТ СН'!$H$19</f>
        <v>1332.9587261199999</v>
      </c>
      <c r="G96" s="36">
        <f>SUMIFS(СВЦЭМ!$C$39:$C$782,СВЦЭМ!$A$39:$A$782,$A96,СВЦЭМ!$B$39:$B$782,G$83)+'СЕТ СН'!$H$9+СВЦЭМ!$D$10+'СЕТ СН'!$H$6-'СЕТ СН'!$H$19</f>
        <v>1342.2990671399998</v>
      </c>
      <c r="H96" s="36">
        <f>SUMIFS(СВЦЭМ!$C$39:$C$782,СВЦЭМ!$A$39:$A$782,$A96,СВЦЭМ!$B$39:$B$782,H$83)+'СЕТ СН'!$H$9+СВЦЭМ!$D$10+'СЕТ СН'!$H$6-'СЕТ СН'!$H$19</f>
        <v>1319.0977290899998</v>
      </c>
      <c r="I96" s="36">
        <f>SUMIFS(СВЦЭМ!$C$39:$C$782,СВЦЭМ!$A$39:$A$782,$A96,СВЦЭМ!$B$39:$B$782,I$83)+'СЕТ СН'!$H$9+СВЦЭМ!$D$10+'СЕТ СН'!$H$6-'СЕТ СН'!$H$19</f>
        <v>1304.0257372899998</v>
      </c>
      <c r="J96" s="36">
        <f>SUMIFS(СВЦЭМ!$C$39:$C$782,СВЦЭМ!$A$39:$A$782,$A96,СВЦЭМ!$B$39:$B$782,J$83)+'СЕТ СН'!$H$9+СВЦЭМ!$D$10+'СЕТ СН'!$H$6-'СЕТ СН'!$H$19</f>
        <v>1266.4364062</v>
      </c>
      <c r="K96" s="36">
        <f>SUMIFS(СВЦЭМ!$C$39:$C$782,СВЦЭМ!$A$39:$A$782,$A96,СВЦЭМ!$B$39:$B$782,K$83)+'СЕТ СН'!$H$9+СВЦЭМ!$D$10+'СЕТ СН'!$H$6-'СЕТ СН'!$H$19</f>
        <v>1208.51573394</v>
      </c>
      <c r="L96" s="36">
        <f>SUMIFS(СВЦЭМ!$C$39:$C$782,СВЦЭМ!$A$39:$A$782,$A96,СВЦЭМ!$B$39:$B$782,L$83)+'СЕТ СН'!$H$9+СВЦЭМ!$D$10+'СЕТ СН'!$H$6-'СЕТ СН'!$H$19</f>
        <v>1212.0981169199999</v>
      </c>
      <c r="M96" s="36">
        <f>SUMIFS(СВЦЭМ!$C$39:$C$782,СВЦЭМ!$A$39:$A$782,$A96,СВЦЭМ!$B$39:$B$782,M$83)+'СЕТ СН'!$H$9+СВЦЭМ!$D$10+'СЕТ СН'!$H$6-'СЕТ СН'!$H$19</f>
        <v>1214.76218653</v>
      </c>
      <c r="N96" s="36">
        <f>SUMIFS(СВЦЭМ!$C$39:$C$782,СВЦЭМ!$A$39:$A$782,$A96,СВЦЭМ!$B$39:$B$782,N$83)+'СЕТ СН'!$H$9+СВЦЭМ!$D$10+'СЕТ СН'!$H$6-'СЕТ СН'!$H$19</f>
        <v>1191.3639866199999</v>
      </c>
      <c r="O96" s="36">
        <f>SUMIFS(СВЦЭМ!$C$39:$C$782,СВЦЭМ!$A$39:$A$782,$A96,СВЦЭМ!$B$39:$B$782,O$83)+'СЕТ СН'!$H$9+СВЦЭМ!$D$10+'СЕТ СН'!$H$6-'СЕТ СН'!$H$19</f>
        <v>1188.7588727799998</v>
      </c>
      <c r="P96" s="36">
        <f>SUMIFS(СВЦЭМ!$C$39:$C$782,СВЦЭМ!$A$39:$A$782,$A96,СВЦЭМ!$B$39:$B$782,P$83)+'СЕТ СН'!$H$9+СВЦЭМ!$D$10+'СЕТ СН'!$H$6-'СЕТ СН'!$H$19</f>
        <v>1197.19870169</v>
      </c>
      <c r="Q96" s="36">
        <f>SUMIFS(СВЦЭМ!$C$39:$C$782,СВЦЭМ!$A$39:$A$782,$A96,СВЦЭМ!$B$39:$B$782,Q$83)+'СЕТ СН'!$H$9+СВЦЭМ!$D$10+'СЕТ СН'!$H$6-'СЕТ СН'!$H$19</f>
        <v>1200.1157925299999</v>
      </c>
      <c r="R96" s="36">
        <f>SUMIFS(СВЦЭМ!$C$39:$C$782,СВЦЭМ!$A$39:$A$782,$A96,СВЦЭМ!$B$39:$B$782,R$83)+'СЕТ СН'!$H$9+СВЦЭМ!$D$10+'СЕТ СН'!$H$6-'СЕТ СН'!$H$19</f>
        <v>1208.24989198</v>
      </c>
      <c r="S96" s="36">
        <f>SUMIFS(СВЦЭМ!$C$39:$C$782,СВЦЭМ!$A$39:$A$782,$A96,СВЦЭМ!$B$39:$B$782,S$83)+'СЕТ СН'!$H$9+СВЦЭМ!$D$10+'СЕТ СН'!$H$6-'СЕТ СН'!$H$19</f>
        <v>1226.2478701999999</v>
      </c>
      <c r="T96" s="36">
        <f>SUMIFS(СВЦЭМ!$C$39:$C$782,СВЦЭМ!$A$39:$A$782,$A96,СВЦЭМ!$B$39:$B$782,T$83)+'СЕТ СН'!$H$9+СВЦЭМ!$D$10+'СЕТ СН'!$H$6-'СЕТ СН'!$H$19</f>
        <v>1212.2757248099999</v>
      </c>
      <c r="U96" s="36">
        <f>SUMIFS(СВЦЭМ!$C$39:$C$782,СВЦЭМ!$A$39:$A$782,$A96,СВЦЭМ!$B$39:$B$782,U$83)+'СЕТ СН'!$H$9+СВЦЭМ!$D$10+'СЕТ СН'!$H$6-'СЕТ СН'!$H$19</f>
        <v>1204.5351469099999</v>
      </c>
      <c r="V96" s="36">
        <f>SUMIFS(СВЦЭМ!$C$39:$C$782,СВЦЭМ!$A$39:$A$782,$A96,СВЦЭМ!$B$39:$B$782,V$83)+'СЕТ СН'!$H$9+СВЦЭМ!$D$10+'СЕТ СН'!$H$6-'СЕТ СН'!$H$19</f>
        <v>1193.1612964799999</v>
      </c>
      <c r="W96" s="36">
        <f>SUMIFS(СВЦЭМ!$C$39:$C$782,СВЦЭМ!$A$39:$A$782,$A96,СВЦЭМ!$B$39:$B$782,W$83)+'СЕТ СН'!$H$9+СВЦЭМ!$D$10+'СЕТ СН'!$H$6-'СЕТ СН'!$H$19</f>
        <v>1184.15537083</v>
      </c>
      <c r="X96" s="36">
        <f>SUMIFS(СВЦЭМ!$C$39:$C$782,СВЦЭМ!$A$39:$A$782,$A96,СВЦЭМ!$B$39:$B$782,X$83)+'СЕТ СН'!$H$9+СВЦЭМ!$D$10+'СЕТ СН'!$H$6-'СЕТ СН'!$H$19</f>
        <v>1204.4253955099998</v>
      </c>
      <c r="Y96" s="36">
        <f>SUMIFS(СВЦЭМ!$C$39:$C$782,СВЦЭМ!$A$39:$A$782,$A96,СВЦЭМ!$B$39:$B$782,Y$83)+'СЕТ СН'!$H$9+СВЦЭМ!$D$10+'СЕТ СН'!$H$6-'СЕТ СН'!$H$19</f>
        <v>1276.9396796699998</v>
      </c>
    </row>
    <row r="97" spans="1:25" ht="15.75" x14ac:dyDescent="0.2">
      <c r="A97" s="35">
        <f t="shared" si="2"/>
        <v>44756</v>
      </c>
      <c r="B97" s="36">
        <f>SUMIFS(СВЦЭМ!$C$39:$C$782,СВЦЭМ!$A$39:$A$782,$A97,СВЦЭМ!$B$39:$B$782,B$83)+'СЕТ СН'!$H$9+СВЦЭМ!$D$10+'СЕТ СН'!$H$6-'СЕТ СН'!$H$19</f>
        <v>1346.4249678299998</v>
      </c>
      <c r="C97" s="36">
        <f>SUMIFS(СВЦЭМ!$C$39:$C$782,СВЦЭМ!$A$39:$A$782,$A97,СВЦЭМ!$B$39:$B$782,C$83)+'СЕТ СН'!$H$9+СВЦЭМ!$D$10+'СЕТ СН'!$H$6-'СЕТ СН'!$H$19</f>
        <v>1362.2239185399999</v>
      </c>
      <c r="D97" s="36">
        <f>SUMIFS(СВЦЭМ!$C$39:$C$782,СВЦЭМ!$A$39:$A$782,$A97,СВЦЭМ!$B$39:$B$782,D$83)+'СЕТ СН'!$H$9+СВЦЭМ!$D$10+'СЕТ СН'!$H$6-'СЕТ СН'!$H$19</f>
        <v>1387.7389265199999</v>
      </c>
      <c r="E97" s="36">
        <f>SUMIFS(СВЦЭМ!$C$39:$C$782,СВЦЭМ!$A$39:$A$782,$A97,СВЦЭМ!$B$39:$B$782,E$83)+'СЕТ СН'!$H$9+СВЦЭМ!$D$10+'СЕТ СН'!$H$6-'СЕТ СН'!$H$19</f>
        <v>1396.7543939599998</v>
      </c>
      <c r="F97" s="36">
        <f>SUMIFS(СВЦЭМ!$C$39:$C$782,СВЦЭМ!$A$39:$A$782,$A97,СВЦЭМ!$B$39:$B$782,F$83)+'СЕТ СН'!$H$9+СВЦЭМ!$D$10+'СЕТ СН'!$H$6-'СЕТ СН'!$H$19</f>
        <v>1412.7035877399999</v>
      </c>
      <c r="G97" s="36">
        <f>SUMIFS(СВЦЭМ!$C$39:$C$782,СВЦЭМ!$A$39:$A$782,$A97,СВЦЭМ!$B$39:$B$782,G$83)+'СЕТ СН'!$H$9+СВЦЭМ!$D$10+'СЕТ СН'!$H$6-'СЕТ СН'!$H$19</f>
        <v>1392.0943676099998</v>
      </c>
      <c r="H97" s="36">
        <f>SUMIFS(СВЦЭМ!$C$39:$C$782,СВЦЭМ!$A$39:$A$782,$A97,СВЦЭМ!$B$39:$B$782,H$83)+'СЕТ СН'!$H$9+СВЦЭМ!$D$10+'СЕТ СН'!$H$6-'СЕТ СН'!$H$19</f>
        <v>1353.0414720299998</v>
      </c>
      <c r="I97" s="36">
        <f>SUMIFS(СВЦЭМ!$C$39:$C$782,СВЦЭМ!$A$39:$A$782,$A97,СВЦЭМ!$B$39:$B$782,I$83)+'СЕТ СН'!$H$9+СВЦЭМ!$D$10+'СЕТ СН'!$H$6-'СЕТ СН'!$H$19</f>
        <v>1306.79453741</v>
      </c>
      <c r="J97" s="36">
        <f>SUMIFS(СВЦЭМ!$C$39:$C$782,СВЦЭМ!$A$39:$A$782,$A97,СВЦЭМ!$B$39:$B$782,J$83)+'СЕТ СН'!$H$9+СВЦЭМ!$D$10+'СЕТ СН'!$H$6-'СЕТ СН'!$H$19</f>
        <v>1250.9062836499998</v>
      </c>
      <c r="K97" s="36">
        <f>SUMIFS(СВЦЭМ!$C$39:$C$782,СВЦЭМ!$A$39:$A$782,$A97,СВЦЭМ!$B$39:$B$782,K$83)+'СЕТ СН'!$H$9+СВЦЭМ!$D$10+'СЕТ СН'!$H$6-'СЕТ СН'!$H$19</f>
        <v>1214.64664346</v>
      </c>
      <c r="L97" s="36">
        <f>SUMIFS(СВЦЭМ!$C$39:$C$782,СВЦЭМ!$A$39:$A$782,$A97,СВЦЭМ!$B$39:$B$782,L$83)+'СЕТ СН'!$H$9+СВЦЭМ!$D$10+'СЕТ СН'!$H$6-'СЕТ СН'!$H$19</f>
        <v>1193.27295276</v>
      </c>
      <c r="M97" s="36">
        <f>SUMIFS(СВЦЭМ!$C$39:$C$782,СВЦЭМ!$A$39:$A$782,$A97,СВЦЭМ!$B$39:$B$782,M$83)+'СЕТ СН'!$H$9+СВЦЭМ!$D$10+'СЕТ СН'!$H$6-'СЕТ СН'!$H$19</f>
        <v>1193.8816092299999</v>
      </c>
      <c r="N97" s="36">
        <f>SUMIFS(СВЦЭМ!$C$39:$C$782,СВЦЭМ!$A$39:$A$782,$A97,СВЦЭМ!$B$39:$B$782,N$83)+'СЕТ СН'!$H$9+СВЦЭМ!$D$10+'СЕТ СН'!$H$6-'СЕТ СН'!$H$19</f>
        <v>1194.6050532699999</v>
      </c>
      <c r="O97" s="36">
        <f>SUMIFS(СВЦЭМ!$C$39:$C$782,СВЦЭМ!$A$39:$A$782,$A97,СВЦЭМ!$B$39:$B$782,O$83)+'СЕТ СН'!$H$9+СВЦЭМ!$D$10+'СЕТ СН'!$H$6-'СЕТ СН'!$H$19</f>
        <v>1199.4547074699999</v>
      </c>
      <c r="P97" s="36">
        <f>SUMIFS(СВЦЭМ!$C$39:$C$782,СВЦЭМ!$A$39:$A$782,$A97,СВЦЭМ!$B$39:$B$782,P$83)+'СЕТ СН'!$H$9+СВЦЭМ!$D$10+'СЕТ СН'!$H$6-'СЕТ СН'!$H$19</f>
        <v>1212.12301364</v>
      </c>
      <c r="Q97" s="36">
        <f>SUMIFS(СВЦЭМ!$C$39:$C$782,СВЦЭМ!$A$39:$A$782,$A97,СВЦЭМ!$B$39:$B$782,Q$83)+'СЕТ СН'!$H$9+СВЦЭМ!$D$10+'СЕТ СН'!$H$6-'СЕТ СН'!$H$19</f>
        <v>1210.8102949299998</v>
      </c>
      <c r="R97" s="36">
        <f>SUMIFS(СВЦЭМ!$C$39:$C$782,СВЦЭМ!$A$39:$A$782,$A97,СВЦЭМ!$B$39:$B$782,R$83)+'СЕТ СН'!$H$9+СВЦЭМ!$D$10+'СЕТ СН'!$H$6-'СЕТ СН'!$H$19</f>
        <v>1206.8357023599999</v>
      </c>
      <c r="S97" s="36">
        <f>SUMIFS(СВЦЭМ!$C$39:$C$782,СВЦЭМ!$A$39:$A$782,$A97,СВЦЭМ!$B$39:$B$782,S$83)+'СЕТ СН'!$H$9+СВЦЭМ!$D$10+'СЕТ СН'!$H$6-'СЕТ СН'!$H$19</f>
        <v>1215.3388367299999</v>
      </c>
      <c r="T97" s="36">
        <f>SUMIFS(СВЦЭМ!$C$39:$C$782,СВЦЭМ!$A$39:$A$782,$A97,СВЦЭМ!$B$39:$B$782,T$83)+'СЕТ СН'!$H$9+СВЦЭМ!$D$10+'СЕТ СН'!$H$6-'СЕТ СН'!$H$19</f>
        <v>1197.8104737199999</v>
      </c>
      <c r="U97" s="36">
        <f>SUMIFS(СВЦЭМ!$C$39:$C$782,СВЦЭМ!$A$39:$A$782,$A97,СВЦЭМ!$B$39:$B$782,U$83)+'СЕТ СН'!$H$9+СВЦЭМ!$D$10+'СЕТ СН'!$H$6-'СЕТ СН'!$H$19</f>
        <v>1206.4089274299999</v>
      </c>
      <c r="V97" s="36">
        <f>SUMIFS(СВЦЭМ!$C$39:$C$782,СВЦЭМ!$A$39:$A$782,$A97,СВЦЭМ!$B$39:$B$782,V$83)+'СЕТ СН'!$H$9+СВЦЭМ!$D$10+'СЕТ СН'!$H$6-'СЕТ СН'!$H$19</f>
        <v>1178.6452456299999</v>
      </c>
      <c r="W97" s="36">
        <f>SUMIFS(СВЦЭМ!$C$39:$C$782,СВЦЭМ!$A$39:$A$782,$A97,СВЦЭМ!$B$39:$B$782,W$83)+'СЕТ СН'!$H$9+СВЦЭМ!$D$10+'СЕТ СН'!$H$6-'СЕТ СН'!$H$19</f>
        <v>1181.98357659</v>
      </c>
      <c r="X97" s="36">
        <f>SUMIFS(СВЦЭМ!$C$39:$C$782,СВЦЭМ!$A$39:$A$782,$A97,СВЦЭМ!$B$39:$B$782,X$83)+'СЕТ СН'!$H$9+СВЦЭМ!$D$10+'СЕТ СН'!$H$6-'СЕТ СН'!$H$19</f>
        <v>1179.7133972399999</v>
      </c>
      <c r="Y97" s="36">
        <f>SUMIFS(СВЦЭМ!$C$39:$C$782,СВЦЭМ!$A$39:$A$782,$A97,СВЦЭМ!$B$39:$B$782,Y$83)+'СЕТ СН'!$H$9+СВЦЭМ!$D$10+'СЕТ СН'!$H$6-'СЕТ СН'!$H$19</f>
        <v>1222.6509178399999</v>
      </c>
    </row>
    <row r="98" spans="1:25" ht="15.75" x14ac:dyDescent="0.2">
      <c r="A98" s="35">
        <f t="shared" si="2"/>
        <v>44757</v>
      </c>
      <c r="B98" s="36">
        <f>SUMIFS(СВЦЭМ!$C$39:$C$782,СВЦЭМ!$A$39:$A$782,$A98,СВЦЭМ!$B$39:$B$782,B$83)+'СЕТ СН'!$H$9+СВЦЭМ!$D$10+'СЕТ СН'!$H$6-'СЕТ СН'!$H$19</f>
        <v>1347.9196507499998</v>
      </c>
      <c r="C98" s="36">
        <f>SUMIFS(СВЦЭМ!$C$39:$C$782,СВЦЭМ!$A$39:$A$782,$A98,СВЦЭМ!$B$39:$B$782,C$83)+'СЕТ СН'!$H$9+СВЦЭМ!$D$10+'СЕТ СН'!$H$6-'СЕТ СН'!$H$19</f>
        <v>1384.1359555999998</v>
      </c>
      <c r="D98" s="36">
        <f>SUMIFS(СВЦЭМ!$C$39:$C$782,СВЦЭМ!$A$39:$A$782,$A98,СВЦЭМ!$B$39:$B$782,D$83)+'СЕТ СН'!$H$9+СВЦЭМ!$D$10+'СЕТ СН'!$H$6-'СЕТ СН'!$H$19</f>
        <v>1389.15492705</v>
      </c>
      <c r="E98" s="36">
        <f>SUMIFS(СВЦЭМ!$C$39:$C$782,СВЦЭМ!$A$39:$A$782,$A98,СВЦЭМ!$B$39:$B$782,E$83)+'СЕТ СН'!$H$9+СВЦЭМ!$D$10+'СЕТ СН'!$H$6-'СЕТ СН'!$H$19</f>
        <v>1394.9200381199998</v>
      </c>
      <c r="F98" s="36">
        <f>SUMIFS(СВЦЭМ!$C$39:$C$782,СВЦЭМ!$A$39:$A$782,$A98,СВЦЭМ!$B$39:$B$782,F$83)+'СЕТ СН'!$H$9+СВЦЭМ!$D$10+'СЕТ СН'!$H$6-'СЕТ СН'!$H$19</f>
        <v>1456.3970985399999</v>
      </c>
      <c r="G98" s="36">
        <f>SUMIFS(СВЦЭМ!$C$39:$C$782,СВЦЭМ!$A$39:$A$782,$A98,СВЦЭМ!$B$39:$B$782,G$83)+'СЕТ СН'!$H$9+СВЦЭМ!$D$10+'СЕТ СН'!$H$6-'СЕТ СН'!$H$19</f>
        <v>1377.0315294599998</v>
      </c>
      <c r="H98" s="36">
        <f>SUMIFS(СВЦЭМ!$C$39:$C$782,СВЦЭМ!$A$39:$A$782,$A98,СВЦЭМ!$B$39:$B$782,H$83)+'СЕТ СН'!$H$9+СВЦЭМ!$D$10+'СЕТ СН'!$H$6-'СЕТ СН'!$H$19</f>
        <v>1331.4331293499999</v>
      </c>
      <c r="I98" s="36">
        <f>SUMIFS(СВЦЭМ!$C$39:$C$782,СВЦЭМ!$A$39:$A$782,$A98,СВЦЭМ!$B$39:$B$782,I$83)+'СЕТ СН'!$H$9+СВЦЭМ!$D$10+'СЕТ СН'!$H$6-'СЕТ СН'!$H$19</f>
        <v>1332.2925815899998</v>
      </c>
      <c r="J98" s="36">
        <f>SUMIFS(СВЦЭМ!$C$39:$C$782,СВЦЭМ!$A$39:$A$782,$A98,СВЦЭМ!$B$39:$B$782,J$83)+'СЕТ СН'!$H$9+СВЦЭМ!$D$10+'СЕТ СН'!$H$6-'СЕТ СН'!$H$19</f>
        <v>1297.82694823</v>
      </c>
      <c r="K98" s="36">
        <f>SUMIFS(СВЦЭМ!$C$39:$C$782,СВЦЭМ!$A$39:$A$782,$A98,СВЦЭМ!$B$39:$B$782,K$83)+'СЕТ СН'!$H$9+СВЦЭМ!$D$10+'СЕТ СН'!$H$6-'СЕТ СН'!$H$19</f>
        <v>1234.7842567999999</v>
      </c>
      <c r="L98" s="36">
        <f>SUMIFS(СВЦЭМ!$C$39:$C$782,СВЦЭМ!$A$39:$A$782,$A98,СВЦЭМ!$B$39:$B$782,L$83)+'СЕТ СН'!$H$9+СВЦЭМ!$D$10+'СЕТ СН'!$H$6-'СЕТ СН'!$H$19</f>
        <v>1231.5647685899999</v>
      </c>
      <c r="M98" s="36">
        <f>SUMIFS(СВЦЭМ!$C$39:$C$782,СВЦЭМ!$A$39:$A$782,$A98,СВЦЭМ!$B$39:$B$782,M$83)+'СЕТ СН'!$H$9+СВЦЭМ!$D$10+'СЕТ СН'!$H$6-'СЕТ СН'!$H$19</f>
        <v>1243.6255681599998</v>
      </c>
      <c r="N98" s="36">
        <f>SUMIFS(СВЦЭМ!$C$39:$C$782,СВЦЭМ!$A$39:$A$782,$A98,СВЦЭМ!$B$39:$B$782,N$83)+'СЕТ СН'!$H$9+СВЦЭМ!$D$10+'СЕТ СН'!$H$6-'СЕТ СН'!$H$19</f>
        <v>1229.0164686599999</v>
      </c>
      <c r="O98" s="36">
        <f>SUMIFS(СВЦЭМ!$C$39:$C$782,СВЦЭМ!$A$39:$A$782,$A98,СВЦЭМ!$B$39:$B$782,O$83)+'СЕТ СН'!$H$9+СВЦЭМ!$D$10+'СЕТ СН'!$H$6-'СЕТ СН'!$H$19</f>
        <v>1224.5179649299998</v>
      </c>
      <c r="P98" s="36">
        <f>SUMIFS(СВЦЭМ!$C$39:$C$782,СВЦЭМ!$A$39:$A$782,$A98,СВЦЭМ!$B$39:$B$782,P$83)+'СЕТ СН'!$H$9+СВЦЭМ!$D$10+'СЕТ СН'!$H$6-'СЕТ СН'!$H$19</f>
        <v>1225.80876547</v>
      </c>
      <c r="Q98" s="36">
        <f>SUMIFS(СВЦЭМ!$C$39:$C$782,СВЦЭМ!$A$39:$A$782,$A98,СВЦЭМ!$B$39:$B$782,Q$83)+'СЕТ СН'!$H$9+СВЦЭМ!$D$10+'СЕТ СН'!$H$6-'СЕТ СН'!$H$19</f>
        <v>1204.34585113</v>
      </c>
      <c r="R98" s="36">
        <f>SUMIFS(СВЦЭМ!$C$39:$C$782,СВЦЭМ!$A$39:$A$782,$A98,СВЦЭМ!$B$39:$B$782,R$83)+'СЕТ СН'!$H$9+СВЦЭМ!$D$10+'СЕТ СН'!$H$6-'СЕТ СН'!$H$19</f>
        <v>1195.09971477</v>
      </c>
      <c r="S98" s="36">
        <f>SUMIFS(СВЦЭМ!$C$39:$C$782,СВЦЭМ!$A$39:$A$782,$A98,СВЦЭМ!$B$39:$B$782,S$83)+'СЕТ СН'!$H$9+СВЦЭМ!$D$10+'СЕТ СН'!$H$6-'СЕТ СН'!$H$19</f>
        <v>1187.20708332</v>
      </c>
      <c r="T98" s="36">
        <f>SUMIFS(СВЦЭМ!$C$39:$C$782,СВЦЭМ!$A$39:$A$782,$A98,СВЦЭМ!$B$39:$B$782,T$83)+'СЕТ СН'!$H$9+СВЦЭМ!$D$10+'СЕТ СН'!$H$6-'СЕТ СН'!$H$19</f>
        <v>1184.5629144299999</v>
      </c>
      <c r="U98" s="36">
        <f>SUMIFS(СВЦЭМ!$C$39:$C$782,СВЦЭМ!$A$39:$A$782,$A98,СВЦЭМ!$B$39:$B$782,U$83)+'СЕТ СН'!$H$9+СВЦЭМ!$D$10+'СЕТ СН'!$H$6-'СЕТ СН'!$H$19</f>
        <v>1197.3026780999999</v>
      </c>
      <c r="V98" s="36">
        <f>SUMIFS(СВЦЭМ!$C$39:$C$782,СВЦЭМ!$A$39:$A$782,$A98,СВЦЭМ!$B$39:$B$782,V$83)+'СЕТ СН'!$H$9+СВЦЭМ!$D$10+'СЕТ СН'!$H$6-'СЕТ СН'!$H$19</f>
        <v>1195.41875179</v>
      </c>
      <c r="W98" s="36">
        <f>SUMIFS(СВЦЭМ!$C$39:$C$782,СВЦЭМ!$A$39:$A$782,$A98,СВЦЭМ!$B$39:$B$782,W$83)+'СЕТ СН'!$H$9+СВЦЭМ!$D$10+'СЕТ СН'!$H$6-'СЕТ СН'!$H$19</f>
        <v>1210.5673895899999</v>
      </c>
      <c r="X98" s="36">
        <f>SUMIFS(СВЦЭМ!$C$39:$C$782,СВЦЭМ!$A$39:$A$782,$A98,СВЦЭМ!$B$39:$B$782,X$83)+'СЕТ СН'!$H$9+СВЦЭМ!$D$10+'СЕТ СН'!$H$6-'СЕТ СН'!$H$19</f>
        <v>1204.7565137299998</v>
      </c>
      <c r="Y98" s="36">
        <f>SUMIFS(СВЦЭМ!$C$39:$C$782,СВЦЭМ!$A$39:$A$782,$A98,СВЦЭМ!$B$39:$B$782,Y$83)+'СЕТ СН'!$H$9+СВЦЭМ!$D$10+'СЕТ СН'!$H$6-'СЕТ СН'!$H$19</f>
        <v>1275.5067610699998</v>
      </c>
    </row>
    <row r="99" spans="1:25" ht="15.75" x14ac:dyDescent="0.2">
      <c r="A99" s="35">
        <f t="shared" si="2"/>
        <v>44758</v>
      </c>
      <c r="B99" s="36">
        <f>SUMIFS(СВЦЭМ!$C$39:$C$782,СВЦЭМ!$A$39:$A$782,$A99,СВЦЭМ!$B$39:$B$782,B$83)+'СЕТ СН'!$H$9+СВЦЭМ!$D$10+'СЕТ СН'!$H$6-'СЕТ СН'!$H$19</f>
        <v>1290.3324084599999</v>
      </c>
      <c r="C99" s="36">
        <f>SUMIFS(СВЦЭМ!$C$39:$C$782,СВЦЭМ!$A$39:$A$782,$A99,СВЦЭМ!$B$39:$B$782,C$83)+'СЕТ СН'!$H$9+СВЦЭМ!$D$10+'СЕТ СН'!$H$6-'СЕТ СН'!$H$19</f>
        <v>1356.3384348</v>
      </c>
      <c r="D99" s="36">
        <f>SUMIFS(СВЦЭМ!$C$39:$C$782,СВЦЭМ!$A$39:$A$782,$A99,СВЦЭМ!$B$39:$B$782,D$83)+'СЕТ СН'!$H$9+СВЦЭМ!$D$10+'СЕТ СН'!$H$6-'СЕТ СН'!$H$19</f>
        <v>1386.97565128</v>
      </c>
      <c r="E99" s="36">
        <f>SUMIFS(СВЦЭМ!$C$39:$C$782,СВЦЭМ!$A$39:$A$782,$A99,СВЦЭМ!$B$39:$B$782,E$83)+'СЕТ СН'!$H$9+СВЦЭМ!$D$10+'СЕТ СН'!$H$6-'СЕТ СН'!$H$19</f>
        <v>1370.1773280599998</v>
      </c>
      <c r="F99" s="36">
        <f>SUMIFS(СВЦЭМ!$C$39:$C$782,СВЦЭМ!$A$39:$A$782,$A99,СВЦЭМ!$B$39:$B$782,F$83)+'СЕТ СН'!$H$9+СВЦЭМ!$D$10+'СЕТ СН'!$H$6-'СЕТ СН'!$H$19</f>
        <v>1391.4113370499999</v>
      </c>
      <c r="G99" s="36">
        <f>SUMIFS(СВЦЭМ!$C$39:$C$782,СВЦЭМ!$A$39:$A$782,$A99,СВЦЭМ!$B$39:$B$782,G$83)+'СЕТ СН'!$H$9+СВЦЭМ!$D$10+'СЕТ СН'!$H$6-'СЕТ СН'!$H$19</f>
        <v>1380.8267269999999</v>
      </c>
      <c r="H99" s="36">
        <f>SUMIFS(СВЦЭМ!$C$39:$C$782,СВЦЭМ!$A$39:$A$782,$A99,СВЦЭМ!$B$39:$B$782,H$83)+'СЕТ СН'!$H$9+СВЦЭМ!$D$10+'СЕТ СН'!$H$6-'СЕТ СН'!$H$19</f>
        <v>1344.7554696699999</v>
      </c>
      <c r="I99" s="36">
        <f>SUMIFS(СВЦЭМ!$C$39:$C$782,СВЦЭМ!$A$39:$A$782,$A99,СВЦЭМ!$B$39:$B$782,I$83)+'СЕТ СН'!$H$9+СВЦЭМ!$D$10+'СЕТ СН'!$H$6-'СЕТ СН'!$H$19</f>
        <v>1291.7122655999999</v>
      </c>
      <c r="J99" s="36">
        <f>SUMIFS(СВЦЭМ!$C$39:$C$782,СВЦЭМ!$A$39:$A$782,$A99,СВЦЭМ!$B$39:$B$782,J$83)+'СЕТ СН'!$H$9+СВЦЭМ!$D$10+'СЕТ СН'!$H$6-'СЕТ СН'!$H$19</f>
        <v>1219.12523513</v>
      </c>
      <c r="K99" s="36">
        <f>SUMIFS(СВЦЭМ!$C$39:$C$782,СВЦЭМ!$A$39:$A$782,$A99,СВЦЭМ!$B$39:$B$782,K$83)+'СЕТ СН'!$H$9+СВЦЭМ!$D$10+'СЕТ СН'!$H$6-'СЕТ СН'!$H$19</f>
        <v>1179.1003756099999</v>
      </c>
      <c r="L99" s="36">
        <f>SUMIFS(СВЦЭМ!$C$39:$C$782,СВЦЭМ!$A$39:$A$782,$A99,СВЦЭМ!$B$39:$B$782,L$83)+'СЕТ СН'!$H$9+СВЦЭМ!$D$10+'СЕТ СН'!$H$6-'СЕТ СН'!$H$19</f>
        <v>1141.4239871499999</v>
      </c>
      <c r="M99" s="36">
        <f>SUMIFS(СВЦЭМ!$C$39:$C$782,СВЦЭМ!$A$39:$A$782,$A99,СВЦЭМ!$B$39:$B$782,M$83)+'СЕТ СН'!$H$9+СВЦЭМ!$D$10+'СЕТ СН'!$H$6-'СЕТ СН'!$H$19</f>
        <v>1126.0759358399998</v>
      </c>
      <c r="N99" s="36">
        <f>SUMIFS(СВЦЭМ!$C$39:$C$782,СВЦЭМ!$A$39:$A$782,$A99,СВЦЭМ!$B$39:$B$782,N$83)+'СЕТ СН'!$H$9+СВЦЭМ!$D$10+'СЕТ СН'!$H$6-'СЕТ СН'!$H$19</f>
        <v>1137.73220629</v>
      </c>
      <c r="O99" s="36">
        <f>SUMIFS(СВЦЭМ!$C$39:$C$782,СВЦЭМ!$A$39:$A$782,$A99,СВЦЭМ!$B$39:$B$782,O$83)+'СЕТ СН'!$H$9+СВЦЭМ!$D$10+'СЕТ СН'!$H$6-'СЕТ СН'!$H$19</f>
        <v>1106.36800629</v>
      </c>
      <c r="P99" s="36">
        <f>SUMIFS(СВЦЭМ!$C$39:$C$782,СВЦЭМ!$A$39:$A$782,$A99,СВЦЭМ!$B$39:$B$782,P$83)+'СЕТ СН'!$H$9+СВЦЭМ!$D$10+'СЕТ СН'!$H$6-'СЕТ СН'!$H$19</f>
        <v>1122.1634917899999</v>
      </c>
      <c r="Q99" s="36">
        <f>SUMIFS(СВЦЭМ!$C$39:$C$782,СВЦЭМ!$A$39:$A$782,$A99,СВЦЭМ!$B$39:$B$782,Q$83)+'СЕТ СН'!$H$9+СВЦЭМ!$D$10+'СЕТ СН'!$H$6-'СЕТ СН'!$H$19</f>
        <v>1132.0627820299999</v>
      </c>
      <c r="R99" s="36">
        <f>SUMIFS(СВЦЭМ!$C$39:$C$782,СВЦЭМ!$A$39:$A$782,$A99,СВЦЭМ!$B$39:$B$782,R$83)+'СЕТ СН'!$H$9+СВЦЭМ!$D$10+'СЕТ СН'!$H$6-'СЕТ СН'!$H$19</f>
        <v>1138.1120099</v>
      </c>
      <c r="S99" s="36">
        <f>SUMIFS(СВЦЭМ!$C$39:$C$782,СВЦЭМ!$A$39:$A$782,$A99,СВЦЭМ!$B$39:$B$782,S$83)+'СЕТ СН'!$H$9+СВЦЭМ!$D$10+'СЕТ СН'!$H$6-'СЕТ СН'!$H$19</f>
        <v>1139.3255897699999</v>
      </c>
      <c r="T99" s="36">
        <f>SUMIFS(СВЦЭМ!$C$39:$C$782,СВЦЭМ!$A$39:$A$782,$A99,СВЦЭМ!$B$39:$B$782,T$83)+'СЕТ СН'!$H$9+СВЦЭМ!$D$10+'СЕТ СН'!$H$6-'СЕТ СН'!$H$19</f>
        <v>1140.12700221</v>
      </c>
      <c r="U99" s="36">
        <f>SUMIFS(СВЦЭМ!$C$39:$C$782,СВЦЭМ!$A$39:$A$782,$A99,СВЦЭМ!$B$39:$B$782,U$83)+'СЕТ СН'!$H$9+СВЦЭМ!$D$10+'СЕТ СН'!$H$6-'СЕТ СН'!$H$19</f>
        <v>1148.8329154599999</v>
      </c>
      <c r="V99" s="36">
        <f>SUMIFS(СВЦЭМ!$C$39:$C$782,СВЦЭМ!$A$39:$A$782,$A99,СВЦЭМ!$B$39:$B$782,V$83)+'СЕТ СН'!$H$9+СВЦЭМ!$D$10+'СЕТ СН'!$H$6-'СЕТ СН'!$H$19</f>
        <v>1148.07294776</v>
      </c>
      <c r="W99" s="36">
        <f>SUMIFS(СВЦЭМ!$C$39:$C$782,СВЦЭМ!$A$39:$A$782,$A99,СВЦЭМ!$B$39:$B$782,W$83)+'СЕТ СН'!$H$9+СВЦЭМ!$D$10+'СЕТ СН'!$H$6-'СЕТ СН'!$H$19</f>
        <v>1138.31519718</v>
      </c>
      <c r="X99" s="36">
        <f>SUMIFS(СВЦЭМ!$C$39:$C$782,СВЦЭМ!$A$39:$A$782,$A99,СВЦЭМ!$B$39:$B$782,X$83)+'СЕТ СН'!$H$9+СВЦЭМ!$D$10+'СЕТ СН'!$H$6-'СЕТ СН'!$H$19</f>
        <v>1169.8375016499999</v>
      </c>
      <c r="Y99" s="36">
        <f>SUMIFS(СВЦЭМ!$C$39:$C$782,СВЦЭМ!$A$39:$A$782,$A99,СВЦЭМ!$B$39:$B$782,Y$83)+'СЕТ СН'!$H$9+СВЦЭМ!$D$10+'СЕТ СН'!$H$6-'СЕТ СН'!$H$19</f>
        <v>1196.78258235</v>
      </c>
    </row>
    <row r="100" spans="1:25" ht="15.75" x14ac:dyDescent="0.2">
      <c r="A100" s="35">
        <f t="shared" si="2"/>
        <v>44759</v>
      </c>
      <c r="B100" s="36">
        <f>SUMIFS(СВЦЭМ!$C$39:$C$782,СВЦЭМ!$A$39:$A$782,$A100,СВЦЭМ!$B$39:$B$782,B$83)+'СЕТ СН'!$H$9+СВЦЭМ!$D$10+'СЕТ СН'!$H$6-'СЕТ СН'!$H$19</f>
        <v>1393.1886825499998</v>
      </c>
      <c r="C100" s="36">
        <f>SUMIFS(СВЦЭМ!$C$39:$C$782,СВЦЭМ!$A$39:$A$782,$A100,СВЦЭМ!$B$39:$B$782,C$83)+'СЕТ СН'!$H$9+СВЦЭМ!$D$10+'СЕТ СН'!$H$6-'СЕТ СН'!$H$19</f>
        <v>1390.9078959799999</v>
      </c>
      <c r="D100" s="36">
        <f>SUMIFS(СВЦЭМ!$C$39:$C$782,СВЦЭМ!$A$39:$A$782,$A100,СВЦЭМ!$B$39:$B$782,D$83)+'СЕТ СН'!$H$9+СВЦЭМ!$D$10+'СЕТ СН'!$H$6-'СЕТ СН'!$H$19</f>
        <v>1418.2617697399999</v>
      </c>
      <c r="E100" s="36">
        <f>SUMIFS(СВЦЭМ!$C$39:$C$782,СВЦЭМ!$A$39:$A$782,$A100,СВЦЭМ!$B$39:$B$782,E$83)+'СЕТ СН'!$H$9+СВЦЭМ!$D$10+'СЕТ СН'!$H$6-'СЕТ СН'!$H$19</f>
        <v>1465.92917154</v>
      </c>
      <c r="F100" s="36">
        <f>SUMIFS(СВЦЭМ!$C$39:$C$782,СВЦЭМ!$A$39:$A$782,$A100,СВЦЭМ!$B$39:$B$782,F$83)+'СЕТ СН'!$H$9+СВЦЭМ!$D$10+'СЕТ СН'!$H$6-'СЕТ СН'!$H$19</f>
        <v>1452.34468692</v>
      </c>
      <c r="G100" s="36">
        <f>SUMIFS(СВЦЭМ!$C$39:$C$782,СВЦЭМ!$A$39:$A$782,$A100,СВЦЭМ!$B$39:$B$782,G$83)+'СЕТ СН'!$H$9+СВЦЭМ!$D$10+'СЕТ СН'!$H$6-'СЕТ СН'!$H$19</f>
        <v>1447.9380850199998</v>
      </c>
      <c r="H100" s="36">
        <f>SUMIFS(СВЦЭМ!$C$39:$C$782,СВЦЭМ!$A$39:$A$782,$A100,СВЦЭМ!$B$39:$B$782,H$83)+'СЕТ СН'!$H$9+СВЦЭМ!$D$10+'СЕТ СН'!$H$6-'СЕТ СН'!$H$19</f>
        <v>1404.0198297699999</v>
      </c>
      <c r="I100" s="36">
        <f>SUMIFS(СВЦЭМ!$C$39:$C$782,СВЦЭМ!$A$39:$A$782,$A100,СВЦЭМ!$B$39:$B$782,I$83)+'СЕТ СН'!$H$9+СВЦЭМ!$D$10+'СЕТ СН'!$H$6-'СЕТ СН'!$H$19</f>
        <v>1349.19238346</v>
      </c>
      <c r="J100" s="36">
        <f>SUMIFS(СВЦЭМ!$C$39:$C$782,СВЦЭМ!$A$39:$A$782,$A100,СВЦЭМ!$B$39:$B$782,J$83)+'СЕТ СН'!$H$9+СВЦЭМ!$D$10+'СЕТ СН'!$H$6-'СЕТ СН'!$H$19</f>
        <v>1264.9789442199999</v>
      </c>
      <c r="K100" s="36">
        <f>SUMIFS(СВЦЭМ!$C$39:$C$782,СВЦЭМ!$A$39:$A$782,$A100,СВЦЭМ!$B$39:$B$782,K$83)+'СЕТ СН'!$H$9+СВЦЭМ!$D$10+'СЕТ СН'!$H$6-'СЕТ СН'!$H$19</f>
        <v>1207.64598772</v>
      </c>
      <c r="L100" s="36">
        <f>SUMIFS(СВЦЭМ!$C$39:$C$782,СВЦЭМ!$A$39:$A$782,$A100,СВЦЭМ!$B$39:$B$782,L$83)+'СЕТ СН'!$H$9+СВЦЭМ!$D$10+'СЕТ СН'!$H$6-'СЕТ СН'!$H$19</f>
        <v>1183.3259857799999</v>
      </c>
      <c r="M100" s="36">
        <f>SUMIFS(СВЦЭМ!$C$39:$C$782,СВЦЭМ!$A$39:$A$782,$A100,СВЦЭМ!$B$39:$B$782,M$83)+'СЕТ СН'!$H$9+СВЦЭМ!$D$10+'СЕТ СН'!$H$6-'СЕТ СН'!$H$19</f>
        <v>1166.4903459699999</v>
      </c>
      <c r="N100" s="36">
        <f>SUMIFS(СВЦЭМ!$C$39:$C$782,СВЦЭМ!$A$39:$A$782,$A100,СВЦЭМ!$B$39:$B$782,N$83)+'СЕТ СН'!$H$9+СВЦЭМ!$D$10+'СЕТ СН'!$H$6-'СЕТ СН'!$H$19</f>
        <v>1194.0044583499998</v>
      </c>
      <c r="O100" s="36">
        <f>SUMIFS(СВЦЭМ!$C$39:$C$782,СВЦЭМ!$A$39:$A$782,$A100,СВЦЭМ!$B$39:$B$782,O$83)+'СЕТ СН'!$H$9+СВЦЭМ!$D$10+'СЕТ СН'!$H$6-'СЕТ СН'!$H$19</f>
        <v>1204.4465812599999</v>
      </c>
      <c r="P100" s="36">
        <f>SUMIFS(СВЦЭМ!$C$39:$C$782,СВЦЭМ!$A$39:$A$782,$A100,СВЦЭМ!$B$39:$B$782,P$83)+'СЕТ СН'!$H$9+СВЦЭМ!$D$10+'СЕТ СН'!$H$6-'СЕТ СН'!$H$19</f>
        <v>1215.4849347099998</v>
      </c>
      <c r="Q100" s="36">
        <f>SUMIFS(СВЦЭМ!$C$39:$C$782,СВЦЭМ!$A$39:$A$782,$A100,СВЦЭМ!$B$39:$B$782,Q$83)+'СЕТ СН'!$H$9+СВЦЭМ!$D$10+'СЕТ СН'!$H$6-'СЕТ СН'!$H$19</f>
        <v>1227.4209280999999</v>
      </c>
      <c r="R100" s="36">
        <f>SUMIFS(СВЦЭМ!$C$39:$C$782,СВЦЭМ!$A$39:$A$782,$A100,СВЦЭМ!$B$39:$B$782,R$83)+'СЕТ СН'!$H$9+СВЦЭМ!$D$10+'СЕТ СН'!$H$6-'СЕТ СН'!$H$19</f>
        <v>1229.0742795599999</v>
      </c>
      <c r="S100" s="36">
        <f>SUMIFS(СВЦЭМ!$C$39:$C$782,СВЦЭМ!$A$39:$A$782,$A100,СВЦЭМ!$B$39:$B$782,S$83)+'СЕТ СН'!$H$9+СВЦЭМ!$D$10+'СЕТ СН'!$H$6-'СЕТ СН'!$H$19</f>
        <v>1228.6808041699999</v>
      </c>
      <c r="T100" s="36">
        <f>SUMIFS(СВЦЭМ!$C$39:$C$782,СВЦЭМ!$A$39:$A$782,$A100,СВЦЭМ!$B$39:$B$782,T$83)+'СЕТ СН'!$H$9+СВЦЭМ!$D$10+'СЕТ СН'!$H$6-'СЕТ СН'!$H$19</f>
        <v>1220.2035945299999</v>
      </c>
      <c r="U100" s="36">
        <f>SUMIFS(СВЦЭМ!$C$39:$C$782,СВЦЭМ!$A$39:$A$782,$A100,СВЦЭМ!$B$39:$B$782,U$83)+'СЕТ СН'!$H$9+СВЦЭМ!$D$10+'СЕТ СН'!$H$6-'СЕТ СН'!$H$19</f>
        <v>1220.07989372</v>
      </c>
      <c r="V100" s="36">
        <f>SUMIFS(СВЦЭМ!$C$39:$C$782,СВЦЭМ!$A$39:$A$782,$A100,СВЦЭМ!$B$39:$B$782,V$83)+'СЕТ СН'!$H$9+СВЦЭМ!$D$10+'СЕТ СН'!$H$6-'СЕТ СН'!$H$19</f>
        <v>1198.3788821599999</v>
      </c>
      <c r="W100" s="36">
        <f>SUMIFS(СВЦЭМ!$C$39:$C$782,СВЦЭМ!$A$39:$A$782,$A100,СВЦЭМ!$B$39:$B$782,W$83)+'СЕТ СН'!$H$9+СВЦЭМ!$D$10+'СЕТ СН'!$H$6-'СЕТ СН'!$H$19</f>
        <v>1217.4209796799998</v>
      </c>
      <c r="X100" s="36">
        <f>SUMIFS(СВЦЭМ!$C$39:$C$782,СВЦЭМ!$A$39:$A$782,$A100,СВЦЭМ!$B$39:$B$782,X$83)+'СЕТ СН'!$H$9+СВЦЭМ!$D$10+'СЕТ СН'!$H$6-'СЕТ СН'!$H$19</f>
        <v>1286.7594874299998</v>
      </c>
      <c r="Y100" s="36">
        <f>SUMIFS(СВЦЭМ!$C$39:$C$782,СВЦЭМ!$A$39:$A$782,$A100,СВЦЭМ!$B$39:$B$782,Y$83)+'СЕТ СН'!$H$9+СВЦЭМ!$D$10+'СЕТ СН'!$H$6-'СЕТ СН'!$H$19</f>
        <v>1347.1775801599999</v>
      </c>
    </row>
    <row r="101" spans="1:25" ht="15.75" x14ac:dyDescent="0.2">
      <c r="A101" s="35">
        <f t="shared" si="2"/>
        <v>44760</v>
      </c>
      <c r="B101" s="36">
        <f>SUMIFS(СВЦЭМ!$C$39:$C$782,СВЦЭМ!$A$39:$A$782,$A101,СВЦЭМ!$B$39:$B$782,B$83)+'СЕТ СН'!$H$9+СВЦЭМ!$D$10+'СЕТ СН'!$H$6-'СЕТ СН'!$H$19</f>
        <v>1368.3045905199999</v>
      </c>
      <c r="C101" s="36">
        <f>SUMIFS(СВЦЭМ!$C$39:$C$782,СВЦЭМ!$A$39:$A$782,$A101,СВЦЭМ!$B$39:$B$782,C$83)+'СЕТ СН'!$H$9+СВЦЭМ!$D$10+'СЕТ СН'!$H$6-'СЕТ СН'!$H$19</f>
        <v>1383.08290225</v>
      </c>
      <c r="D101" s="36">
        <f>SUMIFS(СВЦЭМ!$C$39:$C$782,СВЦЭМ!$A$39:$A$782,$A101,СВЦЭМ!$B$39:$B$782,D$83)+'СЕТ СН'!$H$9+СВЦЭМ!$D$10+'СЕТ СН'!$H$6-'СЕТ СН'!$H$19</f>
        <v>1435.3614870399999</v>
      </c>
      <c r="E101" s="36">
        <f>SUMIFS(СВЦЭМ!$C$39:$C$782,СВЦЭМ!$A$39:$A$782,$A101,СВЦЭМ!$B$39:$B$782,E$83)+'СЕТ СН'!$H$9+СВЦЭМ!$D$10+'СЕТ СН'!$H$6-'СЕТ СН'!$H$19</f>
        <v>1470.2302482099999</v>
      </c>
      <c r="F101" s="36">
        <f>SUMIFS(СВЦЭМ!$C$39:$C$782,СВЦЭМ!$A$39:$A$782,$A101,СВЦЭМ!$B$39:$B$782,F$83)+'СЕТ СН'!$H$9+СВЦЭМ!$D$10+'СЕТ СН'!$H$6-'СЕТ СН'!$H$19</f>
        <v>1486.6245550499998</v>
      </c>
      <c r="G101" s="36">
        <f>SUMIFS(СВЦЭМ!$C$39:$C$782,СВЦЭМ!$A$39:$A$782,$A101,СВЦЭМ!$B$39:$B$782,G$83)+'СЕТ СН'!$H$9+СВЦЭМ!$D$10+'СЕТ СН'!$H$6-'СЕТ СН'!$H$19</f>
        <v>1482.2524845799999</v>
      </c>
      <c r="H101" s="36">
        <f>SUMIFS(СВЦЭМ!$C$39:$C$782,СВЦЭМ!$A$39:$A$782,$A101,СВЦЭМ!$B$39:$B$782,H$83)+'СЕТ СН'!$H$9+СВЦЭМ!$D$10+'СЕТ СН'!$H$6-'СЕТ СН'!$H$19</f>
        <v>1406.82946879</v>
      </c>
      <c r="I101" s="36">
        <f>SUMIFS(СВЦЭМ!$C$39:$C$782,СВЦЭМ!$A$39:$A$782,$A101,СВЦЭМ!$B$39:$B$782,I$83)+'СЕТ СН'!$H$9+СВЦЭМ!$D$10+'СЕТ СН'!$H$6-'СЕТ СН'!$H$19</f>
        <v>1315.1380988599999</v>
      </c>
      <c r="J101" s="36">
        <f>SUMIFS(СВЦЭМ!$C$39:$C$782,СВЦЭМ!$A$39:$A$782,$A101,СВЦЭМ!$B$39:$B$782,J$83)+'СЕТ СН'!$H$9+СВЦЭМ!$D$10+'СЕТ СН'!$H$6-'СЕТ СН'!$H$19</f>
        <v>1222.6205637099999</v>
      </c>
      <c r="K101" s="36">
        <f>SUMIFS(СВЦЭМ!$C$39:$C$782,СВЦЭМ!$A$39:$A$782,$A101,СВЦЭМ!$B$39:$B$782,K$83)+'СЕТ СН'!$H$9+СВЦЭМ!$D$10+'СЕТ СН'!$H$6-'СЕТ СН'!$H$19</f>
        <v>1212.61645666</v>
      </c>
      <c r="L101" s="36">
        <f>SUMIFS(СВЦЭМ!$C$39:$C$782,СВЦЭМ!$A$39:$A$782,$A101,СВЦЭМ!$B$39:$B$782,L$83)+'СЕТ СН'!$H$9+СВЦЭМ!$D$10+'СЕТ СН'!$H$6-'СЕТ СН'!$H$19</f>
        <v>1216.3323182699999</v>
      </c>
      <c r="M101" s="36">
        <f>SUMIFS(СВЦЭМ!$C$39:$C$782,СВЦЭМ!$A$39:$A$782,$A101,СВЦЭМ!$B$39:$B$782,M$83)+'СЕТ СН'!$H$9+СВЦЭМ!$D$10+'СЕТ СН'!$H$6-'СЕТ СН'!$H$19</f>
        <v>1245.1331307</v>
      </c>
      <c r="N101" s="36">
        <f>SUMIFS(СВЦЭМ!$C$39:$C$782,СВЦЭМ!$A$39:$A$782,$A101,СВЦЭМ!$B$39:$B$782,N$83)+'СЕТ СН'!$H$9+СВЦЭМ!$D$10+'СЕТ СН'!$H$6-'СЕТ СН'!$H$19</f>
        <v>1243.53288277</v>
      </c>
      <c r="O101" s="36">
        <f>SUMIFS(СВЦЭМ!$C$39:$C$782,СВЦЭМ!$A$39:$A$782,$A101,СВЦЭМ!$B$39:$B$782,O$83)+'СЕТ СН'!$H$9+СВЦЭМ!$D$10+'СЕТ СН'!$H$6-'СЕТ СН'!$H$19</f>
        <v>1257.5983758099999</v>
      </c>
      <c r="P101" s="36">
        <f>SUMIFS(СВЦЭМ!$C$39:$C$782,СВЦЭМ!$A$39:$A$782,$A101,СВЦЭМ!$B$39:$B$782,P$83)+'СЕТ СН'!$H$9+СВЦЭМ!$D$10+'СЕТ СН'!$H$6-'СЕТ СН'!$H$19</f>
        <v>1252.0193234999997</v>
      </c>
      <c r="Q101" s="36">
        <f>SUMIFS(СВЦЭМ!$C$39:$C$782,СВЦЭМ!$A$39:$A$782,$A101,СВЦЭМ!$B$39:$B$782,Q$83)+'СЕТ СН'!$H$9+СВЦЭМ!$D$10+'СЕТ СН'!$H$6-'СЕТ СН'!$H$19</f>
        <v>1248.4356773199997</v>
      </c>
      <c r="R101" s="36">
        <f>SUMIFS(СВЦЭМ!$C$39:$C$782,СВЦЭМ!$A$39:$A$782,$A101,СВЦЭМ!$B$39:$B$782,R$83)+'СЕТ СН'!$H$9+СВЦЭМ!$D$10+'СЕТ СН'!$H$6-'СЕТ СН'!$H$19</f>
        <v>1226.3197773699999</v>
      </c>
      <c r="S101" s="36">
        <f>SUMIFS(СВЦЭМ!$C$39:$C$782,СВЦЭМ!$A$39:$A$782,$A101,СВЦЭМ!$B$39:$B$782,S$83)+'СЕТ СН'!$H$9+СВЦЭМ!$D$10+'СЕТ СН'!$H$6-'СЕТ СН'!$H$19</f>
        <v>1203.9575018399998</v>
      </c>
      <c r="T101" s="36">
        <f>SUMIFS(СВЦЭМ!$C$39:$C$782,СВЦЭМ!$A$39:$A$782,$A101,СВЦЭМ!$B$39:$B$782,T$83)+'СЕТ СН'!$H$9+СВЦЭМ!$D$10+'СЕТ СН'!$H$6-'СЕТ СН'!$H$19</f>
        <v>1202.8487707699999</v>
      </c>
      <c r="U101" s="36">
        <f>SUMIFS(СВЦЭМ!$C$39:$C$782,СВЦЭМ!$A$39:$A$782,$A101,СВЦЭМ!$B$39:$B$782,U$83)+'СЕТ СН'!$H$9+СВЦЭМ!$D$10+'СЕТ СН'!$H$6-'СЕТ СН'!$H$19</f>
        <v>1200.18024453</v>
      </c>
      <c r="V101" s="36">
        <f>SUMIFS(СВЦЭМ!$C$39:$C$782,СВЦЭМ!$A$39:$A$782,$A101,СВЦЭМ!$B$39:$B$782,V$83)+'СЕТ СН'!$H$9+СВЦЭМ!$D$10+'СЕТ СН'!$H$6-'СЕТ СН'!$H$19</f>
        <v>1198.5418892399998</v>
      </c>
      <c r="W101" s="36">
        <f>SUMIFS(СВЦЭМ!$C$39:$C$782,СВЦЭМ!$A$39:$A$782,$A101,СВЦЭМ!$B$39:$B$782,W$83)+'СЕТ СН'!$H$9+СВЦЭМ!$D$10+'СЕТ СН'!$H$6-'СЕТ СН'!$H$19</f>
        <v>1216.7179435399999</v>
      </c>
      <c r="X101" s="36">
        <f>SUMIFS(СВЦЭМ!$C$39:$C$782,СВЦЭМ!$A$39:$A$782,$A101,СВЦЭМ!$B$39:$B$782,X$83)+'СЕТ СН'!$H$9+СВЦЭМ!$D$10+'СЕТ СН'!$H$6-'СЕТ СН'!$H$19</f>
        <v>1193.83511535</v>
      </c>
      <c r="Y101" s="36">
        <f>SUMIFS(СВЦЭМ!$C$39:$C$782,СВЦЭМ!$A$39:$A$782,$A101,СВЦЭМ!$B$39:$B$782,Y$83)+'СЕТ СН'!$H$9+СВЦЭМ!$D$10+'СЕТ СН'!$H$6-'СЕТ СН'!$H$19</f>
        <v>1265.0528512399999</v>
      </c>
    </row>
    <row r="102" spans="1:25" ht="15.75" x14ac:dyDescent="0.2">
      <c r="A102" s="35">
        <f t="shared" si="2"/>
        <v>44761</v>
      </c>
      <c r="B102" s="36">
        <f>SUMIFS(СВЦЭМ!$C$39:$C$782,СВЦЭМ!$A$39:$A$782,$A102,СВЦЭМ!$B$39:$B$782,B$83)+'СЕТ СН'!$H$9+СВЦЭМ!$D$10+'СЕТ СН'!$H$6-'СЕТ СН'!$H$19</f>
        <v>1336.74866417</v>
      </c>
      <c r="C102" s="36">
        <f>SUMIFS(СВЦЭМ!$C$39:$C$782,СВЦЭМ!$A$39:$A$782,$A102,СВЦЭМ!$B$39:$B$782,C$83)+'СЕТ СН'!$H$9+СВЦЭМ!$D$10+'СЕТ СН'!$H$6-'СЕТ СН'!$H$19</f>
        <v>1392.8751332299998</v>
      </c>
      <c r="D102" s="36">
        <f>SUMIFS(СВЦЭМ!$C$39:$C$782,СВЦЭМ!$A$39:$A$782,$A102,СВЦЭМ!$B$39:$B$782,D$83)+'СЕТ СН'!$H$9+СВЦЭМ!$D$10+'СЕТ СН'!$H$6-'СЕТ СН'!$H$19</f>
        <v>1406.4662192199999</v>
      </c>
      <c r="E102" s="36">
        <f>SUMIFS(СВЦЭМ!$C$39:$C$782,СВЦЭМ!$A$39:$A$782,$A102,СВЦЭМ!$B$39:$B$782,E$83)+'СЕТ СН'!$H$9+СВЦЭМ!$D$10+'СЕТ СН'!$H$6-'СЕТ СН'!$H$19</f>
        <v>1414.1042071899999</v>
      </c>
      <c r="F102" s="36">
        <f>SUMIFS(СВЦЭМ!$C$39:$C$782,СВЦЭМ!$A$39:$A$782,$A102,СВЦЭМ!$B$39:$B$782,F$83)+'СЕТ СН'!$H$9+СВЦЭМ!$D$10+'СЕТ СН'!$H$6-'СЕТ СН'!$H$19</f>
        <v>1429.9729894499999</v>
      </c>
      <c r="G102" s="36">
        <f>SUMIFS(СВЦЭМ!$C$39:$C$782,СВЦЭМ!$A$39:$A$782,$A102,СВЦЭМ!$B$39:$B$782,G$83)+'СЕТ СН'!$H$9+СВЦЭМ!$D$10+'СЕТ СН'!$H$6-'СЕТ СН'!$H$19</f>
        <v>1432.3348097599999</v>
      </c>
      <c r="H102" s="36">
        <f>SUMIFS(СВЦЭМ!$C$39:$C$782,СВЦЭМ!$A$39:$A$782,$A102,СВЦЭМ!$B$39:$B$782,H$83)+'СЕТ СН'!$H$9+СВЦЭМ!$D$10+'СЕТ СН'!$H$6-'СЕТ СН'!$H$19</f>
        <v>1353.3489951199999</v>
      </c>
      <c r="I102" s="36">
        <f>SUMIFS(СВЦЭМ!$C$39:$C$782,СВЦЭМ!$A$39:$A$782,$A102,СВЦЭМ!$B$39:$B$782,I$83)+'СЕТ СН'!$H$9+СВЦЭМ!$D$10+'СЕТ СН'!$H$6-'СЕТ СН'!$H$19</f>
        <v>1276.9050318099999</v>
      </c>
      <c r="J102" s="36">
        <f>SUMIFS(СВЦЭМ!$C$39:$C$782,СВЦЭМ!$A$39:$A$782,$A102,СВЦЭМ!$B$39:$B$782,J$83)+'СЕТ СН'!$H$9+СВЦЭМ!$D$10+'СЕТ СН'!$H$6-'СЕТ СН'!$H$19</f>
        <v>1208.02962265</v>
      </c>
      <c r="K102" s="36">
        <f>SUMIFS(СВЦЭМ!$C$39:$C$782,СВЦЭМ!$A$39:$A$782,$A102,СВЦЭМ!$B$39:$B$782,K$83)+'СЕТ СН'!$H$9+СВЦЭМ!$D$10+'СЕТ СН'!$H$6-'СЕТ СН'!$H$19</f>
        <v>1175.6191780699999</v>
      </c>
      <c r="L102" s="36">
        <f>SUMIFS(СВЦЭМ!$C$39:$C$782,СВЦЭМ!$A$39:$A$782,$A102,СВЦЭМ!$B$39:$B$782,L$83)+'СЕТ СН'!$H$9+СВЦЭМ!$D$10+'СЕТ СН'!$H$6-'СЕТ СН'!$H$19</f>
        <v>1193.47979534</v>
      </c>
      <c r="M102" s="36">
        <f>SUMIFS(СВЦЭМ!$C$39:$C$782,СВЦЭМ!$A$39:$A$782,$A102,СВЦЭМ!$B$39:$B$782,M$83)+'СЕТ СН'!$H$9+СВЦЭМ!$D$10+'СЕТ СН'!$H$6-'СЕТ СН'!$H$19</f>
        <v>1174.1513165599999</v>
      </c>
      <c r="N102" s="36">
        <f>SUMIFS(СВЦЭМ!$C$39:$C$782,СВЦЭМ!$A$39:$A$782,$A102,СВЦЭМ!$B$39:$B$782,N$83)+'СЕТ СН'!$H$9+СВЦЭМ!$D$10+'СЕТ СН'!$H$6-'СЕТ СН'!$H$19</f>
        <v>1163.8176699199998</v>
      </c>
      <c r="O102" s="36">
        <f>SUMIFS(СВЦЭМ!$C$39:$C$782,СВЦЭМ!$A$39:$A$782,$A102,СВЦЭМ!$B$39:$B$782,O$83)+'СЕТ СН'!$H$9+СВЦЭМ!$D$10+'СЕТ СН'!$H$6-'СЕТ СН'!$H$19</f>
        <v>1180.3930243</v>
      </c>
      <c r="P102" s="36">
        <f>SUMIFS(СВЦЭМ!$C$39:$C$782,СВЦЭМ!$A$39:$A$782,$A102,СВЦЭМ!$B$39:$B$782,P$83)+'СЕТ СН'!$H$9+СВЦЭМ!$D$10+'СЕТ СН'!$H$6-'СЕТ СН'!$H$19</f>
        <v>1179.71432499</v>
      </c>
      <c r="Q102" s="36">
        <f>SUMIFS(СВЦЭМ!$C$39:$C$782,СВЦЭМ!$A$39:$A$782,$A102,СВЦЭМ!$B$39:$B$782,Q$83)+'СЕТ СН'!$H$9+СВЦЭМ!$D$10+'СЕТ СН'!$H$6-'СЕТ СН'!$H$19</f>
        <v>1185.3066510699998</v>
      </c>
      <c r="R102" s="36">
        <f>SUMIFS(СВЦЭМ!$C$39:$C$782,СВЦЭМ!$A$39:$A$782,$A102,СВЦЭМ!$B$39:$B$782,R$83)+'СЕТ СН'!$H$9+СВЦЭМ!$D$10+'СЕТ СН'!$H$6-'СЕТ СН'!$H$19</f>
        <v>1174.33091515</v>
      </c>
      <c r="S102" s="36">
        <f>SUMIFS(СВЦЭМ!$C$39:$C$782,СВЦЭМ!$A$39:$A$782,$A102,СВЦЭМ!$B$39:$B$782,S$83)+'СЕТ СН'!$H$9+СВЦЭМ!$D$10+'СЕТ СН'!$H$6-'СЕТ СН'!$H$19</f>
        <v>1178.4042889999998</v>
      </c>
      <c r="T102" s="36">
        <f>SUMIFS(СВЦЭМ!$C$39:$C$782,СВЦЭМ!$A$39:$A$782,$A102,СВЦЭМ!$B$39:$B$782,T$83)+'СЕТ СН'!$H$9+СВЦЭМ!$D$10+'СЕТ СН'!$H$6-'СЕТ СН'!$H$19</f>
        <v>1172.7823624599998</v>
      </c>
      <c r="U102" s="36">
        <f>SUMIFS(СВЦЭМ!$C$39:$C$782,СВЦЭМ!$A$39:$A$782,$A102,СВЦЭМ!$B$39:$B$782,U$83)+'СЕТ СН'!$H$9+СВЦЭМ!$D$10+'СЕТ СН'!$H$6-'СЕТ СН'!$H$19</f>
        <v>1166.7244854599999</v>
      </c>
      <c r="V102" s="36">
        <f>SUMIFS(СВЦЭМ!$C$39:$C$782,СВЦЭМ!$A$39:$A$782,$A102,СВЦЭМ!$B$39:$B$782,V$83)+'СЕТ СН'!$H$9+СВЦЭМ!$D$10+'СЕТ СН'!$H$6-'СЕТ СН'!$H$19</f>
        <v>1176.8852779599999</v>
      </c>
      <c r="W102" s="36">
        <f>SUMIFS(СВЦЭМ!$C$39:$C$782,СВЦЭМ!$A$39:$A$782,$A102,СВЦЭМ!$B$39:$B$782,W$83)+'СЕТ СН'!$H$9+СВЦЭМ!$D$10+'СЕТ СН'!$H$6-'СЕТ СН'!$H$19</f>
        <v>1202.3795022899999</v>
      </c>
      <c r="X102" s="36">
        <f>SUMIFS(СВЦЭМ!$C$39:$C$782,СВЦЭМ!$A$39:$A$782,$A102,СВЦЭМ!$B$39:$B$782,X$83)+'СЕТ СН'!$H$9+СВЦЭМ!$D$10+'СЕТ СН'!$H$6-'СЕТ СН'!$H$19</f>
        <v>1177.42345731</v>
      </c>
      <c r="Y102" s="36">
        <f>SUMIFS(СВЦЭМ!$C$39:$C$782,СВЦЭМ!$A$39:$A$782,$A102,СВЦЭМ!$B$39:$B$782,Y$83)+'СЕТ СН'!$H$9+СВЦЭМ!$D$10+'СЕТ СН'!$H$6-'СЕТ СН'!$H$19</f>
        <v>1226.9498438599999</v>
      </c>
    </row>
    <row r="103" spans="1:25" ht="15.75" x14ac:dyDescent="0.2">
      <c r="A103" s="35">
        <f t="shared" si="2"/>
        <v>44762</v>
      </c>
      <c r="B103" s="36">
        <f>SUMIFS(СВЦЭМ!$C$39:$C$782,СВЦЭМ!$A$39:$A$782,$A103,СВЦЭМ!$B$39:$B$782,B$83)+'СЕТ СН'!$H$9+СВЦЭМ!$D$10+'СЕТ СН'!$H$6-'СЕТ СН'!$H$19</f>
        <v>1349.28696567</v>
      </c>
      <c r="C103" s="36">
        <f>SUMIFS(СВЦЭМ!$C$39:$C$782,СВЦЭМ!$A$39:$A$782,$A103,СВЦЭМ!$B$39:$B$782,C$83)+'СЕТ СН'!$H$9+СВЦЭМ!$D$10+'СЕТ СН'!$H$6-'СЕТ СН'!$H$19</f>
        <v>1402.5027627699999</v>
      </c>
      <c r="D103" s="36">
        <f>SUMIFS(СВЦЭМ!$C$39:$C$782,СВЦЭМ!$A$39:$A$782,$A103,СВЦЭМ!$B$39:$B$782,D$83)+'СЕТ СН'!$H$9+СВЦЭМ!$D$10+'СЕТ СН'!$H$6-'СЕТ СН'!$H$19</f>
        <v>1474.1395432899999</v>
      </c>
      <c r="E103" s="36">
        <f>SUMIFS(СВЦЭМ!$C$39:$C$782,СВЦЭМ!$A$39:$A$782,$A103,СВЦЭМ!$B$39:$B$782,E$83)+'СЕТ СН'!$H$9+СВЦЭМ!$D$10+'СЕТ СН'!$H$6-'СЕТ СН'!$H$19</f>
        <v>1452.2668151399998</v>
      </c>
      <c r="F103" s="36">
        <f>SUMIFS(СВЦЭМ!$C$39:$C$782,СВЦЭМ!$A$39:$A$782,$A103,СВЦЭМ!$B$39:$B$782,F$83)+'СЕТ СН'!$H$9+СВЦЭМ!$D$10+'СЕТ СН'!$H$6-'СЕТ СН'!$H$19</f>
        <v>1454.2175626399999</v>
      </c>
      <c r="G103" s="36">
        <f>SUMIFS(СВЦЭМ!$C$39:$C$782,СВЦЭМ!$A$39:$A$782,$A103,СВЦЭМ!$B$39:$B$782,G$83)+'СЕТ СН'!$H$9+СВЦЭМ!$D$10+'СЕТ СН'!$H$6-'СЕТ СН'!$H$19</f>
        <v>1427.4808198699998</v>
      </c>
      <c r="H103" s="36">
        <f>SUMIFS(СВЦЭМ!$C$39:$C$782,СВЦЭМ!$A$39:$A$782,$A103,СВЦЭМ!$B$39:$B$782,H$83)+'СЕТ СН'!$H$9+СВЦЭМ!$D$10+'СЕТ СН'!$H$6-'СЕТ СН'!$H$19</f>
        <v>1361.9843538499999</v>
      </c>
      <c r="I103" s="36">
        <f>SUMIFS(СВЦЭМ!$C$39:$C$782,СВЦЭМ!$A$39:$A$782,$A103,СВЦЭМ!$B$39:$B$782,I$83)+'СЕТ СН'!$H$9+СВЦЭМ!$D$10+'СЕТ СН'!$H$6-'СЕТ СН'!$H$19</f>
        <v>1319.3340276499998</v>
      </c>
      <c r="J103" s="36">
        <f>SUMIFS(СВЦЭМ!$C$39:$C$782,СВЦЭМ!$A$39:$A$782,$A103,СВЦЭМ!$B$39:$B$782,J$83)+'СЕТ СН'!$H$9+СВЦЭМ!$D$10+'СЕТ СН'!$H$6-'СЕТ СН'!$H$19</f>
        <v>1281.5722967999998</v>
      </c>
      <c r="K103" s="36">
        <f>SUMIFS(СВЦЭМ!$C$39:$C$782,СВЦЭМ!$A$39:$A$782,$A103,СВЦЭМ!$B$39:$B$782,K$83)+'СЕТ СН'!$H$9+СВЦЭМ!$D$10+'СЕТ СН'!$H$6-'СЕТ СН'!$H$19</f>
        <v>1250.05767298</v>
      </c>
      <c r="L103" s="36">
        <f>SUMIFS(СВЦЭМ!$C$39:$C$782,СВЦЭМ!$A$39:$A$782,$A103,СВЦЭМ!$B$39:$B$782,L$83)+'СЕТ СН'!$H$9+СВЦЭМ!$D$10+'СЕТ СН'!$H$6-'СЕТ СН'!$H$19</f>
        <v>1258.9362824199998</v>
      </c>
      <c r="M103" s="36">
        <f>SUMIFS(СВЦЭМ!$C$39:$C$782,СВЦЭМ!$A$39:$A$782,$A103,СВЦЭМ!$B$39:$B$782,M$83)+'СЕТ СН'!$H$9+СВЦЭМ!$D$10+'СЕТ СН'!$H$6-'СЕТ СН'!$H$19</f>
        <v>1266.2980315899999</v>
      </c>
      <c r="N103" s="36">
        <f>SUMIFS(СВЦЭМ!$C$39:$C$782,СВЦЭМ!$A$39:$A$782,$A103,СВЦЭМ!$B$39:$B$782,N$83)+'СЕТ СН'!$H$9+СВЦЭМ!$D$10+'СЕТ СН'!$H$6-'СЕТ СН'!$H$19</f>
        <v>1255.4760416599997</v>
      </c>
      <c r="O103" s="36">
        <f>SUMIFS(СВЦЭМ!$C$39:$C$782,СВЦЭМ!$A$39:$A$782,$A103,СВЦЭМ!$B$39:$B$782,O$83)+'СЕТ СН'!$H$9+СВЦЭМ!$D$10+'СЕТ СН'!$H$6-'СЕТ СН'!$H$19</f>
        <v>1283.4406975299999</v>
      </c>
      <c r="P103" s="36">
        <f>SUMIFS(СВЦЭМ!$C$39:$C$782,СВЦЭМ!$A$39:$A$782,$A103,СВЦЭМ!$B$39:$B$782,P$83)+'СЕТ СН'!$H$9+СВЦЭМ!$D$10+'СЕТ СН'!$H$6-'СЕТ СН'!$H$19</f>
        <v>1276.6177582799999</v>
      </c>
      <c r="Q103" s="36">
        <f>SUMIFS(СВЦЭМ!$C$39:$C$782,СВЦЭМ!$A$39:$A$782,$A103,СВЦЭМ!$B$39:$B$782,Q$83)+'СЕТ СН'!$H$9+СВЦЭМ!$D$10+'СЕТ СН'!$H$6-'СЕТ СН'!$H$19</f>
        <v>1280.9605865899998</v>
      </c>
      <c r="R103" s="36">
        <f>SUMIFS(СВЦЭМ!$C$39:$C$782,СВЦЭМ!$A$39:$A$782,$A103,СВЦЭМ!$B$39:$B$782,R$83)+'СЕТ СН'!$H$9+СВЦЭМ!$D$10+'СЕТ СН'!$H$6-'СЕТ СН'!$H$19</f>
        <v>1270.54105682</v>
      </c>
      <c r="S103" s="36">
        <f>SUMIFS(СВЦЭМ!$C$39:$C$782,СВЦЭМ!$A$39:$A$782,$A103,СВЦЭМ!$B$39:$B$782,S$83)+'СЕТ СН'!$H$9+СВЦЭМ!$D$10+'СЕТ СН'!$H$6-'СЕТ СН'!$H$19</f>
        <v>1249.88922589</v>
      </c>
      <c r="T103" s="36">
        <f>SUMIFS(СВЦЭМ!$C$39:$C$782,СВЦЭМ!$A$39:$A$782,$A103,СВЦЭМ!$B$39:$B$782,T$83)+'СЕТ СН'!$H$9+СВЦЭМ!$D$10+'СЕТ СН'!$H$6-'СЕТ СН'!$H$19</f>
        <v>1254.16052042</v>
      </c>
      <c r="U103" s="36">
        <f>SUMIFS(СВЦЭМ!$C$39:$C$782,СВЦЭМ!$A$39:$A$782,$A103,СВЦЭМ!$B$39:$B$782,U$83)+'СЕТ СН'!$H$9+СВЦЭМ!$D$10+'СЕТ СН'!$H$6-'СЕТ СН'!$H$19</f>
        <v>1242.5789412099998</v>
      </c>
      <c r="V103" s="36">
        <f>SUMIFS(СВЦЭМ!$C$39:$C$782,СВЦЭМ!$A$39:$A$782,$A103,СВЦЭМ!$B$39:$B$782,V$83)+'СЕТ СН'!$H$9+СВЦЭМ!$D$10+'СЕТ СН'!$H$6-'СЕТ СН'!$H$19</f>
        <v>1225.7598974499999</v>
      </c>
      <c r="W103" s="36">
        <f>SUMIFS(СВЦЭМ!$C$39:$C$782,СВЦЭМ!$A$39:$A$782,$A103,СВЦЭМ!$B$39:$B$782,W$83)+'СЕТ СН'!$H$9+СВЦЭМ!$D$10+'СЕТ СН'!$H$6-'СЕТ СН'!$H$19</f>
        <v>1258.3747786199999</v>
      </c>
      <c r="X103" s="36">
        <f>SUMIFS(СВЦЭМ!$C$39:$C$782,СВЦЭМ!$A$39:$A$782,$A103,СВЦЭМ!$B$39:$B$782,X$83)+'СЕТ СН'!$H$9+СВЦЭМ!$D$10+'СЕТ СН'!$H$6-'СЕТ СН'!$H$19</f>
        <v>1263.2433180399998</v>
      </c>
      <c r="Y103" s="36">
        <f>SUMIFS(СВЦЭМ!$C$39:$C$782,СВЦЭМ!$A$39:$A$782,$A103,СВЦЭМ!$B$39:$B$782,Y$83)+'СЕТ СН'!$H$9+СВЦЭМ!$D$10+'СЕТ СН'!$H$6-'СЕТ СН'!$H$19</f>
        <v>1317.4260462099999</v>
      </c>
    </row>
    <row r="104" spans="1:25" ht="15.75" x14ac:dyDescent="0.2">
      <c r="A104" s="35">
        <f t="shared" si="2"/>
        <v>44763</v>
      </c>
      <c r="B104" s="36">
        <f>SUMIFS(СВЦЭМ!$C$39:$C$782,СВЦЭМ!$A$39:$A$782,$A104,СВЦЭМ!$B$39:$B$782,B$83)+'СЕТ СН'!$H$9+СВЦЭМ!$D$10+'СЕТ СН'!$H$6-'СЕТ СН'!$H$19</f>
        <v>1362.36643635</v>
      </c>
      <c r="C104" s="36">
        <f>SUMIFS(СВЦЭМ!$C$39:$C$782,СВЦЭМ!$A$39:$A$782,$A104,СВЦЭМ!$B$39:$B$782,C$83)+'СЕТ СН'!$H$9+СВЦЭМ!$D$10+'СЕТ СН'!$H$6-'СЕТ СН'!$H$19</f>
        <v>1361.6507097099998</v>
      </c>
      <c r="D104" s="36">
        <f>SUMIFS(СВЦЭМ!$C$39:$C$782,СВЦЭМ!$A$39:$A$782,$A104,СВЦЭМ!$B$39:$B$782,D$83)+'СЕТ СН'!$H$9+СВЦЭМ!$D$10+'СЕТ СН'!$H$6-'СЕТ СН'!$H$19</f>
        <v>1387.41735159</v>
      </c>
      <c r="E104" s="36">
        <f>SUMIFS(СВЦЭМ!$C$39:$C$782,СВЦЭМ!$A$39:$A$782,$A104,СВЦЭМ!$B$39:$B$782,E$83)+'СЕТ СН'!$H$9+СВЦЭМ!$D$10+'СЕТ СН'!$H$6-'СЕТ СН'!$H$19</f>
        <v>1437.25402689</v>
      </c>
      <c r="F104" s="36">
        <f>SUMIFS(СВЦЭМ!$C$39:$C$782,СВЦЭМ!$A$39:$A$782,$A104,СВЦЭМ!$B$39:$B$782,F$83)+'СЕТ СН'!$H$9+СВЦЭМ!$D$10+'СЕТ СН'!$H$6-'СЕТ СН'!$H$19</f>
        <v>1445.88791864</v>
      </c>
      <c r="G104" s="36">
        <f>SUMIFS(СВЦЭМ!$C$39:$C$782,СВЦЭМ!$A$39:$A$782,$A104,СВЦЭМ!$B$39:$B$782,G$83)+'СЕТ СН'!$H$9+СВЦЭМ!$D$10+'СЕТ СН'!$H$6-'СЕТ СН'!$H$19</f>
        <v>1419.2224616799999</v>
      </c>
      <c r="H104" s="36">
        <f>SUMIFS(СВЦЭМ!$C$39:$C$782,СВЦЭМ!$A$39:$A$782,$A104,СВЦЭМ!$B$39:$B$782,H$83)+'СЕТ СН'!$H$9+СВЦЭМ!$D$10+'СЕТ СН'!$H$6-'СЕТ СН'!$H$19</f>
        <v>1350.0772394199998</v>
      </c>
      <c r="I104" s="36">
        <f>SUMIFS(СВЦЭМ!$C$39:$C$782,СВЦЭМ!$A$39:$A$782,$A104,СВЦЭМ!$B$39:$B$782,I$83)+'СЕТ СН'!$H$9+СВЦЭМ!$D$10+'СЕТ СН'!$H$6-'СЕТ СН'!$H$19</f>
        <v>1287.4608725099999</v>
      </c>
      <c r="J104" s="36">
        <f>SUMIFS(СВЦЭМ!$C$39:$C$782,СВЦЭМ!$A$39:$A$782,$A104,СВЦЭМ!$B$39:$B$782,J$83)+'СЕТ СН'!$H$9+СВЦЭМ!$D$10+'СЕТ СН'!$H$6-'СЕТ СН'!$H$19</f>
        <v>1180.2047950799999</v>
      </c>
      <c r="K104" s="36">
        <f>SUMIFS(СВЦЭМ!$C$39:$C$782,СВЦЭМ!$A$39:$A$782,$A104,СВЦЭМ!$B$39:$B$782,K$83)+'СЕТ СН'!$H$9+СВЦЭМ!$D$10+'СЕТ СН'!$H$6-'СЕТ СН'!$H$19</f>
        <v>1250.53646192</v>
      </c>
      <c r="L104" s="36">
        <f>SUMIFS(СВЦЭМ!$C$39:$C$782,СВЦЭМ!$A$39:$A$782,$A104,СВЦЭМ!$B$39:$B$782,L$83)+'СЕТ СН'!$H$9+СВЦЭМ!$D$10+'СЕТ СН'!$H$6-'СЕТ СН'!$H$19</f>
        <v>1243.0042088999999</v>
      </c>
      <c r="M104" s="36">
        <f>SUMIFS(СВЦЭМ!$C$39:$C$782,СВЦЭМ!$A$39:$A$782,$A104,СВЦЭМ!$B$39:$B$782,M$83)+'СЕТ СН'!$H$9+СВЦЭМ!$D$10+'СЕТ СН'!$H$6-'СЕТ СН'!$H$19</f>
        <v>1232.6366375999999</v>
      </c>
      <c r="N104" s="36">
        <f>SUMIFS(СВЦЭМ!$C$39:$C$782,СВЦЭМ!$A$39:$A$782,$A104,СВЦЭМ!$B$39:$B$782,N$83)+'СЕТ СН'!$H$9+СВЦЭМ!$D$10+'СЕТ СН'!$H$6-'СЕТ СН'!$H$19</f>
        <v>1196.32604406</v>
      </c>
      <c r="O104" s="36">
        <f>SUMIFS(СВЦЭМ!$C$39:$C$782,СВЦЭМ!$A$39:$A$782,$A104,СВЦЭМ!$B$39:$B$782,O$83)+'СЕТ СН'!$H$9+СВЦЭМ!$D$10+'СЕТ СН'!$H$6-'СЕТ СН'!$H$19</f>
        <v>1235.42264183</v>
      </c>
      <c r="P104" s="36">
        <f>SUMIFS(СВЦЭМ!$C$39:$C$782,СВЦЭМ!$A$39:$A$782,$A104,СВЦЭМ!$B$39:$B$782,P$83)+'СЕТ СН'!$H$9+СВЦЭМ!$D$10+'СЕТ СН'!$H$6-'СЕТ СН'!$H$19</f>
        <v>1222.8571550499998</v>
      </c>
      <c r="Q104" s="36">
        <f>SUMIFS(СВЦЭМ!$C$39:$C$782,СВЦЭМ!$A$39:$A$782,$A104,СВЦЭМ!$B$39:$B$782,Q$83)+'СЕТ СН'!$H$9+СВЦЭМ!$D$10+'СЕТ СН'!$H$6-'СЕТ СН'!$H$19</f>
        <v>1213.4703964099999</v>
      </c>
      <c r="R104" s="36">
        <f>SUMIFS(СВЦЭМ!$C$39:$C$782,СВЦЭМ!$A$39:$A$782,$A104,СВЦЭМ!$B$39:$B$782,R$83)+'СЕТ СН'!$H$9+СВЦЭМ!$D$10+'СЕТ СН'!$H$6-'СЕТ СН'!$H$19</f>
        <v>1220.2600547299999</v>
      </c>
      <c r="S104" s="36">
        <f>SUMIFS(СВЦЭМ!$C$39:$C$782,СВЦЭМ!$A$39:$A$782,$A104,СВЦЭМ!$B$39:$B$782,S$83)+'СЕТ СН'!$H$9+СВЦЭМ!$D$10+'СЕТ СН'!$H$6-'СЕТ СН'!$H$19</f>
        <v>1209.3056238299998</v>
      </c>
      <c r="T104" s="36">
        <f>SUMIFS(СВЦЭМ!$C$39:$C$782,СВЦЭМ!$A$39:$A$782,$A104,СВЦЭМ!$B$39:$B$782,T$83)+'СЕТ СН'!$H$9+СВЦЭМ!$D$10+'СЕТ СН'!$H$6-'СЕТ СН'!$H$19</f>
        <v>1208.02025226</v>
      </c>
      <c r="U104" s="36">
        <f>SUMIFS(СВЦЭМ!$C$39:$C$782,СВЦЭМ!$A$39:$A$782,$A104,СВЦЭМ!$B$39:$B$782,U$83)+'СЕТ СН'!$H$9+СВЦЭМ!$D$10+'СЕТ СН'!$H$6-'СЕТ СН'!$H$19</f>
        <v>1222.1850029699999</v>
      </c>
      <c r="V104" s="36">
        <f>SUMIFS(СВЦЭМ!$C$39:$C$782,СВЦЭМ!$A$39:$A$782,$A104,СВЦЭМ!$B$39:$B$782,V$83)+'СЕТ СН'!$H$9+СВЦЭМ!$D$10+'СЕТ СН'!$H$6-'СЕТ СН'!$H$19</f>
        <v>1192.8250138999999</v>
      </c>
      <c r="W104" s="36">
        <f>SUMIFS(СВЦЭМ!$C$39:$C$782,СВЦЭМ!$A$39:$A$782,$A104,СВЦЭМ!$B$39:$B$782,W$83)+'СЕТ СН'!$H$9+СВЦЭМ!$D$10+'СЕТ СН'!$H$6-'СЕТ СН'!$H$19</f>
        <v>1196.8884216499998</v>
      </c>
      <c r="X104" s="36">
        <f>SUMIFS(СВЦЭМ!$C$39:$C$782,СВЦЭМ!$A$39:$A$782,$A104,СВЦЭМ!$B$39:$B$782,X$83)+'СЕТ СН'!$H$9+СВЦЭМ!$D$10+'СЕТ СН'!$H$6-'СЕТ СН'!$H$19</f>
        <v>1263.6838838199999</v>
      </c>
      <c r="Y104" s="36">
        <f>SUMIFS(СВЦЭМ!$C$39:$C$782,СВЦЭМ!$A$39:$A$782,$A104,СВЦЭМ!$B$39:$B$782,Y$83)+'СЕТ СН'!$H$9+СВЦЭМ!$D$10+'СЕТ СН'!$H$6-'СЕТ СН'!$H$19</f>
        <v>1329.2347326899999</v>
      </c>
    </row>
    <row r="105" spans="1:25" ht="15.75" x14ac:dyDescent="0.2">
      <c r="A105" s="35">
        <f t="shared" si="2"/>
        <v>44764</v>
      </c>
      <c r="B105" s="36">
        <f>SUMIFS(СВЦЭМ!$C$39:$C$782,СВЦЭМ!$A$39:$A$782,$A105,СВЦЭМ!$B$39:$B$782,B$83)+'СЕТ СН'!$H$9+СВЦЭМ!$D$10+'СЕТ СН'!$H$6-'СЕТ СН'!$H$19</f>
        <v>1319.91835191</v>
      </c>
      <c r="C105" s="36">
        <f>SUMIFS(СВЦЭМ!$C$39:$C$782,СВЦЭМ!$A$39:$A$782,$A105,СВЦЭМ!$B$39:$B$782,C$83)+'СЕТ СН'!$H$9+СВЦЭМ!$D$10+'СЕТ СН'!$H$6-'СЕТ СН'!$H$19</f>
        <v>1391.1474664299999</v>
      </c>
      <c r="D105" s="36">
        <f>SUMIFS(СВЦЭМ!$C$39:$C$782,СВЦЭМ!$A$39:$A$782,$A105,СВЦЭМ!$B$39:$B$782,D$83)+'СЕТ СН'!$H$9+СВЦЭМ!$D$10+'СЕТ СН'!$H$6-'СЕТ СН'!$H$19</f>
        <v>1413.44017775</v>
      </c>
      <c r="E105" s="36">
        <f>SUMIFS(СВЦЭМ!$C$39:$C$782,СВЦЭМ!$A$39:$A$782,$A105,СВЦЭМ!$B$39:$B$782,E$83)+'СЕТ СН'!$H$9+СВЦЭМ!$D$10+'СЕТ СН'!$H$6-'СЕТ СН'!$H$19</f>
        <v>1474.78439392</v>
      </c>
      <c r="F105" s="36">
        <f>SUMIFS(СВЦЭМ!$C$39:$C$782,СВЦЭМ!$A$39:$A$782,$A105,СВЦЭМ!$B$39:$B$782,F$83)+'СЕТ СН'!$H$9+СВЦЭМ!$D$10+'СЕТ СН'!$H$6-'СЕТ СН'!$H$19</f>
        <v>1486.94418288</v>
      </c>
      <c r="G105" s="36">
        <f>SUMIFS(СВЦЭМ!$C$39:$C$782,СВЦЭМ!$A$39:$A$782,$A105,СВЦЭМ!$B$39:$B$782,G$83)+'СЕТ СН'!$H$9+СВЦЭМ!$D$10+'СЕТ СН'!$H$6-'СЕТ СН'!$H$19</f>
        <v>1472.1608390099998</v>
      </c>
      <c r="H105" s="36">
        <f>SUMIFS(СВЦЭМ!$C$39:$C$782,СВЦЭМ!$A$39:$A$782,$A105,СВЦЭМ!$B$39:$B$782,H$83)+'СЕТ СН'!$H$9+СВЦЭМ!$D$10+'СЕТ СН'!$H$6-'СЕТ СН'!$H$19</f>
        <v>1388.2915119999998</v>
      </c>
      <c r="I105" s="36">
        <f>SUMIFS(СВЦЭМ!$C$39:$C$782,СВЦЭМ!$A$39:$A$782,$A105,СВЦЭМ!$B$39:$B$782,I$83)+'СЕТ СН'!$H$9+СВЦЭМ!$D$10+'СЕТ СН'!$H$6-'СЕТ СН'!$H$19</f>
        <v>1299.3197276999999</v>
      </c>
      <c r="J105" s="36">
        <f>SUMIFS(СВЦЭМ!$C$39:$C$782,СВЦЭМ!$A$39:$A$782,$A105,СВЦЭМ!$B$39:$B$782,J$83)+'СЕТ СН'!$H$9+СВЦЭМ!$D$10+'СЕТ СН'!$H$6-'СЕТ СН'!$H$19</f>
        <v>1227.7132684999999</v>
      </c>
      <c r="K105" s="36">
        <f>SUMIFS(СВЦЭМ!$C$39:$C$782,СВЦЭМ!$A$39:$A$782,$A105,СВЦЭМ!$B$39:$B$782,K$83)+'СЕТ СН'!$H$9+СВЦЭМ!$D$10+'СЕТ СН'!$H$6-'СЕТ СН'!$H$19</f>
        <v>1199.8492323599999</v>
      </c>
      <c r="L105" s="36">
        <f>SUMIFS(СВЦЭМ!$C$39:$C$782,СВЦЭМ!$A$39:$A$782,$A105,СВЦЭМ!$B$39:$B$782,L$83)+'СЕТ СН'!$H$9+СВЦЭМ!$D$10+'СЕТ СН'!$H$6-'СЕТ СН'!$H$19</f>
        <v>1175.93237864</v>
      </c>
      <c r="M105" s="36">
        <f>SUMIFS(СВЦЭМ!$C$39:$C$782,СВЦЭМ!$A$39:$A$782,$A105,СВЦЭМ!$B$39:$B$782,M$83)+'СЕТ СН'!$H$9+СВЦЭМ!$D$10+'СЕТ СН'!$H$6-'СЕТ СН'!$H$19</f>
        <v>1171.90828528</v>
      </c>
      <c r="N105" s="36">
        <f>SUMIFS(СВЦЭМ!$C$39:$C$782,СВЦЭМ!$A$39:$A$782,$A105,СВЦЭМ!$B$39:$B$782,N$83)+'СЕТ СН'!$H$9+СВЦЭМ!$D$10+'СЕТ СН'!$H$6-'СЕТ СН'!$H$19</f>
        <v>1157.17956215</v>
      </c>
      <c r="O105" s="36">
        <f>SUMIFS(СВЦЭМ!$C$39:$C$782,СВЦЭМ!$A$39:$A$782,$A105,СВЦЭМ!$B$39:$B$782,O$83)+'СЕТ СН'!$H$9+СВЦЭМ!$D$10+'СЕТ СН'!$H$6-'СЕТ СН'!$H$19</f>
        <v>1168.5381516099999</v>
      </c>
      <c r="P105" s="36">
        <f>SUMIFS(СВЦЭМ!$C$39:$C$782,СВЦЭМ!$A$39:$A$782,$A105,СВЦЭМ!$B$39:$B$782,P$83)+'СЕТ СН'!$H$9+СВЦЭМ!$D$10+'СЕТ СН'!$H$6-'СЕТ СН'!$H$19</f>
        <v>1168.1216383599999</v>
      </c>
      <c r="Q105" s="36">
        <f>SUMIFS(СВЦЭМ!$C$39:$C$782,СВЦЭМ!$A$39:$A$782,$A105,СВЦЭМ!$B$39:$B$782,Q$83)+'СЕТ СН'!$H$9+СВЦЭМ!$D$10+'СЕТ СН'!$H$6-'СЕТ СН'!$H$19</f>
        <v>1159.79845628</v>
      </c>
      <c r="R105" s="36">
        <f>SUMIFS(СВЦЭМ!$C$39:$C$782,СВЦЭМ!$A$39:$A$782,$A105,СВЦЭМ!$B$39:$B$782,R$83)+'СЕТ СН'!$H$9+СВЦЭМ!$D$10+'СЕТ СН'!$H$6-'СЕТ СН'!$H$19</f>
        <v>1165.5542957599998</v>
      </c>
      <c r="S105" s="36">
        <f>SUMIFS(СВЦЭМ!$C$39:$C$782,СВЦЭМ!$A$39:$A$782,$A105,СВЦЭМ!$B$39:$B$782,S$83)+'СЕТ СН'!$H$9+СВЦЭМ!$D$10+'СЕТ СН'!$H$6-'СЕТ СН'!$H$19</f>
        <v>1172.2802033999999</v>
      </c>
      <c r="T105" s="36">
        <f>SUMIFS(СВЦЭМ!$C$39:$C$782,СВЦЭМ!$A$39:$A$782,$A105,СВЦЭМ!$B$39:$B$782,T$83)+'СЕТ СН'!$H$9+СВЦЭМ!$D$10+'СЕТ СН'!$H$6-'СЕТ СН'!$H$19</f>
        <v>1174.92870283</v>
      </c>
      <c r="U105" s="36">
        <f>SUMIFS(СВЦЭМ!$C$39:$C$782,СВЦЭМ!$A$39:$A$782,$A105,СВЦЭМ!$B$39:$B$782,U$83)+'СЕТ СН'!$H$9+СВЦЭМ!$D$10+'СЕТ СН'!$H$6-'СЕТ СН'!$H$19</f>
        <v>1174.48355511</v>
      </c>
      <c r="V105" s="36">
        <f>SUMIFS(СВЦЭМ!$C$39:$C$782,СВЦЭМ!$A$39:$A$782,$A105,СВЦЭМ!$B$39:$B$782,V$83)+'СЕТ СН'!$H$9+СВЦЭМ!$D$10+'СЕТ СН'!$H$6-'СЕТ СН'!$H$19</f>
        <v>1175.47045288</v>
      </c>
      <c r="W105" s="36">
        <f>SUMIFS(СВЦЭМ!$C$39:$C$782,СВЦЭМ!$A$39:$A$782,$A105,СВЦЭМ!$B$39:$B$782,W$83)+'СЕТ СН'!$H$9+СВЦЭМ!$D$10+'СЕТ СН'!$H$6-'СЕТ СН'!$H$19</f>
        <v>1175.6753566699999</v>
      </c>
      <c r="X105" s="36">
        <f>SUMIFS(СВЦЭМ!$C$39:$C$782,СВЦЭМ!$A$39:$A$782,$A105,СВЦЭМ!$B$39:$B$782,X$83)+'СЕТ СН'!$H$9+СВЦЭМ!$D$10+'СЕТ СН'!$H$6-'СЕТ СН'!$H$19</f>
        <v>1348.2250241999998</v>
      </c>
      <c r="Y105" s="36">
        <f>SUMIFS(СВЦЭМ!$C$39:$C$782,СВЦЭМ!$A$39:$A$782,$A105,СВЦЭМ!$B$39:$B$782,Y$83)+'СЕТ СН'!$H$9+СВЦЭМ!$D$10+'СЕТ СН'!$H$6-'СЕТ СН'!$H$19</f>
        <v>1323.6359610099998</v>
      </c>
    </row>
    <row r="106" spans="1:25" ht="15.75" x14ac:dyDescent="0.2">
      <c r="A106" s="35">
        <f t="shared" si="2"/>
        <v>44765</v>
      </c>
      <c r="B106" s="36">
        <f>SUMIFS(СВЦЭМ!$C$39:$C$782,СВЦЭМ!$A$39:$A$782,$A106,СВЦЭМ!$B$39:$B$782,B$83)+'СЕТ СН'!$H$9+СВЦЭМ!$D$10+'СЕТ СН'!$H$6-'СЕТ СН'!$H$19</f>
        <v>1394.1193187599999</v>
      </c>
      <c r="C106" s="36">
        <f>SUMIFS(СВЦЭМ!$C$39:$C$782,СВЦЭМ!$A$39:$A$782,$A106,СВЦЭМ!$B$39:$B$782,C$83)+'СЕТ СН'!$H$9+СВЦЭМ!$D$10+'СЕТ СН'!$H$6-'СЕТ СН'!$H$19</f>
        <v>1461.3785669099998</v>
      </c>
      <c r="D106" s="36">
        <f>SUMIFS(СВЦЭМ!$C$39:$C$782,СВЦЭМ!$A$39:$A$782,$A106,СВЦЭМ!$B$39:$B$782,D$83)+'СЕТ СН'!$H$9+СВЦЭМ!$D$10+'СЕТ СН'!$H$6-'СЕТ СН'!$H$19</f>
        <v>1489.6220174299999</v>
      </c>
      <c r="E106" s="36">
        <f>SUMIFS(СВЦЭМ!$C$39:$C$782,СВЦЭМ!$A$39:$A$782,$A106,СВЦЭМ!$B$39:$B$782,E$83)+'СЕТ СН'!$H$9+СВЦЭМ!$D$10+'СЕТ СН'!$H$6-'СЕТ СН'!$H$19</f>
        <v>1538.6969639199999</v>
      </c>
      <c r="F106" s="36">
        <f>SUMIFS(СВЦЭМ!$C$39:$C$782,СВЦЭМ!$A$39:$A$782,$A106,СВЦЭМ!$B$39:$B$782,F$83)+'СЕТ СН'!$H$9+СВЦЭМ!$D$10+'СЕТ СН'!$H$6-'СЕТ СН'!$H$19</f>
        <v>1519.9390556299998</v>
      </c>
      <c r="G106" s="36">
        <f>SUMIFS(СВЦЭМ!$C$39:$C$782,СВЦЭМ!$A$39:$A$782,$A106,СВЦЭМ!$B$39:$B$782,G$83)+'СЕТ СН'!$H$9+СВЦЭМ!$D$10+'СЕТ СН'!$H$6-'СЕТ СН'!$H$19</f>
        <v>1468.2000833099999</v>
      </c>
      <c r="H106" s="36">
        <f>SUMIFS(СВЦЭМ!$C$39:$C$782,СВЦЭМ!$A$39:$A$782,$A106,СВЦЭМ!$B$39:$B$782,H$83)+'СЕТ СН'!$H$9+СВЦЭМ!$D$10+'СЕТ СН'!$H$6-'СЕТ СН'!$H$19</f>
        <v>1383.7744930599999</v>
      </c>
      <c r="I106" s="36">
        <f>SUMIFS(СВЦЭМ!$C$39:$C$782,СВЦЭМ!$A$39:$A$782,$A106,СВЦЭМ!$B$39:$B$782,I$83)+'СЕТ СН'!$H$9+СВЦЭМ!$D$10+'СЕТ СН'!$H$6-'СЕТ СН'!$H$19</f>
        <v>1314.6640206099999</v>
      </c>
      <c r="J106" s="36">
        <f>SUMIFS(СВЦЭМ!$C$39:$C$782,СВЦЭМ!$A$39:$A$782,$A106,СВЦЭМ!$B$39:$B$782,J$83)+'СЕТ СН'!$H$9+СВЦЭМ!$D$10+'СЕТ СН'!$H$6-'СЕТ СН'!$H$19</f>
        <v>1379.4361565699999</v>
      </c>
      <c r="K106" s="36">
        <f>SUMIFS(СВЦЭМ!$C$39:$C$782,СВЦЭМ!$A$39:$A$782,$A106,СВЦЭМ!$B$39:$B$782,K$83)+'СЕТ СН'!$H$9+СВЦЭМ!$D$10+'СЕТ СН'!$H$6-'СЕТ СН'!$H$19</f>
        <v>1193.6640833599999</v>
      </c>
      <c r="L106" s="36">
        <f>SUMIFS(СВЦЭМ!$C$39:$C$782,СВЦЭМ!$A$39:$A$782,$A106,СВЦЭМ!$B$39:$B$782,L$83)+'СЕТ СН'!$H$9+СВЦЭМ!$D$10+'СЕТ СН'!$H$6-'СЕТ СН'!$H$19</f>
        <v>1203.18017622</v>
      </c>
      <c r="M106" s="36">
        <f>SUMIFS(СВЦЭМ!$C$39:$C$782,СВЦЭМ!$A$39:$A$782,$A106,СВЦЭМ!$B$39:$B$782,M$83)+'СЕТ СН'!$H$9+СВЦЭМ!$D$10+'СЕТ СН'!$H$6-'СЕТ СН'!$H$19</f>
        <v>1195.51228588</v>
      </c>
      <c r="N106" s="36">
        <f>SUMIFS(СВЦЭМ!$C$39:$C$782,СВЦЭМ!$A$39:$A$782,$A106,СВЦЭМ!$B$39:$B$782,N$83)+'СЕТ СН'!$H$9+СВЦЭМ!$D$10+'СЕТ СН'!$H$6-'СЕТ СН'!$H$19</f>
        <v>1209.38450891</v>
      </c>
      <c r="O106" s="36">
        <f>SUMIFS(СВЦЭМ!$C$39:$C$782,СВЦЭМ!$A$39:$A$782,$A106,СВЦЭМ!$B$39:$B$782,O$83)+'СЕТ СН'!$H$9+СВЦЭМ!$D$10+'СЕТ СН'!$H$6-'СЕТ СН'!$H$19</f>
        <v>1210.9274935399999</v>
      </c>
      <c r="P106" s="36">
        <f>SUMIFS(СВЦЭМ!$C$39:$C$782,СВЦЭМ!$A$39:$A$782,$A106,СВЦЭМ!$B$39:$B$782,P$83)+'СЕТ СН'!$H$9+СВЦЭМ!$D$10+'СЕТ СН'!$H$6-'СЕТ СН'!$H$19</f>
        <v>1226.5994531699998</v>
      </c>
      <c r="Q106" s="36">
        <f>SUMIFS(СВЦЭМ!$C$39:$C$782,СВЦЭМ!$A$39:$A$782,$A106,СВЦЭМ!$B$39:$B$782,Q$83)+'СЕТ СН'!$H$9+СВЦЭМ!$D$10+'СЕТ СН'!$H$6-'СЕТ СН'!$H$19</f>
        <v>1212.79116075</v>
      </c>
      <c r="R106" s="36">
        <f>SUMIFS(СВЦЭМ!$C$39:$C$782,СВЦЭМ!$A$39:$A$782,$A106,СВЦЭМ!$B$39:$B$782,R$83)+'СЕТ СН'!$H$9+СВЦЭМ!$D$10+'СЕТ СН'!$H$6-'СЕТ СН'!$H$19</f>
        <v>1223.7465803699999</v>
      </c>
      <c r="S106" s="36">
        <f>SUMIFS(СВЦЭМ!$C$39:$C$782,СВЦЭМ!$A$39:$A$782,$A106,СВЦЭМ!$B$39:$B$782,S$83)+'СЕТ СН'!$H$9+СВЦЭМ!$D$10+'СЕТ СН'!$H$6-'СЕТ СН'!$H$19</f>
        <v>1227.2784536699999</v>
      </c>
      <c r="T106" s="36">
        <f>SUMIFS(СВЦЭМ!$C$39:$C$782,СВЦЭМ!$A$39:$A$782,$A106,СВЦЭМ!$B$39:$B$782,T$83)+'СЕТ СН'!$H$9+СВЦЭМ!$D$10+'СЕТ СН'!$H$6-'СЕТ СН'!$H$19</f>
        <v>1227.3680643299999</v>
      </c>
      <c r="U106" s="36">
        <f>SUMIFS(СВЦЭМ!$C$39:$C$782,СВЦЭМ!$A$39:$A$782,$A106,СВЦЭМ!$B$39:$B$782,U$83)+'СЕТ СН'!$H$9+СВЦЭМ!$D$10+'СЕТ СН'!$H$6-'СЕТ СН'!$H$19</f>
        <v>1214.8227386199999</v>
      </c>
      <c r="V106" s="36">
        <f>SUMIFS(СВЦЭМ!$C$39:$C$782,СВЦЭМ!$A$39:$A$782,$A106,СВЦЭМ!$B$39:$B$782,V$83)+'СЕТ СН'!$H$9+СВЦЭМ!$D$10+'СЕТ СН'!$H$6-'СЕТ СН'!$H$19</f>
        <v>1223.5094241099998</v>
      </c>
      <c r="W106" s="36">
        <f>SUMIFS(СВЦЭМ!$C$39:$C$782,СВЦЭМ!$A$39:$A$782,$A106,СВЦЭМ!$B$39:$B$782,W$83)+'СЕТ СН'!$H$9+СВЦЭМ!$D$10+'СЕТ СН'!$H$6-'СЕТ СН'!$H$19</f>
        <v>1239.22902114</v>
      </c>
      <c r="X106" s="36">
        <f>SUMIFS(СВЦЭМ!$C$39:$C$782,СВЦЭМ!$A$39:$A$782,$A106,СВЦЭМ!$B$39:$B$782,X$83)+'СЕТ СН'!$H$9+СВЦЭМ!$D$10+'СЕТ СН'!$H$6-'СЕТ СН'!$H$19</f>
        <v>1432.5154603699998</v>
      </c>
      <c r="Y106" s="36">
        <f>SUMIFS(СВЦЭМ!$C$39:$C$782,СВЦЭМ!$A$39:$A$782,$A106,СВЦЭМ!$B$39:$B$782,Y$83)+'СЕТ СН'!$H$9+СВЦЭМ!$D$10+'СЕТ СН'!$H$6-'СЕТ СН'!$H$19</f>
        <v>1389.1979696999999</v>
      </c>
    </row>
    <row r="107" spans="1:25" ht="15.75" x14ac:dyDescent="0.2">
      <c r="A107" s="35">
        <f t="shared" si="2"/>
        <v>44766</v>
      </c>
      <c r="B107" s="36">
        <f>SUMIFS(СВЦЭМ!$C$39:$C$782,СВЦЭМ!$A$39:$A$782,$A107,СВЦЭМ!$B$39:$B$782,B$83)+'СЕТ СН'!$H$9+СВЦЭМ!$D$10+'СЕТ СН'!$H$6-'СЕТ СН'!$H$19</f>
        <v>1338.9843112499998</v>
      </c>
      <c r="C107" s="36">
        <f>SUMIFS(СВЦЭМ!$C$39:$C$782,СВЦЭМ!$A$39:$A$782,$A107,СВЦЭМ!$B$39:$B$782,C$83)+'СЕТ СН'!$H$9+СВЦЭМ!$D$10+'СЕТ СН'!$H$6-'СЕТ СН'!$H$19</f>
        <v>1351.8015711999999</v>
      </c>
      <c r="D107" s="36">
        <f>SUMIFS(СВЦЭМ!$C$39:$C$782,СВЦЭМ!$A$39:$A$782,$A107,СВЦЭМ!$B$39:$B$782,D$83)+'СЕТ СН'!$H$9+СВЦЭМ!$D$10+'СЕТ СН'!$H$6-'СЕТ СН'!$H$19</f>
        <v>1399.4143172399999</v>
      </c>
      <c r="E107" s="36">
        <f>SUMIFS(СВЦЭМ!$C$39:$C$782,СВЦЭМ!$A$39:$A$782,$A107,СВЦЭМ!$B$39:$B$782,E$83)+'СЕТ СН'!$H$9+СВЦЭМ!$D$10+'СЕТ СН'!$H$6-'СЕТ СН'!$H$19</f>
        <v>1474.3297786399999</v>
      </c>
      <c r="F107" s="36">
        <f>SUMIFS(СВЦЭМ!$C$39:$C$782,СВЦЭМ!$A$39:$A$782,$A107,СВЦЭМ!$B$39:$B$782,F$83)+'СЕТ СН'!$H$9+СВЦЭМ!$D$10+'СЕТ СН'!$H$6-'СЕТ СН'!$H$19</f>
        <v>1512.4489954599999</v>
      </c>
      <c r="G107" s="36">
        <f>SUMIFS(СВЦЭМ!$C$39:$C$782,СВЦЭМ!$A$39:$A$782,$A107,СВЦЭМ!$B$39:$B$782,G$83)+'СЕТ СН'!$H$9+СВЦЭМ!$D$10+'СЕТ СН'!$H$6-'СЕТ СН'!$H$19</f>
        <v>1510.7894541399999</v>
      </c>
      <c r="H107" s="36">
        <f>SUMIFS(СВЦЭМ!$C$39:$C$782,СВЦЭМ!$A$39:$A$782,$A107,СВЦЭМ!$B$39:$B$782,H$83)+'СЕТ СН'!$H$9+СВЦЭМ!$D$10+'СЕТ СН'!$H$6-'СЕТ СН'!$H$19</f>
        <v>1501.9388293899999</v>
      </c>
      <c r="I107" s="36">
        <f>SUMIFS(СВЦЭМ!$C$39:$C$782,СВЦЭМ!$A$39:$A$782,$A107,СВЦЭМ!$B$39:$B$782,I$83)+'СЕТ СН'!$H$9+СВЦЭМ!$D$10+'СЕТ СН'!$H$6-'СЕТ СН'!$H$19</f>
        <v>1499.0814156899999</v>
      </c>
      <c r="J107" s="36">
        <f>SUMIFS(СВЦЭМ!$C$39:$C$782,СВЦЭМ!$A$39:$A$782,$A107,СВЦЭМ!$B$39:$B$782,J$83)+'СЕТ СН'!$H$9+СВЦЭМ!$D$10+'СЕТ СН'!$H$6-'СЕТ СН'!$H$19</f>
        <v>1339.8147128999999</v>
      </c>
      <c r="K107" s="36">
        <f>SUMIFS(СВЦЭМ!$C$39:$C$782,СВЦЭМ!$A$39:$A$782,$A107,СВЦЭМ!$B$39:$B$782,K$83)+'СЕТ СН'!$H$9+СВЦЭМ!$D$10+'СЕТ СН'!$H$6-'СЕТ СН'!$H$19</f>
        <v>1258.8603953899999</v>
      </c>
      <c r="L107" s="36">
        <f>SUMIFS(СВЦЭМ!$C$39:$C$782,СВЦЭМ!$A$39:$A$782,$A107,СВЦЭМ!$B$39:$B$782,L$83)+'СЕТ СН'!$H$9+СВЦЭМ!$D$10+'СЕТ СН'!$H$6-'СЕТ СН'!$H$19</f>
        <v>1195.1206595899998</v>
      </c>
      <c r="M107" s="36">
        <f>SUMIFS(СВЦЭМ!$C$39:$C$782,СВЦЭМ!$A$39:$A$782,$A107,СВЦЭМ!$B$39:$B$782,M$83)+'СЕТ СН'!$H$9+СВЦЭМ!$D$10+'СЕТ СН'!$H$6-'СЕТ СН'!$H$19</f>
        <v>1189.32662351</v>
      </c>
      <c r="N107" s="36">
        <f>SUMIFS(СВЦЭМ!$C$39:$C$782,СВЦЭМ!$A$39:$A$782,$A107,СВЦЭМ!$B$39:$B$782,N$83)+'СЕТ СН'!$H$9+СВЦЭМ!$D$10+'СЕТ СН'!$H$6-'СЕТ СН'!$H$19</f>
        <v>1187.3245079599999</v>
      </c>
      <c r="O107" s="36">
        <f>SUMIFS(СВЦЭМ!$C$39:$C$782,СВЦЭМ!$A$39:$A$782,$A107,СВЦЭМ!$B$39:$B$782,O$83)+'СЕТ СН'!$H$9+СВЦЭМ!$D$10+'СЕТ СН'!$H$6-'СЕТ СН'!$H$19</f>
        <v>1194.78910546</v>
      </c>
      <c r="P107" s="36">
        <f>SUMIFS(СВЦЭМ!$C$39:$C$782,СВЦЭМ!$A$39:$A$782,$A107,СВЦЭМ!$B$39:$B$782,P$83)+'СЕТ СН'!$H$9+СВЦЭМ!$D$10+'СЕТ СН'!$H$6-'СЕТ СН'!$H$19</f>
        <v>1206.6190237399999</v>
      </c>
      <c r="Q107" s="36">
        <f>SUMIFS(СВЦЭМ!$C$39:$C$782,СВЦЭМ!$A$39:$A$782,$A107,СВЦЭМ!$B$39:$B$782,Q$83)+'СЕТ СН'!$H$9+СВЦЭМ!$D$10+'СЕТ СН'!$H$6-'СЕТ СН'!$H$19</f>
        <v>1215.92617735</v>
      </c>
      <c r="R107" s="36">
        <f>SUMIFS(СВЦЭМ!$C$39:$C$782,СВЦЭМ!$A$39:$A$782,$A107,СВЦЭМ!$B$39:$B$782,R$83)+'СЕТ СН'!$H$9+СВЦЭМ!$D$10+'СЕТ СН'!$H$6-'СЕТ СН'!$H$19</f>
        <v>1208.6592198399999</v>
      </c>
      <c r="S107" s="36">
        <f>SUMIFS(СВЦЭМ!$C$39:$C$782,СВЦЭМ!$A$39:$A$782,$A107,СВЦЭМ!$B$39:$B$782,S$83)+'СЕТ СН'!$H$9+СВЦЭМ!$D$10+'СЕТ СН'!$H$6-'СЕТ СН'!$H$19</f>
        <v>1205.26443322</v>
      </c>
      <c r="T107" s="36">
        <f>SUMIFS(СВЦЭМ!$C$39:$C$782,СВЦЭМ!$A$39:$A$782,$A107,СВЦЭМ!$B$39:$B$782,T$83)+'СЕТ СН'!$H$9+СВЦЭМ!$D$10+'СЕТ СН'!$H$6-'СЕТ СН'!$H$19</f>
        <v>1221.68966983</v>
      </c>
      <c r="U107" s="36">
        <f>SUMIFS(СВЦЭМ!$C$39:$C$782,СВЦЭМ!$A$39:$A$782,$A107,СВЦЭМ!$B$39:$B$782,U$83)+'СЕТ СН'!$H$9+СВЦЭМ!$D$10+'СЕТ СН'!$H$6-'СЕТ СН'!$H$19</f>
        <v>1234.6607215699999</v>
      </c>
      <c r="V107" s="36">
        <f>SUMIFS(СВЦЭМ!$C$39:$C$782,СВЦЭМ!$A$39:$A$782,$A107,СВЦЭМ!$B$39:$B$782,V$83)+'СЕТ СН'!$H$9+СВЦЭМ!$D$10+'СЕТ СН'!$H$6-'СЕТ СН'!$H$19</f>
        <v>1205.98945966</v>
      </c>
      <c r="W107" s="36">
        <f>SUMIFS(СВЦЭМ!$C$39:$C$782,СВЦЭМ!$A$39:$A$782,$A107,СВЦЭМ!$B$39:$B$782,W$83)+'СЕТ СН'!$H$9+СВЦЭМ!$D$10+'СЕТ СН'!$H$6-'СЕТ СН'!$H$19</f>
        <v>1183.2391120099999</v>
      </c>
      <c r="X107" s="36">
        <f>SUMIFS(СВЦЭМ!$C$39:$C$782,СВЦЭМ!$A$39:$A$782,$A107,СВЦЭМ!$B$39:$B$782,X$83)+'СЕТ СН'!$H$9+СВЦЭМ!$D$10+'СЕТ СН'!$H$6-'СЕТ СН'!$H$19</f>
        <v>1235.3868007799997</v>
      </c>
      <c r="Y107" s="36">
        <f>SUMIFS(СВЦЭМ!$C$39:$C$782,СВЦЭМ!$A$39:$A$782,$A107,СВЦЭМ!$B$39:$B$782,Y$83)+'СЕТ СН'!$H$9+СВЦЭМ!$D$10+'СЕТ СН'!$H$6-'СЕТ СН'!$H$19</f>
        <v>1243.1033911299999</v>
      </c>
    </row>
    <row r="108" spans="1:25" ht="15.75" x14ac:dyDescent="0.2">
      <c r="A108" s="35">
        <f t="shared" si="2"/>
        <v>44767</v>
      </c>
      <c r="B108" s="36">
        <f>SUMIFS(СВЦЭМ!$C$39:$C$782,СВЦЭМ!$A$39:$A$782,$A108,СВЦЭМ!$B$39:$B$782,B$83)+'СЕТ СН'!$H$9+СВЦЭМ!$D$10+'СЕТ СН'!$H$6-'СЕТ СН'!$H$19</f>
        <v>1266.7433853099999</v>
      </c>
      <c r="C108" s="36">
        <f>SUMIFS(СВЦЭМ!$C$39:$C$782,СВЦЭМ!$A$39:$A$782,$A108,СВЦЭМ!$B$39:$B$782,C$83)+'СЕТ СН'!$H$9+СВЦЭМ!$D$10+'СЕТ СН'!$H$6-'СЕТ СН'!$H$19</f>
        <v>1391.3352791399998</v>
      </c>
      <c r="D108" s="36">
        <f>SUMIFS(СВЦЭМ!$C$39:$C$782,СВЦЭМ!$A$39:$A$782,$A108,СВЦЭМ!$B$39:$B$782,D$83)+'СЕТ СН'!$H$9+СВЦЭМ!$D$10+'СЕТ СН'!$H$6-'СЕТ СН'!$H$19</f>
        <v>1295.4094203399998</v>
      </c>
      <c r="E108" s="36">
        <f>SUMIFS(СВЦЭМ!$C$39:$C$782,СВЦЭМ!$A$39:$A$782,$A108,СВЦЭМ!$B$39:$B$782,E$83)+'СЕТ СН'!$H$9+СВЦЭМ!$D$10+'СЕТ СН'!$H$6-'СЕТ СН'!$H$19</f>
        <v>1540.5995812499998</v>
      </c>
      <c r="F108" s="36">
        <f>SUMIFS(СВЦЭМ!$C$39:$C$782,СВЦЭМ!$A$39:$A$782,$A108,СВЦЭМ!$B$39:$B$782,F$83)+'СЕТ СН'!$H$9+СВЦЭМ!$D$10+'СЕТ СН'!$H$6-'СЕТ СН'!$H$19</f>
        <v>1395.9147311999998</v>
      </c>
      <c r="G108" s="36">
        <f>SUMIFS(СВЦЭМ!$C$39:$C$782,СВЦЭМ!$A$39:$A$782,$A108,СВЦЭМ!$B$39:$B$782,G$83)+'СЕТ СН'!$H$9+СВЦЭМ!$D$10+'СЕТ СН'!$H$6-'СЕТ СН'!$H$19</f>
        <v>1378.3346302299999</v>
      </c>
      <c r="H108" s="36">
        <f>SUMIFS(СВЦЭМ!$C$39:$C$782,СВЦЭМ!$A$39:$A$782,$A108,СВЦЭМ!$B$39:$B$782,H$83)+'СЕТ СН'!$H$9+СВЦЭМ!$D$10+'СЕТ СН'!$H$6-'СЕТ СН'!$H$19</f>
        <v>1281.9643076199998</v>
      </c>
      <c r="I108" s="36">
        <f>SUMIFS(СВЦЭМ!$C$39:$C$782,СВЦЭМ!$A$39:$A$782,$A108,СВЦЭМ!$B$39:$B$782,I$83)+'СЕТ СН'!$H$9+СВЦЭМ!$D$10+'СЕТ СН'!$H$6-'СЕТ СН'!$H$19</f>
        <v>1276.6298157699998</v>
      </c>
      <c r="J108" s="36">
        <f>SUMIFS(СВЦЭМ!$C$39:$C$782,СВЦЭМ!$A$39:$A$782,$A108,СВЦЭМ!$B$39:$B$782,J$83)+'СЕТ СН'!$H$9+СВЦЭМ!$D$10+'СЕТ СН'!$H$6-'СЕТ СН'!$H$19</f>
        <v>1351.2562657399999</v>
      </c>
      <c r="K108" s="36">
        <f>SUMIFS(СВЦЭМ!$C$39:$C$782,СВЦЭМ!$A$39:$A$782,$A108,СВЦЭМ!$B$39:$B$782,K$83)+'СЕТ СН'!$H$9+СВЦЭМ!$D$10+'СЕТ СН'!$H$6-'СЕТ СН'!$H$19</f>
        <v>1366.8235568299999</v>
      </c>
      <c r="L108" s="36">
        <f>SUMIFS(СВЦЭМ!$C$39:$C$782,СВЦЭМ!$A$39:$A$782,$A108,СВЦЭМ!$B$39:$B$782,L$83)+'СЕТ СН'!$H$9+СВЦЭМ!$D$10+'СЕТ СН'!$H$6-'СЕТ СН'!$H$19</f>
        <v>1350.2658282299999</v>
      </c>
      <c r="M108" s="36">
        <f>SUMIFS(СВЦЭМ!$C$39:$C$782,СВЦЭМ!$A$39:$A$782,$A108,СВЦЭМ!$B$39:$B$782,M$83)+'СЕТ СН'!$H$9+СВЦЭМ!$D$10+'СЕТ СН'!$H$6-'СЕТ СН'!$H$19</f>
        <v>1343.0227973299998</v>
      </c>
      <c r="N108" s="36">
        <f>SUMIFS(СВЦЭМ!$C$39:$C$782,СВЦЭМ!$A$39:$A$782,$A108,СВЦЭМ!$B$39:$B$782,N$83)+'СЕТ СН'!$H$9+СВЦЭМ!$D$10+'СЕТ СН'!$H$6-'СЕТ СН'!$H$19</f>
        <v>1341.4501923199998</v>
      </c>
      <c r="O108" s="36">
        <f>SUMIFS(СВЦЭМ!$C$39:$C$782,СВЦЭМ!$A$39:$A$782,$A108,СВЦЭМ!$B$39:$B$782,O$83)+'СЕТ СН'!$H$9+СВЦЭМ!$D$10+'СЕТ СН'!$H$6-'СЕТ СН'!$H$19</f>
        <v>1340.9365824999998</v>
      </c>
      <c r="P108" s="36">
        <f>SUMIFS(СВЦЭМ!$C$39:$C$782,СВЦЭМ!$A$39:$A$782,$A108,СВЦЭМ!$B$39:$B$782,P$83)+'СЕТ СН'!$H$9+СВЦЭМ!$D$10+'СЕТ СН'!$H$6-'СЕТ СН'!$H$19</f>
        <v>1336.5837135099998</v>
      </c>
      <c r="Q108" s="36">
        <f>SUMIFS(СВЦЭМ!$C$39:$C$782,СВЦЭМ!$A$39:$A$782,$A108,СВЦЭМ!$B$39:$B$782,Q$83)+'СЕТ СН'!$H$9+СВЦЭМ!$D$10+'СЕТ СН'!$H$6-'СЕТ СН'!$H$19</f>
        <v>1334.1936022599998</v>
      </c>
      <c r="R108" s="36">
        <f>SUMIFS(СВЦЭМ!$C$39:$C$782,СВЦЭМ!$A$39:$A$782,$A108,СВЦЭМ!$B$39:$B$782,R$83)+'СЕТ СН'!$H$9+СВЦЭМ!$D$10+'СЕТ СН'!$H$6-'СЕТ СН'!$H$19</f>
        <v>1328.5250726999998</v>
      </c>
      <c r="S108" s="36">
        <f>SUMIFS(СВЦЭМ!$C$39:$C$782,СВЦЭМ!$A$39:$A$782,$A108,СВЦЭМ!$B$39:$B$782,S$83)+'СЕТ СН'!$H$9+СВЦЭМ!$D$10+'СЕТ СН'!$H$6-'СЕТ СН'!$H$19</f>
        <v>1340.0443446499999</v>
      </c>
      <c r="T108" s="36">
        <f>SUMIFS(СВЦЭМ!$C$39:$C$782,СВЦЭМ!$A$39:$A$782,$A108,СВЦЭМ!$B$39:$B$782,T$83)+'СЕТ СН'!$H$9+СВЦЭМ!$D$10+'СЕТ СН'!$H$6-'СЕТ СН'!$H$19</f>
        <v>1341.68736483</v>
      </c>
      <c r="U108" s="36">
        <f>SUMIFS(СВЦЭМ!$C$39:$C$782,СВЦЭМ!$A$39:$A$782,$A108,СВЦЭМ!$B$39:$B$782,U$83)+'СЕТ СН'!$H$9+СВЦЭМ!$D$10+'СЕТ СН'!$H$6-'СЕТ СН'!$H$19</f>
        <v>1338.7580106599999</v>
      </c>
      <c r="V108" s="36">
        <f>SUMIFS(СВЦЭМ!$C$39:$C$782,СВЦЭМ!$A$39:$A$782,$A108,СВЦЭМ!$B$39:$B$782,V$83)+'СЕТ СН'!$H$9+СВЦЭМ!$D$10+'СЕТ СН'!$H$6-'СЕТ СН'!$H$19</f>
        <v>1336.2391381299999</v>
      </c>
      <c r="W108" s="36">
        <f>SUMIFS(СВЦЭМ!$C$39:$C$782,СВЦЭМ!$A$39:$A$782,$A108,СВЦЭМ!$B$39:$B$782,W$83)+'СЕТ СН'!$H$9+СВЦЭМ!$D$10+'СЕТ СН'!$H$6-'СЕТ СН'!$H$19</f>
        <v>1369.5605135899998</v>
      </c>
      <c r="X108" s="36">
        <f>SUMIFS(СВЦЭМ!$C$39:$C$782,СВЦЭМ!$A$39:$A$782,$A108,СВЦЭМ!$B$39:$B$782,X$83)+'СЕТ СН'!$H$9+СВЦЭМ!$D$10+'СЕТ СН'!$H$6-'СЕТ СН'!$H$19</f>
        <v>1439.1586459999999</v>
      </c>
      <c r="Y108" s="36">
        <f>SUMIFS(СВЦЭМ!$C$39:$C$782,СВЦЭМ!$A$39:$A$782,$A108,СВЦЭМ!$B$39:$B$782,Y$83)+'СЕТ СН'!$H$9+СВЦЭМ!$D$10+'СЕТ СН'!$H$6-'СЕТ СН'!$H$19</f>
        <v>1284.3181820899999</v>
      </c>
    </row>
    <row r="109" spans="1:25" ht="15.75" x14ac:dyDescent="0.2">
      <c r="A109" s="35">
        <f t="shared" si="2"/>
        <v>44768</v>
      </c>
      <c r="B109" s="36">
        <f>SUMIFS(СВЦЭМ!$C$39:$C$782,СВЦЭМ!$A$39:$A$782,$A109,СВЦЭМ!$B$39:$B$782,B$83)+'СЕТ СН'!$H$9+СВЦЭМ!$D$10+'СЕТ СН'!$H$6-'СЕТ СН'!$H$19</f>
        <v>1252.5192863999998</v>
      </c>
      <c r="C109" s="36">
        <f>SUMIFS(СВЦЭМ!$C$39:$C$782,СВЦЭМ!$A$39:$A$782,$A109,СВЦЭМ!$B$39:$B$782,C$83)+'СЕТ СН'!$H$9+СВЦЭМ!$D$10+'СЕТ СН'!$H$6-'СЕТ СН'!$H$19</f>
        <v>1308.7301429999998</v>
      </c>
      <c r="D109" s="36">
        <f>SUMIFS(СВЦЭМ!$C$39:$C$782,СВЦЭМ!$A$39:$A$782,$A109,СВЦЭМ!$B$39:$B$782,D$83)+'СЕТ СН'!$H$9+СВЦЭМ!$D$10+'СЕТ СН'!$H$6-'СЕТ СН'!$H$19</f>
        <v>1355.0700767499998</v>
      </c>
      <c r="E109" s="36">
        <f>SUMIFS(СВЦЭМ!$C$39:$C$782,СВЦЭМ!$A$39:$A$782,$A109,СВЦЭМ!$B$39:$B$782,E$83)+'СЕТ СН'!$H$9+СВЦЭМ!$D$10+'СЕТ СН'!$H$6-'СЕТ СН'!$H$19</f>
        <v>1367.09130506</v>
      </c>
      <c r="F109" s="36">
        <f>SUMIFS(СВЦЭМ!$C$39:$C$782,СВЦЭМ!$A$39:$A$782,$A109,СВЦЭМ!$B$39:$B$782,F$83)+'СЕТ СН'!$H$9+СВЦЭМ!$D$10+'СЕТ СН'!$H$6-'СЕТ СН'!$H$19</f>
        <v>1380.2377029799998</v>
      </c>
      <c r="G109" s="36">
        <f>SUMIFS(СВЦЭМ!$C$39:$C$782,СВЦЭМ!$A$39:$A$782,$A109,СВЦЭМ!$B$39:$B$782,G$83)+'СЕТ СН'!$H$9+СВЦЭМ!$D$10+'СЕТ СН'!$H$6-'СЕТ СН'!$H$19</f>
        <v>1360.1118656199999</v>
      </c>
      <c r="H109" s="36">
        <f>SUMIFS(СВЦЭМ!$C$39:$C$782,СВЦЭМ!$A$39:$A$782,$A109,СВЦЭМ!$B$39:$B$782,H$83)+'СЕТ СН'!$H$9+СВЦЭМ!$D$10+'СЕТ СН'!$H$6-'СЕТ СН'!$H$19</f>
        <v>1316.1998706699999</v>
      </c>
      <c r="I109" s="36">
        <f>SUMIFS(СВЦЭМ!$C$39:$C$782,СВЦЭМ!$A$39:$A$782,$A109,СВЦЭМ!$B$39:$B$782,I$83)+'СЕТ СН'!$H$9+СВЦЭМ!$D$10+'СЕТ СН'!$H$6-'СЕТ СН'!$H$19</f>
        <v>1273.9038059499999</v>
      </c>
      <c r="J109" s="36">
        <f>SUMIFS(СВЦЭМ!$C$39:$C$782,СВЦЭМ!$A$39:$A$782,$A109,СВЦЭМ!$B$39:$B$782,J$83)+'СЕТ СН'!$H$9+СВЦЭМ!$D$10+'СЕТ СН'!$H$6-'СЕТ СН'!$H$19</f>
        <v>1528.9479106299998</v>
      </c>
      <c r="K109" s="36">
        <f>SUMIFS(СВЦЭМ!$C$39:$C$782,СВЦЭМ!$A$39:$A$782,$A109,СВЦЭМ!$B$39:$B$782,K$83)+'СЕТ СН'!$H$9+СВЦЭМ!$D$10+'СЕТ СН'!$H$6-'СЕТ СН'!$H$19</f>
        <v>1505.2497363399998</v>
      </c>
      <c r="L109" s="36">
        <f>SUMIFS(СВЦЭМ!$C$39:$C$782,СВЦЭМ!$A$39:$A$782,$A109,СВЦЭМ!$B$39:$B$782,L$83)+'СЕТ СН'!$H$9+СВЦЭМ!$D$10+'СЕТ СН'!$H$6-'СЕТ СН'!$H$19</f>
        <v>1458.4922915</v>
      </c>
      <c r="M109" s="36">
        <f>SUMIFS(СВЦЭМ!$C$39:$C$782,СВЦЭМ!$A$39:$A$782,$A109,СВЦЭМ!$B$39:$B$782,M$83)+'СЕТ СН'!$H$9+СВЦЭМ!$D$10+'СЕТ СН'!$H$6-'СЕТ СН'!$H$19</f>
        <v>1414.5809707699998</v>
      </c>
      <c r="N109" s="36">
        <f>SUMIFS(СВЦЭМ!$C$39:$C$782,СВЦЭМ!$A$39:$A$782,$A109,СВЦЭМ!$B$39:$B$782,N$83)+'СЕТ СН'!$H$9+СВЦЭМ!$D$10+'СЕТ СН'!$H$6-'СЕТ СН'!$H$19</f>
        <v>1457.6772455399998</v>
      </c>
      <c r="O109" s="36">
        <f>SUMIFS(СВЦЭМ!$C$39:$C$782,СВЦЭМ!$A$39:$A$782,$A109,СВЦЭМ!$B$39:$B$782,O$83)+'СЕТ СН'!$H$9+СВЦЭМ!$D$10+'СЕТ СН'!$H$6-'СЕТ СН'!$H$19</f>
        <v>1419.83934869</v>
      </c>
      <c r="P109" s="36">
        <f>SUMIFS(СВЦЭМ!$C$39:$C$782,СВЦЭМ!$A$39:$A$782,$A109,СВЦЭМ!$B$39:$B$782,P$83)+'СЕТ СН'!$H$9+СВЦЭМ!$D$10+'СЕТ СН'!$H$6-'СЕТ СН'!$H$19</f>
        <v>1436.6287366899999</v>
      </c>
      <c r="Q109" s="36">
        <f>SUMIFS(СВЦЭМ!$C$39:$C$782,СВЦЭМ!$A$39:$A$782,$A109,СВЦЭМ!$B$39:$B$782,Q$83)+'СЕТ СН'!$H$9+СВЦЭМ!$D$10+'СЕТ СН'!$H$6-'СЕТ СН'!$H$19</f>
        <v>1438.76941139</v>
      </c>
      <c r="R109" s="36">
        <f>SUMIFS(СВЦЭМ!$C$39:$C$782,СВЦЭМ!$A$39:$A$782,$A109,СВЦЭМ!$B$39:$B$782,R$83)+'СЕТ СН'!$H$9+СВЦЭМ!$D$10+'СЕТ СН'!$H$6-'СЕТ СН'!$H$19</f>
        <v>1432.9178048599999</v>
      </c>
      <c r="S109" s="36">
        <f>SUMIFS(СВЦЭМ!$C$39:$C$782,СВЦЭМ!$A$39:$A$782,$A109,СВЦЭМ!$B$39:$B$782,S$83)+'СЕТ СН'!$H$9+СВЦЭМ!$D$10+'СЕТ СН'!$H$6-'СЕТ СН'!$H$19</f>
        <v>1443.5252939099998</v>
      </c>
      <c r="T109" s="36">
        <f>SUMIFS(СВЦЭМ!$C$39:$C$782,СВЦЭМ!$A$39:$A$782,$A109,СВЦЭМ!$B$39:$B$782,T$83)+'СЕТ СН'!$H$9+СВЦЭМ!$D$10+'СЕТ СН'!$H$6-'СЕТ СН'!$H$19</f>
        <v>1485.4826117499999</v>
      </c>
      <c r="U109" s="36">
        <f>SUMIFS(СВЦЭМ!$C$39:$C$782,СВЦЭМ!$A$39:$A$782,$A109,СВЦЭМ!$B$39:$B$782,U$83)+'СЕТ СН'!$H$9+СВЦЭМ!$D$10+'СЕТ СН'!$H$6-'СЕТ СН'!$H$19</f>
        <v>1504.8410173899999</v>
      </c>
      <c r="V109" s="36">
        <f>SUMIFS(СВЦЭМ!$C$39:$C$782,СВЦЭМ!$A$39:$A$782,$A109,СВЦЭМ!$B$39:$B$782,V$83)+'СЕТ СН'!$H$9+СВЦЭМ!$D$10+'СЕТ СН'!$H$6-'СЕТ СН'!$H$19</f>
        <v>1506.9740921599998</v>
      </c>
      <c r="W109" s="36">
        <f>SUMIFS(СВЦЭМ!$C$39:$C$782,СВЦЭМ!$A$39:$A$782,$A109,СВЦЭМ!$B$39:$B$782,W$83)+'СЕТ СН'!$H$9+СВЦЭМ!$D$10+'СЕТ СН'!$H$6-'СЕТ СН'!$H$19</f>
        <v>1475.0917291799999</v>
      </c>
      <c r="X109" s="36">
        <f>SUMIFS(СВЦЭМ!$C$39:$C$782,СВЦЭМ!$A$39:$A$782,$A109,СВЦЭМ!$B$39:$B$782,X$83)+'СЕТ СН'!$H$9+СВЦЭМ!$D$10+'СЕТ СН'!$H$6-'СЕТ СН'!$H$19</f>
        <v>1501.3418621399999</v>
      </c>
      <c r="Y109" s="36">
        <f>SUMIFS(СВЦЭМ!$C$39:$C$782,СВЦЭМ!$A$39:$A$782,$A109,СВЦЭМ!$B$39:$B$782,Y$83)+'СЕТ СН'!$H$9+СВЦЭМ!$D$10+'СЕТ СН'!$H$6-'СЕТ СН'!$H$19</f>
        <v>1492.4648246299998</v>
      </c>
    </row>
    <row r="110" spans="1:25" ht="15.75" x14ac:dyDescent="0.2">
      <c r="A110" s="35">
        <f t="shared" si="2"/>
        <v>44769</v>
      </c>
      <c r="B110" s="36">
        <f>SUMIFS(СВЦЭМ!$C$39:$C$782,СВЦЭМ!$A$39:$A$782,$A110,СВЦЭМ!$B$39:$B$782,B$83)+'СЕТ СН'!$H$9+СВЦЭМ!$D$10+'СЕТ СН'!$H$6-'СЕТ СН'!$H$19</f>
        <v>1425.9266450399998</v>
      </c>
      <c r="C110" s="36">
        <f>SUMIFS(СВЦЭМ!$C$39:$C$782,СВЦЭМ!$A$39:$A$782,$A110,СВЦЭМ!$B$39:$B$782,C$83)+'СЕТ СН'!$H$9+СВЦЭМ!$D$10+'СЕТ СН'!$H$6-'СЕТ СН'!$H$19</f>
        <v>1374.1612105299998</v>
      </c>
      <c r="D110" s="36">
        <f>SUMIFS(СВЦЭМ!$C$39:$C$782,СВЦЭМ!$A$39:$A$782,$A110,СВЦЭМ!$B$39:$B$782,D$83)+'СЕТ СН'!$H$9+СВЦЭМ!$D$10+'СЕТ СН'!$H$6-'СЕТ СН'!$H$19</f>
        <v>1363.5504174199998</v>
      </c>
      <c r="E110" s="36">
        <f>SUMIFS(СВЦЭМ!$C$39:$C$782,СВЦЭМ!$A$39:$A$782,$A110,СВЦЭМ!$B$39:$B$782,E$83)+'СЕТ СН'!$H$9+СВЦЭМ!$D$10+'СЕТ СН'!$H$6-'СЕТ СН'!$H$19</f>
        <v>1391.0899863599998</v>
      </c>
      <c r="F110" s="36">
        <f>SUMIFS(СВЦЭМ!$C$39:$C$782,СВЦЭМ!$A$39:$A$782,$A110,СВЦЭМ!$B$39:$B$782,F$83)+'СЕТ СН'!$H$9+СВЦЭМ!$D$10+'СЕТ СН'!$H$6-'СЕТ СН'!$H$19</f>
        <v>1389.2227463099998</v>
      </c>
      <c r="G110" s="36">
        <f>SUMIFS(СВЦЭМ!$C$39:$C$782,СВЦЭМ!$A$39:$A$782,$A110,СВЦЭМ!$B$39:$B$782,G$83)+'СЕТ СН'!$H$9+СВЦЭМ!$D$10+'СЕТ СН'!$H$6-'СЕТ СН'!$H$19</f>
        <v>1306.7227567899999</v>
      </c>
      <c r="H110" s="36">
        <f>SUMIFS(СВЦЭМ!$C$39:$C$782,СВЦЭМ!$A$39:$A$782,$A110,СВЦЭМ!$B$39:$B$782,H$83)+'СЕТ СН'!$H$9+СВЦЭМ!$D$10+'СЕТ СН'!$H$6-'СЕТ СН'!$H$19</f>
        <v>1242.3246872999998</v>
      </c>
      <c r="I110" s="36">
        <f>SUMIFS(СВЦЭМ!$C$39:$C$782,СВЦЭМ!$A$39:$A$782,$A110,СВЦЭМ!$B$39:$B$782,I$83)+'СЕТ СН'!$H$9+СВЦЭМ!$D$10+'СЕТ СН'!$H$6-'СЕТ СН'!$H$19</f>
        <v>1338.7401290599998</v>
      </c>
      <c r="J110" s="36">
        <f>SUMIFS(СВЦЭМ!$C$39:$C$782,СВЦЭМ!$A$39:$A$782,$A110,СВЦЭМ!$B$39:$B$782,J$83)+'СЕТ СН'!$H$9+СВЦЭМ!$D$10+'СЕТ СН'!$H$6-'СЕТ СН'!$H$19</f>
        <v>1297.5754808899999</v>
      </c>
      <c r="K110" s="36">
        <f>SUMIFS(СВЦЭМ!$C$39:$C$782,СВЦЭМ!$A$39:$A$782,$A110,СВЦЭМ!$B$39:$B$782,K$83)+'СЕТ СН'!$H$9+СВЦЭМ!$D$10+'СЕТ СН'!$H$6-'СЕТ СН'!$H$19</f>
        <v>1344.3857982</v>
      </c>
      <c r="L110" s="36">
        <f>SUMIFS(СВЦЭМ!$C$39:$C$782,СВЦЭМ!$A$39:$A$782,$A110,СВЦЭМ!$B$39:$B$782,L$83)+'СЕТ СН'!$H$9+СВЦЭМ!$D$10+'СЕТ СН'!$H$6-'СЕТ СН'!$H$19</f>
        <v>1336.0524418799998</v>
      </c>
      <c r="M110" s="36">
        <f>SUMIFS(СВЦЭМ!$C$39:$C$782,СВЦЭМ!$A$39:$A$782,$A110,СВЦЭМ!$B$39:$B$782,M$83)+'СЕТ СН'!$H$9+СВЦЭМ!$D$10+'СЕТ СН'!$H$6-'СЕТ СН'!$H$19</f>
        <v>1337.1387166499999</v>
      </c>
      <c r="N110" s="36">
        <f>SUMIFS(СВЦЭМ!$C$39:$C$782,СВЦЭМ!$A$39:$A$782,$A110,СВЦЭМ!$B$39:$B$782,N$83)+'СЕТ СН'!$H$9+СВЦЭМ!$D$10+'СЕТ СН'!$H$6-'СЕТ СН'!$H$19</f>
        <v>1327.6987522799998</v>
      </c>
      <c r="O110" s="36">
        <f>SUMIFS(СВЦЭМ!$C$39:$C$782,СВЦЭМ!$A$39:$A$782,$A110,СВЦЭМ!$B$39:$B$782,O$83)+'СЕТ СН'!$H$9+СВЦЭМ!$D$10+'СЕТ СН'!$H$6-'СЕТ СН'!$H$19</f>
        <v>1327.6580946499998</v>
      </c>
      <c r="P110" s="36">
        <f>SUMIFS(СВЦЭМ!$C$39:$C$782,СВЦЭМ!$A$39:$A$782,$A110,СВЦЭМ!$B$39:$B$782,P$83)+'СЕТ СН'!$H$9+СВЦЭМ!$D$10+'СЕТ СН'!$H$6-'СЕТ СН'!$H$19</f>
        <v>1331.1110103499998</v>
      </c>
      <c r="Q110" s="36">
        <f>SUMIFS(СВЦЭМ!$C$39:$C$782,СВЦЭМ!$A$39:$A$782,$A110,СВЦЭМ!$B$39:$B$782,Q$83)+'СЕТ СН'!$H$9+СВЦЭМ!$D$10+'СЕТ СН'!$H$6-'СЕТ СН'!$H$19</f>
        <v>1319.3060730599998</v>
      </c>
      <c r="R110" s="36">
        <f>SUMIFS(СВЦЭМ!$C$39:$C$782,СВЦЭМ!$A$39:$A$782,$A110,СВЦЭМ!$B$39:$B$782,R$83)+'СЕТ СН'!$H$9+СВЦЭМ!$D$10+'СЕТ СН'!$H$6-'СЕТ СН'!$H$19</f>
        <v>1311.8412551699998</v>
      </c>
      <c r="S110" s="36">
        <f>SUMIFS(СВЦЭМ!$C$39:$C$782,СВЦЭМ!$A$39:$A$782,$A110,СВЦЭМ!$B$39:$B$782,S$83)+'СЕТ СН'!$H$9+СВЦЭМ!$D$10+'СЕТ СН'!$H$6-'СЕТ СН'!$H$19</f>
        <v>1315.1729233499998</v>
      </c>
      <c r="T110" s="36">
        <f>SUMIFS(СВЦЭМ!$C$39:$C$782,СВЦЭМ!$A$39:$A$782,$A110,СВЦЭМ!$B$39:$B$782,T$83)+'СЕТ СН'!$H$9+СВЦЭМ!$D$10+'СЕТ СН'!$H$6-'СЕТ СН'!$H$19</f>
        <v>1242.4220825899997</v>
      </c>
      <c r="U110" s="36">
        <f>SUMIFS(СВЦЭМ!$C$39:$C$782,СВЦЭМ!$A$39:$A$782,$A110,СВЦЭМ!$B$39:$B$782,U$83)+'СЕТ СН'!$H$9+СВЦЭМ!$D$10+'СЕТ СН'!$H$6-'СЕТ СН'!$H$19</f>
        <v>1239.20680356</v>
      </c>
      <c r="V110" s="36">
        <f>SUMIFS(СВЦЭМ!$C$39:$C$782,СВЦЭМ!$A$39:$A$782,$A110,СВЦЭМ!$B$39:$B$782,V$83)+'СЕТ СН'!$H$9+СВЦЭМ!$D$10+'СЕТ СН'!$H$6-'СЕТ СН'!$H$19</f>
        <v>1229.0752654299999</v>
      </c>
      <c r="W110" s="36">
        <f>SUMIFS(СВЦЭМ!$C$39:$C$782,СВЦЭМ!$A$39:$A$782,$A110,СВЦЭМ!$B$39:$B$782,W$83)+'СЕТ СН'!$H$9+СВЦЭМ!$D$10+'СЕТ СН'!$H$6-'СЕТ СН'!$H$19</f>
        <v>1334.7958456699998</v>
      </c>
      <c r="X110" s="36">
        <f>SUMIFS(СВЦЭМ!$C$39:$C$782,СВЦЭМ!$A$39:$A$782,$A110,СВЦЭМ!$B$39:$B$782,X$83)+'СЕТ СН'!$H$9+СВЦЭМ!$D$10+'СЕТ СН'!$H$6-'СЕТ СН'!$H$19</f>
        <v>1304.6905930099999</v>
      </c>
      <c r="Y110" s="36">
        <f>SUMIFS(СВЦЭМ!$C$39:$C$782,СВЦЭМ!$A$39:$A$782,$A110,СВЦЭМ!$B$39:$B$782,Y$83)+'СЕТ СН'!$H$9+СВЦЭМ!$D$10+'СЕТ СН'!$H$6-'СЕТ СН'!$H$19</f>
        <v>1346.1452491099999</v>
      </c>
    </row>
    <row r="111" spans="1:25" ht="15.75" x14ac:dyDescent="0.2">
      <c r="A111" s="35">
        <f t="shared" si="2"/>
        <v>44770</v>
      </c>
      <c r="B111" s="36">
        <f>SUMIFS(СВЦЭМ!$C$39:$C$782,СВЦЭМ!$A$39:$A$782,$A111,СВЦЭМ!$B$39:$B$782,B$83)+'СЕТ СН'!$H$9+СВЦЭМ!$D$10+'СЕТ СН'!$H$6-'СЕТ СН'!$H$19</f>
        <v>1320.05422155</v>
      </c>
      <c r="C111" s="36">
        <f>SUMIFS(СВЦЭМ!$C$39:$C$782,СВЦЭМ!$A$39:$A$782,$A111,СВЦЭМ!$B$39:$B$782,C$83)+'СЕТ СН'!$H$9+СВЦЭМ!$D$10+'СЕТ СН'!$H$6-'СЕТ СН'!$H$19</f>
        <v>1361.6358950699998</v>
      </c>
      <c r="D111" s="36">
        <f>SUMIFS(СВЦЭМ!$C$39:$C$782,СВЦЭМ!$A$39:$A$782,$A111,СВЦЭМ!$B$39:$B$782,D$83)+'СЕТ СН'!$H$9+СВЦЭМ!$D$10+'СЕТ СН'!$H$6-'СЕТ СН'!$H$19</f>
        <v>1389.23978483</v>
      </c>
      <c r="E111" s="36">
        <f>SUMIFS(СВЦЭМ!$C$39:$C$782,СВЦЭМ!$A$39:$A$782,$A111,СВЦЭМ!$B$39:$B$782,E$83)+'СЕТ СН'!$H$9+СВЦЭМ!$D$10+'СЕТ СН'!$H$6-'СЕТ СН'!$H$19</f>
        <v>1417.7365427999998</v>
      </c>
      <c r="F111" s="36">
        <f>SUMIFS(СВЦЭМ!$C$39:$C$782,СВЦЭМ!$A$39:$A$782,$A111,СВЦЭМ!$B$39:$B$782,F$83)+'СЕТ СН'!$H$9+СВЦЭМ!$D$10+'СЕТ СН'!$H$6-'СЕТ СН'!$H$19</f>
        <v>1393.3100871899999</v>
      </c>
      <c r="G111" s="36">
        <f>SUMIFS(СВЦЭМ!$C$39:$C$782,СВЦЭМ!$A$39:$A$782,$A111,СВЦЭМ!$B$39:$B$782,G$83)+'СЕТ СН'!$H$9+СВЦЭМ!$D$10+'СЕТ СН'!$H$6-'СЕТ СН'!$H$19</f>
        <v>1390.4971701099998</v>
      </c>
      <c r="H111" s="36">
        <f>SUMIFS(СВЦЭМ!$C$39:$C$782,СВЦЭМ!$A$39:$A$782,$A111,СВЦЭМ!$B$39:$B$782,H$83)+'СЕТ СН'!$H$9+СВЦЭМ!$D$10+'СЕТ СН'!$H$6-'СЕТ СН'!$H$19</f>
        <v>1417.9188892799998</v>
      </c>
      <c r="I111" s="36">
        <f>SUMIFS(СВЦЭМ!$C$39:$C$782,СВЦЭМ!$A$39:$A$782,$A111,СВЦЭМ!$B$39:$B$782,I$83)+'СЕТ СН'!$H$9+СВЦЭМ!$D$10+'СЕТ СН'!$H$6-'СЕТ СН'!$H$19</f>
        <v>1372.9768484499998</v>
      </c>
      <c r="J111" s="36">
        <f>SUMIFS(СВЦЭМ!$C$39:$C$782,СВЦЭМ!$A$39:$A$782,$A111,СВЦЭМ!$B$39:$B$782,J$83)+'СЕТ СН'!$H$9+СВЦЭМ!$D$10+'СЕТ СН'!$H$6-'СЕТ СН'!$H$19</f>
        <v>1343.7269542299998</v>
      </c>
      <c r="K111" s="36">
        <f>SUMIFS(СВЦЭМ!$C$39:$C$782,СВЦЭМ!$A$39:$A$782,$A111,СВЦЭМ!$B$39:$B$782,K$83)+'СЕТ СН'!$H$9+СВЦЭМ!$D$10+'СЕТ СН'!$H$6-'СЕТ СН'!$H$19</f>
        <v>1391.4768795199998</v>
      </c>
      <c r="L111" s="36">
        <f>SUMIFS(СВЦЭМ!$C$39:$C$782,СВЦЭМ!$A$39:$A$782,$A111,СВЦЭМ!$B$39:$B$782,L$83)+'СЕТ СН'!$H$9+СВЦЭМ!$D$10+'СЕТ СН'!$H$6-'СЕТ СН'!$H$19</f>
        <v>1360.7223551999998</v>
      </c>
      <c r="M111" s="36">
        <f>SUMIFS(СВЦЭМ!$C$39:$C$782,СВЦЭМ!$A$39:$A$782,$A111,СВЦЭМ!$B$39:$B$782,M$83)+'СЕТ СН'!$H$9+СВЦЭМ!$D$10+'СЕТ СН'!$H$6-'СЕТ СН'!$H$19</f>
        <v>1337.9152998999998</v>
      </c>
      <c r="N111" s="36">
        <f>SUMIFS(СВЦЭМ!$C$39:$C$782,СВЦЭМ!$A$39:$A$782,$A111,СВЦЭМ!$B$39:$B$782,N$83)+'СЕТ СН'!$H$9+СВЦЭМ!$D$10+'СЕТ СН'!$H$6-'СЕТ СН'!$H$19</f>
        <v>1349.0277958999998</v>
      </c>
      <c r="O111" s="36">
        <f>SUMIFS(СВЦЭМ!$C$39:$C$782,СВЦЭМ!$A$39:$A$782,$A111,СВЦЭМ!$B$39:$B$782,O$83)+'СЕТ СН'!$H$9+СВЦЭМ!$D$10+'СЕТ СН'!$H$6-'СЕТ СН'!$H$19</f>
        <v>1346.0364016399999</v>
      </c>
      <c r="P111" s="36">
        <f>SUMIFS(СВЦЭМ!$C$39:$C$782,СВЦЭМ!$A$39:$A$782,$A111,СВЦЭМ!$B$39:$B$782,P$83)+'СЕТ СН'!$H$9+СВЦЭМ!$D$10+'СЕТ СН'!$H$6-'СЕТ СН'!$H$19</f>
        <v>1358.46393468</v>
      </c>
      <c r="Q111" s="36">
        <f>SUMIFS(СВЦЭМ!$C$39:$C$782,СВЦЭМ!$A$39:$A$782,$A111,СВЦЭМ!$B$39:$B$782,Q$83)+'СЕТ СН'!$H$9+СВЦЭМ!$D$10+'СЕТ СН'!$H$6-'СЕТ СН'!$H$19</f>
        <v>1354.4785988299998</v>
      </c>
      <c r="R111" s="36">
        <f>SUMIFS(СВЦЭМ!$C$39:$C$782,СВЦЭМ!$A$39:$A$782,$A111,СВЦЭМ!$B$39:$B$782,R$83)+'СЕТ СН'!$H$9+СВЦЭМ!$D$10+'СЕТ СН'!$H$6-'СЕТ СН'!$H$19</f>
        <v>1360.8834932999998</v>
      </c>
      <c r="S111" s="36">
        <f>SUMIFS(СВЦЭМ!$C$39:$C$782,СВЦЭМ!$A$39:$A$782,$A111,СВЦЭМ!$B$39:$B$782,S$83)+'СЕТ СН'!$H$9+СВЦЭМ!$D$10+'СЕТ СН'!$H$6-'СЕТ СН'!$H$19</f>
        <v>1275.8475773</v>
      </c>
      <c r="T111" s="36">
        <f>SUMIFS(СВЦЭМ!$C$39:$C$782,СВЦЭМ!$A$39:$A$782,$A111,СВЦЭМ!$B$39:$B$782,T$83)+'СЕТ СН'!$H$9+СВЦЭМ!$D$10+'СЕТ СН'!$H$6-'СЕТ СН'!$H$19</f>
        <v>1268.3563540699997</v>
      </c>
      <c r="U111" s="36">
        <f>SUMIFS(СВЦЭМ!$C$39:$C$782,СВЦЭМ!$A$39:$A$782,$A111,СВЦЭМ!$B$39:$B$782,U$83)+'СЕТ СН'!$H$9+СВЦЭМ!$D$10+'СЕТ СН'!$H$6-'СЕТ СН'!$H$19</f>
        <v>1263.14348191</v>
      </c>
      <c r="V111" s="36">
        <f>SUMIFS(СВЦЭМ!$C$39:$C$782,СВЦЭМ!$A$39:$A$782,$A111,СВЦЭМ!$B$39:$B$782,V$83)+'СЕТ СН'!$H$9+СВЦЭМ!$D$10+'СЕТ СН'!$H$6-'СЕТ СН'!$H$19</f>
        <v>1266.6145979899998</v>
      </c>
      <c r="W111" s="36">
        <f>SUMIFS(СВЦЭМ!$C$39:$C$782,СВЦЭМ!$A$39:$A$782,$A111,СВЦЭМ!$B$39:$B$782,W$83)+'СЕТ СН'!$H$9+СВЦЭМ!$D$10+'СЕТ СН'!$H$6-'СЕТ СН'!$H$19</f>
        <v>1242.54076265</v>
      </c>
      <c r="X111" s="36">
        <f>SUMIFS(СВЦЭМ!$C$39:$C$782,СВЦЭМ!$A$39:$A$782,$A111,СВЦЭМ!$B$39:$B$782,X$83)+'СЕТ СН'!$H$9+СВЦЭМ!$D$10+'СЕТ СН'!$H$6-'СЕТ СН'!$H$19</f>
        <v>1199.94247793</v>
      </c>
      <c r="Y111" s="36">
        <f>SUMIFS(СВЦЭМ!$C$39:$C$782,СВЦЭМ!$A$39:$A$782,$A111,СВЦЭМ!$B$39:$B$782,Y$83)+'СЕТ СН'!$H$9+СВЦЭМ!$D$10+'СЕТ СН'!$H$6-'СЕТ СН'!$H$19</f>
        <v>1313.3456910899999</v>
      </c>
    </row>
    <row r="112" spans="1:25" ht="15.75" x14ac:dyDescent="0.2">
      <c r="A112" s="35">
        <f t="shared" si="2"/>
        <v>44771</v>
      </c>
      <c r="B112" s="36">
        <f>SUMIFS(СВЦЭМ!$C$39:$C$782,СВЦЭМ!$A$39:$A$782,$A112,СВЦЭМ!$B$39:$B$782,B$83)+'СЕТ СН'!$H$9+СВЦЭМ!$D$10+'СЕТ СН'!$H$6-'СЕТ СН'!$H$19</f>
        <v>1356.3117688399998</v>
      </c>
      <c r="C112" s="36">
        <f>SUMIFS(СВЦЭМ!$C$39:$C$782,СВЦЭМ!$A$39:$A$782,$A112,СВЦЭМ!$B$39:$B$782,C$83)+'СЕТ СН'!$H$9+СВЦЭМ!$D$10+'СЕТ СН'!$H$6-'СЕТ СН'!$H$19</f>
        <v>1369.6268998999999</v>
      </c>
      <c r="D112" s="36">
        <f>SUMIFS(СВЦЭМ!$C$39:$C$782,СВЦЭМ!$A$39:$A$782,$A112,СВЦЭМ!$B$39:$B$782,D$83)+'СЕТ СН'!$H$9+СВЦЭМ!$D$10+'СЕТ СН'!$H$6-'СЕТ СН'!$H$19</f>
        <v>1332.3723331799999</v>
      </c>
      <c r="E112" s="36">
        <f>SUMIFS(СВЦЭМ!$C$39:$C$782,СВЦЭМ!$A$39:$A$782,$A112,СВЦЭМ!$B$39:$B$782,E$83)+'СЕТ СН'!$H$9+СВЦЭМ!$D$10+'СЕТ СН'!$H$6-'СЕТ СН'!$H$19</f>
        <v>1344.10135823</v>
      </c>
      <c r="F112" s="36">
        <f>SUMIFS(СВЦЭМ!$C$39:$C$782,СВЦЭМ!$A$39:$A$782,$A112,СВЦЭМ!$B$39:$B$782,F$83)+'СЕТ СН'!$H$9+СВЦЭМ!$D$10+'СЕТ СН'!$H$6-'СЕТ СН'!$H$19</f>
        <v>1348.4620805099999</v>
      </c>
      <c r="G112" s="36">
        <f>SUMIFS(СВЦЭМ!$C$39:$C$782,СВЦЭМ!$A$39:$A$782,$A112,СВЦЭМ!$B$39:$B$782,G$83)+'СЕТ СН'!$H$9+СВЦЭМ!$D$10+'СЕТ СН'!$H$6-'СЕТ СН'!$H$19</f>
        <v>1341.7300057599998</v>
      </c>
      <c r="H112" s="36">
        <f>SUMIFS(СВЦЭМ!$C$39:$C$782,СВЦЭМ!$A$39:$A$782,$A112,СВЦЭМ!$B$39:$B$782,H$83)+'СЕТ СН'!$H$9+СВЦЭМ!$D$10+'СЕТ СН'!$H$6-'СЕТ СН'!$H$19</f>
        <v>1304.0286758399998</v>
      </c>
      <c r="I112" s="36">
        <f>SUMIFS(СВЦЭМ!$C$39:$C$782,СВЦЭМ!$A$39:$A$782,$A112,СВЦЭМ!$B$39:$B$782,I$83)+'СЕТ СН'!$H$9+СВЦЭМ!$D$10+'СЕТ СН'!$H$6-'СЕТ СН'!$H$19</f>
        <v>1331.1237304199999</v>
      </c>
      <c r="J112" s="36">
        <f>SUMIFS(СВЦЭМ!$C$39:$C$782,СВЦЭМ!$A$39:$A$782,$A112,СВЦЭМ!$B$39:$B$782,J$83)+'СЕТ СН'!$H$9+СВЦЭМ!$D$10+'СЕТ СН'!$H$6-'СЕТ СН'!$H$19</f>
        <v>1323.6417961999998</v>
      </c>
      <c r="K112" s="36">
        <f>SUMIFS(СВЦЭМ!$C$39:$C$782,СВЦЭМ!$A$39:$A$782,$A112,СВЦЭМ!$B$39:$B$782,K$83)+'СЕТ СН'!$H$9+СВЦЭМ!$D$10+'СЕТ СН'!$H$6-'СЕТ СН'!$H$19</f>
        <v>1348.94517275</v>
      </c>
      <c r="L112" s="36">
        <f>SUMIFS(СВЦЭМ!$C$39:$C$782,СВЦЭМ!$A$39:$A$782,$A112,СВЦЭМ!$B$39:$B$782,L$83)+'СЕТ СН'!$H$9+СВЦЭМ!$D$10+'СЕТ СН'!$H$6-'СЕТ СН'!$H$19</f>
        <v>1342.3283071399999</v>
      </c>
      <c r="M112" s="36">
        <f>SUMIFS(СВЦЭМ!$C$39:$C$782,СВЦЭМ!$A$39:$A$782,$A112,СВЦЭМ!$B$39:$B$782,M$83)+'СЕТ СН'!$H$9+СВЦЭМ!$D$10+'СЕТ СН'!$H$6-'СЕТ СН'!$H$19</f>
        <v>1330.8766856199998</v>
      </c>
      <c r="N112" s="36">
        <f>SUMIFS(СВЦЭМ!$C$39:$C$782,СВЦЭМ!$A$39:$A$782,$A112,СВЦЭМ!$B$39:$B$782,N$83)+'СЕТ СН'!$H$9+СВЦЭМ!$D$10+'СЕТ СН'!$H$6-'СЕТ СН'!$H$19</f>
        <v>1322.0738255699998</v>
      </c>
      <c r="O112" s="36">
        <f>SUMIFS(СВЦЭМ!$C$39:$C$782,СВЦЭМ!$A$39:$A$782,$A112,СВЦЭМ!$B$39:$B$782,O$83)+'СЕТ СН'!$H$9+СВЦЭМ!$D$10+'СЕТ СН'!$H$6-'СЕТ СН'!$H$19</f>
        <v>1324.0292206199999</v>
      </c>
      <c r="P112" s="36">
        <f>SUMIFS(СВЦЭМ!$C$39:$C$782,СВЦЭМ!$A$39:$A$782,$A112,СВЦЭМ!$B$39:$B$782,P$83)+'СЕТ СН'!$H$9+СВЦЭМ!$D$10+'СЕТ СН'!$H$6-'СЕТ СН'!$H$19</f>
        <v>1327.92214352</v>
      </c>
      <c r="Q112" s="36">
        <f>SUMIFS(СВЦЭМ!$C$39:$C$782,СВЦЭМ!$A$39:$A$782,$A112,СВЦЭМ!$B$39:$B$782,Q$83)+'СЕТ СН'!$H$9+СВЦЭМ!$D$10+'СЕТ СН'!$H$6-'СЕТ СН'!$H$19</f>
        <v>1322.9146604599998</v>
      </c>
      <c r="R112" s="36">
        <f>SUMIFS(СВЦЭМ!$C$39:$C$782,СВЦЭМ!$A$39:$A$782,$A112,СВЦЭМ!$B$39:$B$782,R$83)+'СЕТ СН'!$H$9+СВЦЭМ!$D$10+'СЕТ СН'!$H$6-'СЕТ СН'!$H$19</f>
        <v>1340.6383440799998</v>
      </c>
      <c r="S112" s="36">
        <f>SUMIFS(СВЦЭМ!$C$39:$C$782,СВЦЭМ!$A$39:$A$782,$A112,СВЦЭМ!$B$39:$B$782,S$83)+'СЕТ СН'!$H$9+СВЦЭМ!$D$10+'СЕТ СН'!$H$6-'СЕТ СН'!$H$19</f>
        <v>1332.1600615599998</v>
      </c>
      <c r="T112" s="36">
        <f>SUMIFS(СВЦЭМ!$C$39:$C$782,СВЦЭМ!$A$39:$A$782,$A112,СВЦЭМ!$B$39:$B$782,T$83)+'СЕТ СН'!$H$9+СВЦЭМ!$D$10+'СЕТ СН'!$H$6-'СЕТ СН'!$H$19</f>
        <v>1362.00475162</v>
      </c>
      <c r="U112" s="36">
        <f>SUMIFS(СВЦЭМ!$C$39:$C$782,СВЦЭМ!$A$39:$A$782,$A112,СВЦЭМ!$B$39:$B$782,U$83)+'СЕТ СН'!$H$9+СВЦЭМ!$D$10+'СЕТ СН'!$H$6-'СЕТ СН'!$H$19</f>
        <v>1364.4303179699998</v>
      </c>
      <c r="V112" s="36">
        <f>SUMIFS(СВЦЭМ!$C$39:$C$782,СВЦЭМ!$A$39:$A$782,$A112,СВЦЭМ!$B$39:$B$782,V$83)+'СЕТ СН'!$H$9+СВЦЭМ!$D$10+'СЕТ СН'!$H$6-'СЕТ СН'!$H$19</f>
        <v>1358.4534540799998</v>
      </c>
      <c r="W112" s="36">
        <f>SUMIFS(СВЦЭМ!$C$39:$C$782,СВЦЭМ!$A$39:$A$782,$A112,СВЦЭМ!$B$39:$B$782,W$83)+'СЕТ СН'!$H$9+СВЦЭМ!$D$10+'СЕТ СН'!$H$6-'СЕТ СН'!$H$19</f>
        <v>1351.7340210999998</v>
      </c>
      <c r="X112" s="36">
        <f>SUMIFS(СВЦЭМ!$C$39:$C$782,СВЦЭМ!$A$39:$A$782,$A112,СВЦЭМ!$B$39:$B$782,X$83)+'СЕТ СН'!$H$9+СВЦЭМ!$D$10+'СЕТ СН'!$H$6-'СЕТ СН'!$H$19</f>
        <v>1342.45012516</v>
      </c>
      <c r="Y112" s="36">
        <f>SUMIFS(СВЦЭМ!$C$39:$C$782,СВЦЭМ!$A$39:$A$782,$A112,СВЦЭМ!$B$39:$B$782,Y$83)+'СЕТ СН'!$H$9+СВЦЭМ!$D$10+'СЕТ СН'!$H$6-'СЕТ СН'!$H$19</f>
        <v>1304.7083517799999</v>
      </c>
    </row>
    <row r="113" spans="1:27" ht="15.75" x14ac:dyDescent="0.2">
      <c r="A113" s="35">
        <f t="shared" si="2"/>
        <v>44772</v>
      </c>
      <c r="B113" s="36">
        <f>SUMIFS(СВЦЭМ!$C$39:$C$782,СВЦЭМ!$A$39:$A$782,$A113,СВЦЭМ!$B$39:$B$782,B$83)+'СЕТ СН'!$H$9+СВЦЭМ!$D$10+'СЕТ СН'!$H$6-'СЕТ СН'!$H$19</f>
        <v>1370.7036988499999</v>
      </c>
      <c r="C113" s="36">
        <f>SUMIFS(СВЦЭМ!$C$39:$C$782,СВЦЭМ!$A$39:$A$782,$A113,СВЦЭМ!$B$39:$B$782,C$83)+'СЕТ СН'!$H$9+СВЦЭМ!$D$10+'СЕТ СН'!$H$6-'СЕТ СН'!$H$19</f>
        <v>1394.0364700099999</v>
      </c>
      <c r="D113" s="36">
        <f>SUMIFS(СВЦЭМ!$C$39:$C$782,СВЦЭМ!$A$39:$A$782,$A113,СВЦЭМ!$B$39:$B$782,D$83)+'СЕТ СН'!$H$9+СВЦЭМ!$D$10+'СЕТ СН'!$H$6-'СЕТ СН'!$H$19</f>
        <v>1391.4777092299998</v>
      </c>
      <c r="E113" s="36">
        <f>SUMIFS(СВЦЭМ!$C$39:$C$782,СВЦЭМ!$A$39:$A$782,$A113,СВЦЭМ!$B$39:$B$782,E$83)+'СЕТ СН'!$H$9+СВЦЭМ!$D$10+'СЕТ СН'!$H$6-'СЕТ СН'!$H$19</f>
        <v>1381.3164931899998</v>
      </c>
      <c r="F113" s="36">
        <f>SUMIFS(СВЦЭМ!$C$39:$C$782,СВЦЭМ!$A$39:$A$782,$A113,СВЦЭМ!$B$39:$B$782,F$83)+'СЕТ СН'!$H$9+СВЦЭМ!$D$10+'СЕТ СН'!$H$6-'СЕТ СН'!$H$19</f>
        <v>1390.3055614199998</v>
      </c>
      <c r="G113" s="36">
        <f>SUMIFS(СВЦЭМ!$C$39:$C$782,СВЦЭМ!$A$39:$A$782,$A113,СВЦЭМ!$B$39:$B$782,G$83)+'СЕТ СН'!$H$9+СВЦЭМ!$D$10+'СЕТ СН'!$H$6-'СЕТ СН'!$H$19</f>
        <v>1389.2280463299999</v>
      </c>
      <c r="H113" s="36">
        <f>SUMIFS(СВЦЭМ!$C$39:$C$782,СВЦЭМ!$A$39:$A$782,$A113,СВЦЭМ!$B$39:$B$782,H$83)+'СЕТ СН'!$H$9+СВЦЭМ!$D$10+'СЕТ СН'!$H$6-'СЕТ СН'!$H$19</f>
        <v>1493.3748279099998</v>
      </c>
      <c r="I113" s="36">
        <f>SUMIFS(СВЦЭМ!$C$39:$C$782,СВЦЭМ!$A$39:$A$782,$A113,СВЦЭМ!$B$39:$B$782,I$83)+'СЕТ СН'!$H$9+СВЦЭМ!$D$10+'СЕТ СН'!$H$6-'СЕТ СН'!$H$19</f>
        <v>1418.54659735</v>
      </c>
      <c r="J113" s="36">
        <f>SUMIFS(СВЦЭМ!$C$39:$C$782,СВЦЭМ!$A$39:$A$782,$A113,СВЦЭМ!$B$39:$B$782,J$83)+'СЕТ СН'!$H$9+СВЦЭМ!$D$10+'СЕТ СН'!$H$6-'СЕТ СН'!$H$19</f>
        <v>1317.3122633099999</v>
      </c>
      <c r="K113" s="36">
        <f>SUMIFS(СВЦЭМ!$C$39:$C$782,СВЦЭМ!$A$39:$A$782,$A113,СВЦЭМ!$B$39:$B$782,K$83)+'СЕТ СН'!$H$9+СВЦЭМ!$D$10+'СЕТ СН'!$H$6-'СЕТ СН'!$H$19</f>
        <v>1226.44072409</v>
      </c>
      <c r="L113" s="36">
        <f>SUMIFS(СВЦЭМ!$C$39:$C$782,СВЦЭМ!$A$39:$A$782,$A113,СВЦЭМ!$B$39:$B$782,L$83)+'СЕТ СН'!$H$9+СВЦЭМ!$D$10+'СЕТ СН'!$H$6-'СЕТ СН'!$H$19</f>
        <v>1232.1789634799998</v>
      </c>
      <c r="M113" s="36">
        <f>SUMIFS(СВЦЭМ!$C$39:$C$782,СВЦЭМ!$A$39:$A$782,$A113,СВЦЭМ!$B$39:$B$782,M$83)+'СЕТ СН'!$H$9+СВЦЭМ!$D$10+'СЕТ СН'!$H$6-'СЕТ СН'!$H$19</f>
        <v>1218.33957113</v>
      </c>
      <c r="N113" s="36">
        <f>SUMIFS(СВЦЭМ!$C$39:$C$782,СВЦЭМ!$A$39:$A$782,$A113,СВЦЭМ!$B$39:$B$782,N$83)+'СЕТ СН'!$H$9+СВЦЭМ!$D$10+'СЕТ СН'!$H$6-'СЕТ СН'!$H$19</f>
        <v>1226.4569016999999</v>
      </c>
      <c r="O113" s="36">
        <f>SUMIFS(СВЦЭМ!$C$39:$C$782,СВЦЭМ!$A$39:$A$782,$A113,СВЦЭМ!$B$39:$B$782,O$83)+'СЕТ СН'!$H$9+СВЦЭМ!$D$10+'СЕТ СН'!$H$6-'СЕТ СН'!$H$19</f>
        <v>1217.06497225</v>
      </c>
      <c r="P113" s="36">
        <f>SUMIFS(СВЦЭМ!$C$39:$C$782,СВЦЭМ!$A$39:$A$782,$A113,СВЦЭМ!$B$39:$B$782,P$83)+'СЕТ СН'!$H$9+СВЦЭМ!$D$10+'СЕТ СН'!$H$6-'СЕТ СН'!$H$19</f>
        <v>1216.25761547</v>
      </c>
      <c r="Q113" s="36">
        <f>SUMIFS(СВЦЭМ!$C$39:$C$782,СВЦЭМ!$A$39:$A$782,$A113,СВЦЭМ!$B$39:$B$782,Q$83)+'СЕТ СН'!$H$9+СВЦЭМ!$D$10+'СЕТ СН'!$H$6-'СЕТ СН'!$H$19</f>
        <v>1222.8002327099998</v>
      </c>
      <c r="R113" s="36">
        <f>SUMIFS(СВЦЭМ!$C$39:$C$782,СВЦЭМ!$A$39:$A$782,$A113,СВЦЭМ!$B$39:$B$782,R$83)+'СЕТ СН'!$H$9+СВЦЭМ!$D$10+'СЕТ СН'!$H$6-'СЕТ СН'!$H$19</f>
        <v>1199.8025321599998</v>
      </c>
      <c r="S113" s="36">
        <f>SUMIFS(СВЦЭМ!$C$39:$C$782,СВЦЭМ!$A$39:$A$782,$A113,СВЦЭМ!$B$39:$B$782,S$83)+'СЕТ СН'!$H$9+СВЦЭМ!$D$10+'СЕТ СН'!$H$6-'СЕТ СН'!$H$19</f>
        <v>1207.05876208</v>
      </c>
      <c r="T113" s="36">
        <f>SUMIFS(СВЦЭМ!$C$39:$C$782,СВЦЭМ!$A$39:$A$782,$A113,СВЦЭМ!$B$39:$B$782,T$83)+'СЕТ СН'!$H$9+СВЦЭМ!$D$10+'СЕТ СН'!$H$6-'СЕТ СН'!$H$19</f>
        <v>1205.0163846</v>
      </c>
      <c r="U113" s="36">
        <f>SUMIFS(СВЦЭМ!$C$39:$C$782,СВЦЭМ!$A$39:$A$782,$A113,СВЦЭМ!$B$39:$B$782,U$83)+'СЕТ СН'!$H$9+СВЦЭМ!$D$10+'СЕТ СН'!$H$6-'СЕТ СН'!$H$19</f>
        <v>1201.8647609899999</v>
      </c>
      <c r="V113" s="36">
        <f>SUMIFS(СВЦЭМ!$C$39:$C$782,СВЦЭМ!$A$39:$A$782,$A113,СВЦЭМ!$B$39:$B$782,V$83)+'СЕТ СН'!$H$9+СВЦЭМ!$D$10+'СЕТ СН'!$H$6-'СЕТ СН'!$H$19</f>
        <v>1213.2356159999999</v>
      </c>
      <c r="W113" s="36">
        <f>SUMIFS(СВЦЭМ!$C$39:$C$782,СВЦЭМ!$A$39:$A$782,$A113,СВЦЭМ!$B$39:$B$782,W$83)+'СЕТ СН'!$H$9+СВЦЭМ!$D$10+'СЕТ СН'!$H$6-'СЕТ СН'!$H$19</f>
        <v>1229.6886084299999</v>
      </c>
      <c r="X113" s="36">
        <f>SUMIFS(СВЦЭМ!$C$39:$C$782,СВЦЭМ!$A$39:$A$782,$A113,СВЦЭМ!$B$39:$B$782,X$83)+'СЕТ СН'!$H$9+СВЦЭМ!$D$10+'СЕТ СН'!$H$6-'СЕТ СН'!$H$19</f>
        <v>1222.8172800099999</v>
      </c>
      <c r="Y113" s="36">
        <f>SUMIFS(СВЦЭМ!$C$39:$C$782,СВЦЭМ!$A$39:$A$782,$A113,СВЦЭМ!$B$39:$B$782,Y$83)+'СЕТ СН'!$H$9+СВЦЭМ!$D$10+'СЕТ СН'!$H$6-'СЕТ СН'!$H$19</f>
        <v>1310.7298027099998</v>
      </c>
      <c r="AA113" s="37"/>
    </row>
    <row r="114" spans="1:27" ht="15.75" x14ac:dyDescent="0.2">
      <c r="A114" s="35">
        <f t="shared" si="2"/>
        <v>44773</v>
      </c>
      <c r="B114" s="36">
        <f>SUMIFS(СВЦЭМ!$C$39:$C$782,СВЦЭМ!$A$39:$A$782,$A114,СВЦЭМ!$B$39:$B$782,B$83)+'СЕТ СН'!$H$9+СВЦЭМ!$D$10+'СЕТ СН'!$H$6-'СЕТ СН'!$H$19</f>
        <v>1392.0199623399999</v>
      </c>
      <c r="C114" s="36">
        <f>SUMIFS(СВЦЭМ!$C$39:$C$782,СВЦЭМ!$A$39:$A$782,$A114,СВЦЭМ!$B$39:$B$782,C$83)+'СЕТ СН'!$H$9+СВЦЭМ!$D$10+'СЕТ СН'!$H$6-'СЕТ СН'!$H$19</f>
        <v>1409.27989953</v>
      </c>
      <c r="D114" s="36">
        <f>SUMIFS(СВЦЭМ!$C$39:$C$782,СВЦЭМ!$A$39:$A$782,$A114,СВЦЭМ!$B$39:$B$782,D$83)+'СЕТ СН'!$H$9+СВЦЭМ!$D$10+'СЕТ СН'!$H$6-'СЕТ СН'!$H$19</f>
        <v>1342.2803527199999</v>
      </c>
      <c r="E114" s="36">
        <f>SUMIFS(СВЦЭМ!$C$39:$C$782,СВЦЭМ!$A$39:$A$782,$A114,СВЦЭМ!$B$39:$B$782,E$83)+'СЕТ СН'!$H$9+СВЦЭМ!$D$10+'СЕТ СН'!$H$6-'СЕТ СН'!$H$19</f>
        <v>1357.1950286499998</v>
      </c>
      <c r="F114" s="36">
        <f>SUMIFS(СВЦЭМ!$C$39:$C$782,СВЦЭМ!$A$39:$A$782,$A114,СВЦЭМ!$B$39:$B$782,F$83)+'СЕТ СН'!$H$9+СВЦЭМ!$D$10+'СЕТ СН'!$H$6-'СЕТ СН'!$H$19</f>
        <v>1349.2830735999999</v>
      </c>
      <c r="G114" s="36">
        <f>SUMIFS(СВЦЭМ!$C$39:$C$782,СВЦЭМ!$A$39:$A$782,$A114,СВЦЭМ!$B$39:$B$782,G$83)+'СЕТ СН'!$H$9+СВЦЭМ!$D$10+'СЕТ СН'!$H$6-'СЕТ СН'!$H$19</f>
        <v>1350.15565464</v>
      </c>
      <c r="H114" s="36">
        <f>SUMIFS(СВЦЭМ!$C$39:$C$782,СВЦЭМ!$A$39:$A$782,$A114,СВЦЭМ!$B$39:$B$782,H$83)+'СЕТ СН'!$H$9+СВЦЭМ!$D$10+'СЕТ СН'!$H$6-'СЕТ СН'!$H$19</f>
        <v>1325.0352294899999</v>
      </c>
      <c r="I114" s="36">
        <f>SUMIFS(СВЦЭМ!$C$39:$C$782,СВЦЭМ!$A$39:$A$782,$A114,СВЦЭМ!$B$39:$B$782,I$83)+'СЕТ СН'!$H$9+СВЦЭМ!$D$10+'СЕТ СН'!$H$6-'СЕТ СН'!$H$19</f>
        <v>1375.2608692699998</v>
      </c>
      <c r="J114" s="36">
        <f>SUMIFS(СВЦЭМ!$C$39:$C$782,СВЦЭМ!$A$39:$A$782,$A114,СВЦЭМ!$B$39:$B$782,J$83)+'СЕТ СН'!$H$9+СВЦЭМ!$D$10+'СЕТ СН'!$H$6-'СЕТ СН'!$H$19</f>
        <v>1354.5229700899999</v>
      </c>
      <c r="K114" s="36">
        <f>SUMIFS(СВЦЭМ!$C$39:$C$782,СВЦЭМ!$A$39:$A$782,$A114,СВЦЭМ!$B$39:$B$782,K$83)+'СЕТ СН'!$H$9+СВЦЭМ!$D$10+'СЕТ СН'!$H$6-'СЕТ СН'!$H$19</f>
        <v>1234.8200059699998</v>
      </c>
      <c r="L114" s="36">
        <f>SUMIFS(СВЦЭМ!$C$39:$C$782,СВЦЭМ!$A$39:$A$782,$A114,СВЦЭМ!$B$39:$B$782,L$83)+'СЕТ СН'!$H$9+СВЦЭМ!$D$10+'СЕТ СН'!$H$6-'СЕТ СН'!$H$19</f>
        <v>1190.31250684</v>
      </c>
      <c r="M114" s="36">
        <f>SUMIFS(СВЦЭМ!$C$39:$C$782,СВЦЭМ!$A$39:$A$782,$A114,СВЦЭМ!$B$39:$B$782,M$83)+'СЕТ СН'!$H$9+СВЦЭМ!$D$10+'СЕТ СН'!$H$6-'СЕТ СН'!$H$19</f>
        <v>1168.0476905399998</v>
      </c>
      <c r="N114" s="36">
        <f>SUMIFS(СВЦЭМ!$C$39:$C$782,СВЦЭМ!$A$39:$A$782,$A114,СВЦЭМ!$B$39:$B$782,N$83)+'СЕТ СН'!$H$9+СВЦЭМ!$D$10+'СЕТ СН'!$H$6-'СЕТ СН'!$H$19</f>
        <v>1190.2228760199998</v>
      </c>
      <c r="O114" s="36">
        <f>SUMIFS(СВЦЭМ!$C$39:$C$782,СВЦЭМ!$A$39:$A$782,$A114,СВЦЭМ!$B$39:$B$782,O$83)+'СЕТ СН'!$H$9+СВЦЭМ!$D$10+'СЕТ СН'!$H$6-'СЕТ СН'!$H$19</f>
        <v>1190.5962286299998</v>
      </c>
      <c r="P114" s="36">
        <f>SUMIFS(СВЦЭМ!$C$39:$C$782,СВЦЭМ!$A$39:$A$782,$A114,СВЦЭМ!$B$39:$B$782,P$83)+'СЕТ СН'!$H$9+СВЦЭМ!$D$10+'СЕТ СН'!$H$6-'СЕТ СН'!$H$19</f>
        <v>1236.1362081799998</v>
      </c>
      <c r="Q114" s="36">
        <f>SUMIFS(СВЦЭМ!$C$39:$C$782,СВЦЭМ!$A$39:$A$782,$A114,СВЦЭМ!$B$39:$B$782,Q$83)+'СЕТ СН'!$H$9+СВЦЭМ!$D$10+'СЕТ СН'!$H$6-'СЕТ СН'!$H$19</f>
        <v>1250.6494770299998</v>
      </c>
      <c r="R114" s="36">
        <f>SUMIFS(СВЦЭМ!$C$39:$C$782,СВЦЭМ!$A$39:$A$782,$A114,СВЦЭМ!$B$39:$B$782,R$83)+'СЕТ СН'!$H$9+СВЦЭМ!$D$10+'СЕТ СН'!$H$6-'СЕТ СН'!$H$19</f>
        <v>1251.0767839</v>
      </c>
      <c r="S114" s="36">
        <f>SUMIFS(СВЦЭМ!$C$39:$C$782,СВЦЭМ!$A$39:$A$782,$A114,СВЦЭМ!$B$39:$B$782,S$83)+'СЕТ СН'!$H$9+СВЦЭМ!$D$10+'СЕТ СН'!$H$6-'СЕТ СН'!$H$19</f>
        <v>1260.9554781099998</v>
      </c>
      <c r="T114" s="36">
        <f>SUMIFS(СВЦЭМ!$C$39:$C$782,СВЦЭМ!$A$39:$A$782,$A114,СВЦЭМ!$B$39:$B$782,T$83)+'СЕТ СН'!$H$9+СВЦЭМ!$D$10+'СЕТ СН'!$H$6-'СЕТ СН'!$H$19</f>
        <v>1259.25926428</v>
      </c>
      <c r="U114" s="36">
        <f>SUMIFS(СВЦЭМ!$C$39:$C$782,СВЦЭМ!$A$39:$A$782,$A114,СВЦЭМ!$B$39:$B$782,U$83)+'СЕТ СН'!$H$9+СВЦЭМ!$D$10+'СЕТ СН'!$H$6-'СЕТ СН'!$H$19</f>
        <v>1259.7724810699999</v>
      </c>
      <c r="V114" s="36">
        <f>SUMIFS(СВЦЭМ!$C$39:$C$782,СВЦЭМ!$A$39:$A$782,$A114,СВЦЭМ!$B$39:$B$782,V$83)+'СЕТ СН'!$H$9+СВЦЭМ!$D$10+'СЕТ СН'!$H$6-'СЕТ СН'!$H$19</f>
        <v>1216.5762050199999</v>
      </c>
      <c r="W114" s="36">
        <f>SUMIFS(СВЦЭМ!$C$39:$C$782,СВЦЭМ!$A$39:$A$782,$A114,СВЦЭМ!$B$39:$B$782,W$83)+'СЕТ СН'!$H$9+СВЦЭМ!$D$10+'СЕТ СН'!$H$6-'СЕТ СН'!$H$19</f>
        <v>1198.72835328</v>
      </c>
      <c r="X114" s="36">
        <f>SUMIFS(СВЦЭМ!$C$39:$C$782,СВЦЭМ!$A$39:$A$782,$A114,СВЦЭМ!$B$39:$B$782,X$83)+'СЕТ СН'!$H$9+СВЦЭМ!$D$10+'СЕТ СН'!$H$6-'СЕТ СН'!$H$19</f>
        <v>1251.90360977</v>
      </c>
      <c r="Y114" s="36">
        <f>SUMIFS(СВЦЭМ!$C$39:$C$782,СВЦЭМ!$A$39:$A$782,$A114,СВЦЭМ!$B$39:$B$782,Y$83)+'СЕТ СН'!$H$9+СВЦЭМ!$D$10+'СЕТ СН'!$H$6-'СЕТ СН'!$H$19</f>
        <v>1275.54833052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01.07.2022</v>
      </c>
      <c r="B120" s="36">
        <f>SUMIFS(СВЦЭМ!$C$39:$C$782,СВЦЭМ!$A$39:$A$782,$A120,СВЦЭМ!$B$39:$B$782,B$119)+'СЕТ СН'!$I$9+СВЦЭМ!$D$10+'СЕТ СН'!$I$6-'СЕТ СН'!$I$19</f>
        <v>1712.2581298800001</v>
      </c>
      <c r="C120" s="36">
        <f>SUMIFS(СВЦЭМ!$C$39:$C$782,СВЦЭМ!$A$39:$A$782,$A120,СВЦЭМ!$B$39:$B$782,C$119)+'СЕТ СН'!$I$9+СВЦЭМ!$D$10+'СЕТ СН'!$I$6-'СЕТ СН'!$I$19</f>
        <v>1787.1987386999999</v>
      </c>
      <c r="D120" s="36">
        <f>SUMIFS(СВЦЭМ!$C$39:$C$782,СВЦЭМ!$A$39:$A$782,$A120,СВЦЭМ!$B$39:$B$782,D$119)+'СЕТ СН'!$I$9+СВЦЭМ!$D$10+'СЕТ СН'!$I$6-'СЕТ СН'!$I$19</f>
        <v>1808.7799430300001</v>
      </c>
      <c r="E120" s="36">
        <f>SUMIFS(СВЦЭМ!$C$39:$C$782,СВЦЭМ!$A$39:$A$782,$A120,СВЦЭМ!$B$39:$B$782,E$119)+'СЕТ СН'!$I$9+СВЦЭМ!$D$10+'СЕТ СН'!$I$6-'СЕТ СН'!$I$19</f>
        <v>1842.3702481099999</v>
      </c>
      <c r="F120" s="36">
        <f>SUMIFS(СВЦЭМ!$C$39:$C$782,СВЦЭМ!$A$39:$A$782,$A120,СВЦЭМ!$B$39:$B$782,F$119)+'СЕТ СН'!$I$9+СВЦЭМ!$D$10+'СЕТ СН'!$I$6-'СЕТ СН'!$I$19</f>
        <v>1852.4792104799999</v>
      </c>
      <c r="G120" s="36">
        <f>SUMIFS(СВЦЭМ!$C$39:$C$782,СВЦЭМ!$A$39:$A$782,$A120,СВЦЭМ!$B$39:$B$782,G$119)+'СЕТ СН'!$I$9+СВЦЭМ!$D$10+'СЕТ СН'!$I$6-'СЕТ СН'!$I$19</f>
        <v>1820.0918063399999</v>
      </c>
      <c r="H120" s="36">
        <f>SUMIFS(СВЦЭМ!$C$39:$C$782,СВЦЭМ!$A$39:$A$782,$A120,СВЦЭМ!$B$39:$B$782,H$119)+'СЕТ СН'!$I$9+СВЦЭМ!$D$10+'СЕТ СН'!$I$6-'СЕТ СН'!$I$19</f>
        <v>1841.0364537099999</v>
      </c>
      <c r="I120" s="36">
        <f>SUMIFS(СВЦЭМ!$C$39:$C$782,СВЦЭМ!$A$39:$A$782,$A120,СВЦЭМ!$B$39:$B$782,I$119)+'СЕТ СН'!$I$9+СВЦЭМ!$D$10+'СЕТ СН'!$I$6-'СЕТ СН'!$I$19</f>
        <v>1771.28698704</v>
      </c>
      <c r="J120" s="36">
        <f>SUMIFS(СВЦЭМ!$C$39:$C$782,СВЦЭМ!$A$39:$A$782,$A120,СВЦЭМ!$B$39:$B$782,J$119)+'СЕТ СН'!$I$9+СВЦЭМ!$D$10+'СЕТ СН'!$I$6-'СЕТ СН'!$I$19</f>
        <v>1700.8130297299999</v>
      </c>
      <c r="K120" s="36">
        <f>SUMIFS(СВЦЭМ!$C$39:$C$782,СВЦЭМ!$A$39:$A$782,$A120,СВЦЭМ!$B$39:$B$782,K$119)+'СЕТ СН'!$I$9+СВЦЭМ!$D$10+'СЕТ СН'!$I$6-'СЕТ СН'!$I$19</f>
        <v>1671.5615313600001</v>
      </c>
      <c r="L120" s="36">
        <f>SUMIFS(СВЦЭМ!$C$39:$C$782,СВЦЭМ!$A$39:$A$782,$A120,СВЦЭМ!$B$39:$B$782,L$119)+'СЕТ СН'!$I$9+СВЦЭМ!$D$10+'СЕТ СН'!$I$6-'СЕТ СН'!$I$19</f>
        <v>1672.4924137600001</v>
      </c>
      <c r="M120" s="36">
        <f>SUMIFS(СВЦЭМ!$C$39:$C$782,СВЦЭМ!$A$39:$A$782,$A120,СВЦЭМ!$B$39:$B$782,M$119)+'СЕТ СН'!$I$9+СВЦЭМ!$D$10+'СЕТ СН'!$I$6-'СЕТ СН'!$I$19</f>
        <v>1674.6963914200001</v>
      </c>
      <c r="N120" s="36">
        <f>SUMIFS(СВЦЭМ!$C$39:$C$782,СВЦЭМ!$A$39:$A$782,$A120,СВЦЭМ!$B$39:$B$782,N$119)+'СЕТ СН'!$I$9+СВЦЭМ!$D$10+'СЕТ СН'!$I$6-'СЕТ СН'!$I$19</f>
        <v>1671.8464815100001</v>
      </c>
      <c r="O120" s="36">
        <f>SUMIFS(СВЦЭМ!$C$39:$C$782,СВЦЭМ!$A$39:$A$782,$A120,СВЦЭМ!$B$39:$B$782,O$119)+'СЕТ СН'!$I$9+СВЦЭМ!$D$10+'СЕТ СН'!$I$6-'СЕТ СН'!$I$19</f>
        <v>1673.6312020199998</v>
      </c>
      <c r="P120" s="36">
        <f>SUMIFS(СВЦЭМ!$C$39:$C$782,СВЦЭМ!$A$39:$A$782,$A120,СВЦЭМ!$B$39:$B$782,P$119)+'СЕТ СН'!$I$9+СВЦЭМ!$D$10+'СЕТ СН'!$I$6-'СЕТ СН'!$I$19</f>
        <v>1671.32868375</v>
      </c>
      <c r="Q120" s="36">
        <f>SUMIFS(СВЦЭМ!$C$39:$C$782,СВЦЭМ!$A$39:$A$782,$A120,СВЦЭМ!$B$39:$B$782,Q$119)+'СЕТ СН'!$I$9+СВЦЭМ!$D$10+'СЕТ СН'!$I$6-'СЕТ СН'!$I$19</f>
        <v>1654.4383405499998</v>
      </c>
      <c r="R120" s="36">
        <f>SUMIFS(СВЦЭМ!$C$39:$C$782,СВЦЭМ!$A$39:$A$782,$A120,СВЦЭМ!$B$39:$B$782,R$119)+'СЕТ СН'!$I$9+СВЦЭМ!$D$10+'СЕТ СН'!$I$6-'СЕТ СН'!$I$19</f>
        <v>1643.4711339699998</v>
      </c>
      <c r="S120" s="36">
        <f>SUMIFS(СВЦЭМ!$C$39:$C$782,СВЦЭМ!$A$39:$A$782,$A120,СВЦЭМ!$B$39:$B$782,S$119)+'СЕТ СН'!$I$9+СВЦЭМ!$D$10+'СЕТ СН'!$I$6-'СЕТ СН'!$I$19</f>
        <v>1654.83821885</v>
      </c>
      <c r="T120" s="36">
        <f>SUMIFS(СВЦЭМ!$C$39:$C$782,СВЦЭМ!$A$39:$A$782,$A120,СВЦЭМ!$B$39:$B$782,T$119)+'СЕТ СН'!$I$9+СВЦЭМ!$D$10+'СЕТ СН'!$I$6-'СЕТ СН'!$I$19</f>
        <v>1659.6781191499999</v>
      </c>
      <c r="U120" s="36">
        <f>SUMIFS(СВЦЭМ!$C$39:$C$782,СВЦЭМ!$A$39:$A$782,$A120,СВЦЭМ!$B$39:$B$782,U$119)+'СЕТ СН'!$I$9+СВЦЭМ!$D$10+'СЕТ СН'!$I$6-'СЕТ СН'!$I$19</f>
        <v>1663.3239392299997</v>
      </c>
      <c r="V120" s="36">
        <f>SUMIFS(СВЦЭМ!$C$39:$C$782,СВЦЭМ!$A$39:$A$782,$A120,СВЦЭМ!$B$39:$B$782,V$119)+'СЕТ СН'!$I$9+СВЦЭМ!$D$10+'СЕТ СН'!$I$6-'СЕТ СН'!$I$19</f>
        <v>1683.8023404099999</v>
      </c>
      <c r="W120" s="36">
        <f>SUMIFS(СВЦЭМ!$C$39:$C$782,СВЦЭМ!$A$39:$A$782,$A120,СВЦЭМ!$B$39:$B$782,W$119)+'СЕТ СН'!$I$9+СВЦЭМ!$D$10+'СЕТ СН'!$I$6-'СЕТ СН'!$I$19</f>
        <v>1659.9711398700001</v>
      </c>
      <c r="X120" s="36">
        <f>SUMIFS(СВЦЭМ!$C$39:$C$782,СВЦЭМ!$A$39:$A$782,$A120,СВЦЭМ!$B$39:$B$782,X$119)+'СЕТ СН'!$I$9+СВЦЭМ!$D$10+'СЕТ СН'!$I$6-'СЕТ СН'!$I$19</f>
        <v>1686.8144963700001</v>
      </c>
      <c r="Y120" s="36">
        <f>SUMIFS(СВЦЭМ!$C$39:$C$782,СВЦЭМ!$A$39:$A$782,$A120,СВЦЭМ!$B$39:$B$782,Y$119)+'СЕТ СН'!$I$9+СВЦЭМ!$D$10+'СЕТ СН'!$I$6-'СЕТ СН'!$I$19</f>
        <v>1640.8676067799997</v>
      </c>
    </row>
    <row r="121" spans="1:27" ht="15.75" x14ac:dyDescent="0.2">
      <c r="A121" s="35">
        <f>A120+1</f>
        <v>44744</v>
      </c>
      <c r="B121" s="36">
        <f>SUMIFS(СВЦЭМ!$C$39:$C$782,СВЦЭМ!$A$39:$A$782,$A121,СВЦЭМ!$B$39:$B$782,B$119)+'СЕТ СН'!$I$9+СВЦЭМ!$D$10+'СЕТ СН'!$I$6-'СЕТ СН'!$I$19</f>
        <v>1684.37727825</v>
      </c>
      <c r="C121" s="36">
        <f>SUMIFS(СВЦЭМ!$C$39:$C$782,СВЦЭМ!$A$39:$A$782,$A121,СВЦЭМ!$B$39:$B$782,C$119)+'СЕТ СН'!$I$9+СВЦЭМ!$D$10+'СЕТ СН'!$I$6-'СЕТ СН'!$I$19</f>
        <v>1720.8656332599999</v>
      </c>
      <c r="D121" s="36">
        <f>SUMIFS(СВЦЭМ!$C$39:$C$782,СВЦЭМ!$A$39:$A$782,$A121,СВЦЭМ!$B$39:$B$782,D$119)+'СЕТ СН'!$I$9+СВЦЭМ!$D$10+'СЕТ СН'!$I$6-'СЕТ СН'!$I$19</f>
        <v>1753.4487702299998</v>
      </c>
      <c r="E121" s="36">
        <f>SUMIFS(СВЦЭМ!$C$39:$C$782,СВЦЭМ!$A$39:$A$782,$A121,СВЦЭМ!$B$39:$B$782,E$119)+'СЕТ СН'!$I$9+СВЦЭМ!$D$10+'СЕТ СН'!$I$6-'СЕТ СН'!$I$19</f>
        <v>1769.1196562</v>
      </c>
      <c r="F121" s="36">
        <f>SUMIFS(СВЦЭМ!$C$39:$C$782,СВЦЭМ!$A$39:$A$782,$A121,СВЦЭМ!$B$39:$B$782,F$119)+'СЕТ СН'!$I$9+СВЦЭМ!$D$10+'СЕТ СН'!$I$6-'СЕТ СН'!$I$19</f>
        <v>1784.5603411699999</v>
      </c>
      <c r="G121" s="36">
        <f>SUMIFS(СВЦЭМ!$C$39:$C$782,СВЦЭМ!$A$39:$A$782,$A121,СВЦЭМ!$B$39:$B$782,G$119)+'СЕТ СН'!$I$9+СВЦЭМ!$D$10+'СЕТ СН'!$I$6-'СЕТ СН'!$I$19</f>
        <v>1792.6256862699997</v>
      </c>
      <c r="H121" s="36">
        <f>SUMIFS(СВЦЭМ!$C$39:$C$782,СВЦЭМ!$A$39:$A$782,$A121,СВЦЭМ!$B$39:$B$782,H$119)+'СЕТ СН'!$I$9+СВЦЭМ!$D$10+'СЕТ СН'!$I$6-'СЕТ СН'!$I$19</f>
        <v>1770.2984769599998</v>
      </c>
      <c r="I121" s="36">
        <f>SUMIFS(СВЦЭМ!$C$39:$C$782,СВЦЭМ!$A$39:$A$782,$A121,СВЦЭМ!$B$39:$B$782,I$119)+'СЕТ СН'!$I$9+СВЦЭМ!$D$10+'СЕТ СН'!$I$6-'СЕТ СН'!$I$19</f>
        <v>1759.6011639499998</v>
      </c>
      <c r="J121" s="36">
        <f>SUMIFS(СВЦЭМ!$C$39:$C$782,СВЦЭМ!$A$39:$A$782,$A121,СВЦЭМ!$B$39:$B$782,J$119)+'СЕТ СН'!$I$9+СВЦЭМ!$D$10+'СЕТ СН'!$I$6-'СЕТ СН'!$I$19</f>
        <v>1643.1883996000001</v>
      </c>
      <c r="K121" s="36">
        <f>SUMIFS(СВЦЭМ!$C$39:$C$782,СВЦЭМ!$A$39:$A$782,$A121,СВЦЭМ!$B$39:$B$782,K$119)+'СЕТ СН'!$I$9+СВЦЭМ!$D$10+'СЕТ СН'!$I$6-'СЕТ СН'!$I$19</f>
        <v>1589.1538193900001</v>
      </c>
      <c r="L121" s="36">
        <f>SUMIFS(СВЦЭМ!$C$39:$C$782,СВЦЭМ!$A$39:$A$782,$A121,СВЦЭМ!$B$39:$B$782,L$119)+'СЕТ СН'!$I$9+СВЦЭМ!$D$10+'СЕТ СН'!$I$6-'СЕТ СН'!$I$19</f>
        <v>1542.0801146399999</v>
      </c>
      <c r="M121" s="36">
        <f>SUMIFS(СВЦЭМ!$C$39:$C$782,СВЦЭМ!$A$39:$A$782,$A121,СВЦЭМ!$B$39:$B$782,M$119)+'СЕТ СН'!$I$9+СВЦЭМ!$D$10+'СЕТ СН'!$I$6-'СЕТ СН'!$I$19</f>
        <v>1538.9004731499999</v>
      </c>
      <c r="N121" s="36">
        <f>SUMIFS(СВЦЭМ!$C$39:$C$782,СВЦЭМ!$A$39:$A$782,$A121,СВЦЭМ!$B$39:$B$782,N$119)+'СЕТ СН'!$I$9+СВЦЭМ!$D$10+'СЕТ СН'!$I$6-'СЕТ СН'!$I$19</f>
        <v>1548.9378691699999</v>
      </c>
      <c r="O121" s="36">
        <f>SUMIFS(СВЦЭМ!$C$39:$C$782,СВЦЭМ!$A$39:$A$782,$A121,СВЦЭМ!$B$39:$B$782,O$119)+'СЕТ СН'!$I$9+СВЦЭМ!$D$10+'СЕТ СН'!$I$6-'СЕТ СН'!$I$19</f>
        <v>1550.2152042799999</v>
      </c>
      <c r="P121" s="36">
        <f>SUMIFS(СВЦЭМ!$C$39:$C$782,СВЦЭМ!$A$39:$A$782,$A121,СВЦЭМ!$B$39:$B$782,P$119)+'СЕТ СН'!$I$9+СВЦЭМ!$D$10+'СЕТ СН'!$I$6-'СЕТ СН'!$I$19</f>
        <v>1562.4893818099999</v>
      </c>
      <c r="Q121" s="36">
        <f>SUMIFS(СВЦЭМ!$C$39:$C$782,СВЦЭМ!$A$39:$A$782,$A121,СВЦЭМ!$B$39:$B$782,Q$119)+'СЕТ СН'!$I$9+СВЦЭМ!$D$10+'СЕТ СН'!$I$6-'СЕТ СН'!$I$19</f>
        <v>1568.1654541299999</v>
      </c>
      <c r="R121" s="36">
        <f>SUMIFS(СВЦЭМ!$C$39:$C$782,СВЦЭМ!$A$39:$A$782,$A121,СВЦЭМ!$B$39:$B$782,R$119)+'СЕТ СН'!$I$9+СВЦЭМ!$D$10+'СЕТ СН'!$I$6-'СЕТ СН'!$I$19</f>
        <v>1565.2212338899999</v>
      </c>
      <c r="S121" s="36">
        <f>SUMIFS(СВЦЭМ!$C$39:$C$782,СВЦЭМ!$A$39:$A$782,$A121,СВЦЭМ!$B$39:$B$782,S$119)+'СЕТ СН'!$I$9+СВЦЭМ!$D$10+'СЕТ СН'!$I$6-'СЕТ СН'!$I$19</f>
        <v>1566.1264286300002</v>
      </c>
      <c r="T121" s="36">
        <f>SUMIFS(СВЦЭМ!$C$39:$C$782,СВЦЭМ!$A$39:$A$782,$A121,СВЦЭМ!$B$39:$B$782,T$119)+'СЕТ СН'!$I$9+СВЦЭМ!$D$10+'СЕТ СН'!$I$6-'СЕТ СН'!$I$19</f>
        <v>1563.8534760900002</v>
      </c>
      <c r="U121" s="36">
        <f>SUMIFS(СВЦЭМ!$C$39:$C$782,СВЦЭМ!$A$39:$A$782,$A121,СВЦЭМ!$B$39:$B$782,U$119)+'СЕТ СН'!$I$9+СВЦЭМ!$D$10+'СЕТ СН'!$I$6-'СЕТ СН'!$I$19</f>
        <v>1571.6222311500001</v>
      </c>
      <c r="V121" s="36">
        <f>SUMIFS(СВЦЭМ!$C$39:$C$782,СВЦЭМ!$A$39:$A$782,$A121,СВЦЭМ!$B$39:$B$782,V$119)+'СЕТ СН'!$I$9+СВЦЭМ!$D$10+'СЕТ СН'!$I$6-'СЕТ СН'!$I$19</f>
        <v>1573.8744199399998</v>
      </c>
      <c r="W121" s="36">
        <f>SUMIFS(СВЦЭМ!$C$39:$C$782,СВЦЭМ!$A$39:$A$782,$A121,СВЦЭМ!$B$39:$B$782,W$119)+'СЕТ СН'!$I$9+СВЦЭМ!$D$10+'СЕТ СН'!$I$6-'СЕТ СН'!$I$19</f>
        <v>1560.12655313</v>
      </c>
      <c r="X121" s="36">
        <f>SUMIFS(СВЦЭМ!$C$39:$C$782,СВЦЭМ!$A$39:$A$782,$A121,СВЦЭМ!$B$39:$B$782,X$119)+'СЕТ СН'!$I$9+СВЦЭМ!$D$10+'СЕТ СН'!$I$6-'СЕТ СН'!$I$19</f>
        <v>1574.4269056600001</v>
      </c>
      <c r="Y121" s="36">
        <f>SUMIFS(СВЦЭМ!$C$39:$C$782,СВЦЭМ!$A$39:$A$782,$A121,СВЦЭМ!$B$39:$B$782,Y$119)+'СЕТ СН'!$I$9+СВЦЭМ!$D$10+'СЕТ СН'!$I$6-'СЕТ СН'!$I$19</f>
        <v>1649.4813543</v>
      </c>
    </row>
    <row r="122" spans="1:27" ht="15.75" x14ac:dyDescent="0.2">
      <c r="A122" s="35">
        <f t="shared" ref="A122:A150" si="3">A121+1</f>
        <v>44745</v>
      </c>
      <c r="B122" s="36">
        <f>SUMIFS(СВЦЭМ!$C$39:$C$782,СВЦЭМ!$A$39:$A$782,$A122,СВЦЭМ!$B$39:$B$782,B$119)+'СЕТ СН'!$I$9+СВЦЭМ!$D$10+'СЕТ СН'!$I$6-'СЕТ СН'!$I$19</f>
        <v>1633.6922021</v>
      </c>
      <c r="C122" s="36">
        <f>SUMIFS(СВЦЭМ!$C$39:$C$782,СВЦЭМ!$A$39:$A$782,$A122,СВЦЭМ!$B$39:$B$782,C$119)+'СЕТ СН'!$I$9+СВЦЭМ!$D$10+'СЕТ СН'!$I$6-'СЕТ СН'!$I$19</f>
        <v>1640.5186204900001</v>
      </c>
      <c r="D122" s="36">
        <f>SUMIFS(СВЦЭМ!$C$39:$C$782,СВЦЭМ!$A$39:$A$782,$A122,СВЦЭМ!$B$39:$B$782,D$119)+'СЕТ СН'!$I$9+СВЦЭМ!$D$10+'СЕТ СН'!$I$6-'СЕТ СН'!$I$19</f>
        <v>1689.22168685</v>
      </c>
      <c r="E122" s="36">
        <f>SUMIFS(СВЦЭМ!$C$39:$C$782,СВЦЭМ!$A$39:$A$782,$A122,СВЦЭМ!$B$39:$B$782,E$119)+'СЕТ СН'!$I$9+СВЦЭМ!$D$10+'СЕТ СН'!$I$6-'СЕТ СН'!$I$19</f>
        <v>1705.3027841499998</v>
      </c>
      <c r="F122" s="36">
        <f>SUMIFS(СВЦЭМ!$C$39:$C$782,СВЦЭМ!$A$39:$A$782,$A122,СВЦЭМ!$B$39:$B$782,F$119)+'СЕТ СН'!$I$9+СВЦЭМ!$D$10+'СЕТ СН'!$I$6-'СЕТ СН'!$I$19</f>
        <v>1705.05815781</v>
      </c>
      <c r="G122" s="36">
        <f>SUMIFS(СВЦЭМ!$C$39:$C$782,СВЦЭМ!$A$39:$A$782,$A122,СВЦЭМ!$B$39:$B$782,G$119)+'СЕТ СН'!$I$9+СВЦЭМ!$D$10+'СЕТ СН'!$I$6-'СЕТ СН'!$I$19</f>
        <v>1683.04208066</v>
      </c>
      <c r="H122" s="36">
        <f>SUMIFS(СВЦЭМ!$C$39:$C$782,СВЦЭМ!$A$39:$A$782,$A122,СВЦЭМ!$B$39:$B$782,H$119)+'СЕТ СН'!$I$9+СВЦЭМ!$D$10+'СЕТ СН'!$I$6-'СЕТ СН'!$I$19</f>
        <v>1656.7768316399997</v>
      </c>
      <c r="I122" s="36">
        <f>SUMIFS(СВЦЭМ!$C$39:$C$782,СВЦЭМ!$A$39:$A$782,$A122,СВЦЭМ!$B$39:$B$782,I$119)+'СЕТ СН'!$I$9+СВЦЭМ!$D$10+'СЕТ СН'!$I$6-'СЕТ СН'!$I$19</f>
        <v>1738.0979220300001</v>
      </c>
      <c r="J122" s="36">
        <f>SUMIFS(СВЦЭМ!$C$39:$C$782,СВЦЭМ!$A$39:$A$782,$A122,СВЦЭМ!$B$39:$B$782,J$119)+'СЕТ СН'!$I$9+СВЦЭМ!$D$10+'СЕТ СН'!$I$6-'СЕТ СН'!$I$19</f>
        <v>1684.0175023399997</v>
      </c>
      <c r="K122" s="36">
        <f>SUMIFS(СВЦЭМ!$C$39:$C$782,СВЦЭМ!$A$39:$A$782,$A122,СВЦЭМ!$B$39:$B$782,K$119)+'СЕТ СН'!$I$9+СВЦЭМ!$D$10+'СЕТ СН'!$I$6-'СЕТ СН'!$I$19</f>
        <v>1616.6858558999998</v>
      </c>
      <c r="L122" s="36">
        <f>SUMIFS(СВЦЭМ!$C$39:$C$782,СВЦЭМ!$A$39:$A$782,$A122,СВЦЭМ!$B$39:$B$782,L$119)+'СЕТ СН'!$I$9+СВЦЭМ!$D$10+'СЕТ СН'!$I$6-'СЕТ СН'!$I$19</f>
        <v>1570.5596142499999</v>
      </c>
      <c r="M122" s="36">
        <f>SUMIFS(СВЦЭМ!$C$39:$C$782,СВЦЭМ!$A$39:$A$782,$A122,СВЦЭМ!$B$39:$B$782,M$119)+'СЕТ СН'!$I$9+СВЦЭМ!$D$10+'СЕТ СН'!$I$6-'СЕТ СН'!$I$19</f>
        <v>1551.0243809499998</v>
      </c>
      <c r="N122" s="36">
        <f>SUMIFS(СВЦЭМ!$C$39:$C$782,СВЦЭМ!$A$39:$A$782,$A122,СВЦЭМ!$B$39:$B$782,N$119)+'СЕТ СН'!$I$9+СВЦЭМ!$D$10+'СЕТ СН'!$I$6-'СЕТ СН'!$I$19</f>
        <v>1556.8152999399999</v>
      </c>
      <c r="O122" s="36">
        <f>SUMIFS(СВЦЭМ!$C$39:$C$782,СВЦЭМ!$A$39:$A$782,$A122,СВЦЭМ!$B$39:$B$782,O$119)+'СЕТ СН'!$I$9+СВЦЭМ!$D$10+'СЕТ СН'!$I$6-'СЕТ СН'!$I$19</f>
        <v>1560.6781172000001</v>
      </c>
      <c r="P122" s="36">
        <f>SUMIFS(СВЦЭМ!$C$39:$C$782,СВЦЭМ!$A$39:$A$782,$A122,СВЦЭМ!$B$39:$B$782,P$119)+'СЕТ СН'!$I$9+СВЦЭМ!$D$10+'СЕТ СН'!$I$6-'СЕТ СН'!$I$19</f>
        <v>1563.56565387</v>
      </c>
      <c r="Q122" s="36">
        <f>SUMIFS(СВЦЭМ!$C$39:$C$782,СВЦЭМ!$A$39:$A$782,$A122,СВЦЭМ!$B$39:$B$782,Q$119)+'СЕТ СН'!$I$9+СВЦЭМ!$D$10+'СЕТ СН'!$I$6-'СЕТ СН'!$I$19</f>
        <v>1559.0430381299998</v>
      </c>
      <c r="R122" s="36">
        <f>SUMIFS(СВЦЭМ!$C$39:$C$782,СВЦЭМ!$A$39:$A$782,$A122,СВЦЭМ!$B$39:$B$782,R$119)+'СЕТ СН'!$I$9+СВЦЭМ!$D$10+'СЕТ СН'!$I$6-'СЕТ СН'!$I$19</f>
        <v>1567.7965688099998</v>
      </c>
      <c r="S122" s="36">
        <f>SUMIFS(СВЦЭМ!$C$39:$C$782,СВЦЭМ!$A$39:$A$782,$A122,СВЦЭМ!$B$39:$B$782,S$119)+'СЕТ СН'!$I$9+СВЦЭМ!$D$10+'СЕТ СН'!$I$6-'СЕТ СН'!$I$19</f>
        <v>1564.3574623099998</v>
      </c>
      <c r="T122" s="36">
        <f>SUMIFS(СВЦЭМ!$C$39:$C$782,СВЦЭМ!$A$39:$A$782,$A122,СВЦЭМ!$B$39:$B$782,T$119)+'СЕТ СН'!$I$9+СВЦЭМ!$D$10+'СЕТ СН'!$I$6-'СЕТ СН'!$I$19</f>
        <v>1556.32850727</v>
      </c>
      <c r="U122" s="36">
        <f>SUMIFS(СВЦЭМ!$C$39:$C$782,СВЦЭМ!$A$39:$A$782,$A122,СВЦЭМ!$B$39:$B$782,U$119)+'СЕТ СН'!$I$9+СВЦЭМ!$D$10+'СЕТ СН'!$I$6-'СЕТ СН'!$I$19</f>
        <v>1558.67346782</v>
      </c>
      <c r="V122" s="36">
        <f>SUMIFS(СВЦЭМ!$C$39:$C$782,СВЦЭМ!$A$39:$A$782,$A122,СВЦЭМ!$B$39:$B$782,V$119)+'СЕТ СН'!$I$9+СВЦЭМ!$D$10+'СЕТ СН'!$I$6-'СЕТ СН'!$I$19</f>
        <v>1557.3563379399998</v>
      </c>
      <c r="W122" s="36">
        <f>SUMIFS(СВЦЭМ!$C$39:$C$782,СВЦЭМ!$A$39:$A$782,$A122,СВЦЭМ!$B$39:$B$782,W$119)+'СЕТ СН'!$I$9+СВЦЭМ!$D$10+'СЕТ СН'!$I$6-'СЕТ СН'!$I$19</f>
        <v>1529.1508509599998</v>
      </c>
      <c r="X122" s="36">
        <f>SUMIFS(СВЦЭМ!$C$39:$C$782,СВЦЭМ!$A$39:$A$782,$A122,СВЦЭМ!$B$39:$B$782,X$119)+'СЕТ СН'!$I$9+СВЦЭМ!$D$10+'СЕТ СН'!$I$6-'СЕТ СН'!$I$19</f>
        <v>1562.2720540099999</v>
      </c>
      <c r="Y122" s="36">
        <f>SUMIFS(СВЦЭМ!$C$39:$C$782,СВЦЭМ!$A$39:$A$782,$A122,СВЦЭМ!$B$39:$B$782,Y$119)+'СЕТ СН'!$I$9+СВЦЭМ!$D$10+'СЕТ СН'!$I$6-'СЕТ СН'!$I$19</f>
        <v>1642.4076277899999</v>
      </c>
    </row>
    <row r="123" spans="1:27" ht="15.75" x14ac:dyDescent="0.2">
      <c r="A123" s="35">
        <f t="shared" si="3"/>
        <v>44746</v>
      </c>
      <c r="B123" s="36">
        <f>SUMIFS(СВЦЭМ!$C$39:$C$782,СВЦЭМ!$A$39:$A$782,$A123,СВЦЭМ!$B$39:$B$782,B$119)+'СЕТ СН'!$I$9+СВЦЭМ!$D$10+'СЕТ СН'!$I$6-'СЕТ СН'!$I$19</f>
        <v>1683.4541391499997</v>
      </c>
      <c r="C123" s="36">
        <f>SUMIFS(СВЦЭМ!$C$39:$C$782,СВЦЭМ!$A$39:$A$782,$A123,СВЦЭМ!$B$39:$B$782,C$119)+'СЕТ СН'!$I$9+СВЦЭМ!$D$10+'СЕТ СН'!$I$6-'СЕТ СН'!$I$19</f>
        <v>1671.06775341</v>
      </c>
      <c r="D123" s="36">
        <f>SUMIFS(СВЦЭМ!$C$39:$C$782,СВЦЭМ!$A$39:$A$782,$A123,СВЦЭМ!$B$39:$B$782,D$119)+'СЕТ СН'!$I$9+СВЦЭМ!$D$10+'СЕТ СН'!$I$6-'СЕТ СН'!$I$19</f>
        <v>1642.3016679299999</v>
      </c>
      <c r="E123" s="36">
        <f>SUMIFS(СВЦЭМ!$C$39:$C$782,СВЦЭМ!$A$39:$A$782,$A123,СВЦЭМ!$B$39:$B$782,E$119)+'СЕТ СН'!$I$9+СВЦЭМ!$D$10+'СЕТ СН'!$I$6-'СЕТ СН'!$I$19</f>
        <v>1686.9150310599998</v>
      </c>
      <c r="F123" s="36">
        <f>SUMIFS(СВЦЭМ!$C$39:$C$782,СВЦЭМ!$A$39:$A$782,$A123,СВЦЭМ!$B$39:$B$782,F$119)+'СЕТ СН'!$I$9+СВЦЭМ!$D$10+'СЕТ СН'!$I$6-'СЕТ СН'!$I$19</f>
        <v>1684.6616786300001</v>
      </c>
      <c r="G123" s="36">
        <f>SUMIFS(СВЦЭМ!$C$39:$C$782,СВЦЭМ!$A$39:$A$782,$A123,СВЦЭМ!$B$39:$B$782,G$119)+'СЕТ СН'!$I$9+СВЦЭМ!$D$10+'СЕТ СН'!$I$6-'СЕТ СН'!$I$19</f>
        <v>1686.2001852899998</v>
      </c>
      <c r="H123" s="36">
        <f>SUMIFS(СВЦЭМ!$C$39:$C$782,СВЦЭМ!$A$39:$A$782,$A123,СВЦЭМ!$B$39:$B$782,H$119)+'СЕТ СН'!$I$9+СВЦЭМ!$D$10+'СЕТ СН'!$I$6-'СЕТ СН'!$I$19</f>
        <v>1701.5045956099998</v>
      </c>
      <c r="I123" s="36">
        <f>SUMIFS(СВЦЭМ!$C$39:$C$782,СВЦЭМ!$A$39:$A$782,$A123,СВЦЭМ!$B$39:$B$782,I$119)+'СЕТ СН'!$I$9+СВЦЭМ!$D$10+'СЕТ СН'!$I$6-'СЕТ СН'!$I$19</f>
        <v>1741.87796222</v>
      </c>
      <c r="J123" s="36">
        <f>SUMIFS(СВЦЭМ!$C$39:$C$782,СВЦЭМ!$A$39:$A$782,$A123,СВЦЭМ!$B$39:$B$782,J$119)+'СЕТ СН'!$I$9+СВЦЭМ!$D$10+'СЕТ СН'!$I$6-'СЕТ СН'!$I$19</f>
        <v>1693.84942658</v>
      </c>
      <c r="K123" s="36">
        <f>SUMIFS(СВЦЭМ!$C$39:$C$782,СВЦЭМ!$A$39:$A$782,$A123,СВЦЭМ!$B$39:$B$782,K$119)+'СЕТ СН'!$I$9+СВЦЭМ!$D$10+'СЕТ СН'!$I$6-'СЕТ СН'!$I$19</f>
        <v>1685.3010080899999</v>
      </c>
      <c r="L123" s="36">
        <f>SUMIFS(СВЦЭМ!$C$39:$C$782,СВЦЭМ!$A$39:$A$782,$A123,СВЦЭМ!$B$39:$B$782,L$119)+'СЕТ СН'!$I$9+СВЦЭМ!$D$10+'СЕТ СН'!$I$6-'СЕТ СН'!$I$19</f>
        <v>1677.1448101000001</v>
      </c>
      <c r="M123" s="36">
        <f>SUMIFS(СВЦЭМ!$C$39:$C$782,СВЦЭМ!$A$39:$A$782,$A123,СВЦЭМ!$B$39:$B$782,M$119)+'СЕТ СН'!$I$9+СВЦЭМ!$D$10+'СЕТ СН'!$I$6-'СЕТ СН'!$I$19</f>
        <v>1646.3726271</v>
      </c>
      <c r="N123" s="36">
        <f>SUMIFS(СВЦЭМ!$C$39:$C$782,СВЦЭМ!$A$39:$A$782,$A123,СВЦЭМ!$B$39:$B$782,N$119)+'СЕТ СН'!$I$9+СВЦЭМ!$D$10+'СЕТ СН'!$I$6-'СЕТ СН'!$I$19</f>
        <v>1645.6149571999999</v>
      </c>
      <c r="O123" s="36">
        <f>SUMIFS(СВЦЭМ!$C$39:$C$782,СВЦЭМ!$A$39:$A$782,$A123,СВЦЭМ!$B$39:$B$782,O$119)+'СЕТ СН'!$I$9+СВЦЭМ!$D$10+'СЕТ СН'!$I$6-'СЕТ СН'!$I$19</f>
        <v>1479.1368445799999</v>
      </c>
      <c r="P123" s="36">
        <f>SUMIFS(СВЦЭМ!$C$39:$C$782,СВЦЭМ!$A$39:$A$782,$A123,СВЦЭМ!$B$39:$B$782,P$119)+'СЕТ СН'!$I$9+СВЦЭМ!$D$10+'СЕТ СН'!$I$6-'СЕТ СН'!$I$19</f>
        <v>1369.9246588199999</v>
      </c>
      <c r="Q123" s="36">
        <f>SUMIFS(СВЦЭМ!$C$39:$C$782,СВЦЭМ!$A$39:$A$782,$A123,СВЦЭМ!$B$39:$B$782,Q$119)+'СЕТ СН'!$I$9+СВЦЭМ!$D$10+'СЕТ СН'!$I$6-'СЕТ СН'!$I$19</f>
        <v>1375.3962632799999</v>
      </c>
      <c r="R123" s="36">
        <f>SUMIFS(СВЦЭМ!$C$39:$C$782,СВЦЭМ!$A$39:$A$782,$A123,СВЦЭМ!$B$39:$B$782,R$119)+'СЕТ СН'!$I$9+СВЦЭМ!$D$10+'СЕТ СН'!$I$6-'СЕТ СН'!$I$19</f>
        <v>1376.93932103</v>
      </c>
      <c r="S123" s="36">
        <f>SUMIFS(СВЦЭМ!$C$39:$C$782,СВЦЭМ!$A$39:$A$782,$A123,СВЦЭМ!$B$39:$B$782,S$119)+'СЕТ СН'!$I$9+СВЦЭМ!$D$10+'СЕТ СН'!$I$6-'СЕТ СН'!$I$19</f>
        <v>1428.9426543700001</v>
      </c>
      <c r="T123" s="36">
        <f>SUMIFS(СВЦЭМ!$C$39:$C$782,СВЦЭМ!$A$39:$A$782,$A123,СВЦЭМ!$B$39:$B$782,T$119)+'СЕТ СН'!$I$9+СВЦЭМ!$D$10+'СЕТ СН'!$I$6-'СЕТ СН'!$I$19</f>
        <v>1514.89603274</v>
      </c>
      <c r="U123" s="36">
        <f>SUMIFS(СВЦЭМ!$C$39:$C$782,СВЦЭМ!$A$39:$A$782,$A123,СВЦЭМ!$B$39:$B$782,U$119)+'СЕТ СН'!$I$9+СВЦЭМ!$D$10+'СЕТ СН'!$I$6-'СЕТ СН'!$I$19</f>
        <v>1580.9581491099998</v>
      </c>
      <c r="V123" s="36">
        <f>SUMIFS(СВЦЭМ!$C$39:$C$782,СВЦЭМ!$A$39:$A$782,$A123,СВЦЭМ!$B$39:$B$782,V$119)+'СЕТ СН'!$I$9+СВЦЭМ!$D$10+'СЕТ СН'!$I$6-'СЕТ СН'!$I$19</f>
        <v>1653.7036711400001</v>
      </c>
      <c r="W123" s="36">
        <f>SUMIFS(СВЦЭМ!$C$39:$C$782,СВЦЭМ!$A$39:$A$782,$A123,СВЦЭМ!$B$39:$B$782,W$119)+'СЕТ СН'!$I$9+СВЦЭМ!$D$10+'СЕТ СН'!$I$6-'СЕТ СН'!$I$19</f>
        <v>1672.3142837400001</v>
      </c>
      <c r="X123" s="36">
        <f>SUMIFS(СВЦЭМ!$C$39:$C$782,СВЦЭМ!$A$39:$A$782,$A123,СВЦЭМ!$B$39:$B$782,X$119)+'СЕТ СН'!$I$9+СВЦЭМ!$D$10+'СЕТ СН'!$I$6-'СЕТ СН'!$I$19</f>
        <v>1714.0654759499998</v>
      </c>
      <c r="Y123" s="36">
        <f>SUMIFS(СВЦЭМ!$C$39:$C$782,СВЦЭМ!$A$39:$A$782,$A123,СВЦЭМ!$B$39:$B$782,Y$119)+'СЕТ СН'!$I$9+СВЦЭМ!$D$10+'СЕТ СН'!$I$6-'СЕТ СН'!$I$19</f>
        <v>1828.3296971599998</v>
      </c>
    </row>
    <row r="124" spans="1:27" ht="15.75" x14ac:dyDescent="0.2">
      <c r="A124" s="35">
        <f t="shared" si="3"/>
        <v>44747</v>
      </c>
      <c r="B124" s="36">
        <f>SUMIFS(СВЦЭМ!$C$39:$C$782,СВЦЭМ!$A$39:$A$782,$A124,СВЦЭМ!$B$39:$B$782,B$119)+'СЕТ СН'!$I$9+СВЦЭМ!$D$10+'СЕТ СН'!$I$6-'СЕТ СН'!$I$19</f>
        <v>1854.3512546399998</v>
      </c>
      <c r="C124" s="36">
        <f>SUMIFS(СВЦЭМ!$C$39:$C$782,СВЦЭМ!$A$39:$A$782,$A124,СВЦЭМ!$B$39:$B$782,C$119)+'СЕТ СН'!$I$9+СВЦЭМ!$D$10+'СЕТ СН'!$I$6-'СЕТ СН'!$I$19</f>
        <v>1836.3297337499998</v>
      </c>
      <c r="D124" s="36">
        <f>SUMIFS(СВЦЭМ!$C$39:$C$782,СВЦЭМ!$A$39:$A$782,$A124,СВЦЭМ!$B$39:$B$782,D$119)+'СЕТ СН'!$I$9+СВЦЭМ!$D$10+'СЕТ СН'!$I$6-'СЕТ СН'!$I$19</f>
        <v>1899.1111425999998</v>
      </c>
      <c r="E124" s="36">
        <f>SUMIFS(СВЦЭМ!$C$39:$C$782,СВЦЭМ!$A$39:$A$782,$A124,СВЦЭМ!$B$39:$B$782,E$119)+'СЕТ СН'!$I$9+СВЦЭМ!$D$10+'СЕТ СН'!$I$6-'СЕТ СН'!$I$19</f>
        <v>1932.5612671499998</v>
      </c>
      <c r="F124" s="36">
        <f>SUMIFS(СВЦЭМ!$C$39:$C$782,СВЦЭМ!$A$39:$A$782,$A124,СВЦЭМ!$B$39:$B$782,F$119)+'СЕТ СН'!$I$9+СВЦЭМ!$D$10+'СЕТ СН'!$I$6-'СЕТ СН'!$I$19</f>
        <v>1953.2319383999998</v>
      </c>
      <c r="G124" s="36">
        <f>SUMIFS(СВЦЭМ!$C$39:$C$782,СВЦЭМ!$A$39:$A$782,$A124,СВЦЭМ!$B$39:$B$782,G$119)+'СЕТ СН'!$I$9+СВЦЭМ!$D$10+'СЕТ СН'!$I$6-'СЕТ СН'!$I$19</f>
        <v>1896.8055022600001</v>
      </c>
      <c r="H124" s="36">
        <f>SUMIFS(СВЦЭМ!$C$39:$C$782,СВЦЭМ!$A$39:$A$782,$A124,СВЦЭМ!$B$39:$B$782,H$119)+'СЕТ СН'!$I$9+СВЦЭМ!$D$10+'СЕТ СН'!$I$6-'СЕТ СН'!$I$19</f>
        <v>1752.8318007499997</v>
      </c>
      <c r="I124" s="36">
        <f>SUMIFS(СВЦЭМ!$C$39:$C$782,СВЦЭМ!$A$39:$A$782,$A124,СВЦЭМ!$B$39:$B$782,I$119)+'СЕТ СН'!$I$9+СВЦЭМ!$D$10+'СЕТ СН'!$I$6-'СЕТ СН'!$I$19</f>
        <v>1714.0633365200001</v>
      </c>
      <c r="J124" s="36">
        <f>SUMIFS(СВЦЭМ!$C$39:$C$782,СВЦЭМ!$A$39:$A$782,$A124,СВЦЭМ!$B$39:$B$782,J$119)+'СЕТ СН'!$I$9+СВЦЭМ!$D$10+'СЕТ СН'!$I$6-'СЕТ СН'!$I$19</f>
        <v>1671.15421887</v>
      </c>
      <c r="K124" s="36">
        <f>SUMIFS(СВЦЭМ!$C$39:$C$782,СВЦЭМ!$A$39:$A$782,$A124,СВЦЭМ!$B$39:$B$782,K$119)+'СЕТ СН'!$I$9+СВЦЭМ!$D$10+'СЕТ СН'!$I$6-'СЕТ СН'!$I$19</f>
        <v>1661.1851817699999</v>
      </c>
      <c r="L124" s="36">
        <f>SUMIFS(СВЦЭМ!$C$39:$C$782,СВЦЭМ!$A$39:$A$782,$A124,СВЦЭМ!$B$39:$B$782,L$119)+'СЕТ СН'!$I$9+СВЦЭМ!$D$10+'СЕТ СН'!$I$6-'СЕТ СН'!$I$19</f>
        <v>1617.03976311</v>
      </c>
      <c r="M124" s="36">
        <f>SUMIFS(СВЦЭМ!$C$39:$C$782,СВЦЭМ!$A$39:$A$782,$A124,СВЦЭМ!$B$39:$B$782,M$119)+'СЕТ СН'!$I$9+СВЦЭМ!$D$10+'СЕТ СН'!$I$6-'СЕТ СН'!$I$19</f>
        <v>1597.7326095100002</v>
      </c>
      <c r="N124" s="36">
        <f>SUMIFS(СВЦЭМ!$C$39:$C$782,СВЦЭМ!$A$39:$A$782,$A124,СВЦЭМ!$B$39:$B$782,N$119)+'СЕТ СН'!$I$9+СВЦЭМ!$D$10+'СЕТ СН'!$I$6-'СЕТ СН'!$I$19</f>
        <v>1600.2851196800002</v>
      </c>
      <c r="O124" s="36">
        <f>SUMIFS(СВЦЭМ!$C$39:$C$782,СВЦЭМ!$A$39:$A$782,$A124,СВЦЭМ!$B$39:$B$782,O$119)+'СЕТ СН'!$I$9+СВЦЭМ!$D$10+'СЕТ СН'!$I$6-'СЕТ СН'!$I$19</f>
        <v>1606.8494632699999</v>
      </c>
      <c r="P124" s="36">
        <f>SUMIFS(СВЦЭМ!$C$39:$C$782,СВЦЭМ!$A$39:$A$782,$A124,СВЦЭМ!$B$39:$B$782,P$119)+'СЕТ СН'!$I$9+СВЦЭМ!$D$10+'СЕТ СН'!$I$6-'СЕТ СН'!$I$19</f>
        <v>1619.7865850600001</v>
      </c>
      <c r="Q124" s="36">
        <f>SUMIFS(СВЦЭМ!$C$39:$C$782,СВЦЭМ!$A$39:$A$782,$A124,СВЦЭМ!$B$39:$B$782,Q$119)+'СЕТ СН'!$I$9+СВЦЭМ!$D$10+'СЕТ СН'!$I$6-'СЕТ СН'!$I$19</f>
        <v>1623.3452433799998</v>
      </c>
      <c r="R124" s="36">
        <f>SUMIFS(СВЦЭМ!$C$39:$C$782,СВЦЭМ!$A$39:$A$782,$A124,СВЦЭМ!$B$39:$B$782,R$119)+'СЕТ СН'!$I$9+СВЦЭМ!$D$10+'СЕТ СН'!$I$6-'СЕТ СН'!$I$19</f>
        <v>1621.5724466699999</v>
      </c>
      <c r="S124" s="36">
        <f>SUMIFS(СВЦЭМ!$C$39:$C$782,СВЦЭМ!$A$39:$A$782,$A124,СВЦЭМ!$B$39:$B$782,S$119)+'СЕТ СН'!$I$9+СВЦЭМ!$D$10+'СЕТ СН'!$I$6-'СЕТ СН'!$I$19</f>
        <v>1636.15935519</v>
      </c>
      <c r="T124" s="36">
        <f>SUMIFS(СВЦЭМ!$C$39:$C$782,СВЦЭМ!$A$39:$A$782,$A124,СВЦЭМ!$B$39:$B$782,T$119)+'СЕТ СН'!$I$9+СВЦЭМ!$D$10+'СЕТ СН'!$I$6-'СЕТ СН'!$I$19</f>
        <v>1634.8186338099999</v>
      </c>
      <c r="U124" s="36">
        <f>SUMIFS(СВЦЭМ!$C$39:$C$782,СВЦЭМ!$A$39:$A$782,$A124,СВЦЭМ!$B$39:$B$782,U$119)+'СЕТ СН'!$I$9+СВЦЭМ!$D$10+'СЕТ СН'!$I$6-'СЕТ СН'!$I$19</f>
        <v>1644.5047934499999</v>
      </c>
      <c r="V124" s="36">
        <f>SUMIFS(СВЦЭМ!$C$39:$C$782,СВЦЭМ!$A$39:$A$782,$A124,СВЦЭМ!$B$39:$B$782,V$119)+'СЕТ СН'!$I$9+СВЦЭМ!$D$10+'СЕТ СН'!$I$6-'СЕТ СН'!$I$19</f>
        <v>1642.5796200899999</v>
      </c>
      <c r="W124" s="36">
        <f>SUMIFS(СВЦЭМ!$C$39:$C$782,СВЦЭМ!$A$39:$A$782,$A124,СВЦЭМ!$B$39:$B$782,W$119)+'СЕТ СН'!$I$9+СВЦЭМ!$D$10+'СЕТ СН'!$I$6-'СЕТ СН'!$I$19</f>
        <v>1618.5420165199998</v>
      </c>
      <c r="X124" s="36">
        <f>SUMIFS(СВЦЭМ!$C$39:$C$782,СВЦЭМ!$A$39:$A$782,$A124,СВЦЭМ!$B$39:$B$782,X$119)+'СЕТ СН'!$I$9+СВЦЭМ!$D$10+'СЕТ СН'!$I$6-'СЕТ СН'!$I$19</f>
        <v>1645.4948111399999</v>
      </c>
      <c r="Y124" s="36">
        <f>SUMIFS(СВЦЭМ!$C$39:$C$782,СВЦЭМ!$A$39:$A$782,$A124,СВЦЭМ!$B$39:$B$782,Y$119)+'СЕТ СН'!$I$9+СВЦЭМ!$D$10+'СЕТ СН'!$I$6-'СЕТ СН'!$I$19</f>
        <v>1714.41586383</v>
      </c>
    </row>
    <row r="125" spans="1:27" ht="15.75" x14ac:dyDescent="0.2">
      <c r="A125" s="35">
        <f t="shared" si="3"/>
        <v>44748</v>
      </c>
      <c r="B125" s="36">
        <f>SUMIFS(СВЦЭМ!$C$39:$C$782,СВЦЭМ!$A$39:$A$782,$A125,СВЦЭМ!$B$39:$B$782,B$119)+'СЕТ СН'!$I$9+СВЦЭМ!$D$10+'СЕТ СН'!$I$6-'СЕТ СН'!$I$19</f>
        <v>1799.4525392199998</v>
      </c>
      <c r="C125" s="36">
        <f>SUMIFS(СВЦЭМ!$C$39:$C$782,СВЦЭМ!$A$39:$A$782,$A125,СВЦЭМ!$B$39:$B$782,C$119)+'СЕТ СН'!$I$9+СВЦЭМ!$D$10+'СЕТ СН'!$I$6-'СЕТ СН'!$I$19</f>
        <v>1860.4721765199997</v>
      </c>
      <c r="D125" s="36">
        <f>SUMIFS(СВЦЭМ!$C$39:$C$782,СВЦЭМ!$A$39:$A$782,$A125,СВЦЭМ!$B$39:$B$782,D$119)+'СЕТ СН'!$I$9+СВЦЭМ!$D$10+'СЕТ СН'!$I$6-'СЕТ СН'!$I$19</f>
        <v>1920.2468954299998</v>
      </c>
      <c r="E125" s="36">
        <f>SUMIFS(СВЦЭМ!$C$39:$C$782,СВЦЭМ!$A$39:$A$782,$A125,СВЦЭМ!$B$39:$B$782,E$119)+'СЕТ СН'!$I$9+СВЦЭМ!$D$10+'СЕТ СН'!$I$6-'СЕТ СН'!$I$19</f>
        <v>1937.4762640099998</v>
      </c>
      <c r="F125" s="36">
        <f>SUMIFS(СВЦЭМ!$C$39:$C$782,СВЦЭМ!$A$39:$A$782,$A125,СВЦЭМ!$B$39:$B$782,F$119)+'СЕТ СН'!$I$9+СВЦЭМ!$D$10+'СЕТ СН'!$I$6-'СЕТ СН'!$I$19</f>
        <v>1942.8364049500001</v>
      </c>
      <c r="G125" s="36">
        <f>SUMIFS(СВЦЭМ!$C$39:$C$782,СВЦЭМ!$A$39:$A$782,$A125,СВЦЭМ!$B$39:$B$782,G$119)+'СЕТ СН'!$I$9+СВЦЭМ!$D$10+'СЕТ СН'!$I$6-'СЕТ СН'!$I$19</f>
        <v>1934.83400643</v>
      </c>
      <c r="H125" s="36">
        <f>SUMIFS(СВЦЭМ!$C$39:$C$782,СВЦЭМ!$A$39:$A$782,$A125,СВЦЭМ!$B$39:$B$782,H$119)+'СЕТ СН'!$I$9+СВЦЭМ!$D$10+'СЕТ СН'!$I$6-'СЕТ СН'!$I$19</f>
        <v>1865.43321543</v>
      </c>
      <c r="I125" s="36">
        <f>SUMIFS(СВЦЭМ!$C$39:$C$782,СВЦЭМ!$A$39:$A$782,$A125,СВЦЭМ!$B$39:$B$782,I$119)+'СЕТ СН'!$I$9+СВЦЭМ!$D$10+'СЕТ СН'!$I$6-'СЕТ СН'!$I$19</f>
        <v>1781.2523532099999</v>
      </c>
      <c r="J125" s="36">
        <f>SUMIFS(СВЦЭМ!$C$39:$C$782,СВЦЭМ!$A$39:$A$782,$A125,СВЦЭМ!$B$39:$B$782,J$119)+'СЕТ СН'!$I$9+СВЦЭМ!$D$10+'СЕТ СН'!$I$6-'СЕТ СН'!$I$19</f>
        <v>1719.1357304200001</v>
      </c>
      <c r="K125" s="36">
        <f>SUMIFS(СВЦЭМ!$C$39:$C$782,СВЦЭМ!$A$39:$A$782,$A125,СВЦЭМ!$B$39:$B$782,K$119)+'СЕТ СН'!$I$9+СВЦЭМ!$D$10+'СЕТ СН'!$I$6-'СЕТ СН'!$I$19</f>
        <v>1683.04379995</v>
      </c>
      <c r="L125" s="36">
        <f>SUMIFS(СВЦЭМ!$C$39:$C$782,СВЦЭМ!$A$39:$A$782,$A125,СВЦЭМ!$B$39:$B$782,L$119)+'СЕТ СН'!$I$9+СВЦЭМ!$D$10+'СЕТ СН'!$I$6-'СЕТ СН'!$I$19</f>
        <v>1644.1492259500001</v>
      </c>
      <c r="M125" s="36">
        <f>SUMIFS(СВЦЭМ!$C$39:$C$782,СВЦЭМ!$A$39:$A$782,$A125,СВЦЭМ!$B$39:$B$782,M$119)+'СЕТ СН'!$I$9+СВЦЭМ!$D$10+'СЕТ СН'!$I$6-'СЕТ СН'!$I$19</f>
        <v>1633.1253326400001</v>
      </c>
      <c r="N125" s="36">
        <f>SUMIFS(СВЦЭМ!$C$39:$C$782,СВЦЭМ!$A$39:$A$782,$A125,СВЦЭМ!$B$39:$B$782,N$119)+'СЕТ СН'!$I$9+СВЦЭМ!$D$10+'СЕТ СН'!$I$6-'СЕТ СН'!$I$19</f>
        <v>1632.42671088</v>
      </c>
      <c r="O125" s="36">
        <f>SUMIFS(СВЦЭМ!$C$39:$C$782,СВЦЭМ!$A$39:$A$782,$A125,СВЦЭМ!$B$39:$B$782,O$119)+'СЕТ СН'!$I$9+СВЦЭМ!$D$10+'СЕТ СН'!$I$6-'СЕТ СН'!$I$19</f>
        <v>1619.7469856499997</v>
      </c>
      <c r="P125" s="36">
        <f>SUMIFS(СВЦЭМ!$C$39:$C$782,СВЦЭМ!$A$39:$A$782,$A125,СВЦЭМ!$B$39:$B$782,P$119)+'СЕТ СН'!$I$9+СВЦЭМ!$D$10+'СЕТ СН'!$I$6-'СЕТ СН'!$I$19</f>
        <v>1626.6082038899999</v>
      </c>
      <c r="Q125" s="36">
        <f>SUMIFS(СВЦЭМ!$C$39:$C$782,СВЦЭМ!$A$39:$A$782,$A125,СВЦЭМ!$B$39:$B$782,Q$119)+'СЕТ СН'!$I$9+СВЦЭМ!$D$10+'СЕТ СН'!$I$6-'СЕТ СН'!$I$19</f>
        <v>1650.8144609000001</v>
      </c>
      <c r="R125" s="36">
        <f>SUMIFS(СВЦЭМ!$C$39:$C$782,СВЦЭМ!$A$39:$A$782,$A125,СВЦЭМ!$B$39:$B$782,R$119)+'СЕТ СН'!$I$9+СВЦЭМ!$D$10+'СЕТ СН'!$I$6-'СЕТ СН'!$I$19</f>
        <v>1656.7876974699998</v>
      </c>
      <c r="S125" s="36">
        <f>SUMIFS(СВЦЭМ!$C$39:$C$782,СВЦЭМ!$A$39:$A$782,$A125,СВЦЭМ!$B$39:$B$782,S$119)+'СЕТ СН'!$I$9+СВЦЭМ!$D$10+'СЕТ СН'!$I$6-'СЕТ СН'!$I$19</f>
        <v>1654.6154671599998</v>
      </c>
      <c r="T125" s="36">
        <f>SUMIFS(СВЦЭМ!$C$39:$C$782,СВЦЭМ!$A$39:$A$782,$A125,СВЦЭМ!$B$39:$B$782,T$119)+'СЕТ СН'!$I$9+СВЦЭМ!$D$10+'СЕТ СН'!$I$6-'СЕТ СН'!$I$19</f>
        <v>1660.1502434700001</v>
      </c>
      <c r="U125" s="36">
        <f>SUMIFS(СВЦЭМ!$C$39:$C$782,СВЦЭМ!$A$39:$A$782,$A125,СВЦЭМ!$B$39:$B$782,U$119)+'СЕТ СН'!$I$9+СВЦЭМ!$D$10+'СЕТ СН'!$I$6-'СЕТ СН'!$I$19</f>
        <v>1666.05544345</v>
      </c>
      <c r="V125" s="36">
        <f>SUMIFS(СВЦЭМ!$C$39:$C$782,СВЦЭМ!$A$39:$A$782,$A125,СВЦЭМ!$B$39:$B$782,V$119)+'СЕТ СН'!$I$9+СВЦЭМ!$D$10+'СЕТ СН'!$I$6-'СЕТ СН'!$I$19</f>
        <v>1658.6260676799998</v>
      </c>
      <c r="W125" s="36">
        <f>SUMIFS(СВЦЭМ!$C$39:$C$782,СВЦЭМ!$A$39:$A$782,$A125,СВЦЭМ!$B$39:$B$782,W$119)+'СЕТ СН'!$I$9+СВЦЭМ!$D$10+'СЕТ СН'!$I$6-'СЕТ СН'!$I$19</f>
        <v>1639.9067324600001</v>
      </c>
      <c r="X125" s="36">
        <f>SUMIFS(СВЦЭМ!$C$39:$C$782,СВЦЭМ!$A$39:$A$782,$A125,СВЦЭМ!$B$39:$B$782,X$119)+'СЕТ СН'!$I$9+СВЦЭМ!$D$10+'СЕТ СН'!$I$6-'СЕТ СН'!$I$19</f>
        <v>1663.3427608299999</v>
      </c>
      <c r="Y125" s="36">
        <f>SUMIFS(СВЦЭМ!$C$39:$C$782,СВЦЭМ!$A$39:$A$782,$A125,СВЦЭМ!$B$39:$B$782,Y$119)+'СЕТ СН'!$I$9+СВЦЭМ!$D$10+'СЕТ СН'!$I$6-'СЕТ СН'!$I$19</f>
        <v>1724.7564211999997</v>
      </c>
    </row>
    <row r="126" spans="1:27" ht="15.75" x14ac:dyDescent="0.2">
      <c r="A126" s="35">
        <f t="shared" si="3"/>
        <v>44749</v>
      </c>
      <c r="B126" s="36">
        <f>SUMIFS(СВЦЭМ!$C$39:$C$782,СВЦЭМ!$A$39:$A$782,$A126,СВЦЭМ!$B$39:$B$782,B$119)+'СЕТ СН'!$I$9+СВЦЭМ!$D$10+'СЕТ СН'!$I$6-'СЕТ СН'!$I$19</f>
        <v>1725.4723116199998</v>
      </c>
      <c r="C126" s="36">
        <f>SUMIFS(СВЦЭМ!$C$39:$C$782,СВЦЭМ!$A$39:$A$782,$A126,СВЦЭМ!$B$39:$B$782,C$119)+'СЕТ СН'!$I$9+СВЦЭМ!$D$10+'СЕТ СН'!$I$6-'СЕТ СН'!$I$19</f>
        <v>1773.26693376</v>
      </c>
      <c r="D126" s="36">
        <f>SUMIFS(СВЦЭМ!$C$39:$C$782,СВЦЭМ!$A$39:$A$782,$A126,СВЦЭМ!$B$39:$B$782,D$119)+'СЕТ СН'!$I$9+СВЦЭМ!$D$10+'СЕТ СН'!$I$6-'СЕТ СН'!$I$19</f>
        <v>1761.6075452800001</v>
      </c>
      <c r="E126" s="36">
        <f>SUMIFS(СВЦЭМ!$C$39:$C$782,СВЦЭМ!$A$39:$A$782,$A126,СВЦЭМ!$B$39:$B$782,E$119)+'СЕТ СН'!$I$9+СВЦЭМ!$D$10+'СЕТ СН'!$I$6-'СЕТ СН'!$I$19</f>
        <v>1758.5779935299997</v>
      </c>
      <c r="F126" s="36">
        <f>SUMIFS(СВЦЭМ!$C$39:$C$782,СВЦЭМ!$A$39:$A$782,$A126,СВЦЭМ!$B$39:$B$782,F$119)+'СЕТ СН'!$I$9+СВЦЭМ!$D$10+'СЕТ СН'!$I$6-'СЕТ СН'!$I$19</f>
        <v>1745.24480313</v>
      </c>
      <c r="G126" s="36">
        <f>SUMIFS(СВЦЭМ!$C$39:$C$782,СВЦЭМ!$A$39:$A$782,$A126,СВЦЭМ!$B$39:$B$782,G$119)+'СЕТ СН'!$I$9+СВЦЭМ!$D$10+'СЕТ СН'!$I$6-'СЕТ СН'!$I$19</f>
        <v>1754.2405478299997</v>
      </c>
      <c r="H126" s="36">
        <f>SUMIFS(СВЦЭМ!$C$39:$C$782,СВЦЭМ!$A$39:$A$782,$A126,СВЦЭМ!$B$39:$B$782,H$119)+'СЕТ СН'!$I$9+СВЦЭМ!$D$10+'СЕТ СН'!$I$6-'СЕТ СН'!$I$19</f>
        <v>1786.9706788999997</v>
      </c>
      <c r="I126" s="36">
        <f>SUMIFS(СВЦЭМ!$C$39:$C$782,СВЦЭМ!$A$39:$A$782,$A126,СВЦЭМ!$B$39:$B$782,I$119)+'СЕТ СН'!$I$9+СВЦЭМ!$D$10+'СЕТ СН'!$I$6-'СЕТ СН'!$I$19</f>
        <v>1743.7169822999999</v>
      </c>
      <c r="J126" s="36">
        <f>SUMIFS(СВЦЭМ!$C$39:$C$782,СВЦЭМ!$A$39:$A$782,$A126,СВЦЭМ!$B$39:$B$782,J$119)+'СЕТ СН'!$I$9+СВЦЭМ!$D$10+'СЕТ СН'!$I$6-'СЕТ СН'!$I$19</f>
        <v>1652.7028930000001</v>
      </c>
      <c r="K126" s="36">
        <f>SUMIFS(СВЦЭМ!$C$39:$C$782,СВЦЭМ!$A$39:$A$782,$A126,СВЦЭМ!$B$39:$B$782,K$119)+'СЕТ СН'!$I$9+СВЦЭМ!$D$10+'СЕТ СН'!$I$6-'СЕТ СН'!$I$19</f>
        <v>1641.5457103099998</v>
      </c>
      <c r="L126" s="36">
        <f>SUMIFS(СВЦЭМ!$C$39:$C$782,СВЦЭМ!$A$39:$A$782,$A126,СВЦЭМ!$B$39:$B$782,L$119)+'СЕТ СН'!$I$9+СВЦЭМ!$D$10+'СЕТ СН'!$I$6-'СЕТ СН'!$I$19</f>
        <v>1633.5820543999998</v>
      </c>
      <c r="M126" s="36">
        <f>SUMIFS(СВЦЭМ!$C$39:$C$782,СВЦЭМ!$A$39:$A$782,$A126,СВЦЭМ!$B$39:$B$782,M$119)+'СЕТ СН'!$I$9+СВЦЭМ!$D$10+'СЕТ СН'!$I$6-'СЕТ СН'!$I$19</f>
        <v>1628.7305671200002</v>
      </c>
      <c r="N126" s="36">
        <f>SUMIFS(СВЦЭМ!$C$39:$C$782,СВЦЭМ!$A$39:$A$782,$A126,СВЦЭМ!$B$39:$B$782,N$119)+'СЕТ СН'!$I$9+СВЦЭМ!$D$10+'СЕТ СН'!$I$6-'СЕТ СН'!$I$19</f>
        <v>1626.14568422</v>
      </c>
      <c r="O126" s="36">
        <f>SUMIFS(СВЦЭМ!$C$39:$C$782,СВЦЭМ!$A$39:$A$782,$A126,СВЦЭМ!$B$39:$B$782,O$119)+'СЕТ СН'!$I$9+СВЦЭМ!$D$10+'СЕТ СН'!$I$6-'СЕТ СН'!$I$19</f>
        <v>1620.7652380099998</v>
      </c>
      <c r="P126" s="36">
        <f>SUMIFS(СВЦЭМ!$C$39:$C$782,СВЦЭМ!$A$39:$A$782,$A126,СВЦЭМ!$B$39:$B$782,P$119)+'СЕТ СН'!$I$9+СВЦЭМ!$D$10+'СЕТ СН'!$I$6-'СЕТ СН'!$I$19</f>
        <v>1630.1478942999997</v>
      </c>
      <c r="Q126" s="36">
        <f>SUMIFS(СВЦЭМ!$C$39:$C$782,СВЦЭМ!$A$39:$A$782,$A126,СВЦЭМ!$B$39:$B$782,Q$119)+'СЕТ СН'!$I$9+СВЦЭМ!$D$10+'СЕТ СН'!$I$6-'СЕТ СН'!$I$19</f>
        <v>1657.65383604</v>
      </c>
      <c r="R126" s="36">
        <f>SUMIFS(СВЦЭМ!$C$39:$C$782,СВЦЭМ!$A$39:$A$782,$A126,СВЦЭМ!$B$39:$B$782,R$119)+'СЕТ СН'!$I$9+СВЦЭМ!$D$10+'СЕТ СН'!$I$6-'СЕТ СН'!$I$19</f>
        <v>1642.5294517699999</v>
      </c>
      <c r="S126" s="36">
        <f>SUMIFS(СВЦЭМ!$C$39:$C$782,СВЦЭМ!$A$39:$A$782,$A126,СВЦЭМ!$B$39:$B$782,S$119)+'СЕТ СН'!$I$9+СВЦЭМ!$D$10+'СЕТ СН'!$I$6-'СЕТ СН'!$I$19</f>
        <v>1629.4761216900001</v>
      </c>
      <c r="T126" s="36">
        <f>SUMIFS(СВЦЭМ!$C$39:$C$782,СВЦЭМ!$A$39:$A$782,$A126,СВЦЭМ!$B$39:$B$782,T$119)+'СЕТ СН'!$I$9+СВЦЭМ!$D$10+'СЕТ СН'!$I$6-'СЕТ СН'!$I$19</f>
        <v>1637.7090965500001</v>
      </c>
      <c r="U126" s="36">
        <f>SUMIFS(СВЦЭМ!$C$39:$C$782,СВЦЭМ!$A$39:$A$782,$A126,СВЦЭМ!$B$39:$B$782,U$119)+'СЕТ СН'!$I$9+СВЦЭМ!$D$10+'СЕТ СН'!$I$6-'СЕТ СН'!$I$19</f>
        <v>1644.66885783</v>
      </c>
      <c r="V126" s="36">
        <f>SUMIFS(СВЦЭМ!$C$39:$C$782,СВЦЭМ!$A$39:$A$782,$A126,СВЦЭМ!$B$39:$B$782,V$119)+'СЕТ СН'!$I$9+СВЦЭМ!$D$10+'СЕТ СН'!$I$6-'СЕТ СН'!$I$19</f>
        <v>1646.9102411499998</v>
      </c>
      <c r="W126" s="36">
        <f>SUMIFS(СВЦЭМ!$C$39:$C$782,СВЦЭМ!$A$39:$A$782,$A126,СВЦЭМ!$B$39:$B$782,W$119)+'СЕТ СН'!$I$9+СВЦЭМ!$D$10+'СЕТ СН'!$I$6-'СЕТ СН'!$I$19</f>
        <v>1619.3524326100001</v>
      </c>
      <c r="X126" s="36">
        <f>SUMIFS(СВЦЭМ!$C$39:$C$782,СВЦЭМ!$A$39:$A$782,$A126,СВЦЭМ!$B$39:$B$782,X$119)+'СЕТ СН'!$I$9+СВЦЭМ!$D$10+'СЕТ СН'!$I$6-'СЕТ СН'!$I$19</f>
        <v>1640.1853565299998</v>
      </c>
      <c r="Y126" s="36">
        <f>SUMIFS(СВЦЭМ!$C$39:$C$782,СВЦЭМ!$A$39:$A$782,$A126,СВЦЭМ!$B$39:$B$782,Y$119)+'СЕТ СН'!$I$9+СВЦЭМ!$D$10+'СЕТ СН'!$I$6-'СЕТ СН'!$I$19</f>
        <v>1691.20794978</v>
      </c>
    </row>
    <row r="127" spans="1:27" ht="15.75" x14ac:dyDescent="0.2">
      <c r="A127" s="35">
        <f t="shared" si="3"/>
        <v>44750</v>
      </c>
      <c r="B127" s="36">
        <f>SUMIFS(СВЦЭМ!$C$39:$C$782,СВЦЭМ!$A$39:$A$782,$A127,СВЦЭМ!$B$39:$B$782,B$119)+'СЕТ СН'!$I$9+СВЦЭМ!$D$10+'СЕТ СН'!$I$6-'СЕТ СН'!$I$19</f>
        <v>1622.0646040299998</v>
      </c>
      <c r="C127" s="36">
        <f>SUMIFS(СВЦЭМ!$C$39:$C$782,СВЦЭМ!$A$39:$A$782,$A127,СВЦЭМ!$B$39:$B$782,C$119)+'СЕТ СН'!$I$9+СВЦЭМ!$D$10+'СЕТ СН'!$I$6-'СЕТ СН'!$I$19</f>
        <v>1680.8916475699998</v>
      </c>
      <c r="D127" s="36">
        <f>SUMIFS(СВЦЭМ!$C$39:$C$782,СВЦЭМ!$A$39:$A$782,$A127,СВЦЭМ!$B$39:$B$782,D$119)+'СЕТ СН'!$I$9+СВЦЭМ!$D$10+'СЕТ СН'!$I$6-'СЕТ СН'!$I$19</f>
        <v>1708.1009734199997</v>
      </c>
      <c r="E127" s="36">
        <f>SUMIFS(СВЦЭМ!$C$39:$C$782,СВЦЭМ!$A$39:$A$782,$A127,СВЦЭМ!$B$39:$B$782,E$119)+'СЕТ СН'!$I$9+СВЦЭМ!$D$10+'СЕТ СН'!$I$6-'СЕТ СН'!$I$19</f>
        <v>1757.5248938199998</v>
      </c>
      <c r="F127" s="36">
        <f>SUMIFS(СВЦЭМ!$C$39:$C$782,СВЦЭМ!$A$39:$A$782,$A127,СВЦЭМ!$B$39:$B$782,F$119)+'СЕТ СН'!$I$9+СВЦЭМ!$D$10+'СЕТ СН'!$I$6-'СЕТ СН'!$I$19</f>
        <v>1788.9455313899998</v>
      </c>
      <c r="G127" s="36">
        <f>SUMIFS(СВЦЭМ!$C$39:$C$782,СВЦЭМ!$A$39:$A$782,$A127,СВЦЭМ!$B$39:$B$782,G$119)+'СЕТ СН'!$I$9+СВЦЭМ!$D$10+'СЕТ СН'!$I$6-'СЕТ СН'!$I$19</f>
        <v>1787.9348504999998</v>
      </c>
      <c r="H127" s="36">
        <f>SUMIFS(СВЦЭМ!$C$39:$C$782,СВЦЭМ!$A$39:$A$782,$A127,СВЦЭМ!$B$39:$B$782,H$119)+'СЕТ СН'!$I$9+СВЦЭМ!$D$10+'СЕТ СН'!$I$6-'СЕТ СН'!$I$19</f>
        <v>1714.9237716500002</v>
      </c>
      <c r="I127" s="36">
        <f>SUMIFS(СВЦЭМ!$C$39:$C$782,СВЦЭМ!$A$39:$A$782,$A127,СВЦЭМ!$B$39:$B$782,I$119)+'СЕТ СН'!$I$9+СВЦЭМ!$D$10+'СЕТ СН'!$I$6-'СЕТ СН'!$I$19</f>
        <v>1654.9043093199998</v>
      </c>
      <c r="J127" s="36">
        <f>SUMIFS(СВЦЭМ!$C$39:$C$782,СВЦЭМ!$A$39:$A$782,$A127,СВЦЭМ!$B$39:$B$782,J$119)+'СЕТ СН'!$I$9+СВЦЭМ!$D$10+'СЕТ СН'!$I$6-'СЕТ СН'!$I$19</f>
        <v>1671.49281969</v>
      </c>
      <c r="K127" s="36">
        <f>SUMIFS(СВЦЭМ!$C$39:$C$782,СВЦЭМ!$A$39:$A$782,$A127,СВЦЭМ!$B$39:$B$782,K$119)+'СЕТ СН'!$I$9+СВЦЭМ!$D$10+'СЕТ СН'!$I$6-'СЕТ СН'!$I$19</f>
        <v>1602.3940153499998</v>
      </c>
      <c r="L127" s="36">
        <f>SUMIFS(СВЦЭМ!$C$39:$C$782,СВЦЭМ!$A$39:$A$782,$A127,СВЦЭМ!$B$39:$B$782,L$119)+'СЕТ СН'!$I$9+СВЦЭМ!$D$10+'СЕТ СН'!$I$6-'СЕТ СН'!$I$19</f>
        <v>1589.4239163399998</v>
      </c>
      <c r="M127" s="36">
        <f>SUMIFS(СВЦЭМ!$C$39:$C$782,СВЦЭМ!$A$39:$A$782,$A127,СВЦЭМ!$B$39:$B$782,M$119)+'СЕТ СН'!$I$9+СВЦЭМ!$D$10+'СЕТ СН'!$I$6-'СЕТ СН'!$I$19</f>
        <v>1560.0213570699998</v>
      </c>
      <c r="N127" s="36">
        <f>SUMIFS(СВЦЭМ!$C$39:$C$782,СВЦЭМ!$A$39:$A$782,$A127,СВЦЭМ!$B$39:$B$782,N$119)+'СЕТ СН'!$I$9+СВЦЭМ!$D$10+'СЕТ СН'!$I$6-'СЕТ СН'!$I$19</f>
        <v>1537.5168853999999</v>
      </c>
      <c r="O127" s="36">
        <f>SUMIFS(СВЦЭМ!$C$39:$C$782,СВЦЭМ!$A$39:$A$782,$A127,СВЦЭМ!$B$39:$B$782,O$119)+'СЕТ СН'!$I$9+СВЦЭМ!$D$10+'СЕТ СН'!$I$6-'СЕТ СН'!$I$19</f>
        <v>1546.19145248</v>
      </c>
      <c r="P127" s="36">
        <f>SUMIFS(СВЦЭМ!$C$39:$C$782,СВЦЭМ!$A$39:$A$782,$A127,СВЦЭМ!$B$39:$B$782,P$119)+'СЕТ СН'!$I$9+СВЦЭМ!$D$10+'СЕТ СН'!$I$6-'СЕТ СН'!$I$19</f>
        <v>1553.0437300499998</v>
      </c>
      <c r="Q127" s="36">
        <f>SUMIFS(СВЦЭМ!$C$39:$C$782,СВЦЭМ!$A$39:$A$782,$A127,СВЦЭМ!$B$39:$B$782,Q$119)+'СЕТ СН'!$I$9+СВЦЭМ!$D$10+'СЕТ СН'!$I$6-'СЕТ СН'!$I$19</f>
        <v>1547.7937610499998</v>
      </c>
      <c r="R127" s="36">
        <f>SUMIFS(СВЦЭМ!$C$39:$C$782,СВЦЭМ!$A$39:$A$782,$A127,СВЦЭМ!$B$39:$B$782,R$119)+'СЕТ СН'!$I$9+СВЦЭМ!$D$10+'СЕТ СН'!$I$6-'СЕТ СН'!$I$19</f>
        <v>1566.2080930000002</v>
      </c>
      <c r="S127" s="36">
        <f>SUMIFS(СВЦЭМ!$C$39:$C$782,СВЦЭМ!$A$39:$A$782,$A127,СВЦЭМ!$B$39:$B$782,S$119)+'СЕТ СН'!$I$9+СВЦЭМ!$D$10+'СЕТ СН'!$I$6-'СЕТ СН'!$I$19</f>
        <v>1572.63511685</v>
      </c>
      <c r="T127" s="36">
        <f>SUMIFS(СВЦЭМ!$C$39:$C$782,СВЦЭМ!$A$39:$A$782,$A127,СВЦЭМ!$B$39:$B$782,T$119)+'СЕТ СН'!$I$9+СВЦЭМ!$D$10+'СЕТ СН'!$I$6-'СЕТ СН'!$I$19</f>
        <v>1584.9978372099999</v>
      </c>
      <c r="U127" s="36">
        <f>SUMIFS(СВЦЭМ!$C$39:$C$782,СВЦЭМ!$A$39:$A$782,$A127,СВЦЭМ!$B$39:$B$782,U$119)+'СЕТ СН'!$I$9+СВЦЭМ!$D$10+'СЕТ СН'!$I$6-'СЕТ СН'!$I$19</f>
        <v>1593.21086973</v>
      </c>
      <c r="V127" s="36">
        <f>SUMIFS(СВЦЭМ!$C$39:$C$782,СВЦЭМ!$A$39:$A$782,$A127,СВЦЭМ!$B$39:$B$782,V$119)+'СЕТ СН'!$I$9+СВЦЭМ!$D$10+'СЕТ СН'!$I$6-'СЕТ СН'!$I$19</f>
        <v>1569.27262522</v>
      </c>
      <c r="W127" s="36">
        <f>SUMIFS(СВЦЭМ!$C$39:$C$782,СВЦЭМ!$A$39:$A$782,$A127,СВЦЭМ!$B$39:$B$782,W$119)+'СЕТ СН'!$I$9+СВЦЭМ!$D$10+'СЕТ СН'!$I$6-'СЕТ СН'!$I$19</f>
        <v>1581.4684155599998</v>
      </c>
      <c r="X127" s="36">
        <f>SUMIFS(СВЦЭМ!$C$39:$C$782,СВЦЭМ!$A$39:$A$782,$A127,СВЦЭМ!$B$39:$B$782,X$119)+'СЕТ СН'!$I$9+СВЦЭМ!$D$10+'СЕТ СН'!$I$6-'СЕТ СН'!$I$19</f>
        <v>1620.2843587799998</v>
      </c>
      <c r="Y127" s="36">
        <f>SUMIFS(СВЦЭМ!$C$39:$C$782,СВЦЭМ!$A$39:$A$782,$A127,СВЦЭМ!$B$39:$B$782,Y$119)+'СЕТ СН'!$I$9+СВЦЭМ!$D$10+'СЕТ СН'!$I$6-'СЕТ СН'!$I$19</f>
        <v>1664.6407074399999</v>
      </c>
    </row>
    <row r="128" spans="1:27" ht="15.75" x14ac:dyDescent="0.2">
      <c r="A128" s="35">
        <f t="shared" si="3"/>
        <v>44751</v>
      </c>
      <c r="B128" s="36">
        <f>SUMIFS(СВЦЭМ!$C$39:$C$782,СВЦЭМ!$A$39:$A$782,$A128,СВЦЭМ!$B$39:$B$782,B$119)+'СЕТ СН'!$I$9+СВЦЭМ!$D$10+'СЕТ СН'!$I$6-'СЕТ СН'!$I$19</f>
        <v>1696.7114622700001</v>
      </c>
      <c r="C128" s="36">
        <f>SUMIFS(СВЦЭМ!$C$39:$C$782,СВЦЭМ!$A$39:$A$782,$A128,СВЦЭМ!$B$39:$B$782,C$119)+'СЕТ СН'!$I$9+СВЦЭМ!$D$10+'СЕТ СН'!$I$6-'СЕТ СН'!$I$19</f>
        <v>1745.4968153</v>
      </c>
      <c r="D128" s="36">
        <f>SUMIFS(СВЦЭМ!$C$39:$C$782,СВЦЭМ!$A$39:$A$782,$A128,СВЦЭМ!$B$39:$B$782,D$119)+'СЕТ СН'!$I$9+СВЦЭМ!$D$10+'СЕТ СН'!$I$6-'СЕТ СН'!$I$19</f>
        <v>1739.9945935199999</v>
      </c>
      <c r="E128" s="36">
        <f>SUMIFS(СВЦЭМ!$C$39:$C$782,СВЦЭМ!$A$39:$A$782,$A128,СВЦЭМ!$B$39:$B$782,E$119)+'СЕТ СН'!$I$9+СВЦЭМ!$D$10+'СЕТ СН'!$I$6-'СЕТ СН'!$I$19</f>
        <v>1735.5893332999999</v>
      </c>
      <c r="F128" s="36">
        <f>SUMIFS(СВЦЭМ!$C$39:$C$782,СВЦЭМ!$A$39:$A$782,$A128,СВЦЭМ!$B$39:$B$782,F$119)+'СЕТ СН'!$I$9+СВЦЭМ!$D$10+'СЕТ СН'!$I$6-'СЕТ СН'!$I$19</f>
        <v>1847.40671707</v>
      </c>
      <c r="G128" s="36">
        <f>SUMIFS(СВЦЭМ!$C$39:$C$782,СВЦЭМ!$A$39:$A$782,$A128,СВЦЭМ!$B$39:$B$782,G$119)+'СЕТ СН'!$I$9+СВЦЭМ!$D$10+'СЕТ СН'!$I$6-'СЕТ СН'!$I$19</f>
        <v>1722.8147115900001</v>
      </c>
      <c r="H128" s="36">
        <f>SUMIFS(СВЦЭМ!$C$39:$C$782,СВЦЭМ!$A$39:$A$782,$A128,СВЦЭМ!$B$39:$B$782,H$119)+'СЕТ СН'!$I$9+СВЦЭМ!$D$10+'СЕТ СН'!$I$6-'СЕТ СН'!$I$19</f>
        <v>1748.0831592999998</v>
      </c>
      <c r="I128" s="36">
        <f>SUMIFS(СВЦЭМ!$C$39:$C$782,СВЦЭМ!$A$39:$A$782,$A128,СВЦЭМ!$B$39:$B$782,I$119)+'СЕТ СН'!$I$9+СВЦЭМ!$D$10+'СЕТ СН'!$I$6-'СЕТ СН'!$I$19</f>
        <v>1782.3767831599998</v>
      </c>
      <c r="J128" s="36">
        <f>SUMIFS(СВЦЭМ!$C$39:$C$782,СВЦЭМ!$A$39:$A$782,$A128,СВЦЭМ!$B$39:$B$782,J$119)+'СЕТ СН'!$I$9+СВЦЭМ!$D$10+'СЕТ СН'!$I$6-'СЕТ СН'!$I$19</f>
        <v>1673.3702252099997</v>
      </c>
      <c r="K128" s="36">
        <f>SUMIFS(СВЦЭМ!$C$39:$C$782,СВЦЭМ!$A$39:$A$782,$A128,СВЦЭМ!$B$39:$B$782,K$119)+'СЕТ СН'!$I$9+СВЦЭМ!$D$10+'СЕТ СН'!$I$6-'СЕТ СН'!$I$19</f>
        <v>1539.0052758500001</v>
      </c>
      <c r="L128" s="36">
        <f>SUMIFS(СВЦЭМ!$C$39:$C$782,СВЦЭМ!$A$39:$A$782,$A128,СВЦЭМ!$B$39:$B$782,L$119)+'СЕТ СН'!$I$9+СВЦЭМ!$D$10+'СЕТ СН'!$I$6-'СЕТ СН'!$I$19</f>
        <v>1546.9361090299999</v>
      </c>
      <c r="M128" s="36">
        <f>SUMIFS(СВЦЭМ!$C$39:$C$782,СВЦЭМ!$A$39:$A$782,$A128,СВЦЭМ!$B$39:$B$782,M$119)+'СЕТ СН'!$I$9+СВЦЭМ!$D$10+'СЕТ СН'!$I$6-'СЕТ СН'!$I$19</f>
        <v>1545.4806639899998</v>
      </c>
      <c r="N128" s="36">
        <f>SUMIFS(СВЦЭМ!$C$39:$C$782,СВЦЭМ!$A$39:$A$782,$A128,СВЦЭМ!$B$39:$B$782,N$119)+'СЕТ СН'!$I$9+СВЦЭМ!$D$10+'СЕТ СН'!$I$6-'СЕТ СН'!$I$19</f>
        <v>1541.55464966</v>
      </c>
      <c r="O128" s="36">
        <f>SUMIFS(СВЦЭМ!$C$39:$C$782,СВЦЭМ!$A$39:$A$782,$A128,СВЦЭМ!$B$39:$B$782,O$119)+'СЕТ СН'!$I$9+СВЦЭМ!$D$10+'СЕТ СН'!$I$6-'СЕТ СН'!$I$19</f>
        <v>1545.5848244499998</v>
      </c>
      <c r="P128" s="36">
        <f>SUMIFS(СВЦЭМ!$C$39:$C$782,СВЦЭМ!$A$39:$A$782,$A128,СВЦЭМ!$B$39:$B$782,P$119)+'СЕТ СН'!$I$9+СВЦЭМ!$D$10+'СЕТ СН'!$I$6-'СЕТ СН'!$I$19</f>
        <v>1515.4720356100001</v>
      </c>
      <c r="Q128" s="36">
        <f>SUMIFS(СВЦЭМ!$C$39:$C$782,СВЦЭМ!$A$39:$A$782,$A128,СВЦЭМ!$B$39:$B$782,Q$119)+'СЕТ СН'!$I$9+СВЦЭМ!$D$10+'СЕТ СН'!$I$6-'СЕТ СН'!$I$19</f>
        <v>1515.3154409799999</v>
      </c>
      <c r="R128" s="36">
        <f>SUMIFS(СВЦЭМ!$C$39:$C$782,СВЦЭМ!$A$39:$A$782,$A128,СВЦЭМ!$B$39:$B$782,R$119)+'СЕТ СН'!$I$9+СВЦЭМ!$D$10+'СЕТ СН'!$I$6-'СЕТ СН'!$I$19</f>
        <v>1519.0129772800001</v>
      </c>
      <c r="S128" s="36">
        <f>SUMIFS(СВЦЭМ!$C$39:$C$782,СВЦЭМ!$A$39:$A$782,$A128,СВЦЭМ!$B$39:$B$782,S$119)+'СЕТ СН'!$I$9+СВЦЭМ!$D$10+'СЕТ СН'!$I$6-'СЕТ СН'!$I$19</f>
        <v>1538.2841963400001</v>
      </c>
      <c r="T128" s="36">
        <f>SUMIFS(СВЦЭМ!$C$39:$C$782,СВЦЭМ!$A$39:$A$782,$A128,СВЦЭМ!$B$39:$B$782,T$119)+'СЕТ СН'!$I$9+СВЦЭМ!$D$10+'СЕТ СН'!$I$6-'СЕТ СН'!$I$19</f>
        <v>1553.15183531</v>
      </c>
      <c r="U128" s="36">
        <f>SUMIFS(СВЦЭМ!$C$39:$C$782,СВЦЭМ!$A$39:$A$782,$A128,СВЦЭМ!$B$39:$B$782,U$119)+'СЕТ СН'!$I$9+СВЦЭМ!$D$10+'СЕТ СН'!$I$6-'СЕТ СН'!$I$19</f>
        <v>1540.0717373500001</v>
      </c>
      <c r="V128" s="36">
        <f>SUMIFS(СВЦЭМ!$C$39:$C$782,СВЦЭМ!$A$39:$A$782,$A128,СВЦЭМ!$B$39:$B$782,V$119)+'СЕТ СН'!$I$9+СВЦЭМ!$D$10+'СЕТ СН'!$I$6-'СЕТ СН'!$I$19</f>
        <v>1532.23845239</v>
      </c>
      <c r="W128" s="36">
        <f>SUMIFS(СВЦЭМ!$C$39:$C$782,СВЦЭМ!$A$39:$A$782,$A128,СВЦЭМ!$B$39:$B$782,W$119)+'СЕТ СН'!$I$9+СВЦЭМ!$D$10+'СЕТ СН'!$I$6-'СЕТ СН'!$I$19</f>
        <v>1385.5605299899998</v>
      </c>
      <c r="X128" s="36">
        <f>SUMIFS(СВЦЭМ!$C$39:$C$782,СВЦЭМ!$A$39:$A$782,$A128,СВЦЭМ!$B$39:$B$782,X$119)+'СЕТ СН'!$I$9+СВЦЭМ!$D$10+'СЕТ СН'!$I$6-'СЕТ СН'!$I$19</f>
        <v>1425.5882240199999</v>
      </c>
      <c r="Y128" s="36">
        <f>SUMIFS(СВЦЭМ!$C$39:$C$782,СВЦЭМ!$A$39:$A$782,$A128,СВЦЭМ!$B$39:$B$782,Y$119)+'СЕТ СН'!$I$9+СВЦЭМ!$D$10+'СЕТ СН'!$I$6-'СЕТ СН'!$I$19</f>
        <v>1527.9363186400001</v>
      </c>
    </row>
    <row r="129" spans="1:25" ht="15.75" x14ac:dyDescent="0.2">
      <c r="A129" s="35">
        <f t="shared" si="3"/>
        <v>44752</v>
      </c>
      <c r="B129" s="36">
        <f>SUMIFS(СВЦЭМ!$C$39:$C$782,СВЦЭМ!$A$39:$A$782,$A129,СВЦЭМ!$B$39:$B$782,B$119)+'СЕТ СН'!$I$9+СВЦЭМ!$D$10+'СЕТ СН'!$I$6-'СЕТ СН'!$I$19</f>
        <v>1624.0378589399998</v>
      </c>
      <c r="C129" s="36">
        <f>SUMIFS(СВЦЭМ!$C$39:$C$782,СВЦЭМ!$A$39:$A$782,$A129,СВЦЭМ!$B$39:$B$782,C$119)+'СЕТ СН'!$I$9+СВЦЭМ!$D$10+'СЕТ СН'!$I$6-'СЕТ СН'!$I$19</f>
        <v>1655.2627897899997</v>
      </c>
      <c r="D129" s="36">
        <f>SUMIFS(СВЦЭМ!$C$39:$C$782,СВЦЭМ!$A$39:$A$782,$A129,СВЦЭМ!$B$39:$B$782,D$119)+'СЕТ СН'!$I$9+СВЦЭМ!$D$10+'СЕТ СН'!$I$6-'СЕТ СН'!$I$19</f>
        <v>1655.9320029299997</v>
      </c>
      <c r="E129" s="36">
        <f>SUMIFS(СВЦЭМ!$C$39:$C$782,СВЦЭМ!$A$39:$A$782,$A129,СВЦЭМ!$B$39:$B$782,E$119)+'СЕТ СН'!$I$9+СВЦЭМ!$D$10+'СЕТ СН'!$I$6-'СЕТ СН'!$I$19</f>
        <v>1670.8913411200001</v>
      </c>
      <c r="F129" s="36">
        <f>SUMIFS(СВЦЭМ!$C$39:$C$782,СВЦЭМ!$A$39:$A$782,$A129,СВЦЭМ!$B$39:$B$782,F$119)+'СЕТ СН'!$I$9+СВЦЭМ!$D$10+'СЕТ СН'!$I$6-'СЕТ СН'!$I$19</f>
        <v>1679.28836787</v>
      </c>
      <c r="G129" s="36">
        <f>SUMIFS(СВЦЭМ!$C$39:$C$782,СВЦЭМ!$A$39:$A$782,$A129,СВЦЭМ!$B$39:$B$782,G$119)+'СЕТ СН'!$I$9+СВЦЭМ!$D$10+'СЕТ СН'!$I$6-'СЕТ СН'!$I$19</f>
        <v>1663.30987172</v>
      </c>
      <c r="H129" s="36">
        <f>SUMIFS(СВЦЭМ!$C$39:$C$782,СВЦЭМ!$A$39:$A$782,$A129,СВЦЭМ!$B$39:$B$782,H$119)+'СЕТ СН'!$I$9+СВЦЭМ!$D$10+'СЕТ СН'!$I$6-'СЕТ СН'!$I$19</f>
        <v>1660.5764344199997</v>
      </c>
      <c r="I129" s="36">
        <f>SUMIFS(СВЦЭМ!$C$39:$C$782,СВЦЭМ!$A$39:$A$782,$A129,СВЦЭМ!$B$39:$B$782,I$119)+'СЕТ СН'!$I$9+СВЦЭМ!$D$10+'СЕТ СН'!$I$6-'СЕТ СН'!$I$19</f>
        <v>1685.7475220199999</v>
      </c>
      <c r="J129" s="36">
        <f>SUMIFS(СВЦЭМ!$C$39:$C$782,СВЦЭМ!$A$39:$A$782,$A129,СВЦЭМ!$B$39:$B$782,J$119)+'СЕТ СН'!$I$9+СВЦЭМ!$D$10+'СЕТ СН'!$I$6-'СЕТ СН'!$I$19</f>
        <v>1675.4633517299999</v>
      </c>
      <c r="K129" s="36">
        <f>SUMIFS(СВЦЭМ!$C$39:$C$782,СВЦЭМ!$A$39:$A$782,$A129,СВЦЭМ!$B$39:$B$782,K$119)+'СЕТ СН'!$I$9+СВЦЭМ!$D$10+'СЕТ СН'!$I$6-'СЕТ СН'!$I$19</f>
        <v>1598.1611066300002</v>
      </c>
      <c r="L129" s="36">
        <f>SUMIFS(СВЦЭМ!$C$39:$C$782,СВЦЭМ!$A$39:$A$782,$A129,СВЦЭМ!$B$39:$B$782,L$119)+'СЕТ СН'!$I$9+СВЦЭМ!$D$10+'СЕТ СН'!$I$6-'СЕТ СН'!$I$19</f>
        <v>1554.2566057700001</v>
      </c>
      <c r="M129" s="36">
        <f>SUMIFS(СВЦЭМ!$C$39:$C$782,СВЦЭМ!$A$39:$A$782,$A129,СВЦЭМ!$B$39:$B$782,M$119)+'СЕТ СН'!$I$9+СВЦЭМ!$D$10+'СЕТ СН'!$I$6-'СЕТ СН'!$I$19</f>
        <v>1535.7821806299999</v>
      </c>
      <c r="N129" s="36">
        <f>SUMIFS(СВЦЭМ!$C$39:$C$782,СВЦЭМ!$A$39:$A$782,$A129,СВЦЭМ!$B$39:$B$782,N$119)+'СЕТ СН'!$I$9+СВЦЭМ!$D$10+'СЕТ СН'!$I$6-'СЕТ СН'!$I$19</f>
        <v>1538.6059979500001</v>
      </c>
      <c r="O129" s="36">
        <f>SUMIFS(СВЦЭМ!$C$39:$C$782,СВЦЭМ!$A$39:$A$782,$A129,СВЦЭМ!$B$39:$B$782,O$119)+'СЕТ СН'!$I$9+СВЦЭМ!$D$10+'СЕТ СН'!$I$6-'СЕТ СН'!$I$19</f>
        <v>1543.0445245300002</v>
      </c>
      <c r="P129" s="36">
        <f>SUMIFS(СВЦЭМ!$C$39:$C$782,СВЦЭМ!$A$39:$A$782,$A129,СВЦЭМ!$B$39:$B$782,P$119)+'СЕТ СН'!$I$9+СВЦЭМ!$D$10+'СЕТ СН'!$I$6-'СЕТ СН'!$I$19</f>
        <v>1547.0228559399998</v>
      </c>
      <c r="Q129" s="36">
        <f>SUMIFS(СВЦЭМ!$C$39:$C$782,СВЦЭМ!$A$39:$A$782,$A129,СВЦЭМ!$B$39:$B$782,Q$119)+'СЕТ СН'!$I$9+СВЦЭМ!$D$10+'СЕТ СН'!$I$6-'СЕТ СН'!$I$19</f>
        <v>1552.49147343</v>
      </c>
      <c r="R129" s="36">
        <f>SUMIFS(СВЦЭМ!$C$39:$C$782,СВЦЭМ!$A$39:$A$782,$A129,СВЦЭМ!$B$39:$B$782,R$119)+'СЕТ СН'!$I$9+СВЦЭМ!$D$10+'СЕТ СН'!$I$6-'СЕТ СН'!$I$19</f>
        <v>1565.2774642999998</v>
      </c>
      <c r="S129" s="36">
        <f>SUMIFS(СВЦЭМ!$C$39:$C$782,СВЦЭМ!$A$39:$A$782,$A129,СВЦЭМ!$B$39:$B$782,S$119)+'СЕТ СН'!$I$9+СВЦЭМ!$D$10+'СЕТ СН'!$I$6-'СЕТ СН'!$I$19</f>
        <v>1561.2054714599999</v>
      </c>
      <c r="T129" s="36">
        <f>SUMIFS(СВЦЭМ!$C$39:$C$782,СВЦЭМ!$A$39:$A$782,$A129,СВЦЭМ!$B$39:$B$782,T$119)+'СЕТ СН'!$I$9+СВЦЭМ!$D$10+'СЕТ СН'!$I$6-'СЕТ СН'!$I$19</f>
        <v>1568.3556771100002</v>
      </c>
      <c r="U129" s="36">
        <f>SUMIFS(СВЦЭМ!$C$39:$C$782,СВЦЭМ!$A$39:$A$782,$A129,СВЦЭМ!$B$39:$B$782,U$119)+'СЕТ СН'!$I$9+СВЦЭМ!$D$10+'СЕТ СН'!$I$6-'СЕТ СН'!$I$19</f>
        <v>1565.8033850500001</v>
      </c>
      <c r="V129" s="36">
        <f>SUMIFS(СВЦЭМ!$C$39:$C$782,СВЦЭМ!$A$39:$A$782,$A129,СВЦЭМ!$B$39:$B$782,V$119)+'СЕТ СН'!$I$9+СВЦЭМ!$D$10+'СЕТ СН'!$I$6-'СЕТ СН'!$I$19</f>
        <v>1561.8829678900001</v>
      </c>
      <c r="W129" s="36">
        <f>SUMIFS(СВЦЭМ!$C$39:$C$782,СВЦЭМ!$A$39:$A$782,$A129,СВЦЭМ!$B$39:$B$782,W$119)+'СЕТ СН'!$I$9+СВЦЭМ!$D$10+'СЕТ СН'!$I$6-'СЕТ СН'!$I$19</f>
        <v>1555.1347106600001</v>
      </c>
      <c r="X129" s="36">
        <f>SUMIFS(СВЦЭМ!$C$39:$C$782,СВЦЭМ!$A$39:$A$782,$A129,СВЦЭМ!$B$39:$B$782,X$119)+'СЕТ СН'!$I$9+СВЦЭМ!$D$10+'СЕТ СН'!$I$6-'СЕТ СН'!$I$19</f>
        <v>1585.66814032</v>
      </c>
      <c r="Y129" s="36">
        <f>SUMIFS(СВЦЭМ!$C$39:$C$782,СВЦЭМ!$A$39:$A$782,$A129,СВЦЭМ!$B$39:$B$782,Y$119)+'СЕТ СН'!$I$9+СВЦЭМ!$D$10+'СЕТ СН'!$I$6-'СЕТ СН'!$I$19</f>
        <v>1644.2363906599999</v>
      </c>
    </row>
    <row r="130" spans="1:25" ht="15.75" x14ac:dyDescent="0.2">
      <c r="A130" s="35">
        <f t="shared" si="3"/>
        <v>44753</v>
      </c>
      <c r="B130" s="36">
        <f>SUMIFS(СВЦЭМ!$C$39:$C$782,СВЦЭМ!$A$39:$A$782,$A130,СВЦЭМ!$B$39:$B$782,B$119)+'СЕТ СН'!$I$9+СВЦЭМ!$D$10+'СЕТ СН'!$I$6-'СЕТ СН'!$I$19</f>
        <v>1569.95496976</v>
      </c>
      <c r="C130" s="36">
        <f>SUMIFS(СВЦЭМ!$C$39:$C$782,СВЦЭМ!$A$39:$A$782,$A130,СВЦЭМ!$B$39:$B$782,C$119)+'СЕТ СН'!$I$9+СВЦЭМ!$D$10+'СЕТ СН'!$I$6-'СЕТ СН'!$I$19</f>
        <v>1622.9895530600002</v>
      </c>
      <c r="D130" s="36">
        <f>SUMIFS(СВЦЭМ!$C$39:$C$782,СВЦЭМ!$A$39:$A$782,$A130,СВЦЭМ!$B$39:$B$782,D$119)+'СЕТ СН'!$I$9+СВЦЭМ!$D$10+'СЕТ СН'!$I$6-'СЕТ СН'!$I$19</f>
        <v>1694.9334233999998</v>
      </c>
      <c r="E130" s="36">
        <f>SUMIFS(СВЦЭМ!$C$39:$C$782,СВЦЭМ!$A$39:$A$782,$A130,СВЦЭМ!$B$39:$B$782,E$119)+'СЕТ СН'!$I$9+СВЦЭМ!$D$10+'СЕТ СН'!$I$6-'СЕТ СН'!$I$19</f>
        <v>1711.0554993000001</v>
      </c>
      <c r="F130" s="36">
        <f>SUMIFS(СВЦЭМ!$C$39:$C$782,СВЦЭМ!$A$39:$A$782,$A130,СВЦЭМ!$B$39:$B$782,F$119)+'СЕТ СН'!$I$9+СВЦЭМ!$D$10+'СЕТ СН'!$I$6-'СЕТ СН'!$I$19</f>
        <v>1705.44082901</v>
      </c>
      <c r="G130" s="36">
        <f>SUMIFS(СВЦЭМ!$C$39:$C$782,СВЦЭМ!$A$39:$A$782,$A130,СВЦЭМ!$B$39:$B$782,G$119)+'СЕТ СН'!$I$9+СВЦЭМ!$D$10+'СЕТ СН'!$I$6-'СЕТ СН'!$I$19</f>
        <v>1655.5620951000001</v>
      </c>
      <c r="H130" s="36">
        <f>SUMIFS(СВЦЭМ!$C$39:$C$782,СВЦЭМ!$A$39:$A$782,$A130,СВЦЭМ!$B$39:$B$782,H$119)+'СЕТ СН'!$I$9+СВЦЭМ!$D$10+'СЕТ СН'!$I$6-'СЕТ СН'!$I$19</f>
        <v>1685.9685372899999</v>
      </c>
      <c r="I130" s="36">
        <f>SUMIFS(СВЦЭМ!$C$39:$C$782,СВЦЭМ!$A$39:$A$782,$A130,СВЦЭМ!$B$39:$B$782,I$119)+'СЕТ СН'!$I$9+СВЦЭМ!$D$10+'СЕТ СН'!$I$6-'СЕТ СН'!$I$19</f>
        <v>1678.3217702399998</v>
      </c>
      <c r="J130" s="36">
        <f>SUMIFS(СВЦЭМ!$C$39:$C$782,СВЦЭМ!$A$39:$A$782,$A130,СВЦЭМ!$B$39:$B$782,J$119)+'СЕТ СН'!$I$9+СВЦЭМ!$D$10+'СЕТ СН'!$I$6-'СЕТ СН'!$I$19</f>
        <v>1579.2113604400001</v>
      </c>
      <c r="K130" s="36">
        <f>SUMIFS(СВЦЭМ!$C$39:$C$782,СВЦЭМ!$A$39:$A$782,$A130,СВЦЭМ!$B$39:$B$782,K$119)+'СЕТ СН'!$I$9+СВЦЭМ!$D$10+'СЕТ СН'!$I$6-'СЕТ СН'!$I$19</f>
        <v>1556.2323259599998</v>
      </c>
      <c r="L130" s="36">
        <f>SUMIFS(СВЦЭМ!$C$39:$C$782,СВЦЭМ!$A$39:$A$782,$A130,СВЦЭМ!$B$39:$B$782,L$119)+'СЕТ СН'!$I$9+СВЦЭМ!$D$10+'СЕТ СН'!$I$6-'СЕТ СН'!$I$19</f>
        <v>1549.0415159600002</v>
      </c>
      <c r="M130" s="36">
        <f>SUMIFS(СВЦЭМ!$C$39:$C$782,СВЦЭМ!$A$39:$A$782,$A130,СВЦЭМ!$B$39:$B$782,M$119)+'СЕТ СН'!$I$9+СВЦЭМ!$D$10+'СЕТ СН'!$I$6-'СЕТ СН'!$I$19</f>
        <v>1552.7925339100002</v>
      </c>
      <c r="N130" s="36">
        <f>SUMIFS(СВЦЭМ!$C$39:$C$782,СВЦЭМ!$A$39:$A$782,$A130,СВЦЭМ!$B$39:$B$782,N$119)+'СЕТ СН'!$I$9+СВЦЭМ!$D$10+'СЕТ СН'!$I$6-'СЕТ СН'!$I$19</f>
        <v>1547.7979251199999</v>
      </c>
      <c r="O130" s="36">
        <f>SUMIFS(СВЦЭМ!$C$39:$C$782,СВЦЭМ!$A$39:$A$782,$A130,СВЦЭМ!$B$39:$B$782,O$119)+'СЕТ СН'!$I$9+СВЦЭМ!$D$10+'СЕТ СН'!$I$6-'СЕТ СН'!$I$19</f>
        <v>1541.7999125299998</v>
      </c>
      <c r="P130" s="36">
        <f>SUMIFS(СВЦЭМ!$C$39:$C$782,СВЦЭМ!$A$39:$A$782,$A130,СВЦЭМ!$B$39:$B$782,P$119)+'СЕТ СН'!$I$9+СВЦЭМ!$D$10+'СЕТ СН'!$I$6-'СЕТ СН'!$I$19</f>
        <v>1531.4071908400001</v>
      </c>
      <c r="Q130" s="36">
        <f>SUMIFS(СВЦЭМ!$C$39:$C$782,СВЦЭМ!$A$39:$A$782,$A130,СВЦЭМ!$B$39:$B$782,Q$119)+'СЕТ СН'!$I$9+СВЦЭМ!$D$10+'СЕТ СН'!$I$6-'СЕТ СН'!$I$19</f>
        <v>1529.67810667</v>
      </c>
      <c r="R130" s="36">
        <f>SUMIFS(СВЦЭМ!$C$39:$C$782,СВЦЭМ!$A$39:$A$782,$A130,СВЦЭМ!$B$39:$B$782,R$119)+'СЕТ СН'!$I$9+СВЦЭМ!$D$10+'СЕТ СН'!$I$6-'СЕТ СН'!$I$19</f>
        <v>1522.4686924799998</v>
      </c>
      <c r="S130" s="36">
        <f>SUMIFS(СВЦЭМ!$C$39:$C$782,СВЦЭМ!$A$39:$A$782,$A130,СВЦЭМ!$B$39:$B$782,S$119)+'СЕТ СН'!$I$9+СВЦЭМ!$D$10+'СЕТ СН'!$I$6-'СЕТ СН'!$I$19</f>
        <v>1525.5532540999998</v>
      </c>
      <c r="T130" s="36">
        <f>SUMIFS(СВЦЭМ!$C$39:$C$782,СВЦЭМ!$A$39:$A$782,$A130,СВЦЭМ!$B$39:$B$782,T$119)+'СЕТ СН'!$I$9+СВЦЭМ!$D$10+'СЕТ СН'!$I$6-'СЕТ СН'!$I$19</f>
        <v>1524.8248977899998</v>
      </c>
      <c r="U130" s="36">
        <f>SUMIFS(СВЦЭМ!$C$39:$C$782,СВЦЭМ!$A$39:$A$782,$A130,СВЦЭМ!$B$39:$B$782,U$119)+'СЕТ СН'!$I$9+СВЦЭМ!$D$10+'СЕТ СН'!$I$6-'СЕТ СН'!$I$19</f>
        <v>1518.6093017399999</v>
      </c>
      <c r="V130" s="36">
        <f>SUMIFS(СВЦЭМ!$C$39:$C$782,СВЦЭМ!$A$39:$A$782,$A130,СВЦЭМ!$B$39:$B$782,V$119)+'СЕТ СН'!$I$9+СВЦЭМ!$D$10+'СЕТ СН'!$I$6-'СЕТ СН'!$I$19</f>
        <v>1519.1490468100001</v>
      </c>
      <c r="W130" s="36">
        <f>SUMIFS(СВЦЭМ!$C$39:$C$782,СВЦЭМ!$A$39:$A$782,$A130,СВЦЭМ!$B$39:$B$782,W$119)+'СЕТ СН'!$I$9+СВЦЭМ!$D$10+'СЕТ СН'!$I$6-'СЕТ СН'!$I$19</f>
        <v>1526.1589611200002</v>
      </c>
      <c r="X130" s="36">
        <f>SUMIFS(СВЦЭМ!$C$39:$C$782,СВЦЭМ!$A$39:$A$782,$A130,СВЦЭМ!$B$39:$B$782,X$119)+'СЕТ СН'!$I$9+СВЦЭМ!$D$10+'СЕТ СН'!$I$6-'СЕТ СН'!$I$19</f>
        <v>1520.00747237</v>
      </c>
      <c r="Y130" s="36">
        <f>SUMIFS(СВЦЭМ!$C$39:$C$782,СВЦЭМ!$A$39:$A$782,$A130,СВЦЭМ!$B$39:$B$782,Y$119)+'СЕТ СН'!$I$9+СВЦЭМ!$D$10+'СЕТ СН'!$I$6-'СЕТ СН'!$I$19</f>
        <v>1581.9174530800001</v>
      </c>
    </row>
    <row r="131" spans="1:25" ht="15.75" x14ac:dyDescent="0.2">
      <c r="A131" s="35">
        <f t="shared" si="3"/>
        <v>44754</v>
      </c>
      <c r="B131" s="36">
        <f>SUMIFS(СВЦЭМ!$C$39:$C$782,СВЦЭМ!$A$39:$A$782,$A131,СВЦЭМ!$B$39:$B$782,B$119)+'СЕТ СН'!$I$9+СВЦЭМ!$D$10+'СЕТ СН'!$I$6-'СЕТ СН'!$I$19</f>
        <v>1555.1792531800002</v>
      </c>
      <c r="C131" s="36">
        <f>SUMIFS(СВЦЭМ!$C$39:$C$782,СВЦЭМ!$A$39:$A$782,$A131,СВЦЭМ!$B$39:$B$782,C$119)+'СЕТ СН'!$I$9+СВЦЭМ!$D$10+'СЕТ СН'!$I$6-'СЕТ СН'!$I$19</f>
        <v>1601.8761626400001</v>
      </c>
      <c r="D131" s="36">
        <f>SUMIFS(СВЦЭМ!$C$39:$C$782,СВЦЭМ!$A$39:$A$782,$A131,СВЦЭМ!$B$39:$B$782,D$119)+'СЕТ СН'!$I$9+СВЦЭМ!$D$10+'СЕТ СН'!$I$6-'СЕТ СН'!$I$19</f>
        <v>1611.6272722499998</v>
      </c>
      <c r="E131" s="36">
        <f>SUMIFS(СВЦЭМ!$C$39:$C$782,СВЦЭМ!$A$39:$A$782,$A131,СВЦЭМ!$B$39:$B$782,E$119)+'СЕТ СН'!$I$9+СВЦЭМ!$D$10+'СЕТ СН'!$I$6-'СЕТ СН'!$I$19</f>
        <v>1621.17941238</v>
      </c>
      <c r="F131" s="36">
        <f>SUMIFS(СВЦЭМ!$C$39:$C$782,СВЦЭМ!$A$39:$A$782,$A131,СВЦЭМ!$B$39:$B$782,F$119)+'СЕТ СН'!$I$9+СВЦЭМ!$D$10+'СЕТ СН'!$I$6-'СЕТ СН'!$I$19</f>
        <v>1626.5218363899999</v>
      </c>
      <c r="G131" s="36">
        <f>SUMIFS(СВЦЭМ!$C$39:$C$782,СВЦЭМ!$A$39:$A$782,$A131,СВЦЭМ!$B$39:$B$782,G$119)+'СЕТ СН'!$I$9+СВЦЭМ!$D$10+'СЕТ СН'!$I$6-'СЕТ СН'!$I$19</f>
        <v>1605.85672131</v>
      </c>
      <c r="H131" s="36">
        <f>SUMIFS(СВЦЭМ!$C$39:$C$782,СВЦЭМ!$A$39:$A$782,$A131,СВЦЭМ!$B$39:$B$782,H$119)+'СЕТ СН'!$I$9+СВЦЭМ!$D$10+'СЕТ СН'!$I$6-'СЕТ СН'!$I$19</f>
        <v>1569.9214950999999</v>
      </c>
      <c r="I131" s="36">
        <f>SUMIFS(СВЦЭМ!$C$39:$C$782,СВЦЭМ!$A$39:$A$782,$A131,СВЦЭМ!$B$39:$B$782,I$119)+'СЕТ СН'!$I$9+СВЦЭМ!$D$10+'СЕТ СН'!$I$6-'СЕТ СН'!$I$19</f>
        <v>1595.0619639299998</v>
      </c>
      <c r="J131" s="36">
        <f>SUMIFS(СВЦЭМ!$C$39:$C$782,СВЦЭМ!$A$39:$A$782,$A131,СВЦЭМ!$B$39:$B$782,J$119)+'СЕТ СН'!$I$9+СВЦЭМ!$D$10+'СЕТ СН'!$I$6-'СЕТ СН'!$I$19</f>
        <v>1702.3177187799997</v>
      </c>
      <c r="K131" s="36">
        <f>SUMIFS(СВЦЭМ!$C$39:$C$782,СВЦЭМ!$A$39:$A$782,$A131,СВЦЭМ!$B$39:$B$782,K$119)+'СЕТ СН'!$I$9+СВЦЭМ!$D$10+'СЕТ СН'!$I$6-'СЕТ СН'!$I$19</f>
        <v>1684.2247450700002</v>
      </c>
      <c r="L131" s="36">
        <f>SUMIFS(СВЦЭМ!$C$39:$C$782,СВЦЭМ!$A$39:$A$782,$A131,СВЦЭМ!$B$39:$B$782,L$119)+'СЕТ СН'!$I$9+СВЦЭМ!$D$10+'СЕТ СН'!$I$6-'СЕТ СН'!$I$19</f>
        <v>1662.0281903499999</v>
      </c>
      <c r="M131" s="36">
        <f>SUMIFS(СВЦЭМ!$C$39:$C$782,СВЦЭМ!$A$39:$A$782,$A131,СВЦЭМ!$B$39:$B$782,M$119)+'СЕТ СН'!$I$9+СВЦЭМ!$D$10+'СЕТ СН'!$I$6-'СЕТ СН'!$I$19</f>
        <v>1483.6481859599999</v>
      </c>
      <c r="N131" s="36">
        <f>SUMIFS(СВЦЭМ!$C$39:$C$782,СВЦЭМ!$A$39:$A$782,$A131,СВЦЭМ!$B$39:$B$782,N$119)+'СЕТ СН'!$I$9+СВЦЭМ!$D$10+'СЕТ СН'!$I$6-'СЕТ СН'!$I$19</f>
        <v>1477.83908488</v>
      </c>
      <c r="O131" s="36">
        <f>SUMIFS(СВЦЭМ!$C$39:$C$782,СВЦЭМ!$A$39:$A$782,$A131,СВЦЭМ!$B$39:$B$782,O$119)+'СЕТ СН'!$I$9+СВЦЭМ!$D$10+'СЕТ СН'!$I$6-'СЕТ СН'!$I$19</f>
        <v>1490.32668814</v>
      </c>
      <c r="P131" s="36">
        <f>SUMIFS(СВЦЭМ!$C$39:$C$782,СВЦЭМ!$A$39:$A$782,$A131,СВЦЭМ!$B$39:$B$782,P$119)+'СЕТ СН'!$I$9+СВЦЭМ!$D$10+'СЕТ СН'!$I$6-'СЕТ СН'!$I$19</f>
        <v>1484.1881458900002</v>
      </c>
      <c r="Q131" s="36">
        <f>SUMIFS(СВЦЭМ!$C$39:$C$782,СВЦЭМ!$A$39:$A$782,$A131,СВЦЭМ!$B$39:$B$782,Q$119)+'СЕТ СН'!$I$9+СВЦЭМ!$D$10+'СЕТ СН'!$I$6-'СЕТ СН'!$I$19</f>
        <v>1489.2738821100002</v>
      </c>
      <c r="R131" s="36">
        <f>SUMIFS(СВЦЭМ!$C$39:$C$782,СВЦЭМ!$A$39:$A$782,$A131,СВЦЭМ!$B$39:$B$782,R$119)+'СЕТ СН'!$I$9+СВЦЭМ!$D$10+'СЕТ СН'!$I$6-'СЕТ СН'!$I$19</f>
        <v>1485.8134635800002</v>
      </c>
      <c r="S131" s="36">
        <f>SUMIFS(СВЦЭМ!$C$39:$C$782,СВЦЭМ!$A$39:$A$782,$A131,СВЦЭМ!$B$39:$B$782,S$119)+'СЕТ СН'!$I$9+СВЦЭМ!$D$10+'СЕТ СН'!$I$6-'СЕТ СН'!$I$19</f>
        <v>1475.81154487</v>
      </c>
      <c r="T131" s="36">
        <f>SUMIFS(СВЦЭМ!$C$39:$C$782,СВЦЭМ!$A$39:$A$782,$A131,СВЦЭМ!$B$39:$B$782,T$119)+'СЕТ СН'!$I$9+СВЦЭМ!$D$10+'СЕТ СН'!$I$6-'СЕТ СН'!$I$19</f>
        <v>1475.6206523599999</v>
      </c>
      <c r="U131" s="36">
        <f>SUMIFS(СВЦЭМ!$C$39:$C$782,СВЦЭМ!$A$39:$A$782,$A131,СВЦЭМ!$B$39:$B$782,U$119)+'СЕТ СН'!$I$9+СВЦЭМ!$D$10+'СЕТ СН'!$I$6-'СЕТ СН'!$I$19</f>
        <v>1460.36033782</v>
      </c>
      <c r="V131" s="36">
        <f>SUMIFS(СВЦЭМ!$C$39:$C$782,СВЦЭМ!$A$39:$A$782,$A131,СВЦЭМ!$B$39:$B$782,V$119)+'СЕТ СН'!$I$9+СВЦЭМ!$D$10+'СЕТ СН'!$I$6-'СЕТ СН'!$I$19</f>
        <v>1460.4196847200001</v>
      </c>
      <c r="W131" s="36">
        <f>SUMIFS(СВЦЭМ!$C$39:$C$782,СВЦЭМ!$A$39:$A$782,$A131,СВЦЭМ!$B$39:$B$782,W$119)+'СЕТ СН'!$I$9+СВЦЭМ!$D$10+'СЕТ СН'!$I$6-'СЕТ СН'!$I$19</f>
        <v>1453.7893768899999</v>
      </c>
      <c r="X131" s="36">
        <f>SUMIFS(СВЦЭМ!$C$39:$C$782,СВЦЭМ!$A$39:$A$782,$A131,СВЦЭМ!$B$39:$B$782,X$119)+'СЕТ СН'!$I$9+СВЦЭМ!$D$10+'СЕТ СН'!$I$6-'СЕТ СН'!$I$19</f>
        <v>1470.5851455299999</v>
      </c>
      <c r="Y131" s="36">
        <f>SUMIFS(СВЦЭМ!$C$39:$C$782,СВЦЭМ!$A$39:$A$782,$A131,СВЦЭМ!$B$39:$B$782,Y$119)+'СЕТ СН'!$I$9+СВЦЭМ!$D$10+'СЕТ СН'!$I$6-'СЕТ СН'!$I$19</f>
        <v>1595.9051825699999</v>
      </c>
    </row>
    <row r="132" spans="1:25" ht="15.75" x14ac:dyDescent="0.2">
      <c r="A132" s="35">
        <f t="shared" si="3"/>
        <v>44755</v>
      </c>
      <c r="B132" s="36">
        <f>SUMIFS(СВЦЭМ!$C$39:$C$782,СВЦЭМ!$A$39:$A$782,$A132,СВЦЭМ!$B$39:$B$782,B$119)+'СЕТ СН'!$I$9+СВЦЭМ!$D$10+'СЕТ СН'!$I$6-'СЕТ СН'!$I$19</f>
        <v>1548.2143007700001</v>
      </c>
      <c r="C132" s="36">
        <f>SUMIFS(СВЦЭМ!$C$39:$C$782,СВЦЭМ!$A$39:$A$782,$A132,СВЦЭМ!$B$39:$B$782,C$119)+'СЕТ СН'!$I$9+СВЦЭМ!$D$10+'СЕТ СН'!$I$6-'СЕТ СН'!$I$19</f>
        <v>1632.6454322300001</v>
      </c>
      <c r="D132" s="36">
        <f>SUMIFS(СВЦЭМ!$C$39:$C$782,СВЦЭМ!$A$39:$A$782,$A132,СВЦЭМ!$B$39:$B$782,D$119)+'СЕТ СН'!$I$9+СВЦЭМ!$D$10+'СЕТ СН'!$I$6-'СЕТ СН'!$I$19</f>
        <v>1646.3840945399998</v>
      </c>
      <c r="E132" s="36">
        <f>SUMIFS(СВЦЭМ!$C$39:$C$782,СВЦЭМ!$A$39:$A$782,$A132,СВЦЭМ!$B$39:$B$782,E$119)+'СЕТ СН'!$I$9+СВЦЭМ!$D$10+'СЕТ СН'!$I$6-'СЕТ СН'!$I$19</f>
        <v>1636.69873813</v>
      </c>
      <c r="F132" s="36">
        <f>SUMIFS(СВЦЭМ!$C$39:$C$782,СВЦЭМ!$A$39:$A$782,$A132,СВЦЭМ!$B$39:$B$782,F$119)+'СЕТ СН'!$I$9+СВЦЭМ!$D$10+'СЕТ СН'!$I$6-'СЕТ СН'!$I$19</f>
        <v>1668.2587261200001</v>
      </c>
      <c r="G132" s="36">
        <f>SUMIFS(СВЦЭМ!$C$39:$C$782,СВЦЭМ!$A$39:$A$782,$A132,СВЦЭМ!$B$39:$B$782,G$119)+'СЕТ СН'!$I$9+СВЦЭМ!$D$10+'СЕТ СН'!$I$6-'СЕТ СН'!$I$19</f>
        <v>1677.59906714</v>
      </c>
      <c r="H132" s="36">
        <f>SUMIFS(СВЦЭМ!$C$39:$C$782,СВЦЭМ!$A$39:$A$782,$A132,СВЦЭМ!$B$39:$B$782,H$119)+'СЕТ СН'!$I$9+СВЦЭМ!$D$10+'СЕТ СН'!$I$6-'СЕТ СН'!$I$19</f>
        <v>1654.3977290899998</v>
      </c>
      <c r="I132" s="36">
        <f>SUMIFS(СВЦЭМ!$C$39:$C$782,СВЦЭМ!$A$39:$A$782,$A132,СВЦЭМ!$B$39:$B$782,I$119)+'СЕТ СН'!$I$9+СВЦЭМ!$D$10+'СЕТ СН'!$I$6-'СЕТ СН'!$I$19</f>
        <v>1639.3257372899998</v>
      </c>
      <c r="J132" s="36">
        <f>SUMIFS(СВЦЭМ!$C$39:$C$782,СВЦЭМ!$A$39:$A$782,$A132,СВЦЭМ!$B$39:$B$782,J$119)+'СЕТ СН'!$I$9+СВЦЭМ!$D$10+'СЕТ СН'!$I$6-'СЕТ СН'!$I$19</f>
        <v>1601.7364062000001</v>
      </c>
      <c r="K132" s="36">
        <f>SUMIFS(СВЦЭМ!$C$39:$C$782,СВЦЭМ!$A$39:$A$782,$A132,СВЦЭМ!$B$39:$B$782,K$119)+'СЕТ СН'!$I$9+СВЦЭМ!$D$10+'СЕТ СН'!$I$6-'СЕТ СН'!$I$19</f>
        <v>1543.81573394</v>
      </c>
      <c r="L132" s="36">
        <f>SUMIFS(СВЦЭМ!$C$39:$C$782,СВЦЭМ!$A$39:$A$782,$A132,СВЦЭМ!$B$39:$B$782,L$119)+'СЕТ СН'!$I$9+СВЦЭМ!$D$10+'СЕТ СН'!$I$6-'СЕТ СН'!$I$19</f>
        <v>1547.3981169200001</v>
      </c>
      <c r="M132" s="36">
        <f>SUMIFS(СВЦЭМ!$C$39:$C$782,СВЦЭМ!$A$39:$A$782,$A132,СВЦЭМ!$B$39:$B$782,M$119)+'СЕТ СН'!$I$9+СВЦЭМ!$D$10+'СЕТ СН'!$I$6-'СЕТ СН'!$I$19</f>
        <v>1550.06218653</v>
      </c>
      <c r="N132" s="36">
        <f>SUMIFS(СВЦЭМ!$C$39:$C$782,СВЦЭМ!$A$39:$A$782,$A132,СВЦЭМ!$B$39:$B$782,N$119)+'СЕТ СН'!$I$9+СВЦЭМ!$D$10+'СЕТ СН'!$I$6-'СЕТ СН'!$I$19</f>
        <v>1526.6639866199998</v>
      </c>
      <c r="O132" s="36">
        <f>SUMIFS(СВЦЭМ!$C$39:$C$782,СВЦЭМ!$A$39:$A$782,$A132,СВЦЭМ!$B$39:$B$782,O$119)+'СЕТ СН'!$I$9+СВЦЭМ!$D$10+'СЕТ СН'!$I$6-'СЕТ СН'!$I$19</f>
        <v>1524.05887278</v>
      </c>
      <c r="P132" s="36">
        <f>SUMIFS(СВЦЭМ!$C$39:$C$782,СВЦЭМ!$A$39:$A$782,$A132,СВЦЭМ!$B$39:$B$782,P$119)+'СЕТ СН'!$I$9+СВЦЭМ!$D$10+'СЕТ СН'!$I$6-'СЕТ СН'!$I$19</f>
        <v>1532.49870169</v>
      </c>
      <c r="Q132" s="36">
        <f>SUMIFS(СВЦЭМ!$C$39:$C$782,СВЦЭМ!$A$39:$A$782,$A132,СВЦЭМ!$B$39:$B$782,Q$119)+'СЕТ СН'!$I$9+СВЦЭМ!$D$10+'СЕТ СН'!$I$6-'СЕТ СН'!$I$19</f>
        <v>1535.4157925300001</v>
      </c>
      <c r="R132" s="36">
        <f>SUMIFS(СВЦЭМ!$C$39:$C$782,СВЦЭМ!$A$39:$A$782,$A132,СВЦЭМ!$B$39:$B$782,R$119)+'СЕТ СН'!$I$9+СВЦЭМ!$D$10+'СЕТ СН'!$I$6-'СЕТ СН'!$I$19</f>
        <v>1543.5498919800002</v>
      </c>
      <c r="S132" s="36">
        <f>SUMIFS(СВЦЭМ!$C$39:$C$782,СВЦЭМ!$A$39:$A$782,$A132,СВЦЭМ!$B$39:$B$782,S$119)+'СЕТ СН'!$I$9+СВЦЭМ!$D$10+'СЕТ СН'!$I$6-'СЕТ СН'!$I$19</f>
        <v>1561.5478702</v>
      </c>
      <c r="T132" s="36">
        <f>SUMIFS(СВЦЭМ!$C$39:$C$782,СВЦЭМ!$A$39:$A$782,$A132,СВЦЭМ!$B$39:$B$782,T$119)+'СЕТ СН'!$I$9+СВЦЭМ!$D$10+'СЕТ СН'!$I$6-'СЕТ СН'!$I$19</f>
        <v>1547.5757248099999</v>
      </c>
      <c r="U132" s="36">
        <f>SUMIFS(СВЦЭМ!$C$39:$C$782,СВЦЭМ!$A$39:$A$782,$A132,СВЦЭМ!$B$39:$B$782,U$119)+'СЕТ СН'!$I$9+СВЦЭМ!$D$10+'СЕТ СН'!$I$6-'СЕТ СН'!$I$19</f>
        <v>1539.8351469099998</v>
      </c>
      <c r="V132" s="36">
        <f>SUMIFS(СВЦЭМ!$C$39:$C$782,СВЦЭМ!$A$39:$A$782,$A132,СВЦЭМ!$B$39:$B$782,V$119)+'СЕТ СН'!$I$9+СВЦЭМ!$D$10+'СЕТ СН'!$I$6-'СЕТ СН'!$I$19</f>
        <v>1528.4612964799999</v>
      </c>
      <c r="W132" s="36">
        <f>SUMIFS(СВЦЭМ!$C$39:$C$782,СВЦЭМ!$A$39:$A$782,$A132,СВЦЭМ!$B$39:$B$782,W$119)+'СЕТ СН'!$I$9+СВЦЭМ!$D$10+'СЕТ СН'!$I$6-'СЕТ СН'!$I$19</f>
        <v>1519.45537083</v>
      </c>
      <c r="X132" s="36">
        <f>SUMIFS(СВЦЭМ!$C$39:$C$782,СВЦЭМ!$A$39:$A$782,$A132,СВЦЭМ!$B$39:$B$782,X$119)+'СЕТ СН'!$I$9+СВЦЭМ!$D$10+'СЕТ СН'!$I$6-'СЕТ СН'!$I$19</f>
        <v>1539.72539551</v>
      </c>
      <c r="Y132" s="36">
        <f>SUMIFS(СВЦЭМ!$C$39:$C$782,СВЦЭМ!$A$39:$A$782,$A132,СВЦЭМ!$B$39:$B$782,Y$119)+'СЕТ СН'!$I$9+СВЦЭМ!$D$10+'СЕТ СН'!$I$6-'СЕТ СН'!$I$19</f>
        <v>1612.23967967</v>
      </c>
    </row>
    <row r="133" spans="1:25" ht="15.75" x14ac:dyDescent="0.2">
      <c r="A133" s="35">
        <f t="shared" si="3"/>
        <v>44756</v>
      </c>
      <c r="B133" s="36">
        <f>SUMIFS(СВЦЭМ!$C$39:$C$782,СВЦЭМ!$A$39:$A$782,$A133,СВЦЭМ!$B$39:$B$782,B$119)+'СЕТ СН'!$I$9+СВЦЭМ!$D$10+'СЕТ СН'!$I$6-'СЕТ СН'!$I$19</f>
        <v>1681.72496783</v>
      </c>
      <c r="C133" s="36">
        <f>SUMIFS(СВЦЭМ!$C$39:$C$782,СВЦЭМ!$A$39:$A$782,$A133,СВЦЭМ!$B$39:$B$782,C$119)+'СЕТ СН'!$I$9+СВЦЭМ!$D$10+'СЕТ СН'!$I$6-'СЕТ СН'!$I$19</f>
        <v>1697.5239185400001</v>
      </c>
      <c r="D133" s="36">
        <f>SUMIFS(СВЦЭМ!$C$39:$C$782,СВЦЭМ!$A$39:$A$782,$A133,СВЦЭМ!$B$39:$B$782,D$119)+'СЕТ СН'!$I$9+СВЦЭМ!$D$10+'СЕТ СН'!$I$6-'СЕТ СН'!$I$19</f>
        <v>1723.0389265200001</v>
      </c>
      <c r="E133" s="36">
        <f>SUMIFS(СВЦЭМ!$C$39:$C$782,СВЦЭМ!$A$39:$A$782,$A133,СВЦЭМ!$B$39:$B$782,E$119)+'СЕТ СН'!$I$9+СВЦЭМ!$D$10+'СЕТ СН'!$I$6-'СЕТ СН'!$I$19</f>
        <v>1732.0543939599997</v>
      </c>
      <c r="F133" s="36">
        <f>SUMIFS(СВЦЭМ!$C$39:$C$782,СВЦЭМ!$A$39:$A$782,$A133,СВЦЭМ!$B$39:$B$782,F$119)+'СЕТ СН'!$I$9+СВЦЭМ!$D$10+'СЕТ СН'!$I$6-'СЕТ СН'!$I$19</f>
        <v>1748.0035877400001</v>
      </c>
      <c r="G133" s="36">
        <f>SUMIFS(СВЦЭМ!$C$39:$C$782,СВЦЭМ!$A$39:$A$782,$A133,СВЦЭМ!$B$39:$B$782,G$119)+'СЕТ СН'!$I$9+СВЦЭМ!$D$10+'СЕТ СН'!$I$6-'СЕТ СН'!$I$19</f>
        <v>1727.3943676099998</v>
      </c>
      <c r="H133" s="36">
        <f>SUMIFS(СВЦЭМ!$C$39:$C$782,СВЦЭМ!$A$39:$A$782,$A133,СВЦЭМ!$B$39:$B$782,H$119)+'СЕТ СН'!$I$9+СВЦЭМ!$D$10+'СЕТ СН'!$I$6-'СЕТ СН'!$I$19</f>
        <v>1688.3414720299997</v>
      </c>
      <c r="I133" s="36">
        <f>SUMIFS(СВЦЭМ!$C$39:$C$782,СВЦЭМ!$A$39:$A$782,$A133,СВЦЭМ!$B$39:$B$782,I$119)+'СЕТ СН'!$I$9+СВЦЭМ!$D$10+'СЕТ СН'!$I$6-'СЕТ СН'!$I$19</f>
        <v>1642.0945374100002</v>
      </c>
      <c r="J133" s="36">
        <f>SUMIFS(СВЦЭМ!$C$39:$C$782,СВЦЭМ!$A$39:$A$782,$A133,СВЦЭМ!$B$39:$B$782,J$119)+'СЕТ СН'!$I$9+СВЦЭМ!$D$10+'СЕТ СН'!$I$6-'СЕТ СН'!$I$19</f>
        <v>1586.2062836499999</v>
      </c>
      <c r="K133" s="36">
        <f>SUMIFS(СВЦЭМ!$C$39:$C$782,СВЦЭМ!$A$39:$A$782,$A133,СВЦЭМ!$B$39:$B$782,K$119)+'СЕТ СН'!$I$9+СВЦЭМ!$D$10+'СЕТ СН'!$I$6-'СЕТ СН'!$I$19</f>
        <v>1549.9466434599999</v>
      </c>
      <c r="L133" s="36">
        <f>SUMIFS(СВЦЭМ!$C$39:$C$782,СВЦЭМ!$A$39:$A$782,$A133,СВЦЭМ!$B$39:$B$782,L$119)+'СЕТ СН'!$I$9+СВЦЭМ!$D$10+'СЕТ СН'!$I$6-'СЕТ СН'!$I$19</f>
        <v>1528.5729527600001</v>
      </c>
      <c r="M133" s="36">
        <f>SUMIFS(СВЦЭМ!$C$39:$C$782,СВЦЭМ!$A$39:$A$782,$A133,СВЦЭМ!$B$39:$B$782,M$119)+'СЕТ СН'!$I$9+СВЦЭМ!$D$10+'СЕТ СН'!$I$6-'СЕТ СН'!$I$19</f>
        <v>1529.18160923</v>
      </c>
      <c r="N133" s="36">
        <f>SUMIFS(СВЦЭМ!$C$39:$C$782,СВЦЭМ!$A$39:$A$782,$A133,СВЦЭМ!$B$39:$B$782,N$119)+'СЕТ СН'!$I$9+СВЦЭМ!$D$10+'СЕТ СН'!$I$6-'СЕТ СН'!$I$19</f>
        <v>1529.9050532699998</v>
      </c>
      <c r="O133" s="36">
        <f>SUMIFS(СВЦЭМ!$C$39:$C$782,СВЦЭМ!$A$39:$A$782,$A133,СВЦЭМ!$B$39:$B$782,O$119)+'СЕТ СН'!$I$9+СВЦЭМ!$D$10+'СЕТ СН'!$I$6-'СЕТ СН'!$I$19</f>
        <v>1534.7547074700001</v>
      </c>
      <c r="P133" s="36">
        <f>SUMIFS(СВЦЭМ!$C$39:$C$782,СВЦЭМ!$A$39:$A$782,$A133,СВЦЭМ!$B$39:$B$782,P$119)+'СЕТ СН'!$I$9+СВЦЭМ!$D$10+'СЕТ СН'!$I$6-'СЕТ СН'!$I$19</f>
        <v>1547.4230136400001</v>
      </c>
      <c r="Q133" s="36">
        <f>SUMIFS(СВЦЭМ!$C$39:$C$782,СВЦЭМ!$A$39:$A$782,$A133,СВЦЭМ!$B$39:$B$782,Q$119)+'СЕТ СН'!$I$9+СВЦЭМ!$D$10+'СЕТ СН'!$I$6-'СЕТ СН'!$I$19</f>
        <v>1546.1102949299998</v>
      </c>
      <c r="R133" s="36">
        <f>SUMIFS(СВЦЭМ!$C$39:$C$782,СВЦЭМ!$A$39:$A$782,$A133,СВЦЭМ!$B$39:$B$782,R$119)+'СЕТ СН'!$I$9+СВЦЭМ!$D$10+'СЕТ СН'!$I$6-'СЕТ СН'!$I$19</f>
        <v>1542.1357023599999</v>
      </c>
      <c r="S133" s="36">
        <f>SUMIFS(СВЦЭМ!$C$39:$C$782,СВЦЭМ!$A$39:$A$782,$A133,СВЦЭМ!$B$39:$B$782,S$119)+'СЕТ СН'!$I$9+СВЦЭМ!$D$10+'СЕТ СН'!$I$6-'СЕТ СН'!$I$19</f>
        <v>1550.6388367300001</v>
      </c>
      <c r="T133" s="36">
        <f>SUMIFS(СВЦЭМ!$C$39:$C$782,СВЦЭМ!$A$39:$A$782,$A133,СВЦЭМ!$B$39:$B$782,T$119)+'СЕТ СН'!$I$9+СВЦЭМ!$D$10+'СЕТ СН'!$I$6-'СЕТ СН'!$I$19</f>
        <v>1533.1104737199998</v>
      </c>
      <c r="U133" s="36">
        <f>SUMIFS(СВЦЭМ!$C$39:$C$782,СВЦЭМ!$A$39:$A$782,$A133,СВЦЭМ!$B$39:$B$782,U$119)+'СЕТ СН'!$I$9+СВЦЭМ!$D$10+'СЕТ СН'!$I$6-'СЕТ СН'!$I$19</f>
        <v>1541.7089274300001</v>
      </c>
      <c r="V133" s="36">
        <f>SUMIFS(СВЦЭМ!$C$39:$C$782,СВЦЭМ!$A$39:$A$782,$A133,СВЦЭМ!$B$39:$B$782,V$119)+'СЕТ СН'!$I$9+СВЦЭМ!$D$10+'СЕТ СН'!$I$6-'СЕТ СН'!$I$19</f>
        <v>1513.94524563</v>
      </c>
      <c r="W133" s="36">
        <f>SUMIFS(СВЦЭМ!$C$39:$C$782,СВЦЭМ!$A$39:$A$782,$A133,СВЦЭМ!$B$39:$B$782,W$119)+'СЕТ СН'!$I$9+СВЦЭМ!$D$10+'СЕТ СН'!$I$6-'СЕТ СН'!$I$19</f>
        <v>1517.2835765899999</v>
      </c>
      <c r="X133" s="36">
        <f>SUMIFS(СВЦЭМ!$C$39:$C$782,СВЦЭМ!$A$39:$A$782,$A133,СВЦЭМ!$B$39:$B$782,X$119)+'СЕТ СН'!$I$9+СВЦЭМ!$D$10+'СЕТ СН'!$I$6-'СЕТ СН'!$I$19</f>
        <v>1515.0133972399999</v>
      </c>
      <c r="Y133" s="36">
        <f>SUMIFS(СВЦЭМ!$C$39:$C$782,СВЦЭМ!$A$39:$A$782,$A133,СВЦЭМ!$B$39:$B$782,Y$119)+'СЕТ СН'!$I$9+СВЦЭМ!$D$10+'СЕТ СН'!$I$6-'СЕТ СН'!$I$19</f>
        <v>1557.9509178399999</v>
      </c>
    </row>
    <row r="134" spans="1:25" ht="15.75" x14ac:dyDescent="0.2">
      <c r="A134" s="35">
        <f t="shared" si="3"/>
        <v>44757</v>
      </c>
      <c r="B134" s="36">
        <f>SUMIFS(СВЦЭМ!$C$39:$C$782,СВЦЭМ!$A$39:$A$782,$A134,СВЦЭМ!$B$39:$B$782,B$119)+'СЕТ СН'!$I$9+СВЦЭМ!$D$10+'СЕТ СН'!$I$6-'СЕТ СН'!$I$19</f>
        <v>1683.2196507499998</v>
      </c>
      <c r="C134" s="36">
        <f>SUMIFS(СВЦЭМ!$C$39:$C$782,СВЦЭМ!$A$39:$A$782,$A134,СВЦЭМ!$B$39:$B$782,C$119)+'СЕТ СН'!$I$9+СВЦЭМ!$D$10+'СЕТ СН'!$I$6-'СЕТ СН'!$I$19</f>
        <v>1719.4359555999999</v>
      </c>
      <c r="D134" s="36">
        <f>SUMIFS(СВЦЭМ!$C$39:$C$782,СВЦЭМ!$A$39:$A$782,$A134,СВЦЭМ!$B$39:$B$782,D$119)+'СЕТ СН'!$I$9+СВЦЭМ!$D$10+'СЕТ СН'!$I$6-'СЕТ СН'!$I$19</f>
        <v>1724.4549270500002</v>
      </c>
      <c r="E134" s="36">
        <f>SUMIFS(СВЦЭМ!$C$39:$C$782,СВЦЭМ!$A$39:$A$782,$A134,СВЦЭМ!$B$39:$B$782,E$119)+'СЕТ СН'!$I$9+СВЦЭМ!$D$10+'СЕТ СН'!$I$6-'СЕТ СН'!$I$19</f>
        <v>1730.22003812</v>
      </c>
      <c r="F134" s="36">
        <f>SUMIFS(СВЦЭМ!$C$39:$C$782,СВЦЭМ!$A$39:$A$782,$A134,СВЦЭМ!$B$39:$B$782,F$119)+'СЕТ СН'!$I$9+СВЦЭМ!$D$10+'СЕТ СН'!$I$6-'СЕТ СН'!$I$19</f>
        <v>1791.6970985399998</v>
      </c>
      <c r="G134" s="36">
        <f>SUMIFS(СВЦЭМ!$C$39:$C$782,СВЦЭМ!$A$39:$A$782,$A134,СВЦЭМ!$B$39:$B$782,G$119)+'СЕТ СН'!$I$9+СВЦЭМ!$D$10+'СЕТ СН'!$I$6-'СЕТ СН'!$I$19</f>
        <v>1712.3315294599997</v>
      </c>
      <c r="H134" s="36">
        <f>SUMIFS(СВЦЭМ!$C$39:$C$782,СВЦЭМ!$A$39:$A$782,$A134,СВЦЭМ!$B$39:$B$782,H$119)+'СЕТ СН'!$I$9+СВЦЭМ!$D$10+'СЕТ СН'!$I$6-'СЕТ СН'!$I$19</f>
        <v>1666.7331293500001</v>
      </c>
      <c r="I134" s="36">
        <f>SUMIFS(СВЦЭМ!$C$39:$C$782,СВЦЭМ!$A$39:$A$782,$A134,СВЦЭМ!$B$39:$B$782,I$119)+'СЕТ СН'!$I$9+СВЦЭМ!$D$10+'СЕТ СН'!$I$6-'СЕТ СН'!$I$19</f>
        <v>1667.59258159</v>
      </c>
      <c r="J134" s="36">
        <f>SUMIFS(СВЦЭМ!$C$39:$C$782,СВЦЭМ!$A$39:$A$782,$A134,СВЦЭМ!$B$39:$B$782,J$119)+'СЕТ СН'!$I$9+СВЦЭМ!$D$10+'СЕТ СН'!$I$6-'СЕТ СН'!$I$19</f>
        <v>1633.1269482299999</v>
      </c>
      <c r="K134" s="36">
        <f>SUMIFS(СВЦЭМ!$C$39:$C$782,СВЦЭМ!$A$39:$A$782,$A134,СВЦЭМ!$B$39:$B$782,K$119)+'СЕТ СН'!$I$9+СВЦЭМ!$D$10+'СЕТ СН'!$I$6-'СЕТ СН'!$I$19</f>
        <v>1570.0842567999998</v>
      </c>
      <c r="L134" s="36">
        <f>SUMIFS(СВЦЭМ!$C$39:$C$782,СВЦЭМ!$A$39:$A$782,$A134,СВЦЭМ!$B$39:$B$782,L$119)+'СЕТ СН'!$I$9+СВЦЭМ!$D$10+'СЕТ СН'!$I$6-'СЕТ СН'!$I$19</f>
        <v>1566.86476859</v>
      </c>
      <c r="M134" s="36">
        <f>SUMIFS(СВЦЭМ!$C$39:$C$782,СВЦЭМ!$A$39:$A$782,$A134,СВЦЭМ!$B$39:$B$782,M$119)+'СЕТ СН'!$I$9+СВЦЭМ!$D$10+'СЕТ СН'!$I$6-'СЕТ СН'!$I$19</f>
        <v>1578.9255681599998</v>
      </c>
      <c r="N134" s="36">
        <f>SUMIFS(СВЦЭМ!$C$39:$C$782,СВЦЭМ!$A$39:$A$782,$A134,СВЦЭМ!$B$39:$B$782,N$119)+'СЕТ СН'!$I$9+СВЦЭМ!$D$10+'СЕТ СН'!$I$6-'СЕТ СН'!$I$19</f>
        <v>1564.3164686599998</v>
      </c>
      <c r="O134" s="36">
        <f>SUMIFS(СВЦЭМ!$C$39:$C$782,СВЦЭМ!$A$39:$A$782,$A134,СВЦЭМ!$B$39:$B$782,O$119)+'СЕТ СН'!$I$9+СВЦЭМ!$D$10+'СЕТ СН'!$I$6-'СЕТ СН'!$I$19</f>
        <v>1559.81796493</v>
      </c>
      <c r="P134" s="36">
        <f>SUMIFS(СВЦЭМ!$C$39:$C$782,СВЦЭМ!$A$39:$A$782,$A134,СВЦЭМ!$B$39:$B$782,P$119)+'СЕТ СН'!$I$9+СВЦЭМ!$D$10+'СЕТ СН'!$I$6-'СЕТ СН'!$I$19</f>
        <v>1561.10876547</v>
      </c>
      <c r="Q134" s="36">
        <f>SUMIFS(СВЦЭМ!$C$39:$C$782,СВЦЭМ!$A$39:$A$782,$A134,СВЦЭМ!$B$39:$B$782,Q$119)+'СЕТ СН'!$I$9+СВЦЭМ!$D$10+'СЕТ СН'!$I$6-'СЕТ СН'!$I$19</f>
        <v>1539.6458511300002</v>
      </c>
      <c r="R134" s="36">
        <f>SUMIFS(СВЦЭМ!$C$39:$C$782,СВЦЭМ!$A$39:$A$782,$A134,СВЦЭМ!$B$39:$B$782,R$119)+'СЕТ СН'!$I$9+СВЦЭМ!$D$10+'СЕТ СН'!$I$6-'СЕТ СН'!$I$19</f>
        <v>1530.3997147700002</v>
      </c>
      <c r="S134" s="36">
        <f>SUMIFS(СВЦЭМ!$C$39:$C$782,СВЦЭМ!$A$39:$A$782,$A134,СВЦЭМ!$B$39:$B$782,S$119)+'СЕТ СН'!$I$9+СВЦЭМ!$D$10+'СЕТ СН'!$I$6-'СЕТ СН'!$I$19</f>
        <v>1522.5070833200002</v>
      </c>
      <c r="T134" s="36">
        <f>SUMIFS(СВЦЭМ!$C$39:$C$782,СВЦЭМ!$A$39:$A$782,$A134,СВЦЭМ!$B$39:$B$782,T$119)+'СЕТ СН'!$I$9+СВЦЭМ!$D$10+'СЕТ СН'!$I$6-'СЕТ СН'!$I$19</f>
        <v>1519.8629144299998</v>
      </c>
      <c r="U134" s="36">
        <f>SUMIFS(СВЦЭМ!$C$39:$C$782,СВЦЭМ!$A$39:$A$782,$A134,СВЦЭМ!$B$39:$B$782,U$119)+'СЕТ СН'!$I$9+СВЦЭМ!$D$10+'СЕТ СН'!$I$6-'СЕТ СН'!$I$19</f>
        <v>1532.6026781</v>
      </c>
      <c r="V134" s="36">
        <f>SUMIFS(СВЦЭМ!$C$39:$C$782,СВЦЭМ!$A$39:$A$782,$A134,СВЦЭМ!$B$39:$B$782,V$119)+'СЕТ СН'!$I$9+СВЦЭМ!$D$10+'СЕТ СН'!$I$6-'СЕТ СН'!$I$19</f>
        <v>1530.7187517900002</v>
      </c>
      <c r="W134" s="36">
        <f>SUMIFS(СВЦЭМ!$C$39:$C$782,СВЦЭМ!$A$39:$A$782,$A134,СВЦЭМ!$B$39:$B$782,W$119)+'СЕТ СН'!$I$9+СВЦЭМ!$D$10+'СЕТ СН'!$I$6-'СЕТ СН'!$I$19</f>
        <v>1545.8673895900001</v>
      </c>
      <c r="X134" s="36">
        <f>SUMIFS(СВЦЭМ!$C$39:$C$782,СВЦЭМ!$A$39:$A$782,$A134,СВЦЭМ!$B$39:$B$782,X$119)+'СЕТ СН'!$I$9+СВЦЭМ!$D$10+'СЕТ СН'!$I$6-'СЕТ СН'!$I$19</f>
        <v>1540.05651373</v>
      </c>
      <c r="Y134" s="36">
        <f>SUMIFS(СВЦЭМ!$C$39:$C$782,СВЦЭМ!$A$39:$A$782,$A134,СВЦЭМ!$B$39:$B$782,Y$119)+'СЕТ СН'!$I$9+СВЦЭМ!$D$10+'СЕТ СН'!$I$6-'СЕТ СН'!$I$19</f>
        <v>1610.80676107</v>
      </c>
    </row>
    <row r="135" spans="1:25" ht="15.75" x14ac:dyDescent="0.2">
      <c r="A135" s="35">
        <f t="shared" si="3"/>
        <v>44758</v>
      </c>
      <c r="B135" s="36">
        <f>SUMIFS(СВЦЭМ!$C$39:$C$782,СВЦЭМ!$A$39:$A$782,$A135,СВЦЭМ!$B$39:$B$782,B$119)+'СЕТ СН'!$I$9+СВЦЭМ!$D$10+'СЕТ СН'!$I$6-'СЕТ СН'!$I$19</f>
        <v>1625.6324084600001</v>
      </c>
      <c r="C135" s="36">
        <f>SUMIFS(СВЦЭМ!$C$39:$C$782,СВЦЭМ!$A$39:$A$782,$A135,СВЦЭМ!$B$39:$B$782,C$119)+'СЕТ СН'!$I$9+СВЦЭМ!$D$10+'СЕТ СН'!$I$6-'СЕТ СН'!$I$19</f>
        <v>1691.6384348000001</v>
      </c>
      <c r="D135" s="36">
        <f>SUMIFS(СВЦЭМ!$C$39:$C$782,СВЦЭМ!$A$39:$A$782,$A135,СВЦЭМ!$B$39:$B$782,D$119)+'СЕТ СН'!$I$9+СВЦЭМ!$D$10+'СЕТ СН'!$I$6-'СЕТ СН'!$I$19</f>
        <v>1722.2756512800001</v>
      </c>
      <c r="E135" s="36">
        <f>SUMIFS(СВЦЭМ!$C$39:$C$782,СВЦЭМ!$A$39:$A$782,$A135,СВЦЭМ!$B$39:$B$782,E$119)+'СЕТ СН'!$I$9+СВЦЭМ!$D$10+'СЕТ СН'!$I$6-'СЕТ СН'!$I$19</f>
        <v>1705.4773280599998</v>
      </c>
      <c r="F135" s="36">
        <f>SUMIFS(СВЦЭМ!$C$39:$C$782,СВЦЭМ!$A$39:$A$782,$A135,СВЦЭМ!$B$39:$B$782,F$119)+'СЕТ СН'!$I$9+СВЦЭМ!$D$10+'СЕТ СН'!$I$6-'СЕТ СН'!$I$19</f>
        <v>1726.7113370500001</v>
      </c>
      <c r="G135" s="36">
        <f>SUMIFS(СВЦЭМ!$C$39:$C$782,СВЦЭМ!$A$39:$A$782,$A135,СВЦЭМ!$B$39:$B$782,G$119)+'СЕТ СН'!$I$9+СВЦЭМ!$D$10+'СЕТ СН'!$I$6-'СЕТ СН'!$I$19</f>
        <v>1716.1267269999998</v>
      </c>
      <c r="H135" s="36">
        <f>SUMIFS(СВЦЭМ!$C$39:$C$782,СВЦЭМ!$A$39:$A$782,$A135,СВЦЭМ!$B$39:$B$782,H$119)+'СЕТ СН'!$I$9+СВЦЭМ!$D$10+'СЕТ СН'!$I$6-'СЕТ СН'!$I$19</f>
        <v>1680.0554696700001</v>
      </c>
      <c r="I135" s="36">
        <f>SUMIFS(СВЦЭМ!$C$39:$C$782,СВЦЭМ!$A$39:$A$782,$A135,СВЦЭМ!$B$39:$B$782,I$119)+'СЕТ СН'!$I$9+СВЦЭМ!$D$10+'СЕТ СН'!$I$6-'СЕТ СН'!$I$19</f>
        <v>1627.0122655999999</v>
      </c>
      <c r="J135" s="36">
        <f>SUMIFS(СВЦЭМ!$C$39:$C$782,СВЦЭМ!$A$39:$A$782,$A135,СВЦЭМ!$B$39:$B$782,J$119)+'СЕТ СН'!$I$9+СВЦЭМ!$D$10+'СЕТ СН'!$I$6-'СЕТ СН'!$I$19</f>
        <v>1554.4252351300001</v>
      </c>
      <c r="K135" s="36">
        <f>SUMIFS(СВЦЭМ!$C$39:$C$782,СВЦЭМ!$A$39:$A$782,$A135,СВЦЭМ!$B$39:$B$782,K$119)+'СЕТ СН'!$I$9+СВЦЭМ!$D$10+'СЕТ СН'!$I$6-'СЕТ СН'!$I$19</f>
        <v>1514.4003756100001</v>
      </c>
      <c r="L135" s="36">
        <f>SUMIFS(СВЦЭМ!$C$39:$C$782,СВЦЭМ!$A$39:$A$782,$A135,СВЦЭМ!$B$39:$B$782,L$119)+'СЕТ СН'!$I$9+СВЦЭМ!$D$10+'СЕТ СН'!$I$6-'СЕТ СН'!$I$19</f>
        <v>1476.7239871500001</v>
      </c>
      <c r="M135" s="36">
        <f>SUMIFS(СВЦЭМ!$C$39:$C$782,СВЦЭМ!$A$39:$A$782,$A135,СВЦЭМ!$B$39:$B$782,M$119)+'СЕТ СН'!$I$9+СВЦЭМ!$D$10+'СЕТ СН'!$I$6-'СЕТ СН'!$I$19</f>
        <v>1461.3759358399998</v>
      </c>
      <c r="N135" s="36">
        <f>SUMIFS(СВЦЭМ!$C$39:$C$782,СВЦЭМ!$A$39:$A$782,$A135,СВЦЭМ!$B$39:$B$782,N$119)+'СЕТ СН'!$I$9+СВЦЭМ!$D$10+'СЕТ СН'!$I$6-'СЕТ СН'!$I$19</f>
        <v>1473.03220629</v>
      </c>
      <c r="O135" s="36">
        <f>SUMIFS(СВЦЭМ!$C$39:$C$782,СВЦЭМ!$A$39:$A$782,$A135,СВЦЭМ!$B$39:$B$782,O$119)+'СЕТ СН'!$I$9+СВЦЭМ!$D$10+'СЕТ СН'!$I$6-'СЕТ СН'!$I$19</f>
        <v>1441.66800629</v>
      </c>
      <c r="P135" s="36">
        <f>SUMIFS(СВЦЭМ!$C$39:$C$782,СВЦЭМ!$A$39:$A$782,$A135,СВЦЭМ!$B$39:$B$782,P$119)+'СЕТ СН'!$I$9+СВЦЭМ!$D$10+'СЕТ СН'!$I$6-'СЕТ СН'!$I$19</f>
        <v>1457.4634917899998</v>
      </c>
      <c r="Q135" s="36">
        <f>SUMIFS(СВЦЭМ!$C$39:$C$782,СВЦЭМ!$A$39:$A$782,$A135,СВЦЭМ!$B$39:$B$782,Q$119)+'СЕТ СН'!$I$9+СВЦЭМ!$D$10+'СЕТ СН'!$I$6-'СЕТ СН'!$I$19</f>
        <v>1467.3627820299998</v>
      </c>
      <c r="R135" s="36">
        <f>SUMIFS(СВЦЭМ!$C$39:$C$782,СВЦЭМ!$A$39:$A$782,$A135,СВЦЭМ!$B$39:$B$782,R$119)+'СЕТ СН'!$I$9+СВЦЭМ!$D$10+'СЕТ СН'!$I$6-'СЕТ СН'!$I$19</f>
        <v>1473.4120099000002</v>
      </c>
      <c r="S135" s="36">
        <f>SUMIFS(СВЦЭМ!$C$39:$C$782,СВЦЭМ!$A$39:$A$782,$A135,СВЦЭМ!$B$39:$B$782,S$119)+'СЕТ СН'!$I$9+СВЦЭМ!$D$10+'СЕТ СН'!$I$6-'СЕТ СН'!$I$19</f>
        <v>1474.6255897699998</v>
      </c>
      <c r="T135" s="36">
        <f>SUMIFS(СВЦЭМ!$C$39:$C$782,СВЦЭМ!$A$39:$A$782,$A135,СВЦЭМ!$B$39:$B$782,T$119)+'СЕТ СН'!$I$9+СВЦЭМ!$D$10+'СЕТ СН'!$I$6-'СЕТ СН'!$I$19</f>
        <v>1475.42700221</v>
      </c>
      <c r="U135" s="36">
        <f>SUMIFS(СВЦЭМ!$C$39:$C$782,СВЦЭМ!$A$39:$A$782,$A135,СВЦЭМ!$B$39:$B$782,U$119)+'СЕТ СН'!$I$9+СВЦЭМ!$D$10+'СЕТ СН'!$I$6-'СЕТ СН'!$I$19</f>
        <v>1484.1329154599998</v>
      </c>
      <c r="V135" s="36">
        <f>SUMIFS(СВЦЭМ!$C$39:$C$782,СВЦЭМ!$A$39:$A$782,$A135,СВЦЭМ!$B$39:$B$782,V$119)+'СЕТ СН'!$I$9+СВЦЭМ!$D$10+'СЕТ СН'!$I$6-'СЕТ СН'!$I$19</f>
        <v>1483.37294776</v>
      </c>
      <c r="W135" s="36">
        <f>SUMIFS(СВЦЭМ!$C$39:$C$782,СВЦЭМ!$A$39:$A$782,$A135,СВЦЭМ!$B$39:$B$782,W$119)+'СЕТ СН'!$I$9+СВЦЭМ!$D$10+'СЕТ СН'!$I$6-'СЕТ СН'!$I$19</f>
        <v>1473.61519718</v>
      </c>
      <c r="X135" s="36">
        <f>SUMIFS(СВЦЭМ!$C$39:$C$782,СВЦЭМ!$A$39:$A$782,$A135,СВЦЭМ!$B$39:$B$782,X$119)+'СЕТ СН'!$I$9+СВЦЭМ!$D$10+'СЕТ СН'!$I$6-'СЕТ СН'!$I$19</f>
        <v>1505.1375016500001</v>
      </c>
      <c r="Y135" s="36">
        <f>SUMIFS(СВЦЭМ!$C$39:$C$782,СВЦЭМ!$A$39:$A$782,$A135,СВЦЭМ!$B$39:$B$782,Y$119)+'СЕТ СН'!$I$9+СВЦЭМ!$D$10+'СЕТ СН'!$I$6-'СЕТ СН'!$I$19</f>
        <v>1532.0825823499999</v>
      </c>
    </row>
    <row r="136" spans="1:25" ht="15.75" x14ac:dyDescent="0.2">
      <c r="A136" s="35">
        <f t="shared" si="3"/>
        <v>44759</v>
      </c>
      <c r="B136" s="36">
        <f>SUMIFS(СВЦЭМ!$C$39:$C$782,СВЦЭМ!$A$39:$A$782,$A136,СВЦЭМ!$B$39:$B$782,B$119)+'СЕТ СН'!$I$9+СВЦЭМ!$D$10+'СЕТ СН'!$I$6-'СЕТ СН'!$I$19</f>
        <v>1728.4886825499998</v>
      </c>
      <c r="C136" s="36">
        <f>SUMIFS(СВЦЭМ!$C$39:$C$782,СВЦЭМ!$A$39:$A$782,$A136,СВЦЭМ!$B$39:$B$782,C$119)+'СЕТ СН'!$I$9+СВЦЭМ!$D$10+'СЕТ СН'!$I$6-'СЕТ СН'!$I$19</f>
        <v>1726.2078959800001</v>
      </c>
      <c r="D136" s="36">
        <f>SUMIFS(СВЦЭМ!$C$39:$C$782,СВЦЭМ!$A$39:$A$782,$A136,СВЦЭМ!$B$39:$B$782,D$119)+'СЕТ СН'!$I$9+СВЦЭМ!$D$10+'СЕТ СН'!$I$6-'СЕТ СН'!$I$19</f>
        <v>1753.5617697399998</v>
      </c>
      <c r="E136" s="36">
        <f>SUMIFS(СВЦЭМ!$C$39:$C$782,СВЦЭМ!$A$39:$A$782,$A136,СВЦЭМ!$B$39:$B$782,E$119)+'СЕТ СН'!$I$9+СВЦЭМ!$D$10+'СЕТ СН'!$I$6-'СЕТ СН'!$I$19</f>
        <v>1801.2291715400002</v>
      </c>
      <c r="F136" s="36">
        <f>SUMIFS(СВЦЭМ!$C$39:$C$782,СВЦЭМ!$A$39:$A$782,$A136,СВЦЭМ!$B$39:$B$782,F$119)+'СЕТ СН'!$I$9+СВЦЭМ!$D$10+'СЕТ СН'!$I$6-'СЕТ СН'!$I$19</f>
        <v>1787.6446869199999</v>
      </c>
      <c r="G136" s="36">
        <f>SUMIFS(СВЦЭМ!$C$39:$C$782,СВЦЭМ!$A$39:$A$782,$A136,СВЦЭМ!$B$39:$B$782,G$119)+'СЕТ СН'!$I$9+СВЦЭМ!$D$10+'СЕТ СН'!$I$6-'СЕТ СН'!$I$19</f>
        <v>1783.2380850199997</v>
      </c>
      <c r="H136" s="36">
        <f>SUMIFS(СВЦЭМ!$C$39:$C$782,СВЦЭМ!$A$39:$A$782,$A136,СВЦЭМ!$B$39:$B$782,H$119)+'СЕТ СН'!$I$9+СВЦЭМ!$D$10+'СЕТ СН'!$I$6-'СЕТ СН'!$I$19</f>
        <v>1739.3198297700001</v>
      </c>
      <c r="I136" s="36">
        <f>SUMIFS(СВЦЭМ!$C$39:$C$782,СВЦЭМ!$A$39:$A$782,$A136,СВЦЭМ!$B$39:$B$782,I$119)+'СЕТ СН'!$I$9+СВЦЭМ!$D$10+'СЕТ СН'!$I$6-'СЕТ СН'!$I$19</f>
        <v>1684.4923834599999</v>
      </c>
      <c r="J136" s="36">
        <f>SUMIFS(СВЦЭМ!$C$39:$C$782,СВЦЭМ!$A$39:$A$782,$A136,СВЦЭМ!$B$39:$B$782,J$119)+'СЕТ СН'!$I$9+СВЦЭМ!$D$10+'СЕТ СН'!$I$6-'СЕТ СН'!$I$19</f>
        <v>1600.2789442200001</v>
      </c>
      <c r="K136" s="36">
        <f>SUMIFS(СВЦЭМ!$C$39:$C$782,СВЦЭМ!$A$39:$A$782,$A136,СВЦЭМ!$B$39:$B$782,K$119)+'СЕТ СН'!$I$9+СВЦЭМ!$D$10+'СЕТ СН'!$I$6-'СЕТ СН'!$I$19</f>
        <v>1542.9459877200002</v>
      </c>
      <c r="L136" s="36">
        <f>SUMIFS(СВЦЭМ!$C$39:$C$782,СВЦЭМ!$A$39:$A$782,$A136,СВЦЭМ!$B$39:$B$782,L$119)+'СЕТ СН'!$I$9+СВЦЭМ!$D$10+'СЕТ СН'!$I$6-'СЕТ СН'!$I$19</f>
        <v>1518.6259857800001</v>
      </c>
      <c r="M136" s="36">
        <f>SUMIFS(СВЦЭМ!$C$39:$C$782,СВЦЭМ!$A$39:$A$782,$A136,СВЦЭМ!$B$39:$B$782,M$119)+'СЕТ СН'!$I$9+СВЦЭМ!$D$10+'СЕТ СН'!$I$6-'СЕТ СН'!$I$19</f>
        <v>1501.7903459700001</v>
      </c>
      <c r="N136" s="36">
        <f>SUMIFS(СВЦЭМ!$C$39:$C$782,СВЦЭМ!$A$39:$A$782,$A136,СВЦЭМ!$B$39:$B$782,N$119)+'СЕТ СН'!$I$9+СВЦЭМ!$D$10+'СЕТ СН'!$I$6-'СЕТ СН'!$I$19</f>
        <v>1529.30445835</v>
      </c>
      <c r="O136" s="36">
        <f>SUMIFS(СВЦЭМ!$C$39:$C$782,СВЦЭМ!$A$39:$A$782,$A136,СВЦЭМ!$B$39:$B$782,O$119)+'СЕТ СН'!$I$9+СВЦЭМ!$D$10+'СЕТ СН'!$I$6-'СЕТ СН'!$I$19</f>
        <v>1539.7465812599999</v>
      </c>
      <c r="P136" s="36">
        <f>SUMIFS(СВЦЭМ!$C$39:$C$782,СВЦЭМ!$A$39:$A$782,$A136,СВЦЭМ!$B$39:$B$782,P$119)+'СЕТ СН'!$I$9+СВЦЭМ!$D$10+'СЕТ СН'!$I$6-'СЕТ СН'!$I$19</f>
        <v>1550.78493471</v>
      </c>
      <c r="Q136" s="36">
        <f>SUMIFS(СВЦЭМ!$C$39:$C$782,СВЦЭМ!$A$39:$A$782,$A136,СВЦЭМ!$B$39:$B$782,Q$119)+'СЕТ СН'!$I$9+СВЦЭМ!$D$10+'СЕТ СН'!$I$6-'СЕТ СН'!$I$19</f>
        <v>1562.7209281</v>
      </c>
      <c r="R136" s="36">
        <f>SUMIFS(СВЦЭМ!$C$39:$C$782,СВЦЭМ!$A$39:$A$782,$A136,СВЦЭМ!$B$39:$B$782,R$119)+'СЕТ СН'!$I$9+СВЦЭМ!$D$10+'СЕТ СН'!$I$6-'СЕТ СН'!$I$19</f>
        <v>1564.3742795600001</v>
      </c>
      <c r="S136" s="36">
        <f>SUMIFS(СВЦЭМ!$C$39:$C$782,СВЦЭМ!$A$39:$A$782,$A136,СВЦЭМ!$B$39:$B$782,S$119)+'СЕТ СН'!$I$9+СВЦЭМ!$D$10+'СЕТ СН'!$I$6-'СЕТ СН'!$I$19</f>
        <v>1563.9808041699998</v>
      </c>
      <c r="T136" s="36">
        <f>SUMIFS(СВЦЭМ!$C$39:$C$782,СВЦЭМ!$A$39:$A$782,$A136,СВЦЭМ!$B$39:$B$782,T$119)+'СЕТ СН'!$I$9+СВЦЭМ!$D$10+'СЕТ СН'!$I$6-'СЕТ СН'!$I$19</f>
        <v>1555.5035945300001</v>
      </c>
      <c r="U136" s="36">
        <f>SUMIFS(СВЦЭМ!$C$39:$C$782,СВЦЭМ!$A$39:$A$782,$A136,СВЦЭМ!$B$39:$B$782,U$119)+'СЕТ СН'!$I$9+СВЦЭМ!$D$10+'СЕТ СН'!$I$6-'СЕТ СН'!$I$19</f>
        <v>1555.3798937199999</v>
      </c>
      <c r="V136" s="36">
        <f>SUMIFS(СВЦЭМ!$C$39:$C$782,СВЦЭМ!$A$39:$A$782,$A136,СВЦЭМ!$B$39:$B$782,V$119)+'СЕТ СН'!$I$9+СВЦЭМ!$D$10+'СЕТ СН'!$I$6-'СЕТ СН'!$I$19</f>
        <v>1533.6788821599998</v>
      </c>
      <c r="W136" s="36">
        <f>SUMIFS(СВЦЭМ!$C$39:$C$782,СВЦЭМ!$A$39:$A$782,$A136,СВЦЭМ!$B$39:$B$782,W$119)+'СЕТ СН'!$I$9+СВЦЭМ!$D$10+'СЕТ СН'!$I$6-'СЕТ СН'!$I$19</f>
        <v>1552.7209796799998</v>
      </c>
      <c r="X136" s="36">
        <f>SUMIFS(СВЦЭМ!$C$39:$C$782,СВЦЭМ!$A$39:$A$782,$A136,СВЦЭМ!$B$39:$B$782,X$119)+'СЕТ СН'!$I$9+СВЦЭМ!$D$10+'СЕТ СН'!$I$6-'СЕТ СН'!$I$19</f>
        <v>1622.05948743</v>
      </c>
      <c r="Y136" s="36">
        <f>SUMIFS(СВЦЭМ!$C$39:$C$782,СВЦЭМ!$A$39:$A$782,$A136,СВЦЭМ!$B$39:$B$782,Y$119)+'СЕТ СН'!$I$9+СВЦЭМ!$D$10+'СЕТ СН'!$I$6-'СЕТ СН'!$I$19</f>
        <v>1682.4775801599999</v>
      </c>
    </row>
    <row r="137" spans="1:25" ht="15.75" x14ac:dyDescent="0.2">
      <c r="A137" s="35">
        <f t="shared" si="3"/>
        <v>44760</v>
      </c>
      <c r="B137" s="36">
        <f>SUMIFS(СВЦЭМ!$C$39:$C$782,СВЦЭМ!$A$39:$A$782,$A137,СВЦЭМ!$B$39:$B$782,B$119)+'СЕТ СН'!$I$9+СВЦЭМ!$D$10+'СЕТ СН'!$I$6-'СЕТ СН'!$I$19</f>
        <v>1703.6045905199999</v>
      </c>
      <c r="C137" s="36">
        <f>SUMIFS(СВЦЭМ!$C$39:$C$782,СВЦЭМ!$A$39:$A$782,$A137,СВЦЭМ!$B$39:$B$782,C$119)+'СЕТ СН'!$I$9+СВЦЭМ!$D$10+'СЕТ СН'!$I$6-'СЕТ СН'!$I$19</f>
        <v>1718.3829022499999</v>
      </c>
      <c r="D137" s="36">
        <f>SUMIFS(СВЦЭМ!$C$39:$C$782,СВЦЭМ!$A$39:$A$782,$A137,СВЦЭМ!$B$39:$B$782,D$119)+'СЕТ СН'!$I$9+СВЦЭМ!$D$10+'СЕТ СН'!$I$6-'СЕТ СН'!$I$19</f>
        <v>1770.6614870399999</v>
      </c>
      <c r="E137" s="36">
        <f>SUMIFS(СВЦЭМ!$C$39:$C$782,СВЦЭМ!$A$39:$A$782,$A137,СВЦЭМ!$B$39:$B$782,E$119)+'СЕТ СН'!$I$9+СВЦЭМ!$D$10+'СЕТ СН'!$I$6-'СЕТ СН'!$I$19</f>
        <v>1805.5302482100001</v>
      </c>
      <c r="F137" s="36">
        <f>SUMIFS(СВЦЭМ!$C$39:$C$782,СВЦЭМ!$A$39:$A$782,$A137,СВЦЭМ!$B$39:$B$782,F$119)+'СЕТ СН'!$I$9+СВЦЭМ!$D$10+'СЕТ СН'!$I$6-'СЕТ СН'!$I$19</f>
        <v>1821.92455505</v>
      </c>
      <c r="G137" s="36">
        <f>SUMIFS(СВЦЭМ!$C$39:$C$782,СВЦЭМ!$A$39:$A$782,$A137,СВЦЭМ!$B$39:$B$782,G$119)+'СЕТ СН'!$I$9+СВЦЭМ!$D$10+'СЕТ СН'!$I$6-'СЕТ СН'!$I$19</f>
        <v>1817.5524845800001</v>
      </c>
      <c r="H137" s="36">
        <f>SUMIFS(СВЦЭМ!$C$39:$C$782,СВЦЭМ!$A$39:$A$782,$A137,СВЦЭМ!$B$39:$B$782,H$119)+'СЕТ СН'!$I$9+СВЦЭМ!$D$10+'СЕТ СН'!$I$6-'СЕТ СН'!$I$19</f>
        <v>1742.1294687899999</v>
      </c>
      <c r="I137" s="36">
        <f>SUMIFS(СВЦЭМ!$C$39:$C$782,СВЦЭМ!$A$39:$A$782,$A137,СВЦЭМ!$B$39:$B$782,I$119)+'СЕТ СН'!$I$9+СВЦЭМ!$D$10+'СЕТ СН'!$I$6-'СЕТ СН'!$I$19</f>
        <v>1650.4380988600001</v>
      </c>
      <c r="J137" s="36">
        <f>SUMIFS(СВЦЭМ!$C$39:$C$782,СВЦЭМ!$A$39:$A$782,$A137,СВЦЭМ!$B$39:$B$782,J$119)+'СЕТ СН'!$I$9+СВЦЭМ!$D$10+'СЕТ СН'!$I$6-'СЕТ СН'!$I$19</f>
        <v>1557.9205637099999</v>
      </c>
      <c r="K137" s="36">
        <f>SUMIFS(СВЦЭМ!$C$39:$C$782,СВЦЭМ!$A$39:$A$782,$A137,СВЦЭМ!$B$39:$B$782,K$119)+'СЕТ СН'!$I$9+СВЦЭМ!$D$10+'СЕТ СН'!$I$6-'СЕТ СН'!$I$19</f>
        <v>1547.9164566600002</v>
      </c>
      <c r="L137" s="36">
        <f>SUMIFS(СВЦЭМ!$C$39:$C$782,СВЦЭМ!$A$39:$A$782,$A137,СВЦЭМ!$B$39:$B$782,L$119)+'СЕТ СН'!$I$9+СВЦЭМ!$D$10+'СЕТ СН'!$I$6-'СЕТ СН'!$I$19</f>
        <v>1551.6323182699998</v>
      </c>
      <c r="M137" s="36">
        <f>SUMIFS(СВЦЭМ!$C$39:$C$782,СВЦЭМ!$A$39:$A$782,$A137,СВЦЭМ!$B$39:$B$782,M$119)+'СЕТ СН'!$I$9+СВЦЭМ!$D$10+'СЕТ СН'!$I$6-'СЕТ СН'!$I$19</f>
        <v>1580.4331307000002</v>
      </c>
      <c r="N137" s="36">
        <f>SUMIFS(СВЦЭМ!$C$39:$C$782,СВЦЭМ!$A$39:$A$782,$A137,СВЦЭМ!$B$39:$B$782,N$119)+'СЕТ СН'!$I$9+СВЦЭМ!$D$10+'СЕТ СН'!$I$6-'СЕТ СН'!$I$19</f>
        <v>1578.8328827700002</v>
      </c>
      <c r="O137" s="36">
        <f>SUMIFS(СВЦЭМ!$C$39:$C$782,СВЦЭМ!$A$39:$A$782,$A137,СВЦЭМ!$B$39:$B$782,O$119)+'СЕТ СН'!$I$9+СВЦЭМ!$D$10+'СЕТ СН'!$I$6-'СЕТ СН'!$I$19</f>
        <v>1592.8983758099998</v>
      </c>
      <c r="P137" s="36">
        <f>SUMIFS(СВЦЭМ!$C$39:$C$782,СВЦЭМ!$A$39:$A$782,$A137,СВЦЭМ!$B$39:$B$782,P$119)+'СЕТ СН'!$I$9+СВЦЭМ!$D$10+'СЕТ СН'!$I$6-'СЕТ СН'!$I$19</f>
        <v>1587.3193234999999</v>
      </c>
      <c r="Q137" s="36">
        <f>SUMIFS(СВЦЭМ!$C$39:$C$782,СВЦЭМ!$A$39:$A$782,$A137,СВЦЭМ!$B$39:$B$782,Q$119)+'СЕТ СН'!$I$9+СВЦЭМ!$D$10+'СЕТ СН'!$I$6-'СЕТ СН'!$I$19</f>
        <v>1583.7356773199999</v>
      </c>
      <c r="R137" s="36">
        <f>SUMIFS(СВЦЭМ!$C$39:$C$782,СВЦЭМ!$A$39:$A$782,$A137,СВЦЭМ!$B$39:$B$782,R$119)+'СЕТ СН'!$I$9+СВЦЭМ!$D$10+'СЕТ СН'!$I$6-'СЕТ СН'!$I$19</f>
        <v>1561.6197773700001</v>
      </c>
      <c r="S137" s="36">
        <f>SUMIFS(СВЦЭМ!$C$39:$C$782,СВЦЭМ!$A$39:$A$782,$A137,СВЦЭМ!$B$39:$B$782,S$119)+'СЕТ СН'!$I$9+СВЦЭМ!$D$10+'СЕТ СН'!$I$6-'СЕТ СН'!$I$19</f>
        <v>1539.2575018399998</v>
      </c>
      <c r="T137" s="36">
        <f>SUMIFS(СВЦЭМ!$C$39:$C$782,СВЦЭМ!$A$39:$A$782,$A137,СВЦЭМ!$B$39:$B$782,T$119)+'СЕТ СН'!$I$9+СВЦЭМ!$D$10+'СЕТ СН'!$I$6-'СЕТ СН'!$I$19</f>
        <v>1538.1487707699998</v>
      </c>
      <c r="U137" s="36">
        <f>SUMIFS(СВЦЭМ!$C$39:$C$782,СВЦЭМ!$A$39:$A$782,$A137,СВЦЭМ!$B$39:$B$782,U$119)+'СЕТ СН'!$I$9+СВЦЭМ!$D$10+'СЕТ СН'!$I$6-'СЕТ СН'!$I$19</f>
        <v>1535.4802445300002</v>
      </c>
      <c r="V137" s="36">
        <f>SUMIFS(СВЦЭМ!$C$39:$C$782,СВЦЭМ!$A$39:$A$782,$A137,СВЦЭМ!$B$39:$B$782,V$119)+'СЕТ СН'!$I$9+СВЦЭМ!$D$10+'СЕТ СН'!$I$6-'СЕТ СН'!$I$19</f>
        <v>1533.84188924</v>
      </c>
      <c r="W137" s="36">
        <f>SUMIFS(СВЦЭМ!$C$39:$C$782,СВЦЭМ!$A$39:$A$782,$A137,СВЦЭМ!$B$39:$B$782,W$119)+'СЕТ СН'!$I$9+СВЦЭМ!$D$10+'СЕТ СН'!$I$6-'СЕТ СН'!$I$19</f>
        <v>1552.01794354</v>
      </c>
      <c r="X137" s="36">
        <f>SUMIFS(СВЦЭМ!$C$39:$C$782,СВЦЭМ!$A$39:$A$782,$A137,СВЦЭМ!$B$39:$B$782,X$119)+'СЕТ СН'!$I$9+СВЦЭМ!$D$10+'СЕТ СН'!$I$6-'СЕТ СН'!$I$19</f>
        <v>1529.13511535</v>
      </c>
      <c r="Y137" s="36">
        <f>SUMIFS(СВЦЭМ!$C$39:$C$782,СВЦЭМ!$A$39:$A$782,$A137,СВЦЭМ!$B$39:$B$782,Y$119)+'СЕТ СН'!$I$9+СВЦЭМ!$D$10+'СЕТ СН'!$I$6-'СЕТ СН'!$I$19</f>
        <v>1600.3528512399998</v>
      </c>
    </row>
    <row r="138" spans="1:25" ht="15.75" x14ac:dyDescent="0.2">
      <c r="A138" s="35">
        <f t="shared" si="3"/>
        <v>44761</v>
      </c>
      <c r="B138" s="36">
        <f>SUMIFS(СВЦЭМ!$C$39:$C$782,СВЦЭМ!$A$39:$A$782,$A138,СВЦЭМ!$B$39:$B$782,B$119)+'СЕТ СН'!$I$9+СВЦЭМ!$D$10+'СЕТ СН'!$I$6-'СЕТ СН'!$I$19</f>
        <v>1672.0486641699999</v>
      </c>
      <c r="C138" s="36">
        <f>SUMIFS(СВЦЭМ!$C$39:$C$782,СВЦЭМ!$A$39:$A$782,$A138,СВЦЭМ!$B$39:$B$782,C$119)+'СЕТ СН'!$I$9+СВЦЭМ!$D$10+'СЕТ СН'!$I$6-'СЕТ СН'!$I$19</f>
        <v>1728.17513323</v>
      </c>
      <c r="D138" s="36">
        <f>SUMIFS(СВЦЭМ!$C$39:$C$782,СВЦЭМ!$A$39:$A$782,$A138,СВЦЭМ!$B$39:$B$782,D$119)+'СЕТ СН'!$I$9+СВЦЭМ!$D$10+'СЕТ СН'!$I$6-'СЕТ СН'!$I$19</f>
        <v>1741.76621922</v>
      </c>
      <c r="E138" s="36">
        <f>SUMIFS(СВЦЭМ!$C$39:$C$782,СВЦЭМ!$A$39:$A$782,$A138,СВЦЭМ!$B$39:$B$782,E$119)+'СЕТ СН'!$I$9+СВЦЭМ!$D$10+'СЕТ СН'!$I$6-'СЕТ СН'!$I$19</f>
        <v>1749.4042071899999</v>
      </c>
      <c r="F138" s="36">
        <f>SUMIFS(СВЦЭМ!$C$39:$C$782,СВЦЭМ!$A$39:$A$782,$A138,СВЦЭМ!$B$39:$B$782,F$119)+'СЕТ СН'!$I$9+СВЦЭМ!$D$10+'СЕТ СН'!$I$6-'СЕТ СН'!$I$19</f>
        <v>1765.2729894499998</v>
      </c>
      <c r="G138" s="36">
        <f>SUMIFS(СВЦЭМ!$C$39:$C$782,СВЦЭМ!$A$39:$A$782,$A138,СВЦЭМ!$B$39:$B$782,G$119)+'СЕТ СН'!$I$9+СВЦЭМ!$D$10+'СЕТ СН'!$I$6-'СЕТ СН'!$I$19</f>
        <v>1767.6348097599998</v>
      </c>
      <c r="H138" s="36">
        <f>SUMIFS(СВЦЭМ!$C$39:$C$782,СВЦЭМ!$A$39:$A$782,$A138,СВЦЭМ!$B$39:$B$782,H$119)+'СЕТ СН'!$I$9+СВЦЭМ!$D$10+'СЕТ СН'!$I$6-'СЕТ СН'!$I$19</f>
        <v>1688.6489951200001</v>
      </c>
      <c r="I138" s="36">
        <f>SUMIFS(СВЦЭМ!$C$39:$C$782,СВЦЭМ!$A$39:$A$782,$A138,СВЦЭМ!$B$39:$B$782,I$119)+'СЕТ СН'!$I$9+СВЦЭМ!$D$10+'СЕТ СН'!$I$6-'СЕТ СН'!$I$19</f>
        <v>1612.20503181</v>
      </c>
      <c r="J138" s="36">
        <f>SUMIFS(СВЦЭМ!$C$39:$C$782,СВЦЭМ!$A$39:$A$782,$A138,СВЦЭМ!$B$39:$B$782,J$119)+'СЕТ СН'!$I$9+СВЦЭМ!$D$10+'СЕТ СН'!$I$6-'СЕТ СН'!$I$19</f>
        <v>1543.3296226500001</v>
      </c>
      <c r="K138" s="36">
        <f>SUMIFS(СВЦЭМ!$C$39:$C$782,СВЦЭМ!$A$39:$A$782,$A138,СВЦЭМ!$B$39:$B$782,K$119)+'СЕТ СН'!$I$9+СВЦЭМ!$D$10+'СЕТ СН'!$I$6-'СЕТ СН'!$I$19</f>
        <v>1510.9191780699998</v>
      </c>
      <c r="L138" s="36">
        <f>SUMIFS(СВЦЭМ!$C$39:$C$782,СВЦЭМ!$A$39:$A$782,$A138,СВЦЭМ!$B$39:$B$782,L$119)+'СЕТ СН'!$I$9+СВЦЭМ!$D$10+'СЕТ СН'!$I$6-'СЕТ СН'!$I$19</f>
        <v>1528.77979534</v>
      </c>
      <c r="M138" s="36">
        <f>SUMIFS(СВЦЭМ!$C$39:$C$782,СВЦЭМ!$A$39:$A$782,$A138,СВЦЭМ!$B$39:$B$782,M$119)+'СЕТ СН'!$I$9+СВЦЭМ!$D$10+'СЕТ СН'!$I$6-'СЕТ СН'!$I$19</f>
        <v>1509.4513165600001</v>
      </c>
      <c r="N138" s="36">
        <f>SUMIFS(СВЦЭМ!$C$39:$C$782,СВЦЭМ!$A$39:$A$782,$A138,СВЦЭМ!$B$39:$B$782,N$119)+'СЕТ СН'!$I$9+СВЦЭМ!$D$10+'СЕТ СН'!$I$6-'СЕТ СН'!$I$19</f>
        <v>1499.11766992</v>
      </c>
      <c r="O138" s="36">
        <f>SUMIFS(СВЦЭМ!$C$39:$C$782,СВЦЭМ!$A$39:$A$782,$A138,СВЦЭМ!$B$39:$B$782,O$119)+'СЕТ СН'!$I$9+СВЦЭМ!$D$10+'СЕТ СН'!$I$6-'СЕТ СН'!$I$19</f>
        <v>1515.6930243000002</v>
      </c>
      <c r="P138" s="36">
        <f>SUMIFS(СВЦЭМ!$C$39:$C$782,СВЦЭМ!$A$39:$A$782,$A138,СВЦЭМ!$B$39:$B$782,P$119)+'СЕТ СН'!$I$9+СВЦЭМ!$D$10+'СЕТ СН'!$I$6-'СЕТ СН'!$I$19</f>
        <v>1515.0143249900002</v>
      </c>
      <c r="Q138" s="36">
        <f>SUMIFS(СВЦЭМ!$C$39:$C$782,СВЦЭМ!$A$39:$A$782,$A138,СВЦЭМ!$B$39:$B$782,Q$119)+'СЕТ СН'!$I$9+СВЦЭМ!$D$10+'СЕТ СН'!$I$6-'СЕТ СН'!$I$19</f>
        <v>1520.6066510699998</v>
      </c>
      <c r="R138" s="36">
        <f>SUMIFS(СВЦЭМ!$C$39:$C$782,СВЦЭМ!$A$39:$A$782,$A138,СВЦЭМ!$B$39:$B$782,R$119)+'СЕТ СН'!$I$9+СВЦЭМ!$D$10+'СЕТ СН'!$I$6-'СЕТ СН'!$I$19</f>
        <v>1509.63091515</v>
      </c>
      <c r="S138" s="36">
        <f>SUMIFS(СВЦЭМ!$C$39:$C$782,СВЦЭМ!$A$39:$A$782,$A138,СВЦЭМ!$B$39:$B$782,S$119)+'СЕТ СН'!$I$9+СВЦЭМ!$D$10+'СЕТ СН'!$I$6-'СЕТ СН'!$I$19</f>
        <v>1513.7042889999998</v>
      </c>
      <c r="T138" s="36">
        <f>SUMIFS(СВЦЭМ!$C$39:$C$782,СВЦЭМ!$A$39:$A$782,$A138,СВЦЭМ!$B$39:$B$782,T$119)+'СЕТ СН'!$I$9+СВЦЭМ!$D$10+'СЕТ СН'!$I$6-'СЕТ СН'!$I$19</f>
        <v>1508.0823624599998</v>
      </c>
      <c r="U138" s="36">
        <f>SUMIFS(СВЦЭМ!$C$39:$C$782,СВЦЭМ!$A$39:$A$782,$A138,СВЦЭМ!$B$39:$B$782,U$119)+'СЕТ СН'!$I$9+СВЦЭМ!$D$10+'СЕТ СН'!$I$6-'СЕТ СН'!$I$19</f>
        <v>1502.0244854600001</v>
      </c>
      <c r="V138" s="36">
        <f>SUMIFS(СВЦЭМ!$C$39:$C$782,СВЦЭМ!$A$39:$A$782,$A138,СВЦЭМ!$B$39:$B$782,V$119)+'СЕТ СН'!$I$9+СВЦЭМ!$D$10+'СЕТ СН'!$I$6-'СЕТ СН'!$I$19</f>
        <v>1512.1852779599999</v>
      </c>
      <c r="W138" s="36">
        <f>SUMIFS(СВЦЭМ!$C$39:$C$782,СВЦЭМ!$A$39:$A$782,$A138,СВЦЭМ!$B$39:$B$782,W$119)+'СЕТ СН'!$I$9+СВЦЭМ!$D$10+'СЕТ СН'!$I$6-'СЕТ СН'!$I$19</f>
        <v>1537.6795022900001</v>
      </c>
      <c r="X138" s="36">
        <f>SUMIFS(СВЦЭМ!$C$39:$C$782,СВЦЭМ!$A$39:$A$782,$A138,СВЦЭМ!$B$39:$B$782,X$119)+'СЕТ СН'!$I$9+СВЦЭМ!$D$10+'СЕТ СН'!$I$6-'СЕТ СН'!$I$19</f>
        <v>1512.72345731</v>
      </c>
      <c r="Y138" s="36">
        <f>SUMIFS(СВЦЭМ!$C$39:$C$782,СВЦЭМ!$A$39:$A$782,$A138,СВЦЭМ!$B$39:$B$782,Y$119)+'СЕТ СН'!$I$9+СВЦЭМ!$D$10+'СЕТ СН'!$I$6-'СЕТ СН'!$I$19</f>
        <v>1562.2498438600001</v>
      </c>
    </row>
    <row r="139" spans="1:25" ht="15.75" x14ac:dyDescent="0.2">
      <c r="A139" s="35">
        <f t="shared" si="3"/>
        <v>44762</v>
      </c>
      <c r="B139" s="36">
        <f>SUMIFS(СВЦЭМ!$C$39:$C$782,СВЦЭМ!$A$39:$A$782,$A139,СВЦЭМ!$B$39:$B$782,B$119)+'СЕТ СН'!$I$9+СВЦЭМ!$D$10+'СЕТ СН'!$I$6-'СЕТ СН'!$I$19</f>
        <v>1684.5869656700002</v>
      </c>
      <c r="C139" s="36">
        <f>SUMIFS(СВЦЭМ!$C$39:$C$782,СВЦЭМ!$A$39:$A$782,$A139,СВЦЭМ!$B$39:$B$782,C$119)+'СЕТ СН'!$I$9+СВЦЭМ!$D$10+'СЕТ СН'!$I$6-'СЕТ СН'!$I$19</f>
        <v>1737.8027627699998</v>
      </c>
      <c r="D139" s="36">
        <f>SUMIFS(СВЦЭМ!$C$39:$C$782,СВЦЭМ!$A$39:$A$782,$A139,СВЦЭМ!$B$39:$B$782,D$119)+'СЕТ СН'!$I$9+СВЦЭМ!$D$10+'СЕТ СН'!$I$6-'СЕТ СН'!$I$19</f>
        <v>1809.4395432900001</v>
      </c>
      <c r="E139" s="36">
        <f>SUMIFS(СВЦЭМ!$C$39:$C$782,СВЦЭМ!$A$39:$A$782,$A139,СВЦЭМ!$B$39:$B$782,E$119)+'СЕТ СН'!$I$9+СВЦЭМ!$D$10+'СЕТ СН'!$I$6-'СЕТ СН'!$I$19</f>
        <v>1787.56681514</v>
      </c>
      <c r="F139" s="36">
        <f>SUMIFS(СВЦЭМ!$C$39:$C$782,СВЦЭМ!$A$39:$A$782,$A139,СВЦЭМ!$B$39:$B$782,F$119)+'СЕТ СН'!$I$9+СВЦЭМ!$D$10+'СЕТ СН'!$I$6-'СЕТ СН'!$I$19</f>
        <v>1789.5175626400001</v>
      </c>
      <c r="G139" s="36">
        <f>SUMIFS(СВЦЭМ!$C$39:$C$782,СВЦЭМ!$A$39:$A$782,$A139,СВЦЭМ!$B$39:$B$782,G$119)+'СЕТ СН'!$I$9+СВЦЭМ!$D$10+'СЕТ СН'!$I$6-'СЕТ СН'!$I$19</f>
        <v>1762.78081987</v>
      </c>
      <c r="H139" s="36">
        <f>SUMIFS(СВЦЭМ!$C$39:$C$782,СВЦЭМ!$A$39:$A$782,$A139,СВЦЭМ!$B$39:$B$782,H$119)+'СЕТ СН'!$I$9+СВЦЭМ!$D$10+'СЕТ СН'!$I$6-'СЕТ СН'!$I$19</f>
        <v>1697.2843538500001</v>
      </c>
      <c r="I139" s="36">
        <f>SUMIFS(СВЦЭМ!$C$39:$C$782,СВЦЭМ!$A$39:$A$782,$A139,СВЦЭМ!$B$39:$B$782,I$119)+'СЕТ СН'!$I$9+СВЦЭМ!$D$10+'СЕТ СН'!$I$6-'СЕТ СН'!$I$19</f>
        <v>1654.63402765</v>
      </c>
      <c r="J139" s="36">
        <f>SUMIFS(СВЦЭМ!$C$39:$C$782,СВЦЭМ!$A$39:$A$782,$A139,СВЦЭМ!$B$39:$B$782,J$119)+'СЕТ СН'!$I$9+СВЦЭМ!$D$10+'СЕТ СН'!$I$6-'СЕТ СН'!$I$19</f>
        <v>1616.8722967999997</v>
      </c>
      <c r="K139" s="36">
        <f>SUMIFS(СВЦЭМ!$C$39:$C$782,СВЦЭМ!$A$39:$A$782,$A139,СВЦЭМ!$B$39:$B$782,K$119)+'СЕТ СН'!$I$9+СВЦЭМ!$D$10+'СЕТ СН'!$I$6-'СЕТ СН'!$I$19</f>
        <v>1585.3576729800002</v>
      </c>
      <c r="L139" s="36">
        <f>SUMIFS(СВЦЭМ!$C$39:$C$782,СВЦЭМ!$A$39:$A$782,$A139,СВЦЭМ!$B$39:$B$782,L$119)+'СЕТ СН'!$I$9+СВЦЭМ!$D$10+'СЕТ СН'!$I$6-'СЕТ СН'!$I$19</f>
        <v>1594.23628242</v>
      </c>
      <c r="M139" s="36">
        <f>SUMIFS(СВЦЭМ!$C$39:$C$782,СВЦЭМ!$A$39:$A$782,$A139,СВЦЭМ!$B$39:$B$782,M$119)+'СЕТ СН'!$I$9+СВЦЭМ!$D$10+'СЕТ СН'!$I$6-'СЕТ СН'!$I$19</f>
        <v>1601.5980315900001</v>
      </c>
      <c r="N139" s="36">
        <f>SUMIFS(СВЦЭМ!$C$39:$C$782,СВЦЭМ!$A$39:$A$782,$A139,СВЦЭМ!$B$39:$B$782,N$119)+'СЕТ СН'!$I$9+СВЦЭМ!$D$10+'СЕТ СН'!$I$6-'СЕТ СН'!$I$19</f>
        <v>1590.7760416599999</v>
      </c>
      <c r="O139" s="36">
        <f>SUMIFS(СВЦЭМ!$C$39:$C$782,СВЦЭМ!$A$39:$A$782,$A139,СВЦЭМ!$B$39:$B$782,O$119)+'СЕТ СН'!$I$9+СВЦЭМ!$D$10+'СЕТ СН'!$I$6-'СЕТ СН'!$I$19</f>
        <v>1618.74069753</v>
      </c>
      <c r="P139" s="36">
        <f>SUMIFS(СВЦЭМ!$C$39:$C$782,СВЦЭМ!$A$39:$A$782,$A139,СВЦЭМ!$B$39:$B$782,P$119)+'СЕТ СН'!$I$9+СВЦЭМ!$D$10+'СЕТ СН'!$I$6-'СЕТ СН'!$I$19</f>
        <v>1611.9177582799998</v>
      </c>
      <c r="Q139" s="36">
        <f>SUMIFS(СВЦЭМ!$C$39:$C$782,СВЦЭМ!$A$39:$A$782,$A139,СВЦЭМ!$B$39:$B$782,Q$119)+'СЕТ СН'!$I$9+СВЦЭМ!$D$10+'СЕТ СН'!$I$6-'СЕТ СН'!$I$19</f>
        <v>1616.26058659</v>
      </c>
      <c r="R139" s="36">
        <f>SUMIFS(СВЦЭМ!$C$39:$C$782,СВЦЭМ!$A$39:$A$782,$A139,СВЦЭМ!$B$39:$B$782,R$119)+'СЕТ СН'!$I$9+СВЦЭМ!$D$10+'СЕТ СН'!$I$6-'СЕТ СН'!$I$19</f>
        <v>1605.8410568200002</v>
      </c>
      <c r="S139" s="36">
        <f>SUMIFS(СВЦЭМ!$C$39:$C$782,СВЦЭМ!$A$39:$A$782,$A139,СВЦЭМ!$B$39:$B$782,S$119)+'СЕТ СН'!$I$9+СВЦЭМ!$D$10+'СЕТ СН'!$I$6-'СЕТ СН'!$I$19</f>
        <v>1585.1892258900002</v>
      </c>
      <c r="T139" s="36">
        <f>SUMIFS(СВЦЭМ!$C$39:$C$782,СВЦЭМ!$A$39:$A$782,$A139,СВЦЭМ!$B$39:$B$782,T$119)+'СЕТ СН'!$I$9+СВЦЭМ!$D$10+'СЕТ СН'!$I$6-'СЕТ СН'!$I$19</f>
        <v>1589.4605204200002</v>
      </c>
      <c r="U139" s="36">
        <f>SUMIFS(СВЦЭМ!$C$39:$C$782,СВЦЭМ!$A$39:$A$782,$A139,СВЦЭМ!$B$39:$B$782,U$119)+'СЕТ СН'!$I$9+СВЦЭМ!$D$10+'СЕТ СН'!$I$6-'СЕТ СН'!$I$19</f>
        <v>1577.87894121</v>
      </c>
      <c r="V139" s="36">
        <f>SUMIFS(СВЦЭМ!$C$39:$C$782,СВЦЭМ!$A$39:$A$782,$A139,СВЦЭМ!$B$39:$B$782,V$119)+'СЕТ СН'!$I$9+СВЦЭМ!$D$10+'СЕТ СН'!$I$6-'СЕТ СН'!$I$19</f>
        <v>1561.0598974499999</v>
      </c>
      <c r="W139" s="36">
        <f>SUMIFS(СВЦЭМ!$C$39:$C$782,СВЦЭМ!$A$39:$A$782,$A139,СВЦЭМ!$B$39:$B$782,W$119)+'СЕТ СН'!$I$9+СВЦЭМ!$D$10+'СЕТ СН'!$I$6-'СЕТ СН'!$I$19</f>
        <v>1593.6747786199999</v>
      </c>
      <c r="X139" s="36">
        <f>SUMIFS(СВЦЭМ!$C$39:$C$782,СВЦЭМ!$A$39:$A$782,$A139,СВЦЭМ!$B$39:$B$782,X$119)+'СЕТ СН'!$I$9+СВЦЭМ!$D$10+'СЕТ СН'!$I$6-'СЕТ СН'!$I$19</f>
        <v>1598.54331804</v>
      </c>
      <c r="Y139" s="36">
        <f>SUMIFS(СВЦЭМ!$C$39:$C$782,СВЦЭМ!$A$39:$A$782,$A139,СВЦЭМ!$B$39:$B$782,Y$119)+'СЕТ СН'!$I$9+СВЦЭМ!$D$10+'СЕТ СН'!$I$6-'СЕТ СН'!$I$19</f>
        <v>1652.7260462099998</v>
      </c>
    </row>
    <row r="140" spans="1:25" ht="15.75" x14ac:dyDescent="0.2">
      <c r="A140" s="35">
        <f t="shared" si="3"/>
        <v>44763</v>
      </c>
      <c r="B140" s="36">
        <f>SUMIFS(СВЦЭМ!$C$39:$C$782,СВЦЭМ!$A$39:$A$782,$A140,СВЦЭМ!$B$39:$B$782,B$119)+'СЕТ СН'!$I$9+СВЦЭМ!$D$10+'СЕТ СН'!$I$6-'СЕТ СН'!$I$19</f>
        <v>1697.6664363499999</v>
      </c>
      <c r="C140" s="36">
        <f>SUMIFS(СВЦЭМ!$C$39:$C$782,СВЦЭМ!$A$39:$A$782,$A140,СВЦЭМ!$B$39:$B$782,C$119)+'СЕТ СН'!$I$9+СВЦЭМ!$D$10+'СЕТ СН'!$I$6-'СЕТ СН'!$I$19</f>
        <v>1696.95070971</v>
      </c>
      <c r="D140" s="36">
        <f>SUMIFS(СВЦЭМ!$C$39:$C$782,СВЦЭМ!$A$39:$A$782,$A140,СВЦЭМ!$B$39:$B$782,D$119)+'СЕТ СН'!$I$9+СВЦЭМ!$D$10+'СЕТ СН'!$I$6-'СЕТ СН'!$I$19</f>
        <v>1722.7173515899999</v>
      </c>
      <c r="E140" s="36">
        <f>SUMIFS(СВЦЭМ!$C$39:$C$782,СВЦЭМ!$A$39:$A$782,$A140,СВЦЭМ!$B$39:$B$782,E$119)+'СЕТ СН'!$I$9+СВЦЭМ!$D$10+'СЕТ СН'!$I$6-'СЕТ СН'!$I$19</f>
        <v>1772.5540268899999</v>
      </c>
      <c r="F140" s="36">
        <f>SUMIFS(СВЦЭМ!$C$39:$C$782,СВЦЭМ!$A$39:$A$782,$A140,СВЦЭМ!$B$39:$B$782,F$119)+'СЕТ СН'!$I$9+СВЦЭМ!$D$10+'СЕТ СН'!$I$6-'СЕТ СН'!$I$19</f>
        <v>1781.1879186400001</v>
      </c>
      <c r="G140" s="36">
        <f>SUMIFS(СВЦЭМ!$C$39:$C$782,СВЦЭМ!$A$39:$A$782,$A140,СВЦЭМ!$B$39:$B$782,G$119)+'СЕТ СН'!$I$9+СВЦЭМ!$D$10+'СЕТ СН'!$I$6-'СЕТ СН'!$I$19</f>
        <v>1754.5224616800001</v>
      </c>
      <c r="H140" s="36">
        <f>SUMIFS(СВЦЭМ!$C$39:$C$782,СВЦЭМ!$A$39:$A$782,$A140,СВЦЭМ!$B$39:$B$782,H$119)+'СЕТ СН'!$I$9+СВЦЭМ!$D$10+'СЕТ СН'!$I$6-'СЕТ СН'!$I$19</f>
        <v>1685.37723942</v>
      </c>
      <c r="I140" s="36">
        <f>SUMIFS(СВЦЭМ!$C$39:$C$782,СВЦЭМ!$A$39:$A$782,$A140,СВЦЭМ!$B$39:$B$782,I$119)+'СЕТ СН'!$I$9+СВЦЭМ!$D$10+'СЕТ СН'!$I$6-'СЕТ СН'!$I$19</f>
        <v>1622.7608725099999</v>
      </c>
      <c r="J140" s="36">
        <f>SUMIFS(СВЦЭМ!$C$39:$C$782,СВЦЭМ!$A$39:$A$782,$A140,СВЦЭМ!$B$39:$B$782,J$119)+'СЕТ СН'!$I$9+СВЦЭМ!$D$10+'СЕТ СН'!$I$6-'СЕТ СН'!$I$19</f>
        <v>1515.5047950799999</v>
      </c>
      <c r="K140" s="36">
        <f>SUMIFS(СВЦЭМ!$C$39:$C$782,СВЦЭМ!$A$39:$A$782,$A140,СВЦЭМ!$B$39:$B$782,K$119)+'СЕТ СН'!$I$9+СВЦЭМ!$D$10+'СЕТ СН'!$I$6-'СЕТ СН'!$I$19</f>
        <v>1585.8364619200001</v>
      </c>
      <c r="L140" s="36">
        <f>SUMIFS(СВЦЭМ!$C$39:$C$782,СВЦЭМ!$A$39:$A$782,$A140,СВЦЭМ!$B$39:$B$782,L$119)+'СЕТ СН'!$I$9+СВЦЭМ!$D$10+'СЕТ СН'!$I$6-'СЕТ СН'!$I$19</f>
        <v>1578.3042089</v>
      </c>
      <c r="M140" s="36">
        <f>SUMIFS(СВЦЭМ!$C$39:$C$782,СВЦЭМ!$A$39:$A$782,$A140,СВЦЭМ!$B$39:$B$782,M$119)+'СЕТ СН'!$I$9+СВЦЭМ!$D$10+'СЕТ СН'!$I$6-'СЕТ СН'!$I$19</f>
        <v>1567.9366375999998</v>
      </c>
      <c r="N140" s="36">
        <f>SUMIFS(СВЦЭМ!$C$39:$C$782,СВЦЭМ!$A$39:$A$782,$A140,СВЦЭМ!$B$39:$B$782,N$119)+'СЕТ СН'!$I$9+СВЦЭМ!$D$10+'СЕТ СН'!$I$6-'СЕТ СН'!$I$19</f>
        <v>1531.6260440599999</v>
      </c>
      <c r="O140" s="36">
        <f>SUMIFS(СВЦЭМ!$C$39:$C$782,СВЦЭМ!$A$39:$A$782,$A140,СВЦЭМ!$B$39:$B$782,O$119)+'СЕТ СН'!$I$9+СВЦЭМ!$D$10+'СЕТ СН'!$I$6-'СЕТ СН'!$I$19</f>
        <v>1570.7226418300002</v>
      </c>
      <c r="P140" s="36">
        <f>SUMIFS(СВЦЭМ!$C$39:$C$782,СВЦЭМ!$A$39:$A$782,$A140,СВЦЭМ!$B$39:$B$782,P$119)+'СЕТ СН'!$I$9+СВЦЭМ!$D$10+'СЕТ СН'!$I$6-'СЕТ СН'!$I$19</f>
        <v>1558.1571550499998</v>
      </c>
      <c r="Q140" s="36">
        <f>SUMIFS(СВЦЭМ!$C$39:$C$782,СВЦЭМ!$A$39:$A$782,$A140,СВЦЭМ!$B$39:$B$782,Q$119)+'СЕТ СН'!$I$9+СВЦЭМ!$D$10+'СЕТ СН'!$I$6-'СЕТ СН'!$I$19</f>
        <v>1548.7703964100001</v>
      </c>
      <c r="R140" s="36">
        <f>SUMIFS(СВЦЭМ!$C$39:$C$782,СВЦЭМ!$A$39:$A$782,$A140,СВЦЭМ!$B$39:$B$782,R$119)+'СЕТ СН'!$I$9+СВЦЭМ!$D$10+'СЕТ СН'!$I$6-'СЕТ СН'!$I$19</f>
        <v>1555.56005473</v>
      </c>
      <c r="S140" s="36">
        <f>SUMIFS(СВЦЭМ!$C$39:$C$782,СВЦЭМ!$A$39:$A$782,$A140,СВЦЭМ!$B$39:$B$782,S$119)+'СЕТ СН'!$I$9+СВЦЭМ!$D$10+'СЕТ СН'!$I$6-'СЕТ СН'!$I$19</f>
        <v>1544.6056238299998</v>
      </c>
      <c r="T140" s="36">
        <f>SUMIFS(СВЦЭМ!$C$39:$C$782,СВЦЭМ!$A$39:$A$782,$A140,СВЦЭМ!$B$39:$B$782,T$119)+'СЕТ СН'!$I$9+СВЦЭМ!$D$10+'СЕТ СН'!$I$6-'СЕТ СН'!$I$19</f>
        <v>1543.32025226</v>
      </c>
      <c r="U140" s="36">
        <f>SUMIFS(СВЦЭМ!$C$39:$C$782,СВЦЭМ!$A$39:$A$782,$A140,СВЦЭМ!$B$39:$B$782,U$119)+'СЕТ СН'!$I$9+СВЦЭМ!$D$10+'СЕТ СН'!$I$6-'СЕТ СН'!$I$19</f>
        <v>1557.4850029700001</v>
      </c>
      <c r="V140" s="36">
        <f>SUMIFS(СВЦЭМ!$C$39:$C$782,СВЦЭМ!$A$39:$A$782,$A140,СВЦЭМ!$B$39:$B$782,V$119)+'СЕТ СН'!$I$9+СВЦЭМ!$D$10+'СЕТ СН'!$I$6-'СЕТ СН'!$I$19</f>
        <v>1528.1250138999999</v>
      </c>
      <c r="W140" s="36">
        <f>SUMIFS(СВЦЭМ!$C$39:$C$782,СВЦЭМ!$A$39:$A$782,$A140,СВЦЭМ!$B$39:$B$782,W$119)+'СЕТ СН'!$I$9+СВЦЭМ!$D$10+'СЕТ СН'!$I$6-'СЕТ СН'!$I$19</f>
        <v>1532.1884216499998</v>
      </c>
      <c r="X140" s="36">
        <f>SUMIFS(СВЦЭМ!$C$39:$C$782,СВЦЭМ!$A$39:$A$782,$A140,СВЦЭМ!$B$39:$B$782,X$119)+'СЕТ СН'!$I$9+СВЦЭМ!$D$10+'СЕТ СН'!$I$6-'СЕТ СН'!$I$19</f>
        <v>1598.9838838199998</v>
      </c>
      <c r="Y140" s="36">
        <f>SUMIFS(СВЦЭМ!$C$39:$C$782,СВЦЭМ!$A$39:$A$782,$A140,СВЦЭМ!$B$39:$B$782,Y$119)+'СЕТ СН'!$I$9+СВЦЭМ!$D$10+'СЕТ СН'!$I$6-'СЕТ СН'!$I$19</f>
        <v>1664.5347326900001</v>
      </c>
    </row>
    <row r="141" spans="1:25" ht="15.75" x14ac:dyDescent="0.2">
      <c r="A141" s="35">
        <f t="shared" si="3"/>
        <v>44764</v>
      </c>
      <c r="B141" s="36">
        <f>SUMIFS(СВЦЭМ!$C$39:$C$782,СВЦЭМ!$A$39:$A$782,$A141,СВЦЭМ!$B$39:$B$782,B$119)+'СЕТ СН'!$I$9+СВЦЭМ!$D$10+'СЕТ СН'!$I$6-'СЕТ СН'!$I$19</f>
        <v>1655.2183519099999</v>
      </c>
      <c r="C141" s="36">
        <f>SUMIFS(СВЦЭМ!$C$39:$C$782,СВЦЭМ!$A$39:$A$782,$A141,СВЦЭМ!$B$39:$B$782,C$119)+'СЕТ СН'!$I$9+СВЦЭМ!$D$10+'СЕТ СН'!$I$6-'СЕТ СН'!$I$19</f>
        <v>1726.4474664300001</v>
      </c>
      <c r="D141" s="36">
        <f>SUMIFS(СВЦЭМ!$C$39:$C$782,СВЦЭМ!$A$39:$A$782,$A141,СВЦЭМ!$B$39:$B$782,D$119)+'СЕТ СН'!$I$9+СВЦЭМ!$D$10+'СЕТ СН'!$I$6-'СЕТ СН'!$I$19</f>
        <v>1748.7401777499999</v>
      </c>
      <c r="E141" s="36">
        <f>SUMIFS(СВЦЭМ!$C$39:$C$782,СВЦЭМ!$A$39:$A$782,$A141,СВЦЭМ!$B$39:$B$782,E$119)+'СЕТ СН'!$I$9+СВЦЭМ!$D$10+'СЕТ СН'!$I$6-'СЕТ СН'!$I$19</f>
        <v>1810.0843939199999</v>
      </c>
      <c r="F141" s="36">
        <f>SUMIFS(СВЦЭМ!$C$39:$C$782,СВЦЭМ!$A$39:$A$782,$A141,СВЦЭМ!$B$39:$B$782,F$119)+'СЕТ СН'!$I$9+СВЦЭМ!$D$10+'СЕТ СН'!$I$6-'СЕТ СН'!$I$19</f>
        <v>1822.2441828800002</v>
      </c>
      <c r="G141" s="36">
        <f>SUMIFS(СВЦЭМ!$C$39:$C$782,СВЦЭМ!$A$39:$A$782,$A141,СВЦЭМ!$B$39:$B$782,G$119)+'СЕТ СН'!$I$9+СВЦЭМ!$D$10+'СЕТ СН'!$I$6-'СЕТ СН'!$I$19</f>
        <v>1807.4608390099997</v>
      </c>
      <c r="H141" s="36">
        <f>SUMIFS(СВЦЭМ!$C$39:$C$782,СВЦЭМ!$A$39:$A$782,$A141,СВЦЭМ!$B$39:$B$782,H$119)+'СЕТ СН'!$I$9+СВЦЭМ!$D$10+'СЕТ СН'!$I$6-'СЕТ СН'!$I$19</f>
        <v>1723.591512</v>
      </c>
      <c r="I141" s="36">
        <f>SUMIFS(СВЦЭМ!$C$39:$C$782,СВЦЭМ!$A$39:$A$782,$A141,СВЦЭМ!$B$39:$B$782,I$119)+'СЕТ СН'!$I$9+СВЦЭМ!$D$10+'СЕТ СН'!$I$6-'СЕТ СН'!$I$19</f>
        <v>1634.6197277000001</v>
      </c>
      <c r="J141" s="36">
        <f>SUMIFS(СВЦЭМ!$C$39:$C$782,СВЦЭМ!$A$39:$A$782,$A141,СВЦЭМ!$B$39:$B$782,J$119)+'СЕТ СН'!$I$9+СВЦЭМ!$D$10+'СЕТ СН'!$I$6-'СЕТ СН'!$I$19</f>
        <v>1563.0132684999999</v>
      </c>
      <c r="K141" s="36">
        <f>SUMIFS(СВЦЭМ!$C$39:$C$782,СВЦЭМ!$A$39:$A$782,$A141,СВЦЭМ!$B$39:$B$782,K$119)+'СЕТ СН'!$I$9+СВЦЭМ!$D$10+'СЕТ СН'!$I$6-'СЕТ СН'!$I$19</f>
        <v>1535.14923236</v>
      </c>
      <c r="L141" s="36">
        <f>SUMIFS(СВЦЭМ!$C$39:$C$782,СВЦЭМ!$A$39:$A$782,$A141,СВЦЭМ!$B$39:$B$782,L$119)+'СЕТ СН'!$I$9+СВЦЭМ!$D$10+'СЕТ СН'!$I$6-'СЕТ СН'!$I$19</f>
        <v>1511.2323786400002</v>
      </c>
      <c r="M141" s="36">
        <f>SUMIFS(СВЦЭМ!$C$39:$C$782,СВЦЭМ!$A$39:$A$782,$A141,СВЦЭМ!$B$39:$B$782,M$119)+'СЕТ СН'!$I$9+СВЦЭМ!$D$10+'СЕТ СН'!$I$6-'СЕТ СН'!$I$19</f>
        <v>1507.2082852799999</v>
      </c>
      <c r="N141" s="36">
        <f>SUMIFS(СВЦЭМ!$C$39:$C$782,СВЦЭМ!$A$39:$A$782,$A141,СВЦЭМ!$B$39:$B$782,N$119)+'СЕТ СН'!$I$9+СВЦЭМ!$D$10+'СЕТ СН'!$I$6-'СЕТ СН'!$I$19</f>
        <v>1492.4795621500002</v>
      </c>
      <c r="O141" s="36">
        <f>SUMIFS(СВЦЭМ!$C$39:$C$782,СВЦЭМ!$A$39:$A$782,$A141,СВЦЭМ!$B$39:$B$782,O$119)+'СЕТ СН'!$I$9+СВЦЭМ!$D$10+'СЕТ СН'!$I$6-'СЕТ СН'!$I$19</f>
        <v>1503.8381516099998</v>
      </c>
      <c r="P141" s="36">
        <f>SUMIFS(СВЦЭМ!$C$39:$C$782,СВЦЭМ!$A$39:$A$782,$A141,СВЦЭМ!$B$39:$B$782,P$119)+'СЕТ СН'!$I$9+СВЦЭМ!$D$10+'СЕТ СН'!$I$6-'СЕТ СН'!$I$19</f>
        <v>1503.4216383600001</v>
      </c>
      <c r="Q141" s="36">
        <f>SUMIFS(СВЦЭМ!$C$39:$C$782,СВЦЭМ!$A$39:$A$782,$A141,СВЦЭМ!$B$39:$B$782,Q$119)+'СЕТ СН'!$I$9+СВЦЭМ!$D$10+'СЕТ СН'!$I$6-'СЕТ СН'!$I$19</f>
        <v>1495.0984562799999</v>
      </c>
      <c r="R141" s="36">
        <f>SUMIFS(СВЦЭМ!$C$39:$C$782,СВЦЭМ!$A$39:$A$782,$A141,СВЦЭМ!$B$39:$B$782,R$119)+'СЕТ СН'!$I$9+СВЦЭМ!$D$10+'СЕТ СН'!$I$6-'СЕТ СН'!$I$19</f>
        <v>1500.8542957599998</v>
      </c>
      <c r="S141" s="36">
        <f>SUMIFS(СВЦЭМ!$C$39:$C$782,СВЦЭМ!$A$39:$A$782,$A141,СВЦЭМ!$B$39:$B$782,S$119)+'СЕТ СН'!$I$9+СВЦЭМ!$D$10+'СЕТ СН'!$I$6-'СЕТ СН'!$I$19</f>
        <v>1507.5802033999998</v>
      </c>
      <c r="T141" s="36">
        <f>SUMIFS(СВЦЭМ!$C$39:$C$782,СВЦЭМ!$A$39:$A$782,$A141,СВЦЭМ!$B$39:$B$782,T$119)+'СЕТ СН'!$I$9+СВЦЭМ!$D$10+'СЕТ СН'!$I$6-'СЕТ СН'!$I$19</f>
        <v>1510.2287028300002</v>
      </c>
      <c r="U141" s="36">
        <f>SUMIFS(СВЦЭМ!$C$39:$C$782,СВЦЭМ!$A$39:$A$782,$A141,СВЦЭМ!$B$39:$B$782,U$119)+'СЕТ СН'!$I$9+СВЦЭМ!$D$10+'СЕТ СН'!$I$6-'СЕТ СН'!$I$19</f>
        <v>1509.7835551100002</v>
      </c>
      <c r="V141" s="36">
        <f>SUMIFS(СВЦЭМ!$C$39:$C$782,СВЦЭМ!$A$39:$A$782,$A141,СВЦЭМ!$B$39:$B$782,V$119)+'СЕТ СН'!$I$9+СВЦЭМ!$D$10+'СЕТ СН'!$I$6-'СЕТ СН'!$I$19</f>
        <v>1510.77045288</v>
      </c>
      <c r="W141" s="36">
        <f>SUMIFS(СВЦЭМ!$C$39:$C$782,СВЦЭМ!$A$39:$A$782,$A141,СВЦЭМ!$B$39:$B$782,W$119)+'СЕТ СН'!$I$9+СВЦЭМ!$D$10+'СЕТ СН'!$I$6-'СЕТ СН'!$I$19</f>
        <v>1510.9753566700001</v>
      </c>
      <c r="X141" s="36">
        <f>SUMIFS(СВЦЭМ!$C$39:$C$782,СВЦЭМ!$A$39:$A$782,$A141,СВЦЭМ!$B$39:$B$782,X$119)+'СЕТ СН'!$I$9+СВЦЭМ!$D$10+'СЕТ СН'!$I$6-'СЕТ СН'!$I$19</f>
        <v>1683.5250241999997</v>
      </c>
      <c r="Y141" s="36">
        <f>SUMIFS(СВЦЭМ!$C$39:$C$782,СВЦЭМ!$A$39:$A$782,$A141,СВЦЭМ!$B$39:$B$782,Y$119)+'СЕТ СН'!$I$9+СВЦЭМ!$D$10+'СЕТ СН'!$I$6-'СЕТ СН'!$I$19</f>
        <v>1658.93596101</v>
      </c>
    </row>
    <row r="142" spans="1:25" ht="15.75" x14ac:dyDescent="0.2">
      <c r="A142" s="35">
        <f t="shared" si="3"/>
        <v>44765</v>
      </c>
      <c r="B142" s="36">
        <f>SUMIFS(СВЦЭМ!$C$39:$C$782,СВЦЭМ!$A$39:$A$782,$A142,СВЦЭМ!$B$39:$B$782,B$119)+'СЕТ СН'!$I$9+СВЦЭМ!$D$10+'СЕТ СН'!$I$6-'СЕТ СН'!$I$19</f>
        <v>1729.4193187599999</v>
      </c>
      <c r="C142" s="36">
        <f>SUMIFS(СВЦЭМ!$C$39:$C$782,СВЦЭМ!$A$39:$A$782,$A142,СВЦЭМ!$B$39:$B$782,C$119)+'СЕТ СН'!$I$9+СВЦЭМ!$D$10+'СЕТ СН'!$I$6-'СЕТ СН'!$I$19</f>
        <v>1796.67856691</v>
      </c>
      <c r="D142" s="36">
        <f>SUMIFS(СВЦЭМ!$C$39:$C$782,СВЦЭМ!$A$39:$A$782,$A142,СВЦЭМ!$B$39:$B$782,D$119)+'СЕТ СН'!$I$9+СВЦЭМ!$D$10+'СЕТ СН'!$I$6-'СЕТ СН'!$I$19</f>
        <v>1824.9220174299999</v>
      </c>
      <c r="E142" s="36">
        <f>SUMIFS(СВЦЭМ!$C$39:$C$782,СВЦЭМ!$A$39:$A$782,$A142,СВЦЭМ!$B$39:$B$782,E$119)+'СЕТ СН'!$I$9+СВЦЭМ!$D$10+'СЕТ СН'!$I$6-'СЕТ СН'!$I$19</f>
        <v>1873.9969639199999</v>
      </c>
      <c r="F142" s="36">
        <f>SUMIFS(СВЦЭМ!$C$39:$C$782,СВЦЭМ!$A$39:$A$782,$A142,СВЦЭМ!$B$39:$B$782,F$119)+'СЕТ СН'!$I$9+СВЦЭМ!$D$10+'СЕТ СН'!$I$6-'СЕТ СН'!$I$19</f>
        <v>1855.2390556299997</v>
      </c>
      <c r="G142" s="36">
        <f>SUMIFS(СВЦЭМ!$C$39:$C$782,СВЦЭМ!$A$39:$A$782,$A142,СВЦЭМ!$B$39:$B$782,G$119)+'СЕТ СН'!$I$9+СВЦЭМ!$D$10+'СЕТ СН'!$I$6-'СЕТ СН'!$I$19</f>
        <v>1803.5000833099998</v>
      </c>
      <c r="H142" s="36">
        <f>SUMIFS(СВЦЭМ!$C$39:$C$782,СВЦЭМ!$A$39:$A$782,$A142,СВЦЭМ!$B$39:$B$782,H$119)+'СЕТ СН'!$I$9+СВЦЭМ!$D$10+'СЕТ СН'!$I$6-'СЕТ СН'!$I$19</f>
        <v>1719.0744930599999</v>
      </c>
      <c r="I142" s="36">
        <f>SUMIFS(СВЦЭМ!$C$39:$C$782,СВЦЭМ!$A$39:$A$782,$A142,СВЦЭМ!$B$39:$B$782,I$119)+'СЕТ СН'!$I$9+СВЦЭМ!$D$10+'СЕТ СН'!$I$6-'СЕТ СН'!$I$19</f>
        <v>1649.9640206099998</v>
      </c>
      <c r="J142" s="36">
        <f>SUMIFS(СВЦЭМ!$C$39:$C$782,СВЦЭМ!$A$39:$A$782,$A142,СВЦЭМ!$B$39:$B$782,J$119)+'СЕТ СН'!$I$9+СВЦЭМ!$D$10+'СЕТ СН'!$I$6-'СЕТ СН'!$I$19</f>
        <v>1714.7361565699998</v>
      </c>
      <c r="K142" s="36">
        <f>SUMIFS(СВЦЭМ!$C$39:$C$782,СВЦЭМ!$A$39:$A$782,$A142,СВЦЭМ!$B$39:$B$782,K$119)+'СЕТ СН'!$I$9+СВЦЭМ!$D$10+'СЕТ СН'!$I$6-'СЕТ СН'!$I$19</f>
        <v>1528.9640833600001</v>
      </c>
      <c r="L142" s="36">
        <f>SUMIFS(СВЦЭМ!$C$39:$C$782,СВЦЭМ!$A$39:$A$782,$A142,СВЦЭМ!$B$39:$B$782,L$119)+'СЕТ СН'!$I$9+СВЦЭМ!$D$10+'СЕТ СН'!$I$6-'СЕТ СН'!$I$19</f>
        <v>1538.48017622</v>
      </c>
      <c r="M142" s="36">
        <f>SUMIFS(СВЦЭМ!$C$39:$C$782,СВЦЭМ!$A$39:$A$782,$A142,СВЦЭМ!$B$39:$B$782,M$119)+'СЕТ СН'!$I$9+СВЦЭМ!$D$10+'СЕТ СН'!$I$6-'СЕТ СН'!$I$19</f>
        <v>1530.8122858800002</v>
      </c>
      <c r="N142" s="36">
        <f>SUMIFS(СВЦЭМ!$C$39:$C$782,СВЦЭМ!$A$39:$A$782,$A142,СВЦЭМ!$B$39:$B$782,N$119)+'СЕТ СН'!$I$9+СВЦЭМ!$D$10+'СЕТ СН'!$I$6-'СЕТ СН'!$I$19</f>
        <v>1544.6845089100002</v>
      </c>
      <c r="O142" s="36">
        <f>SUMIFS(СВЦЭМ!$C$39:$C$782,СВЦЭМ!$A$39:$A$782,$A142,СВЦЭМ!$B$39:$B$782,O$119)+'СЕТ СН'!$I$9+СВЦЭМ!$D$10+'СЕТ СН'!$I$6-'СЕТ СН'!$I$19</f>
        <v>1546.2274935400001</v>
      </c>
      <c r="P142" s="36">
        <f>SUMIFS(СВЦЭМ!$C$39:$C$782,СВЦЭМ!$A$39:$A$782,$A142,СВЦЭМ!$B$39:$B$782,P$119)+'СЕТ СН'!$I$9+СВЦЭМ!$D$10+'СЕТ СН'!$I$6-'СЕТ СН'!$I$19</f>
        <v>1561.89945317</v>
      </c>
      <c r="Q142" s="36">
        <f>SUMIFS(СВЦЭМ!$C$39:$C$782,СВЦЭМ!$A$39:$A$782,$A142,СВЦЭМ!$B$39:$B$782,Q$119)+'СЕТ СН'!$I$9+СВЦЭМ!$D$10+'СЕТ СН'!$I$6-'СЕТ СН'!$I$19</f>
        <v>1548.0911607500002</v>
      </c>
      <c r="R142" s="36">
        <f>SUMIFS(СВЦЭМ!$C$39:$C$782,СВЦЭМ!$A$39:$A$782,$A142,СВЦЭМ!$B$39:$B$782,R$119)+'СЕТ СН'!$I$9+СВЦЭМ!$D$10+'СЕТ СН'!$I$6-'СЕТ СН'!$I$19</f>
        <v>1559.0465803699999</v>
      </c>
      <c r="S142" s="36">
        <f>SUMIFS(СВЦЭМ!$C$39:$C$782,СВЦЭМ!$A$39:$A$782,$A142,СВЦЭМ!$B$39:$B$782,S$119)+'СЕТ СН'!$I$9+СВЦЭМ!$D$10+'СЕТ СН'!$I$6-'СЕТ СН'!$I$19</f>
        <v>1562.5784536699998</v>
      </c>
      <c r="T142" s="36">
        <f>SUMIFS(СВЦЭМ!$C$39:$C$782,СВЦЭМ!$A$39:$A$782,$A142,СВЦЭМ!$B$39:$B$782,T$119)+'СЕТ СН'!$I$9+СВЦЭМ!$D$10+'СЕТ СН'!$I$6-'СЕТ СН'!$I$19</f>
        <v>1562.6680643300001</v>
      </c>
      <c r="U142" s="36">
        <f>SUMIFS(СВЦЭМ!$C$39:$C$782,СВЦЭМ!$A$39:$A$782,$A142,СВЦЭМ!$B$39:$B$782,U$119)+'СЕТ СН'!$I$9+СВЦЭМ!$D$10+'СЕТ СН'!$I$6-'СЕТ СН'!$I$19</f>
        <v>1550.1227386199998</v>
      </c>
      <c r="V142" s="36">
        <f>SUMIFS(СВЦЭМ!$C$39:$C$782,СВЦЭМ!$A$39:$A$782,$A142,СВЦЭМ!$B$39:$B$782,V$119)+'СЕТ СН'!$I$9+СВЦЭМ!$D$10+'СЕТ СН'!$I$6-'СЕТ СН'!$I$19</f>
        <v>1558.8094241099998</v>
      </c>
      <c r="W142" s="36">
        <f>SUMIFS(СВЦЭМ!$C$39:$C$782,СВЦЭМ!$A$39:$A$782,$A142,СВЦЭМ!$B$39:$B$782,W$119)+'СЕТ СН'!$I$9+СВЦЭМ!$D$10+'СЕТ СН'!$I$6-'СЕТ СН'!$I$19</f>
        <v>1574.5290211400002</v>
      </c>
      <c r="X142" s="36">
        <f>SUMIFS(СВЦЭМ!$C$39:$C$782,СВЦЭМ!$A$39:$A$782,$A142,СВЦЭМ!$B$39:$B$782,X$119)+'СЕТ СН'!$I$9+СВЦЭМ!$D$10+'СЕТ СН'!$I$6-'СЕТ СН'!$I$19</f>
        <v>1767.81546037</v>
      </c>
      <c r="Y142" s="36">
        <f>SUMIFS(СВЦЭМ!$C$39:$C$782,СВЦЭМ!$A$39:$A$782,$A142,СВЦЭМ!$B$39:$B$782,Y$119)+'СЕТ СН'!$I$9+СВЦЭМ!$D$10+'СЕТ СН'!$I$6-'СЕТ СН'!$I$19</f>
        <v>1724.4979696999999</v>
      </c>
    </row>
    <row r="143" spans="1:25" ht="15.75" x14ac:dyDescent="0.2">
      <c r="A143" s="35">
        <f t="shared" si="3"/>
        <v>44766</v>
      </c>
      <c r="B143" s="36">
        <f>SUMIFS(СВЦЭМ!$C$39:$C$782,СВЦЭМ!$A$39:$A$782,$A143,СВЦЭМ!$B$39:$B$782,B$119)+'СЕТ СН'!$I$9+СВЦЭМ!$D$10+'СЕТ СН'!$I$6-'СЕТ СН'!$I$19</f>
        <v>1674.28431125</v>
      </c>
      <c r="C143" s="36">
        <f>SUMIFS(СВЦЭМ!$C$39:$C$782,СВЦЭМ!$A$39:$A$782,$A143,СВЦЭМ!$B$39:$B$782,C$119)+'СЕТ СН'!$I$9+СВЦЭМ!$D$10+'СЕТ СН'!$I$6-'СЕТ СН'!$I$19</f>
        <v>1687.1015711999999</v>
      </c>
      <c r="D143" s="36">
        <f>SUMIFS(СВЦЭМ!$C$39:$C$782,СВЦЭМ!$A$39:$A$782,$A143,СВЦЭМ!$B$39:$B$782,D$119)+'СЕТ СН'!$I$9+СВЦЭМ!$D$10+'СЕТ СН'!$I$6-'СЕТ СН'!$I$19</f>
        <v>1734.7143172400001</v>
      </c>
      <c r="E143" s="36">
        <f>SUMIFS(СВЦЭМ!$C$39:$C$782,СВЦЭМ!$A$39:$A$782,$A143,СВЦЭМ!$B$39:$B$782,E$119)+'СЕТ СН'!$I$9+СВЦЭМ!$D$10+'СЕТ СН'!$I$6-'СЕТ СН'!$I$19</f>
        <v>1809.62977864</v>
      </c>
      <c r="F143" s="36">
        <f>SUMIFS(СВЦЭМ!$C$39:$C$782,СВЦЭМ!$A$39:$A$782,$A143,СВЦЭМ!$B$39:$B$782,F$119)+'СЕТ СН'!$I$9+СВЦЭМ!$D$10+'СЕТ СН'!$I$6-'СЕТ СН'!$I$19</f>
        <v>1847.7489954600001</v>
      </c>
      <c r="G143" s="36">
        <f>SUMIFS(СВЦЭМ!$C$39:$C$782,СВЦЭМ!$A$39:$A$782,$A143,СВЦЭМ!$B$39:$B$782,G$119)+'СЕТ СН'!$I$9+СВЦЭМ!$D$10+'СЕТ СН'!$I$6-'СЕТ СН'!$I$19</f>
        <v>1846.0894541399998</v>
      </c>
      <c r="H143" s="36">
        <f>SUMIFS(СВЦЭМ!$C$39:$C$782,СВЦЭМ!$A$39:$A$782,$A143,СВЦЭМ!$B$39:$B$782,H$119)+'СЕТ СН'!$I$9+СВЦЭМ!$D$10+'СЕТ СН'!$I$6-'СЕТ СН'!$I$19</f>
        <v>1837.2388293899999</v>
      </c>
      <c r="I143" s="36">
        <f>SUMIFS(СВЦЭМ!$C$39:$C$782,СВЦЭМ!$A$39:$A$782,$A143,СВЦЭМ!$B$39:$B$782,I$119)+'СЕТ СН'!$I$9+СВЦЭМ!$D$10+'СЕТ СН'!$I$6-'СЕТ СН'!$I$19</f>
        <v>1834.3814156899998</v>
      </c>
      <c r="J143" s="36">
        <f>SUMIFS(СВЦЭМ!$C$39:$C$782,СВЦЭМ!$A$39:$A$782,$A143,СВЦЭМ!$B$39:$B$782,J$119)+'СЕТ СН'!$I$9+СВЦЭМ!$D$10+'СЕТ СН'!$I$6-'СЕТ СН'!$I$19</f>
        <v>1675.1147129000001</v>
      </c>
      <c r="K143" s="36">
        <f>SUMIFS(СВЦЭМ!$C$39:$C$782,СВЦЭМ!$A$39:$A$782,$A143,СВЦЭМ!$B$39:$B$782,K$119)+'СЕТ СН'!$I$9+СВЦЭМ!$D$10+'СЕТ СН'!$I$6-'СЕТ СН'!$I$19</f>
        <v>1594.1603953899998</v>
      </c>
      <c r="L143" s="36">
        <f>SUMIFS(СВЦЭМ!$C$39:$C$782,СВЦЭМ!$A$39:$A$782,$A143,СВЦЭМ!$B$39:$B$782,L$119)+'СЕТ СН'!$I$9+СВЦЭМ!$D$10+'СЕТ СН'!$I$6-'СЕТ СН'!$I$19</f>
        <v>1530.42065959</v>
      </c>
      <c r="M143" s="36">
        <f>SUMIFS(СВЦЭМ!$C$39:$C$782,СВЦЭМ!$A$39:$A$782,$A143,СВЦЭМ!$B$39:$B$782,M$119)+'СЕТ СН'!$I$9+СВЦЭМ!$D$10+'СЕТ СН'!$I$6-'СЕТ СН'!$I$19</f>
        <v>1524.6266235100002</v>
      </c>
      <c r="N143" s="36">
        <f>SUMIFS(СВЦЭМ!$C$39:$C$782,СВЦЭМ!$A$39:$A$782,$A143,СВЦЭМ!$B$39:$B$782,N$119)+'СЕТ СН'!$I$9+СВЦЭМ!$D$10+'СЕТ СН'!$I$6-'СЕТ СН'!$I$19</f>
        <v>1522.6245079599998</v>
      </c>
      <c r="O143" s="36">
        <f>SUMIFS(СВЦЭМ!$C$39:$C$782,СВЦЭМ!$A$39:$A$782,$A143,СВЦЭМ!$B$39:$B$782,O$119)+'СЕТ СН'!$I$9+СВЦЭМ!$D$10+'СЕТ СН'!$I$6-'СЕТ СН'!$I$19</f>
        <v>1530.0891054600002</v>
      </c>
      <c r="P143" s="36">
        <f>SUMIFS(СВЦЭМ!$C$39:$C$782,СВЦЭМ!$A$39:$A$782,$A143,СВЦЭМ!$B$39:$B$782,P$119)+'СЕТ СН'!$I$9+СВЦЭМ!$D$10+'СЕТ СН'!$I$6-'СЕТ СН'!$I$19</f>
        <v>1541.9190237399998</v>
      </c>
      <c r="Q143" s="36">
        <f>SUMIFS(СВЦЭМ!$C$39:$C$782,СВЦЭМ!$A$39:$A$782,$A143,СВЦЭМ!$B$39:$B$782,Q$119)+'СЕТ СН'!$I$9+СВЦЭМ!$D$10+'СЕТ СН'!$I$6-'СЕТ СН'!$I$19</f>
        <v>1551.2261773499999</v>
      </c>
      <c r="R143" s="36">
        <f>SUMIFS(СВЦЭМ!$C$39:$C$782,СВЦЭМ!$A$39:$A$782,$A143,СВЦЭМ!$B$39:$B$782,R$119)+'СЕТ СН'!$I$9+СВЦЭМ!$D$10+'СЕТ СН'!$I$6-'СЕТ СН'!$I$19</f>
        <v>1543.9592198400001</v>
      </c>
      <c r="S143" s="36">
        <f>SUMIFS(СВЦЭМ!$C$39:$C$782,СВЦЭМ!$A$39:$A$782,$A143,СВЦЭМ!$B$39:$B$782,S$119)+'СЕТ СН'!$I$9+СВЦЭМ!$D$10+'СЕТ СН'!$I$6-'СЕТ СН'!$I$19</f>
        <v>1540.56443322</v>
      </c>
      <c r="T143" s="36">
        <f>SUMIFS(СВЦЭМ!$C$39:$C$782,СВЦЭМ!$A$39:$A$782,$A143,СВЦЭМ!$B$39:$B$782,T$119)+'СЕТ СН'!$I$9+СВЦЭМ!$D$10+'СЕТ СН'!$I$6-'СЕТ СН'!$I$19</f>
        <v>1556.9896698299999</v>
      </c>
      <c r="U143" s="36">
        <f>SUMIFS(СВЦЭМ!$C$39:$C$782,СВЦЭМ!$A$39:$A$782,$A143,СВЦЭМ!$B$39:$B$782,U$119)+'СЕТ СН'!$I$9+СВЦЭМ!$D$10+'СЕТ СН'!$I$6-'СЕТ СН'!$I$19</f>
        <v>1569.9607215699998</v>
      </c>
      <c r="V143" s="36">
        <f>SUMIFS(СВЦЭМ!$C$39:$C$782,СВЦЭМ!$A$39:$A$782,$A143,СВЦЭМ!$B$39:$B$782,V$119)+'СЕТ СН'!$I$9+СВЦЭМ!$D$10+'СЕТ СН'!$I$6-'СЕТ СН'!$I$19</f>
        <v>1541.2894596599999</v>
      </c>
      <c r="W143" s="36">
        <f>SUMIFS(СВЦЭМ!$C$39:$C$782,СВЦЭМ!$A$39:$A$782,$A143,СВЦЭМ!$B$39:$B$782,W$119)+'СЕТ СН'!$I$9+СВЦЭМ!$D$10+'СЕТ СН'!$I$6-'СЕТ СН'!$I$19</f>
        <v>1518.5391120099998</v>
      </c>
      <c r="X143" s="36">
        <f>SUMIFS(СВЦЭМ!$C$39:$C$782,СВЦЭМ!$A$39:$A$782,$A143,СВЦЭМ!$B$39:$B$782,X$119)+'СЕТ СН'!$I$9+СВЦЭМ!$D$10+'СЕТ СН'!$I$6-'СЕТ СН'!$I$19</f>
        <v>1570.6868007799999</v>
      </c>
      <c r="Y143" s="36">
        <f>SUMIFS(СВЦЭМ!$C$39:$C$782,СВЦЭМ!$A$39:$A$782,$A143,СВЦЭМ!$B$39:$B$782,Y$119)+'СЕТ СН'!$I$9+СВЦЭМ!$D$10+'СЕТ СН'!$I$6-'СЕТ СН'!$I$19</f>
        <v>1578.4033911299998</v>
      </c>
    </row>
    <row r="144" spans="1:25" ht="15.75" x14ac:dyDescent="0.2">
      <c r="A144" s="35">
        <f t="shared" si="3"/>
        <v>44767</v>
      </c>
      <c r="B144" s="36">
        <f>SUMIFS(СВЦЭМ!$C$39:$C$782,СВЦЭМ!$A$39:$A$782,$A144,СВЦЭМ!$B$39:$B$782,B$119)+'СЕТ СН'!$I$9+СВЦЭМ!$D$10+'СЕТ СН'!$I$6-'СЕТ СН'!$I$19</f>
        <v>1602.0433853099998</v>
      </c>
      <c r="C144" s="36">
        <f>SUMIFS(СВЦЭМ!$C$39:$C$782,СВЦЭМ!$A$39:$A$782,$A144,СВЦЭМ!$B$39:$B$782,C$119)+'СЕТ СН'!$I$9+СВЦЭМ!$D$10+'СЕТ СН'!$I$6-'СЕТ СН'!$I$19</f>
        <v>1726.63527914</v>
      </c>
      <c r="D144" s="36">
        <f>SUMIFS(СВЦЭМ!$C$39:$C$782,СВЦЭМ!$A$39:$A$782,$A144,СВЦЭМ!$B$39:$B$782,D$119)+'СЕТ СН'!$I$9+СВЦЭМ!$D$10+'СЕТ СН'!$I$6-'СЕТ СН'!$I$19</f>
        <v>1630.7094203399997</v>
      </c>
      <c r="E144" s="36">
        <f>SUMIFS(СВЦЭМ!$C$39:$C$782,СВЦЭМ!$A$39:$A$782,$A144,СВЦЭМ!$B$39:$B$782,E$119)+'СЕТ СН'!$I$9+СВЦЭМ!$D$10+'СЕТ СН'!$I$6-'СЕТ СН'!$I$19</f>
        <v>1875.8995812499998</v>
      </c>
      <c r="F144" s="36">
        <f>SUMIFS(СВЦЭМ!$C$39:$C$782,СВЦЭМ!$A$39:$A$782,$A144,СВЦЭМ!$B$39:$B$782,F$119)+'СЕТ СН'!$I$9+СВЦЭМ!$D$10+'СЕТ СН'!$I$6-'СЕТ СН'!$I$19</f>
        <v>1731.2147311999997</v>
      </c>
      <c r="G144" s="36">
        <f>SUMIFS(СВЦЭМ!$C$39:$C$782,СВЦЭМ!$A$39:$A$782,$A144,СВЦЭМ!$B$39:$B$782,G$119)+'СЕТ СН'!$I$9+СВЦЭМ!$D$10+'СЕТ СН'!$I$6-'СЕТ СН'!$I$19</f>
        <v>1713.6346302299999</v>
      </c>
      <c r="H144" s="36">
        <f>SUMIFS(СВЦЭМ!$C$39:$C$782,СВЦЭМ!$A$39:$A$782,$A144,СВЦЭМ!$B$39:$B$782,H$119)+'СЕТ СН'!$I$9+СВЦЭМ!$D$10+'СЕТ СН'!$I$6-'СЕТ СН'!$I$19</f>
        <v>1617.2643076199997</v>
      </c>
      <c r="I144" s="36">
        <f>SUMIFS(СВЦЭМ!$C$39:$C$782,СВЦЭМ!$A$39:$A$782,$A144,СВЦЭМ!$B$39:$B$782,I$119)+'СЕТ СН'!$I$9+СВЦЭМ!$D$10+'СЕТ СН'!$I$6-'СЕТ СН'!$I$19</f>
        <v>1611.92981577</v>
      </c>
      <c r="J144" s="36">
        <f>SUMIFS(СВЦЭМ!$C$39:$C$782,СВЦЭМ!$A$39:$A$782,$A144,СВЦЭМ!$B$39:$B$782,J$119)+'СЕТ СН'!$I$9+СВЦЭМ!$D$10+'СЕТ СН'!$I$6-'СЕТ СН'!$I$19</f>
        <v>1686.5562657400001</v>
      </c>
      <c r="K144" s="36">
        <f>SUMIFS(СВЦЭМ!$C$39:$C$782,СВЦЭМ!$A$39:$A$782,$A144,СВЦЭМ!$B$39:$B$782,K$119)+'СЕТ СН'!$I$9+СВЦЭМ!$D$10+'СЕТ СН'!$I$6-'СЕТ СН'!$I$19</f>
        <v>1702.1235568299999</v>
      </c>
      <c r="L144" s="36">
        <f>SUMIFS(СВЦЭМ!$C$39:$C$782,СВЦЭМ!$A$39:$A$782,$A144,СВЦЭМ!$B$39:$B$782,L$119)+'СЕТ СН'!$I$9+СВЦЭМ!$D$10+'СЕТ СН'!$I$6-'СЕТ СН'!$I$19</f>
        <v>1685.5658282300001</v>
      </c>
      <c r="M144" s="36">
        <f>SUMIFS(СВЦЭМ!$C$39:$C$782,СВЦЭМ!$A$39:$A$782,$A144,СВЦЭМ!$B$39:$B$782,M$119)+'СЕТ СН'!$I$9+СВЦЭМ!$D$10+'СЕТ СН'!$I$6-'СЕТ СН'!$I$19</f>
        <v>1678.32279733</v>
      </c>
      <c r="N144" s="36">
        <f>SUMIFS(СВЦЭМ!$C$39:$C$782,СВЦЭМ!$A$39:$A$782,$A144,СВЦЭМ!$B$39:$B$782,N$119)+'СЕТ СН'!$I$9+СВЦЭМ!$D$10+'СЕТ СН'!$I$6-'СЕТ СН'!$I$19</f>
        <v>1676.7501923199998</v>
      </c>
      <c r="O144" s="36">
        <f>SUMIFS(СВЦЭМ!$C$39:$C$782,СВЦЭМ!$A$39:$A$782,$A144,СВЦЭМ!$B$39:$B$782,O$119)+'СЕТ СН'!$I$9+СВЦЭМ!$D$10+'СЕТ СН'!$I$6-'СЕТ СН'!$I$19</f>
        <v>1676.2365824999997</v>
      </c>
      <c r="P144" s="36">
        <f>SUMIFS(СВЦЭМ!$C$39:$C$782,СВЦЭМ!$A$39:$A$782,$A144,СВЦЭМ!$B$39:$B$782,P$119)+'СЕТ СН'!$I$9+СВЦЭМ!$D$10+'СЕТ СН'!$I$6-'СЕТ СН'!$I$19</f>
        <v>1671.8837135099998</v>
      </c>
      <c r="Q144" s="36">
        <f>SUMIFS(СВЦЭМ!$C$39:$C$782,СВЦЭМ!$A$39:$A$782,$A144,СВЦЭМ!$B$39:$B$782,Q$119)+'СЕТ СН'!$I$9+СВЦЭМ!$D$10+'СЕТ СН'!$I$6-'СЕТ СН'!$I$19</f>
        <v>1669.49360226</v>
      </c>
      <c r="R144" s="36">
        <f>SUMIFS(СВЦЭМ!$C$39:$C$782,СВЦЭМ!$A$39:$A$782,$A144,СВЦЭМ!$B$39:$B$782,R$119)+'СЕТ СН'!$I$9+СВЦЭМ!$D$10+'СЕТ СН'!$I$6-'СЕТ СН'!$I$19</f>
        <v>1663.8250727</v>
      </c>
      <c r="S144" s="36">
        <f>SUMIFS(СВЦЭМ!$C$39:$C$782,СВЦЭМ!$A$39:$A$782,$A144,СВЦЭМ!$B$39:$B$782,S$119)+'СЕТ СН'!$I$9+СВЦЭМ!$D$10+'СЕТ СН'!$I$6-'СЕТ СН'!$I$19</f>
        <v>1675.34434465</v>
      </c>
      <c r="T144" s="36">
        <f>SUMIFS(СВЦЭМ!$C$39:$C$782,СВЦЭМ!$A$39:$A$782,$A144,СВЦЭМ!$B$39:$B$782,T$119)+'СЕТ СН'!$I$9+СВЦЭМ!$D$10+'СЕТ СН'!$I$6-'СЕТ СН'!$I$19</f>
        <v>1676.9873648299999</v>
      </c>
      <c r="U144" s="36">
        <f>SUMIFS(СВЦЭМ!$C$39:$C$782,СВЦЭМ!$A$39:$A$782,$A144,СВЦЭМ!$B$39:$B$782,U$119)+'СЕТ СН'!$I$9+СВЦЭМ!$D$10+'СЕТ СН'!$I$6-'СЕТ СН'!$I$19</f>
        <v>1674.05801066</v>
      </c>
      <c r="V144" s="36">
        <f>SUMIFS(СВЦЭМ!$C$39:$C$782,СВЦЭМ!$A$39:$A$782,$A144,СВЦЭМ!$B$39:$B$782,V$119)+'СЕТ СН'!$I$9+СВЦЭМ!$D$10+'СЕТ СН'!$I$6-'СЕТ СН'!$I$19</f>
        <v>1671.5391381300001</v>
      </c>
      <c r="W144" s="36">
        <f>SUMIFS(СВЦЭМ!$C$39:$C$782,СВЦЭМ!$A$39:$A$782,$A144,СВЦЭМ!$B$39:$B$782,W$119)+'СЕТ СН'!$I$9+СВЦЭМ!$D$10+'СЕТ СН'!$I$6-'СЕТ СН'!$I$19</f>
        <v>1704.8605135899998</v>
      </c>
      <c r="X144" s="36">
        <f>SUMIFS(СВЦЭМ!$C$39:$C$782,СВЦЭМ!$A$39:$A$782,$A144,СВЦЭМ!$B$39:$B$782,X$119)+'СЕТ СН'!$I$9+СВЦЭМ!$D$10+'СЕТ СН'!$I$6-'СЕТ СН'!$I$19</f>
        <v>1774.458646</v>
      </c>
      <c r="Y144" s="36">
        <f>SUMIFS(СВЦЭМ!$C$39:$C$782,СВЦЭМ!$A$39:$A$782,$A144,СВЦЭМ!$B$39:$B$782,Y$119)+'СЕТ СН'!$I$9+СВЦЭМ!$D$10+'СЕТ СН'!$I$6-'СЕТ СН'!$I$19</f>
        <v>1619.6181820900001</v>
      </c>
    </row>
    <row r="145" spans="1:26" ht="15.75" x14ac:dyDescent="0.2">
      <c r="A145" s="35">
        <f t="shared" si="3"/>
        <v>44768</v>
      </c>
      <c r="B145" s="36">
        <f>SUMIFS(СВЦЭМ!$C$39:$C$782,СВЦЭМ!$A$39:$A$782,$A145,СВЦЭМ!$B$39:$B$782,B$119)+'СЕТ СН'!$I$9+СВЦЭМ!$D$10+'СЕТ СН'!$I$6-'СЕТ СН'!$I$19</f>
        <v>1587.8192863999998</v>
      </c>
      <c r="C145" s="36">
        <f>SUMIFS(СВЦЭМ!$C$39:$C$782,СВЦЭМ!$A$39:$A$782,$A145,СВЦЭМ!$B$39:$B$782,C$119)+'СЕТ СН'!$I$9+СВЦЭМ!$D$10+'СЕТ СН'!$I$6-'СЕТ СН'!$I$19</f>
        <v>1644.030143</v>
      </c>
      <c r="D145" s="36">
        <f>SUMIFS(СВЦЭМ!$C$39:$C$782,СВЦЭМ!$A$39:$A$782,$A145,СВЦЭМ!$B$39:$B$782,D$119)+'СЕТ СН'!$I$9+СВЦЭМ!$D$10+'СЕТ СН'!$I$6-'СЕТ СН'!$I$19</f>
        <v>1690.37007675</v>
      </c>
      <c r="E145" s="36">
        <f>SUMIFS(СВЦЭМ!$C$39:$C$782,СВЦЭМ!$A$39:$A$782,$A145,СВЦЭМ!$B$39:$B$782,E$119)+'СЕТ СН'!$I$9+СВЦЭМ!$D$10+'СЕТ СН'!$I$6-'СЕТ СН'!$I$19</f>
        <v>1702.3913050599999</v>
      </c>
      <c r="F145" s="36">
        <f>SUMIFS(СВЦЭМ!$C$39:$C$782,СВЦЭМ!$A$39:$A$782,$A145,СВЦЭМ!$B$39:$B$782,F$119)+'СЕТ СН'!$I$9+СВЦЭМ!$D$10+'СЕТ СН'!$I$6-'СЕТ СН'!$I$19</f>
        <v>1715.5377029799997</v>
      </c>
      <c r="G145" s="36">
        <f>SUMIFS(СВЦЭМ!$C$39:$C$782,СВЦЭМ!$A$39:$A$782,$A145,СВЦЭМ!$B$39:$B$782,G$119)+'СЕТ СН'!$I$9+СВЦЭМ!$D$10+'СЕТ СН'!$I$6-'СЕТ СН'!$I$19</f>
        <v>1695.4118656199998</v>
      </c>
      <c r="H145" s="36">
        <f>SUMIFS(СВЦЭМ!$C$39:$C$782,СВЦЭМ!$A$39:$A$782,$A145,СВЦЭМ!$B$39:$B$782,H$119)+'СЕТ СН'!$I$9+СВЦЭМ!$D$10+'СЕТ СН'!$I$6-'СЕТ СН'!$I$19</f>
        <v>1651.4998706699998</v>
      </c>
      <c r="I145" s="36">
        <f>SUMIFS(СВЦЭМ!$C$39:$C$782,СВЦЭМ!$A$39:$A$782,$A145,СВЦЭМ!$B$39:$B$782,I$119)+'СЕТ СН'!$I$9+СВЦЭМ!$D$10+'СЕТ СН'!$I$6-'СЕТ СН'!$I$19</f>
        <v>1609.2038059500001</v>
      </c>
      <c r="J145" s="36">
        <f>SUMIFS(СВЦЭМ!$C$39:$C$782,СВЦЭМ!$A$39:$A$782,$A145,СВЦЭМ!$B$39:$B$782,J$119)+'СЕТ СН'!$I$9+СВЦЭМ!$D$10+'СЕТ СН'!$I$6-'СЕТ СН'!$I$19</f>
        <v>1864.2479106299998</v>
      </c>
      <c r="K145" s="36">
        <f>SUMIFS(СВЦЭМ!$C$39:$C$782,СВЦЭМ!$A$39:$A$782,$A145,СВЦЭМ!$B$39:$B$782,K$119)+'СЕТ СН'!$I$9+СВЦЭМ!$D$10+'СЕТ СН'!$I$6-'СЕТ СН'!$I$19</f>
        <v>1840.54973634</v>
      </c>
      <c r="L145" s="36">
        <f>SUMIFS(СВЦЭМ!$C$39:$C$782,СВЦЭМ!$A$39:$A$782,$A145,СВЦЭМ!$B$39:$B$782,L$119)+'СЕТ СН'!$I$9+СВЦЭМ!$D$10+'СЕТ СН'!$I$6-'СЕТ СН'!$I$19</f>
        <v>1793.7922914999999</v>
      </c>
      <c r="M145" s="36">
        <f>SUMIFS(СВЦЭМ!$C$39:$C$782,СВЦЭМ!$A$39:$A$782,$A145,СВЦЭМ!$B$39:$B$782,M$119)+'СЕТ СН'!$I$9+СВЦЭМ!$D$10+'СЕТ СН'!$I$6-'СЕТ СН'!$I$19</f>
        <v>1749.8809707699997</v>
      </c>
      <c r="N145" s="36">
        <f>SUMIFS(СВЦЭМ!$C$39:$C$782,СВЦЭМ!$A$39:$A$782,$A145,СВЦЭМ!$B$39:$B$782,N$119)+'СЕТ СН'!$I$9+СВЦЭМ!$D$10+'СЕТ СН'!$I$6-'СЕТ СН'!$I$19</f>
        <v>1792.9772455399998</v>
      </c>
      <c r="O145" s="36">
        <f>SUMIFS(СВЦЭМ!$C$39:$C$782,СВЦЭМ!$A$39:$A$782,$A145,СВЦЭМ!$B$39:$B$782,O$119)+'СЕТ СН'!$I$9+СВЦЭМ!$D$10+'СЕТ СН'!$I$6-'СЕТ СН'!$I$19</f>
        <v>1755.1393486900001</v>
      </c>
      <c r="P145" s="36">
        <f>SUMIFS(СВЦЭМ!$C$39:$C$782,СВЦЭМ!$A$39:$A$782,$A145,СВЦЭМ!$B$39:$B$782,P$119)+'СЕТ СН'!$I$9+СВЦЭМ!$D$10+'СЕТ СН'!$I$6-'СЕТ СН'!$I$19</f>
        <v>1771.9287366899998</v>
      </c>
      <c r="Q145" s="36">
        <f>SUMIFS(СВЦЭМ!$C$39:$C$782,СВЦЭМ!$A$39:$A$782,$A145,СВЦЭМ!$B$39:$B$782,Q$119)+'СЕТ СН'!$I$9+СВЦЭМ!$D$10+'СЕТ СН'!$I$6-'СЕТ СН'!$I$19</f>
        <v>1774.0694113899999</v>
      </c>
      <c r="R145" s="36">
        <f>SUMIFS(СВЦЭМ!$C$39:$C$782,СВЦЭМ!$A$39:$A$782,$A145,СВЦЭМ!$B$39:$B$782,R$119)+'СЕТ СН'!$I$9+СВЦЭМ!$D$10+'СЕТ СН'!$I$6-'СЕТ СН'!$I$19</f>
        <v>1768.2178048599999</v>
      </c>
      <c r="S145" s="36">
        <f>SUMIFS(СВЦЭМ!$C$39:$C$782,СВЦЭМ!$A$39:$A$782,$A145,СВЦЭМ!$B$39:$B$782,S$119)+'СЕТ СН'!$I$9+СВЦЭМ!$D$10+'СЕТ СН'!$I$6-'СЕТ СН'!$I$19</f>
        <v>1778.8252939099998</v>
      </c>
      <c r="T145" s="36">
        <f>SUMIFS(СВЦЭМ!$C$39:$C$782,СВЦЭМ!$A$39:$A$782,$A145,СВЦЭМ!$B$39:$B$782,T$119)+'СЕТ СН'!$I$9+СВЦЭМ!$D$10+'СЕТ СН'!$I$6-'СЕТ СН'!$I$19</f>
        <v>1820.7826117499999</v>
      </c>
      <c r="U145" s="36">
        <f>SUMIFS(СВЦЭМ!$C$39:$C$782,СВЦЭМ!$A$39:$A$782,$A145,СВЦЭМ!$B$39:$B$782,U$119)+'СЕТ СН'!$I$9+СВЦЭМ!$D$10+'СЕТ СН'!$I$6-'СЕТ СН'!$I$19</f>
        <v>1840.1410173899999</v>
      </c>
      <c r="V145" s="36">
        <f>SUMIFS(СВЦЭМ!$C$39:$C$782,СВЦЭМ!$A$39:$A$782,$A145,СВЦЭМ!$B$39:$B$782,V$119)+'СЕТ СН'!$I$9+СВЦЭМ!$D$10+'СЕТ СН'!$I$6-'СЕТ СН'!$I$19</f>
        <v>1842.2740921599998</v>
      </c>
      <c r="W145" s="36">
        <f>SUMIFS(СВЦЭМ!$C$39:$C$782,СВЦЭМ!$A$39:$A$782,$A145,СВЦЭМ!$B$39:$B$782,W$119)+'СЕТ СН'!$I$9+СВЦЭМ!$D$10+'СЕТ СН'!$I$6-'СЕТ СН'!$I$19</f>
        <v>1810.3917291799999</v>
      </c>
      <c r="X145" s="36">
        <f>SUMIFS(СВЦЭМ!$C$39:$C$782,СВЦЭМ!$A$39:$A$782,$A145,СВЦЭМ!$B$39:$B$782,X$119)+'СЕТ СН'!$I$9+СВЦЭМ!$D$10+'СЕТ СН'!$I$6-'СЕТ СН'!$I$19</f>
        <v>1836.6418621399998</v>
      </c>
      <c r="Y145" s="36">
        <f>SUMIFS(СВЦЭМ!$C$39:$C$782,СВЦЭМ!$A$39:$A$782,$A145,СВЦЭМ!$B$39:$B$782,Y$119)+'СЕТ СН'!$I$9+СВЦЭМ!$D$10+'СЕТ СН'!$I$6-'СЕТ СН'!$I$19</f>
        <v>1827.76482463</v>
      </c>
    </row>
    <row r="146" spans="1:26" ht="15.75" x14ac:dyDescent="0.2">
      <c r="A146" s="35">
        <f t="shared" si="3"/>
        <v>44769</v>
      </c>
      <c r="B146" s="36">
        <f>SUMIFS(СВЦЭМ!$C$39:$C$782,СВЦЭМ!$A$39:$A$782,$A146,СВЦЭМ!$B$39:$B$782,B$119)+'СЕТ СН'!$I$9+СВЦЭМ!$D$10+'СЕТ СН'!$I$6-'СЕТ СН'!$I$19</f>
        <v>1761.2266450399998</v>
      </c>
      <c r="C146" s="36">
        <f>SUMIFS(СВЦЭМ!$C$39:$C$782,СВЦЭМ!$A$39:$A$782,$A146,СВЦЭМ!$B$39:$B$782,C$119)+'СЕТ СН'!$I$9+СВЦЭМ!$D$10+'СЕТ СН'!$I$6-'СЕТ СН'!$I$19</f>
        <v>1709.4612105299998</v>
      </c>
      <c r="D146" s="36">
        <f>SUMIFS(СВЦЭМ!$C$39:$C$782,СВЦЭМ!$A$39:$A$782,$A146,СВЦЭМ!$B$39:$B$782,D$119)+'СЕТ СН'!$I$9+СВЦЭМ!$D$10+'СЕТ СН'!$I$6-'СЕТ СН'!$I$19</f>
        <v>1698.8504174199998</v>
      </c>
      <c r="E146" s="36">
        <f>SUMIFS(СВЦЭМ!$C$39:$C$782,СВЦЭМ!$A$39:$A$782,$A146,СВЦЭМ!$B$39:$B$782,E$119)+'СЕТ СН'!$I$9+СВЦЭМ!$D$10+'СЕТ СН'!$I$6-'СЕТ СН'!$I$19</f>
        <v>1726.38998636</v>
      </c>
      <c r="F146" s="36">
        <f>SUMIFS(СВЦЭМ!$C$39:$C$782,СВЦЭМ!$A$39:$A$782,$A146,СВЦЭМ!$B$39:$B$782,F$119)+'СЕТ СН'!$I$9+СВЦЭМ!$D$10+'СЕТ СН'!$I$6-'СЕТ СН'!$I$19</f>
        <v>1724.52274631</v>
      </c>
      <c r="G146" s="36">
        <f>SUMIFS(СВЦЭМ!$C$39:$C$782,СВЦЭМ!$A$39:$A$782,$A146,СВЦЭМ!$B$39:$B$782,G$119)+'СЕТ СН'!$I$9+СВЦЭМ!$D$10+'СЕТ СН'!$I$6-'СЕТ СН'!$I$19</f>
        <v>1642.0227567900001</v>
      </c>
      <c r="H146" s="36">
        <f>SUMIFS(СВЦЭМ!$C$39:$C$782,СВЦЭМ!$A$39:$A$782,$A146,СВЦЭМ!$B$39:$B$782,H$119)+'СЕТ СН'!$I$9+СВЦЭМ!$D$10+'СЕТ СН'!$I$6-'СЕТ СН'!$I$19</f>
        <v>1577.6246873</v>
      </c>
      <c r="I146" s="36">
        <f>SUMIFS(СВЦЭМ!$C$39:$C$782,СВЦЭМ!$A$39:$A$782,$A146,СВЦЭМ!$B$39:$B$782,I$119)+'СЕТ СН'!$I$9+СВЦЭМ!$D$10+'СЕТ СН'!$I$6-'СЕТ СН'!$I$19</f>
        <v>1674.0401290599998</v>
      </c>
      <c r="J146" s="36">
        <f>SUMIFS(СВЦЭМ!$C$39:$C$782,СВЦЭМ!$A$39:$A$782,$A146,СВЦЭМ!$B$39:$B$782,J$119)+'СЕТ СН'!$I$9+СВЦЭМ!$D$10+'СЕТ СН'!$I$6-'СЕТ СН'!$I$19</f>
        <v>1632.8754808899998</v>
      </c>
      <c r="K146" s="36">
        <f>SUMIFS(СВЦЭМ!$C$39:$C$782,СВЦЭМ!$A$39:$A$782,$A146,СВЦЭМ!$B$39:$B$782,K$119)+'СЕТ СН'!$I$9+СВЦЭМ!$D$10+'СЕТ СН'!$I$6-'СЕТ СН'!$I$19</f>
        <v>1679.6857982000001</v>
      </c>
      <c r="L146" s="36">
        <f>SUMIFS(СВЦЭМ!$C$39:$C$782,СВЦЭМ!$A$39:$A$782,$A146,СВЦЭМ!$B$39:$B$782,L$119)+'СЕТ СН'!$I$9+СВЦЭМ!$D$10+'СЕТ СН'!$I$6-'СЕТ СН'!$I$19</f>
        <v>1671.3524418799998</v>
      </c>
      <c r="M146" s="36">
        <f>SUMIFS(СВЦЭМ!$C$39:$C$782,СВЦЭМ!$A$39:$A$782,$A146,СВЦЭМ!$B$39:$B$782,M$119)+'СЕТ СН'!$I$9+СВЦЭМ!$D$10+'СЕТ СН'!$I$6-'СЕТ СН'!$I$19</f>
        <v>1672.4387166500001</v>
      </c>
      <c r="N146" s="36">
        <f>SUMIFS(СВЦЭМ!$C$39:$C$782,СВЦЭМ!$A$39:$A$782,$A146,СВЦЭМ!$B$39:$B$782,N$119)+'СЕТ СН'!$I$9+СВЦЭМ!$D$10+'СЕТ СН'!$I$6-'СЕТ СН'!$I$19</f>
        <v>1662.9987522799997</v>
      </c>
      <c r="O146" s="36">
        <f>SUMIFS(СВЦЭМ!$C$39:$C$782,СВЦЭМ!$A$39:$A$782,$A146,СВЦЭМ!$B$39:$B$782,O$119)+'СЕТ СН'!$I$9+СВЦЭМ!$D$10+'СЕТ СН'!$I$6-'СЕТ СН'!$I$19</f>
        <v>1662.95809465</v>
      </c>
      <c r="P146" s="36">
        <f>SUMIFS(СВЦЭМ!$C$39:$C$782,СВЦЭМ!$A$39:$A$782,$A146,СВЦЭМ!$B$39:$B$782,P$119)+'СЕТ СН'!$I$9+СВЦЭМ!$D$10+'СЕТ СН'!$I$6-'СЕТ СН'!$I$19</f>
        <v>1666.4110103499997</v>
      </c>
      <c r="Q146" s="36">
        <f>SUMIFS(СВЦЭМ!$C$39:$C$782,СВЦЭМ!$A$39:$A$782,$A146,СВЦЭМ!$B$39:$B$782,Q$119)+'СЕТ СН'!$I$9+СВЦЭМ!$D$10+'СЕТ СН'!$I$6-'СЕТ СН'!$I$19</f>
        <v>1654.6060730599997</v>
      </c>
      <c r="R146" s="36">
        <f>SUMIFS(СВЦЭМ!$C$39:$C$782,СВЦЭМ!$A$39:$A$782,$A146,СВЦЭМ!$B$39:$B$782,R$119)+'СЕТ СН'!$I$9+СВЦЭМ!$D$10+'СЕТ СН'!$I$6-'СЕТ СН'!$I$19</f>
        <v>1647.14125517</v>
      </c>
      <c r="S146" s="36">
        <f>SUMIFS(СВЦЭМ!$C$39:$C$782,СВЦЭМ!$A$39:$A$782,$A146,СВЦЭМ!$B$39:$B$782,S$119)+'СЕТ СН'!$I$9+СВЦЭМ!$D$10+'СЕТ СН'!$I$6-'СЕТ СН'!$I$19</f>
        <v>1650.4729233499997</v>
      </c>
      <c r="T146" s="36">
        <f>SUMIFS(СВЦЭМ!$C$39:$C$782,СВЦЭМ!$A$39:$A$782,$A146,СВЦЭМ!$B$39:$B$782,T$119)+'СЕТ СН'!$I$9+СВЦЭМ!$D$10+'СЕТ СН'!$I$6-'СЕТ СН'!$I$19</f>
        <v>1577.7220825899999</v>
      </c>
      <c r="U146" s="36">
        <f>SUMIFS(СВЦЭМ!$C$39:$C$782,СВЦЭМ!$A$39:$A$782,$A146,СВЦЭМ!$B$39:$B$782,U$119)+'СЕТ СН'!$I$9+СВЦЭМ!$D$10+'СЕТ СН'!$I$6-'СЕТ СН'!$I$19</f>
        <v>1574.5068035600002</v>
      </c>
      <c r="V146" s="36">
        <f>SUMIFS(СВЦЭМ!$C$39:$C$782,СВЦЭМ!$A$39:$A$782,$A146,СВЦЭМ!$B$39:$B$782,V$119)+'СЕТ СН'!$I$9+СВЦЭМ!$D$10+'СЕТ СН'!$I$6-'СЕТ СН'!$I$19</f>
        <v>1564.3752654300001</v>
      </c>
      <c r="W146" s="36">
        <f>SUMIFS(СВЦЭМ!$C$39:$C$782,СВЦЭМ!$A$39:$A$782,$A146,СВЦЭМ!$B$39:$B$782,W$119)+'СЕТ СН'!$I$9+СВЦЭМ!$D$10+'СЕТ СН'!$I$6-'СЕТ СН'!$I$19</f>
        <v>1670.09584567</v>
      </c>
      <c r="X146" s="36">
        <f>SUMIFS(СВЦЭМ!$C$39:$C$782,СВЦЭМ!$A$39:$A$782,$A146,СВЦЭМ!$B$39:$B$782,X$119)+'СЕТ СН'!$I$9+СВЦЭМ!$D$10+'СЕТ СН'!$I$6-'СЕТ СН'!$I$19</f>
        <v>1639.9905930099999</v>
      </c>
      <c r="Y146" s="36">
        <f>SUMIFS(СВЦЭМ!$C$39:$C$782,СВЦЭМ!$A$39:$A$782,$A146,СВЦЭМ!$B$39:$B$782,Y$119)+'СЕТ СН'!$I$9+СВЦЭМ!$D$10+'СЕТ СН'!$I$6-'СЕТ СН'!$I$19</f>
        <v>1681.4452491100001</v>
      </c>
    </row>
    <row r="147" spans="1:26" ht="15.75" x14ac:dyDescent="0.2">
      <c r="A147" s="35">
        <f t="shared" si="3"/>
        <v>44770</v>
      </c>
      <c r="B147" s="36">
        <f>SUMIFS(СВЦЭМ!$C$39:$C$782,СВЦЭМ!$A$39:$A$782,$A147,СВЦЭМ!$B$39:$B$782,B$119)+'СЕТ СН'!$I$9+СВЦЭМ!$D$10+'СЕТ СН'!$I$6-'СЕТ СН'!$I$19</f>
        <v>1655.3542215500001</v>
      </c>
      <c r="C147" s="36">
        <f>SUMIFS(СВЦЭМ!$C$39:$C$782,СВЦЭМ!$A$39:$A$782,$A147,СВЦЭМ!$B$39:$B$782,C$119)+'СЕТ СН'!$I$9+СВЦЭМ!$D$10+'СЕТ СН'!$I$6-'СЕТ СН'!$I$19</f>
        <v>1696.9358950699998</v>
      </c>
      <c r="D147" s="36">
        <f>SUMIFS(СВЦЭМ!$C$39:$C$782,СВЦЭМ!$A$39:$A$782,$A147,СВЦЭМ!$B$39:$B$782,D$119)+'СЕТ СН'!$I$9+СВЦЭМ!$D$10+'СЕТ СН'!$I$6-'СЕТ СН'!$I$19</f>
        <v>1724.5397848299999</v>
      </c>
      <c r="E147" s="36">
        <f>SUMIFS(СВЦЭМ!$C$39:$C$782,СВЦЭМ!$A$39:$A$782,$A147,СВЦЭМ!$B$39:$B$782,E$119)+'СЕТ СН'!$I$9+СВЦЭМ!$D$10+'СЕТ СН'!$I$6-'СЕТ СН'!$I$19</f>
        <v>1753.0365428</v>
      </c>
      <c r="F147" s="36">
        <f>SUMIFS(СВЦЭМ!$C$39:$C$782,СВЦЭМ!$A$39:$A$782,$A147,СВЦЭМ!$B$39:$B$782,F$119)+'СЕТ СН'!$I$9+СВЦЭМ!$D$10+'СЕТ СН'!$I$6-'СЕТ СН'!$I$19</f>
        <v>1728.6100871899998</v>
      </c>
      <c r="G147" s="36">
        <f>SUMIFS(СВЦЭМ!$C$39:$C$782,СВЦЭМ!$A$39:$A$782,$A147,СВЦЭМ!$B$39:$B$782,G$119)+'СЕТ СН'!$I$9+СВЦЭМ!$D$10+'СЕТ СН'!$I$6-'СЕТ СН'!$I$19</f>
        <v>1725.79717011</v>
      </c>
      <c r="H147" s="36">
        <f>SUMIFS(СВЦЭМ!$C$39:$C$782,СВЦЭМ!$A$39:$A$782,$A147,СВЦЭМ!$B$39:$B$782,H$119)+'СЕТ СН'!$I$9+СВЦЭМ!$D$10+'СЕТ СН'!$I$6-'СЕТ СН'!$I$19</f>
        <v>1753.21888928</v>
      </c>
      <c r="I147" s="36">
        <f>SUMIFS(СВЦЭМ!$C$39:$C$782,СВЦЭМ!$A$39:$A$782,$A147,СВЦЭМ!$B$39:$B$782,I$119)+'СЕТ СН'!$I$9+СВЦЭМ!$D$10+'СЕТ СН'!$I$6-'СЕТ СН'!$I$19</f>
        <v>1708.2768484499998</v>
      </c>
      <c r="J147" s="36">
        <f>SUMIFS(СВЦЭМ!$C$39:$C$782,СВЦЭМ!$A$39:$A$782,$A147,СВЦЭМ!$B$39:$B$782,J$119)+'СЕТ СН'!$I$9+СВЦЭМ!$D$10+'СЕТ СН'!$I$6-'СЕТ СН'!$I$19</f>
        <v>1679.0269542299998</v>
      </c>
      <c r="K147" s="36">
        <f>SUMIFS(СВЦЭМ!$C$39:$C$782,СВЦЭМ!$A$39:$A$782,$A147,СВЦЭМ!$B$39:$B$782,K$119)+'СЕТ СН'!$I$9+СВЦЭМ!$D$10+'СЕТ СН'!$I$6-'СЕТ СН'!$I$19</f>
        <v>1726.77687952</v>
      </c>
      <c r="L147" s="36">
        <f>SUMIFS(СВЦЭМ!$C$39:$C$782,СВЦЭМ!$A$39:$A$782,$A147,СВЦЭМ!$B$39:$B$782,L$119)+'СЕТ СН'!$I$9+СВЦЭМ!$D$10+'СЕТ СН'!$I$6-'СЕТ СН'!$I$19</f>
        <v>1696.0223551999998</v>
      </c>
      <c r="M147" s="36">
        <f>SUMIFS(СВЦЭМ!$C$39:$C$782,СВЦЭМ!$A$39:$A$782,$A147,СВЦЭМ!$B$39:$B$782,M$119)+'СЕТ СН'!$I$9+СВЦЭМ!$D$10+'СЕТ СН'!$I$6-'СЕТ СН'!$I$19</f>
        <v>1673.2152999</v>
      </c>
      <c r="N147" s="36">
        <f>SUMIFS(СВЦЭМ!$C$39:$C$782,СВЦЭМ!$A$39:$A$782,$A147,СВЦЭМ!$B$39:$B$782,N$119)+'СЕТ СН'!$I$9+СВЦЭМ!$D$10+'СЕТ СН'!$I$6-'СЕТ СН'!$I$19</f>
        <v>1684.3277958999997</v>
      </c>
      <c r="O147" s="36">
        <f>SUMIFS(СВЦЭМ!$C$39:$C$782,СВЦЭМ!$A$39:$A$782,$A147,СВЦЭМ!$B$39:$B$782,O$119)+'СЕТ СН'!$I$9+СВЦЭМ!$D$10+'СЕТ СН'!$I$6-'СЕТ СН'!$I$19</f>
        <v>1681.3364016400001</v>
      </c>
      <c r="P147" s="36">
        <f>SUMIFS(СВЦЭМ!$C$39:$C$782,СВЦЭМ!$A$39:$A$782,$A147,СВЦЭМ!$B$39:$B$782,P$119)+'СЕТ СН'!$I$9+СВЦЭМ!$D$10+'СЕТ СН'!$I$6-'СЕТ СН'!$I$19</f>
        <v>1693.7639346800001</v>
      </c>
      <c r="Q147" s="36">
        <f>SUMIFS(СВЦЭМ!$C$39:$C$782,СВЦЭМ!$A$39:$A$782,$A147,СВЦЭМ!$B$39:$B$782,Q$119)+'СЕТ СН'!$I$9+СВЦЭМ!$D$10+'СЕТ СН'!$I$6-'СЕТ СН'!$I$19</f>
        <v>1689.7785988299997</v>
      </c>
      <c r="R147" s="36">
        <f>SUMIFS(СВЦЭМ!$C$39:$C$782,СВЦЭМ!$A$39:$A$782,$A147,СВЦЭМ!$B$39:$B$782,R$119)+'СЕТ СН'!$I$9+СВЦЭМ!$D$10+'СЕТ СН'!$I$6-'СЕТ СН'!$I$19</f>
        <v>1696.1834933</v>
      </c>
      <c r="S147" s="36">
        <f>SUMIFS(СВЦЭМ!$C$39:$C$782,СВЦЭМ!$A$39:$A$782,$A147,СВЦЭМ!$B$39:$B$782,S$119)+'СЕТ СН'!$I$9+СВЦЭМ!$D$10+'СЕТ СН'!$I$6-'СЕТ СН'!$I$19</f>
        <v>1611.1475773000002</v>
      </c>
      <c r="T147" s="36">
        <f>SUMIFS(СВЦЭМ!$C$39:$C$782,СВЦЭМ!$A$39:$A$782,$A147,СВЦЭМ!$B$39:$B$782,T$119)+'СЕТ СН'!$I$9+СВЦЭМ!$D$10+'СЕТ СН'!$I$6-'СЕТ СН'!$I$19</f>
        <v>1603.6563540699999</v>
      </c>
      <c r="U147" s="36">
        <f>SUMIFS(СВЦЭМ!$C$39:$C$782,СВЦЭМ!$A$39:$A$782,$A147,СВЦЭМ!$B$39:$B$782,U$119)+'СЕТ СН'!$I$9+СВЦЭМ!$D$10+'СЕТ СН'!$I$6-'СЕТ СН'!$I$19</f>
        <v>1598.4434819100002</v>
      </c>
      <c r="V147" s="36">
        <f>SUMIFS(СВЦЭМ!$C$39:$C$782,СВЦЭМ!$A$39:$A$782,$A147,СВЦЭМ!$B$39:$B$782,V$119)+'СЕТ СН'!$I$9+СВЦЭМ!$D$10+'СЕТ СН'!$I$6-'СЕТ СН'!$I$19</f>
        <v>1601.9145979899999</v>
      </c>
      <c r="W147" s="36">
        <f>SUMIFS(СВЦЭМ!$C$39:$C$782,СВЦЭМ!$A$39:$A$782,$A147,СВЦЭМ!$B$39:$B$782,W$119)+'СЕТ СН'!$I$9+СВЦЭМ!$D$10+'СЕТ СН'!$I$6-'СЕТ СН'!$I$19</f>
        <v>1577.8407626500002</v>
      </c>
      <c r="X147" s="36">
        <f>SUMIFS(СВЦЭМ!$C$39:$C$782,СВЦЭМ!$A$39:$A$782,$A147,СВЦЭМ!$B$39:$B$782,X$119)+'СЕТ СН'!$I$9+СВЦЭМ!$D$10+'СЕТ СН'!$I$6-'СЕТ СН'!$I$19</f>
        <v>1535.2424779299999</v>
      </c>
      <c r="Y147" s="36">
        <f>SUMIFS(СВЦЭМ!$C$39:$C$782,СВЦЭМ!$A$39:$A$782,$A147,СВЦЭМ!$B$39:$B$782,Y$119)+'СЕТ СН'!$I$9+СВЦЭМ!$D$10+'СЕТ СН'!$I$6-'СЕТ СН'!$I$19</f>
        <v>1648.6456910900001</v>
      </c>
    </row>
    <row r="148" spans="1:26" ht="15.75" x14ac:dyDescent="0.2">
      <c r="A148" s="35">
        <f t="shared" si="3"/>
        <v>44771</v>
      </c>
      <c r="B148" s="36">
        <f>SUMIFS(СВЦЭМ!$C$39:$C$782,СВЦЭМ!$A$39:$A$782,$A148,СВЦЭМ!$B$39:$B$782,B$119)+'СЕТ СН'!$I$9+СВЦЭМ!$D$10+'СЕТ СН'!$I$6-'СЕТ СН'!$I$19</f>
        <v>1691.61176884</v>
      </c>
      <c r="C148" s="36">
        <f>SUMIFS(СВЦЭМ!$C$39:$C$782,СВЦЭМ!$A$39:$A$782,$A148,СВЦЭМ!$B$39:$B$782,C$119)+'СЕТ СН'!$I$9+СВЦЭМ!$D$10+'СЕТ СН'!$I$6-'СЕТ СН'!$I$19</f>
        <v>1704.9268999000001</v>
      </c>
      <c r="D148" s="36">
        <f>SUMIFS(СВЦЭМ!$C$39:$C$782,СВЦЭМ!$A$39:$A$782,$A148,СВЦЭМ!$B$39:$B$782,D$119)+'СЕТ СН'!$I$9+СВЦЭМ!$D$10+'СЕТ СН'!$I$6-'СЕТ СН'!$I$19</f>
        <v>1667.6723331799999</v>
      </c>
      <c r="E148" s="36">
        <f>SUMIFS(СВЦЭМ!$C$39:$C$782,СВЦЭМ!$A$39:$A$782,$A148,СВЦЭМ!$B$39:$B$782,E$119)+'СЕТ СН'!$I$9+СВЦЭМ!$D$10+'СЕТ СН'!$I$6-'СЕТ СН'!$I$19</f>
        <v>1679.4013582299999</v>
      </c>
      <c r="F148" s="36">
        <f>SUMIFS(СВЦЭМ!$C$39:$C$782,СВЦЭМ!$A$39:$A$782,$A148,СВЦЭМ!$B$39:$B$782,F$119)+'СЕТ СН'!$I$9+СВЦЭМ!$D$10+'СЕТ СН'!$I$6-'СЕТ СН'!$I$19</f>
        <v>1683.76208051</v>
      </c>
      <c r="G148" s="36">
        <f>SUMIFS(СВЦЭМ!$C$39:$C$782,СВЦЭМ!$A$39:$A$782,$A148,СВЦЭМ!$B$39:$B$782,G$119)+'СЕТ СН'!$I$9+СВЦЭМ!$D$10+'СЕТ СН'!$I$6-'СЕТ СН'!$I$19</f>
        <v>1677.0300057599998</v>
      </c>
      <c r="H148" s="36">
        <f>SUMIFS(СВЦЭМ!$C$39:$C$782,СВЦЭМ!$A$39:$A$782,$A148,СВЦЭМ!$B$39:$B$782,H$119)+'СЕТ СН'!$I$9+СВЦЭМ!$D$10+'СЕТ СН'!$I$6-'СЕТ СН'!$I$19</f>
        <v>1639.32867584</v>
      </c>
      <c r="I148" s="36">
        <f>SUMIFS(СВЦЭМ!$C$39:$C$782,СВЦЭМ!$A$39:$A$782,$A148,СВЦЭМ!$B$39:$B$782,I$119)+'СЕТ СН'!$I$9+СВЦЭМ!$D$10+'СЕТ СН'!$I$6-'СЕТ СН'!$I$19</f>
        <v>1666.4237304200001</v>
      </c>
      <c r="J148" s="36">
        <f>SUMIFS(СВЦЭМ!$C$39:$C$782,СВЦЭМ!$A$39:$A$782,$A148,СВЦЭМ!$B$39:$B$782,J$119)+'СЕТ СН'!$I$9+СВЦЭМ!$D$10+'СЕТ СН'!$I$6-'СЕТ СН'!$I$19</f>
        <v>1658.9417961999998</v>
      </c>
      <c r="K148" s="36">
        <f>SUMIFS(СВЦЭМ!$C$39:$C$782,СВЦЭМ!$A$39:$A$782,$A148,СВЦЭМ!$B$39:$B$782,K$119)+'СЕТ СН'!$I$9+СВЦЭМ!$D$10+'СЕТ СН'!$I$6-'СЕТ СН'!$I$19</f>
        <v>1684.2451727500002</v>
      </c>
      <c r="L148" s="36">
        <f>SUMIFS(СВЦЭМ!$C$39:$C$782,СВЦЭМ!$A$39:$A$782,$A148,СВЦЭМ!$B$39:$B$782,L$119)+'СЕТ СН'!$I$9+СВЦЭМ!$D$10+'СЕТ СН'!$I$6-'СЕТ СН'!$I$19</f>
        <v>1677.6283071399998</v>
      </c>
      <c r="M148" s="36">
        <f>SUMIFS(СВЦЭМ!$C$39:$C$782,СВЦЭМ!$A$39:$A$782,$A148,СВЦЭМ!$B$39:$B$782,M$119)+'СЕТ СН'!$I$9+СВЦЭМ!$D$10+'СЕТ СН'!$I$6-'СЕТ СН'!$I$19</f>
        <v>1666.1766856199997</v>
      </c>
      <c r="N148" s="36">
        <f>SUMIFS(СВЦЭМ!$C$39:$C$782,СВЦЭМ!$A$39:$A$782,$A148,СВЦЭМ!$B$39:$B$782,N$119)+'СЕТ СН'!$I$9+СВЦЭМ!$D$10+'СЕТ СН'!$I$6-'СЕТ СН'!$I$19</f>
        <v>1657.37382557</v>
      </c>
      <c r="O148" s="36">
        <f>SUMIFS(СВЦЭМ!$C$39:$C$782,СВЦЭМ!$A$39:$A$782,$A148,СВЦЭМ!$B$39:$B$782,O$119)+'СЕТ СН'!$I$9+СВЦЭМ!$D$10+'СЕТ СН'!$I$6-'СЕТ СН'!$I$19</f>
        <v>1659.3292206199999</v>
      </c>
      <c r="P148" s="36">
        <f>SUMIFS(СВЦЭМ!$C$39:$C$782,СВЦЭМ!$A$39:$A$782,$A148,СВЦЭМ!$B$39:$B$782,P$119)+'СЕТ СН'!$I$9+СВЦЭМ!$D$10+'СЕТ СН'!$I$6-'СЕТ СН'!$I$19</f>
        <v>1663.2221435199999</v>
      </c>
      <c r="Q148" s="36">
        <f>SUMIFS(СВЦЭМ!$C$39:$C$782,СВЦЭМ!$A$39:$A$782,$A148,СВЦЭМ!$B$39:$B$782,Q$119)+'СЕТ СН'!$I$9+СВЦЭМ!$D$10+'СЕТ СН'!$I$6-'СЕТ СН'!$I$19</f>
        <v>1658.2146604599998</v>
      </c>
      <c r="R148" s="36">
        <f>SUMIFS(СВЦЭМ!$C$39:$C$782,СВЦЭМ!$A$39:$A$782,$A148,СВЦЭМ!$B$39:$B$782,R$119)+'СЕТ СН'!$I$9+СВЦЭМ!$D$10+'СЕТ СН'!$I$6-'СЕТ СН'!$I$19</f>
        <v>1675.9383440799998</v>
      </c>
      <c r="S148" s="36">
        <f>SUMIFS(СВЦЭМ!$C$39:$C$782,СВЦЭМ!$A$39:$A$782,$A148,СВЦЭМ!$B$39:$B$782,S$119)+'СЕТ СН'!$I$9+СВЦЭМ!$D$10+'СЕТ СН'!$I$6-'СЕТ СН'!$I$19</f>
        <v>1667.4600615599998</v>
      </c>
      <c r="T148" s="36">
        <f>SUMIFS(СВЦЭМ!$C$39:$C$782,СВЦЭМ!$A$39:$A$782,$A148,СВЦЭМ!$B$39:$B$782,T$119)+'СЕТ СН'!$I$9+СВЦЭМ!$D$10+'СЕТ СН'!$I$6-'СЕТ СН'!$I$19</f>
        <v>1697.3047516199999</v>
      </c>
      <c r="U148" s="36">
        <f>SUMIFS(СВЦЭМ!$C$39:$C$782,СВЦЭМ!$A$39:$A$782,$A148,СВЦЭМ!$B$39:$B$782,U$119)+'СЕТ СН'!$I$9+СВЦЭМ!$D$10+'СЕТ СН'!$I$6-'СЕТ СН'!$I$19</f>
        <v>1699.7303179699998</v>
      </c>
      <c r="V148" s="36">
        <f>SUMIFS(СВЦЭМ!$C$39:$C$782,СВЦЭМ!$A$39:$A$782,$A148,СВЦЭМ!$B$39:$B$782,V$119)+'СЕТ СН'!$I$9+СВЦЭМ!$D$10+'СЕТ СН'!$I$6-'СЕТ СН'!$I$19</f>
        <v>1693.7534540799998</v>
      </c>
      <c r="W148" s="36">
        <f>SUMIFS(СВЦЭМ!$C$39:$C$782,СВЦЭМ!$A$39:$A$782,$A148,СВЦЭМ!$B$39:$B$782,W$119)+'СЕТ СН'!$I$9+СВЦЭМ!$D$10+'СЕТ СН'!$I$6-'СЕТ СН'!$I$19</f>
        <v>1687.0340210999998</v>
      </c>
      <c r="X148" s="36">
        <f>SUMIFS(СВЦЭМ!$C$39:$C$782,СВЦЭМ!$A$39:$A$782,$A148,СВЦЭМ!$B$39:$B$782,X$119)+'СЕТ СН'!$I$9+СВЦЭМ!$D$10+'СЕТ СН'!$I$6-'СЕТ СН'!$I$19</f>
        <v>1677.7501251600002</v>
      </c>
      <c r="Y148" s="36">
        <f>SUMIFS(СВЦЭМ!$C$39:$C$782,СВЦЭМ!$A$39:$A$782,$A148,СВЦЭМ!$B$39:$B$782,Y$119)+'СЕТ СН'!$I$9+СВЦЭМ!$D$10+'СЕТ СН'!$I$6-'СЕТ СН'!$I$19</f>
        <v>1640.0083517799999</v>
      </c>
    </row>
    <row r="149" spans="1:26" ht="15.75" x14ac:dyDescent="0.2">
      <c r="A149" s="35">
        <f t="shared" si="3"/>
        <v>44772</v>
      </c>
      <c r="B149" s="36">
        <f>SUMIFS(СВЦЭМ!$C$39:$C$782,СВЦЭМ!$A$39:$A$782,$A149,СВЦЭМ!$B$39:$B$782,B$119)+'СЕТ СН'!$I$9+СВЦЭМ!$D$10+'СЕТ СН'!$I$6-'СЕТ СН'!$I$19</f>
        <v>1706.0036988500001</v>
      </c>
      <c r="C149" s="36">
        <f>SUMIFS(СВЦЭМ!$C$39:$C$782,СВЦЭМ!$A$39:$A$782,$A149,СВЦЭМ!$B$39:$B$782,C$119)+'СЕТ СН'!$I$9+СВЦЭМ!$D$10+'СЕТ СН'!$I$6-'СЕТ СН'!$I$19</f>
        <v>1729.3364700100001</v>
      </c>
      <c r="D149" s="36">
        <f>SUMIFS(СВЦЭМ!$C$39:$C$782,СВЦЭМ!$A$39:$A$782,$A149,СВЦЭМ!$B$39:$B$782,D$119)+'СЕТ СН'!$I$9+СВЦЭМ!$D$10+'СЕТ СН'!$I$6-'СЕТ СН'!$I$19</f>
        <v>1726.7777092299998</v>
      </c>
      <c r="E149" s="36">
        <f>SUMIFS(СВЦЭМ!$C$39:$C$782,СВЦЭМ!$A$39:$A$782,$A149,СВЦЭМ!$B$39:$B$782,E$119)+'СЕТ СН'!$I$9+СВЦЭМ!$D$10+'СЕТ СН'!$I$6-'СЕТ СН'!$I$19</f>
        <v>1716.6164931899998</v>
      </c>
      <c r="F149" s="36">
        <f>SUMIFS(СВЦЭМ!$C$39:$C$782,СВЦЭМ!$A$39:$A$782,$A149,СВЦЭМ!$B$39:$B$782,F$119)+'СЕТ СН'!$I$9+СВЦЭМ!$D$10+'СЕТ СН'!$I$6-'СЕТ СН'!$I$19</f>
        <v>1725.60556142</v>
      </c>
      <c r="G149" s="36">
        <f>SUMIFS(СВЦЭМ!$C$39:$C$782,СВЦЭМ!$A$39:$A$782,$A149,СВЦЭМ!$B$39:$B$782,G$119)+'СЕТ СН'!$I$9+СВЦЭМ!$D$10+'СЕТ СН'!$I$6-'СЕТ СН'!$I$19</f>
        <v>1724.5280463300001</v>
      </c>
      <c r="H149" s="36">
        <f>SUMIFS(СВЦЭМ!$C$39:$C$782,СВЦЭМ!$A$39:$A$782,$A149,СВЦЭМ!$B$39:$B$782,H$119)+'СЕТ СН'!$I$9+СВЦЭМ!$D$10+'СЕТ СН'!$I$6-'СЕТ СН'!$I$19</f>
        <v>1828.6748279099997</v>
      </c>
      <c r="I149" s="36">
        <f>SUMIFS(СВЦЭМ!$C$39:$C$782,СВЦЭМ!$A$39:$A$782,$A149,СВЦЭМ!$B$39:$B$782,I$119)+'СЕТ СН'!$I$9+СВЦЭМ!$D$10+'СЕТ СН'!$I$6-'СЕТ СН'!$I$19</f>
        <v>1753.8465973500001</v>
      </c>
      <c r="J149" s="36">
        <f>SUMIFS(СВЦЭМ!$C$39:$C$782,СВЦЭМ!$A$39:$A$782,$A149,СВЦЭМ!$B$39:$B$782,J$119)+'СЕТ СН'!$I$9+СВЦЭМ!$D$10+'СЕТ СН'!$I$6-'СЕТ СН'!$I$19</f>
        <v>1652.6122633099999</v>
      </c>
      <c r="K149" s="36">
        <f>SUMIFS(СВЦЭМ!$C$39:$C$782,СВЦЭМ!$A$39:$A$782,$A149,СВЦЭМ!$B$39:$B$782,K$119)+'СЕТ СН'!$I$9+СВЦЭМ!$D$10+'СЕТ СН'!$I$6-'СЕТ СН'!$I$19</f>
        <v>1561.7407240900002</v>
      </c>
      <c r="L149" s="36">
        <f>SUMIFS(СВЦЭМ!$C$39:$C$782,СВЦЭМ!$A$39:$A$782,$A149,СВЦЭМ!$B$39:$B$782,L$119)+'СЕТ СН'!$I$9+СВЦЭМ!$D$10+'СЕТ СН'!$I$6-'СЕТ СН'!$I$19</f>
        <v>1567.4789634799999</v>
      </c>
      <c r="M149" s="36">
        <f>SUMIFS(СВЦЭМ!$C$39:$C$782,СВЦЭМ!$A$39:$A$782,$A149,СВЦЭМ!$B$39:$B$782,M$119)+'СЕТ СН'!$I$9+СВЦЭМ!$D$10+'СЕТ СН'!$I$6-'СЕТ СН'!$I$19</f>
        <v>1553.6395711300001</v>
      </c>
      <c r="N149" s="36">
        <f>SUMIFS(СВЦЭМ!$C$39:$C$782,СВЦЭМ!$A$39:$A$782,$A149,СВЦЭМ!$B$39:$B$782,N$119)+'СЕТ СН'!$I$9+СВЦЭМ!$D$10+'СЕТ СН'!$I$6-'СЕТ СН'!$I$19</f>
        <v>1561.7569017000001</v>
      </c>
      <c r="O149" s="36">
        <f>SUMIFS(СВЦЭМ!$C$39:$C$782,СВЦЭМ!$A$39:$A$782,$A149,СВЦЭМ!$B$39:$B$782,O$119)+'СЕТ СН'!$I$9+СВЦЭМ!$D$10+'СЕТ СН'!$I$6-'СЕТ СН'!$I$19</f>
        <v>1552.3649722499999</v>
      </c>
      <c r="P149" s="36">
        <f>SUMIFS(СВЦЭМ!$C$39:$C$782,СВЦЭМ!$A$39:$A$782,$A149,СВЦЭМ!$B$39:$B$782,P$119)+'СЕТ СН'!$I$9+СВЦЭМ!$D$10+'СЕТ СН'!$I$6-'СЕТ СН'!$I$19</f>
        <v>1551.5576154700002</v>
      </c>
      <c r="Q149" s="36">
        <f>SUMIFS(СВЦЭМ!$C$39:$C$782,СВЦЭМ!$A$39:$A$782,$A149,СВЦЭМ!$B$39:$B$782,Q$119)+'СЕТ СН'!$I$9+СВЦЭМ!$D$10+'СЕТ СН'!$I$6-'СЕТ СН'!$I$19</f>
        <v>1558.10023271</v>
      </c>
      <c r="R149" s="36">
        <f>SUMIFS(СВЦЭМ!$C$39:$C$782,СВЦЭМ!$A$39:$A$782,$A149,СВЦЭМ!$B$39:$B$782,R$119)+'СЕТ СН'!$I$9+СВЦЭМ!$D$10+'СЕТ СН'!$I$6-'СЕТ СН'!$I$19</f>
        <v>1535.10253216</v>
      </c>
      <c r="S149" s="36">
        <f>SUMIFS(СВЦЭМ!$C$39:$C$782,СВЦЭМ!$A$39:$A$782,$A149,СВЦЭМ!$B$39:$B$782,S$119)+'СЕТ СН'!$I$9+СВЦЭМ!$D$10+'СЕТ СН'!$I$6-'СЕТ СН'!$I$19</f>
        <v>1542.3587620799999</v>
      </c>
      <c r="T149" s="36">
        <f>SUMIFS(СВЦЭМ!$C$39:$C$782,СВЦЭМ!$A$39:$A$782,$A149,СВЦЭМ!$B$39:$B$782,T$119)+'СЕТ СН'!$I$9+СВЦЭМ!$D$10+'СЕТ СН'!$I$6-'СЕТ СН'!$I$19</f>
        <v>1540.3163846000002</v>
      </c>
      <c r="U149" s="36">
        <f>SUMIFS(СВЦЭМ!$C$39:$C$782,СВЦЭМ!$A$39:$A$782,$A149,СВЦЭМ!$B$39:$B$782,U$119)+'СЕТ СН'!$I$9+СВЦЭМ!$D$10+'СЕТ СН'!$I$6-'СЕТ СН'!$I$19</f>
        <v>1537.1647609900001</v>
      </c>
      <c r="V149" s="36">
        <f>SUMIFS(СВЦЭМ!$C$39:$C$782,СВЦЭМ!$A$39:$A$782,$A149,СВЦЭМ!$B$39:$B$782,V$119)+'СЕТ СН'!$I$9+СВЦЭМ!$D$10+'СЕТ СН'!$I$6-'СЕТ СН'!$I$19</f>
        <v>1548.5356160000001</v>
      </c>
      <c r="W149" s="36">
        <f>SUMIFS(СВЦЭМ!$C$39:$C$782,СВЦЭМ!$A$39:$A$782,$A149,СВЦЭМ!$B$39:$B$782,W$119)+'СЕТ СН'!$I$9+СВЦЭМ!$D$10+'СЕТ СН'!$I$6-'СЕТ СН'!$I$19</f>
        <v>1564.9886084300001</v>
      </c>
      <c r="X149" s="36">
        <f>SUMIFS(СВЦЭМ!$C$39:$C$782,СВЦЭМ!$A$39:$A$782,$A149,СВЦЭМ!$B$39:$B$782,X$119)+'СЕТ СН'!$I$9+СВЦЭМ!$D$10+'СЕТ СН'!$I$6-'СЕТ СН'!$I$19</f>
        <v>1558.1172800099998</v>
      </c>
      <c r="Y149" s="36">
        <f>SUMIFS(СВЦЭМ!$C$39:$C$782,СВЦЭМ!$A$39:$A$782,$A149,СВЦЭМ!$B$39:$B$782,Y$119)+'СЕТ СН'!$I$9+СВЦЭМ!$D$10+'СЕТ СН'!$I$6-'СЕТ СН'!$I$19</f>
        <v>1646.0298027099998</v>
      </c>
    </row>
    <row r="150" spans="1:26" ht="15.75" x14ac:dyDescent="0.2">
      <c r="A150" s="35">
        <f t="shared" si="3"/>
        <v>44773</v>
      </c>
      <c r="B150" s="36">
        <f>SUMIFS(СВЦЭМ!$C$39:$C$782,СВЦЭМ!$A$39:$A$782,$A150,СВЦЭМ!$B$39:$B$782,B$119)+'СЕТ СН'!$I$9+СВЦЭМ!$D$10+'СЕТ СН'!$I$6-'СЕТ СН'!$I$19</f>
        <v>1727.3199623400001</v>
      </c>
      <c r="C150" s="36">
        <f>SUMIFS(СВЦЭМ!$C$39:$C$782,СВЦЭМ!$A$39:$A$782,$A150,СВЦЭМ!$B$39:$B$782,C$119)+'СЕТ СН'!$I$9+СВЦЭМ!$D$10+'СЕТ СН'!$I$6-'СЕТ СН'!$I$19</f>
        <v>1744.5798995300001</v>
      </c>
      <c r="D150" s="36">
        <f>SUMIFS(СВЦЭМ!$C$39:$C$782,СВЦЭМ!$A$39:$A$782,$A150,СВЦЭМ!$B$39:$B$782,D$119)+'СЕТ СН'!$I$9+СВЦЭМ!$D$10+'СЕТ СН'!$I$6-'СЕТ СН'!$I$19</f>
        <v>1677.5803527200001</v>
      </c>
      <c r="E150" s="36">
        <f>SUMIFS(СВЦЭМ!$C$39:$C$782,СВЦЭМ!$A$39:$A$782,$A150,СВЦЭМ!$B$39:$B$782,E$119)+'СЕТ СН'!$I$9+СВЦЭМ!$D$10+'СЕТ СН'!$I$6-'СЕТ СН'!$I$19</f>
        <v>1692.4950286499998</v>
      </c>
      <c r="F150" s="36">
        <f>SUMIFS(СВЦЭМ!$C$39:$C$782,СВЦЭМ!$A$39:$A$782,$A150,СВЦЭМ!$B$39:$B$782,F$119)+'СЕТ СН'!$I$9+СВЦЭМ!$D$10+'СЕТ СН'!$I$6-'СЕТ СН'!$I$19</f>
        <v>1684.5830735999998</v>
      </c>
      <c r="G150" s="36">
        <f>SUMIFS(СВЦЭМ!$C$39:$C$782,СВЦЭМ!$A$39:$A$782,$A150,СВЦЭМ!$B$39:$B$782,G$119)+'СЕТ СН'!$I$9+СВЦЭМ!$D$10+'СЕТ СН'!$I$6-'СЕТ СН'!$I$19</f>
        <v>1685.4556546399999</v>
      </c>
      <c r="H150" s="36">
        <f>SUMIFS(СВЦЭМ!$C$39:$C$782,СВЦЭМ!$A$39:$A$782,$A150,СВЦЭМ!$B$39:$B$782,H$119)+'СЕТ СН'!$I$9+СВЦЭМ!$D$10+'СЕТ СН'!$I$6-'СЕТ СН'!$I$19</f>
        <v>1660.3352294900001</v>
      </c>
      <c r="I150" s="36">
        <f>SUMIFS(СВЦЭМ!$C$39:$C$782,СВЦЭМ!$A$39:$A$782,$A150,СВЦЭМ!$B$39:$B$782,I$119)+'СЕТ СН'!$I$9+СВЦЭМ!$D$10+'СЕТ СН'!$I$6-'СЕТ СН'!$I$19</f>
        <v>1710.5608692699998</v>
      </c>
      <c r="J150" s="36">
        <f>SUMIFS(СВЦЭМ!$C$39:$C$782,СВЦЭМ!$A$39:$A$782,$A150,СВЦЭМ!$B$39:$B$782,J$119)+'СЕТ СН'!$I$9+СВЦЭМ!$D$10+'СЕТ СН'!$I$6-'СЕТ СН'!$I$19</f>
        <v>1689.8229700900001</v>
      </c>
      <c r="K150" s="36">
        <f>SUMIFS(СВЦЭМ!$C$39:$C$782,СВЦЭМ!$A$39:$A$782,$A150,СВЦЭМ!$B$39:$B$782,K$119)+'СЕТ СН'!$I$9+СВЦЭМ!$D$10+'СЕТ СН'!$I$6-'СЕТ СН'!$I$19</f>
        <v>1570.12000597</v>
      </c>
      <c r="L150" s="36">
        <f>SUMIFS(СВЦЭМ!$C$39:$C$782,СВЦЭМ!$A$39:$A$782,$A150,СВЦЭМ!$B$39:$B$782,L$119)+'СЕТ СН'!$I$9+СВЦЭМ!$D$10+'СЕТ СН'!$I$6-'СЕТ СН'!$I$19</f>
        <v>1525.6125068400002</v>
      </c>
      <c r="M150" s="36">
        <f>SUMIFS(СВЦЭМ!$C$39:$C$782,СВЦЭМ!$A$39:$A$782,$A150,СВЦЭМ!$B$39:$B$782,M$119)+'СЕТ СН'!$I$9+СВЦЭМ!$D$10+'СЕТ СН'!$I$6-'СЕТ СН'!$I$19</f>
        <v>1503.3476905399998</v>
      </c>
      <c r="N150" s="36">
        <f>SUMIFS(СВЦЭМ!$C$39:$C$782,СВЦЭМ!$A$39:$A$782,$A150,СВЦЭМ!$B$39:$B$782,N$119)+'СЕТ СН'!$I$9+СВЦЭМ!$D$10+'СЕТ СН'!$I$6-'СЕТ СН'!$I$19</f>
        <v>1525.5228760199998</v>
      </c>
      <c r="O150" s="36">
        <f>SUMIFS(СВЦЭМ!$C$39:$C$782,СВЦЭМ!$A$39:$A$782,$A150,СВЦЭМ!$B$39:$B$782,O$119)+'СЕТ СН'!$I$9+СВЦЭМ!$D$10+'СЕТ СН'!$I$6-'СЕТ СН'!$I$19</f>
        <v>1525.8962286299998</v>
      </c>
      <c r="P150" s="36">
        <f>SUMIFS(СВЦЭМ!$C$39:$C$782,СВЦЭМ!$A$39:$A$782,$A150,СВЦЭМ!$B$39:$B$782,P$119)+'СЕТ СН'!$I$9+СВЦЭМ!$D$10+'СЕТ СН'!$I$6-'СЕТ СН'!$I$19</f>
        <v>1571.43620818</v>
      </c>
      <c r="Q150" s="36">
        <f>SUMIFS(СВЦЭМ!$C$39:$C$782,СВЦЭМ!$A$39:$A$782,$A150,СВЦЭМ!$B$39:$B$782,Q$119)+'СЕТ СН'!$I$9+СВЦЭМ!$D$10+'СЕТ СН'!$I$6-'СЕТ СН'!$I$19</f>
        <v>1585.9494770299998</v>
      </c>
      <c r="R150" s="36">
        <f>SUMIFS(СВЦЭМ!$C$39:$C$782,СВЦЭМ!$A$39:$A$782,$A150,СВЦЭМ!$B$39:$B$782,R$119)+'СЕТ СН'!$I$9+СВЦЭМ!$D$10+'СЕТ СН'!$I$6-'СЕТ СН'!$I$19</f>
        <v>1586.3767839000002</v>
      </c>
      <c r="S150" s="36">
        <f>SUMIFS(СВЦЭМ!$C$39:$C$782,СВЦЭМ!$A$39:$A$782,$A150,СВЦЭМ!$B$39:$B$782,S$119)+'СЕТ СН'!$I$9+СВЦЭМ!$D$10+'СЕТ СН'!$I$6-'СЕТ СН'!$I$19</f>
        <v>1596.2554781099998</v>
      </c>
      <c r="T150" s="36">
        <f>SUMIFS(СВЦЭМ!$C$39:$C$782,СВЦЭМ!$A$39:$A$782,$A150,СВЦЭМ!$B$39:$B$782,T$119)+'СЕТ СН'!$I$9+СВЦЭМ!$D$10+'СЕТ СН'!$I$6-'СЕТ СН'!$I$19</f>
        <v>1594.5592642800002</v>
      </c>
      <c r="U150" s="36">
        <f>SUMIFS(СВЦЭМ!$C$39:$C$782,СВЦЭМ!$A$39:$A$782,$A150,СВЦЭМ!$B$39:$B$782,U$119)+'СЕТ СН'!$I$9+СВЦЭМ!$D$10+'СЕТ СН'!$I$6-'СЕТ СН'!$I$19</f>
        <v>1595.0724810699999</v>
      </c>
      <c r="V150" s="36">
        <f>SUMIFS(СВЦЭМ!$C$39:$C$782,СВЦЭМ!$A$39:$A$782,$A150,СВЦЭМ!$B$39:$B$782,V$119)+'СЕТ СН'!$I$9+СВЦЭМ!$D$10+'СЕТ СН'!$I$6-'СЕТ СН'!$I$19</f>
        <v>1551.8762050199998</v>
      </c>
      <c r="W150" s="36">
        <f>SUMIFS(СВЦЭМ!$C$39:$C$782,СВЦЭМ!$A$39:$A$782,$A150,СВЦЭМ!$B$39:$B$782,W$119)+'СЕТ СН'!$I$9+СВЦЭМ!$D$10+'СЕТ СН'!$I$6-'СЕТ СН'!$I$19</f>
        <v>1534.0283532799999</v>
      </c>
      <c r="X150" s="36">
        <f>SUMIFS(СВЦЭМ!$C$39:$C$782,СВЦЭМ!$A$39:$A$782,$A150,СВЦЭМ!$B$39:$B$782,X$119)+'СЕТ СН'!$I$9+СВЦЭМ!$D$10+'СЕТ СН'!$I$6-'СЕТ СН'!$I$19</f>
        <v>1587.2036097700002</v>
      </c>
      <c r="Y150" s="36">
        <f>SUMIFS(СВЦЭМ!$C$39:$C$782,СВЦЭМ!$A$39:$A$782,$A150,СВЦЭМ!$B$39:$B$782,Y$119)+'СЕТ СН'!$I$9+СВЦЭМ!$D$10+'СЕТ СН'!$I$6-'СЕТ СН'!$I$19</f>
        <v>1610.8483305200002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429670.68155111634</v>
      </c>
      <c r="O155" s="126"/>
      <c r="P155" s="125">
        <f>СВЦЭМ!$D$12+'СЕТ СН'!$F$10-'СЕТ СН'!$G$20</f>
        <v>429670.68155111634</v>
      </c>
      <c r="Q155" s="126"/>
      <c r="R155" s="125">
        <f>СВЦЭМ!$D$12+'СЕТ СН'!$F$10-'СЕТ СН'!$H$20</f>
        <v>429670.68155111634</v>
      </c>
      <c r="S155" s="126"/>
      <c r="T155" s="125">
        <f>СВЦЭМ!$D$12+'СЕТ СН'!$F$10-'СЕТ СН'!$I$20</f>
        <v>429670.68155111634</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922155.64</v>
      </c>
      <c r="O159" s="140"/>
      <c r="P159" s="140">
        <f>'СЕТ СН'!$G$7</f>
        <v>1428396.88</v>
      </c>
      <c r="Q159" s="140"/>
      <c r="R159" s="140">
        <f>'СЕТ СН'!$H$7</f>
        <v>1141926.1399999999</v>
      </c>
      <c r="S159" s="140"/>
      <c r="T159" s="140">
        <f>'СЕТ СН'!$I$7</f>
        <v>912986.13</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SUMIFS(СВЦЭМ!$D$39:$D$782,СВЦЭМ!$A$39:$A$782,$A12,СВЦЭМ!$B$39:$B$782,B$11)+'СЕТ СН'!$F$11+СВЦЭМ!$D$10+'СЕТ СН'!$F$5-'СЕТ СН'!$F$21</f>
        <v>2711.9943796299999</v>
      </c>
      <c r="C12" s="36">
        <f>SUMIFS(СВЦЭМ!$D$39:$D$782,СВЦЭМ!$A$39:$A$782,$A12,СВЦЭМ!$B$39:$B$782,C$11)+'СЕТ СН'!$F$11+СВЦЭМ!$D$10+'СЕТ СН'!$F$5-'СЕТ СН'!$F$21</f>
        <v>2778.9359672999999</v>
      </c>
      <c r="D12" s="36">
        <f>SUMIFS(СВЦЭМ!$D$39:$D$782,СВЦЭМ!$A$39:$A$782,$A12,СВЦЭМ!$B$39:$B$782,D$11)+'СЕТ СН'!$F$11+СВЦЭМ!$D$10+'СЕТ СН'!$F$5-'СЕТ СН'!$F$21</f>
        <v>2800.8994624399998</v>
      </c>
      <c r="E12" s="36">
        <f>SUMIFS(СВЦЭМ!$D$39:$D$782,СВЦЭМ!$A$39:$A$782,$A12,СВЦЭМ!$B$39:$B$782,E$11)+'СЕТ СН'!$F$11+СВЦЭМ!$D$10+'СЕТ СН'!$F$5-'СЕТ СН'!$F$21</f>
        <v>2830.5864857699999</v>
      </c>
      <c r="F12" s="36">
        <f>SUMIFS(СВЦЭМ!$D$39:$D$782,СВЦЭМ!$A$39:$A$782,$A12,СВЦЭМ!$B$39:$B$782,F$11)+'СЕТ СН'!$F$11+СВЦЭМ!$D$10+'СЕТ СН'!$F$5-'СЕТ СН'!$F$21</f>
        <v>2838.1768229299996</v>
      </c>
      <c r="G12" s="36">
        <f>SUMIFS(СВЦЭМ!$D$39:$D$782,СВЦЭМ!$A$39:$A$782,$A12,СВЦЭМ!$B$39:$B$782,G$11)+'СЕТ СН'!$F$11+СВЦЭМ!$D$10+'СЕТ СН'!$F$5-'СЕТ СН'!$F$21</f>
        <v>2813.3554448699997</v>
      </c>
      <c r="H12" s="36">
        <f>SUMIFS(СВЦЭМ!$D$39:$D$782,СВЦЭМ!$A$39:$A$782,$A12,СВЦЭМ!$B$39:$B$782,H$11)+'СЕТ СН'!$F$11+СВЦЭМ!$D$10+'СЕТ СН'!$F$5-'СЕТ СН'!$F$21</f>
        <v>2828.4616854599999</v>
      </c>
      <c r="I12" s="36">
        <f>SUMIFS(СВЦЭМ!$D$39:$D$782,СВЦЭМ!$A$39:$A$782,$A12,СВЦЭМ!$B$39:$B$782,I$11)+'СЕТ СН'!$F$11+СВЦЭМ!$D$10+'СЕТ СН'!$F$5-'СЕТ СН'!$F$21</f>
        <v>2765.0267826899999</v>
      </c>
      <c r="J12" s="36">
        <f>SUMIFS(СВЦЭМ!$D$39:$D$782,СВЦЭМ!$A$39:$A$782,$A12,СВЦЭМ!$B$39:$B$782,J$11)+'СЕТ СН'!$F$11+СВЦЭМ!$D$10+'СЕТ СН'!$F$5-'СЕТ СН'!$F$21</f>
        <v>2701.52341854</v>
      </c>
      <c r="K12" s="36">
        <f>SUMIFS(СВЦЭМ!$D$39:$D$782,СВЦЭМ!$A$39:$A$782,$A12,СВЦЭМ!$B$39:$B$782,K$11)+'СЕТ СН'!$F$11+СВЦЭМ!$D$10+'СЕТ СН'!$F$5-'СЕТ СН'!$F$21</f>
        <v>2668.9961769900001</v>
      </c>
      <c r="L12" s="36">
        <f>SUMIFS(СВЦЭМ!$D$39:$D$782,СВЦЭМ!$A$39:$A$782,$A12,СВЦЭМ!$B$39:$B$782,L$11)+'СЕТ СН'!$F$11+СВЦЭМ!$D$10+'СЕТ СН'!$F$5-'СЕТ СН'!$F$21</f>
        <v>2671.2763827899998</v>
      </c>
      <c r="M12" s="36">
        <f>SUMIFS(СВЦЭМ!$D$39:$D$782,СВЦЭМ!$A$39:$A$782,$A12,СВЦЭМ!$B$39:$B$782,M$11)+'СЕТ СН'!$F$11+СВЦЭМ!$D$10+'СЕТ СН'!$F$5-'СЕТ СН'!$F$21</f>
        <v>2668.6534799699998</v>
      </c>
      <c r="N12" s="36">
        <f>SUMIFS(СВЦЭМ!$D$39:$D$782,СВЦЭМ!$A$39:$A$782,$A12,СВЦЭМ!$B$39:$B$782,N$11)+'СЕТ СН'!$F$11+СВЦЭМ!$D$10+'СЕТ СН'!$F$5-'СЕТ СН'!$F$21</f>
        <v>2670.7323629699995</v>
      </c>
      <c r="O12" s="36">
        <f>SUMIFS(СВЦЭМ!$D$39:$D$782,СВЦЭМ!$A$39:$A$782,$A12,СВЦЭМ!$B$39:$B$782,O$11)+'СЕТ СН'!$F$11+СВЦЭМ!$D$10+'СЕТ СН'!$F$5-'СЕТ СН'!$F$21</f>
        <v>2670.9295316999996</v>
      </c>
      <c r="P12" s="36">
        <f>SUMIFS(СВЦЭМ!$D$39:$D$782,СВЦЭМ!$A$39:$A$782,$A12,СВЦЭМ!$B$39:$B$782,P$11)+'СЕТ СН'!$F$11+СВЦЭМ!$D$10+'СЕТ СН'!$F$5-'СЕТ СН'!$F$21</f>
        <v>2668.4852143600001</v>
      </c>
      <c r="Q12" s="36">
        <f>SUMIFS(СВЦЭМ!$D$39:$D$782,СВЦЭМ!$A$39:$A$782,$A12,СВЦЭМ!$B$39:$B$782,Q$11)+'СЕТ СН'!$F$11+СВЦЭМ!$D$10+'СЕТ СН'!$F$5-'СЕТ СН'!$F$21</f>
        <v>2651.7507545199996</v>
      </c>
      <c r="R12" s="36">
        <f>SUMIFS(СВЦЭМ!$D$39:$D$782,СВЦЭМ!$A$39:$A$782,$A12,СВЦЭМ!$B$39:$B$782,R$11)+'СЕТ СН'!$F$11+СВЦЭМ!$D$10+'СЕТ СН'!$F$5-'СЕТ СН'!$F$21</f>
        <v>2643.4779748499996</v>
      </c>
      <c r="S12" s="36">
        <f>SUMIFS(СВЦЭМ!$D$39:$D$782,СВЦЭМ!$A$39:$A$782,$A12,СВЦЭМ!$B$39:$B$782,S$11)+'СЕТ СН'!$F$11+СВЦЭМ!$D$10+'СЕТ СН'!$F$5-'СЕТ СН'!$F$21</f>
        <v>2662.8351612500001</v>
      </c>
      <c r="T12" s="36">
        <f>SUMIFS(СВЦЭМ!$D$39:$D$782,СВЦЭМ!$A$39:$A$782,$A12,СВЦЭМ!$B$39:$B$782,T$11)+'СЕТ СН'!$F$11+СВЦЭМ!$D$10+'СЕТ СН'!$F$5-'СЕТ СН'!$F$21</f>
        <v>2670.5085783300001</v>
      </c>
      <c r="U12" s="36">
        <f>SUMIFS(СВЦЭМ!$D$39:$D$782,СВЦЭМ!$A$39:$A$782,$A12,СВЦЭМ!$B$39:$B$782,U$11)+'СЕТ СН'!$F$11+СВЦЭМ!$D$10+'СЕТ СН'!$F$5-'СЕТ СН'!$F$21</f>
        <v>2670.2222910099999</v>
      </c>
      <c r="V12" s="36">
        <f>SUMIFS(СВЦЭМ!$D$39:$D$782,СВЦЭМ!$A$39:$A$782,$A12,СВЦЭМ!$B$39:$B$782,V$11)+'СЕТ СН'!$F$11+СВЦЭМ!$D$10+'СЕТ СН'!$F$5-'СЕТ СН'!$F$21</f>
        <v>2680.8396089199996</v>
      </c>
      <c r="W12" s="36">
        <f>SUMIFS(СВЦЭМ!$D$39:$D$782,СВЦЭМ!$A$39:$A$782,$A12,СВЦЭМ!$B$39:$B$782,W$11)+'СЕТ СН'!$F$11+СВЦЭМ!$D$10+'СЕТ СН'!$F$5-'СЕТ СН'!$F$21</f>
        <v>2660.9640271399999</v>
      </c>
      <c r="X12" s="36">
        <f>SUMIFS(СВЦЭМ!$D$39:$D$782,СВЦЭМ!$A$39:$A$782,$A12,СВЦЭМ!$B$39:$B$782,X$11)+'СЕТ СН'!$F$11+СВЦЭМ!$D$10+'СЕТ СН'!$F$5-'СЕТ СН'!$F$21</f>
        <v>2682.8360589100002</v>
      </c>
      <c r="Y12" s="36">
        <f>SUMIFS(СВЦЭМ!$D$39:$D$782,СВЦЭМ!$A$39:$A$782,$A12,СВЦЭМ!$B$39:$B$782,Y$11)+'СЕТ СН'!$F$11+СВЦЭМ!$D$10+'СЕТ СН'!$F$5-'СЕТ СН'!$F$21</f>
        <v>2634.2735177200002</v>
      </c>
      <c r="AA12" s="45"/>
    </row>
    <row r="13" spans="1:27" ht="15.75" x14ac:dyDescent="0.2">
      <c r="A13" s="35">
        <f>A12+1</f>
        <v>44744</v>
      </c>
      <c r="B13" s="36">
        <f>SUMIFS(СВЦЭМ!$D$39:$D$782,СВЦЭМ!$A$39:$A$782,$A13,СВЦЭМ!$B$39:$B$782,B$11)+'СЕТ СН'!$F$11+СВЦЭМ!$D$10+'СЕТ СН'!$F$5-'СЕТ СН'!$F$21</f>
        <v>2686.2323120699998</v>
      </c>
      <c r="C13" s="36">
        <f>SUMIFS(СВЦЭМ!$D$39:$D$782,СВЦЭМ!$A$39:$A$782,$A13,СВЦЭМ!$B$39:$B$782,C$11)+'СЕТ СН'!$F$11+СВЦЭМ!$D$10+'СЕТ СН'!$F$5-'СЕТ СН'!$F$21</f>
        <v>2725.1711206099999</v>
      </c>
      <c r="D13" s="36">
        <f>SUMIFS(СВЦЭМ!$D$39:$D$782,СВЦЭМ!$A$39:$A$782,$A13,СВЦЭМ!$B$39:$B$782,D$11)+'СЕТ СН'!$F$11+СВЦЭМ!$D$10+'СЕТ СН'!$F$5-'СЕТ СН'!$F$21</f>
        <v>2759.61708249</v>
      </c>
      <c r="E13" s="36">
        <f>SUMIFS(СВЦЭМ!$D$39:$D$782,СВЦЭМ!$A$39:$A$782,$A13,СВЦЭМ!$B$39:$B$782,E$11)+'СЕТ СН'!$F$11+СВЦЭМ!$D$10+'СЕТ СН'!$F$5-'СЕТ СН'!$F$21</f>
        <v>2769.8676578599998</v>
      </c>
      <c r="F13" s="36">
        <f>SUMIFS(СВЦЭМ!$D$39:$D$782,СВЦЭМ!$A$39:$A$782,$A13,СВЦЭМ!$B$39:$B$782,F$11)+'СЕТ СН'!$F$11+СВЦЭМ!$D$10+'СЕТ СН'!$F$5-'СЕТ СН'!$F$21</f>
        <v>2773.3280111899999</v>
      </c>
      <c r="G13" s="36">
        <f>SUMIFS(СВЦЭМ!$D$39:$D$782,СВЦЭМ!$A$39:$A$782,$A13,СВЦЭМ!$B$39:$B$782,G$11)+'СЕТ СН'!$F$11+СВЦЭМ!$D$10+'СЕТ СН'!$F$5-'СЕТ СН'!$F$21</f>
        <v>2781.7497730499999</v>
      </c>
      <c r="H13" s="36">
        <f>SUMIFS(СВЦЭМ!$D$39:$D$782,СВЦЭМ!$A$39:$A$782,$A13,СВЦЭМ!$B$39:$B$782,H$11)+'СЕТ СН'!$F$11+СВЦЭМ!$D$10+'СЕТ СН'!$F$5-'СЕТ СН'!$F$21</f>
        <v>2753.9698810099999</v>
      </c>
      <c r="I13" s="36">
        <f>SUMIFS(СВЦЭМ!$D$39:$D$782,СВЦЭМ!$A$39:$A$782,$A13,СВЦЭМ!$B$39:$B$782,I$11)+'СЕТ СН'!$F$11+СВЦЭМ!$D$10+'СЕТ СН'!$F$5-'СЕТ СН'!$F$21</f>
        <v>2754.76062774</v>
      </c>
      <c r="J13" s="36">
        <f>SUMIFS(СВЦЭМ!$D$39:$D$782,СВЦЭМ!$A$39:$A$782,$A13,СВЦЭМ!$B$39:$B$782,J$11)+'СЕТ СН'!$F$11+СВЦЭМ!$D$10+'СЕТ СН'!$F$5-'СЕТ СН'!$F$21</f>
        <v>2640.8553168899998</v>
      </c>
      <c r="K13" s="36">
        <f>SUMIFS(СВЦЭМ!$D$39:$D$782,СВЦЭМ!$A$39:$A$782,$A13,СВЦЭМ!$B$39:$B$782,K$11)+'СЕТ СН'!$F$11+СВЦЭМ!$D$10+'СЕТ СН'!$F$5-'СЕТ СН'!$F$21</f>
        <v>2580.07365132</v>
      </c>
      <c r="L13" s="36">
        <f>SUMIFS(СВЦЭМ!$D$39:$D$782,СВЦЭМ!$A$39:$A$782,$A13,СВЦЭМ!$B$39:$B$782,L$11)+'СЕТ СН'!$F$11+СВЦЭМ!$D$10+'СЕТ СН'!$F$5-'СЕТ СН'!$F$21</f>
        <v>2542.4068054199997</v>
      </c>
      <c r="M13" s="36">
        <f>SUMIFS(СВЦЭМ!$D$39:$D$782,СВЦЭМ!$A$39:$A$782,$A13,СВЦЭМ!$B$39:$B$782,M$11)+'СЕТ СН'!$F$11+СВЦЭМ!$D$10+'СЕТ СН'!$F$5-'СЕТ СН'!$F$21</f>
        <v>2539.9206741799999</v>
      </c>
      <c r="N13" s="36">
        <f>SUMIFS(СВЦЭМ!$D$39:$D$782,СВЦЭМ!$A$39:$A$782,$A13,СВЦЭМ!$B$39:$B$782,N$11)+'СЕТ СН'!$F$11+СВЦЭМ!$D$10+'СЕТ СН'!$F$5-'СЕТ СН'!$F$21</f>
        <v>2553.79275233</v>
      </c>
      <c r="O13" s="36">
        <f>SUMIFS(СВЦЭМ!$D$39:$D$782,СВЦЭМ!$A$39:$A$782,$A13,СВЦЭМ!$B$39:$B$782,O$11)+'СЕТ СН'!$F$11+СВЦЭМ!$D$10+'СЕТ СН'!$F$5-'СЕТ СН'!$F$21</f>
        <v>2552.8609477700002</v>
      </c>
      <c r="P13" s="36">
        <f>SUMIFS(СВЦЭМ!$D$39:$D$782,СВЦЭМ!$A$39:$A$782,$A13,СВЦЭМ!$B$39:$B$782,P$11)+'СЕТ СН'!$F$11+СВЦЭМ!$D$10+'СЕТ СН'!$F$5-'СЕТ СН'!$F$21</f>
        <v>2564.9304210599998</v>
      </c>
      <c r="Q13" s="36">
        <f>SUMIFS(СВЦЭМ!$D$39:$D$782,СВЦЭМ!$A$39:$A$782,$A13,СВЦЭМ!$B$39:$B$782,Q$11)+'СЕТ СН'!$F$11+СВЦЭМ!$D$10+'СЕТ СН'!$F$5-'СЕТ СН'!$F$21</f>
        <v>2569.74243338</v>
      </c>
      <c r="R13" s="36">
        <f>SUMIFS(СВЦЭМ!$D$39:$D$782,СВЦЭМ!$A$39:$A$782,$A13,СВЦЭМ!$B$39:$B$782,R$11)+'СЕТ СН'!$F$11+СВЦЭМ!$D$10+'СЕТ СН'!$F$5-'СЕТ СН'!$F$21</f>
        <v>2571.3413915299998</v>
      </c>
      <c r="S13" s="36">
        <f>SUMIFS(СВЦЭМ!$D$39:$D$782,СВЦЭМ!$A$39:$A$782,$A13,СВЦЭМ!$B$39:$B$782,S$11)+'СЕТ СН'!$F$11+СВЦЭМ!$D$10+'СЕТ СН'!$F$5-'СЕТ СН'!$F$21</f>
        <v>2574.1783473799997</v>
      </c>
      <c r="T13" s="36">
        <f>SUMIFS(СВЦЭМ!$D$39:$D$782,СВЦЭМ!$A$39:$A$782,$A13,СВЦЭМ!$B$39:$B$782,T$11)+'СЕТ СН'!$F$11+СВЦЭМ!$D$10+'СЕТ СН'!$F$5-'СЕТ СН'!$F$21</f>
        <v>2570.0124525000001</v>
      </c>
      <c r="U13" s="36">
        <f>SUMIFS(СВЦЭМ!$D$39:$D$782,СВЦЭМ!$A$39:$A$782,$A13,СВЦЭМ!$B$39:$B$782,U$11)+'СЕТ СН'!$F$11+СВЦЭМ!$D$10+'СЕТ СН'!$F$5-'СЕТ СН'!$F$21</f>
        <v>2575.0014730499997</v>
      </c>
      <c r="V13" s="36">
        <f>SUMIFS(СВЦЭМ!$D$39:$D$782,СВЦЭМ!$A$39:$A$782,$A13,СВЦЭМ!$B$39:$B$782,V$11)+'СЕТ СН'!$F$11+СВЦЭМ!$D$10+'СЕТ СН'!$F$5-'СЕТ СН'!$F$21</f>
        <v>2569.9589014100002</v>
      </c>
      <c r="W13" s="36">
        <f>SUMIFS(СВЦЭМ!$D$39:$D$782,СВЦЭМ!$A$39:$A$782,$A13,СВЦЭМ!$B$39:$B$782,W$11)+'СЕТ СН'!$F$11+СВЦЭМ!$D$10+'СЕТ СН'!$F$5-'СЕТ СН'!$F$21</f>
        <v>2553.10129383</v>
      </c>
      <c r="X13" s="36">
        <f>SUMIFS(СВЦЭМ!$D$39:$D$782,СВЦЭМ!$A$39:$A$782,$A13,СВЦЭМ!$B$39:$B$782,X$11)+'СЕТ СН'!$F$11+СВЦЭМ!$D$10+'СЕТ СН'!$F$5-'СЕТ СН'!$F$21</f>
        <v>2567.2416529800003</v>
      </c>
      <c r="Y13" s="36">
        <f>SUMIFS(СВЦЭМ!$D$39:$D$782,СВЦЭМ!$A$39:$A$782,$A13,СВЦЭМ!$B$39:$B$782,Y$11)+'СЕТ СН'!$F$11+СВЦЭМ!$D$10+'СЕТ СН'!$F$5-'СЕТ СН'!$F$21</f>
        <v>2640.6474749399999</v>
      </c>
    </row>
    <row r="14" spans="1:27" ht="15.75" x14ac:dyDescent="0.2">
      <c r="A14" s="35">
        <f t="shared" ref="A14:A42" si="0">A13+1</f>
        <v>44745</v>
      </c>
      <c r="B14" s="36">
        <f>SUMIFS(СВЦЭМ!$D$39:$D$782,СВЦЭМ!$A$39:$A$782,$A14,СВЦЭМ!$B$39:$B$782,B$11)+'СЕТ СН'!$F$11+СВЦЭМ!$D$10+'СЕТ СН'!$F$5-'СЕТ СН'!$F$21</f>
        <v>2631.6572859199996</v>
      </c>
      <c r="C14" s="36">
        <f>SUMIFS(СВЦЭМ!$D$39:$D$782,СВЦЭМ!$A$39:$A$782,$A14,СВЦЭМ!$B$39:$B$782,C$11)+'СЕТ СН'!$F$11+СВЦЭМ!$D$10+'СЕТ СН'!$F$5-'СЕТ СН'!$F$21</f>
        <v>2629.26454367</v>
      </c>
      <c r="D14" s="36">
        <f>SUMIFS(СВЦЭМ!$D$39:$D$782,СВЦЭМ!$A$39:$A$782,$A14,СВЦЭМ!$B$39:$B$782,D$11)+'СЕТ СН'!$F$11+СВЦЭМ!$D$10+'СЕТ СН'!$F$5-'СЕТ СН'!$F$21</f>
        <v>2674.5716706399999</v>
      </c>
      <c r="E14" s="36">
        <f>SUMIFS(СВЦЭМ!$D$39:$D$782,СВЦЭМ!$A$39:$A$782,$A14,СВЦЭМ!$B$39:$B$782,E$11)+'СЕТ СН'!$F$11+СВЦЭМ!$D$10+'СЕТ СН'!$F$5-'СЕТ СН'!$F$21</f>
        <v>2683.3662347099998</v>
      </c>
      <c r="F14" s="36">
        <f>SUMIFS(СВЦЭМ!$D$39:$D$782,СВЦЭМ!$A$39:$A$782,$A14,СВЦЭМ!$B$39:$B$782,F$11)+'СЕТ СН'!$F$11+СВЦЭМ!$D$10+'СЕТ СН'!$F$5-'СЕТ СН'!$F$21</f>
        <v>2689.62862967</v>
      </c>
      <c r="G14" s="36">
        <f>SUMIFS(СВЦЭМ!$D$39:$D$782,СВЦЭМ!$A$39:$A$782,$A14,СВЦЭМ!$B$39:$B$782,G$11)+'СЕТ СН'!$F$11+СВЦЭМ!$D$10+'СЕТ СН'!$F$5-'СЕТ СН'!$F$21</f>
        <v>2683.2336043300002</v>
      </c>
      <c r="H14" s="36">
        <f>SUMIFS(СВЦЭМ!$D$39:$D$782,СВЦЭМ!$A$39:$A$782,$A14,СВЦЭМ!$B$39:$B$782,H$11)+'СЕТ СН'!$F$11+СВЦЭМ!$D$10+'СЕТ СН'!$F$5-'СЕТ СН'!$F$21</f>
        <v>2654.9960213899999</v>
      </c>
      <c r="I14" s="36">
        <f>SUMIFS(СВЦЭМ!$D$39:$D$782,СВЦЭМ!$A$39:$A$782,$A14,СВЦЭМ!$B$39:$B$782,I$11)+'СЕТ СН'!$F$11+СВЦЭМ!$D$10+'СЕТ СН'!$F$5-'СЕТ СН'!$F$21</f>
        <v>2727.96895262</v>
      </c>
      <c r="J14" s="36">
        <f>SUMIFS(СВЦЭМ!$D$39:$D$782,СВЦЭМ!$A$39:$A$782,$A14,СВЦЭМ!$B$39:$B$782,J$11)+'СЕТ СН'!$F$11+СВЦЭМ!$D$10+'СЕТ СН'!$F$5-'СЕТ СН'!$F$21</f>
        <v>2677.9020113199995</v>
      </c>
      <c r="K14" s="36">
        <f>SUMIFS(СВЦЭМ!$D$39:$D$782,СВЦЭМ!$A$39:$A$782,$A14,СВЦЭМ!$B$39:$B$782,K$11)+'СЕТ СН'!$F$11+СВЦЭМ!$D$10+'СЕТ СН'!$F$5-'СЕТ СН'!$F$21</f>
        <v>2611.2634568200001</v>
      </c>
      <c r="L14" s="36">
        <f>SUMIFS(СВЦЭМ!$D$39:$D$782,СВЦЭМ!$A$39:$A$782,$A14,СВЦЭМ!$B$39:$B$782,L$11)+'СЕТ СН'!$F$11+СВЦЭМ!$D$10+'СЕТ СН'!$F$5-'СЕТ СН'!$F$21</f>
        <v>2566.0660272099999</v>
      </c>
      <c r="M14" s="36">
        <f>SUMIFS(СВЦЭМ!$D$39:$D$782,СВЦЭМ!$A$39:$A$782,$A14,СВЦЭМ!$B$39:$B$782,M$11)+'СЕТ СН'!$F$11+СВЦЭМ!$D$10+'СЕТ СН'!$F$5-'СЕТ СН'!$F$21</f>
        <v>2544.7078245100001</v>
      </c>
      <c r="N14" s="36">
        <f>SUMIFS(СВЦЭМ!$D$39:$D$782,СВЦЭМ!$A$39:$A$782,$A14,СВЦЭМ!$B$39:$B$782,N$11)+'СЕТ СН'!$F$11+СВЦЭМ!$D$10+'СЕТ СН'!$F$5-'СЕТ СН'!$F$21</f>
        <v>2556.1370771499996</v>
      </c>
      <c r="O14" s="36">
        <f>SUMIFS(СВЦЭМ!$D$39:$D$782,СВЦЭМ!$A$39:$A$782,$A14,СВЦЭМ!$B$39:$B$782,O$11)+'СЕТ СН'!$F$11+СВЦЭМ!$D$10+'СЕТ СН'!$F$5-'СЕТ СН'!$F$21</f>
        <v>2558.5523444</v>
      </c>
      <c r="P14" s="36">
        <f>SUMIFS(СВЦЭМ!$D$39:$D$782,СВЦЭМ!$A$39:$A$782,$A14,СВЦЭМ!$B$39:$B$782,P$11)+'СЕТ СН'!$F$11+СВЦЭМ!$D$10+'СЕТ СН'!$F$5-'СЕТ СН'!$F$21</f>
        <v>2563.2073895599997</v>
      </c>
      <c r="Q14" s="36">
        <f>SUMIFS(СВЦЭМ!$D$39:$D$782,СВЦЭМ!$A$39:$A$782,$A14,СВЦЭМ!$B$39:$B$782,Q$11)+'СЕТ СН'!$F$11+СВЦЭМ!$D$10+'СЕТ СН'!$F$5-'СЕТ СН'!$F$21</f>
        <v>2567.7431220199996</v>
      </c>
      <c r="R14" s="36">
        <f>SUMIFS(СВЦЭМ!$D$39:$D$782,СВЦЭМ!$A$39:$A$782,$A14,СВЦЭМ!$B$39:$B$782,R$11)+'СЕТ СН'!$F$11+СВЦЭМ!$D$10+'СЕТ СН'!$F$5-'СЕТ СН'!$F$21</f>
        <v>2577.46683506</v>
      </c>
      <c r="S14" s="36">
        <f>SUMIFS(СВЦЭМ!$D$39:$D$782,СВЦЭМ!$A$39:$A$782,$A14,СВЦЭМ!$B$39:$B$782,S$11)+'СЕТ СН'!$F$11+СВЦЭМ!$D$10+'СЕТ СН'!$F$5-'СЕТ СН'!$F$21</f>
        <v>2570.4924845599999</v>
      </c>
      <c r="T14" s="36">
        <f>SUMIFS(СВЦЭМ!$D$39:$D$782,СВЦЭМ!$A$39:$A$782,$A14,СВЦЭМ!$B$39:$B$782,T$11)+'СЕТ СН'!$F$11+СВЦЭМ!$D$10+'СЕТ СН'!$F$5-'СЕТ СН'!$F$21</f>
        <v>2562.7336878899996</v>
      </c>
      <c r="U14" s="36">
        <f>SUMIFS(СВЦЭМ!$D$39:$D$782,СВЦЭМ!$A$39:$A$782,$A14,СВЦЭМ!$B$39:$B$782,U$11)+'СЕТ СН'!$F$11+СВЦЭМ!$D$10+'СЕТ СН'!$F$5-'СЕТ СН'!$F$21</f>
        <v>2564.75296742</v>
      </c>
      <c r="V14" s="36">
        <f>SUMIFS(СВЦЭМ!$D$39:$D$782,СВЦЭМ!$A$39:$A$782,$A14,СВЦЭМ!$B$39:$B$782,V$11)+'СЕТ СН'!$F$11+СВЦЭМ!$D$10+'СЕТ СН'!$F$5-'СЕТ СН'!$F$21</f>
        <v>2563.1819180000002</v>
      </c>
      <c r="W14" s="36">
        <f>SUMIFS(СВЦЭМ!$D$39:$D$782,СВЦЭМ!$A$39:$A$782,$A14,СВЦЭМ!$B$39:$B$782,W$11)+'СЕТ СН'!$F$11+СВЦЭМ!$D$10+'СЕТ СН'!$F$5-'СЕТ СН'!$F$21</f>
        <v>2535.0433967199997</v>
      </c>
      <c r="X14" s="36">
        <f>SUMIFS(СВЦЭМ!$D$39:$D$782,СВЦЭМ!$A$39:$A$782,$A14,СВЦЭМ!$B$39:$B$782,X$11)+'СЕТ СН'!$F$11+СВЦЭМ!$D$10+'СЕТ СН'!$F$5-'СЕТ СН'!$F$21</f>
        <v>2568.1942174799997</v>
      </c>
      <c r="Y14" s="36">
        <f>SUMIFS(СВЦЭМ!$D$39:$D$782,СВЦЭМ!$A$39:$A$782,$A14,СВЦЭМ!$B$39:$B$782,Y$11)+'СЕТ СН'!$F$11+СВЦЭМ!$D$10+'СЕТ СН'!$F$5-'СЕТ СН'!$F$21</f>
        <v>2648.0060417499999</v>
      </c>
    </row>
    <row r="15" spans="1:27" ht="15.75" x14ac:dyDescent="0.2">
      <c r="A15" s="35">
        <f t="shared" si="0"/>
        <v>44746</v>
      </c>
      <c r="B15" s="36">
        <f>SUMIFS(СВЦЭМ!$D$39:$D$782,СВЦЭМ!$A$39:$A$782,$A15,СВЦЭМ!$B$39:$B$782,B$11)+'СЕТ СН'!$F$11+СВЦЭМ!$D$10+'СЕТ СН'!$F$5-'СЕТ СН'!$F$21</f>
        <v>2684.6989207199995</v>
      </c>
      <c r="C15" s="36">
        <f>SUMIFS(СВЦЭМ!$D$39:$D$782,СВЦЭМ!$A$39:$A$782,$A15,СВЦЭМ!$B$39:$B$782,C$11)+'СЕТ СН'!$F$11+СВЦЭМ!$D$10+'СЕТ СН'!$F$5-'СЕТ СН'!$F$21</f>
        <v>2675.9592553699995</v>
      </c>
      <c r="D15" s="36">
        <f>SUMIFS(СВЦЭМ!$D$39:$D$782,СВЦЭМ!$A$39:$A$782,$A15,СВЦЭМ!$B$39:$B$782,D$11)+'СЕТ СН'!$F$11+СВЦЭМ!$D$10+'СЕТ СН'!$F$5-'СЕТ СН'!$F$21</f>
        <v>2655.2584156599996</v>
      </c>
      <c r="E15" s="36">
        <f>SUMIFS(СВЦЭМ!$D$39:$D$782,СВЦЭМ!$A$39:$A$782,$A15,СВЦЭМ!$B$39:$B$782,E$11)+'СЕТ СН'!$F$11+СВЦЭМ!$D$10+'СЕТ СН'!$F$5-'СЕТ СН'!$F$21</f>
        <v>2688.3580737499997</v>
      </c>
      <c r="F15" s="36">
        <f>SUMIFS(СВЦЭМ!$D$39:$D$782,СВЦЭМ!$A$39:$A$782,$A15,СВЦЭМ!$B$39:$B$782,F$11)+'СЕТ СН'!$F$11+СВЦЭМ!$D$10+'СЕТ СН'!$F$5-'СЕТ СН'!$F$21</f>
        <v>2683.2519626200001</v>
      </c>
      <c r="G15" s="36">
        <f>SUMIFS(СВЦЭМ!$D$39:$D$782,СВЦЭМ!$A$39:$A$782,$A15,СВЦЭМ!$B$39:$B$782,G$11)+'СЕТ СН'!$F$11+СВЦЭМ!$D$10+'СЕТ СН'!$F$5-'СЕТ СН'!$F$21</f>
        <v>2684.1605409799995</v>
      </c>
      <c r="H15" s="36">
        <f>SUMIFS(СВЦЭМ!$D$39:$D$782,СВЦЭМ!$A$39:$A$782,$A15,СВЦЭМ!$B$39:$B$782,H$11)+'СЕТ СН'!$F$11+СВЦЭМ!$D$10+'СЕТ СН'!$F$5-'СЕТ СН'!$F$21</f>
        <v>2697.0441624799996</v>
      </c>
      <c r="I15" s="36">
        <f>SUMIFS(СВЦЭМ!$D$39:$D$782,СВЦЭМ!$A$39:$A$782,$A15,СВЦЭМ!$B$39:$B$782,I$11)+'СЕТ СН'!$F$11+СВЦЭМ!$D$10+'СЕТ СН'!$F$5-'СЕТ СН'!$F$21</f>
        <v>2735.0628725999995</v>
      </c>
      <c r="J15" s="36">
        <f>SUMIFS(СВЦЭМ!$D$39:$D$782,СВЦЭМ!$A$39:$A$782,$A15,СВЦЭМ!$B$39:$B$782,J$11)+'СЕТ СН'!$F$11+СВЦЭМ!$D$10+'СЕТ СН'!$F$5-'СЕТ СН'!$F$21</f>
        <v>2690.8812472099999</v>
      </c>
      <c r="K15" s="36">
        <f>SUMIFS(СВЦЭМ!$D$39:$D$782,СВЦЭМ!$A$39:$A$782,$A15,СВЦЭМ!$B$39:$B$782,K$11)+'СЕТ СН'!$F$11+СВЦЭМ!$D$10+'СЕТ СН'!$F$5-'СЕТ СН'!$F$21</f>
        <v>2676.9077405099997</v>
      </c>
      <c r="L15" s="36">
        <f>SUMIFS(СВЦЭМ!$D$39:$D$782,СВЦЭМ!$A$39:$A$782,$A15,СВЦЭМ!$B$39:$B$782,L$11)+'СЕТ СН'!$F$11+СВЦЭМ!$D$10+'СЕТ СН'!$F$5-'СЕТ СН'!$F$21</f>
        <v>2669.6584277900001</v>
      </c>
      <c r="M15" s="36">
        <f>SUMIFS(СВЦЭМ!$D$39:$D$782,СВЦЭМ!$A$39:$A$782,$A15,СВЦЭМ!$B$39:$B$782,M$11)+'СЕТ СН'!$F$11+СВЦЭМ!$D$10+'СЕТ СН'!$F$5-'СЕТ СН'!$F$21</f>
        <v>2641.7374772399999</v>
      </c>
      <c r="N15" s="36">
        <f>SUMIFS(СВЦЭМ!$D$39:$D$782,СВЦЭМ!$A$39:$A$782,$A15,СВЦЭМ!$B$39:$B$782,N$11)+'СЕТ СН'!$F$11+СВЦЭМ!$D$10+'СЕТ СН'!$F$5-'СЕТ СН'!$F$21</f>
        <v>2647.2273861499998</v>
      </c>
      <c r="O15" s="36">
        <f>SUMIFS(СВЦЭМ!$D$39:$D$782,СВЦЭМ!$A$39:$A$782,$A15,СВЦЭМ!$B$39:$B$782,O$11)+'СЕТ СН'!$F$11+СВЦЭМ!$D$10+'СЕТ СН'!$F$5-'СЕТ СН'!$F$21</f>
        <v>2478.0163953000001</v>
      </c>
      <c r="P15" s="36">
        <f>SUMIFS(СВЦЭМ!$D$39:$D$782,СВЦЭМ!$A$39:$A$782,$A15,СВЦЭМ!$B$39:$B$782,P$11)+'СЕТ СН'!$F$11+СВЦЭМ!$D$10+'СЕТ СН'!$F$5-'СЕТ СН'!$F$21</f>
        <v>2371.0059805700002</v>
      </c>
      <c r="Q15" s="36">
        <f>SUMIFS(СВЦЭМ!$D$39:$D$782,СВЦЭМ!$A$39:$A$782,$A15,СВЦЭМ!$B$39:$B$782,Q$11)+'СЕТ СН'!$F$11+СВЦЭМ!$D$10+'СЕТ СН'!$F$5-'СЕТ СН'!$F$21</f>
        <v>2377.36573929</v>
      </c>
      <c r="R15" s="36">
        <f>SUMIFS(СВЦЭМ!$D$39:$D$782,СВЦЭМ!$A$39:$A$782,$A15,СВЦЭМ!$B$39:$B$782,R$11)+'СЕТ СН'!$F$11+СВЦЭМ!$D$10+'СЕТ СН'!$F$5-'СЕТ СН'!$F$21</f>
        <v>2381.97748013</v>
      </c>
      <c r="S15" s="36">
        <f>SUMIFS(СВЦЭМ!$D$39:$D$782,СВЦЭМ!$A$39:$A$782,$A15,СВЦЭМ!$B$39:$B$782,S$11)+'СЕТ СН'!$F$11+СВЦЭМ!$D$10+'СЕТ СН'!$F$5-'СЕТ СН'!$F$21</f>
        <v>2433.0730340299997</v>
      </c>
      <c r="T15" s="36">
        <f>SUMIFS(СВЦЭМ!$D$39:$D$782,СВЦЭМ!$A$39:$A$782,$A15,СВЦЭМ!$B$39:$B$782,T$11)+'СЕТ СН'!$F$11+СВЦЭМ!$D$10+'СЕТ СН'!$F$5-'СЕТ СН'!$F$21</f>
        <v>2517.0139189000001</v>
      </c>
      <c r="U15" s="36">
        <f>SUMIFS(СВЦЭМ!$D$39:$D$782,СВЦЭМ!$A$39:$A$782,$A15,СВЦЭМ!$B$39:$B$782,U$11)+'СЕТ СН'!$F$11+СВЦЭМ!$D$10+'СЕТ СН'!$F$5-'СЕТ СН'!$F$21</f>
        <v>2584.0693636699998</v>
      </c>
      <c r="V15" s="36">
        <f>SUMIFS(СВЦЭМ!$D$39:$D$782,СВЦЭМ!$A$39:$A$782,$A15,СВЦЭМ!$B$39:$B$782,V$11)+'СЕТ СН'!$F$11+СВЦЭМ!$D$10+'СЕТ СН'!$F$5-'СЕТ СН'!$F$21</f>
        <v>2659.6518501099999</v>
      </c>
      <c r="W15" s="36">
        <f>SUMIFS(СВЦЭМ!$D$39:$D$782,СВЦЭМ!$A$39:$A$782,$A15,СВЦЭМ!$B$39:$B$782,W$11)+'СЕТ СН'!$F$11+СВЦЭМ!$D$10+'СЕТ СН'!$F$5-'СЕТ СН'!$F$21</f>
        <v>2678.1767140800002</v>
      </c>
      <c r="X15" s="36">
        <f>SUMIFS(СВЦЭМ!$D$39:$D$782,СВЦЭМ!$A$39:$A$782,$A15,СВЦЭМ!$B$39:$B$782,X$11)+'СЕТ СН'!$F$11+СВЦЭМ!$D$10+'СЕТ СН'!$F$5-'СЕТ СН'!$F$21</f>
        <v>2720.7641151299999</v>
      </c>
      <c r="Y15" s="36">
        <f>SUMIFS(СВЦЭМ!$D$39:$D$782,СВЦЭМ!$A$39:$A$782,$A15,СВЦЭМ!$B$39:$B$782,Y$11)+'СЕТ СН'!$F$11+СВЦЭМ!$D$10+'СЕТ СН'!$F$5-'СЕТ СН'!$F$21</f>
        <v>2833.4566187599999</v>
      </c>
    </row>
    <row r="16" spans="1:27" ht="15.75" x14ac:dyDescent="0.2">
      <c r="A16" s="35">
        <f t="shared" si="0"/>
        <v>44747</v>
      </c>
      <c r="B16" s="36">
        <f>SUMIFS(СВЦЭМ!$D$39:$D$782,СВЦЭМ!$A$39:$A$782,$A16,СВЦЭМ!$B$39:$B$782,B$11)+'СЕТ СН'!$F$11+СВЦЭМ!$D$10+'СЕТ СН'!$F$5-'СЕТ СН'!$F$21</f>
        <v>2854.3429238799999</v>
      </c>
      <c r="C16" s="36">
        <f>SUMIFS(СВЦЭМ!$D$39:$D$782,СВЦЭМ!$A$39:$A$782,$A16,СВЦЭМ!$B$39:$B$782,C$11)+'СЕТ СН'!$F$11+СВЦЭМ!$D$10+'СЕТ СН'!$F$5-'СЕТ СН'!$F$21</f>
        <v>2850.8536104499999</v>
      </c>
      <c r="D16" s="36">
        <f>SUMIFS(СВЦЭМ!$D$39:$D$782,СВЦЭМ!$A$39:$A$782,$A16,СВЦЭМ!$B$39:$B$782,D$11)+'СЕТ СН'!$F$11+СВЦЭМ!$D$10+'СЕТ СН'!$F$5-'СЕТ СН'!$F$21</f>
        <v>2910.2738297999999</v>
      </c>
      <c r="E16" s="36">
        <f>SUMIFS(СВЦЭМ!$D$39:$D$782,СВЦЭМ!$A$39:$A$782,$A16,СВЦЭМ!$B$39:$B$782,E$11)+'СЕТ СН'!$F$11+СВЦЭМ!$D$10+'СЕТ СН'!$F$5-'СЕТ СН'!$F$21</f>
        <v>2934.1020947399998</v>
      </c>
      <c r="F16" s="36">
        <f>SUMIFS(СВЦЭМ!$D$39:$D$782,СВЦЭМ!$A$39:$A$782,$A16,СВЦЭМ!$B$39:$B$782,F$11)+'СЕТ СН'!$F$11+СВЦЭМ!$D$10+'СЕТ СН'!$F$5-'СЕТ СН'!$F$21</f>
        <v>2946.8962773499998</v>
      </c>
      <c r="G16" s="36">
        <f>SUMIFS(СВЦЭМ!$D$39:$D$782,СВЦЭМ!$A$39:$A$782,$A16,СВЦЭМ!$B$39:$B$782,G$11)+'СЕТ СН'!$F$11+СВЦЭМ!$D$10+'СЕТ СН'!$F$5-'СЕТ СН'!$F$21</f>
        <v>2879.8056317699998</v>
      </c>
      <c r="H16" s="36">
        <f>SUMIFS(СВЦЭМ!$D$39:$D$782,СВЦЭМ!$A$39:$A$782,$A16,СВЦЭМ!$B$39:$B$782,H$11)+'СЕТ СН'!$F$11+СВЦЭМ!$D$10+'СЕТ СН'!$F$5-'СЕТ СН'!$F$21</f>
        <v>2739.2667224400002</v>
      </c>
      <c r="I16" s="36">
        <f>SUMIFS(СВЦЭМ!$D$39:$D$782,СВЦЭМ!$A$39:$A$782,$A16,СВЦЭМ!$B$39:$B$782,I$11)+'СЕТ СН'!$F$11+СВЦЭМ!$D$10+'СЕТ СН'!$F$5-'СЕТ СН'!$F$21</f>
        <v>2704.0542442099995</v>
      </c>
      <c r="J16" s="36">
        <f>SUMIFS(СВЦЭМ!$D$39:$D$782,СВЦЭМ!$A$39:$A$782,$A16,СВЦЭМ!$B$39:$B$782,J$11)+'СЕТ СН'!$F$11+СВЦЭМ!$D$10+'СЕТ СН'!$F$5-'СЕТ СН'!$F$21</f>
        <v>2671.1871316899997</v>
      </c>
      <c r="K16" s="36">
        <f>SUMIFS(СВЦЭМ!$D$39:$D$782,СВЦЭМ!$A$39:$A$782,$A16,СВЦЭМ!$B$39:$B$782,K$11)+'СЕТ СН'!$F$11+СВЦЭМ!$D$10+'СЕТ СН'!$F$5-'СЕТ СН'!$F$21</f>
        <v>2659.1400132299996</v>
      </c>
      <c r="L16" s="36">
        <f>SUMIFS(СВЦЭМ!$D$39:$D$782,СВЦЭМ!$A$39:$A$782,$A16,СВЦЭМ!$B$39:$B$782,L$11)+'СЕТ СН'!$F$11+СВЦЭМ!$D$10+'СЕТ СН'!$F$5-'СЕТ СН'!$F$21</f>
        <v>2616.2313133899997</v>
      </c>
      <c r="M16" s="36">
        <f>SUMIFS(СВЦЭМ!$D$39:$D$782,СВЦЭМ!$A$39:$A$782,$A16,СВЦЭМ!$B$39:$B$782,M$11)+'СЕТ СН'!$F$11+СВЦЭМ!$D$10+'СЕТ СН'!$F$5-'СЕТ СН'!$F$21</f>
        <v>2597.3901775200002</v>
      </c>
      <c r="N16" s="36">
        <f>SUMIFS(СВЦЭМ!$D$39:$D$782,СВЦЭМ!$A$39:$A$782,$A16,СВЦЭМ!$B$39:$B$782,N$11)+'СЕТ СН'!$F$11+СВЦЭМ!$D$10+'СЕТ СН'!$F$5-'СЕТ СН'!$F$21</f>
        <v>2605.0530340199998</v>
      </c>
      <c r="O16" s="36">
        <f>SUMIFS(СВЦЭМ!$D$39:$D$782,СВЦЭМ!$A$39:$A$782,$A16,СВЦЭМ!$B$39:$B$782,O$11)+'СЕТ СН'!$F$11+СВЦЭМ!$D$10+'СЕТ СН'!$F$5-'СЕТ СН'!$F$21</f>
        <v>2604.6702230399997</v>
      </c>
      <c r="P16" s="36">
        <f>SUMIFS(СВЦЭМ!$D$39:$D$782,СВЦЭМ!$A$39:$A$782,$A16,СВЦЭМ!$B$39:$B$782,P$11)+'СЕТ СН'!$F$11+СВЦЭМ!$D$10+'СЕТ СН'!$F$5-'СЕТ СН'!$F$21</f>
        <v>2618.7112258699999</v>
      </c>
      <c r="Q16" s="36">
        <f>SUMIFS(СВЦЭМ!$D$39:$D$782,СВЦЭМ!$A$39:$A$782,$A16,СВЦЭМ!$B$39:$B$782,Q$11)+'СЕТ СН'!$F$11+СВЦЭМ!$D$10+'СЕТ СН'!$F$5-'СЕТ СН'!$F$21</f>
        <v>2624.9920298500001</v>
      </c>
      <c r="R16" s="36">
        <f>SUMIFS(СВЦЭМ!$D$39:$D$782,СВЦЭМ!$A$39:$A$782,$A16,СВЦЭМ!$B$39:$B$782,R$11)+'СЕТ СН'!$F$11+СВЦЭМ!$D$10+'СЕТ СН'!$F$5-'СЕТ СН'!$F$21</f>
        <v>2625.8084435999999</v>
      </c>
      <c r="S16" s="36">
        <f>SUMIFS(СВЦЭМ!$D$39:$D$782,СВЦЭМ!$A$39:$A$782,$A16,СВЦЭМ!$B$39:$B$782,S$11)+'СЕТ СН'!$F$11+СВЦЭМ!$D$10+'СЕТ СН'!$F$5-'СЕТ СН'!$F$21</f>
        <v>2639.01580969</v>
      </c>
      <c r="T16" s="36">
        <f>SUMIFS(СВЦЭМ!$D$39:$D$782,СВЦЭМ!$A$39:$A$782,$A16,СВЦЭМ!$B$39:$B$782,T$11)+'СЕТ СН'!$F$11+СВЦЭМ!$D$10+'СЕТ СН'!$F$5-'СЕТ СН'!$F$21</f>
        <v>2636.5572139899996</v>
      </c>
      <c r="U16" s="36">
        <f>SUMIFS(СВЦЭМ!$D$39:$D$782,СВЦЭМ!$A$39:$A$782,$A16,СВЦЭМ!$B$39:$B$782,U$11)+'СЕТ СН'!$F$11+СВЦЭМ!$D$10+'СЕТ СН'!$F$5-'СЕТ СН'!$F$21</f>
        <v>2646.5019322600001</v>
      </c>
      <c r="V16" s="36">
        <f>SUMIFS(СВЦЭМ!$D$39:$D$782,СВЦЭМ!$A$39:$A$782,$A16,СВЦЭМ!$B$39:$B$782,V$11)+'СЕТ СН'!$F$11+СВЦЭМ!$D$10+'СЕТ СН'!$F$5-'СЕТ СН'!$F$21</f>
        <v>2646.5758010399995</v>
      </c>
      <c r="W16" s="36">
        <f>SUMIFS(СВЦЭМ!$D$39:$D$782,СВЦЭМ!$A$39:$A$782,$A16,СВЦЭМ!$B$39:$B$782,W$11)+'СЕТ СН'!$F$11+СВЦЭМ!$D$10+'СЕТ СН'!$F$5-'СЕТ СН'!$F$21</f>
        <v>2621.4509561</v>
      </c>
      <c r="X16" s="36">
        <f>SUMIFS(СВЦЭМ!$D$39:$D$782,СВЦЭМ!$A$39:$A$782,$A16,СВЦЭМ!$B$39:$B$782,X$11)+'СЕТ СН'!$F$11+СВЦЭМ!$D$10+'СЕТ СН'!$F$5-'СЕТ СН'!$F$21</f>
        <v>2652.0697729100002</v>
      </c>
      <c r="Y16" s="36">
        <f>SUMIFS(СВЦЭМ!$D$39:$D$782,СВЦЭМ!$A$39:$A$782,$A16,СВЦЭМ!$B$39:$B$782,Y$11)+'СЕТ СН'!$F$11+СВЦЭМ!$D$10+'СЕТ СН'!$F$5-'СЕТ СН'!$F$21</f>
        <v>2722.2452122799996</v>
      </c>
    </row>
    <row r="17" spans="1:25" ht="15.75" x14ac:dyDescent="0.2">
      <c r="A17" s="35">
        <f t="shared" si="0"/>
        <v>44748</v>
      </c>
      <c r="B17" s="36">
        <f>SUMIFS(СВЦЭМ!$D$39:$D$782,СВЦЭМ!$A$39:$A$782,$A17,СВЦЭМ!$B$39:$B$782,B$11)+'СЕТ СН'!$F$11+СВЦЭМ!$D$10+'СЕТ СН'!$F$5-'СЕТ СН'!$F$21</f>
        <v>2803.6938441499997</v>
      </c>
      <c r="C17" s="36">
        <f>SUMIFS(СВЦЭМ!$D$39:$D$782,СВЦЭМ!$A$39:$A$782,$A17,СВЦЭМ!$B$39:$B$782,C$11)+'СЕТ СН'!$F$11+СВЦЭМ!$D$10+'СЕТ СН'!$F$5-'СЕТ СН'!$F$21</f>
        <v>2864.88169423</v>
      </c>
      <c r="D17" s="36">
        <f>SUMIFS(СВЦЭМ!$D$39:$D$782,СВЦЭМ!$A$39:$A$782,$A17,СВЦЭМ!$B$39:$B$782,D$11)+'СЕТ СН'!$F$11+СВЦЭМ!$D$10+'СЕТ СН'!$F$5-'СЕТ СН'!$F$21</f>
        <v>2923.7010496799999</v>
      </c>
      <c r="E17" s="36">
        <f>SUMIFS(СВЦЭМ!$D$39:$D$782,СВЦЭМ!$A$39:$A$782,$A17,СВЦЭМ!$B$39:$B$782,E$11)+'СЕТ СН'!$F$11+СВЦЭМ!$D$10+'СЕТ СН'!$F$5-'СЕТ СН'!$F$21</f>
        <v>2941.8710710400001</v>
      </c>
      <c r="F17" s="36">
        <f>SUMIFS(СВЦЭМ!$D$39:$D$782,СВЦЭМ!$A$39:$A$782,$A17,СВЦЭМ!$B$39:$B$782,F$11)+'СЕТ СН'!$F$11+СВЦЭМ!$D$10+'СЕТ СН'!$F$5-'СЕТ СН'!$F$21</f>
        <v>2950.9682971100001</v>
      </c>
      <c r="G17" s="36">
        <f>SUMIFS(СВЦЭМ!$D$39:$D$782,СВЦЭМ!$A$39:$A$782,$A17,СВЦЭМ!$B$39:$B$782,G$11)+'СЕТ СН'!$F$11+СВЦЭМ!$D$10+'СЕТ СН'!$F$5-'СЕТ СН'!$F$21</f>
        <v>2939.6556465799999</v>
      </c>
      <c r="H17" s="36">
        <f>SUMIFS(СВЦЭМ!$D$39:$D$782,СВЦЭМ!$A$39:$A$782,$A17,СВЦЭМ!$B$39:$B$782,H$11)+'СЕТ СН'!$F$11+СВЦЭМ!$D$10+'СЕТ СН'!$F$5-'СЕТ СН'!$F$21</f>
        <v>2871.9109774600001</v>
      </c>
      <c r="I17" s="36">
        <f>SUMIFS(СВЦЭМ!$D$39:$D$782,СВЦЭМ!$A$39:$A$782,$A17,СВЦЭМ!$B$39:$B$782,I$11)+'СЕТ СН'!$F$11+СВЦЭМ!$D$10+'СЕТ СН'!$F$5-'СЕТ СН'!$F$21</f>
        <v>2788.0106245699999</v>
      </c>
      <c r="J17" s="36">
        <f>SUMIFS(СВЦЭМ!$D$39:$D$782,СВЦЭМ!$A$39:$A$782,$A17,СВЦЭМ!$B$39:$B$782,J$11)+'СЕТ СН'!$F$11+СВЦЭМ!$D$10+'СЕТ СН'!$F$5-'СЕТ СН'!$F$21</f>
        <v>2721.2012634799999</v>
      </c>
      <c r="K17" s="36">
        <f>SUMIFS(СВЦЭМ!$D$39:$D$782,СВЦЭМ!$A$39:$A$782,$A17,СВЦЭМ!$B$39:$B$782,K$11)+'СЕТ СН'!$F$11+СВЦЭМ!$D$10+'СЕТ СН'!$F$5-'СЕТ СН'!$F$21</f>
        <v>2684.9860630399999</v>
      </c>
      <c r="L17" s="36">
        <f>SUMIFS(СВЦЭМ!$D$39:$D$782,СВЦЭМ!$A$39:$A$782,$A17,СВЦЭМ!$B$39:$B$782,L$11)+'СЕТ СН'!$F$11+СВЦЭМ!$D$10+'СЕТ СН'!$F$5-'СЕТ СН'!$F$21</f>
        <v>2645.0932772899996</v>
      </c>
      <c r="M17" s="36">
        <f>SUMIFS(СВЦЭМ!$D$39:$D$782,СВЦЭМ!$A$39:$A$782,$A17,СВЦЭМ!$B$39:$B$782,M$11)+'СЕТ СН'!$F$11+СВЦЭМ!$D$10+'СЕТ СН'!$F$5-'СЕТ СН'!$F$21</f>
        <v>2634.7947958</v>
      </c>
      <c r="N17" s="36">
        <f>SUMIFS(СВЦЭМ!$D$39:$D$782,СВЦЭМ!$A$39:$A$782,$A17,СВЦЭМ!$B$39:$B$782,N$11)+'СЕТ СН'!$F$11+СВЦЭМ!$D$10+'СЕТ СН'!$F$5-'СЕТ СН'!$F$21</f>
        <v>2638.2785407199999</v>
      </c>
      <c r="O17" s="36">
        <f>SUMIFS(СВЦЭМ!$D$39:$D$782,СВЦЭМ!$A$39:$A$782,$A17,СВЦЭМ!$B$39:$B$782,O$11)+'СЕТ СН'!$F$11+СВЦЭМ!$D$10+'СЕТ СН'!$F$5-'СЕТ СН'!$F$21</f>
        <v>2621.2821899299997</v>
      </c>
      <c r="P17" s="36">
        <f>SUMIFS(СВЦЭМ!$D$39:$D$782,СВЦЭМ!$A$39:$A$782,$A17,СВЦЭМ!$B$39:$B$782,P$11)+'СЕТ СН'!$F$11+СВЦЭМ!$D$10+'СЕТ СН'!$F$5-'СЕТ СН'!$F$21</f>
        <v>2627.03820073</v>
      </c>
      <c r="Q17" s="36">
        <f>SUMIFS(СВЦЭМ!$D$39:$D$782,СВЦЭМ!$A$39:$A$782,$A17,СВЦЭМ!$B$39:$B$782,Q$11)+'СЕТ СН'!$F$11+СВЦЭМ!$D$10+'СЕТ СН'!$F$5-'СЕТ СН'!$F$21</f>
        <v>2645.4558781999999</v>
      </c>
      <c r="R17" s="36">
        <f>SUMIFS(СВЦЭМ!$D$39:$D$782,СВЦЭМ!$A$39:$A$782,$A17,СВЦЭМ!$B$39:$B$782,R$11)+'СЕТ СН'!$F$11+СВЦЭМ!$D$10+'СЕТ СН'!$F$5-'СЕТ СН'!$F$21</f>
        <v>2648.4328934099999</v>
      </c>
      <c r="S17" s="36">
        <f>SUMIFS(СВЦЭМ!$D$39:$D$782,СВЦЭМ!$A$39:$A$782,$A17,СВЦЭМ!$B$39:$B$782,S$11)+'СЕТ СН'!$F$11+СВЦЭМ!$D$10+'СЕТ СН'!$F$5-'СЕТ СН'!$F$21</f>
        <v>2653.0531562999995</v>
      </c>
      <c r="T17" s="36">
        <f>SUMIFS(СВЦЭМ!$D$39:$D$782,СВЦЭМ!$A$39:$A$782,$A17,СВЦЭМ!$B$39:$B$782,T$11)+'СЕТ СН'!$F$11+СВЦЭМ!$D$10+'СЕТ СН'!$F$5-'СЕТ СН'!$F$21</f>
        <v>2659.8272915399998</v>
      </c>
      <c r="U17" s="36">
        <f>SUMIFS(СВЦЭМ!$D$39:$D$782,СВЦЭМ!$A$39:$A$782,$A17,СВЦЭМ!$B$39:$B$782,U$11)+'СЕТ СН'!$F$11+СВЦЭМ!$D$10+'СЕТ СН'!$F$5-'СЕТ СН'!$F$21</f>
        <v>2665.7428441399998</v>
      </c>
      <c r="V17" s="36">
        <f>SUMIFS(СВЦЭМ!$D$39:$D$782,СВЦЭМ!$A$39:$A$782,$A17,СВЦЭМ!$B$39:$B$782,V$11)+'СЕТ СН'!$F$11+СВЦЭМ!$D$10+'СЕТ СН'!$F$5-'СЕТ СН'!$F$21</f>
        <v>2664.7650959399998</v>
      </c>
      <c r="W17" s="36">
        <f>SUMIFS(СВЦЭМ!$D$39:$D$782,СВЦЭМ!$A$39:$A$782,$A17,СВЦЭМ!$B$39:$B$782,W$11)+'СЕТ СН'!$F$11+СВЦЭМ!$D$10+'СЕТ СН'!$F$5-'СЕТ СН'!$F$21</f>
        <v>2643.7698596800001</v>
      </c>
      <c r="X17" s="36">
        <f>SUMIFS(СВЦЭМ!$D$39:$D$782,СВЦЭМ!$A$39:$A$782,$A17,СВЦЭМ!$B$39:$B$782,X$11)+'СЕТ СН'!$F$11+СВЦЭМ!$D$10+'СЕТ СН'!$F$5-'СЕТ СН'!$F$21</f>
        <v>2667.9828576099999</v>
      </c>
      <c r="Y17" s="36">
        <f>SUMIFS(СВЦЭМ!$D$39:$D$782,СВЦЭМ!$A$39:$A$782,$A17,СВЦЭМ!$B$39:$B$782,Y$11)+'СЕТ СН'!$F$11+СВЦЭМ!$D$10+'СЕТ СН'!$F$5-'СЕТ СН'!$F$21</f>
        <v>2730.8158581600001</v>
      </c>
    </row>
    <row r="18" spans="1:25" ht="15.75" x14ac:dyDescent="0.2">
      <c r="A18" s="35">
        <f t="shared" si="0"/>
        <v>44749</v>
      </c>
      <c r="B18" s="36">
        <f>SUMIFS(СВЦЭМ!$D$39:$D$782,СВЦЭМ!$A$39:$A$782,$A18,СВЦЭМ!$B$39:$B$782,B$11)+'СЕТ СН'!$F$11+СВЦЭМ!$D$10+'СЕТ СН'!$F$5-'СЕТ СН'!$F$21</f>
        <v>2729.6669752399998</v>
      </c>
      <c r="C18" s="36">
        <f>SUMIFS(СВЦЭМ!$D$39:$D$782,СВЦЭМ!$A$39:$A$782,$A18,СВЦЭМ!$B$39:$B$782,C$11)+'СЕТ СН'!$F$11+СВЦЭМ!$D$10+'СЕТ СН'!$F$5-'СЕТ СН'!$F$21</f>
        <v>2776.4733625700001</v>
      </c>
      <c r="D18" s="36">
        <f>SUMIFS(СВЦЭМ!$D$39:$D$782,СВЦЭМ!$A$39:$A$782,$A18,СВЦЭМ!$B$39:$B$782,D$11)+'СЕТ СН'!$F$11+СВЦЭМ!$D$10+'СЕТ СН'!$F$5-'СЕТ СН'!$F$21</f>
        <v>2756.7472117699999</v>
      </c>
      <c r="E18" s="36">
        <f>SUMIFS(СВЦЭМ!$D$39:$D$782,СВЦЭМ!$A$39:$A$782,$A18,СВЦЭМ!$B$39:$B$782,E$11)+'СЕТ СН'!$F$11+СВЦЭМ!$D$10+'СЕТ СН'!$F$5-'СЕТ СН'!$F$21</f>
        <v>2754.5835276199996</v>
      </c>
      <c r="F18" s="36">
        <f>SUMIFS(СВЦЭМ!$D$39:$D$782,СВЦЭМ!$A$39:$A$782,$A18,СВЦЭМ!$B$39:$B$782,F$11)+'СЕТ СН'!$F$11+СВЦЭМ!$D$10+'СЕТ СН'!$F$5-'СЕТ СН'!$F$21</f>
        <v>2754.0293489599999</v>
      </c>
      <c r="G18" s="36">
        <f>SUMIFS(СВЦЭМ!$D$39:$D$782,СВЦЭМ!$A$39:$A$782,$A18,СВЦЭМ!$B$39:$B$782,G$11)+'СЕТ СН'!$F$11+СВЦЭМ!$D$10+'СЕТ СН'!$F$5-'СЕТ СН'!$F$21</f>
        <v>2762.22573921</v>
      </c>
      <c r="H18" s="36">
        <f>SUMIFS(СВЦЭМ!$D$39:$D$782,СВЦЭМ!$A$39:$A$782,$A18,СВЦЭМ!$B$39:$B$782,H$11)+'СЕТ СН'!$F$11+СВЦЭМ!$D$10+'СЕТ СН'!$F$5-'СЕТ СН'!$F$21</f>
        <v>2791.9816202599995</v>
      </c>
      <c r="I18" s="36">
        <f>SUMIFS(СВЦЭМ!$D$39:$D$782,СВЦЭМ!$A$39:$A$782,$A18,СВЦЭМ!$B$39:$B$782,I$11)+'СЕТ СН'!$F$11+СВЦЭМ!$D$10+'СЕТ СН'!$F$5-'СЕТ СН'!$F$21</f>
        <v>2747.18556833</v>
      </c>
      <c r="J18" s="36">
        <f>SUMIFS(СВЦЭМ!$D$39:$D$782,СВЦЭМ!$A$39:$A$782,$A18,СВЦЭМ!$B$39:$B$782,J$11)+'СЕТ СН'!$F$11+СВЦЭМ!$D$10+'СЕТ СН'!$F$5-'СЕТ СН'!$F$21</f>
        <v>2661.1172146600002</v>
      </c>
      <c r="K18" s="36">
        <f>SUMIFS(СВЦЭМ!$D$39:$D$782,СВЦЭМ!$A$39:$A$782,$A18,СВЦЭМ!$B$39:$B$782,K$11)+'СЕТ СН'!$F$11+СВЦЭМ!$D$10+'СЕТ СН'!$F$5-'СЕТ СН'!$F$21</f>
        <v>2646.9901238900002</v>
      </c>
      <c r="L18" s="36">
        <f>SUMIFS(СВЦЭМ!$D$39:$D$782,СВЦЭМ!$A$39:$A$782,$A18,СВЦЭМ!$B$39:$B$782,L$11)+'СЕТ СН'!$F$11+СВЦЭМ!$D$10+'СЕТ СН'!$F$5-'СЕТ СН'!$F$21</f>
        <v>2635.9235344999997</v>
      </c>
      <c r="M18" s="36">
        <f>SUMIFS(СВЦЭМ!$D$39:$D$782,СВЦЭМ!$A$39:$A$782,$A18,СВЦЭМ!$B$39:$B$782,M$11)+'СЕТ СН'!$F$11+СВЦЭМ!$D$10+'СЕТ СН'!$F$5-'СЕТ СН'!$F$21</f>
        <v>2631.22027037</v>
      </c>
      <c r="N18" s="36">
        <f>SUMIFS(СВЦЭМ!$D$39:$D$782,СВЦЭМ!$A$39:$A$782,$A18,СВЦЭМ!$B$39:$B$782,N$11)+'СЕТ СН'!$F$11+СВЦЭМ!$D$10+'СЕТ СН'!$F$5-'СЕТ СН'!$F$21</f>
        <v>2635.8584193199999</v>
      </c>
      <c r="O18" s="36">
        <f>SUMIFS(СВЦЭМ!$D$39:$D$782,СВЦЭМ!$A$39:$A$782,$A18,СВЦЭМ!$B$39:$B$782,O$11)+'СЕТ СН'!$F$11+СВЦЭМ!$D$10+'СЕТ СН'!$F$5-'СЕТ СН'!$F$21</f>
        <v>2621.18823591</v>
      </c>
      <c r="P18" s="36">
        <f>SUMIFS(СВЦЭМ!$D$39:$D$782,СВЦЭМ!$A$39:$A$782,$A18,СВЦЭМ!$B$39:$B$782,P$11)+'СЕТ СН'!$F$11+СВЦЭМ!$D$10+'СЕТ СН'!$F$5-'СЕТ СН'!$F$21</f>
        <v>2629.40732381</v>
      </c>
      <c r="Q18" s="36">
        <f>SUMIFS(СВЦЭМ!$D$39:$D$782,СВЦЭМ!$A$39:$A$782,$A18,СВЦЭМ!$B$39:$B$782,Q$11)+'СЕТ СН'!$F$11+СВЦЭМ!$D$10+'СЕТ СН'!$F$5-'СЕТ СН'!$F$21</f>
        <v>2648.2283867599999</v>
      </c>
      <c r="R18" s="36">
        <f>SUMIFS(СВЦЭМ!$D$39:$D$782,СВЦЭМ!$A$39:$A$782,$A18,СВЦЭМ!$B$39:$B$782,R$11)+'СЕТ СН'!$F$11+СВЦЭМ!$D$10+'СЕТ СН'!$F$5-'СЕТ СН'!$F$21</f>
        <v>2641.8565772100001</v>
      </c>
      <c r="S18" s="36">
        <f>SUMIFS(СВЦЭМ!$D$39:$D$782,СВЦЭМ!$A$39:$A$782,$A18,СВЦЭМ!$B$39:$B$782,S$11)+'СЕТ СН'!$F$11+СВЦЭМ!$D$10+'СЕТ СН'!$F$5-'СЕТ СН'!$F$21</f>
        <v>2631.7001588200001</v>
      </c>
      <c r="T18" s="36">
        <f>SUMIFS(СВЦЭМ!$D$39:$D$782,СВЦЭМ!$A$39:$A$782,$A18,СВЦЭМ!$B$39:$B$782,T$11)+'СЕТ СН'!$F$11+СВЦЭМ!$D$10+'СЕТ СН'!$F$5-'СЕТ СН'!$F$21</f>
        <v>2637.43414097</v>
      </c>
      <c r="U18" s="36">
        <f>SUMIFS(СВЦЭМ!$D$39:$D$782,СВЦЭМ!$A$39:$A$782,$A18,СВЦЭМ!$B$39:$B$782,U$11)+'СЕТ СН'!$F$11+СВЦЭМ!$D$10+'СЕТ СН'!$F$5-'СЕТ СН'!$F$21</f>
        <v>2644.9066550299999</v>
      </c>
      <c r="V18" s="36">
        <f>SUMIFS(СВЦЭМ!$D$39:$D$782,СВЦЭМ!$A$39:$A$782,$A18,СВЦЭМ!$B$39:$B$782,V$11)+'СЕТ СН'!$F$11+СВЦЭМ!$D$10+'СЕТ СН'!$F$5-'СЕТ СН'!$F$21</f>
        <v>2652.4376229499999</v>
      </c>
      <c r="W18" s="36">
        <f>SUMIFS(СВЦЭМ!$D$39:$D$782,СВЦЭМ!$A$39:$A$782,$A18,СВЦЭМ!$B$39:$B$782,W$11)+'СЕТ СН'!$F$11+СВЦЭМ!$D$10+'СЕТ СН'!$F$5-'СЕТ СН'!$F$21</f>
        <v>2628.3323197700001</v>
      </c>
      <c r="X18" s="36">
        <f>SUMIFS(СВЦЭМ!$D$39:$D$782,СВЦЭМ!$A$39:$A$782,$A18,СВЦЭМ!$B$39:$B$782,X$11)+'СЕТ СН'!$F$11+СВЦЭМ!$D$10+'СЕТ СН'!$F$5-'СЕТ СН'!$F$21</f>
        <v>2644.9645742900002</v>
      </c>
      <c r="Y18" s="36">
        <f>SUMIFS(СВЦЭМ!$D$39:$D$782,СВЦЭМ!$A$39:$A$782,$A18,СВЦЭМ!$B$39:$B$782,Y$11)+'СЕТ СН'!$F$11+СВЦЭМ!$D$10+'СЕТ СН'!$F$5-'СЕТ СН'!$F$21</f>
        <v>2697.0990050800001</v>
      </c>
    </row>
    <row r="19" spans="1:25" ht="15.75" x14ac:dyDescent="0.2">
      <c r="A19" s="35">
        <f t="shared" si="0"/>
        <v>44750</v>
      </c>
      <c r="B19" s="36">
        <f>SUMIFS(СВЦЭМ!$D$39:$D$782,СВЦЭМ!$A$39:$A$782,$A19,СВЦЭМ!$B$39:$B$782,B$11)+'СЕТ СН'!$F$11+СВЦЭМ!$D$10+'СЕТ СН'!$F$5-'СЕТ СН'!$F$21</f>
        <v>2627.6323454100002</v>
      </c>
      <c r="C19" s="36">
        <f>SUMIFS(СВЦЭМ!$D$39:$D$782,СВЦЭМ!$A$39:$A$782,$A19,СВЦЭМ!$B$39:$B$782,C$11)+'СЕТ СН'!$F$11+СВЦЭМ!$D$10+'СЕТ СН'!$F$5-'СЕТ СН'!$F$21</f>
        <v>2685.9435921699996</v>
      </c>
      <c r="D19" s="36">
        <f>SUMIFS(СВЦЭМ!$D$39:$D$782,СВЦЭМ!$A$39:$A$782,$A19,СВЦЭМ!$B$39:$B$782,D$11)+'СЕТ СН'!$F$11+СВЦЭМ!$D$10+'СЕТ СН'!$F$5-'СЕТ СН'!$F$21</f>
        <v>2712.81714255</v>
      </c>
      <c r="E19" s="36">
        <f>SUMIFS(СВЦЭМ!$D$39:$D$782,СВЦЭМ!$A$39:$A$782,$A19,СВЦЭМ!$B$39:$B$782,E$11)+'СЕТ СН'!$F$11+СВЦЭМ!$D$10+'СЕТ СН'!$F$5-'СЕТ СН'!$F$21</f>
        <v>2761.94591382</v>
      </c>
      <c r="F19" s="36">
        <f>SUMIFS(СВЦЭМ!$D$39:$D$782,СВЦЭМ!$A$39:$A$782,$A19,СВЦЭМ!$B$39:$B$782,F$11)+'СЕТ СН'!$F$11+СВЦЭМ!$D$10+'СЕТ СН'!$F$5-'СЕТ СН'!$F$21</f>
        <v>2767.3649394899999</v>
      </c>
      <c r="G19" s="36">
        <f>SUMIFS(СВЦЭМ!$D$39:$D$782,СВЦЭМ!$A$39:$A$782,$A19,СВЦЭМ!$B$39:$B$782,G$11)+'СЕТ СН'!$F$11+СВЦЭМ!$D$10+'СЕТ СН'!$F$5-'СЕТ СН'!$F$21</f>
        <v>2765.9232966700001</v>
      </c>
      <c r="H19" s="36">
        <f>SUMIFS(СВЦЭМ!$D$39:$D$782,СВЦЭМ!$A$39:$A$782,$A19,СВЦЭМ!$B$39:$B$782,H$11)+'СЕТ СН'!$F$11+СВЦЭМ!$D$10+'СЕТ СН'!$F$5-'СЕТ СН'!$F$21</f>
        <v>2716.6209909700001</v>
      </c>
      <c r="I19" s="36">
        <f>SUMIFS(СВЦЭМ!$D$39:$D$782,СВЦЭМ!$A$39:$A$782,$A19,СВЦЭМ!$B$39:$B$782,I$11)+'СЕТ СН'!$F$11+СВЦЭМ!$D$10+'СЕТ СН'!$F$5-'СЕТ СН'!$F$21</f>
        <v>2661.4411730399997</v>
      </c>
      <c r="J19" s="36">
        <f>SUMIFS(СВЦЭМ!$D$39:$D$782,СВЦЭМ!$A$39:$A$782,$A19,СВЦЭМ!$B$39:$B$782,J$11)+'СЕТ СН'!$F$11+СВЦЭМ!$D$10+'СЕТ СН'!$F$5-'СЕТ СН'!$F$21</f>
        <v>2668.27707448</v>
      </c>
      <c r="K19" s="36">
        <f>SUMIFS(СВЦЭМ!$D$39:$D$782,СВЦЭМ!$A$39:$A$782,$A19,СВЦЭМ!$B$39:$B$782,K$11)+'СЕТ СН'!$F$11+СВЦЭМ!$D$10+'СЕТ СН'!$F$5-'СЕТ СН'!$F$21</f>
        <v>2599.9517533999997</v>
      </c>
      <c r="L19" s="36">
        <f>SUMIFS(СВЦЭМ!$D$39:$D$782,СВЦЭМ!$A$39:$A$782,$A19,СВЦЭМ!$B$39:$B$782,L$11)+'СЕТ СН'!$F$11+СВЦЭМ!$D$10+'СЕТ СН'!$F$5-'СЕТ СН'!$F$21</f>
        <v>2594.0403077800001</v>
      </c>
      <c r="M19" s="36">
        <f>SUMIFS(СВЦЭМ!$D$39:$D$782,СВЦЭМ!$A$39:$A$782,$A19,СВЦЭМ!$B$39:$B$782,M$11)+'СЕТ СН'!$F$11+СВЦЭМ!$D$10+'СЕТ СН'!$F$5-'СЕТ СН'!$F$21</f>
        <v>2564.82153182</v>
      </c>
      <c r="N19" s="36">
        <f>SUMIFS(СВЦЭМ!$D$39:$D$782,СВЦЭМ!$A$39:$A$782,$A19,СВЦЭМ!$B$39:$B$782,N$11)+'СЕТ СН'!$F$11+СВЦЭМ!$D$10+'СЕТ СН'!$F$5-'СЕТ СН'!$F$21</f>
        <v>2543.3809553599999</v>
      </c>
      <c r="O19" s="36">
        <f>SUMIFS(СВЦЭМ!$D$39:$D$782,СВЦЭМ!$A$39:$A$782,$A19,СВЦЭМ!$B$39:$B$782,O$11)+'СЕТ СН'!$F$11+СВЦЭМ!$D$10+'СЕТ СН'!$F$5-'СЕТ СН'!$F$21</f>
        <v>2549.5541099000002</v>
      </c>
      <c r="P19" s="36">
        <f>SUMIFS(СВЦЭМ!$D$39:$D$782,СВЦЭМ!$A$39:$A$782,$A19,СВЦЭМ!$B$39:$B$782,P$11)+'СЕТ СН'!$F$11+СВЦЭМ!$D$10+'СЕТ СН'!$F$5-'СЕТ СН'!$F$21</f>
        <v>2556.7521351699997</v>
      </c>
      <c r="Q19" s="36">
        <f>SUMIFS(СВЦЭМ!$D$39:$D$782,СВЦЭМ!$A$39:$A$782,$A19,СВЦЭМ!$B$39:$B$782,Q$11)+'СЕТ СН'!$F$11+СВЦЭМ!$D$10+'СЕТ СН'!$F$5-'СЕТ СН'!$F$21</f>
        <v>2547.5931062499999</v>
      </c>
      <c r="R19" s="36">
        <f>SUMIFS(СВЦЭМ!$D$39:$D$782,СВЦЭМ!$A$39:$A$782,$A19,СВЦЭМ!$B$39:$B$782,R$11)+'СЕТ СН'!$F$11+СВЦЭМ!$D$10+'СЕТ СН'!$F$5-'СЕТ СН'!$F$21</f>
        <v>2564.8821693499999</v>
      </c>
      <c r="S19" s="36">
        <f>SUMIFS(СВЦЭМ!$D$39:$D$782,СВЦЭМ!$A$39:$A$782,$A19,СВЦЭМ!$B$39:$B$782,S$11)+'СЕТ СН'!$F$11+СВЦЭМ!$D$10+'СЕТ СН'!$F$5-'СЕТ СН'!$F$21</f>
        <v>2577.7901088799999</v>
      </c>
      <c r="T19" s="36">
        <f>SUMIFS(СВЦЭМ!$D$39:$D$782,СВЦЭМ!$A$39:$A$782,$A19,СВЦЭМ!$B$39:$B$782,T$11)+'СЕТ СН'!$F$11+СВЦЭМ!$D$10+'СЕТ СН'!$F$5-'СЕТ СН'!$F$21</f>
        <v>2589.01947995</v>
      </c>
      <c r="U19" s="36">
        <f>SUMIFS(СВЦЭМ!$D$39:$D$782,СВЦЭМ!$A$39:$A$782,$A19,СВЦЭМ!$B$39:$B$782,U$11)+'СЕТ СН'!$F$11+СВЦЭМ!$D$10+'СЕТ СН'!$F$5-'СЕТ СН'!$F$21</f>
        <v>2594.1673374000002</v>
      </c>
      <c r="V19" s="36">
        <f>SUMIFS(СВЦЭМ!$D$39:$D$782,СВЦЭМ!$A$39:$A$782,$A19,СВЦЭМ!$B$39:$B$782,V$11)+'СЕТ СН'!$F$11+СВЦЭМ!$D$10+'СЕТ СН'!$F$5-'СЕТ СН'!$F$21</f>
        <v>2574.7134073699999</v>
      </c>
      <c r="W19" s="36">
        <f>SUMIFS(СВЦЭМ!$D$39:$D$782,СВЦЭМ!$A$39:$A$782,$A19,СВЦЭМ!$B$39:$B$782,W$11)+'СЕТ СН'!$F$11+СВЦЭМ!$D$10+'СЕТ СН'!$F$5-'СЕТ СН'!$F$21</f>
        <v>2593.03698089</v>
      </c>
      <c r="X19" s="36">
        <f>SUMIFS(СВЦЭМ!$D$39:$D$782,СВЦЭМ!$A$39:$A$782,$A19,СВЦЭМ!$B$39:$B$782,X$11)+'СЕТ СН'!$F$11+СВЦЭМ!$D$10+'СЕТ СН'!$F$5-'СЕТ СН'!$F$21</f>
        <v>2622.8967474900001</v>
      </c>
      <c r="Y19" s="36">
        <f>SUMIFS(СВЦЭМ!$D$39:$D$782,СВЦЭМ!$A$39:$A$782,$A19,СВЦЭМ!$B$39:$B$782,Y$11)+'СЕТ СН'!$F$11+СВЦЭМ!$D$10+'СЕТ СН'!$F$5-'СЕТ СН'!$F$21</f>
        <v>2668.4380379499999</v>
      </c>
    </row>
    <row r="20" spans="1:25" ht="15.75" x14ac:dyDescent="0.2">
      <c r="A20" s="35">
        <f t="shared" si="0"/>
        <v>44751</v>
      </c>
      <c r="B20" s="36">
        <f>SUMIFS(СВЦЭМ!$D$39:$D$782,СВЦЭМ!$A$39:$A$782,$A20,СВЦЭМ!$B$39:$B$782,B$11)+'СЕТ СН'!$F$11+СВЦЭМ!$D$10+'СЕТ СН'!$F$5-'СЕТ СН'!$F$21</f>
        <v>2709.07258877</v>
      </c>
      <c r="C20" s="36">
        <f>SUMIFS(СВЦЭМ!$D$39:$D$782,СВЦЭМ!$A$39:$A$782,$A20,СВЦЭМ!$B$39:$B$782,C$11)+'СЕТ СН'!$F$11+СВЦЭМ!$D$10+'СЕТ СН'!$F$5-'СЕТ СН'!$F$21</f>
        <v>2743.4576339899995</v>
      </c>
      <c r="D20" s="36">
        <f>SUMIFS(СВЦЭМ!$D$39:$D$782,СВЦЭМ!$A$39:$A$782,$A20,СВЦЭМ!$B$39:$B$782,D$11)+'СЕТ СН'!$F$11+СВЦЭМ!$D$10+'СЕТ СН'!$F$5-'СЕТ СН'!$F$21</f>
        <v>2738.6424625599998</v>
      </c>
      <c r="E20" s="36">
        <f>SUMIFS(СВЦЭМ!$D$39:$D$782,СВЦЭМ!$A$39:$A$782,$A20,СВЦЭМ!$B$39:$B$782,E$11)+'СЕТ СН'!$F$11+СВЦЭМ!$D$10+'СЕТ СН'!$F$5-'СЕТ СН'!$F$21</f>
        <v>2734.81449729</v>
      </c>
      <c r="F20" s="36">
        <f>SUMIFS(СВЦЭМ!$D$39:$D$782,СВЦЭМ!$A$39:$A$782,$A20,СВЦЭМ!$B$39:$B$782,F$11)+'СЕТ СН'!$F$11+СВЦЭМ!$D$10+'СЕТ СН'!$F$5-'СЕТ СН'!$F$21</f>
        <v>2847.5228560899996</v>
      </c>
      <c r="G20" s="36">
        <f>SUMIFS(СВЦЭМ!$D$39:$D$782,СВЦЭМ!$A$39:$A$782,$A20,СВЦЭМ!$B$39:$B$782,G$11)+'СЕТ СН'!$F$11+СВЦЭМ!$D$10+'СЕТ СН'!$F$5-'СЕТ СН'!$F$21</f>
        <v>2729.0651059399997</v>
      </c>
      <c r="H20" s="36">
        <f>SUMIFS(СВЦЭМ!$D$39:$D$782,СВЦЭМ!$A$39:$A$782,$A20,СВЦЭМ!$B$39:$B$782,H$11)+'СЕТ СН'!$F$11+СВЦЭМ!$D$10+'СЕТ СН'!$F$5-'СЕТ СН'!$F$21</f>
        <v>2751.6642786399998</v>
      </c>
      <c r="I20" s="36">
        <f>SUMIFS(СВЦЭМ!$D$39:$D$782,СВЦЭМ!$A$39:$A$782,$A20,СВЦЭМ!$B$39:$B$782,I$11)+'СЕТ СН'!$F$11+СВЦЭМ!$D$10+'СЕТ СН'!$F$5-'СЕТ СН'!$F$21</f>
        <v>2786.2863712199996</v>
      </c>
      <c r="J20" s="36">
        <f>SUMIFS(СВЦЭМ!$D$39:$D$782,СВЦЭМ!$A$39:$A$782,$A20,СВЦЭМ!$B$39:$B$782,J$11)+'СЕТ СН'!$F$11+СВЦЭМ!$D$10+'СЕТ СН'!$F$5-'СЕТ СН'!$F$21</f>
        <v>2680.1623676499999</v>
      </c>
      <c r="K20" s="36">
        <f>SUMIFS(СВЦЭМ!$D$39:$D$782,СВЦЭМ!$A$39:$A$782,$A20,СВЦЭМ!$B$39:$B$782,K$11)+'СЕТ СН'!$F$11+СВЦЭМ!$D$10+'СЕТ СН'!$F$5-'СЕТ СН'!$F$21</f>
        <v>2548.4989739900002</v>
      </c>
      <c r="L20" s="36">
        <f>SUMIFS(СВЦЭМ!$D$39:$D$782,СВЦЭМ!$A$39:$A$782,$A20,СВЦЭМ!$B$39:$B$782,L$11)+'СЕТ СН'!$F$11+СВЦЭМ!$D$10+'СЕТ СН'!$F$5-'СЕТ СН'!$F$21</f>
        <v>2544.1370980399997</v>
      </c>
      <c r="M20" s="36">
        <f>SUMIFS(СВЦЭМ!$D$39:$D$782,СВЦЭМ!$A$39:$A$782,$A20,СВЦЭМ!$B$39:$B$782,M$11)+'СЕТ СН'!$F$11+СВЦЭМ!$D$10+'СЕТ СН'!$F$5-'СЕТ СН'!$F$21</f>
        <v>2535.1944478400001</v>
      </c>
      <c r="N20" s="36">
        <f>SUMIFS(СВЦЭМ!$D$39:$D$782,СВЦЭМ!$A$39:$A$782,$A20,СВЦЭМ!$B$39:$B$782,N$11)+'СЕТ СН'!$F$11+СВЦЭМ!$D$10+'СЕТ СН'!$F$5-'СЕТ СН'!$F$21</f>
        <v>2530.1087517999999</v>
      </c>
      <c r="O20" s="36">
        <f>SUMIFS(СВЦЭМ!$D$39:$D$782,СВЦЭМ!$A$39:$A$782,$A20,СВЦЭМ!$B$39:$B$782,O$11)+'СЕТ СН'!$F$11+СВЦЭМ!$D$10+'СЕТ СН'!$F$5-'СЕТ СН'!$F$21</f>
        <v>2530.3909462199999</v>
      </c>
      <c r="P20" s="36">
        <f>SUMIFS(СВЦЭМ!$D$39:$D$782,СВЦЭМ!$A$39:$A$782,$A20,СВЦЭМ!$B$39:$B$782,P$11)+'СЕТ СН'!$F$11+СВЦЭМ!$D$10+'СЕТ СН'!$F$5-'СЕТ СН'!$F$21</f>
        <v>2523.0658933899999</v>
      </c>
      <c r="Q20" s="36">
        <f>SUMIFS(СВЦЭМ!$D$39:$D$782,СВЦЭМ!$A$39:$A$782,$A20,СВЦЭМ!$B$39:$B$782,Q$11)+'СЕТ СН'!$F$11+СВЦЭМ!$D$10+'СЕТ СН'!$F$5-'СЕТ СН'!$F$21</f>
        <v>2523.30382633</v>
      </c>
      <c r="R20" s="36">
        <f>SUMIFS(СВЦЭМ!$D$39:$D$782,СВЦЭМ!$A$39:$A$782,$A20,СВЦЭМ!$B$39:$B$782,R$11)+'СЕТ СН'!$F$11+СВЦЭМ!$D$10+'СЕТ СН'!$F$5-'СЕТ СН'!$F$21</f>
        <v>2527.9774186200002</v>
      </c>
      <c r="S20" s="36">
        <f>SUMIFS(СВЦЭМ!$D$39:$D$782,СВЦЭМ!$A$39:$A$782,$A20,СВЦЭМ!$B$39:$B$782,S$11)+'СЕТ СН'!$F$11+СВЦЭМ!$D$10+'СЕТ СН'!$F$5-'СЕТ СН'!$F$21</f>
        <v>2544.4604244499997</v>
      </c>
      <c r="T20" s="36">
        <f>SUMIFS(СВЦЭМ!$D$39:$D$782,СВЦЭМ!$A$39:$A$782,$A20,СВЦЭМ!$B$39:$B$782,T$11)+'СЕТ СН'!$F$11+СВЦЭМ!$D$10+'СЕТ СН'!$F$5-'СЕТ СН'!$F$21</f>
        <v>2556.2598941300002</v>
      </c>
      <c r="U20" s="36">
        <f>SUMIFS(СВЦЭМ!$D$39:$D$782,СВЦЭМ!$A$39:$A$782,$A20,СВЦЭМ!$B$39:$B$782,U$11)+'СЕТ СН'!$F$11+СВЦЭМ!$D$10+'СЕТ СН'!$F$5-'СЕТ СН'!$F$21</f>
        <v>2543.77982479</v>
      </c>
      <c r="V20" s="36">
        <f>SUMIFS(СВЦЭМ!$D$39:$D$782,СВЦЭМ!$A$39:$A$782,$A20,СВЦЭМ!$B$39:$B$782,V$11)+'СЕТ СН'!$F$11+СВЦЭМ!$D$10+'СЕТ СН'!$F$5-'СЕТ СН'!$F$21</f>
        <v>2543.85848665</v>
      </c>
      <c r="W20" s="36">
        <f>SUMIFS(СВЦЭМ!$D$39:$D$782,СВЦЭМ!$A$39:$A$782,$A20,СВЦЭМ!$B$39:$B$782,W$11)+'СЕТ СН'!$F$11+СВЦЭМ!$D$10+'СЕТ СН'!$F$5-'СЕТ СН'!$F$21</f>
        <v>2391.28095949</v>
      </c>
      <c r="X20" s="36">
        <f>SUMIFS(СВЦЭМ!$D$39:$D$782,СВЦЭМ!$A$39:$A$782,$A20,СВЦЭМ!$B$39:$B$782,X$11)+'СЕТ СН'!$F$11+СВЦЭМ!$D$10+'СЕТ СН'!$F$5-'СЕТ СН'!$F$21</f>
        <v>2430.7446924799997</v>
      </c>
      <c r="Y20" s="36">
        <f>SUMIFS(СВЦЭМ!$D$39:$D$782,СВЦЭМ!$A$39:$A$782,$A20,СВЦЭМ!$B$39:$B$782,Y$11)+'СЕТ СН'!$F$11+СВЦЭМ!$D$10+'СЕТ СН'!$F$5-'СЕТ СН'!$F$21</f>
        <v>2535.3586925</v>
      </c>
    </row>
    <row r="21" spans="1:25" ht="15.75" x14ac:dyDescent="0.2">
      <c r="A21" s="35">
        <f t="shared" si="0"/>
        <v>44752</v>
      </c>
      <c r="B21" s="36">
        <f>SUMIFS(СВЦЭМ!$D$39:$D$782,СВЦЭМ!$A$39:$A$782,$A21,СВЦЭМ!$B$39:$B$782,B$11)+'СЕТ СН'!$F$11+СВЦЭМ!$D$10+'СЕТ СН'!$F$5-'СЕТ СН'!$F$21</f>
        <v>2631.9869000399999</v>
      </c>
      <c r="C21" s="36">
        <f>SUMIFS(СВЦЭМ!$D$39:$D$782,СВЦЭМ!$A$39:$A$782,$A21,СВЦЭМ!$B$39:$B$782,C$11)+'СЕТ СН'!$F$11+СВЦЭМ!$D$10+'СЕТ СН'!$F$5-'СЕТ СН'!$F$21</f>
        <v>2660.6615650499998</v>
      </c>
      <c r="D21" s="36">
        <f>SUMIFS(СВЦЭМ!$D$39:$D$782,СВЦЭМ!$A$39:$A$782,$A21,СВЦЭМ!$B$39:$B$782,D$11)+'СЕТ СН'!$F$11+СВЦЭМ!$D$10+'СЕТ СН'!$F$5-'СЕТ СН'!$F$21</f>
        <v>2662.4146494899996</v>
      </c>
      <c r="E21" s="36">
        <f>SUMIFS(СВЦЭМ!$D$39:$D$782,СВЦЭМ!$A$39:$A$782,$A21,СВЦЭМ!$B$39:$B$782,E$11)+'СЕТ СН'!$F$11+СВЦЭМ!$D$10+'СЕТ СН'!$F$5-'СЕТ СН'!$F$21</f>
        <v>2678.1060014799996</v>
      </c>
      <c r="F21" s="36">
        <f>SUMIFS(СВЦЭМ!$D$39:$D$782,СВЦЭМ!$A$39:$A$782,$A21,СВЦЭМ!$B$39:$B$782,F$11)+'СЕТ СН'!$F$11+СВЦЭМ!$D$10+'СЕТ СН'!$F$5-'СЕТ СН'!$F$21</f>
        <v>2684.7116145</v>
      </c>
      <c r="G21" s="36">
        <f>SUMIFS(СВЦЭМ!$D$39:$D$782,СВЦЭМ!$A$39:$A$782,$A21,СВЦЭМ!$B$39:$B$782,G$11)+'СЕТ СН'!$F$11+СВЦЭМ!$D$10+'СЕТ СН'!$F$5-'СЕТ СН'!$F$21</f>
        <v>2671.4266164299997</v>
      </c>
      <c r="H21" s="36">
        <f>SUMIFS(СВЦЭМ!$D$39:$D$782,СВЦЭМ!$A$39:$A$782,$A21,СВЦЭМ!$B$39:$B$782,H$11)+'СЕТ СН'!$F$11+СВЦЭМ!$D$10+'СЕТ СН'!$F$5-'СЕТ СН'!$F$21</f>
        <v>2668.9455762199996</v>
      </c>
      <c r="I21" s="36">
        <f>SUMIFS(СВЦЭМ!$D$39:$D$782,СВЦЭМ!$A$39:$A$782,$A21,СВЦЭМ!$B$39:$B$782,I$11)+'СЕТ СН'!$F$11+СВЦЭМ!$D$10+'СЕТ СН'!$F$5-'СЕТ СН'!$F$21</f>
        <v>2694.3522705300002</v>
      </c>
      <c r="J21" s="36">
        <f>SUMIFS(СВЦЭМ!$D$39:$D$782,СВЦЭМ!$A$39:$A$782,$A21,СВЦЭМ!$B$39:$B$782,J$11)+'СЕТ СН'!$F$11+СВЦЭМ!$D$10+'СЕТ СН'!$F$5-'СЕТ СН'!$F$21</f>
        <v>2684.7791643099999</v>
      </c>
      <c r="K21" s="36">
        <f>SUMIFS(СВЦЭМ!$D$39:$D$782,СВЦЭМ!$A$39:$A$782,$A21,СВЦЭМ!$B$39:$B$782,K$11)+'СЕТ СН'!$F$11+СВЦЭМ!$D$10+'СЕТ СН'!$F$5-'СЕТ СН'!$F$21</f>
        <v>2607.6332352299996</v>
      </c>
      <c r="L21" s="36">
        <f>SUMIFS(СВЦЭМ!$D$39:$D$782,СВЦЭМ!$A$39:$A$782,$A21,СВЦЭМ!$B$39:$B$782,L$11)+'СЕТ СН'!$F$11+СВЦЭМ!$D$10+'СЕТ СН'!$F$5-'СЕТ СН'!$F$21</f>
        <v>2564.27813397</v>
      </c>
      <c r="M21" s="36">
        <f>SUMIFS(СВЦЭМ!$D$39:$D$782,СВЦЭМ!$A$39:$A$782,$A21,СВЦЭМ!$B$39:$B$782,M$11)+'СЕТ СН'!$F$11+СВЦЭМ!$D$10+'СЕТ СН'!$F$5-'СЕТ СН'!$F$21</f>
        <v>2546.8409310999996</v>
      </c>
      <c r="N21" s="36">
        <f>SUMIFS(СВЦЭМ!$D$39:$D$782,СВЦЭМ!$A$39:$A$782,$A21,СВЦЭМ!$B$39:$B$782,N$11)+'СЕТ СН'!$F$11+СВЦЭМ!$D$10+'СЕТ СН'!$F$5-'СЕТ СН'!$F$21</f>
        <v>2547.45073542</v>
      </c>
      <c r="O21" s="36">
        <f>SUMIFS(СВЦЭМ!$D$39:$D$782,СВЦЭМ!$A$39:$A$782,$A21,СВЦЭМ!$B$39:$B$782,O$11)+'СЕТ СН'!$F$11+СВЦЭМ!$D$10+'СЕТ СН'!$F$5-'СЕТ СН'!$F$21</f>
        <v>2553.7293947899998</v>
      </c>
      <c r="P21" s="36">
        <f>SUMIFS(СВЦЭМ!$D$39:$D$782,СВЦЭМ!$A$39:$A$782,$A21,СВЦЭМ!$B$39:$B$782,P$11)+'СЕТ СН'!$F$11+СВЦЭМ!$D$10+'СЕТ СН'!$F$5-'СЕТ СН'!$F$21</f>
        <v>2557.9393615700001</v>
      </c>
      <c r="Q21" s="36">
        <f>SUMIFS(СВЦЭМ!$D$39:$D$782,СВЦЭМ!$A$39:$A$782,$A21,СВЦЭМ!$B$39:$B$782,Q$11)+'СЕТ СН'!$F$11+СВЦЭМ!$D$10+'СЕТ СН'!$F$5-'СЕТ СН'!$F$21</f>
        <v>2563.5076582800002</v>
      </c>
      <c r="R21" s="36">
        <f>SUMIFS(СВЦЭМ!$D$39:$D$782,СВЦЭМ!$A$39:$A$782,$A21,СВЦЭМ!$B$39:$B$782,R$11)+'СЕТ СН'!$F$11+СВЦЭМ!$D$10+'СЕТ СН'!$F$5-'СЕТ СН'!$F$21</f>
        <v>2574.5288243999998</v>
      </c>
      <c r="S21" s="36">
        <f>SUMIFS(СВЦЭМ!$D$39:$D$782,СВЦЭМ!$A$39:$A$782,$A21,СВЦЭМ!$B$39:$B$782,S$11)+'СЕТ СН'!$F$11+СВЦЭМ!$D$10+'СЕТ СН'!$F$5-'СЕТ СН'!$F$21</f>
        <v>2570.5381162399999</v>
      </c>
      <c r="T21" s="36">
        <f>SUMIFS(СВЦЭМ!$D$39:$D$782,СВЦЭМ!$A$39:$A$782,$A21,СВЦЭМ!$B$39:$B$782,T$11)+'СЕТ СН'!$F$11+СВЦЭМ!$D$10+'СЕТ СН'!$F$5-'СЕТ СН'!$F$21</f>
        <v>2575.3135680199998</v>
      </c>
      <c r="U21" s="36">
        <f>SUMIFS(СВЦЭМ!$D$39:$D$782,СВЦЭМ!$A$39:$A$782,$A21,СВЦЭМ!$B$39:$B$782,U$11)+'СЕТ СН'!$F$11+СВЦЭМ!$D$10+'СЕТ СН'!$F$5-'СЕТ СН'!$F$21</f>
        <v>2572.3502226399996</v>
      </c>
      <c r="V21" s="36">
        <f>SUMIFS(СВЦЭМ!$D$39:$D$782,СВЦЭМ!$A$39:$A$782,$A21,СВЦЭМ!$B$39:$B$782,V$11)+'СЕТ СН'!$F$11+СВЦЭМ!$D$10+'СЕТ СН'!$F$5-'СЕТ СН'!$F$21</f>
        <v>2568.6131709800002</v>
      </c>
      <c r="W21" s="36">
        <f>SUMIFS(СВЦЭМ!$D$39:$D$782,СВЦЭМ!$A$39:$A$782,$A21,СВЦЭМ!$B$39:$B$782,W$11)+'СЕТ СН'!$F$11+СВЦЭМ!$D$10+'СЕТ СН'!$F$5-'СЕТ СН'!$F$21</f>
        <v>2562.0735204100001</v>
      </c>
      <c r="X21" s="36">
        <f>SUMIFS(СВЦЭМ!$D$39:$D$782,СВЦЭМ!$A$39:$A$782,$A21,СВЦЭМ!$B$39:$B$782,X$11)+'СЕТ СН'!$F$11+СВЦЭМ!$D$10+'СЕТ СН'!$F$5-'СЕТ СН'!$F$21</f>
        <v>2591.47979928</v>
      </c>
      <c r="Y21" s="36">
        <f>SUMIFS(СВЦЭМ!$D$39:$D$782,СВЦЭМ!$A$39:$A$782,$A21,СВЦЭМ!$B$39:$B$782,Y$11)+'СЕТ СН'!$F$11+СВЦЭМ!$D$10+'СЕТ СН'!$F$5-'СЕТ СН'!$F$21</f>
        <v>2649.7376258200002</v>
      </c>
    </row>
    <row r="22" spans="1:25" ht="15.75" x14ac:dyDescent="0.2">
      <c r="A22" s="35">
        <f t="shared" si="0"/>
        <v>44753</v>
      </c>
      <c r="B22" s="36">
        <f>SUMIFS(СВЦЭМ!$D$39:$D$782,СВЦЭМ!$A$39:$A$782,$A22,СВЦЭМ!$B$39:$B$782,B$11)+'СЕТ СН'!$F$11+СВЦЭМ!$D$10+'СЕТ СН'!$F$5-'СЕТ СН'!$F$21</f>
        <v>2577.8975899299999</v>
      </c>
      <c r="C22" s="36">
        <f>SUMIFS(СВЦЭМ!$D$39:$D$782,СВЦЭМ!$A$39:$A$782,$A22,СВЦЭМ!$B$39:$B$782,C$11)+'СЕТ СН'!$F$11+СВЦЭМ!$D$10+'СЕТ СН'!$F$5-'СЕТ СН'!$F$21</f>
        <v>2628.70184771</v>
      </c>
      <c r="D22" s="36">
        <f>SUMIFS(СВЦЭМ!$D$39:$D$782,СВЦЭМ!$A$39:$A$782,$A22,СВЦЭМ!$B$39:$B$782,D$11)+'СЕТ СН'!$F$11+СВЦЭМ!$D$10+'СЕТ СН'!$F$5-'СЕТ СН'!$F$21</f>
        <v>2698.92877916</v>
      </c>
      <c r="E22" s="36">
        <f>SUMIFS(СВЦЭМ!$D$39:$D$782,СВЦЭМ!$A$39:$A$782,$A22,СВЦЭМ!$B$39:$B$782,E$11)+'СЕТ СН'!$F$11+СВЦЭМ!$D$10+'СЕТ СН'!$F$5-'СЕТ СН'!$F$21</f>
        <v>2712.5733896799998</v>
      </c>
      <c r="F22" s="36">
        <f>SUMIFS(СВЦЭМ!$D$39:$D$782,СВЦЭМ!$A$39:$A$782,$A22,СВЦЭМ!$B$39:$B$782,F$11)+'СЕТ СН'!$F$11+СВЦЭМ!$D$10+'СЕТ СН'!$F$5-'СЕТ СН'!$F$21</f>
        <v>2702.0198146799999</v>
      </c>
      <c r="G22" s="36">
        <f>SUMIFS(СВЦЭМ!$D$39:$D$782,СВЦЭМ!$A$39:$A$782,$A22,СВЦЭМ!$B$39:$B$782,G$11)+'СЕТ СН'!$F$11+СВЦЭМ!$D$10+'СЕТ СН'!$F$5-'СЕТ СН'!$F$21</f>
        <v>2653.3544037900001</v>
      </c>
      <c r="H22" s="36">
        <f>SUMIFS(СВЦЭМ!$D$39:$D$782,СВЦЭМ!$A$39:$A$782,$A22,СВЦЭМ!$B$39:$B$782,H$11)+'СЕТ СН'!$F$11+СВЦЭМ!$D$10+'СЕТ СН'!$F$5-'СЕТ СН'!$F$21</f>
        <v>2684.0931387999999</v>
      </c>
      <c r="I22" s="36">
        <f>SUMIFS(СВЦЭМ!$D$39:$D$782,СВЦЭМ!$A$39:$A$782,$A22,СВЦЭМ!$B$39:$B$782,I$11)+'СЕТ СН'!$F$11+СВЦЭМ!$D$10+'СЕТ СН'!$F$5-'СЕТ СН'!$F$21</f>
        <v>2683.1266363799996</v>
      </c>
      <c r="J22" s="36">
        <f>SUMIFS(СВЦЭМ!$D$39:$D$782,СВЦЭМ!$A$39:$A$782,$A22,СВЦЭМ!$B$39:$B$782,J$11)+'СЕТ СН'!$F$11+СВЦЭМ!$D$10+'СЕТ СН'!$F$5-'СЕТ СН'!$F$21</f>
        <v>2585.3798445799998</v>
      </c>
      <c r="K22" s="36">
        <f>SUMIFS(СВЦЭМ!$D$39:$D$782,СВЦЭМ!$A$39:$A$782,$A22,СВЦЭМ!$B$39:$B$782,K$11)+'СЕТ СН'!$F$11+СВЦЭМ!$D$10+'СЕТ СН'!$F$5-'СЕТ СН'!$F$21</f>
        <v>2563.9303005800002</v>
      </c>
      <c r="L22" s="36">
        <f>SUMIFS(СВЦЭМ!$D$39:$D$782,СВЦЭМ!$A$39:$A$782,$A22,СВЦЭМ!$B$39:$B$782,L$11)+'СЕТ СН'!$F$11+СВЦЭМ!$D$10+'СЕТ СН'!$F$5-'СЕТ СН'!$F$21</f>
        <v>2557.2713796500002</v>
      </c>
      <c r="M22" s="36">
        <f>SUMIFS(СВЦЭМ!$D$39:$D$782,СВЦЭМ!$A$39:$A$782,$A22,СВЦЭМ!$B$39:$B$782,M$11)+'СЕТ СН'!$F$11+СВЦЭМ!$D$10+'СЕТ СН'!$F$5-'СЕТ СН'!$F$21</f>
        <v>2562.2708141799999</v>
      </c>
      <c r="N22" s="36">
        <f>SUMIFS(СВЦЭМ!$D$39:$D$782,СВЦЭМ!$A$39:$A$782,$A22,СВЦЭМ!$B$39:$B$782,N$11)+'СЕТ СН'!$F$11+СВЦЭМ!$D$10+'СЕТ СН'!$F$5-'СЕТ СН'!$F$21</f>
        <v>2557.5803014599996</v>
      </c>
      <c r="O22" s="36">
        <f>SUMIFS(СВЦЭМ!$D$39:$D$782,СВЦЭМ!$A$39:$A$782,$A22,СВЦЭМ!$B$39:$B$782,O$11)+'СЕТ СН'!$F$11+СВЦЭМ!$D$10+'СЕТ СН'!$F$5-'СЕТ СН'!$F$21</f>
        <v>2551.2897223199998</v>
      </c>
      <c r="P22" s="36">
        <f>SUMIFS(СВЦЭМ!$D$39:$D$782,СВЦЭМ!$A$39:$A$782,$A22,СВЦЭМ!$B$39:$B$782,P$11)+'СЕТ СН'!$F$11+СВЦЭМ!$D$10+'СЕТ СН'!$F$5-'СЕТ СН'!$F$21</f>
        <v>2540.8939640999997</v>
      </c>
      <c r="Q22" s="36">
        <f>SUMIFS(СВЦЭМ!$D$39:$D$782,СВЦЭМ!$A$39:$A$782,$A22,СВЦЭМ!$B$39:$B$782,Q$11)+'СЕТ СН'!$F$11+СВЦЭМ!$D$10+'СЕТ СН'!$F$5-'СЕТ СН'!$F$21</f>
        <v>2539.2779105</v>
      </c>
      <c r="R22" s="36">
        <f>SUMIFS(СВЦЭМ!$D$39:$D$782,СВЦЭМ!$A$39:$A$782,$A22,СВЦЭМ!$B$39:$B$782,R$11)+'СЕТ СН'!$F$11+СВЦЭМ!$D$10+'СЕТ СН'!$F$5-'СЕТ СН'!$F$21</f>
        <v>2531.4850986000001</v>
      </c>
      <c r="S22" s="36">
        <f>SUMIFS(СВЦЭМ!$D$39:$D$782,СВЦЭМ!$A$39:$A$782,$A22,СВЦЭМ!$B$39:$B$782,S$11)+'СЕТ СН'!$F$11+СВЦЭМ!$D$10+'СЕТ СН'!$F$5-'СЕТ СН'!$F$21</f>
        <v>2533.8693897499998</v>
      </c>
      <c r="T22" s="36">
        <f>SUMIFS(СВЦЭМ!$D$39:$D$782,СВЦЭМ!$A$39:$A$782,$A22,СВЦЭМ!$B$39:$B$782,T$11)+'СЕТ СН'!$F$11+СВЦЭМ!$D$10+'СЕТ СН'!$F$5-'СЕТ СН'!$F$21</f>
        <v>2531.6091199100001</v>
      </c>
      <c r="U22" s="36">
        <f>SUMIFS(СВЦЭМ!$D$39:$D$782,СВЦЭМ!$A$39:$A$782,$A22,СВЦЭМ!$B$39:$B$782,U$11)+'СЕТ СН'!$F$11+СВЦЭМ!$D$10+'СЕТ СН'!$F$5-'СЕТ СН'!$F$21</f>
        <v>2527.7964917099998</v>
      </c>
      <c r="V22" s="36">
        <f>SUMIFS(СВЦЭМ!$D$39:$D$782,СВЦЭМ!$A$39:$A$782,$A22,СВЦЭМ!$B$39:$B$782,V$11)+'СЕТ СН'!$F$11+СВЦЭМ!$D$10+'СЕТ СН'!$F$5-'СЕТ СН'!$F$21</f>
        <v>2522.2617114599998</v>
      </c>
      <c r="W22" s="36">
        <f>SUMIFS(СВЦЭМ!$D$39:$D$782,СВЦЭМ!$A$39:$A$782,$A22,СВЦЭМ!$B$39:$B$782,W$11)+'СЕТ СН'!$F$11+СВЦЭМ!$D$10+'СЕТ СН'!$F$5-'СЕТ СН'!$F$21</f>
        <v>2529.5533109099997</v>
      </c>
      <c r="X22" s="36">
        <f>SUMIFS(СВЦЭМ!$D$39:$D$782,СВЦЭМ!$A$39:$A$782,$A22,СВЦЭМ!$B$39:$B$782,X$11)+'СЕТ СН'!$F$11+СВЦЭМ!$D$10+'СЕТ СН'!$F$5-'СЕТ СН'!$F$21</f>
        <v>2530.4708551899998</v>
      </c>
      <c r="Y22" s="36">
        <f>SUMIFS(СВЦЭМ!$D$39:$D$782,СВЦЭМ!$A$39:$A$782,$A22,СВЦЭМ!$B$39:$B$782,Y$11)+'СЕТ СН'!$F$11+СВЦЭМ!$D$10+'СЕТ СН'!$F$5-'СЕТ СН'!$F$21</f>
        <v>2588.6923505699997</v>
      </c>
    </row>
    <row r="23" spans="1:25" ht="15.75" x14ac:dyDescent="0.2">
      <c r="A23" s="35">
        <f t="shared" si="0"/>
        <v>44754</v>
      </c>
      <c r="B23" s="36">
        <f>SUMIFS(СВЦЭМ!$D$39:$D$782,СВЦЭМ!$A$39:$A$782,$A23,СВЦЭМ!$B$39:$B$782,B$11)+'СЕТ СН'!$F$11+СВЦЭМ!$D$10+'СЕТ СН'!$F$5-'СЕТ СН'!$F$21</f>
        <v>2563.4194121999999</v>
      </c>
      <c r="C23" s="36">
        <f>SUMIFS(СВЦЭМ!$D$39:$D$782,СВЦЭМ!$A$39:$A$782,$A23,СВЦЭМ!$B$39:$B$782,C$11)+'СЕТ СН'!$F$11+СВЦЭМ!$D$10+'СЕТ СН'!$F$5-'СЕТ СН'!$F$21</f>
        <v>2607.2841631399997</v>
      </c>
      <c r="D23" s="36">
        <f>SUMIFS(СВЦЭМ!$D$39:$D$782,СВЦЭМ!$A$39:$A$782,$A23,СВЦЭМ!$B$39:$B$782,D$11)+'СЕТ СН'!$F$11+СВЦЭМ!$D$10+'СЕТ СН'!$F$5-'СЕТ СН'!$F$21</f>
        <v>2620.9300512899999</v>
      </c>
      <c r="E23" s="36">
        <f>SUMIFS(СВЦЭМ!$D$39:$D$782,СВЦЭМ!$A$39:$A$782,$A23,СВЦЭМ!$B$39:$B$782,E$11)+'СЕТ СН'!$F$11+СВЦЭМ!$D$10+'СЕТ СН'!$F$5-'СЕТ СН'!$F$21</f>
        <v>2628.7900853399997</v>
      </c>
      <c r="F23" s="36">
        <f>SUMIFS(СВЦЭМ!$D$39:$D$782,СВЦЭМ!$A$39:$A$782,$A23,СВЦЭМ!$B$39:$B$782,F$11)+'СЕТ СН'!$F$11+СВЦЭМ!$D$10+'СЕТ СН'!$F$5-'СЕТ СН'!$F$21</f>
        <v>2630.5173874800003</v>
      </c>
      <c r="G23" s="36">
        <f>SUMIFS(СВЦЭМ!$D$39:$D$782,СВЦЭМ!$A$39:$A$782,$A23,СВЦЭМ!$B$39:$B$782,G$11)+'СЕТ СН'!$F$11+СВЦЭМ!$D$10+'СЕТ СН'!$F$5-'СЕТ СН'!$F$21</f>
        <v>2611.7829779899998</v>
      </c>
      <c r="H23" s="36">
        <f>SUMIFS(СВЦЭМ!$D$39:$D$782,СВЦЭМ!$A$39:$A$782,$A23,СВЦЭМ!$B$39:$B$782,H$11)+'СЕТ СН'!$F$11+СВЦЭМ!$D$10+'СЕТ СН'!$F$5-'СЕТ СН'!$F$21</f>
        <v>2577.84656309</v>
      </c>
      <c r="I23" s="36">
        <f>SUMIFS(СВЦЭМ!$D$39:$D$782,СВЦЭМ!$A$39:$A$782,$A23,СВЦЭМ!$B$39:$B$782,I$11)+'СЕТ СН'!$F$11+СВЦЭМ!$D$10+'СЕТ СН'!$F$5-'СЕТ СН'!$F$21</f>
        <v>2603.2934622799999</v>
      </c>
      <c r="J23" s="36">
        <f>SUMIFS(СВЦЭМ!$D$39:$D$782,СВЦЭМ!$A$39:$A$782,$A23,СВЦЭМ!$B$39:$B$782,J$11)+'СЕТ СН'!$F$11+СВЦЭМ!$D$10+'СЕТ СН'!$F$5-'СЕТ СН'!$F$21</f>
        <v>2706.33561212</v>
      </c>
      <c r="K23" s="36">
        <f>SUMIFS(СВЦЭМ!$D$39:$D$782,СВЦЭМ!$A$39:$A$782,$A23,СВЦЭМ!$B$39:$B$782,K$11)+'СЕТ СН'!$F$11+СВЦЭМ!$D$10+'СЕТ СН'!$F$5-'СЕТ СН'!$F$21</f>
        <v>2690.7873055499995</v>
      </c>
      <c r="L23" s="36">
        <f>SUMIFS(СВЦЭМ!$D$39:$D$782,СВЦЭМ!$A$39:$A$782,$A23,СВЦЭМ!$B$39:$B$782,L$11)+'СЕТ СН'!$F$11+СВЦЭМ!$D$10+'СЕТ СН'!$F$5-'СЕТ СН'!$F$21</f>
        <v>2669.8034313600001</v>
      </c>
      <c r="M23" s="36">
        <f>SUMIFS(СВЦЭМ!$D$39:$D$782,СВЦЭМ!$A$39:$A$782,$A23,СВЦЭМ!$B$39:$B$782,M$11)+'СЕТ СН'!$F$11+СВЦЭМ!$D$10+'СЕТ СН'!$F$5-'СЕТ СН'!$F$21</f>
        <v>2492.6734775699997</v>
      </c>
      <c r="N23" s="36">
        <f>SUMIFS(СВЦЭМ!$D$39:$D$782,СВЦЭМ!$A$39:$A$782,$A23,СВЦЭМ!$B$39:$B$782,N$11)+'СЕТ СН'!$F$11+СВЦЭМ!$D$10+'СЕТ СН'!$F$5-'СЕТ СН'!$F$21</f>
        <v>2486.6994820999998</v>
      </c>
      <c r="O23" s="36">
        <f>SUMIFS(СВЦЭМ!$D$39:$D$782,СВЦЭМ!$A$39:$A$782,$A23,СВЦЭМ!$B$39:$B$782,O$11)+'СЕТ СН'!$F$11+СВЦЭМ!$D$10+'СЕТ СН'!$F$5-'СЕТ СН'!$F$21</f>
        <v>2499.2915988899999</v>
      </c>
      <c r="P23" s="36">
        <f>SUMIFS(СВЦЭМ!$D$39:$D$782,СВЦЭМ!$A$39:$A$782,$A23,СВЦЭМ!$B$39:$B$782,P$11)+'СЕТ СН'!$F$11+СВЦЭМ!$D$10+'СЕТ СН'!$F$5-'СЕТ СН'!$F$21</f>
        <v>2493.0135059499999</v>
      </c>
      <c r="Q23" s="36">
        <f>SUMIFS(СВЦЭМ!$D$39:$D$782,СВЦЭМ!$A$39:$A$782,$A23,СВЦЭМ!$B$39:$B$782,Q$11)+'СЕТ СН'!$F$11+СВЦЭМ!$D$10+'СЕТ СН'!$F$5-'СЕТ СН'!$F$21</f>
        <v>2498.8170535899999</v>
      </c>
      <c r="R23" s="36">
        <f>SUMIFS(СВЦЭМ!$D$39:$D$782,СВЦЭМ!$A$39:$A$782,$A23,СВЦЭМ!$B$39:$B$782,R$11)+'СЕТ СН'!$F$11+СВЦЭМ!$D$10+'СЕТ СН'!$F$5-'СЕТ СН'!$F$21</f>
        <v>2492.42356806</v>
      </c>
      <c r="S23" s="36">
        <f>SUMIFS(СВЦЭМ!$D$39:$D$782,СВЦЭМ!$A$39:$A$782,$A23,СВЦЭМ!$B$39:$B$782,S$11)+'СЕТ СН'!$F$11+СВЦЭМ!$D$10+'СЕТ СН'!$F$5-'СЕТ СН'!$F$21</f>
        <v>2488.06152823</v>
      </c>
      <c r="T23" s="36">
        <f>SUMIFS(СВЦЭМ!$D$39:$D$782,СВЦЭМ!$A$39:$A$782,$A23,СВЦЭМ!$B$39:$B$782,T$11)+'СЕТ СН'!$F$11+СВЦЭМ!$D$10+'СЕТ СН'!$F$5-'СЕТ СН'!$F$21</f>
        <v>2483.1427622900001</v>
      </c>
      <c r="U23" s="36">
        <f>SUMIFS(СВЦЭМ!$D$39:$D$782,СВЦЭМ!$A$39:$A$782,$A23,СВЦЭМ!$B$39:$B$782,U$11)+'СЕТ СН'!$F$11+СВЦЭМ!$D$10+'СЕТ СН'!$F$5-'СЕТ СН'!$F$21</f>
        <v>2469.6598421199997</v>
      </c>
      <c r="V23" s="36">
        <f>SUMIFS(СВЦЭМ!$D$39:$D$782,СВЦЭМ!$A$39:$A$782,$A23,СВЦЭМ!$B$39:$B$782,V$11)+'СЕТ СН'!$F$11+СВЦЭМ!$D$10+'СЕТ СН'!$F$5-'СЕТ СН'!$F$21</f>
        <v>2467.69888713</v>
      </c>
      <c r="W23" s="36">
        <f>SUMIFS(СВЦЭМ!$D$39:$D$782,СВЦЭМ!$A$39:$A$782,$A23,СВЦЭМ!$B$39:$B$782,W$11)+'СЕТ СН'!$F$11+СВЦЭМ!$D$10+'СЕТ СН'!$F$5-'СЕТ СН'!$F$21</f>
        <v>2461.3189013000001</v>
      </c>
      <c r="X23" s="36">
        <f>SUMIFS(СВЦЭМ!$D$39:$D$782,СВЦЭМ!$A$39:$A$782,$A23,СВЦЭМ!$B$39:$B$782,X$11)+'СЕТ СН'!$F$11+СВЦЭМ!$D$10+'СЕТ СН'!$F$5-'СЕТ СН'!$F$21</f>
        <v>2477.3745751699998</v>
      </c>
      <c r="Y23" s="36">
        <f>SUMIFS(СВЦЭМ!$D$39:$D$782,СВЦЭМ!$A$39:$A$782,$A23,СВЦЭМ!$B$39:$B$782,Y$11)+'СЕТ СН'!$F$11+СВЦЭМ!$D$10+'СЕТ СН'!$F$5-'СЕТ СН'!$F$21</f>
        <v>2602.99390636</v>
      </c>
    </row>
    <row r="24" spans="1:25" ht="15.75" x14ac:dyDescent="0.2">
      <c r="A24" s="35">
        <f t="shared" si="0"/>
        <v>44755</v>
      </c>
      <c r="B24" s="36">
        <f>SUMIFS(СВЦЭМ!$D$39:$D$782,СВЦЭМ!$A$39:$A$782,$A24,СВЦЭМ!$B$39:$B$782,B$11)+'СЕТ СН'!$F$11+СВЦЭМ!$D$10+'СЕТ СН'!$F$5-'СЕТ СН'!$F$21</f>
        <v>2556.2464008099996</v>
      </c>
      <c r="C24" s="36">
        <f>SUMIFS(СВЦЭМ!$D$39:$D$782,СВЦЭМ!$A$39:$A$782,$A24,СВЦЭМ!$B$39:$B$782,C$11)+'СЕТ СН'!$F$11+СВЦЭМ!$D$10+'СЕТ СН'!$F$5-'СЕТ СН'!$F$21</f>
        <v>2638.8166320800001</v>
      </c>
      <c r="D24" s="36">
        <f>SUMIFS(СВЦЭМ!$D$39:$D$782,СВЦЭМ!$A$39:$A$782,$A24,СВЦЭМ!$B$39:$B$782,D$11)+'СЕТ СН'!$F$11+СВЦЭМ!$D$10+'СЕТ СН'!$F$5-'СЕТ СН'!$F$21</f>
        <v>2653.0360636699997</v>
      </c>
      <c r="E24" s="36">
        <f>SUMIFS(СВЦЭМ!$D$39:$D$782,СВЦЭМ!$A$39:$A$782,$A24,СВЦЭМ!$B$39:$B$782,E$11)+'СЕТ СН'!$F$11+СВЦЭМ!$D$10+'СЕТ СН'!$F$5-'СЕТ СН'!$F$21</f>
        <v>2642.5685524</v>
      </c>
      <c r="F24" s="36">
        <f>SUMIFS(СВЦЭМ!$D$39:$D$782,СВЦЭМ!$A$39:$A$782,$A24,СВЦЭМ!$B$39:$B$782,F$11)+'СЕТ СН'!$F$11+СВЦЭМ!$D$10+'СЕТ СН'!$F$5-'СЕТ СН'!$F$21</f>
        <v>2677.7715782699997</v>
      </c>
      <c r="G24" s="36">
        <f>SUMIFS(СВЦЭМ!$D$39:$D$782,СВЦЭМ!$A$39:$A$782,$A24,СВЦЭМ!$B$39:$B$782,G$11)+'СЕТ СН'!$F$11+СВЦЭМ!$D$10+'СЕТ СН'!$F$5-'СЕТ СН'!$F$21</f>
        <v>2686.3968146400002</v>
      </c>
      <c r="H24" s="36">
        <f>SUMIFS(СВЦЭМ!$D$39:$D$782,СВЦЭМ!$A$39:$A$782,$A24,СВЦЭМ!$B$39:$B$782,H$11)+'СЕТ СН'!$F$11+СВЦЭМ!$D$10+'СЕТ СН'!$F$5-'СЕТ СН'!$F$21</f>
        <v>2663.0370728099997</v>
      </c>
      <c r="I24" s="36">
        <f>SUMIFS(СВЦЭМ!$D$39:$D$782,СВЦЭМ!$A$39:$A$782,$A24,СВЦЭМ!$B$39:$B$782,I$11)+'СЕТ СН'!$F$11+СВЦЭМ!$D$10+'СЕТ СН'!$F$5-'СЕТ СН'!$F$21</f>
        <v>2646.6523950499995</v>
      </c>
      <c r="J24" s="36">
        <f>SUMIFS(СВЦЭМ!$D$39:$D$782,СВЦЭМ!$A$39:$A$782,$A24,СВЦЭМ!$B$39:$B$782,J$11)+'СЕТ СН'!$F$11+СВЦЭМ!$D$10+'СЕТ СН'!$F$5-'СЕТ СН'!$F$21</f>
        <v>2606.2576911599999</v>
      </c>
      <c r="K24" s="36">
        <f>SUMIFS(СВЦЭМ!$D$39:$D$782,СВЦЭМ!$A$39:$A$782,$A24,СВЦЭМ!$B$39:$B$782,K$11)+'СЕТ СН'!$F$11+СВЦЭМ!$D$10+'СЕТ СН'!$F$5-'СЕТ СН'!$F$21</f>
        <v>2539.47190972</v>
      </c>
      <c r="L24" s="36">
        <f>SUMIFS(СВЦЭМ!$D$39:$D$782,СВЦЭМ!$A$39:$A$782,$A24,СВЦЭМ!$B$39:$B$782,L$11)+'СЕТ СН'!$F$11+СВЦЭМ!$D$10+'СЕТ СН'!$F$5-'СЕТ СН'!$F$21</f>
        <v>2528.7401294000001</v>
      </c>
      <c r="M24" s="36">
        <f>SUMIFS(СВЦЭМ!$D$39:$D$782,СВЦЭМ!$A$39:$A$782,$A24,СВЦЭМ!$B$39:$B$782,M$11)+'СЕТ СН'!$F$11+СВЦЭМ!$D$10+'СЕТ СН'!$F$5-'СЕТ СН'!$F$21</f>
        <v>2537.14382905</v>
      </c>
      <c r="N24" s="36">
        <f>SUMIFS(СВЦЭМ!$D$39:$D$782,СВЦЭМ!$A$39:$A$782,$A24,СВЦЭМ!$B$39:$B$782,N$11)+'СЕТ СН'!$F$11+СВЦЭМ!$D$10+'СЕТ СН'!$F$5-'СЕТ СН'!$F$21</f>
        <v>2520.9673179699998</v>
      </c>
      <c r="O24" s="36">
        <f>SUMIFS(СВЦЭМ!$D$39:$D$782,СВЦЭМ!$A$39:$A$782,$A24,СВЦЭМ!$B$39:$B$782,O$11)+'СЕТ СН'!$F$11+СВЦЭМ!$D$10+'СЕТ СН'!$F$5-'СЕТ СН'!$F$21</f>
        <v>2518.3110494699999</v>
      </c>
      <c r="P24" s="36">
        <f>SUMIFS(СВЦЭМ!$D$39:$D$782,СВЦЭМ!$A$39:$A$782,$A24,СВЦЭМ!$B$39:$B$782,P$11)+'СЕТ СН'!$F$11+СВЦЭМ!$D$10+'СЕТ СН'!$F$5-'СЕТ СН'!$F$21</f>
        <v>2519.9894102999997</v>
      </c>
      <c r="Q24" s="36">
        <f>SUMIFS(СВЦЭМ!$D$39:$D$782,СВЦЭМ!$A$39:$A$782,$A24,СВЦЭМ!$B$39:$B$782,Q$11)+'СЕТ СН'!$F$11+СВЦЭМ!$D$10+'СЕТ СН'!$F$5-'СЕТ СН'!$F$21</f>
        <v>2521.7224860199999</v>
      </c>
      <c r="R24" s="36">
        <f>SUMIFS(СВЦЭМ!$D$39:$D$782,СВЦЭМ!$A$39:$A$782,$A24,СВЦЭМ!$B$39:$B$782,R$11)+'СЕТ СН'!$F$11+СВЦЭМ!$D$10+'СЕТ СН'!$F$5-'СЕТ СН'!$F$21</f>
        <v>2521.9340171100002</v>
      </c>
      <c r="S24" s="36">
        <f>SUMIFS(СВЦЭМ!$D$39:$D$782,СВЦЭМ!$A$39:$A$782,$A24,СВЦЭМ!$B$39:$B$782,S$11)+'СЕТ СН'!$F$11+СВЦЭМ!$D$10+'СЕТ СН'!$F$5-'СЕТ СН'!$F$21</f>
        <v>2523.4424276999998</v>
      </c>
      <c r="T24" s="36">
        <f>SUMIFS(СВЦЭМ!$D$39:$D$782,СВЦЭМ!$A$39:$A$782,$A24,СВЦЭМ!$B$39:$B$782,T$11)+'СЕТ СН'!$F$11+СВЦЭМ!$D$10+'СЕТ СН'!$F$5-'СЕТ СН'!$F$21</f>
        <v>2519.0299145899999</v>
      </c>
      <c r="U24" s="36">
        <f>SUMIFS(СВЦЭМ!$D$39:$D$782,СВЦЭМ!$A$39:$A$782,$A24,СВЦЭМ!$B$39:$B$782,U$11)+'СЕТ СН'!$F$11+СВЦЭМ!$D$10+'СЕТ СН'!$F$5-'СЕТ СН'!$F$21</f>
        <v>2521.4914188299999</v>
      </c>
      <c r="V24" s="36">
        <f>SUMIFS(СВЦЭМ!$D$39:$D$782,СВЦЭМ!$A$39:$A$782,$A24,СВЦЭМ!$B$39:$B$782,V$11)+'СЕТ СН'!$F$11+СВЦЭМ!$D$10+'СЕТ СН'!$F$5-'СЕТ СН'!$F$21</f>
        <v>2527.6270894099998</v>
      </c>
      <c r="W24" s="36">
        <f>SUMIFS(СВЦЭМ!$D$39:$D$782,СВЦЭМ!$A$39:$A$782,$A24,СВЦЭМ!$B$39:$B$782,W$11)+'СЕТ СН'!$F$11+СВЦЭМ!$D$10+'СЕТ СН'!$F$5-'СЕТ СН'!$F$21</f>
        <v>2522.3859120799998</v>
      </c>
      <c r="X24" s="36">
        <f>SUMIFS(СВЦЭМ!$D$39:$D$782,СВЦЭМ!$A$39:$A$782,$A24,СВЦЭМ!$B$39:$B$782,X$11)+'СЕТ СН'!$F$11+СВЦЭМ!$D$10+'СЕТ СН'!$F$5-'СЕТ СН'!$F$21</f>
        <v>2543.5048090099999</v>
      </c>
      <c r="Y24" s="36">
        <f>SUMIFS(СВЦЭМ!$D$39:$D$782,СВЦЭМ!$A$39:$A$782,$A24,СВЦЭМ!$B$39:$B$782,Y$11)+'СЕТ СН'!$F$11+СВЦЭМ!$D$10+'СЕТ СН'!$F$5-'СЕТ СН'!$F$21</f>
        <v>2613.0439350899996</v>
      </c>
    </row>
    <row r="25" spans="1:25" ht="15.75" x14ac:dyDescent="0.2">
      <c r="A25" s="35">
        <f t="shared" si="0"/>
        <v>44756</v>
      </c>
      <c r="B25" s="36">
        <f>SUMIFS(СВЦЭМ!$D$39:$D$782,СВЦЭМ!$A$39:$A$782,$A25,СВЦЭМ!$B$39:$B$782,B$11)+'СЕТ СН'!$F$11+СВЦЭМ!$D$10+'СЕТ СН'!$F$5-'СЕТ СН'!$F$21</f>
        <v>2682.5539709999998</v>
      </c>
      <c r="C25" s="36">
        <f>SUMIFS(СВЦЭМ!$D$39:$D$782,СВЦЭМ!$A$39:$A$782,$A25,СВЦЭМ!$B$39:$B$782,C$11)+'СЕТ СН'!$F$11+СВЦЭМ!$D$10+'СЕТ СН'!$F$5-'СЕТ СН'!$F$21</f>
        <v>2711.6082956199998</v>
      </c>
      <c r="D25" s="36">
        <f>SUMIFS(СВЦЭМ!$D$39:$D$782,СВЦЭМ!$A$39:$A$782,$A25,СВЦЭМ!$B$39:$B$782,D$11)+'СЕТ СН'!$F$11+СВЦЭМ!$D$10+'СЕТ СН'!$F$5-'СЕТ СН'!$F$21</f>
        <v>2730.35581237</v>
      </c>
      <c r="E25" s="36">
        <f>SUMIFS(СВЦЭМ!$D$39:$D$782,СВЦЭМ!$A$39:$A$782,$A25,СВЦЭМ!$B$39:$B$782,E$11)+'СЕТ СН'!$F$11+СВЦЭМ!$D$10+'СЕТ СН'!$F$5-'СЕТ СН'!$F$21</f>
        <v>2742.5493714200002</v>
      </c>
      <c r="F25" s="36">
        <f>SUMIFS(СВЦЭМ!$D$39:$D$782,СВЦЭМ!$A$39:$A$782,$A25,СВЦЭМ!$B$39:$B$782,F$11)+'СЕТ СН'!$F$11+СВЦЭМ!$D$10+'СЕТ СН'!$F$5-'СЕТ СН'!$F$21</f>
        <v>2752.6294354799998</v>
      </c>
      <c r="G25" s="36">
        <f>SUMIFS(СВЦЭМ!$D$39:$D$782,СВЦЭМ!$A$39:$A$782,$A25,СВЦЭМ!$B$39:$B$782,G$11)+'СЕТ СН'!$F$11+СВЦЭМ!$D$10+'СЕТ СН'!$F$5-'СЕТ СН'!$F$21</f>
        <v>2732.47990845</v>
      </c>
      <c r="H25" s="36">
        <f>SUMIFS(СВЦЭМ!$D$39:$D$782,СВЦЭМ!$A$39:$A$782,$A25,СВЦЭМ!$B$39:$B$782,H$11)+'СЕТ СН'!$F$11+СВЦЭМ!$D$10+'СЕТ СН'!$F$5-'СЕТ СН'!$F$21</f>
        <v>2694.0705631800001</v>
      </c>
      <c r="I25" s="36">
        <f>SUMIFS(СВЦЭМ!$D$39:$D$782,СВЦЭМ!$A$39:$A$782,$A25,СВЦЭМ!$B$39:$B$782,I$11)+'СЕТ СН'!$F$11+СВЦЭМ!$D$10+'СЕТ СН'!$F$5-'СЕТ СН'!$F$21</f>
        <v>2646.2517358200002</v>
      </c>
      <c r="J25" s="36">
        <f>SUMIFS(СВЦЭМ!$D$39:$D$782,СВЦЭМ!$A$39:$A$782,$A25,СВЦЭМ!$B$39:$B$782,J$11)+'СЕТ СН'!$F$11+СВЦЭМ!$D$10+'СЕТ СН'!$F$5-'СЕТ СН'!$F$21</f>
        <v>2569.9461655499999</v>
      </c>
      <c r="K25" s="36">
        <f>SUMIFS(СВЦЭМ!$D$39:$D$782,СВЦЭМ!$A$39:$A$782,$A25,СВЦЭМ!$B$39:$B$782,K$11)+'СЕТ СН'!$F$11+СВЦЭМ!$D$10+'СЕТ СН'!$F$5-'СЕТ СН'!$F$21</f>
        <v>2535.56771699</v>
      </c>
      <c r="L25" s="36">
        <f>SUMIFS(СВЦЭМ!$D$39:$D$782,СВЦЭМ!$A$39:$A$782,$A25,СВЦЭМ!$B$39:$B$782,L$11)+'СЕТ СН'!$F$11+СВЦЭМ!$D$10+'СЕТ СН'!$F$5-'СЕТ СН'!$F$21</f>
        <v>2526.1603627899999</v>
      </c>
      <c r="M25" s="36">
        <f>SUMIFS(СВЦЭМ!$D$39:$D$782,СВЦЭМ!$A$39:$A$782,$A25,СВЦЭМ!$B$39:$B$782,M$11)+'СЕТ СН'!$F$11+СВЦЭМ!$D$10+'СЕТ СН'!$F$5-'СЕТ СН'!$F$21</f>
        <v>2523.4913516400002</v>
      </c>
      <c r="N25" s="36">
        <f>SUMIFS(СВЦЭМ!$D$39:$D$782,СВЦЭМ!$A$39:$A$782,$A25,СВЦЭМ!$B$39:$B$782,N$11)+'СЕТ СН'!$F$11+СВЦЭМ!$D$10+'СЕТ СН'!$F$5-'СЕТ СН'!$F$21</f>
        <v>2522.2958242699997</v>
      </c>
      <c r="O25" s="36">
        <f>SUMIFS(СВЦЭМ!$D$39:$D$782,СВЦЭМ!$A$39:$A$782,$A25,СВЦЭМ!$B$39:$B$782,O$11)+'СЕТ СН'!$F$11+СВЦЭМ!$D$10+'СЕТ СН'!$F$5-'СЕТ СН'!$F$21</f>
        <v>2530.8827998500001</v>
      </c>
      <c r="P25" s="36">
        <f>SUMIFS(СВЦЭМ!$D$39:$D$782,СВЦЭМ!$A$39:$A$782,$A25,СВЦЭМ!$B$39:$B$782,P$11)+'СЕТ СН'!$F$11+СВЦЭМ!$D$10+'СЕТ СН'!$F$5-'СЕТ СН'!$F$21</f>
        <v>2536.66178003</v>
      </c>
      <c r="Q25" s="36">
        <f>SUMIFS(СВЦЭМ!$D$39:$D$782,СВЦЭМ!$A$39:$A$782,$A25,СВЦЭМ!$B$39:$B$782,Q$11)+'СЕТ СН'!$F$11+СВЦЭМ!$D$10+'СЕТ СН'!$F$5-'СЕТ СН'!$F$21</f>
        <v>2535.0621953700002</v>
      </c>
      <c r="R25" s="36">
        <f>SUMIFS(СВЦЭМ!$D$39:$D$782,СВЦЭМ!$A$39:$A$782,$A25,СВЦЭМ!$B$39:$B$782,R$11)+'СЕТ СН'!$F$11+СВЦЭМ!$D$10+'СЕТ СН'!$F$5-'СЕТ СН'!$F$21</f>
        <v>2524.3354268200001</v>
      </c>
      <c r="S25" s="36">
        <f>SUMIFS(СВЦЭМ!$D$39:$D$782,СВЦЭМ!$A$39:$A$782,$A25,СВЦЭМ!$B$39:$B$782,S$11)+'СЕТ СН'!$F$11+СВЦЭМ!$D$10+'СЕТ СН'!$F$5-'СЕТ СН'!$F$21</f>
        <v>2520.7513247299999</v>
      </c>
      <c r="T25" s="36">
        <f>SUMIFS(СВЦЭМ!$D$39:$D$782,СВЦЭМ!$A$39:$A$782,$A25,СВЦЭМ!$B$39:$B$782,T$11)+'СЕТ СН'!$F$11+СВЦЭМ!$D$10+'СЕТ СН'!$F$5-'СЕТ СН'!$F$21</f>
        <v>2514.9559933999999</v>
      </c>
      <c r="U25" s="36">
        <f>SUMIFS(СВЦЭМ!$D$39:$D$782,СВЦЭМ!$A$39:$A$782,$A25,СВЦЭМ!$B$39:$B$782,U$11)+'СЕТ СН'!$F$11+СВЦЭМ!$D$10+'СЕТ СН'!$F$5-'СЕТ СН'!$F$21</f>
        <v>2515.24542359</v>
      </c>
      <c r="V25" s="36">
        <f>SUMIFS(СВЦЭМ!$D$39:$D$782,СВЦЭМ!$A$39:$A$782,$A25,СВЦЭМ!$B$39:$B$782,V$11)+'СЕТ СН'!$F$11+СВЦЭМ!$D$10+'СЕТ СН'!$F$5-'СЕТ СН'!$F$21</f>
        <v>2520.7703222599998</v>
      </c>
      <c r="W25" s="36">
        <f>SUMIFS(СВЦЭМ!$D$39:$D$782,СВЦЭМ!$A$39:$A$782,$A25,СВЦЭМ!$B$39:$B$782,W$11)+'СЕТ СН'!$F$11+СВЦЭМ!$D$10+'СЕТ СН'!$F$5-'СЕТ СН'!$F$21</f>
        <v>2522.9503957699999</v>
      </c>
      <c r="X25" s="36">
        <f>SUMIFS(СВЦЭМ!$D$39:$D$782,СВЦЭМ!$A$39:$A$782,$A25,СВЦЭМ!$B$39:$B$782,X$11)+'СЕТ СН'!$F$11+СВЦЭМ!$D$10+'СЕТ СН'!$F$5-'СЕТ СН'!$F$21</f>
        <v>2520.4897143600001</v>
      </c>
      <c r="Y25" s="36">
        <f>SUMIFS(СВЦЭМ!$D$39:$D$782,СВЦЭМ!$A$39:$A$782,$A25,СВЦЭМ!$B$39:$B$782,Y$11)+'СЕТ СН'!$F$11+СВЦЭМ!$D$10+'СЕТ СН'!$F$5-'СЕТ СН'!$F$21</f>
        <v>2561.2628832299997</v>
      </c>
    </row>
    <row r="26" spans="1:25" ht="15.75" x14ac:dyDescent="0.2">
      <c r="A26" s="35">
        <f t="shared" si="0"/>
        <v>44757</v>
      </c>
      <c r="B26" s="36">
        <f>SUMIFS(СВЦЭМ!$D$39:$D$782,СВЦЭМ!$A$39:$A$782,$A26,СВЦЭМ!$B$39:$B$782,B$11)+'СЕТ СН'!$F$11+СВЦЭМ!$D$10+'СЕТ СН'!$F$5-'СЕТ СН'!$F$21</f>
        <v>2684.02415449</v>
      </c>
      <c r="C26" s="36">
        <f>SUMIFS(СВЦЭМ!$D$39:$D$782,СВЦЭМ!$A$39:$A$782,$A26,СВЦЭМ!$B$39:$B$782,C$11)+'СЕТ СН'!$F$11+СВЦЭМ!$D$10+'СЕТ СН'!$F$5-'СЕТ СН'!$F$21</f>
        <v>2720.9240125400001</v>
      </c>
      <c r="D26" s="36">
        <f>SUMIFS(СВЦЭМ!$D$39:$D$782,СВЦЭМ!$A$39:$A$782,$A26,СВЦЭМ!$B$39:$B$782,D$11)+'СЕТ СН'!$F$11+СВЦЭМ!$D$10+'СЕТ СН'!$F$5-'СЕТ СН'!$F$21</f>
        <v>2728.8636342099999</v>
      </c>
      <c r="E26" s="36">
        <f>SUMIFS(СВЦЭМ!$D$39:$D$782,СВЦЭМ!$A$39:$A$782,$A26,СВЦЭМ!$B$39:$B$782,E$11)+'СЕТ СН'!$F$11+СВЦЭМ!$D$10+'СЕТ СН'!$F$5-'СЕТ СН'!$F$21</f>
        <v>2738.6981969999997</v>
      </c>
      <c r="F26" s="36">
        <f>SUMIFS(СВЦЭМ!$D$39:$D$782,СВЦЭМ!$A$39:$A$782,$A26,СВЦЭМ!$B$39:$B$782,F$11)+'СЕТ СН'!$F$11+СВЦЭМ!$D$10+'СЕТ СН'!$F$5-'СЕТ СН'!$F$21</f>
        <v>2796.5248058399998</v>
      </c>
      <c r="G26" s="36">
        <f>SUMIFS(СВЦЭМ!$D$39:$D$782,СВЦЭМ!$A$39:$A$782,$A26,СВЦЭМ!$B$39:$B$782,G$11)+'СЕТ СН'!$F$11+СВЦЭМ!$D$10+'СЕТ СН'!$F$5-'СЕТ СН'!$F$21</f>
        <v>2720.6722394799999</v>
      </c>
      <c r="H26" s="36">
        <f>SUMIFS(СВЦЭМ!$D$39:$D$782,СВЦЭМ!$A$39:$A$782,$A26,СВЦЭМ!$B$39:$B$782,H$11)+'СЕТ СН'!$F$11+СВЦЭМ!$D$10+'СЕТ СН'!$F$5-'СЕТ СН'!$F$21</f>
        <v>2672.0162608800001</v>
      </c>
      <c r="I26" s="36">
        <f>SUMIFS(СВЦЭМ!$D$39:$D$782,СВЦЭМ!$A$39:$A$782,$A26,СВЦЭМ!$B$39:$B$782,I$11)+'СЕТ СН'!$F$11+СВЦЭМ!$D$10+'СЕТ СН'!$F$5-'СЕТ СН'!$F$21</f>
        <v>2672.3409839199999</v>
      </c>
      <c r="J26" s="36">
        <f>SUMIFS(СВЦЭМ!$D$39:$D$782,СВЦЭМ!$A$39:$A$782,$A26,СВЦЭМ!$B$39:$B$782,J$11)+'СЕТ СН'!$F$11+СВЦЭМ!$D$10+'СЕТ СН'!$F$5-'СЕТ СН'!$F$21</f>
        <v>2628.7478954500002</v>
      </c>
      <c r="K26" s="36">
        <f>SUMIFS(СВЦЭМ!$D$39:$D$782,СВЦЭМ!$A$39:$A$782,$A26,СВЦЭМ!$B$39:$B$782,K$11)+'СЕТ СН'!$F$11+СВЦЭМ!$D$10+'СЕТ СН'!$F$5-'СЕТ СН'!$F$21</f>
        <v>2570.7550298400001</v>
      </c>
      <c r="L26" s="36">
        <f>SUMIFS(СВЦЭМ!$D$39:$D$782,СВЦЭМ!$A$39:$A$782,$A26,СВЦЭМ!$B$39:$B$782,L$11)+'СЕТ СН'!$F$11+СВЦЭМ!$D$10+'СЕТ СН'!$F$5-'СЕТ СН'!$F$21</f>
        <v>2561.5203350100001</v>
      </c>
      <c r="M26" s="36">
        <f>SUMIFS(СВЦЭМ!$D$39:$D$782,СВЦЭМ!$A$39:$A$782,$A26,СВЦЭМ!$B$39:$B$782,M$11)+'СЕТ СН'!$F$11+СВЦЭМ!$D$10+'СЕТ СН'!$F$5-'СЕТ СН'!$F$21</f>
        <v>2567.4661256499999</v>
      </c>
      <c r="N26" s="36">
        <f>SUMIFS(СВЦЭМ!$D$39:$D$782,СВЦЭМ!$A$39:$A$782,$A26,СВЦЭМ!$B$39:$B$782,N$11)+'СЕТ СН'!$F$11+СВЦЭМ!$D$10+'СЕТ СН'!$F$5-'СЕТ СН'!$F$21</f>
        <v>2550.8587802399998</v>
      </c>
      <c r="O26" s="36">
        <f>SUMIFS(СВЦЭМ!$D$39:$D$782,СВЦЭМ!$A$39:$A$782,$A26,СВЦЭМ!$B$39:$B$782,O$11)+'СЕТ СН'!$F$11+СВЦЭМ!$D$10+'СЕТ СН'!$F$5-'СЕТ СН'!$F$21</f>
        <v>2552.6454912499998</v>
      </c>
      <c r="P26" s="36">
        <f>SUMIFS(СВЦЭМ!$D$39:$D$782,СВЦЭМ!$A$39:$A$782,$A26,СВЦЭМ!$B$39:$B$782,P$11)+'СЕТ СН'!$F$11+СВЦЭМ!$D$10+'СЕТ СН'!$F$5-'СЕТ СН'!$F$21</f>
        <v>2550.2248002899996</v>
      </c>
      <c r="Q26" s="36">
        <f>SUMIFS(СВЦЭМ!$D$39:$D$782,СВЦЭМ!$A$39:$A$782,$A26,СВЦЭМ!$B$39:$B$782,Q$11)+'СЕТ СН'!$F$11+СВЦЭМ!$D$10+'СЕТ СН'!$F$5-'СЕТ СН'!$F$21</f>
        <v>2543.4879359400002</v>
      </c>
      <c r="R26" s="36">
        <f>SUMIFS(СВЦЭМ!$D$39:$D$782,СВЦЭМ!$A$39:$A$782,$A26,СВЦЭМ!$B$39:$B$782,R$11)+'СЕТ СН'!$F$11+СВЦЭМ!$D$10+'СЕТ СН'!$F$5-'СЕТ СН'!$F$21</f>
        <v>2540.5607596600003</v>
      </c>
      <c r="S26" s="36">
        <f>SUMIFS(СВЦЭМ!$D$39:$D$782,СВЦЭМ!$A$39:$A$782,$A26,СВЦЭМ!$B$39:$B$782,S$11)+'СЕТ СН'!$F$11+СВЦЭМ!$D$10+'СЕТ СН'!$F$5-'СЕТ СН'!$F$21</f>
        <v>2524.4612302599999</v>
      </c>
      <c r="T26" s="36">
        <f>SUMIFS(СВЦЭМ!$D$39:$D$782,СВЦЭМ!$A$39:$A$782,$A26,СВЦЭМ!$B$39:$B$782,T$11)+'СЕТ СН'!$F$11+СВЦЭМ!$D$10+'СЕТ СН'!$F$5-'СЕТ СН'!$F$21</f>
        <v>2519.4390649899997</v>
      </c>
      <c r="U26" s="36">
        <f>SUMIFS(СВЦЭМ!$D$39:$D$782,СВЦЭМ!$A$39:$A$782,$A26,СВЦЭМ!$B$39:$B$782,U$11)+'СЕТ СН'!$F$11+СВЦЭМ!$D$10+'СЕТ СН'!$F$5-'СЕТ СН'!$F$21</f>
        <v>2529.7840357599998</v>
      </c>
      <c r="V26" s="36">
        <f>SUMIFS(СВЦЭМ!$D$39:$D$782,СВЦЭМ!$A$39:$A$782,$A26,СВЦЭМ!$B$39:$B$782,V$11)+'СЕТ СН'!$F$11+СВЦЭМ!$D$10+'СЕТ СН'!$F$5-'СЕТ СН'!$F$21</f>
        <v>2532.0716628</v>
      </c>
      <c r="W26" s="36">
        <f>SUMIFS(СВЦЭМ!$D$39:$D$782,СВЦЭМ!$A$39:$A$782,$A26,СВЦЭМ!$B$39:$B$782,W$11)+'СЕТ СН'!$F$11+СВЦЭМ!$D$10+'СЕТ СН'!$F$5-'СЕТ СН'!$F$21</f>
        <v>2551.38443276</v>
      </c>
      <c r="X26" s="36">
        <f>SUMIFS(СВЦЭМ!$D$39:$D$782,СВЦЭМ!$A$39:$A$782,$A26,СВЦЭМ!$B$39:$B$782,X$11)+'СЕТ СН'!$F$11+СВЦЭМ!$D$10+'СЕТ СН'!$F$5-'СЕТ СН'!$F$21</f>
        <v>2545.5766786099998</v>
      </c>
      <c r="Y26" s="36">
        <f>SUMIFS(СВЦЭМ!$D$39:$D$782,СВЦЭМ!$A$39:$A$782,$A26,СВЦЭМ!$B$39:$B$782,Y$11)+'СЕТ СН'!$F$11+СВЦЭМ!$D$10+'СЕТ СН'!$F$5-'СЕТ СН'!$F$21</f>
        <v>2611.5230096699997</v>
      </c>
    </row>
    <row r="27" spans="1:25" ht="15.75" x14ac:dyDescent="0.2">
      <c r="A27" s="35">
        <f t="shared" si="0"/>
        <v>44758</v>
      </c>
      <c r="B27" s="36">
        <f>SUMIFS(СВЦЭМ!$D$39:$D$782,СВЦЭМ!$A$39:$A$782,$A27,СВЦЭМ!$B$39:$B$782,B$11)+'СЕТ СН'!$F$11+СВЦЭМ!$D$10+'СЕТ СН'!$F$5-'СЕТ СН'!$F$21</f>
        <v>2627.6720244500002</v>
      </c>
      <c r="C27" s="36">
        <f>SUMIFS(СВЦЭМ!$D$39:$D$782,СВЦЭМ!$A$39:$A$782,$A27,СВЦЭМ!$B$39:$B$782,C$11)+'СЕТ СН'!$F$11+СВЦЭМ!$D$10+'СЕТ СН'!$F$5-'СЕТ СН'!$F$21</f>
        <v>2672.8928677699996</v>
      </c>
      <c r="D27" s="36">
        <f>SUMIFS(СВЦЭМ!$D$39:$D$782,СВЦЭМ!$A$39:$A$782,$A27,СВЦЭМ!$B$39:$B$782,D$11)+'СЕТ СН'!$F$11+СВЦЭМ!$D$10+'СЕТ СН'!$F$5-'СЕТ СН'!$F$21</f>
        <v>2709.1019430199999</v>
      </c>
      <c r="E27" s="36">
        <f>SUMIFS(СВЦЭМ!$D$39:$D$782,СВЦЭМ!$A$39:$A$782,$A27,СВЦЭМ!$B$39:$B$782,E$11)+'СЕТ СН'!$F$11+СВЦЭМ!$D$10+'СЕТ СН'!$F$5-'СЕТ СН'!$F$21</f>
        <v>2700.1817029699996</v>
      </c>
      <c r="F27" s="36">
        <f>SUMIFS(СВЦЭМ!$D$39:$D$782,СВЦЭМ!$A$39:$A$782,$A27,СВЦЭМ!$B$39:$B$782,F$11)+'СЕТ СН'!$F$11+СВЦЭМ!$D$10+'СЕТ СН'!$F$5-'СЕТ СН'!$F$21</f>
        <v>2711.7627606899996</v>
      </c>
      <c r="G27" s="36">
        <f>SUMIFS(СВЦЭМ!$D$39:$D$782,СВЦЭМ!$A$39:$A$782,$A27,СВЦЭМ!$B$39:$B$782,G$11)+'СЕТ СН'!$F$11+СВЦЭМ!$D$10+'СЕТ СН'!$F$5-'СЕТ СН'!$F$21</f>
        <v>2702.1726933499999</v>
      </c>
      <c r="H27" s="36">
        <f>SUMIFS(СВЦЭМ!$D$39:$D$782,СВЦЭМ!$A$39:$A$782,$A27,СВЦЭМ!$B$39:$B$782,H$11)+'СЕТ СН'!$F$11+СВЦЭМ!$D$10+'СЕТ СН'!$F$5-'СЕТ СН'!$F$21</f>
        <v>2669.5289783899998</v>
      </c>
      <c r="I27" s="36">
        <f>SUMIFS(СВЦЭМ!$D$39:$D$782,СВЦЭМ!$A$39:$A$782,$A27,СВЦЭМ!$B$39:$B$782,I$11)+'СЕТ СН'!$F$11+СВЦЭМ!$D$10+'СЕТ СН'!$F$5-'СЕТ СН'!$F$21</f>
        <v>2628.3780018400003</v>
      </c>
      <c r="J27" s="36">
        <f>SUMIFS(СВЦЭМ!$D$39:$D$782,СВЦЭМ!$A$39:$A$782,$A27,СВЦЭМ!$B$39:$B$782,J$11)+'СЕТ СН'!$F$11+СВЦЭМ!$D$10+'СЕТ СН'!$F$5-'СЕТ СН'!$F$21</f>
        <v>2559.56838608</v>
      </c>
      <c r="K27" s="36">
        <f>SUMIFS(СВЦЭМ!$D$39:$D$782,СВЦЭМ!$A$39:$A$782,$A27,СВЦЭМ!$B$39:$B$782,K$11)+'СЕТ СН'!$F$11+СВЦЭМ!$D$10+'СЕТ СН'!$F$5-'СЕТ СН'!$F$21</f>
        <v>2521.9011101400001</v>
      </c>
      <c r="L27" s="36">
        <f>SUMIFS(СВЦЭМ!$D$39:$D$782,СВЦЭМ!$A$39:$A$782,$A27,СВЦЭМ!$B$39:$B$782,L$11)+'СЕТ СН'!$F$11+СВЦЭМ!$D$10+'СЕТ СН'!$F$5-'СЕТ СН'!$F$21</f>
        <v>2484.9860844300001</v>
      </c>
      <c r="M27" s="36">
        <f>SUMIFS(СВЦЭМ!$D$39:$D$782,СВЦЭМ!$A$39:$A$782,$A27,СВЦЭМ!$B$39:$B$782,M$11)+'СЕТ СН'!$F$11+СВЦЭМ!$D$10+'СЕТ СН'!$F$5-'СЕТ СН'!$F$21</f>
        <v>2470.6460980800002</v>
      </c>
      <c r="N27" s="36">
        <f>SUMIFS(СВЦЭМ!$D$39:$D$782,СВЦЭМ!$A$39:$A$782,$A27,СВЦЭМ!$B$39:$B$782,N$11)+'СЕТ СН'!$F$11+СВЦЭМ!$D$10+'СЕТ СН'!$F$5-'СЕТ СН'!$F$21</f>
        <v>2473.39705667</v>
      </c>
      <c r="O27" s="36">
        <f>SUMIFS(СВЦЭМ!$D$39:$D$782,СВЦЭМ!$A$39:$A$782,$A27,СВЦЭМ!$B$39:$B$782,O$11)+'СЕТ СН'!$F$11+СВЦЭМ!$D$10+'СЕТ СН'!$F$5-'СЕТ СН'!$F$21</f>
        <v>2450.94362357</v>
      </c>
      <c r="P27" s="36">
        <f>SUMIFS(СВЦЭМ!$D$39:$D$782,СВЦЭМ!$A$39:$A$782,$A27,СВЦЭМ!$B$39:$B$782,P$11)+'СЕТ СН'!$F$11+СВЦЭМ!$D$10+'СЕТ СН'!$F$5-'СЕТ СН'!$F$21</f>
        <v>2465.26392627</v>
      </c>
      <c r="Q27" s="36">
        <f>SUMIFS(СВЦЭМ!$D$39:$D$782,СВЦЭМ!$A$39:$A$782,$A27,СВЦЭМ!$B$39:$B$782,Q$11)+'СЕТ СН'!$F$11+СВЦЭМ!$D$10+'СЕТ СН'!$F$5-'СЕТ СН'!$F$21</f>
        <v>2475.8436766599998</v>
      </c>
      <c r="R27" s="36">
        <f>SUMIFS(СВЦЭМ!$D$39:$D$782,СВЦЭМ!$A$39:$A$782,$A27,СВЦЭМ!$B$39:$B$782,R$11)+'СЕТ СН'!$F$11+СВЦЭМ!$D$10+'СЕТ СН'!$F$5-'СЕТ СН'!$F$21</f>
        <v>2480.8960486199999</v>
      </c>
      <c r="S27" s="36">
        <f>SUMIFS(СВЦЭМ!$D$39:$D$782,СВЦЭМ!$A$39:$A$782,$A27,СВЦЭМ!$B$39:$B$782,S$11)+'СЕТ СН'!$F$11+СВЦЭМ!$D$10+'СЕТ СН'!$F$5-'СЕТ СН'!$F$21</f>
        <v>2479.1910540899999</v>
      </c>
      <c r="T27" s="36">
        <f>SUMIFS(СВЦЭМ!$D$39:$D$782,СВЦЭМ!$A$39:$A$782,$A27,СВЦЭМ!$B$39:$B$782,T$11)+'СЕТ СН'!$F$11+СВЦЭМ!$D$10+'СЕТ СН'!$F$5-'СЕТ СН'!$F$21</f>
        <v>2481.3406684800002</v>
      </c>
      <c r="U27" s="36">
        <f>SUMIFS(СВЦЭМ!$D$39:$D$782,СВЦЭМ!$A$39:$A$782,$A27,СВЦЭМ!$B$39:$B$782,U$11)+'СЕТ СН'!$F$11+СВЦЭМ!$D$10+'СЕТ СН'!$F$5-'СЕТ СН'!$F$21</f>
        <v>2487.5343232099999</v>
      </c>
      <c r="V27" s="36">
        <f>SUMIFS(СВЦЭМ!$D$39:$D$782,СВЦЭМ!$A$39:$A$782,$A27,СВЦЭМ!$B$39:$B$782,V$11)+'СЕТ СН'!$F$11+СВЦЭМ!$D$10+'СЕТ СН'!$F$5-'СЕТ СН'!$F$21</f>
        <v>2486.54955832</v>
      </c>
      <c r="W27" s="36">
        <f>SUMIFS(СВЦЭМ!$D$39:$D$782,СВЦЭМ!$A$39:$A$782,$A27,СВЦЭМ!$B$39:$B$782,W$11)+'СЕТ СН'!$F$11+СВЦЭМ!$D$10+'СЕТ СН'!$F$5-'СЕТ СН'!$F$21</f>
        <v>2475.1017806700002</v>
      </c>
      <c r="X27" s="36">
        <f>SUMIFS(СВЦЭМ!$D$39:$D$782,СВЦЭМ!$A$39:$A$782,$A27,СВЦЭМ!$B$39:$B$782,X$11)+'СЕТ СН'!$F$11+СВЦЭМ!$D$10+'СЕТ СН'!$F$5-'СЕТ СН'!$F$21</f>
        <v>2508.6667858800001</v>
      </c>
      <c r="Y27" s="36">
        <f>SUMIFS(СВЦЭМ!$D$39:$D$782,СВЦЭМ!$A$39:$A$782,$A27,СВЦЭМ!$B$39:$B$782,Y$11)+'СЕТ СН'!$F$11+СВЦЭМ!$D$10+'СЕТ СН'!$F$5-'СЕТ СН'!$F$21</f>
        <v>2531.21538732</v>
      </c>
    </row>
    <row r="28" spans="1:25" ht="15.75" x14ac:dyDescent="0.2">
      <c r="A28" s="35">
        <f t="shared" si="0"/>
        <v>44759</v>
      </c>
      <c r="B28" s="36">
        <f>SUMIFS(СВЦЭМ!$D$39:$D$782,СВЦЭМ!$A$39:$A$782,$A28,СВЦЭМ!$B$39:$B$782,B$11)+'СЕТ СН'!$F$11+СВЦЭМ!$D$10+'СЕТ СН'!$F$5-'СЕТ СН'!$F$21</f>
        <v>2720.3918997999999</v>
      </c>
      <c r="C28" s="36">
        <f>SUMIFS(СВЦЭМ!$D$39:$D$782,СВЦЭМ!$A$39:$A$782,$A28,СВЦЭМ!$B$39:$B$782,C$11)+'СЕТ СН'!$F$11+СВЦЭМ!$D$10+'СЕТ СН'!$F$5-'СЕТ СН'!$F$21</f>
        <v>2723.1307747999999</v>
      </c>
      <c r="D28" s="36">
        <f>SUMIFS(СВЦЭМ!$D$39:$D$782,СВЦЭМ!$A$39:$A$782,$A28,СВЦЭМ!$B$39:$B$782,D$11)+'СЕТ СН'!$F$11+СВЦЭМ!$D$10+'СЕТ СН'!$F$5-'СЕТ СН'!$F$21</f>
        <v>2751.4543536699998</v>
      </c>
      <c r="E28" s="36">
        <f>SUMIFS(СВЦЭМ!$D$39:$D$782,СВЦЭМ!$A$39:$A$782,$A28,СВЦЭМ!$B$39:$B$782,E$11)+'СЕТ СН'!$F$11+СВЦЭМ!$D$10+'СЕТ СН'!$F$5-'СЕТ СН'!$F$21</f>
        <v>2801.6435595699995</v>
      </c>
      <c r="F28" s="36">
        <f>SUMIFS(СВЦЭМ!$D$39:$D$782,СВЦЭМ!$A$39:$A$782,$A28,СВЦЭМ!$B$39:$B$782,F$11)+'СЕТ СН'!$F$11+СВЦЭМ!$D$10+'СЕТ СН'!$F$5-'СЕТ СН'!$F$21</f>
        <v>2784.1317603699999</v>
      </c>
      <c r="G28" s="36">
        <f>SUMIFS(СВЦЭМ!$D$39:$D$782,СВЦЭМ!$A$39:$A$782,$A28,СВЦЭМ!$B$39:$B$782,G$11)+'СЕТ СН'!$F$11+СВЦЭМ!$D$10+'СЕТ СН'!$F$5-'СЕТ СН'!$F$21</f>
        <v>2776.9249431899998</v>
      </c>
      <c r="H28" s="36">
        <f>SUMIFS(СВЦЭМ!$D$39:$D$782,СВЦЭМ!$A$39:$A$782,$A28,СВЦЭМ!$B$39:$B$782,H$11)+'СЕТ СН'!$F$11+СВЦЭМ!$D$10+'СЕТ СН'!$F$5-'СЕТ СН'!$F$21</f>
        <v>2736.1356759199998</v>
      </c>
      <c r="I28" s="36">
        <f>SUMIFS(СВЦЭМ!$D$39:$D$782,СВЦЭМ!$A$39:$A$782,$A28,СВЦЭМ!$B$39:$B$782,I$11)+'СЕТ СН'!$F$11+СВЦЭМ!$D$10+'СЕТ СН'!$F$5-'СЕТ СН'!$F$21</f>
        <v>2685.2254893399995</v>
      </c>
      <c r="J28" s="36">
        <f>SUMIFS(СВЦЭМ!$D$39:$D$782,СВЦЭМ!$A$39:$A$782,$A28,СВЦЭМ!$B$39:$B$782,J$11)+'СЕТ СН'!$F$11+СВЦЭМ!$D$10+'СЕТ СН'!$F$5-'СЕТ СН'!$F$21</f>
        <v>2606.32573632</v>
      </c>
      <c r="K28" s="36">
        <f>SUMIFS(СВЦЭМ!$D$39:$D$782,СВЦЭМ!$A$39:$A$782,$A28,СВЦЭМ!$B$39:$B$782,K$11)+'СЕТ СН'!$F$11+СВЦЭМ!$D$10+'СЕТ СН'!$F$5-'СЕТ СН'!$F$21</f>
        <v>2552.57468019</v>
      </c>
      <c r="L28" s="36">
        <f>SUMIFS(СВЦЭМ!$D$39:$D$782,СВЦЭМ!$A$39:$A$782,$A28,СВЦЭМ!$B$39:$B$782,L$11)+'СЕТ СН'!$F$11+СВЦЭМ!$D$10+'СЕТ СН'!$F$5-'СЕТ СН'!$F$21</f>
        <v>2528.4085999199997</v>
      </c>
      <c r="M28" s="36">
        <f>SUMIFS(СВЦЭМ!$D$39:$D$782,СВЦЭМ!$A$39:$A$782,$A28,СВЦЭМ!$B$39:$B$782,M$11)+'СЕТ СН'!$F$11+СВЦЭМ!$D$10+'СЕТ СН'!$F$5-'СЕТ СН'!$F$21</f>
        <v>2511.8759357399999</v>
      </c>
      <c r="N28" s="36">
        <f>SUMIFS(СВЦЭМ!$D$39:$D$782,СВЦЭМ!$A$39:$A$782,$A28,СВЦЭМ!$B$39:$B$782,N$11)+'СЕТ СН'!$F$11+СВЦЭМ!$D$10+'СЕТ СН'!$F$5-'СЕТ СН'!$F$21</f>
        <v>2536.1554959599998</v>
      </c>
      <c r="O28" s="36">
        <f>SUMIFS(СВЦЭМ!$D$39:$D$782,СВЦЭМ!$A$39:$A$782,$A28,СВЦЭМ!$B$39:$B$782,O$11)+'СЕТ СН'!$F$11+СВЦЭМ!$D$10+'СЕТ СН'!$F$5-'СЕТ СН'!$F$21</f>
        <v>2548.9723888799999</v>
      </c>
      <c r="P28" s="36">
        <f>SUMIFS(СВЦЭМ!$D$39:$D$782,СВЦЭМ!$A$39:$A$782,$A28,СВЦЭМ!$B$39:$B$782,P$11)+'СЕТ СН'!$F$11+СВЦЭМ!$D$10+'СЕТ СН'!$F$5-'СЕТ СН'!$F$21</f>
        <v>2560.88320376</v>
      </c>
      <c r="Q28" s="36">
        <f>SUMIFS(СВЦЭМ!$D$39:$D$782,СВЦЭМ!$A$39:$A$782,$A28,СВЦЭМ!$B$39:$B$782,Q$11)+'СЕТ СН'!$F$11+СВЦЭМ!$D$10+'СЕТ СН'!$F$5-'СЕТ СН'!$F$21</f>
        <v>2572.4599592999998</v>
      </c>
      <c r="R28" s="36">
        <f>SUMIFS(СВЦЭМ!$D$39:$D$782,СВЦЭМ!$A$39:$A$782,$A28,СВЦЭМ!$B$39:$B$782,R$11)+'СЕТ СН'!$F$11+СВЦЭМ!$D$10+'СЕТ СН'!$F$5-'СЕТ СН'!$F$21</f>
        <v>2573.9854802199998</v>
      </c>
      <c r="S28" s="36">
        <f>SUMIFS(СВЦЭМ!$D$39:$D$782,СВЦЭМ!$A$39:$A$782,$A28,СВЦЭМ!$B$39:$B$782,S$11)+'СЕТ СН'!$F$11+СВЦЭМ!$D$10+'СЕТ СН'!$F$5-'СЕТ СН'!$F$21</f>
        <v>2572.8122856099999</v>
      </c>
      <c r="T28" s="36">
        <f>SUMIFS(СВЦЭМ!$D$39:$D$782,СВЦЭМ!$A$39:$A$782,$A28,СВЦЭМ!$B$39:$B$782,T$11)+'СЕТ СН'!$F$11+СВЦЭМ!$D$10+'СЕТ СН'!$F$5-'СЕТ СН'!$F$21</f>
        <v>2563.0652713099998</v>
      </c>
      <c r="U28" s="36">
        <f>SUMIFS(СВЦЭМ!$D$39:$D$782,СВЦЭМ!$A$39:$A$782,$A28,СВЦЭМ!$B$39:$B$782,U$11)+'СЕТ СН'!$F$11+СВЦЭМ!$D$10+'СЕТ СН'!$F$5-'СЕТ СН'!$F$21</f>
        <v>2562.79923904</v>
      </c>
      <c r="V28" s="36">
        <f>SUMIFS(СВЦЭМ!$D$39:$D$782,СВЦЭМ!$A$39:$A$782,$A28,СВЦЭМ!$B$39:$B$782,V$11)+'СЕТ СН'!$F$11+СВЦЭМ!$D$10+'СЕТ СН'!$F$5-'СЕТ СН'!$F$21</f>
        <v>2540.0996220500001</v>
      </c>
      <c r="W28" s="36">
        <f>SUMIFS(СВЦЭМ!$D$39:$D$782,СВЦЭМ!$A$39:$A$782,$A28,СВЦЭМ!$B$39:$B$782,W$11)+'СЕТ СН'!$F$11+СВЦЭМ!$D$10+'СЕТ СН'!$F$5-'СЕТ СН'!$F$21</f>
        <v>2554.9553895600002</v>
      </c>
      <c r="X28" s="36">
        <f>SUMIFS(СВЦЭМ!$D$39:$D$782,СВЦЭМ!$A$39:$A$782,$A28,СВЦЭМ!$B$39:$B$782,X$11)+'СЕТ СН'!$F$11+СВЦЭМ!$D$10+'СЕТ СН'!$F$5-'СЕТ СН'!$F$21</f>
        <v>2622.9419433200001</v>
      </c>
      <c r="Y28" s="36">
        <f>SUMIFS(СВЦЭМ!$D$39:$D$782,СВЦЭМ!$A$39:$A$782,$A28,СВЦЭМ!$B$39:$B$782,Y$11)+'СЕТ СН'!$F$11+СВЦЭМ!$D$10+'СЕТ СН'!$F$5-'СЕТ СН'!$F$21</f>
        <v>2681.4230767499998</v>
      </c>
    </row>
    <row r="29" spans="1:25" ht="15.75" x14ac:dyDescent="0.2">
      <c r="A29" s="35">
        <f t="shared" si="0"/>
        <v>44760</v>
      </c>
      <c r="B29" s="36">
        <f>SUMIFS(СВЦЭМ!$D$39:$D$782,СВЦЭМ!$A$39:$A$782,$A29,СВЦЭМ!$B$39:$B$782,B$11)+'СЕТ СН'!$F$11+СВЦЭМ!$D$10+'СЕТ СН'!$F$5-'СЕТ СН'!$F$21</f>
        <v>2697.8656286199998</v>
      </c>
      <c r="C29" s="36">
        <f>SUMIFS(СВЦЭМ!$D$39:$D$782,СВЦЭМ!$A$39:$A$782,$A29,СВЦЭМ!$B$39:$B$782,C$11)+'СЕТ СН'!$F$11+СВЦЭМ!$D$10+'СЕТ СН'!$F$5-'СЕТ СН'!$F$21</f>
        <v>2714.3127764999999</v>
      </c>
      <c r="D29" s="36">
        <f>SUMIFS(СВЦЭМ!$D$39:$D$782,СВЦЭМ!$A$39:$A$782,$A29,СВЦЭМ!$B$39:$B$782,D$11)+'СЕТ СН'!$F$11+СВЦЭМ!$D$10+'СЕТ СН'!$F$5-'СЕТ СН'!$F$21</f>
        <v>2762.7694356100001</v>
      </c>
      <c r="E29" s="36">
        <f>SUMIFS(СВЦЭМ!$D$39:$D$782,СВЦЭМ!$A$39:$A$782,$A29,СВЦЭМ!$B$39:$B$782,E$11)+'СЕТ СН'!$F$11+СВЦЭМ!$D$10+'СЕТ СН'!$F$5-'СЕТ СН'!$F$21</f>
        <v>2798.3121164200002</v>
      </c>
      <c r="F29" s="36">
        <f>SUMIFS(СВЦЭМ!$D$39:$D$782,СВЦЭМ!$A$39:$A$782,$A29,СВЦЭМ!$B$39:$B$782,F$11)+'СЕТ СН'!$F$11+СВЦЭМ!$D$10+'СЕТ СН'!$F$5-'СЕТ СН'!$F$21</f>
        <v>2803.8233709799997</v>
      </c>
      <c r="G29" s="36">
        <f>SUMIFS(СВЦЭМ!$D$39:$D$782,СВЦЭМ!$A$39:$A$782,$A29,СВЦЭМ!$B$39:$B$782,G$11)+'СЕТ СН'!$F$11+СВЦЭМ!$D$10+'СЕТ СН'!$F$5-'СЕТ СН'!$F$21</f>
        <v>2789.8093452499998</v>
      </c>
      <c r="H29" s="36">
        <f>SUMIFS(СВЦЭМ!$D$39:$D$782,СВЦЭМ!$A$39:$A$782,$A29,СВЦЭМ!$B$39:$B$782,H$11)+'СЕТ СН'!$F$11+СВЦЭМ!$D$10+'СЕТ СН'!$F$5-'СЕТ СН'!$F$21</f>
        <v>2726.2852007199999</v>
      </c>
      <c r="I29" s="36">
        <f>SUMIFS(СВЦЭМ!$D$39:$D$782,СВЦЭМ!$A$39:$A$782,$A29,СВЦЭМ!$B$39:$B$782,I$11)+'СЕТ СН'!$F$11+СВЦЭМ!$D$10+'СЕТ СН'!$F$5-'СЕТ СН'!$F$21</f>
        <v>2639.3109652499998</v>
      </c>
      <c r="J29" s="36">
        <f>SUMIFS(СВЦЭМ!$D$39:$D$782,СВЦЭМ!$A$39:$A$782,$A29,СВЦЭМ!$B$39:$B$782,J$11)+'СЕТ СН'!$F$11+СВЦЭМ!$D$10+'СЕТ СН'!$F$5-'СЕТ СН'!$F$21</f>
        <v>2560.7225985699997</v>
      </c>
      <c r="K29" s="36">
        <f>SUMIFS(СВЦЭМ!$D$39:$D$782,СВЦЭМ!$A$39:$A$782,$A29,СВЦЭМ!$B$39:$B$782,K$11)+'СЕТ СН'!$F$11+СВЦЭМ!$D$10+'СЕТ СН'!$F$5-'СЕТ СН'!$F$21</f>
        <v>2554.9291805499997</v>
      </c>
      <c r="L29" s="36">
        <f>SUMIFS(СВЦЭМ!$D$39:$D$782,СВЦЭМ!$A$39:$A$782,$A29,СВЦЭМ!$B$39:$B$782,L$11)+'СЕТ СН'!$F$11+СВЦЭМ!$D$10+'СЕТ СН'!$F$5-'СЕТ СН'!$F$21</f>
        <v>2559.7427223699997</v>
      </c>
      <c r="M29" s="36">
        <f>SUMIFS(СВЦЭМ!$D$39:$D$782,СВЦЭМ!$A$39:$A$782,$A29,СВЦЭМ!$B$39:$B$782,M$11)+'СЕТ СН'!$F$11+СВЦЭМ!$D$10+'СЕТ СН'!$F$5-'СЕТ СН'!$F$21</f>
        <v>2588.3435332999998</v>
      </c>
      <c r="N29" s="36">
        <f>SUMIFS(СВЦЭМ!$D$39:$D$782,СВЦЭМ!$A$39:$A$782,$A29,СВЦЭМ!$B$39:$B$782,N$11)+'СЕТ СН'!$F$11+СВЦЭМ!$D$10+'СЕТ СН'!$F$5-'СЕТ СН'!$F$21</f>
        <v>2587.3810137800001</v>
      </c>
      <c r="O29" s="36">
        <f>SUMIFS(СВЦЭМ!$D$39:$D$782,СВЦЭМ!$A$39:$A$782,$A29,СВЦЭМ!$B$39:$B$782,O$11)+'СЕТ СН'!$F$11+СВЦЭМ!$D$10+'СЕТ СН'!$F$5-'СЕТ СН'!$F$21</f>
        <v>2598.4583486499996</v>
      </c>
      <c r="P29" s="36">
        <f>SUMIFS(СВЦЭМ!$D$39:$D$782,СВЦЭМ!$A$39:$A$782,$A29,СВЦЭМ!$B$39:$B$782,P$11)+'СЕТ СН'!$F$11+СВЦЭМ!$D$10+'СЕТ СН'!$F$5-'СЕТ СН'!$F$21</f>
        <v>2592.6798585899996</v>
      </c>
      <c r="Q29" s="36">
        <f>SUMIFS(СВЦЭМ!$D$39:$D$782,СВЦЭМ!$A$39:$A$782,$A29,СВЦЭМ!$B$39:$B$782,Q$11)+'СЕТ СН'!$F$11+СВЦЭМ!$D$10+'СЕТ СН'!$F$5-'СЕТ СН'!$F$21</f>
        <v>2588.3760517199999</v>
      </c>
      <c r="R29" s="36">
        <f>SUMIFS(СВЦЭМ!$D$39:$D$782,СВЦЭМ!$A$39:$A$782,$A29,СВЦЭМ!$B$39:$B$782,R$11)+'СЕТ СН'!$F$11+СВЦЭМ!$D$10+'СЕТ СН'!$F$5-'СЕТ СН'!$F$21</f>
        <v>2570.1763106099997</v>
      </c>
      <c r="S29" s="36">
        <f>SUMIFS(СВЦЭМ!$D$39:$D$782,СВЦЭМ!$A$39:$A$782,$A29,СВЦЭМ!$B$39:$B$782,S$11)+'СЕТ СН'!$F$11+СВЦЭМ!$D$10+'СЕТ СН'!$F$5-'СЕТ СН'!$F$21</f>
        <v>2550.1177386899999</v>
      </c>
      <c r="T29" s="36">
        <f>SUMIFS(СВЦЭМ!$D$39:$D$782,СВЦЭМ!$A$39:$A$782,$A29,СВЦЭМ!$B$39:$B$782,T$11)+'СЕТ СН'!$F$11+СВЦЭМ!$D$10+'СЕТ СН'!$F$5-'СЕТ СН'!$F$21</f>
        <v>2549.4567659300001</v>
      </c>
      <c r="U29" s="36">
        <f>SUMIFS(СВЦЭМ!$D$39:$D$782,СВЦЭМ!$A$39:$A$782,$A29,СВЦЭМ!$B$39:$B$782,U$11)+'СЕТ СН'!$F$11+СВЦЭМ!$D$10+'СЕТ СН'!$F$5-'СЕТ СН'!$F$21</f>
        <v>2545.5137438499996</v>
      </c>
      <c r="V29" s="36">
        <f>SUMIFS(СВЦЭМ!$D$39:$D$782,СВЦЭМ!$A$39:$A$782,$A29,СВЦЭМ!$B$39:$B$782,V$11)+'СЕТ СН'!$F$11+СВЦЭМ!$D$10+'СЕТ СН'!$F$5-'СЕТ СН'!$F$21</f>
        <v>2546.5279990299996</v>
      </c>
      <c r="W29" s="36">
        <f>SUMIFS(СВЦЭМ!$D$39:$D$782,СВЦЭМ!$A$39:$A$782,$A29,СВЦЭМ!$B$39:$B$782,W$11)+'СЕТ СН'!$F$11+СВЦЭМ!$D$10+'СЕТ СН'!$F$5-'СЕТ СН'!$F$21</f>
        <v>2551.51896184</v>
      </c>
      <c r="X29" s="36">
        <f>SUMIFS(СВЦЭМ!$D$39:$D$782,СВЦЭМ!$A$39:$A$782,$A29,СВЦЭМ!$B$39:$B$782,X$11)+'СЕТ СН'!$F$11+СВЦЭМ!$D$10+'СЕТ СН'!$F$5-'СЕТ СН'!$F$21</f>
        <v>2528.7260842699998</v>
      </c>
      <c r="Y29" s="36">
        <f>SUMIFS(СВЦЭМ!$D$39:$D$782,СВЦЭМ!$A$39:$A$782,$A29,СВЦЭМ!$B$39:$B$782,Y$11)+'СЕТ СН'!$F$11+СВЦЭМ!$D$10+'СЕТ СН'!$F$5-'СЕТ СН'!$F$21</f>
        <v>2597.9414486400001</v>
      </c>
    </row>
    <row r="30" spans="1:25" ht="15.75" x14ac:dyDescent="0.2">
      <c r="A30" s="35">
        <f t="shared" si="0"/>
        <v>44761</v>
      </c>
      <c r="B30" s="36">
        <f>SUMIFS(СВЦЭМ!$D$39:$D$782,СВЦЭМ!$A$39:$A$782,$A30,СВЦЭМ!$B$39:$B$782,B$11)+'СЕТ СН'!$F$11+СВЦЭМ!$D$10+'СЕТ СН'!$F$5-'СЕТ СН'!$F$21</f>
        <v>2667.7606225399995</v>
      </c>
      <c r="C30" s="36">
        <f>SUMIFS(СВЦЭМ!$D$39:$D$782,СВЦЭМ!$A$39:$A$782,$A30,СВЦЭМ!$B$39:$B$782,C$11)+'СЕТ СН'!$F$11+СВЦЭМ!$D$10+'СЕТ СН'!$F$5-'СЕТ СН'!$F$21</f>
        <v>2709.1269993799997</v>
      </c>
      <c r="D30" s="36">
        <f>SUMIFS(СВЦЭМ!$D$39:$D$782,СВЦЭМ!$A$39:$A$782,$A30,СВЦЭМ!$B$39:$B$782,D$11)+'СЕТ СН'!$F$11+СВЦЭМ!$D$10+'СЕТ СН'!$F$5-'СЕТ СН'!$F$21</f>
        <v>2739.6261614599998</v>
      </c>
      <c r="E30" s="36">
        <f>SUMIFS(СВЦЭМ!$D$39:$D$782,СВЦЭМ!$A$39:$A$782,$A30,СВЦЭМ!$B$39:$B$782,E$11)+'СЕТ СН'!$F$11+СВЦЭМ!$D$10+'СЕТ СН'!$F$5-'СЕТ СН'!$F$21</f>
        <v>2751.5013518899996</v>
      </c>
      <c r="F30" s="36">
        <f>SUMIFS(СВЦЭМ!$D$39:$D$782,СВЦЭМ!$A$39:$A$782,$A30,СВЦЭМ!$B$39:$B$782,F$11)+'СЕТ СН'!$F$11+СВЦЭМ!$D$10+'СЕТ СН'!$F$5-'СЕТ СН'!$F$21</f>
        <v>2758.5781109199997</v>
      </c>
      <c r="G30" s="36">
        <f>SUMIFS(СВЦЭМ!$D$39:$D$782,СВЦЭМ!$A$39:$A$782,$A30,СВЦЭМ!$B$39:$B$782,G$11)+'СЕТ СН'!$F$11+СВЦЭМ!$D$10+'СЕТ СН'!$F$5-'СЕТ СН'!$F$21</f>
        <v>2737.4304579</v>
      </c>
      <c r="H30" s="36">
        <f>SUMIFS(СВЦЭМ!$D$39:$D$782,СВЦЭМ!$A$39:$A$782,$A30,СВЦЭМ!$B$39:$B$782,H$11)+'СЕТ СН'!$F$11+СВЦЭМ!$D$10+'СЕТ СН'!$F$5-'СЕТ СН'!$F$21</f>
        <v>2664.0470675299998</v>
      </c>
      <c r="I30" s="36">
        <f>SUMIFS(СВЦЭМ!$D$39:$D$782,СВЦЭМ!$A$39:$A$782,$A30,СВЦЭМ!$B$39:$B$782,I$11)+'СЕТ СН'!$F$11+СВЦЭМ!$D$10+'СЕТ СН'!$F$5-'СЕТ СН'!$F$21</f>
        <v>2598.60456191</v>
      </c>
      <c r="J30" s="36">
        <f>SUMIFS(СВЦЭМ!$D$39:$D$782,СВЦЭМ!$A$39:$A$782,$A30,СВЦЭМ!$B$39:$B$782,J$11)+'СЕТ СН'!$F$11+СВЦЭМ!$D$10+'СЕТ СН'!$F$5-'СЕТ СН'!$F$21</f>
        <v>2550.0741130500001</v>
      </c>
      <c r="K30" s="36">
        <f>SUMIFS(СВЦЭМ!$D$39:$D$782,СВЦЭМ!$A$39:$A$782,$A30,СВЦЭМ!$B$39:$B$782,K$11)+'СЕТ СН'!$F$11+СВЦЭМ!$D$10+'СЕТ СН'!$F$5-'СЕТ СН'!$F$21</f>
        <v>2518.0176758399998</v>
      </c>
      <c r="L30" s="36">
        <f>SUMIFS(СВЦЭМ!$D$39:$D$782,СВЦЭМ!$A$39:$A$782,$A30,СВЦЭМ!$B$39:$B$782,L$11)+'СЕТ СН'!$F$11+СВЦЭМ!$D$10+'СЕТ СН'!$F$5-'СЕТ СН'!$F$21</f>
        <v>2532.07040482</v>
      </c>
      <c r="M30" s="36">
        <f>SUMIFS(СВЦЭМ!$D$39:$D$782,СВЦЭМ!$A$39:$A$782,$A30,СВЦЭМ!$B$39:$B$782,M$11)+'СЕТ СН'!$F$11+СВЦЭМ!$D$10+'СЕТ СН'!$F$5-'СЕТ СН'!$F$21</f>
        <v>2522.8954431800003</v>
      </c>
      <c r="N30" s="36">
        <f>SUMIFS(СВЦЭМ!$D$39:$D$782,СВЦЭМ!$A$39:$A$782,$A30,СВЦЭМ!$B$39:$B$782,N$11)+'СЕТ СН'!$F$11+СВЦЭМ!$D$10+'СЕТ СН'!$F$5-'СЕТ СН'!$F$21</f>
        <v>2506.6072115400002</v>
      </c>
      <c r="O30" s="36">
        <f>SUMIFS(СВЦЭМ!$D$39:$D$782,СВЦЭМ!$A$39:$A$782,$A30,СВЦЭМ!$B$39:$B$782,O$11)+'СЕТ СН'!$F$11+СВЦЭМ!$D$10+'СЕТ СН'!$F$5-'СЕТ СН'!$F$21</f>
        <v>2519.4422751299999</v>
      </c>
      <c r="P30" s="36">
        <f>SUMIFS(СВЦЭМ!$D$39:$D$782,СВЦЭМ!$A$39:$A$782,$A30,СВЦЭМ!$B$39:$B$782,P$11)+'СЕТ СН'!$F$11+СВЦЭМ!$D$10+'СЕТ СН'!$F$5-'СЕТ СН'!$F$21</f>
        <v>2518.8599608999998</v>
      </c>
      <c r="Q30" s="36">
        <f>SUMIFS(СВЦЭМ!$D$39:$D$782,СВЦЭМ!$A$39:$A$782,$A30,СВЦЭМ!$B$39:$B$782,Q$11)+'СЕТ СН'!$F$11+СВЦЭМ!$D$10+'СЕТ СН'!$F$5-'СЕТ СН'!$F$21</f>
        <v>2524.0593707799999</v>
      </c>
      <c r="R30" s="36">
        <f>SUMIFS(СВЦЭМ!$D$39:$D$782,СВЦЭМ!$A$39:$A$782,$A30,СВЦЭМ!$B$39:$B$782,R$11)+'СЕТ СН'!$F$11+СВЦЭМ!$D$10+'СЕТ СН'!$F$5-'СЕТ СН'!$F$21</f>
        <v>2517.9251481399997</v>
      </c>
      <c r="S30" s="36">
        <f>SUMIFS(СВЦЭМ!$D$39:$D$782,СВЦЭМ!$A$39:$A$782,$A30,СВЦЭМ!$B$39:$B$782,S$11)+'СЕТ СН'!$F$11+СВЦЭМ!$D$10+'СЕТ СН'!$F$5-'СЕТ СН'!$F$21</f>
        <v>2524.6798000899998</v>
      </c>
      <c r="T30" s="36">
        <f>SUMIFS(СВЦЭМ!$D$39:$D$782,СВЦЭМ!$A$39:$A$782,$A30,СВЦЭМ!$B$39:$B$782,T$11)+'СЕТ СН'!$F$11+СВЦЭМ!$D$10+'СЕТ СН'!$F$5-'СЕТ СН'!$F$21</f>
        <v>2518.84204202</v>
      </c>
      <c r="U30" s="36">
        <f>SUMIFS(СВЦЭМ!$D$39:$D$782,СВЦЭМ!$A$39:$A$782,$A30,СВЦЭМ!$B$39:$B$782,U$11)+'СЕТ СН'!$F$11+СВЦЭМ!$D$10+'СЕТ СН'!$F$5-'СЕТ СН'!$F$21</f>
        <v>2513.0723310799999</v>
      </c>
      <c r="V30" s="36">
        <f>SUMIFS(СВЦЭМ!$D$39:$D$782,СВЦЭМ!$A$39:$A$782,$A30,СВЦЭМ!$B$39:$B$782,V$11)+'СЕТ СН'!$F$11+СВЦЭМ!$D$10+'СЕТ СН'!$F$5-'СЕТ СН'!$F$21</f>
        <v>2512.2009950699999</v>
      </c>
      <c r="W30" s="36">
        <f>SUMIFS(СВЦЭМ!$D$39:$D$782,СВЦЭМ!$A$39:$A$782,$A30,СВЦЭМ!$B$39:$B$782,W$11)+'СЕТ СН'!$F$11+СВЦЭМ!$D$10+'СЕТ СН'!$F$5-'СЕТ СН'!$F$21</f>
        <v>2536.5546506399996</v>
      </c>
      <c r="X30" s="36">
        <f>SUMIFS(СВЦЭМ!$D$39:$D$782,СВЦЭМ!$A$39:$A$782,$A30,СВЦЭМ!$B$39:$B$782,X$11)+'СЕТ СН'!$F$11+СВЦЭМ!$D$10+'СЕТ СН'!$F$5-'СЕТ СН'!$F$21</f>
        <v>2510.4575298899999</v>
      </c>
      <c r="Y30" s="36">
        <f>SUMIFS(СВЦЭМ!$D$39:$D$782,СВЦЭМ!$A$39:$A$782,$A30,СВЦЭМ!$B$39:$B$782,Y$11)+'СЕТ СН'!$F$11+СВЦЭМ!$D$10+'СЕТ СН'!$F$5-'СЕТ СН'!$F$21</f>
        <v>2555.4670042299999</v>
      </c>
    </row>
    <row r="31" spans="1:25" ht="15.75" x14ac:dyDescent="0.2">
      <c r="A31" s="35">
        <f t="shared" si="0"/>
        <v>44762</v>
      </c>
      <c r="B31" s="36">
        <f>SUMIFS(СВЦЭМ!$D$39:$D$782,СВЦЭМ!$A$39:$A$782,$A31,СВЦЭМ!$B$39:$B$782,B$11)+'СЕТ СН'!$F$11+СВЦЭМ!$D$10+'СЕТ СН'!$F$5-'СЕТ СН'!$F$21</f>
        <v>2679.6392997699995</v>
      </c>
      <c r="C31" s="36">
        <f>SUMIFS(СВЦЭМ!$D$39:$D$782,СВЦЭМ!$A$39:$A$782,$A31,СВЦЭМ!$B$39:$B$782,C$11)+'СЕТ СН'!$F$11+СВЦЭМ!$D$10+'СЕТ СН'!$F$5-'СЕТ СН'!$F$21</f>
        <v>2730.0744486399999</v>
      </c>
      <c r="D31" s="36">
        <f>SUMIFS(СВЦЭМ!$D$39:$D$782,СВЦЭМ!$A$39:$A$782,$A31,СВЦЭМ!$B$39:$B$782,D$11)+'СЕТ СН'!$F$11+СВЦЭМ!$D$10+'СЕТ СН'!$F$5-'СЕТ СН'!$F$21</f>
        <v>2798.7437675499996</v>
      </c>
      <c r="E31" s="36">
        <f>SUMIFS(СВЦЭМ!$D$39:$D$782,СВЦЭМ!$A$39:$A$782,$A31,СВЦЭМ!$B$39:$B$782,E$11)+'СЕТ СН'!$F$11+СВЦЭМ!$D$10+'СЕТ СН'!$F$5-'СЕТ СН'!$F$21</f>
        <v>2791.3639323099997</v>
      </c>
      <c r="F31" s="36">
        <f>SUMIFS(СВЦЭМ!$D$39:$D$782,СВЦЭМ!$A$39:$A$782,$A31,СВЦЭМ!$B$39:$B$782,F$11)+'СЕТ СН'!$F$11+СВЦЭМ!$D$10+'СЕТ СН'!$F$5-'СЕТ СН'!$F$21</f>
        <v>2790.15564662</v>
      </c>
      <c r="G31" s="36">
        <f>SUMIFS(СВЦЭМ!$D$39:$D$782,СВЦЭМ!$A$39:$A$782,$A31,СВЦЭМ!$B$39:$B$782,G$11)+'СЕТ СН'!$F$11+СВЦЭМ!$D$10+'СЕТ СН'!$F$5-'СЕТ СН'!$F$21</f>
        <v>2765.6366066199998</v>
      </c>
      <c r="H31" s="36">
        <f>SUMIFS(СВЦЭМ!$D$39:$D$782,СВЦЭМ!$A$39:$A$782,$A31,СВЦЭМ!$B$39:$B$782,H$11)+'СЕТ СН'!$F$11+СВЦЭМ!$D$10+'СЕТ СН'!$F$5-'СЕТ СН'!$F$21</f>
        <v>2695.08347895</v>
      </c>
      <c r="I31" s="36">
        <f>SUMIFS(СВЦЭМ!$D$39:$D$782,СВЦЭМ!$A$39:$A$782,$A31,СВЦЭМ!$B$39:$B$782,I$11)+'СЕТ СН'!$F$11+СВЦЭМ!$D$10+'СЕТ СН'!$F$5-'СЕТ СН'!$F$21</f>
        <v>2652.7331808600002</v>
      </c>
      <c r="J31" s="36">
        <f>SUMIFS(СВЦЭМ!$D$39:$D$782,СВЦЭМ!$A$39:$A$782,$A31,СВЦЭМ!$B$39:$B$782,J$11)+'СЕТ СН'!$F$11+СВЦЭМ!$D$10+'СЕТ СН'!$F$5-'СЕТ СН'!$F$21</f>
        <v>2613.8760272600002</v>
      </c>
      <c r="K31" s="36">
        <f>SUMIFS(СВЦЭМ!$D$39:$D$782,СВЦЭМ!$A$39:$A$782,$A31,СВЦЭМ!$B$39:$B$782,K$11)+'СЕТ СН'!$F$11+СВЦЭМ!$D$10+'СЕТ СН'!$F$5-'СЕТ СН'!$F$21</f>
        <v>2573.1971896499999</v>
      </c>
      <c r="L31" s="36">
        <f>SUMIFS(СВЦЭМ!$D$39:$D$782,СВЦЭМ!$A$39:$A$782,$A31,СВЦЭМ!$B$39:$B$782,L$11)+'СЕТ СН'!$F$11+СВЦЭМ!$D$10+'СЕТ СН'!$F$5-'СЕТ СН'!$F$21</f>
        <v>2581.8433919499998</v>
      </c>
      <c r="M31" s="36">
        <f>SUMIFS(СВЦЭМ!$D$39:$D$782,СВЦЭМ!$A$39:$A$782,$A31,СВЦЭМ!$B$39:$B$782,M$11)+'СЕТ СН'!$F$11+СВЦЭМ!$D$10+'СЕТ СН'!$F$5-'СЕТ СН'!$F$21</f>
        <v>2585.3074891300002</v>
      </c>
      <c r="N31" s="36">
        <f>SUMIFS(СВЦЭМ!$D$39:$D$782,СВЦЭМ!$A$39:$A$782,$A31,СВЦЭМ!$B$39:$B$782,N$11)+'СЕТ СН'!$F$11+СВЦЭМ!$D$10+'СЕТ СН'!$F$5-'СЕТ СН'!$F$21</f>
        <v>2582.7242457699999</v>
      </c>
      <c r="O31" s="36">
        <f>SUMIFS(СВЦЭМ!$D$39:$D$782,СВЦЭМ!$A$39:$A$782,$A31,СВЦЭМ!$B$39:$B$782,O$11)+'СЕТ СН'!$F$11+СВЦЭМ!$D$10+'СЕТ СН'!$F$5-'СЕТ СН'!$F$21</f>
        <v>2592.5640418900002</v>
      </c>
      <c r="P31" s="36">
        <f>SUMIFS(СВЦЭМ!$D$39:$D$782,СВЦЭМ!$A$39:$A$782,$A31,СВЦЭМ!$B$39:$B$782,P$11)+'СЕТ СН'!$F$11+СВЦЭМ!$D$10+'СЕТ СН'!$F$5-'СЕТ СН'!$F$21</f>
        <v>2595.6306791099996</v>
      </c>
      <c r="Q31" s="36">
        <f>SUMIFS(СВЦЭМ!$D$39:$D$782,СВЦЭМ!$A$39:$A$782,$A31,СВЦЭМ!$B$39:$B$782,Q$11)+'СЕТ СН'!$F$11+СВЦЭМ!$D$10+'СЕТ СН'!$F$5-'СЕТ СН'!$F$21</f>
        <v>2590.2955284999998</v>
      </c>
      <c r="R31" s="36">
        <f>SUMIFS(СВЦЭМ!$D$39:$D$782,СВЦЭМ!$A$39:$A$782,$A31,СВЦЭМ!$B$39:$B$782,R$11)+'СЕТ СН'!$F$11+СВЦЭМ!$D$10+'СЕТ СН'!$F$5-'СЕТ СН'!$F$21</f>
        <v>2607.9780308899999</v>
      </c>
      <c r="S31" s="36">
        <f>SUMIFS(СВЦЭМ!$D$39:$D$782,СВЦЭМ!$A$39:$A$782,$A31,СВЦЭМ!$B$39:$B$782,S$11)+'СЕТ СН'!$F$11+СВЦЭМ!$D$10+'СЕТ СН'!$F$5-'СЕТ СН'!$F$21</f>
        <v>2599.51694043</v>
      </c>
      <c r="T31" s="36">
        <f>SUMIFS(СВЦЭМ!$D$39:$D$782,СВЦЭМ!$A$39:$A$782,$A31,СВЦЭМ!$B$39:$B$782,T$11)+'СЕТ СН'!$F$11+СВЦЭМ!$D$10+'СЕТ СН'!$F$5-'СЕТ СН'!$F$21</f>
        <v>2594.2497432</v>
      </c>
      <c r="U31" s="36">
        <f>SUMIFS(СВЦЭМ!$D$39:$D$782,СВЦЭМ!$A$39:$A$782,$A31,СВЦЭМ!$B$39:$B$782,U$11)+'СЕТ СН'!$F$11+СВЦЭМ!$D$10+'СЕТ СН'!$F$5-'СЕТ СН'!$F$21</f>
        <v>2581.0004648599997</v>
      </c>
      <c r="V31" s="36">
        <f>SUMIFS(СВЦЭМ!$D$39:$D$782,СВЦЭМ!$A$39:$A$782,$A31,СВЦЭМ!$B$39:$B$782,V$11)+'СЕТ СН'!$F$11+СВЦЭМ!$D$10+'СЕТ СН'!$F$5-'СЕТ СН'!$F$21</f>
        <v>2573.4756005999998</v>
      </c>
      <c r="W31" s="36">
        <f>SUMIFS(СВЦЭМ!$D$39:$D$782,СВЦЭМ!$A$39:$A$782,$A31,СВЦЭМ!$B$39:$B$782,W$11)+'СЕТ СН'!$F$11+СВЦЭМ!$D$10+'СЕТ СН'!$F$5-'СЕТ СН'!$F$21</f>
        <v>2593.1390611799998</v>
      </c>
      <c r="X31" s="36">
        <f>SUMIFS(СВЦЭМ!$D$39:$D$782,СВЦЭМ!$A$39:$A$782,$A31,СВЦЭМ!$B$39:$B$782,X$11)+'СЕТ СН'!$F$11+СВЦЭМ!$D$10+'СЕТ СН'!$F$5-'СЕТ СН'!$F$21</f>
        <v>2600.5986689199999</v>
      </c>
      <c r="Y31" s="36">
        <f>SUMIFS(СВЦЭМ!$D$39:$D$782,СВЦЭМ!$A$39:$A$782,$A31,СВЦЭМ!$B$39:$B$782,Y$11)+'СЕТ СН'!$F$11+СВЦЭМ!$D$10+'СЕТ СН'!$F$5-'СЕТ СН'!$F$21</f>
        <v>2661.4835086399999</v>
      </c>
    </row>
    <row r="32" spans="1:25" ht="15.75" x14ac:dyDescent="0.2">
      <c r="A32" s="35">
        <f t="shared" si="0"/>
        <v>44763</v>
      </c>
      <c r="B32" s="36">
        <f>SUMIFS(СВЦЭМ!$D$39:$D$782,СВЦЭМ!$A$39:$A$782,$A32,СВЦЭМ!$B$39:$B$782,B$11)+'СЕТ СН'!$F$11+СВЦЭМ!$D$10+'СЕТ СН'!$F$5-'СЕТ СН'!$F$21</f>
        <v>2696.0655351999999</v>
      </c>
      <c r="C32" s="36">
        <f>SUMIFS(СВЦЭМ!$D$39:$D$782,СВЦЭМ!$A$39:$A$782,$A32,СВЦЭМ!$B$39:$B$782,C$11)+'СЕТ СН'!$F$11+СВЦЭМ!$D$10+'СЕТ СН'!$F$5-'СЕТ СН'!$F$21</f>
        <v>2702.4241171599997</v>
      </c>
      <c r="D32" s="36">
        <f>SUMIFS(СВЦЭМ!$D$39:$D$782,СВЦЭМ!$A$39:$A$782,$A32,СВЦЭМ!$B$39:$B$782,D$11)+'СЕТ СН'!$F$11+СВЦЭМ!$D$10+'СЕТ СН'!$F$5-'СЕТ СН'!$F$21</f>
        <v>2734.8842102499998</v>
      </c>
      <c r="E32" s="36">
        <f>SUMIFS(СВЦЭМ!$D$39:$D$782,СВЦЭМ!$A$39:$A$782,$A32,СВЦЭМ!$B$39:$B$782,E$11)+'СЕТ СН'!$F$11+СВЦЭМ!$D$10+'СЕТ СН'!$F$5-'СЕТ СН'!$F$21</f>
        <v>2771.7978065399998</v>
      </c>
      <c r="F32" s="36">
        <f>SUMIFS(СВЦЭМ!$D$39:$D$782,СВЦЭМ!$A$39:$A$782,$A32,СВЦЭМ!$B$39:$B$782,F$11)+'СЕТ СН'!$F$11+СВЦЭМ!$D$10+'СЕТ СН'!$F$5-'СЕТ СН'!$F$21</f>
        <v>2784.6490348299999</v>
      </c>
      <c r="G32" s="36">
        <f>SUMIFS(СВЦЭМ!$D$39:$D$782,СВЦЭМ!$A$39:$A$782,$A32,СВЦЭМ!$B$39:$B$782,G$11)+'СЕТ СН'!$F$11+СВЦЭМ!$D$10+'СЕТ СН'!$F$5-'СЕТ СН'!$F$21</f>
        <v>2760.1615379599998</v>
      </c>
      <c r="H32" s="36">
        <f>SUMIFS(СВЦЭМ!$D$39:$D$782,СВЦЭМ!$A$39:$A$782,$A32,СВЦЭМ!$B$39:$B$782,H$11)+'СЕТ СН'!$F$11+СВЦЭМ!$D$10+'СЕТ СН'!$F$5-'СЕТ СН'!$F$21</f>
        <v>2692.3291901699999</v>
      </c>
      <c r="I32" s="36">
        <f>SUMIFS(СВЦЭМ!$D$39:$D$782,СВЦЭМ!$A$39:$A$782,$A32,СВЦЭМ!$B$39:$B$782,I$11)+'СЕТ СН'!$F$11+СВЦЭМ!$D$10+'СЕТ СН'!$F$5-'СЕТ СН'!$F$21</f>
        <v>2633.5499338</v>
      </c>
      <c r="J32" s="36">
        <f>SUMIFS(СВЦЭМ!$D$39:$D$782,СВЦЭМ!$A$39:$A$782,$A32,СВЦЭМ!$B$39:$B$782,J$11)+'СЕТ СН'!$F$11+СВЦЭМ!$D$10+'СЕТ СН'!$F$5-'СЕТ СН'!$F$21</f>
        <v>2512.7324053100001</v>
      </c>
      <c r="K32" s="36">
        <f>SUMIFS(СВЦЭМ!$D$39:$D$782,СВЦЭМ!$A$39:$A$782,$A32,СВЦЭМ!$B$39:$B$782,K$11)+'СЕТ СН'!$F$11+СВЦЭМ!$D$10+'СЕТ СН'!$F$5-'СЕТ СН'!$F$21</f>
        <v>2578.3593870799996</v>
      </c>
      <c r="L32" s="36">
        <f>SUMIFS(СВЦЭМ!$D$39:$D$782,СВЦЭМ!$A$39:$A$782,$A32,СВЦЭМ!$B$39:$B$782,L$11)+'СЕТ СН'!$F$11+СВЦЭМ!$D$10+'СЕТ СН'!$F$5-'СЕТ СН'!$F$21</f>
        <v>2573.8781042299997</v>
      </c>
      <c r="M32" s="36">
        <f>SUMIFS(СВЦЭМ!$D$39:$D$782,СВЦЭМ!$A$39:$A$782,$A32,СВЦЭМ!$B$39:$B$782,M$11)+'СЕТ СН'!$F$11+СВЦЭМ!$D$10+'СЕТ СН'!$F$5-'СЕТ СН'!$F$21</f>
        <v>2563.4771133699996</v>
      </c>
      <c r="N32" s="36">
        <f>SUMIFS(СВЦЭМ!$D$39:$D$782,СВЦЭМ!$A$39:$A$782,$A32,СВЦЭМ!$B$39:$B$782,N$11)+'СЕТ СН'!$F$11+СВЦЭМ!$D$10+'СЕТ СН'!$F$5-'СЕТ СН'!$F$21</f>
        <v>2544.1387423699998</v>
      </c>
      <c r="O32" s="36">
        <f>SUMIFS(СВЦЭМ!$D$39:$D$782,СВЦЭМ!$A$39:$A$782,$A32,СВЦЭМ!$B$39:$B$782,O$11)+'СЕТ СН'!$F$11+СВЦЭМ!$D$10+'СЕТ СН'!$F$5-'СЕТ СН'!$F$21</f>
        <v>2568.71737747</v>
      </c>
      <c r="P32" s="36">
        <f>SUMIFS(СВЦЭМ!$D$39:$D$782,СВЦЭМ!$A$39:$A$782,$A32,СВЦЭМ!$B$39:$B$782,P$11)+'СЕТ СН'!$F$11+СВЦЭМ!$D$10+'СЕТ СН'!$F$5-'СЕТ СН'!$F$21</f>
        <v>2555.9107306799997</v>
      </c>
      <c r="Q32" s="36">
        <f>SUMIFS(СВЦЭМ!$D$39:$D$782,СВЦЭМ!$A$39:$A$782,$A32,СВЦЭМ!$B$39:$B$782,Q$11)+'СЕТ СН'!$F$11+СВЦЭМ!$D$10+'СЕТ СН'!$F$5-'СЕТ СН'!$F$21</f>
        <v>2545.0188361700002</v>
      </c>
      <c r="R32" s="36">
        <f>SUMIFS(СВЦЭМ!$D$39:$D$782,СВЦЭМ!$A$39:$A$782,$A32,СВЦЭМ!$B$39:$B$782,R$11)+'СЕТ СН'!$F$11+СВЦЭМ!$D$10+'СЕТ СН'!$F$5-'СЕТ СН'!$F$21</f>
        <v>2556.3270789799999</v>
      </c>
      <c r="S32" s="36">
        <f>SUMIFS(СВЦЭМ!$D$39:$D$782,СВЦЭМ!$A$39:$A$782,$A32,СВЦЭМ!$B$39:$B$782,S$11)+'СЕТ СН'!$F$11+СВЦЭМ!$D$10+'СЕТ СН'!$F$5-'СЕТ СН'!$F$21</f>
        <v>2550.2345960499997</v>
      </c>
      <c r="T32" s="36">
        <f>SUMIFS(СВЦЭМ!$D$39:$D$782,СВЦЭМ!$A$39:$A$782,$A32,СВЦЭМ!$B$39:$B$782,T$11)+'СЕТ СН'!$F$11+СВЦЭМ!$D$10+'СЕТ СН'!$F$5-'СЕТ СН'!$F$21</f>
        <v>2550.9959703899999</v>
      </c>
      <c r="U32" s="36">
        <f>SUMIFS(СВЦЭМ!$D$39:$D$782,СВЦЭМ!$A$39:$A$782,$A32,СВЦЭМ!$B$39:$B$782,U$11)+'СЕТ СН'!$F$11+СВЦЭМ!$D$10+'СЕТ СН'!$F$5-'СЕТ СН'!$F$21</f>
        <v>2562.27936473</v>
      </c>
      <c r="V32" s="36">
        <f>SUMIFS(СВЦЭМ!$D$39:$D$782,СВЦЭМ!$A$39:$A$782,$A32,СВЦЭМ!$B$39:$B$782,V$11)+'СЕТ СН'!$F$11+СВЦЭМ!$D$10+'СЕТ СН'!$F$5-'СЕТ СН'!$F$21</f>
        <v>2533.9399560000002</v>
      </c>
      <c r="W32" s="36">
        <f>SUMIFS(СВЦЭМ!$D$39:$D$782,СВЦЭМ!$A$39:$A$782,$A32,СВЦЭМ!$B$39:$B$782,W$11)+'СЕТ СН'!$F$11+СВЦЭМ!$D$10+'СЕТ СН'!$F$5-'СЕТ СН'!$F$21</f>
        <v>2538.24456788</v>
      </c>
      <c r="X32" s="36">
        <f>SUMIFS(СВЦЭМ!$D$39:$D$782,СВЦЭМ!$A$39:$A$782,$A32,СВЦЭМ!$B$39:$B$782,X$11)+'СЕТ СН'!$F$11+СВЦЭМ!$D$10+'СЕТ СН'!$F$5-'СЕТ СН'!$F$21</f>
        <v>2601.5475047099999</v>
      </c>
      <c r="Y32" s="36">
        <f>SUMIFS(СВЦЭМ!$D$39:$D$782,СВЦЭМ!$A$39:$A$782,$A32,СВЦЭМ!$B$39:$B$782,Y$11)+'СЕТ СН'!$F$11+СВЦЭМ!$D$10+'СЕТ СН'!$F$5-'СЕТ СН'!$F$21</f>
        <v>2668.3879919700003</v>
      </c>
    </row>
    <row r="33" spans="1:27" ht="15.75" x14ac:dyDescent="0.2">
      <c r="A33" s="35">
        <f t="shared" si="0"/>
        <v>44764</v>
      </c>
      <c r="B33" s="36">
        <f>SUMIFS(СВЦЭМ!$D$39:$D$782,СВЦЭМ!$A$39:$A$782,$A33,СВЦЭМ!$B$39:$B$782,B$11)+'СЕТ СН'!$F$11+СВЦЭМ!$D$10+'СЕТ СН'!$F$5-'СЕТ СН'!$F$21</f>
        <v>2659.1579707499995</v>
      </c>
      <c r="C33" s="36">
        <f>SUMIFS(СВЦЭМ!$D$39:$D$782,СВЦЭМ!$A$39:$A$782,$A33,СВЦЭМ!$B$39:$B$782,C$11)+'СЕТ СН'!$F$11+СВЦЭМ!$D$10+'СЕТ СН'!$F$5-'СЕТ СН'!$F$21</f>
        <v>2727.2116671799999</v>
      </c>
      <c r="D33" s="36">
        <f>SUMIFS(СВЦЭМ!$D$39:$D$782,СВЦЭМ!$A$39:$A$782,$A33,СВЦЭМ!$B$39:$B$782,D$11)+'СЕТ СН'!$F$11+СВЦЭМ!$D$10+'СЕТ СН'!$F$5-'СЕТ СН'!$F$21</f>
        <v>2759.3559997699999</v>
      </c>
      <c r="E33" s="36">
        <f>SUMIFS(СВЦЭМ!$D$39:$D$782,СВЦЭМ!$A$39:$A$782,$A33,СВЦЭМ!$B$39:$B$782,E$11)+'СЕТ СН'!$F$11+СВЦЭМ!$D$10+'СЕТ СН'!$F$5-'СЕТ СН'!$F$21</f>
        <v>2812.1232891599998</v>
      </c>
      <c r="F33" s="36">
        <f>SUMIFS(СВЦЭМ!$D$39:$D$782,СВЦЭМ!$A$39:$A$782,$A33,СВЦЭМ!$B$39:$B$782,F$11)+'СЕТ СН'!$F$11+СВЦЭМ!$D$10+'СЕТ СН'!$F$5-'СЕТ СН'!$F$21</f>
        <v>2827.7245844399999</v>
      </c>
      <c r="G33" s="36">
        <f>SUMIFS(СВЦЭМ!$D$39:$D$782,СВЦЭМ!$A$39:$A$782,$A33,СВЦЭМ!$B$39:$B$782,G$11)+'СЕТ СН'!$F$11+СВЦЭМ!$D$10+'СЕТ СН'!$F$5-'СЕТ СН'!$F$21</f>
        <v>2814.4729963499999</v>
      </c>
      <c r="H33" s="36">
        <f>SUMIFS(СВЦЭМ!$D$39:$D$782,СВЦЭМ!$A$39:$A$782,$A33,СВЦЭМ!$B$39:$B$782,H$11)+'СЕТ СН'!$F$11+СВЦЭМ!$D$10+'СЕТ СН'!$F$5-'СЕТ СН'!$F$21</f>
        <v>2729.6621753499999</v>
      </c>
      <c r="I33" s="36">
        <f>SUMIFS(СВЦЭМ!$D$39:$D$782,СВЦЭМ!$A$39:$A$782,$A33,СВЦЭМ!$B$39:$B$782,I$11)+'СЕТ СН'!$F$11+СВЦЭМ!$D$10+'СЕТ СН'!$F$5-'СЕТ СН'!$F$21</f>
        <v>2639.5344739000002</v>
      </c>
      <c r="J33" s="36">
        <f>SUMIFS(СВЦЭМ!$D$39:$D$782,СВЦЭМ!$A$39:$A$782,$A33,СВЦЭМ!$B$39:$B$782,J$11)+'СЕТ СН'!$F$11+СВЦЭМ!$D$10+'СЕТ СН'!$F$5-'СЕТ СН'!$F$21</f>
        <v>2568.6008769999999</v>
      </c>
      <c r="K33" s="36">
        <f>SUMIFS(СВЦЭМ!$D$39:$D$782,СВЦЭМ!$A$39:$A$782,$A33,СВЦЭМ!$B$39:$B$782,K$11)+'СЕТ СН'!$F$11+СВЦЭМ!$D$10+'СЕТ СН'!$F$5-'СЕТ СН'!$F$21</f>
        <v>2543.75675026</v>
      </c>
      <c r="L33" s="36">
        <f>SUMIFS(СВЦЭМ!$D$39:$D$782,СВЦЭМ!$A$39:$A$782,$A33,СВЦЭМ!$B$39:$B$782,L$11)+'СЕТ СН'!$F$11+СВЦЭМ!$D$10+'СЕТ СН'!$F$5-'СЕТ СН'!$F$21</f>
        <v>2521.3721699799999</v>
      </c>
      <c r="M33" s="36">
        <f>SUMIFS(СВЦЭМ!$D$39:$D$782,СВЦЭМ!$A$39:$A$782,$A33,СВЦЭМ!$B$39:$B$782,M$11)+'СЕТ СН'!$F$11+СВЦЭМ!$D$10+'СЕТ СН'!$F$5-'СЕТ СН'!$F$21</f>
        <v>2516.1682088699999</v>
      </c>
      <c r="N33" s="36">
        <f>SUMIFS(СВЦЭМ!$D$39:$D$782,СВЦЭМ!$A$39:$A$782,$A33,СВЦЭМ!$B$39:$B$782,N$11)+'СЕТ СН'!$F$11+СВЦЭМ!$D$10+'СЕТ СН'!$F$5-'СЕТ СН'!$F$21</f>
        <v>2502.5184780099999</v>
      </c>
      <c r="O33" s="36">
        <f>SUMIFS(СВЦЭМ!$D$39:$D$782,СВЦЭМ!$A$39:$A$782,$A33,СВЦЭМ!$B$39:$B$782,O$11)+'СЕТ СН'!$F$11+СВЦЭМ!$D$10+'СЕТ СН'!$F$5-'СЕТ СН'!$F$21</f>
        <v>2513.6466323</v>
      </c>
      <c r="P33" s="36">
        <f>SUMIFS(СВЦЭМ!$D$39:$D$782,СВЦЭМ!$A$39:$A$782,$A33,СВЦЭМ!$B$39:$B$782,P$11)+'СЕТ СН'!$F$11+СВЦЭМ!$D$10+'СЕТ СН'!$F$5-'СЕТ СН'!$F$21</f>
        <v>2512.2388709799998</v>
      </c>
      <c r="Q33" s="36">
        <f>SUMIFS(СВЦЭМ!$D$39:$D$782,СВЦЭМ!$A$39:$A$782,$A33,СВЦЭМ!$B$39:$B$782,Q$11)+'СЕТ СН'!$F$11+СВЦЭМ!$D$10+'СЕТ СН'!$F$5-'СЕТ СН'!$F$21</f>
        <v>2504.76479617</v>
      </c>
      <c r="R33" s="36">
        <f>SUMIFS(СВЦЭМ!$D$39:$D$782,СВЦЭМ!$A$39:$A$782,$A33,СВЦЭМ!$B$39:$B$782,R$11)+'СЕТ СН'!$F$11+СВЦЭМ!$D$10+'СЕТ СН'!$F$5-'СЕТ СН'!$F$21</f>
        <v>2508.8050485799999</v>
      </c>
      <c r="S33" s="36">
        <f>SUMIFS(СВЦЭМ!$D$39:$D$782,СВЦЭМ!$A$39:$A$782,$A33,СВЦЭМ!$B$39:$B$782,S$11)+'СЕТ СН'!$F$11+СВЦЭМ!$D$10+'СЕТ СН'!$F$5-'СЕТ СН'!$F$21</f>
        <v>2513.77131788</v>
      </c>
      <c r="T33" s="36">
        <f>SUMIFS(СВЦЭМ!$D$39:$D$782,СВЦЭМ!$A$39:$A$782,$A33,СВЦЭМ!$B$39:$B$782,T$11)+'СЕТ СН'!$F$11+СВЦЭМ!$D$10+'СЕТ СН'!$F$5-'СЕТ СН'!$F$21</f>
        <v>2521.0137534300002</v>
      </c>
      <c r="U33" s="36">
        <f>SUMIFS(СВЦЭМ!$D$39:$D$782,СВЦЭМ!$A$39:$A$782,$A33,СВЦЭМ!$B$39:$B$782,U$11)+'СЕТ СН'!$F$11+СВЦЭМ!$D$10+'СЕТ СН'!$F$5-'СЕТ СН'!$F$21</f>
        <v>2520.9396482399998</v>
      </c>
      <c r="V33" s="36">
        <f>SUMIFS(СВЦЭМ!$D$39:$D$782,СВЦЭМ!$A$39:$A$782,$A33,СВЦЭМ!$B$39:$B$782,V$11)+'СЕТ СН'!$F$11+СВЦЭМ!$D$10+'СЕТ СН'!$F$5-'СЕТ СН'!$F$21</f>
        <v>2517.6691689700001</v>
      </c>
      <c r="W33" s="36">
        <f>SUMIFS(СВЦЭМ!$D$39:$D$782,СВЦЭМ!$A$39:$A$782,$A33,СВЦЭМ!$B$39:$B$782,W$11)+'СЕТ СН'!$F$11+СВЦЭМ!$D$10+'СЕТ СН'!$F$5-'СЕТ СН'!$F$21</f>
        <v>2517.3213142999998</v>
      </c>
      <c r="X33" s="36">
        <f>SUMIFS(СВЦЭМ!$D$39:$D$782,СВЦЭМ!$A$39:$A$782,$A33,СВЦЭМ!$B$39:$B$782,X$11)+'СЕТ СН'!$F$11+СВЦЭМ!$D$10+'СЕТ СН'!$F$5-'СЕТ СН'!$F$21</f>
        <v>2687.81246388</v>
      </c>
      <c r="Y33" s="36">
        <f>SUMIFS(СВЦЭМ!$D$39:$D$782,СВЦЭМ!$A$39:$A$782,$A33,СВЦЭМ!$B$39:$B$782,Y$11)+'СЕТ СН'!$F$11+СВЦЭМ!$D$10+'СЕТ СН'!$F$5-'СЕТ СН'!$F$21</f>
        <v>2665.5795568599997</v>
      </c>
    </row>
    <row r="34" spans="1:27" ht="15.75" x14ac:dyDescent="0.2">
      <c r="A34" s="35">
        <f t="shared" si="0"/>
        <v>44765</v>
      </c>
      <c r="B34" s="36">
        <f>SUMIFS(СВЦЭМ!$D$39:$D$782,СВЦЭМ!$A$39:$A$782,$A34,СВЦЭМ!$B$39:$B$782,B$11)+'СЕТ СН'!$F$11+СВЦЭМ!$D$10+'СЕТ СН'!$F$5-'СЕТ СН'!$F$21</f>
        <v>2734.7703819199996</v>
      </c>
      <c r="C34" s="36">
        <f>SUMIFS(СВЦЭМ!$D$39:$D$782,СВЦЭМ!$A$39:$A$782,$A34,СВЦЭМ!$B$39:$B$782,C$11)+'СЕТ СН'!$F$11+СВЦЭМ!$D$10+'СЕТ СН'!$F$5-'СЕТ СН'!$F$21</f>
        <v>2801.9739008699999</v>
      </c>
      <c r="D34" s="36">
        <f>SUMIFS(СВЦЭМ!$D$39:$D$782,СВЦЭМ!$A$39:$A$782,$A34,СВЦЭМ!$B$39:$B$782,D$11)+'СЕТ СН'!$F$11+СВЦЭМ!$D$10+'СЕТ СН'!$F$5-'СЕТ СН'!$F$21</f>
        <v>2829.2922091399996</v>
      </c>
      <c r="E34" s="36">
        <f>SUMIFS(СВЦЭМ!$D$39:$D$782,СВЦЭМ!$A$39:$A$782,$A34,СВЦЭМ!$B$39:$B$782,E$11)+'СЕТ СН'!$F$11+СВЦЭМ!$D$10+'СЕТ СН'!$F$5-'СЕТ СН'!$F$21</f>
        <v>2873.5946279700001</v>
      </c>
      <c r="F34" s="36">
        <f>SUMIFS(СВЦЭМ!$D$39:$D$782,СВЦЭМ!$A$39:$A$782,$A34,СВЦЭМ!$B$39:$B$782,F$11)+'СЕТ СН'!$F$11+СВЦЭМ!$D$10+'СЕТ СН'!$F$5-'СЕТ СН'!$F$21</f>
        <v>2857.58809853</v>
      </c>
      <c r="G34" s="36">
        <f>SUMIFS(СВЦЭМ!$D$39:$D$782,СВЦЭМ!$A$39:$A$782,$A34,СВЦЭМ!$B$39:$B$782,G$11)+'СЕТ СН'!$F$11+СВЦЭМ!$D$10+'СЕТ СН'!$F$5-'СЕТ СН'!$F$21</f>
        <v>2808.8226027800001</v>
      </c>
      <c r="H34" s="36">
        <f>SUMIFS(СВЦЭМ!$D$39:$D$782,СВЦЭМ!$A$39:$A$782,$A34,СВЦЭМ!$B$39:$B$782,H$11)+'СЕТ СН'!$F$11+СВЦЭМ!$D$10+'СЕТ СН'!$F$5-'СЕТ СН'!$F$21</f>
        <v>2724.5372456199998</v>
      </c>
      <c r="I34" s="36">
        <f>SUMIFS(СВЦЭМ!$D$39:$D$782,СВЦЭМ!$A$39:$A$782,$A34,СВЦЭМ!$B$39:$B$782,I$11)+'СЕТ СН'!$F$11+СВЦЭМ!$D$10+'СЕТ СН'!$F$5-'СЕТ СН'!$F$21</f>
        <v>2654.3507133900002</v>
      </c>
      <c r="J34" s="36">
        <f>SUMIFS(СВЦЭМ!$D$39:$D$782,СВЦЭМ!$A$39:$A$782,$A34,СВЦЭМ!$B$39:$B$782,J$11)+'СЕТ СН'!$F$11+СВЦЭМ!$D$10+'СЕТ СН'!$F$5-'СЕТ СН'!$F$21</f>
        <v>2716.4328828899997</v>
      </c>
      <c r="K34" s="36">
        <f>SUMIFS(СВЦЭМ!$D$39:$D$782,СВЦЭМ!$A$39:$A$782,$A34,СВЦЭМ!$B$39:$B$782,K$11)+'СЕТ СН'!$F$11+СВЦЭМ!$D$10+'СЕТ СН'!$F$5-'СЕТ СН'!$F$21</f>
        <v>2534.0294902300002</v>
      </c>
      <c r="L34" s="36">
        <f>SUMIFS(СВЦЭМ!$D$39:$D$782,СВЦЭМ!$A$39:$A$782,$A34,СВЦЭМ!$B$39:$B$782,L$11)+'СЕТ СН'!$F$11+СВЦЭМ!$D$10+'СЕТ СН'!$F$5-'СЕТ СН'!$F$21</f>
        <v>2544.7430815199996</v>
      </c>
      <c r="M34" s="36">
        <f>SUMIFS(СВЦЭМ!$D$39:$D$782,СВЦЭМ!$A$39:$A$782,$A34,СВЦЭМ!$B$39:$B$782,M$11)+'СЕТ СН'!$F$11+СВЦЭМ!$D$10+'СЕТ СН'!$F$5-'СЕТ СН'!$F$21</f>
        <v>2545.1459488800001</v>
      </c>
      <c r="N34" s="36">
        <f>SUMIFS(СВЦЭМ!$D$39:$D$782,СВЦЭМ!$A$39:$A$782,$A34,СВЦЭМ!$B$39:$B$782,N$11)+'СЕТ СН'!$F$11+СВЦЭМ!$D$10+'СЕТ СН'!$F$5-'СЕТ СН'!$F$21</f>
        <v>2549.81374263</v>
      </c>
      <c r="O34" s="36">
        <f>SUMIFS(СВЦЭМ!$D$39:$D$782,СВЦЭМ!$A$39:$A$782,$A34,СВЦЭМ!$B$39:$B$782,O$11)+'СЕТ СН'!$F$11+СВЦЭМ!$D$10+'СЕТ СН'!$F$5-'СЕТ СН'!$F$21</f>
        <v>2553.3441108699999</v>
      </c>
      <c r="P34" s="36">
        <f>SUMIFS(СВЦЭМ!$D$39:$D$782,СВЦЭМ!$A$39:$A$782,$A34,СВЦЭМ!$B$39:$B$782,P$11)+'СЕТ СН'!$F$11+СВЦЭМ!$D$10+'СЕТ СН'!$F$5-'СЕТ СН'!$F$21</f>
        <v>2568.6282821699997</v>
      </c>
      <c r="Q34" s="36">
        <f>SUMIFS(СВЦЭМ!$D$39:$D$782,СВЦЭМ!$A$39:$A$782,$A34,СВЦЭМ!$B$39:$B$782,Q$11)+'СЕТ СН'!$F$11+СВЦЭМ!$D$10+'СЕТ СН'!$F$5-'СЕТ СН'!$F$21</f>
        <v>2553.6279843900002</v>
      </c>
      <c r="R34" s="36">
        <f>SUMIFS(СВЦЭМ!$D$39:$D$782,СВЦЭМ!$A$39:$A$782,$A34,СВЦЭМ!$B$39:$B$782,R$11)+'СЕТ СН'!$F$11+СВЦЭМ!$D$10+'СЕТ СН'!$F$5-'СЕТ СН'!$F$21</f>
        <v>2556.8370840500002</v>
      </c>
      <c r="S34" s="36">
        <f>SUMIFS(СВЦЭМ!$D$39:$D$782,СВЦЭМ!$A$39:$A$782,$A34,СВЦЭМ!$B$39:$B$782,S$11)+'СЕТ СН'!$F$11+СВЦЭМ!$D$10+'СЕТ СН'!$F$5-'СЕТ СН'!$F$21</f>
        <v>2554.3151039699997</v>
      </c>
      <c r="T34" s="36">
        <f>SUMIFS(СВЦЭМ!$D$39:$D$782,СВЦЭМ!$A$39:$A$782,$A34,СВЦЭМ!$B$39:$B$782,T$11)+'СЕТ СН'!$F$11+СВЦЭМ!$D$10+'СЕТ СН'!$F$5-'СЕТ СН'!$F$21</f>
        <v>2552.6016083899999</v>
      </c>
      <c r="U34" s="36">
        <f>SUMIFS(СВЦЭМ!$D$39:$D$782,СВЦЭМ!$A$39:$A$782,$A34,СВЦЭМ!$B$39:$B$782,U$11)+'СЕТ СН'!$F$11+СВЦЭМ!$D$10+'СЕТ СН'!$F$5-'СЕТ СН'!$F$21</f>
        <v>2546.8366920600001</v>
      </c>
      <c r="V34" s="36">
        <f>SUMIFS(СВЦЭМ!$D$39:$D$782,СВЦЭМ!$A$39:$A$782,$A34,СВЦЭМ!$B$39:$B$782,V$11)+'СЕТ СН'!$F$11+СВЦЭМ!$D$10+'СЕТ СН'!$F$5-'СЕТ СН'!$F$21</f>
        <v>2554.4345247900001</v>
      </c>
      <c r="W34" s="36">
        <f>SUMIFS(СВЦЭМ!$D$39:$D$782,СВЦЭМ!$A$39:$A$782,$A34,СВЦЭМ!$B$39:$B$782,W$11)+'СЕТ СН'!$F$11+СВЦЭМ!$D$10+'СЕТ СН'!$F$5-'СЕТ СН'!$F$21</f>
        <v>2571.0516542699997</v>
      </c>
      <c r="X34" s="36">
        <f>SUMIFS(СВЦЭМ!$D$39:$D$782,СВЦЭМ!$A$39:$A$782,$A34,СВЦЭМ!$B$39:$B$782,X$11)+'СЕТ СН'!$F$11+СВЦЭМ!$D$10+'СЕТ СН'!$F$5-'СЕТ СН'!$F$21</f>
        <v>2766.9660913299999</v>
      </c>
      <c r="Y34" s="36">
        <f>SUMIFS(СВЦЭМ!$D$39:$D$782,СВЦЭМ!$A$39:$A$782,$A34,СВЦЭМ!$B$39:$B$782,Y$11)+'СЕТ СН'!$F$11+СВЦЭМ!$D$10+'СЕТ СН'!$F$5-'СЕТ СН'!$F$21</f>
        <v>2728.1598290299999</v>
      </c>
    </row>
    <row r="35" spans="1:27" ht="15.75" x14ac:dyDescent="0.2">
      <c r="A35" s="35">
        <f t="shared" si="0"/>
        <v>44766</v>
      </c>
      <c r="B35" s="36">
        <f>SUMIFS(СВЦЭМ!$D$39:$D$782,СВЦЭМ!$A$39:$A$782,$A35,СВЦЭМ!$B$39:$B$782,B$11)+'СЕТ СН'!$F$11+СВЦЭМ!$D$10+'СЕТ СН'!$F$5-'СЕТ СН'!$F$21</f>
        <v>2676.9842093699999</v>
      </c>
      <c r="C35" s="36">
        <f>SUMIFS(СВЦЭМ!$D$39:$D$782,СВЦЭМ!$A$39:$A$782,$A35,СВЦЭМ!$B$39:$B$782,C$11)+'СЕТ СН'!$F$11+СВЦЭМ!$D$10+'СЕТ СН'!$F$5-'СЕТ СН'!$F$21</f>
        <v>2691.6541989799998</v>
      </c>
      <c r="D35" s="36">
        <f>SUMIFS(СВЦЭМ!$D$39:$D$782,СВЦЭМ!$A$39:$A$782,$A35,СВЦЭМ!$B$39:$B$782,D$11)+'СЕТ СН'!$F$11+СВЦЭМ!$D$10+'СЕТ СН'!$F$5-'СЕТ СН'!$F$21</f>
        <v>2739.6212024999995</v>
      </c>
      <c r="E35" s="36">
        <f>SUMIFS(СВЦЭМ!$D$39:$D$782,СВЦЭМ!$A$39:$A$782,$A35,СВЦЭМ!$B$39:$B$782,E$11)+'СЕТ СН'!$F$11+СВЦЭМ!$D$10+'СЕТ СН'!$F$5-'СЕТ СН'!$F$21</f>
        <v>2809.5212424599999</v>
      </c>
      <c r="F35" s="36">
        <f>SUMIFS(СВЦЭМ!$D$39:$D$782,СВЦЭМ!$A$39:$A$782,$A35,СВЦЭМ!$B$39:$B$782,F$11)+'СЕТ СН'!$F$11+СВЦЭМ!$D$10+'СЕТ СН'!$F$5-'СЕТ СН'!$F$21</f>
        <v>2850.2872364699997</v>
      </c>
      <c r="G35" s="36">
        <f>SUMIFS(СВЦЭМ!$D$39:$D$782,СВЦЭМ!$A$39:$A$782,$A35,СВЦЭМ!$B$39:$B$782,G$11)+'СЕТ СН'!$F$11+СВЦЭМ!$D$10+'СЕТ СН'!$F$5-'СЕТ СН'!$F$21</f>
        <v>2849.7554283099998</v>
      </c>
      <c r="H35" s="36">
        <f>SUMIFS(СВЦЭМ!$D$39:$D$782,СВЦЭМ!$A$39:$A$782,$A35,СВЦЭМ!$B$39:$B$782,H$11)+'СЕТ СН'!$F$11+СВЦЭМ!$D$10+'СЕТ СН'!$F$5-'СЕТ СН'!$F$21</f>
        <v>2849.9454804299999</v>
      </c>
      <c r="I35" s="36">
        <f>SUMIFS(СВЦЭМ!$D$39:$D$782,СВЦЭМ!$A$39:$A$782,$A35,СВЦЭМ!$B$39:$B$782,I$11)+'СЕТ СН'!$F$11+СВЦЭМ!$D$10+'СЕТ СН'!$F$5-'СЕТ СН'!$F$21</f>
        <v>2839.6747963899998</v>
      </c>
      <c r="J35" s="36">
        <f>SUMIFS(СВЦЭМ!$D$39:$D$782,СВЦЭМ!$A$39:$A$782,$A35,СВЦЭМ!$B$39:$B$782,J$11)+'СЕТ СН'!$F$11+СВЦЭМ!$D$10+'СЕТ СН'!$F$5-'СЕТ СН'!$F$21</f>
        <v>2678.6722132899995</v>
      </c>
      <c r="K35" s="36">
        <f>SUMIFS(СВЦЭМ!$D$39:$D$782,СВЦЭМ!$A$39:$A$782,$A35,СВЦЭМ!$B$39:$B$782,K$11)+'СЕТ СН'!$F$11+СВЦЭМ!$D$10+'СЕТ СН'!$F$5-'СЕТ СН'!$F$21</f>
        <v>2602.7429114099996</v>
      </c>
      <c r="L35" s="36">
        <f>SUMIFS(СВЦЭМ!$D$39:$D$782,СВЦЭМ!$A$39:$A$782,$A35,СВЦЭМ!$B$39:$B$782,L$11)+'СЕТ СН'!$F$11+СВЦЭМ!$D$10+'СЕТ СН'!$F$5-'СЕТ СН'!$F$21</f>
        <v>2541.4266403399997</v>
      </c>
      <c r="M35" s="36">
        <f>SUMIFS(СВЦЭМ!$D$39:$D$782,СВЦЭМ!$A$39:$A$782,$A35,СВЦЭМ!$B$39:$B$782,M$11)+'СЕТ СН'!$F$11+СВЦЭМ!$D$10+'СЕТ СН'!$F$5-'СЕТ СН'!$F$21</f>
        <v>2533.16212245</v>
      </c>
      <c r="N35" s="36">
        <f>SUMIFS(СВЦЭМ!$D$39:$D$782,СВЦЭМ!$A$39:$A$782,$A35,СВЦЭМ!$B$39:$B$782,N$11)+'СЕТ СН'!$F$11+СВЦЭМ!$D$10+'СЕТ СН'!$F$5-'СЕТ СН'!$F$21</f>
        <v>2528.27643223</v>
      </c>
      <c r="O35" s="36">
        <f>SUMIFS(СВЦЭМ!$D$39:$D$782,СВЦЭМ!$A$39:$A$782,$A35,СВЦЭМ!$B$39:$B$782,O$11)+'СЕТ СН'!$F$11+СВЦЭМ!$D$10+'СЕТ СН'!$F$5-'СЕТ СН'!$F$21</f>
        <v>2540.9714382699999</v>
      </c>
      <c r="P35" s="36">
        <f>SUMIFS(СВЦЭМ!$D$39:$D$782,СВЦЭМ!$A$39:$A$782,$A35,СВЦЭМ!$B$39:$B$782,P$11)+'СЕТ СН'!$F$11+СВЦЭМ!$D$10+'СЕТ СН'!$F$5-'СЕТ СН'!$F$21</f>
        <v>2552.4550470899999</v>
      </c>
      <c r="Q35" s="36">
        <f>SUMIFS(СВЦЭМ!$D$39:$D$782,СВЦЭМ!$A$39:$A$782,$A35,СВЦЭМ!$B$39:$B$782,Q$11)+'СЕТ СН'!$F$11+СВЦЭМ!$D$10+'СЕТ СН'!$F$5-'СЕТ СН'!$F$21</f>
        <v>2561.69070035</v>
      </c>
      <c r="R35" s="36">
        <f>SUMIFS(СВЦЭМ!$D$39:$D$782,СВЦЭМ!$A$39:$A$782,$A35,СВЦЭМ!$B$39:$B$782,R$11)+'СЕТ СН'!$F$11+СВЦЭМ!$D$10+'СЕТ СН'!$F$5-'СЕТ СН'!$F$21</f>
        <v>2550.2118572099998</v>
      </c>
      <c r="S35" s="36">
        <f>SUMIFS(СВЦЭМ!$D$39:$D$782,СВЦЭМ!$A$39:$A$782,$A35,СВЦЭМ!$B$39:$B$782,S$11)+'СЕТ СН'!$F$11+СВЦЭМ!$D$10+'СЕТ СН'!$F$5-'СЕТ СН'!$F$21</f>
        <v>2554.3639279399999</v>
      </c>
      <c r="T35" s="36">
        <f>SUMIFS(СВЦЭМ!$D$39:$D$782,СВЦЭМ!$A$39:$A$782,$A35,СВЦЭМ!$B$39:$B$782,T$11)+'СЕТ СН'!$F$11+СВЦЭМ!$D$10+'СЕТ СН'!$F$5-'СЕТ СН'!$F$21</f>
        <v>2559.0497380099996</v>
      </c>
      <c r="U35" s="36">
        <f>SUMIFS(СВЦЭМ!$D$39:$D$782,СВЦЭМ!$A$39:$A$782,$A35,СВЦЭМ!$B$39:$B$782,U$11)+'СЕТ СН'!$F$11+СВЦЭМ!$D$10+'СЕТ СН'!$F$5-'СЕТ СН'!$F$21</f>
        <v>2572.7556470299996</v>
      </c>
      <c r="V35" s="36">
        <f>SUMIFS(СВЦЭМ!$D$39:$D$782,СВЦЭМ!$A$39:$A$782,$A35,СВЦЭМ!$B$39:$B$782,V$11)+'СЕТ СН'!$F$11+СВЦЭМ!$D$10+'СЕТ СН'!$F$5-'СЕТ СН'!$F$21</f>
        <v>2546.7086707600001</v>
      </c>
      <c r="W35" s="36">
        <f>SUMIFS(СВЦЭМ!$D$39:$D$782,СВЦЭМ!$A$39:$A$782,$A35,СВЦЭМ!$B$39:$B$782,W$11)+'СЕТ СН'!$F$11+СВЦЭМ!$D$10+'СЕТ СН'!$F$5-'СЕТ СН'!$F$21</f>
        <v>2531.5585489799996</v>
      </c>
      <c r="X35" s="36">
        <f>SUMIFS(СВЦЭМ!$D$39:$D$782,СВЦЭМ!$A$39:$A$782,$A35,СВЦЭМ!$B$39:$B$782,X$11)+'СЕТ СН'!$F$11+СВЦЭМ!$D$10+'СЕТ СН'!$F$5-'СЕТ СН'!$F$21</f>
        <v>2576.9017152799997</v>
      </c>
      <c r="Y35" s="36">
        <f>SUMIFS(СВЦЭМ!$D$39:$D$782,СВЦЭМ!$A$39:$A$782,$A35,СВЦЭМ!$B$39:$B$782,Y$11)+'СЕТ СН'!$F$11+СВЦЭМ!$D$10+'СЕТ СН'!$F$5-'СЕТ СН'!$F$21</f>
        <v>2584.10721066</v>
      </c>
    </row>
    <row r="36" spans="1:27" ht="15.75" x14ac:dyDescent="0.2">
      <c r="A36" s="35">
        <f t="shared" si="0"/>
        <v>44767</v>
      </c>
      <c r="B36" s="36">
        <f>SUMIFS(СВЦЭМ!$D$39:$D$782,СВЦЭМ!$A$39:$A$782,$A36,СВЦЭМ!$B$39:$B$782,B$11)+'СЕТ СН'!$F$11+СВЦЭМ!$D$10+'СЕТ СН'!$F$5-'СЕТ СН'!$F$21</f>
        <v>2606.9218873199998</v>
      </c>
      <c r="C36" s="36">
        <f>SUMIFS(СВЦЭМ!$D$39:$D$782,СВЦЭМ!$A$39:$A$782,$A36,СВЦЭМ!$B$39:$B$782,C$11)+'СЕТ СН'!$F$11+СВЦЭМ!$D$10+'СЕТ СН'!$F$5-'СЕТ СН'!$F$21</f>
        <v>2730.0093793899996</v>
      </c>
      <c r="D36" s="36">
        <f>SUMIFS(СВЦЭМ!$D$39:$D$782,СВЦЭМ!$A$39:$A$782,$A36,СВЦЭМ!$B$39:$B$782,D$11)+'СЕТ СН'!$F$11+СВЦЭМ!$D$10+'СЕТ СН'!$F$5-'СЕТ СН'!$F$21</f>
        <v>2637.0476664500002</v>
      </c>
      <c r="E36" s="36">
        <f>SUMIFS(СВЦЭМ!$D$39:$D$782,СВЦЭМ!$A$39:$A$782,$A36,СВЦЭМ!$B$39:$B$782,E$11)+'СЕТ СН'!$F$11+СВЦЭМ!$D$10+'СЕТ СН'!$F$5-'СЕТ СН'!$F$21</f>
        <v>2869.1360340699998</v>
      </c>
      <c r="F36" s="36">
        <f>SUMIFS(СВЦЭМ!$D$39:$D$782,СВЦЭМ!$A$39:$A$782,$A36,СВЦЭМ!$B$39:$B$782,F$11)+'СЕТ СН'!$F$11+СВЦЭМ!$D$10+'СЕТ СН'!$F$5-'СЕТ СН'!$F$21</f>
        <v>2732.2624387599999</v>
      </c>
      <c r="G36" s="36">
        <f>SUMIFS(СВЦЭМ!$D$39:$D$782,СВЦЭМ!$A$39:$A$782,$A36,СВЦЭМ!$B$39:$B$782,G$11)+'СЕТ СН'!$F$11+СВЦЭМ!$D$10+'СЕТ СН'!$F$5-'СЕТ СН'!$F$21</f>
        <v>2717.4381886800002</v>
      </c>
      <c r="H36" s="36">
        <f>SUMIFS(СВЦЭМ!$D$39:$D$782,СВЦЭМ!$A$39:$A$782,$A36,СВЦЭМ!$B$39:$B$782,H$11)+'СЕТ СН'!$F$11+СВЦЭМ!$D$10+'СЕТ СН'!$F$5-'СЕТ СН'!$F$21</f>
        <v>2621.4293627099996</v>
      </c>
      <c r="I36" s="36">
        <f>SUMIFS(СВЦЭМ!$D$39:$D$782,СВЦЭМ!$A$39:$A$782,$A36,СВЦЭМ!$B$39:$B$782,I$11)+'СЕТ СН'!$F$11+СВЦЭМ!$D$10+'СЕТ СН'!$F$5-'СЕТ СН'!$F$21</f>
        <v>2609.3308202799999</v>
      </c>
      <c r="J36" s="36">
        <f>SUMIFS(СВЦЭМ!$D$39:$D$782,СВЦЭМ!$A$39:$A$782,$A36,СВЦЭМ!$B$39:$B$782,J$11)+'СЕТ СН'!$F$11+СВЦЭМ!$D$10+'СЕТ СН'!$F$5-'СЕТ СН'!$F$21</f>
        <v>2690.9529552499998</v>
      </c>
      <c r="K36" s="36">
        <f>SUMIFS(СВЦЭМ!$D$39:$D$782,СВЦЭМ!$A$39:$A$782,$A36,СВЦЭМ!$B$39:$B$782,K$11)+'СЕТ СН'!$F$11+СВЦЭМ!$D$10+'СЕТ СН'!$F$5-'СЕТ СН'!$F$21</f>
        <v>2708.9256166999999</v>
      </c>
      <c r="L36" s="36">
        <f>SUMIFS(СВЦЭМ!$D$39:$D$782,СВЦЭМ!$A$39:$A$782,$A36,СВЦЭМ!$B$39:$B$782,L$11)+'СЕТ СН'!$F$11+СВЦЭМ!$D$10+'СЕТ СН'!$F$5-'СЕТ СН'!$F$21</f>
        <v>2692.1690717699998</v>
      </c>
      <c r="M36" s="36">
        <f>SUMIFS(СВЦЭМ!$D$39:$D$782,СВЦЭМ!$A$39:$A$782,$A36,СВЦЭМ!$B$39:$B$782,M$11)+'СЕТ СН'!$F$11+СВЦЭМ!$D$10+'СЕТ СН'!$F$5-'СЕТ СН'!$F$21</f>
        <v>2683.8893814100002</v>
      </c>
      <c r="N36" s="36">
        <f>SUMIFS(СВЦЭМ!$D$39:$D$782,СВЦЭМ!$A$39:$A$782,$A36,СВЦЭМ!$B$39:$B$782,N$11)+'СЕТ СН'!$F$11+СВЦЭМ!$D$10+'СЕТ СН'!$F$5-'СЕТ СН'!$F$21</f>
        <v>2681.8346122699995</v>
      </c>
      <c r="O36" s="36">
        <f>SUMIFS(СВЦЭМ!$D$39:$D$782,СВЦЭМ!$A$39:$A$782,$A36,СВЦЭМ!$B$39:$B$782,O$11)+'СЕТ СН'!$F$11+СВЦЭМ!$D$10+'СЕТ СН'!$F$5-'СЕТ СН'!$F$21</f>
        <v>2682.5869205099998</v>
      </c>
      <c r="P36" s="36">
        <f>SUMIFS(СВЦЭМ!$D$39:$D$782,СВЦЭМ!$A$39:$A$782,$A36,СВЦЭМ!$B$39:$B$782,P$11)+'СЕТ СН'!$F$11+СВЦЭМ!$D$10+'СЕТ СН'!$F$5-'СЕТ СН'!$F$21</f>
        <v>2678.5813238299997</v>
      </c>
      <c r="Q36" s="36">
        <f>SUMIFS(СВЦЭМ!$D$39:$D$782,СВЦЭМ!$A$39:$A$782,$A36,СВЦЭМ!$B$39:$B$782,Q$11)+'СЕТ СН'!$F$11+СВЦЭМ!$D$10+'СЕТ СН'!$F$5-'СЕТ СН'!$F$21</f>
        <v>2679.8035983099999</v>
      </c>
      <c r="R36" s="36">
        <f>SUMIFS(СВЦЭМ!$D$39:$D$782,СВЦЭМ!$A$39:$A$782,$A36,СВЦЭМ!$B$39:$B$782,R$11)+'СЕТ СН'!$F$11+СВЦЭМ!$D$10+'СЕТ СН'!$F$5-'СЕТ СН'!$F$21</f>
        <v>2668.50200864</v>
      </c>
      <c r="S36" s="36">
        <f>SUMIFS(СВЦЭМ!$D$39:$D$782,СВЦЭМ!$A$39:$A$782,$A36,СВЦЭМ!$B$39:$B$782,S$11)+'СЕТ СН'!$F$11+СВЦЭМ!$D$10+'СЕТ СН'!$F$5-'СЕТ СН'!$F$21</f>
        <v>2676.6930069499995</v>
      </c>
      <c r="T36" s="36">
        <f>SUMIFS(СВЦЭМ!$D$39:$D$782,СВЦЭМ!$A$39:$A$782,$A36,СВЦЭМ!$B$39:$B$782,T$11)+'СЕТ СН'!$F$11+СВЦЭМ!$D$10+'СЕТ СН'!$F$5-'СЕТ СН'!$F$21</f>
        <v>2677.9201408700001</v>
      </c>
      <c r="U36" s="36">
        <f>SUMIFS(СВЦЭМ!$D$39:$D$782,СВЦЭМ!$A$39:$A$782,$A36,СВЦЭМ!$B$39:$B$782,U$11)+'СЕТ СН'!$F$11+СВЦЭМ!$D$10+'СЕТ СН'!$F$5-'СЕТ СН'!$F$21</f>
        <v>2675.4454687500001</v>
      </c>
      <c r="V36" s="36">
        <f>SUMIFS(СВЦЭМ!$D$39:$D$782,СВЦЭМ!$A$39:$A$782,$A36,СВЦЭМ!$B$39:$B$782,V$11)+'СЕТ СН'!$F$11+СВЦЭМ!$D$10+'СЕТ СН'!$F$5-'СЕТ СН'!$F$21</f>
        <v>2671.6654499400001</v>
      </c>
      <c r="W36" s="36">
        <f>SUMIFS(СВЦЭМ!$D$39:$D$782,СВЦЭМ!$A$39:$A$782,$A36,СВЦЭМ!$B$39:$B$782,W$11)+'СЕТ СН'!$F$11+СВЦЭМ!$D$10+'СЕТ СН'!$F$5-'СЕТ СН'!$F$21</f>
        <v>2706.5824303599998</v>
      </c>
      <c r="X36" s="36">
        <f>SUMIFS(СВЦЭМ!$D$39:$D$782,СВЦЭМ!$A$39:$A$782,$A36,СВЦЭМ!$B$39:$B$782,X$11)+'СЕТ СН'!$F$11+СВЦЭМ!$D$10+'СЕТ СН'!$F$5-'СЕТ СН'!$F$21</f>
        <v>2778.1466602999999</v>
      </c>
      <c r="Y36" s="36">
        <f>SUMIFS(СВЦЭМ!$D$39:$D$782,СВЦЭМ!$A$39:$A$782,$A36,СВЦЭМ!$B$39:$B$782,Y$11)+'СЕТ СН'!$F$11+СВЦЭМ!$D$10+'СЕТ СН'!$F$5-'СЕТ СН'!$F$21</f>
        <v>2620.7996708999999</v>
      </c>
    </row>
    <row r="37" spans="1:27" ht="15.75" x14ac:dyDescent="0.2">
      <c r="A37" s="35">
        <f t="shared" si="0"/>
        <v>44768</v>
      </c>
      <c r="B37" s="36">
        <f>SUMIFS(СВЦЭМ!$D$39:$D$782,СВЦЭМ!$A$39:$A$782,$A37,СВЦЭМ!$B$39:$B$782,B$11)+'СЕТ СН'!$F$11+СВЦЭМ!$D$10+'СЕТ СН'!$F$5-'СЕТ СН'!$F$21</f>
        <v>2593.24349545</v>
      </c>
      <c r="C37" s="36">
        <f>SUMIFS(СВЦЭМ!$D$39:$D$782,СВЦЭМ!$A$39:$A$782,$A37,СВЦЭМ!$B$39:$B$782,C$11)+'СЕТ СН'!$F$11+СВЦЭМ!$D$10+'СЕТ СН'!$F$5-'СЕТ СН'!$F$21</f>
        <v>2648.0876987900001</v>
      </c>
      <c r="D37" s="36">
        <f>SUMIFS(СВЦЭМ!$D$39:$D$782,СВЦЭМ!$A$39:$A$782,$A37,СВЦЭМ!$B$39:$B$782,D$11)+'СЕТ СН'!$F$11+СВЦЭМ!$D$10+'СЕТ СН'!$F$5-'СЕТ СН'!$F$21</f>
        <v>2695.8828494199997</v>
      </c>
      <c r="E37" s="36">
        <f>SUMIFS(СВЦЭМ!$D$39:$D$782,СВЦЭМ!$A$39:$A$782,$A37,СВЦЭМ!$B$39:$B$782,E$11)+'СЕТ СН'!$F$11+СВЦЭМ!$D$10+'СЕТ СН'!$F$5-'СЕТ СН'!$F$21</f>
        <v>2707.8029263099997</v>
      </c>
      <c r="F37" s="36">
        <f>SUMIFS(СВЦЭМ!$D$39:$D$782,СВЦЭМ!$A$39:$A$782,$A37,СВЦЭМ!$B$39:$B$782,F$11)+'СЕТ СН'!$F$11+СВЦЭМ!$D$10+'СЕТ СН'!$F$5-'СЕТ СН'!$F$21</f>
        <v>2721.07594728</v>
      </c>
      <c r="G37" s="36">
        <f>SUMIFS(СВЦЭМ!$D$39:$D$782,СВЦЭМ!$A$39:$A$782,$A37,СВЦЭМ!$B$39:$B$782,G$11)+'СЕТ СН'!$F$11+СВЦЭМ!$D$10+'СЕТ СН'!$F$5-'СЕТ СН'!$F$21</f>
        <v>2704.2287542599997</v>
      </c>
      <c r="H37" s="36">
        <f>SUMIFS(СВЦЭМ!$D$39:$D$782,СВЦЭМ!$A$39:$A$782,$A37,СВЦЭМ!$B$39:$B$782,H$11)+'СЕТ СН'!$F$11+СВЦЭМ!$D$10+'СЕТ СН'!$F$5-'СЕТ СН'!$F$21</f>
        <v>2652.3111678099999</v>
      </c>
      <c r="I37" s="36">
        <f>SUMIFS(СВЦЭМ!$D$39:$D$782,СВЦЭМ!$A$39:$A$782,$A37,СВЦЭМ!$B$39:$B$782,I$11)+'СЕТ СН'!$F$11+СВЦЭМ!$D$10+'СЕТ СН'!$F$5-'СЕТ СН'!$F$21</f>
        <v>2609.9949695799996</v>
      </c>
      <c r="J37" s="36">
        <f>SUMIFS(СВЦЭМ!$D$39:$D$782,СВЦЭМ!$A$39:$A$782,$A37,СВЦЭМ!$B$39:$B$782,J$11)+'СЕТ СН'!$F$11+СВЦЭМ!$D$10+'СЕТ СН'!$F$5-'СЕТ СН'!$F$21</f>
        <v>2865.63407637</v>
      </c>
      <c r="K37" s="36">
        <f>SUMIFS(СВЦЭМ!$D$39:$D$782,СВЦЭМ!$A$39:$A$782,$A37,СВЦЭМ!$B$39:$B$782,K$11)+'СЕТ СН'!$F$11+СВЦЭМ!$D$10+'СЕТ СН'!$F$5-'СЕТ СН'!$F$21</f>
        <v>2851.8853404399997</v>
      </c>
      <c r="L37" s="36">
        <f>SUMIFS(СВЦЭМ!$D$39:$D$782,СВЦЭМ!$A$39:$A$782,$A37,СВЦЭМ!$B$39:$B$782,L$11)+'СЕТ СН'!$F$11+СВЦЭМ!$D$10+'СЕТ СН'!$F$5-'СЕТ СН'!$F$21</f>
        <v>2796.5963851999995</v>
      </c>
      <c r="M37" s="36">
        <f>SUMIFS(СВЦЭМ!$D$39:$D$782,СВЦЭМ!$A$39:$A$782,$A37,СВЦЭМ!$B$39:$B$782,M$11)+'СЕТ СН'!$F$11+СВЦЭМ!$D$10+'СЕТ СН'!$F$5-'СЕТ СН'!$F$21</f>
        <v>2749.8833180000001</v>
      </c>
      <c r="N37" s="36">
        <f>SUMIFS(СВЦЭМ!$D$39:$D$782,СВЦЭМ!$A$39:$A$782,$A37,СВЦЭМ!$B$39:$B$782,N$11)+'СЕТ СН'!$F$11+СВЦЭМ!$D$10+'СЕТ СН'!$F$5-'СЕТ СН'!$F$21</f>
        <v>2792.0147842299998</v>
      </c>
      <c r="O37" s="36">
        <f>SUMIFS(СВЦЭМ!$D$39:$D$782,СВЦЭМ!$A$39:$A$782,$A37,СВЦЭМ!$B$39:$B$782,O$11)+'СЕТ СН'!$F$11+СВЦЭМ!$D$10+'СЕТ СН'!$F$5-'СЕТ СН'!$F$21</f>
        <v>2750.15991003</v>
      </c>
      <c r="P37" s="36">
        <f>SUMIFS(СВЦЭМ!$D$39:$D$782,СВЦЭМ!$A$39:$A$782,$A37,СВЦЭМ!$B$39:$B$782,P$11)+'СЕТ СН'!$F$11+СВЦЭМ!$D$10+'СЕТ СН'!$F$5-'СЕТ СН'!$F$21</f>
        <v>2762.09361451</v>
      </c>
      <c r="Q37" s="36">
        <f>SUMIFS(СВЦЭМ!$D$39:$D$782,СВЦЭМ!$A$39:$A$782,$A37,СВЦЭМ!$B$39:$B$782,Q$11)+'СЕТ СН'!$F$11+СВЦЭМ!$D$10+'СЕТ СН'!$F$5-'СЕТ СН'!$F$21</f>
        <v>2767.1661694999998</v>
      </c>
      <c r="R37" s="36">
        <f>SUMIFS(СВЦЭМ!$D$39:$D$782,СВЦЭМ!$A$39:$A$782,$A37,СВЦЭМ!$B$39:$B$782,R$11)+'СЕТ СН'!$F$11+СВЦЭМ!$D$10+'СЕТ СН'!$F$5-'СЕТ СН'!$F$21</f>
        <v>2756.1068765299997</v>
      </c>
      <c r="S37" s="36">
        <f>SUMIFS(СВЦЭМ!$D$39:$D$782,СВЦЭМ!$A$39:$A$782,$A37,СВЦЭМ!$B$39:$B$782,S$11)+'СЕТ СН'!$F$11+СВЦЭМ!$D$10+'СЕТ СН'!$F$5-'СЕТ СН'!$F$21</f>
        <v>2756.8487425899998</v>
      </c>
      <c r="T37" s="36">
        <f>SUMIFS(СВЦЭМ!$D$39:$D$782,СВЦЭМ!$A$39:$A$782,$A37,СВЦЭМ!$B$39:$B$782,T$11)+'СЕТ СН'!$F$11+СВЦЭМ!$D$10+'СЕТ СН'!$F$5-'СЕТ СН'!$F$21</f>
        <v>2795.8082351599996</v>
      </c>
      <c r="U37" s="36">
        <f>SUMIFS(СВЦЭМ!$D$39:$D$782,СВЦЭМ!$A$39:$A$782,$A37,СВЦЭМ!$B$39:$B$782,U$11)+'СЕТ СН'!$F$11+СВЦЭМ!$D$10+'СЕТ СН'!$F$5-'СЕТ СН'!$F$21</f>
        <v>2818.4021984599999</v>
      </c>
      <c r="V37" s="36">
        <f>SUMIFS(СВЦЭМ!$D$39:$D$782,СВЦЭМ!$A$39:$A$782,$A37,СВЦЭМ!$B$39:$B$782,V$11)+'СЕТ СН'!$F$11+СВЦЭМ!$D$10+'СЕТ СН'!$F$5-'СЕТ СН'!$F$21</f>
        <v>2811.0112153800001</v>
      </c>
      <c r="W37" s="36">
        <f>SUMIFS(СВЦЭМ!$D$39:$D$782,СВЦЭМ!$A$39:$A$782,$A37,СВЦЭМ!$B$39:$B$782,W$11)+'СЕТ СН'!$F$11+СВЦЭМ!$D$10+'СЕТ СН'!$F$5-'СЕТ СН'!$F$21</f>
        <v>2782.3864717500001</v>
      </c>
      <c r="X37" s="36">
        <f>SUMIFS(СВЦЭМ!$D$39:$D$782,СВЦЭМ!$A$39:$A$782,$A37,СВЦЭМ!$B$39:$B$782,X$11)+'СЕТ СН'!$F$11+СВЦЭМ!$D$10+'СЕТ СН'!$F$5-'СЕТ СН'!$F$21</f>
        <v>2815.1620287400001</v>
      </c>
      <c r="Y37" s="36">
        <f>SUMIFS(СВЦЭМ!$D$39:$D$782,СВЦЭМ!$A$39:$A$782,$A37,СВЦЭМ!$B$39:$B$782,Y$11)+'СЕТ СН'!$F$11+СВЦЭМ!$D$10+'СЕТ СН'!$F$5-'СЕТ СН'!$F$21</f>
        <v>2805.3421060199998</v>
      </c>
    </row>
    <row r="38" spans="1:27" ht="15.75" x14ac:dyDescent="0.2">
      <c r="A38" s="35">
        <f t="shared" si="0"/>
        <v>44769</v>
      </c>
      <c r="B38" s="36">
        <f>SUMIFS(СВЦЭМ!$D$39:$D$782,СВЦЭМ!$A$39:$A$782,$A38,СВЦЭМ!$B$39:$B$782,B$11)+'СЕТ СН'!$F$11+СВЦЭМ!$D$10+'СЕТ СН'!$F$5-'СЕТ СН'!$F$21</f>
        <v>2756.43961008</v>
      </c>
      <c r="C38" s="36">
        <f>SUMIFS(СВЦЭМ!$D$39:$D$782,СВЦЭМ!$A$39:$A$782,$A38,СВЦЭМ!$B$39:$B$782,C$11)+'СЕТ СН'!$F$11+СВЦЭМ!$D$10+'СЕТ СН'!$F$5-'СЕТ СН'!$F$21</f>
        <v>2712.6201070199995</v>
      </c>
      <c r="D38" s="36">
        <f>SUMIFS(СВЦЭМ!$D$39:$D$782,СВЦЭМ!$A$39:$A$782,$A38,СВЦЭМ!$B$39:$B$782,D$11)+'СЕТ СН'!$F$11+СВЦЭМ!$D$10+'СЕТ СН'!$F$5-'СЕТ СН'!$F$21</f>
        <v>2710.4070005200001</v>
      </c>
      <c r="E38" s="36">
        <f>SUMIFS(СВЦЭМ!$D$39:$D$782,СВЦЭМ!$A$39:$A$782,$A38,СВЦЭМ!$B$39:$B$782,E$11)+'СЕТ СН'!$F$11+СВЦЭМ!$D$10+'СЕТ СН'!$F$5-'СЕТ СН'!$F$21</f>
        <v>2727.6007527499996</v>
      </c>
      <c r="F38" s="36">
        <f>SUMIFS(СВЦЭМ!$D$39:$D$782,СВЦЭМ!$A$39:$A$782,$A38,СВЦЭМ!$B$39:$B$782,F$11)+'СЕТ СН'!$F$11+СВЦЭМ!$D$10+'СЕТ СН'!$F$5-'СЕТ СН'!$F$21</f>
        <v>2727.6858398799995</v>
      </c>
      <c r="G38" s="36">
        <f>SUMIFS(СВЦЭМ!$D$39:$D$782,СВЦЭМ!$A$39:$A$782,$A38,СВЦЭМ!$B$39:$B$782,G$11)+'СЕТ СН'!$F$11+СВЦЭМ!$D$10+'СЕТ СН'!$F$5-'СЕТ СН'!$F$21</f>
        <v>2643.8661191399997</v>
      </c>
      <c r="H38" s="36">
        <f>SUMIFS(СВЦЭМ!$D$39:$D$782,СВЦЭМ!$A$39:$A$782,$A38,СВЦЭМ!$B$39:$B$782,H$11)+'СЕТ СН'!$F$11+СВЦЭМ!$D$10+'СЕТ СН'!$F$5-'СЕТ СН'!$F$21</f>
        <v>2582.3879167999999</v>
      </c>
      <c r="I38" s="36">
        <f>SUMIFS(СВЦЭМ!$D$39:$D$782,СВЦЭМ!$A$39:$A$782,$A38,СВЦЭМ!$B$39:$B$782,I$11)+'СЕТ СН'!$F$11+СВЦЭМ!$D$10+'СЕТ СН'!$F$5-'СЕТ СН'!$F$21</f>
        <v>2675.2634477900001</v>
      </c>
      <c r="J38" s="36">
        <f>SUMIFS(СВЦЭМ!$D$39:$D$782,СВЦЭМ!$A$39:$A$782,$A38,СВЦЭМ!$B$39:$B$782,J$11)+'СЕТ СН'!$F$11+СВЦЭМ!$D$10+'СЕТ СН'!$F$5-'СЕТ СН'!$F$21</f>
        <v>2630.1618276299996</v>
      </c>
      <c r="K38" s="36">
        <f>SUMIFS(СВЦЭМ!$D$39:$D$782,СВЦЭМ!$A$39:$A$782,$A38,СВЦЭМ!$B$39:$B$782,K$11)+'СЕТ СН'!$F$11+СВЦЭМ!$D$10+'СЕТ СН'!$F$5-'СЕТ СН'!$F$21</f>
        <v>2670.9581102800003</v>
      </c>
      <c r="L38" s="36">
        <f>SUMIFS(СВЦЭМ!$D$39:$D$782,СВЦЭМ!$A$39:$A$782,$A38,СВЦЭМ!$B$39:$B$782,L$11)+'СЕТ СН'!$F$11+СВЦЭМ!$D$10+'СЕТ СН'!$F$5-'СЕТ СН'!$F$21</f>
        <v>2659.2137854100001</v>
      </c>
      <c r="M38" s="36">
        <f>SUMIFS(СВЦЭМ!$D$39:$D$782,СВЦЭМ!$A$39:$A$782,$A38,СВЦЭМ!$B$39:$B$782,M$11)+'СЕТ СН'!$F$11+СВЦЭМ!$D$10+'СЕТ СН'!$F$5-'СЕТ СН'!$F$21</f>
        <v>2666.1832580199998</v>
      </c>
      <c r="N38" s="36">
        <f>SUMIFS(СВЦЭМ!$D$39:$D$782,СВЦЭМ!$A$39:$A$782,$A38,СВЦЭМ!$B$39:$B$782,N$11)+'СЕТ СН'!$F$11+СВЦЭМ!$D$10+'СЕТ СН'!$F$5-'СЕТ СН'!$F$21</f>
        <v>2659.0559923700002</v>
      </c>
      <c r="O38" s="36">
        <f>SUMIFS(СВЦЭМ!$D$39:$D$782,СВЦЭМ!$A$39:$A$782,$A38,СВЦЭМ!$B$39:$B$782,O$11)+'СЕТ СН'!$F$11+СВЦЭМ!$D$10+'СЕТ СН'!$F$5-'СЕТ СН'!$F$21</f>
        <v>2654.7080564600001</v>
      </c>
      <c r="P38" s="36">
        <f>SUMIFS(СВЦЭМ!$D$39:$D$782,СВЦЭМ!$A$39:$A$782,$A38,СВЦЭМ!$B$39:$B$782,P$11)+'СЕТ СН'!$F$11+СВЦЭМ!$D$10+'СЕТ СН'!$F$5-'СЕТ СН'!$F$21</f>
        <v>2671.5836605499999</v>
      </c>
      <c r="Q38" s="36">
        <f>SUMIFS(СВЦЭМ!$D$39:$D$782,СВЦЭМ!$A$39:$A$782,$A38,СВЦЭМ!$B$39:$B$782,Q$11)+'СЕТ СН'!$F$11+СВЦЭМ!$D$10+'СЕТ СН'!$F$5-'СЕТ СН'!$F$21</f>
        <v>2660.4048218500002</v>
      </c>
      <c r="R38" s="36">
        <f>SUMIFS(СВЦЭМ!$D$39:$D$782,СВЦЭМ!$A$39:$A$782,$A38,СВЦЭМ!$B$39:$B$782,R$11)+'СЕТ СН'!$F$11+СВЦЭМ!$D$10+'СЕТ СН'!$F$5-'СЕТ СН'!$F$21</f>
        <v>2654.0367529499999</v>
      </c>
      <c r="S38" s="36">
        <f>SUMIFS(СВЦЭМ!$D$39:$D$782,СВЦЭМ!$A$39:$A$782,$A38,СВЦЭМ!$B$39:$B$782,S$11)+'СЕТ СН'!$F$11+СВЦЭМ!$D$10+'СЕТ СН'!$F$5-'СЕТ СН'!$F$21</f>
        <v>2656.1832247299999</v>
      </c>
      <c r="T38" s="36">
        <f>SUMIFS(СВЦЭМ!$D$39:$D$782,СВЦЭМ!$A$39:$A$782,$A38,СВЦЭМ!$B$39:$B$782,T$11)+'СЕТ СН'!$F$11+СВЦЭМ!$D$10+'СЕТ СН'!$F$5-'СЕТ СН'!$F$21</f>
        <v>2585.8150142599998</v>
      </c>
      <c r="U38" s="36">
        <f>SUMIFS(СВЦЭМ!$D$39:$D$782,СВЦЭМ!$A$39:$A$782,$A38,СВЦЭМ!$B$39:$B$782,U$11)+'СЕТ СН'!$F$11+СВЦЭМ!$D$10+'СЕТ СН'!$F$5-'СЕТ СН'!$F$21</f>
        <v>2582.32056074</v>
      </c>
      <c r="V38" s="36">
        <f>SUMIFS(СВЦЭМ!$D$39:$D$782,СВЦЭМ!$A$39:$A$782,$A38,СВЦЭМ!$B$39:$B$782,V$11)+'СЕТ СН'!$F$11+СВЦЭМ!$D$10+'СЕТ СН'!$F$5-'СЕТ СН'!$F$21</f>
        <v>2569.6469677999999</v>
      </c>
      <c r="W38" s="36">
        <f>SUMIFS(СВЦЭМ!$D$39:$D$782,СВЦЭМ!$A$39:$A$782,$A38,СВЦЭМ!$B$39:$B$782,W$11)+'СЕТ СН'!$F$11+СВЦЭМ!$D$10+'СЕТ СН'!$F$5-'СЕТ СН'!$F$21</f>
        <v>2676.4883918400001</v>
      </c>
      <c r="X38" s="36">
        <f>SUMIFS(СВЦЭМ!$D$39:$D$782,СВЦЭМ!$A$39:$A$782,$A38,СВЦЭМ!$B$39:$B$782,X$11)+'СЕТ СН'!$F$11+СВЦЭМ!$D$10+'СЕТ СН'!$F$5-'СЕТ СН'!$F$21</f>
        <v>2644.33602634</v>
      </c>
      <c r="Y38" s="36">
        <f>SUMIFS(СВЦЭМ!$D$39:$D$782,СВЦЭМ!$A$39:$A$782,$A38,СВЦЭМ!$B$39:$B$782,Y$11)+'СЕТ СН'!$F$11+СВЦЭМ!$D$10+'СЕТ СН'!$F$5-'СЕТ СН'!$F$21</f>
        <v>2682.42874914</v>
      </c>
    </row>
    <row r="39" spans="1:27" ht="15.75" x14ac:dyDescent="0.2">
      <c r="A39" s="35">
        <f t="shared" si="0"/>
        <v>44770</v>
      </c>
      <c r="B39" s="36">
        <f>SUMIFS(СВЦЭМ!$D$39:$D$782,СВЦЭМ!$A$39:$A$782,$A39,СВЦЭМ!$B$39:$B$782,B$11)+'СЕТ СН'!$F$11+СВЦЭМ!$D$10+'СЕТ СН'!$F$5-'СЕТ СН'!$F$21</f>
        <v>2656.54656927</v>
      </c>
      <c r="C39" s="36">
        <f>SUMIFS(СВЦЭМ!$D$39:$D$782,СВЦЭМ!$A$39:$A$782,$A39,СВЦЭМ!$B$39:$B$782,C$11)+'СЕТ СН'!$F$11+СВЦЭМ!$D$10+'СЕТ СН'!$F$5-'СЕТ СН'!$F$21</f>
        <v>2700.5094940499998</v>
      </c>
      <c r="D39" s="36">
        <f>SUMIFS(СВЦЭМ!$D$39:$D$782,СВЦЭМ!$A$39:$A$782,$A39,СВЦЭМ!$B$39:$B$782,D$11)+'СЕТ СН'!$F$11+СВЦЭМ!$D$10+'СЕТ СН'!$F$5-'СЕТ СН'!$F$21</f>
        <v>2735.1584496999999</v>
      </c>
      <c r="E39" s="36">
        <f>SUMIFS(СВЦЭМ!$D$39:$D$782,СВЦЭМ!$A$39:$A$782,$A39,СВЦЭМ!$B$39:$B$782,E$11)+'СЕТ СН'!$F$11+СВЦЭМ!$D$10+'СЕТ СН'!$F$5-'СЕТ СН'!$F$21</f>
        <v>2756.7862944299995</v>
      </c>
      <c r="F39" s="36">
        <f>SUMIFS(СВЦЭМ!$D$39:$D$782,СВЦЭМ!$A$39:$A$782,$A39,СВЦЭМ!$B$39:$B$782,F$11)+'СЕТ СН'!$F$11+СВЦЭМ!$D$10+'СЕТ СН'!$F$5-'СЕТ СН'!$F$21</f>
        <v>2732.4976270799998</v>
      </c>
      <c r="G39" s="36">
        <f>SUMIFS(СВЦЭМ!$D$39:$D$782,СВЦЭМ!$A$39:$A$782,$A39,СВЦЭМ!$B$39:$B$782,G$11)+'СЕТ СН'!$F$11+СВЦЭМ!$D$10+'СЕТ СН'!$F$5-'СЕТ СН'!$F$21</f>
        <v>2737.7750971300002</v>
      </c>
      <c r="H39" s="36">
        <f>SUMIFS(СВЦЭМ!$D$39:$D$782,СВЦЭМ!$A$39:$A$782,$A39,СВЦЭМ!$B$39:$B$782,H$11)+'СЕТ СН'!$F$11+СВЦЭМ!$D$10+'СЕТ СН'!$F$5-'СЕТ СН'!$F$21</f>
        <v>2756.3448577600002</v>
      </c>
      <c r="I39" s="36">
        <f>SUMIFS(СВЦЭМ!$D$39:$D$782,СВЦЭМ!$A$39:$A$782,$A39,СВЦЭМ!$B$39:$B$782,I$11)+'СЕТ СН'!$F$11+СВЦЭМ!$D$10+'СЕТ СН'!$F$5-'СЕТ СН'!$F$21</f>
        <v>2712.5352392099999</v>
      </c>
      <c r="J39" s="36">
        <f>SUMIFS(СВЦЭМ!$D$39:$D$782,СВЦЭМ!$A$39:$A$782,$A39,СВЦЭМ!$B$39:$B$782,J$11)+'СЕТ СН'!$F$11+СВЦЭМ!$D$10+'СЕТ СН'!$F$5-'СЕТ СН'!$F$21</f>
        <v>2686.72697849</v>
      </c>
      <c r="K39" s="36">
        <f>SUMIFS(СВЦЭМ!$D$39:$D$782,СВЦЭМ!$A$39:$A$782,$A39,СВЦЭМ!$B$39:$B$782,K$11)+'СЕТ СН'!$F$11+СВЦЭМ!$D$10+'СЕТ СН'!$F$5-'СЕТ СН'!$F$21</f>
        <v>2732.9264469499999</v>
      </c>
      <c r="L39" s="36">
        <f>SUMIFS(СВЦЭМ!$D$39:$D$782,СВЦЭМ!$A$39:$A$782,$A39,СВЦЭМ!$B$39:$B$782,L$11)+'СЕТ СН'!$F$11+СВЦЭМ!$D$10+'СЕТ СН'!$F$5-'СЕТ СН'!$F$21</f>
        <v>2702.17132502</v>
      </c>
      <c r="M39" s="36">
        <f>SUMIFS(СВЦЭМ!$D$39:$D$782,СВЦЭМ!$A$39:$A$782,$A39,СВЦЭМ!$B$39:$B$782,M$11)+'СЕТ СН'!$F$11+СВЦЭМ!$D$10+'СЕТ СН'!$F$5-'СЕТ СН'!$F$21</f>
        <v>2680.5867563199999</v>
      </c>
      <c r="N39" s="36">
        <f>SUMIFS(СВЦЭМ!$D$39:$D$782,СВЦЭМ!$A$39:$A$782,$A39,СВЦЭМ!$B$39:$B$782,N$11)+'СЕТ СН'!$F$11+СВЦЭМ!$D$10+'СЕТ СН'!$F$5-'СЕТ СН'!$F$21</f>
        <v>2683.2844674999997</v>
      </c>
      <c r="O39" s="36">
        <f>SUMIFS(СВЦЭМ!$D$39:$D$782,СВЦЭМ!$A$39:$A$782,$A39,СВЦЭМ!$B$39:$B$782,O$11)+'СЕТ СН'!$F$11+СВЦЭМ!$D$10+'СЕТ СН'!$F$5-'СЕТ СН'!$F$21</f>
        <v>2687.30974737</v>
      </c>
      <c r="P39" s="36">
        <f>SUMIFS(СВЦЭМ!$D$39:$D$782,СВЦЭМ!$A$39:$A$782,$A39,СВЦЭМ!$B$39:$B$782,P$11)+'СЕТ СН'!$F$11+СВЦЭМ!$D$10+'СЕТ СН'!$F$5-'СЕТ СН'!$F$21</f>
        <v>2699.4554306599998</v>
      </c>
      <c r="Q39" s="36">
        <f>SUMIFS(СВЦЭМ!$D$39:$D$782,СВЦЭМ!$A$39:$A$782,$A39,СВЦЭМ!$B$39:$B$782,Q$11)+'СЕТ СН'!$F$11+СВЦЭМ!$D$10+'СЕТ СН'!$F$5-'СЕТ СН'!$F$21</f>
        <v>2694.9806077100002</v>
      </c>
      <c r="R39" s="36">
        <f>SUMIFS(СВЦЭМ!$D$39:$D$782,СВЦЭМ!$A$39:$A$782,$A39,СВЦЭМ!$B$39:$B$782,R$11)+'СЕТ СН'!$F$11+СВЦЭМ!$D$10+'СЕТ СН'!$F$5-'СЕТ СН'!$F$21</f>
        <v>2701.5108996999998</v>
      </c>
      <c r="S39" s="36">
        <f>SUMIFS(СВЦЭМ!$D$39:$D$782,СВЦЭМ!$A$39:$A$782,$A39,СВЦЭМ!$B$39:$B$782,S$11)+'СЕТ СН'!$F$11+СВЦЭМ!$D$10+'СЕТ СН'!$F$5-'СЕТ СН'!$F$21</f>
        <v>2618.3900307699996</v>
      </c>
      <c r="T39" s="36">
        <f>SUMIFS(СВЦЭМ!$D$39:$D$782,СВЦЭМ!$A$39:$A$782,$A39,СВЦЭМ!$B$39:$B$782,T$11)+'СЕТ СН'!$F$11+СВЦЭМ!$D$10+'СЕТ СН'!$F$5-'СЕТ СН'!$F$21</f>
        <v>2610.0700480400001</v>
      </c>
      <c r="U39" s="36">
        <f>SUMIFS(СВЦЭМ!$D$39:$D$782,СВЦЭМ!$A$39:$A$782,$A39,СВЦЭМ!$B$39:$B$782,U$11)+'СЕТ СН'!$F$11+СВЦЭМ!$D$10+'СЕТ СН'!$F$5-'СЕТ СН'!$F$21</f>
        <v>2605.3233514599997</v>
      </c>
      <c r="V39" s="36">
        <f>SUMIFS(СВЦЭМ!$D$39:$D$782,СВЦЭМ!$A$39:$A$782,$A39,СВЦЭМ!$B$39:$B$782,V$11)+'СЕТ СН'!$F$11+СВЦЭМ!$D$10+'СЕТ СН'!$F$5-'СЕТ СН'!$F$21</f>
        <v>2606.6037913999999</v>
      </c>
      <c r="W39" s="36">
        <f>SUMIFS(СВЦЭМ!$D$39:$D$782,СВЦЭМ!$A$39:$A$782,$A39,СВЦЭМ!$B$39:$B$782,W$11)+'СЕТ СН'!$F$11+СВЦЭМ!$D$10+'СЕТ СН'!$F$5-'СЕТ СН'!$F$21</f>
        <v>2584.5843160300001</v>
      </c>
      <c r="X39" s="36">
        <f>SUMIFS(СВЦЭМ!$D$39:$D$782,СВЦЭМ!$A$39:$A$782,$A39,СВЦЭМ!$B$39:$B$782,X$11)+'СЕТ СН'!$F$11+СВЦЭМ!$D$10+'СЕТ СН'!$F$5-'СЕТ СН'!$F$21</f>
        <v>2541.2261267899999</v>
      </c>
      <c r="Y39" s="36">
        <f>SUMIFS(СВЦЭМ!$D$39:$D$782,СВЦЭМ!$A$39:$A$782,$A39,СВЦЭМ!$B$39:$B$782,Y$11)+'СЕТ СН'!$F$11+СВЦЭМ!$D$10+'СЕТ СН'!$F$5-'СЕТ СН'!$F$21</f>
        <v>2652.6020015099998</v>
      </c>
    </row>
    <row r="40" spans="1:27" ht="15.75" x14ac:dyDescent="0.2">
      <c r="A40" s="35">
        <f t="shared" si="0"/>
        <v>44771</v>
      </c>
      <c r="B40" s="36">
        <f>SUMIFS(СВЦЭМ!$D$39:$D$782,СВЦЭМ!$A$39:$A$782,$A40,СВЦЭМ!$B$39:$B$782,B$11)+'СЕТ СН'!$F$11+СВЦЭМ!$D$10+'СЕТ СН'!$F$5-'СЕТ СН'!$F$21</f>
        <v>2691.42624376</v>
      </c>
      <c r="C40" s="36">
        <f>SUMIFS(СВЦЭМ!$D$39:$D$782,СВЦЭМ!$A$39:$A$782,$A40,СВЦЭМ!$B$39:$B$782,C$11)+'СЕТ СН'!$F$11+СВЦЭМ!$D$10+'СЕТ СН'!$F$5-'СЕТ СН'!$F$21</f>
        <v>2712.7171207299998</v>
      </c>
      <c r="D40" s="36">
        <f>SUMIFS(СВЦЭМ!$D$39:$D$782,СВЦЭМ!$A$39:$A$782,$A40,СВЦЭМ!$B$39:$B$782,D$11)+'СЕТ СН'!$F$11+СВЦЭМ!$D$10+'СЕТ СН'!$F$5-'СЕТ СН'!$F$21</f>
        <v>2678.7669859399998</v>
      </c>
      <c r="E40" s="36">
        <f>SUMIFS(СВЦЭМ!$D$39:$D$782,СВЦЭМ!$A$39:$A$782,$A40,СВЦЭМ!$B$39:$B$782,E$11)+'СЕТ СН'!$F$11+СВЦЭМ!$D$10+'СЕТ СН'!$F$5-'СЕТ СН'!$F$21</f>
        <v>2684.1999845</v>
      </c>
      <c r="F40" s="36">
        <f>SUMIFS(СВЦЭМ!$D$39:$D$782,СВЦЭМ!$A$39:$A$782,$A40,СВЦЭМ!$B$39:$B$782,F$11)+'СЕТ СН'!$F$11+СВЦЭМ!$D$10+'СЕТ СН'!$F$5-'СЕТ СН'!$F$21</f>
        <v>2692.46181996</v>
      </c>
      <c r="G40" s="36">
        <f>SUMIFS(СВЦЭМ!$D$39:$D$782,СВЦЭМ!$A$39:$A$782,$A40,СВЦЭМ!$B$39:$B$782,G$11)+'СЕТ СН'!$F$11+СВЦЭМ!$D$10+'СЕТ СН'!$F$5-'СЕТ СН'!$F$21</f>
        <v>2678.0920932600002</v>
      </c>
      <c r="H40" s="36">
        <f>SUMIFS(СВЦЭМ!$D$39:$D$782,СВЦЭМ!$A$39:$A$782,$A40,СВЦЭМ!$B$39:$B$782,H$11)+'СЕТ СН'!$F$11+СВЦЭМ!$D$10+'СЕТ СН'!$F$5-'СЕТ СН'!$F$21</f>
        <v>2644.0412987899999</v>
      </c>
      <c r="I40" s="36">
        <f>SUMIFS(СВЦЭМ!$D$39:$D$782,СВЦЭМ!$A$39:$A$782,$A40,СВЦЭМ!$B$39:$B$782,I$11)+'СЕТ СН'!$F$11+СВЦЭМ!$D$10+'СЕТ СН'!$F$5-'СЕТ СН'!$F$21</f>
        <v>2672.33818686</v>
      </c>
      <c r="J40" s="36">
        <f>SUMIFS(СВЦЭМ!$D$39:$D$782,СВЦЭМ!$A$39:$A$782,$A40,СВЦЭМ!$B$39:$B$782,J$11)+'СЕТ СН'!$F$11+СВЦЭМ!$D$10+'СЕТ СН'!$F$5-'СЕТ СН'!$F$21</f>
        <v>2661.8950262899998</v>
      </c>
      <c r="K40" s="36">
        <f>SUMIFS(СВЦЭМ!$D$39:$D$782,СВЦЭМ!$A$39:$A$782,$A40,СВЦЭМ!$B$39:$B$782,K$11)+'СЕТ СН'!$F$11+СВЦЭМ!$D$10+'СЕТ СН'!$F$5-'СЕТ СН'!$F$21</f>
        <v>2691.2895947299999</v>
      </c>
      <c r="L40" s="36">
        <f>SUMIFS(СВЦЭМ!$D$39:$D$782,СВЦЭМ!$A$39:$A$782,$A40,СВЦЭМ!$B$39:$B$782,L$11)+'СЕТ СН'!$F$11+СВЦЭМ!$D$10+'СЕТ СН'!$F$5-'СЕТ СН'!$F$21</f>
        <v>2683.2916807199999</v>
      </c>
      <c r="M40" s="36">
        <f>SUMIFS(СВЦЭМ!$D$39:$D$782,СВЦЭМ!$A$39:$A$782,$A40,СВЦЭМ!$B$39:$B$782,M$11)+'СЕТ СН'!$F$11+СВЦЭМ!$D$10+'СЕТ СН'!$F$5-'СЕТ СН'!$F$21</f>
        <v>2675.4594135799998</v>
      </c>
      <c r="N40" s="36">
        <f>SUMIFS(СВЦЭМ!$D$39:$D$782,СВЦЭМ!$A$39:$A$782,$A40,СВЦЭМ!$B$39:$B$782,N$11)+'СЕТ СН'!$F$11+СВЦЭМ!$D$10+'СЕТ СН'!$F$5-'СЕТ СН'!$F$21</f>
        <v>2661.3738535299999</v>
      </c>
      <c r="O40" s="36">
        <f>SUMIFS(СВЦЭМ!$D$39:$D$782,СВЦЭМ!$A$39:$A$782,$A40,СВЦЭМ!$B$39:$B$782,O$11)+'СЕТ СН'!$F$11+СВЦЭМ!$D$10+'СЕТ СН'!$F$5-'СЕТ СН'!$F$21</f>
        <v>2665.7647515199997</v>
      </c>
      <c r="P40" s="36">
        <f>SUMIFS(СВЦЭМ!$D$39:$D$782,СВЦЭМ!$A$39:$A$782,$A40,СВЦЭМ!$B$39:$B$782,P$11)+'СЕТ СН'!$F$11+СВЦЭМ!$D$10+'СЕТ СН'!$F$5-'СЕТ СН'!$F$21</f>
        <v>2668.5148439200002</v>
      </c>
      <c r="Q40" s="36">
        <f>SUMIFS(СВЦЭМ!$D$39:$D$782,СВЦЭМ!$A$39:$A$782,$A40,СВЦЭМ!$B$39:$B$782,Q$11)+'СЕТ СН'!$F$11+СВЦЭМ!$D$10+'СЕТ СН'!$F$5-'СЕТ СН'!$F$21</f>
        <v>2663.4809988400002</v>
      </c>
      <c r="R40" s="36">
        <f>SUMIFS(СВЦЭМ!$D$39:$D$782,СВЦЭМ!$A$39:$A$782,$A40,СВЦЭМ!$B$39:$B$782,R$11)+'СЕТ СН'!$F$11+СВЦЭМ!$D$10+'СЕТ СН'!$F$5-'СЕТ СН'!$F$21</f>
        <v>2682.0590239499998</v>
      </c>
      <c r="S40" s="36">
        <f>SUMIFS(СВЦЭМ!$D$39:$D$782,СВЦЭМ!$A$39:$A$782,$A40,СВЦЭМ!$B$39:$B$782,S$11)+'СЕТ СН'!$F$11+СВЦЭМ!$D$10+'СЕТ СН'!$F$5-'СЕТ СН'!$F$21</f>
        <v>2671.2598971500001</v>
      </c>
      <c r="T40" s="36">
        <f>SUMIFS(СВЦЭМ!$D$39:$D$782,СВЦЭМ!$A$39:$A$782,$A40,СВЦЭМ!$B$39:$B$782,T$11)+'СЕТ СН'!$F$11+СВЦЭМ!$D$10+'СЕТ СН'!$F$5-'СЕТ СН'!$F$21</f>
        <v>2703.3409375800002</v>
      </c>
      <c r="U40" s="36">
        <f>SUMIFS(СВЦЭМ!$D$39:$D$782,СВЦЭМ!$A$39:$A$782,$A40,СВЦЭМ!$B$39:$B$782,U$11)+'СЕТ СН'!$F$11+СВЦЭМ!$D$10+'СЕТ СН'!$F$5-'СЕТ СН'!$F$21</f>
        <v>2705.3862024099999</v>
      </c>
      <c r="V40" s="36">
        <f>SUMIFS(СВЦЭМ!$D$39:$D$782,СВЦЭМ!$A$39:$A$782,$A40,СВЦЭМ!$B$39:$B$782,V$11)+'СЕТ СН'!$F$11+СВЦЭМ!$D$10+'СЕТ СН'!$F$5-'СЕТ СН'!$F$21</f>
        <v>2700.3986117999998</v>
      </c>
      <c r="W40" s="36">
        <f>SUMIFS(СВЦЭМ!$D$39:$D$782,СВЦЭМ!$A$39:$A$782,$A40,СВЦЭМ!$B$39:$B$782,W$11)+'СЕТ СН'!$F$11+СВЦЭМ!$D$10+'СЕТ СН'!$F$5-'СЕТ СН'!$F$21</f>
        <v>2690.8477749499998</v>
      </c>
      <c r="X40" s="36">
        <f>SUMIFS(СВЦЭМ!$D$39:$D$782,СВЦЭМ!$A$39:$A$782,$A40,СВЦЭМ!$B$39:$B$782,X$11)+'СЕТ СН'!$F$11+СВЦЭМ!$D$10+'СЕТ СН'!$F$5-'СЕТ СН'!$F$21</f>
        <v>2683.2953120299999</v>
      </c>
      <c r="Y40" s="36">
        <f>SUMIFS(СВЦЭМ!$D$39:$D$782,СВЦЭМ!$A$39:$A$782,$A40,СВЦЭМ!$B$39:$B$782,Y$11)+'СЕТ СН'!$F$11+СВЦЭМ!$D$10+'СЕТ СН'!$F$5-'СЕТ СН'!$F$21</f>
        <v>2646.9479692300001</v>
      </c>
    </row>
    <row r="41" spans="1:27" ht="15.75" x14ac:dyDescent="0.2">
      <c r="A41" s="35">
        <f t="shared" si="0"/>
        <v>44772</v>
      </c>
      <c r="B41" s="36">
        <f>SUMIFS(СВЦЭМ!$D$39:$D$782,СВЦЭМ!$A$39:$A$782,$A41,СВЦЭМ!$B$39:$B$782,B$11)+'СЕТ СН'!$F$11+СВЦЭМ!$D$10+'СЕТ СН'!$F$5-'СЕТ СН'!$F$21</f>
        <v>2709.4786189999995</v>
      </c>
      <c r="C41" s="36">
        <f>SUMIFS(СВЦЭМ!$D$39:$D$782,СВЦЭМ!$A$39:$A$782,$A41,СВЦЭМ!$B$39:$B$782,C$11)+'СЕТ СН'!$F$11+СВЦЭМ!$D$10+'СЕТ СН'!$F$5-'СЕТ СН'!$F$21</f>
        <v>2728.6319552499999</v>
      </c>
      <c r="D41" s="36">
        <f>SUMIFS(СВЦЭМ!$D$39:$D$782,СВЦЭМ!$A$39:$A$782,$A41,СВЦЭМ!$B$39:$B$782,D$11)+'СЕТ СН'!$F$11+СВЦЭМ!$D$10+'СЕТ СН'!$F$5-'СЕТ СН'!$F$21</f>
        <v>2727.3606818299995</v>
      </c>
      <c r="E41" s="36">
        <f>SUMIFS(СВЦЭМ!$D$39:$D$782,СВЦЭМ!$A$39:$A$782,$A41,СВЦЭМ!$B$39:$B$782,E$11)+'СЕТ СН'!$F$11+СВЦЭМ!$D$10+'СЕТ СН'!$F$5-'СЕТ СН'!$F$21</f>
        <v>2727.7117022799998</v>
      </c>
      <c r="F41" s="36">
        <f>SUMIFS(СВЦЭМ!$D$39:$D$782,СВЦЭМ!$A$39:$A$782,$A41,СВЦЭМ!$B$39:$B$782,F$11)+'СЕТ СН'!$F$11+СВЦЭМ!$D$10+'СЕТ СН'!$F$5-'СЕТ СН'!$F$21</f>
        <v>2726.37799404</v>
      </c>
      <c r="G41" s="36">
        <f>SUMIFS(СВЦЭМ!$D$39:$D$782,СВЦЭМ!$A$39:$A$782,$A41,СВЦЭМ!$B$39:$B$782,G$11)+'СЕТ СН'!$F$11+СВЦЭМ!$D$10+'СЕТ СН'!$F$5-'СЕТ СН'!$F$21</f>
        <v>2721.4997070399995</v>
      </c>
      <c r="H41" s="36">
        <f>SUMIFS(СВЦЭМ!$D$39:$D$782,СВЦЭМ!$A$39:$A$782,$A41,СВЦЭМ!$B$39:$B$782,H$11)+'СЕТ СН'!$F$11+СВЦЭМ!$D$10+'СЕТ СН'!$F$5-'СЕТ СН'!$F$21</f>
        <v>2821.5648215000001</v>
      </c>
      <c r="I41" s="36">
        <f>SUMIFS(СВЦЭМ!$D$39:$D$782,СВЦЭМ!$A$39:$A$782,$A41,СВЦЭМ!$B$39:$B$782,I$11)+'СЕТ СН'!$F$11+СВЦЭМ!$D$10+'СЕТ СН'!$F$5-'СЕТ СН'!$F$21</f>
        <v>2749.13282033</v>
      </c>
      <c r="J41" s="36">
        <f>SUMIFS(СВЦЭМ!$D$39:$D$782,СВЦЭМ!$A$39:$A$782,$A41,СВЦЭМ!$B$39:$B$782,J$11)+'СЕТ СН'!$F$11+СВЦЭМ!$D$10+'СЕТ СН'!$F$5-'СЕТ СН'!$F$21</f>
        <v>2661.8191903099996</v>
      </c>
      <c r="K41" s="36">
        <f>SUMIFS(СВЦЭМ!$D$39:$D$782,СВЦЭМ!$A$39:$A$782,$A41,СВЦЭМ!$B$39:$B$782,K$11)+'СЕТ СН'!$F$11+СВЦЭМ!$D$10+'СЕТ СН'!$F$5-'СЕТ СН'!$F$21</f>
        <v>2570.1996533399997</v>
      </c>
      <c r="L41" s="36">
        <f>SUMIFS(СВЦЭМ!$D$39:$D$782,СВЦЭМ!$A$39:$A$782,$A41,СВЦЭМ!$B$39:$B$782,L$11)+'СЕТ СН'!$F$11+СВЦЭМ!$D$10+'СЕТ СН'!$F$5-'СЕТ СН'!$F$21</f>
        <v>2576.3856071</v>
      </c>
      <c r="M41" s="36">
        <f>SUMIFS(СВЦЭМ!$D$39:$D$782,СВЦЭМ!$A$39:$A$782,$A41,СВЦЭМ!$B$39:$B$782,M$11)+'СЕТ СН'!$F$11+СВЦЭМ!$D$10+'СЕТ СН'!$F$5-'СЕТ СН'!$F$21</f>
        <v>2563.7311485</v>
      </c>
      <c r="N41" s="36">
        <f>SUMIFS(СВЦЭМ!$D$39:$D$782,СВЦЭМ!$A$39:$A$782,$A41,СВЦЭМ!$B$39:$B$782,N$11)+'СЕТ СН'!$F$11+СВЦЭМ!$D$10+'СЕТ СН'!$F$5-'СЕТ СН'!$F$21</f>
        <v>2564.4751316800002</v>
      </c>
      <c r="O41" s="36">
        <f>SUMIFS(СВЦЭМ!$D$39:$D$782,СВЦЭМ!$A$39:$A$782,$A41,СВЦЭМ!$B$39:$B$782,O$11)+'СЕТ СН'!$F$11+СВЦЭМ!$D$10+'СЕТ СН'!$F$5-'СЕТ СН'!$F$21</f>
        <v>2562.65271983</v>
      </c>
      <c r="P41" s="36">
        <f>SUMIFS(СВЦЭМ!$D$39:$D$782,СВЦЭМ!$A$39:$A$782,$A41,СВЦЭМ!$B$39:$B$782,P$11)+'СЕТ СН'!$F$11+СВЦЭМ!$D$10+'СЕТ СН'!$F$5-'СЕТ СН'!$F$21</f>
        <v>2559.6110453000001</v>
      </c>
      <c r="Q41" s="36">
        <f>SUMIFS(СВЦЭМ!$D$39:$D$782,СВЦЭМ!$A$39:$A$782,$A41,СВЦЭМ!$B$39:$B$782,Q$11)+'СЕТ СН'!$F$11+СВЦЭМ!$D$10+'СЕТ СН'!$F$5-'СЕТ СН'!$F$21</f>
        <v>2558.12261902</v>
      </c>
      <c r="R41" s="36">
        <f>SUMIFS(СВЦЭМ!$D$39:$D$782,СВЦЭМ!$A$39:$A$782,$A41,СВЦЭМ!$B$39:$B$782,R$11)+'СЕТ СН'!$F$11+СВЦЭМ!$D$10+'СЕТ СН'!$F$5-'СЕТ СН'!$F$21</f>
        <v>2540.94571524</v>
      </c>
      <c r="S41" s="36">
        <f>SUMIFS(СВЦЭМ!$D$39:$D$782,СВЦЭМ!$A$39:$A$782,$A41,СВЦЭМ!$B$39:$B$782,S$11)+'СЕТ СН'!$F$11+СВЦЭМ!$D$10+'СЕТ СН'!$F$5-'СЕТ СН'!$F$21</f>
        <v>2548.0005441599997</v>
      </c>
      <c r="T41" s="36">
        <f>SUMIFS(СВЦЭМ!$D$39:$D$782,СВЦЭМ!$A$39:$A$782,$A41,СВЦЭМ!$B$39:$B$782,T$11)+'СЕТ СН'!$F$11+СВЦЭМ!$D$10+'СЕТ СН'!$F$5-'СЕТ СН'!$F$21</f>
        <v>2546.7761988499997</v>
      </c>
      <c r="U41" s="36">
        <f>SUMIFS(СВЦЭМ!$D$39:$D$782,СВЦЭМ!$A$39:$A$782,$A41,СВЦЭМ!$B$39:$B$782,U$11)+'СЕТ СН'!$F$11+СВЦЭМ!$D$10+'СЕТ СН'!$F$5-'СЕТ СН'!$F$21</f>
        <v>2541.10828064</v>
      </c>
      <c r="V41" s="36">
        <f>SUMIFS(СВЦЭМ!$D$39:$D$782,СВЦЭМ!$A$39:$A$782,$A41,СВЦЭМ!$B$39:$B$782,V$11)+'СЕТ СН'!$F$11+СВЦЭМ!$D$10+'СЕТ СН'!$F$5-'СЕТ СН'!$F$21</f>
        <v>2546.7079589599998</v>
      </c>
      <c r="W41" s="36">
        <f>SUMIFS(СВЦЭМ!$D$39:$D$782,СВЦЭМ!$A$39:$A$782,$A41,СВЦЭМ!$B$39:$B$782,W$11)+'СЕТ СН'!$F$11+СВЦЭМ!$D$10+'СЕТ СН'!$F$5-'СЕТ СН'!$F$21</f>
        <v>2562.7399409899999</v>
      </c>
      <c r="X41" s="36">
        <f>SUMIFS(СВЦЭМ!$D$39:$D$782,СВЦЭМ!$A$39:$A$782,$A41,СВЦЭМ!$B$39:$B$782,X$11)+'СЕТ СН'!$F$11+СВЦЭМ!$D$10+'СЕТ СН'!$F$5-'СЕТ СН'!$F$21</f>
        <v>2554.1161209900001</v>
      </c>
      <c r="Y41" s="36">
        <f>SUMIFS(СВЦЭМ!$D$39:$D$782,СВЦЭМ!$A$39:$A$782,$A41,СВЦЭМ!$B$39:$B$782,Y$11)+'СЕТ СН'!$F$11+СВЦЭМ!$D$10+'СЕТ СН'!$F$5-'СЕТ СН'!$F$21</f>
        <v>2643.9930167699995</v>
      </c>
    </row>
    <row r="42" spans="1:27" ht="15.75" x14ac:dyDescent="0.2">
      <c r="A42" s="35">
        <f t="shared" si="0"/>
        <v>44773</v>
      </c>
      <c r="B42" s="36">
        <f>SUMIFS(СВЦЭМ!$D$39:$D$782,СВЦЭМ!$A$39:$A$782,$A42,СВЦЭМ!$B$39:$B$782,B$11)+'СЕТ СН'!$F$11+СВЦЭМ!$D$10+'СЕТ СН'!$F$5-'СЕТ СН'!$F$21</f>
        <v>2741.1636431399997</v>
      </c>
      <c r="C42" s="36">
        <f>SUMIFS(СВЦЭМ!$D$39:$D$782,СВЦЭМ!$A$39:$A$782,$A42,СВЦЭМ!$B$39:$B$782,C$11)+'СЕТ СН'!$F$11+СВЦЭМ!$D$10+'СЕТ СН'!$F$5-'СЕТ СН'!$F$21</f>
        <v>2733.3759364899997</v>
      </c>
      <c r="D42" s="36">
        <f>SUMIFS(СВЦЭМ!$D$39:$D$782,СВЦЭМ!$A$39:$A$782,$A42,СВЦЭМ!$B$39:$B$782,D$11)+'СЕТ СН'!$F$11+СВЦЭМ!$D$10+'СЕТ СН'!$F$5-'СЕТ СН'!$F$21</f>
        <v>2664.6534804200001</v>
      </c>
      <c r="E42" s="36">
        <f>SUMIFS(СВЦЭМ!$D$39:$D$782,СВЦЭМ!$A$39:$A$782,$A42,СВЦЭМ!$B$39:$B$782,E$11)+'СЕТ СН'!$F$11+СВЦЭМ!$D$10+'СЕТ СН'!$F$5-'СЕТ СН'!$F$21</f>
        <v>2683.0513988000002</v>
      </c>
      <c r="F42" s="36">
        <f>SUMIFS(СВЦЭМ!$D$39:$D$782,СВЦЭМ!$A$39:$A$782,$A42,СВЦЭМ!$B$39:$B$782,F$11)+'СЕТ СН'!$F$11+СВЦЭМ!$D$10+'СЕТ СН'!$F$5-'СЕТ СН'!$F$21</f>
        <v>2686.0288146799999</v>
      </c>
      <c r="G42" s="36">
        <f>SUMIFS(СВЦЭМ!$D$39:$D$782,СВЦЭМ!$A$39:$A$782,$A42,СВЦЭМ!$B$39:$B$782,G$11)+'СЕТ СН'!$F$11+СВЦЭМ!$D$10+'СЕТ СН'!$F$5-'СЕТ СН'!$F$21</f>
        <v>2675.4798308600002</v>
      </c>
      <c r="H42" s="36">
        <f>SUMIFS(СВЦЭМ!$D$39:$D$782,СВЦЭМ!$A$39:$A$782,$A42,СВЦЭМ!$B$39:$B$782,H$11)+'СЕТ СН'!$F$11+СВЦЭМ!$D$10+'СЕТ СН'!$F$5-'СЕТ СН'!$F$21</f>
        <v>2664.1357215799999</v>
      </c>
      <c r="I42" s="36">
        <f>SUMIFS(СВЦЭМ!$D$39:$D$782,СВЦЭМ!$A$39:$A$782,$A42,СВЦЭМ!$B$39:$B$782,I$11)+'СЕТ СН'!$F$11+СВЦЭМ!$D$10+'СЕТ СН'!$F$5-'СЕТ СН'!$F$21</f>
        <v>2715.7873841000001</v>
      </c>
      <c r="J42" s="36">
        <f>SUMIFS(СВЦЭМ!$D$39:$D$782,СВЦЭМ!$A$39:$A$782,$A42,СВЦЭМ!$B$39:$B$782,J$11)+'СЕТ СН'!$F$11+СВЦЭМ!$D$10+'СЕТ СН'!$F$5-'СЕТ СН'!$F$21</f>
        <v>2689.23424471</v>
      </c>
      <c r="K42" s="36">
        <f>SUMIFS(СВЦЭМ!$D$39:$D$782,СВЦЭМ!$A$39:$A$782,$A42,СВЦЭМ!$B$39:$B$782,K$11)+'СЕТ СН'!$F$11+СВЦЭМ!$D$10+'СЕТ СН'!$F$5-'СЕТ СН'!$F$21</f>
        <v>2570.9144566699997</v>
      </c>
      <c r="L42" s="36">
        <f>SUMIFS(СВЦЭМ!$D$39:$D$782,СВЦЭМ!$A$39:$A$782,$A42,СВЦЭМ!$B$39:$B$782,L$11)+'СЕТ СН'!$F$11+СВЦЭМ!$D$10+'СЕТ СН'!$F$5-'СЕТ СН'!$F$21</f>
        <v>2532.4356532299998</v>
      </c>
      <c r="M42" s="36">
        <f>SUMIFS(СВЦЭМ!$D$39:$D$782,СВЦЭМ!$A$39:$A$782,$A42,СВЦЭМ!$B$39:$B$782,M$11)+'СЕТ СН'!$F$11+СВЦЭМ!$D$10+'СЕТ СН'!$F$5-'СЕТ СН'!$F$21</f>
        <v>2510.9217258899998</v>
      </c>
      <c r="N42" s="36">
        <f>SUMIFS(СВЦЭМ!$D$39:$D$782,СВЦЭМ!$A$39:$A$782,$A42,СВЦЭМ!$B$39:$B$782,N$11)+'СЕТ СН'!$F$11+СВЦЭМ!$D$10+'СЕТ СН'!$F$5-'СЕТ СН'!$F$21</f>
        <v>2529.2765213900002</v>
      </c>
      <c r="O42" s="36">
        <f>SUMIFS(СВЦЭМ!$D$39:$D$782,СВЦЭМ!$A$39:$A$782,$A42,СВЦЭМ!$B$39:$B$782,O$11)+'СЕТ СН'!$F$11+СВЦЭМ!$D$10+'СЕТ СН'!$F$5-'СЕТ СН'!$F$21</f>
        <v>2533.8907279699997</v>
      </c>
      <c r="P42" s="36">
        <f>SUMIFS(СВЦЭМ!$D$39:$D$782,СВЦЭМ!$A$39:$A$782,$A42,СВЦЭМ!$B$39:$B$782,P$11)+'СЕТ СН'!$F$11+СВЦЭМ!$D$10+'СЕТ СН'!$F$5-'СЕТ СН'!$F$21</f>
        <v>2578.1332544699999</v>
      </c>
      <c r="Q42" s="36">
        <f>SUMIFS(СВЦЭМ!$D$39:$D$782,СВЦЭМ!$A$39:$A$782,$A42,СВЦЭМ!$B$39:$B$782,Q$11)+'СЕТ СН'!$F$11+СВЦЭМ!$D$10+'СЕТ СН'!$F$5-'СЕТ СН'!$F$21</f>
        <v>2593.0469963400001</v>
      </c>
      <c r="R42" s="36">
        <f>SUMIFS(СВЦЭМ!$D$39:$D$782,СВЦЭМ!$A$39:$A$782,$A42,СВЦЭМ!$B$39:$B$782,R$11)+'СЕТ СН'!$F$11+СВЦЭМ!$D$10+'СЕТ СН'!$F$5-'СЕТ СН'!$F$21</f>
        <v>2599.5901708000001</v>
      </c>
      <c r="S42" s="36">
        <f>SUMIFS(СВЦЭМ!$D$39:$D$782,СВЦЭМ!$A$39:$A$782,$A42,СВЦЭМ!$B$39:$B$782,S$11)+'СЕТ СН'!$F$11+СВЦЭМ!$D$10+'СЕТ СН'!$F$5-'СЕТ СН'!$F$21</f>
        <v>2601.3591672399998</v>
      </c>
      <c r="T42" s="36">
        <f>SUMIFS(СВЦЭМ!$D$39:$D$782,СВЦЭМ!$A$39:$A$782,$A42,СВЦЭМ!$B$39:$B$782,T$11)+'СЕТ СН'!$F$11+СВЦЭМ!$D$10+'СЕТ СН'!$F$5-'СЕТ СН'!$F$21</f>
        <v>2592.8635646499997</v>
      </c>
      <c r="U42" s="36">
        <f>SUMIFS(СВЦЭМ!$D$39:$D$782,СВЦЭМ!$A$39:$A$782,$A42,СВЦЭМ!$B$39:$B$782,U$11)+'СЕТ СН'!$F$11+СВЦЭМ!$D$10+'СЕТ СН'!$F$5-'СЕТ СН'!$F$21</f>
        <v>2591.01240809</v>
      </c>
      <c r="V42" s="36">
        <f>SUMIFS(СВЦЭМ!$D$39:$D$782,СВЦЭМ!$A$39:$A$782,$A42,СВЦЭМ!$B$39:$B$782,V$11)+'СЕТ СН'!$F$11+СВЦЭМ!$D$10+'СЕТ СН'!$F$5-'СЕТ СН'!$F$21</f>
        <v>2550.8275759199996</v>
      </c>
      <c r="W42" s="36">
        <f>SUMIFS(СВЦЭМ!$D$39:$D$782,СВЦЭМ!$A$39:$A$782,$A42,СВЦЭМ!$B$39:$B$782,W$11)+'СЕТ СН'!$F$11+СВЦЭМ!$D$10+'СЕТ СН'!$F$5-'СЕТ СН'!$F$21</f>
        <v>2531.7759019499999</v>
      </c>
      <c r="X42" s="36">
        <f>SUMIFS(СВЦЭМ!$D$39:$D$782,СВЦЭМ!$A$39:$A$782,$A42,СВЦЭМ!$B$39:$B$782,X$11)+'СЕТ СН'!$F$11+СВЦЭМ!$D$10+'СЕТ СН'!$F$5-'СЕТ СН'!$F$21</f>
        <v>2580.5378661300001</v>
      </c>
      <c r="Y42" s="36">
        <f>SUMIFS(СВЦЭМ!$D$39:$D$782,СВЦЭМ!$A$39:$A$782,$A42,СВЦЭМ!$B$39:$B$782,Y$11)+'СЕТ СН'!$F$11+СВЦЭМ!$D$10+'СЕТ СН'!$F$5-'СЕТ СН'!$F$21</f>
        <v>2620.7157769599999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01.07.2022</v>
      </c>
      <c r="B48" s="36">
        <f>SUMIFS(СВЦЭМ!$D$39:$D$782,СВЦЭМ!$A$39:$A$782,$A48,СВЦЭМ!$B$39:$B$782,B$47)+'СЕТ СН'!$G$11+СВЦЭМ!$D$10+'СЕТ СН'!$G$5-'СЕТ СН'!$G$21</f>
        <v>3637.3343796299996</v>
      </c>
      <c r="C48" s="36">
        <f>SUMIFS(СВЦЭМ!$D$39:$D$782,СВЦЭМ!$A$39:$A$782,$A48,СВЦЭМ!$B$39:$B$782,C$47)+'СЕТ СН'!$G$11+СВЦЭМ!$D$10+'СЕТ СН'!$G$5-'СЕТ СН'!$G$21</f>
        <v>3704.2759673</v>
      </c>
      <c r="D48" s="36">
        <f>SUMIFS(СВЦЭМ!$D$39:$D$782,СВЦЭМ!$A$39:$A$782,$A48,СВЦЭМ!$B$39:$B$782,D$47)+'СЕТ СН'!$G$11+СВЦЭМ!$D$10+'СЕТ СН'!$G$5-'СЕТ СН'!$G$21</f>
        <v>3726.2394624399994</v>
      </c>
      <c r="E48" s="36">
        <f>SUMIFS(СВЦЭМ!$D$39:$D$782,СВЦЭМ!$A$39:$A$782,$A48,СВЦЭМ!$B$39:$B$782,E$47)+'СЕТ СН'!$G$11+СВЦЭМ!$D$10+'СЕТ СН'!$G$5-'СЕТ СН'!$G$21</f>
        <v>3755.92648577</v>
      </c>
      <c r="F48" s="36">
        <f>SUMIFS(СВЦЭМ!$D$39:$D$782,СВЦЭМ!$A$39:$A$782,$A48,СВЦЭМ!$B$39:$B$782,F$47)+'СЕТ СН'!$G$11+СВЦЭМ!$D$10+'СЕТ СН'!$G$5-'СЕТ СН'!$G$21</f>
        <v>3763.5168229299998</v>
      </c>
      <c r="G48" s="36">
        <f>SUMIFS(СВЦЭМ!$D$39:$D$782,СВЦЭМ!$A$39:$A$782,$A48,СВЦЭМ!$B$39:$B$782,G$47)+'СЕТ СН'!$G$11+СВЦЭМ!$D$10+'СЕТ СН'!$G$5-'СЕТ СН'!$G$21</f>
        <v>3738.6954448699998</v>
      </c>
      <c r="H48" s="36">
        <f>SUMIFS(СВЦЭМ!$D$39:$D$782,СВЦЭМ!$A$39:$A$782,$A48,СВЦЭМ!$B$39:$B$782,H$47)+'СЕТ СН'!$G$11+СВЦЭМ!$D$10+'СЕТ СН'!$G$5-'СЕТ СН'!$G$21</f>
        <v>3753.80168546</v>
      </c>
      <c r="I48" s="36">
        <f>SUMIFS(СВЦЭМ!$D$39:$D$782,СВЦЭМ!$A$39:$A$782,$A48,СВЦЭМ!$B$39:$B$782,I$47)+'СЕТ СН'!$G$11+СВЦЭМ!$D$10+'СЕТ СН'!$G$5-'СЕТ СН'!$G$21</f>
        <v>3690.36678269</v>
      </c>
      <c r="J48" s="36">
        <f>SUMIFS(СВЦЭМ!$D$39:$D$782,СВЦЭМ!$A$39:$A$782,$A48,СВЦЭМ!$B$39:$B$782,J$47)+'СЕТ СН'!$G$11+СВЦЭМ!$D$10+'СЕТ СН'!$G$5-'СЕТ СН'!$G$21</f>
        <v>3626.8634185399997</v>
      </c>
      <c r="K48" s="36">
        <f>SUMIFS(СВЦЭМ!$D$39:$D$782,СВЦЭМ!$A$39:$A$782,$A48,СВЦЭМ!$B$39:$B$782,K$47)+'СЕТ СН'!$G$11+СВЦЭМ!$D$10+'СЕТ СН'!$G$5-'СЕТ СН'!$G$21</f>
        <v>3594.3361769899998</v>
      </c>
      <c r="L48" s="36">
        <f>SUMIFS(СВЦЭМ!$D$39:$D$782,СВЦЭМ!$A$39:$A$782,$A48,СВЦЭМ!$B$39:$B$782,L$47)+'СЕТ СН'!$G$11+СВЦЭМ!$D$10+'СЕТ СН'!$G$5-'СЕТ СН'!$G$21</f>
        <v>3596.61638279</v>
      </c>
      <c r="M48" s="36">
        <f>SUMIFS(СВЦЭМ!$D$39:$D$782,СВЦЭМ!$A$39:$A$782,$A48,СВЦЭМ!$B$39:$B$782,M$47)+'СЕТ СН'!$G$11+СВЦЭМ!$D$10+'СЕТ СН'!$G$5-'СЕТ СН'!$G$21</f>
        <v>3593.9934799699995</v>
      </c>
      <c r="N48" s="36">
        <f>SUMIFS(СВЦЭМ!$D$39:$D$782,СВЦЭМ!$A$39:$A$782,$A48,СВЦЭМ!$B$39:$B$782,N$47)+'СЕТ СН'!$G$11+СВЦЭМ!$D$10+'СЕТ СН'!$G$5-'СЕТ СН'!$G$21</f>
        <v>3596.0723629699996</v>
      </c>
      <c r="O48" s="36">
        <f>SUMIFS(СВЦЭМ!$D$39:$D$782,СВЦЭМ!$A$39:$A$782,$A48,СВЦЭМ!$B$39:$B$782,O$47)+'СЕТ СН'!$G$11+СВЦЭМ!$D$10+'СЕТ СН'!$G$5-'СЕТ СН'!$G$21</f>
        <v>3596.2695316999998</v>
      </c>
      <c r="P48" s="36">
        <f>SUMIFS(СВЦЭМ!$D$39:$D$782,СВЦЭМ!$A$39:$A$782,$A48,СВЦЭМ!$B$39:$B$782,P$47)+'СЕТ СН'!$G$11+СВЦЭМ!$D$10+'СЕТ СН'!$G$5-'СЕТ СН'!$G$21</f>
        <v>3593.8252143599998</v>
      </c>
      <c r="Q48" s="36">
        <f>SUMIFS(СВЦЭМ!$D$39:$D$782,СВЦЭМ!$A$39:$A$782,$A48,СВЦЭМ!$B$39:$B$782,Q$47)+'СЕТ СН'!$G$11+СВЦЭМ!$D$10+'СЕТ СН'!$G$5-'СЕТ СН'!$G$21</f>
        <v>3577.0907545199998</v>
      </c>
      <c r="R48" s="36">
        <f>SUMIFS(СВЦЭМ!$D$39:$D$782,СВЦЭМ!$A$39:$A$782,$A48,СВЦЭМ!$B$39:$B$782,R$47)+'СЕТ СН'!$G$11+СВЦЭМ!$D$10+'СЕТ СН'!$G$5-'СЕТ СН'!$G$21</f>
        <v>3568.8179748499997</v>
      </c>
      <c r="S48" s="36">
        <f>SUMIFS(СВЦЭМ!$D$39:$D$782,СВЦЭМ!$A$39:$A$782,$A48,СВЦЭМ!$B$39:$B$782,S$47)+'СЕТ СН'!$G$11+СВЦЭМ!$D$10+'СЕТ СН'!$G$5-'СЕТ СН'!$G$21</f>
        <v>3588.1751612499997</v>
      </c>
      <c r="T48" s="36">
        <f>SUMIFS(СВЦЭМ!$D$39:$D$782,СВЦЭМ!$A$39:$A$782,$A48,СВЦЭМ!$B$39:$B$782,T$47)+'СЕТ СН'!$G$11+СВЦЭМ!$D$10+'СЕТ СН'!$G$5-'СЕТ СН'!$G$21</f>
        <v>3595.8485783299998</v>
      </c>
      <c r="U48" s="36">
        <f>SUMIFS(СВЦЭМ!$D$39:$D$782,СВЦЭМ!$A$39:$A$782,$A48,СВЦЭМ!$B$39:$B$782,U$47)+'СЕТ СН'!$G$11+СВЦЭМ!$D$10+'СЕТ СН'!$G$5-'СЕТ СН'!$G$21</f>
        <v>3595.5622910099996</v>
      </c>
      <c r="V48" s="36">
        <f>SUMIFS(СВЦЭМ!$D$39:$D$782,СВЦЭМ!$A$39:$A$782,$A48,СВЦЭМ!$B$39:$B$782,V$47)+'СЕТ СН'!$G$11+СВЦЭМ!$D$10+'СЕТ СН'!$G$5-'СЕТ СН'!$G$21</f>
        <v>3606.1796089199997</v>
      </c>
      <c r="W48" s="36">
        <f>SUMIFS(СВЦЭМ!$D$39:$D$782,СВЦЭМ!$A$39:$A$782,$A48,СВЦЭМ!$B$39:$B$782,W$47)+'СЕТ СН'!$G$11+СВЦЭМ!$D$10+'СЕТ СН'!$G$5-'СЕТ СН'!$G$21</f>
        <v>3586.3040271399996</v>
      </c>
      <c r="X48" s="36">
        <f>SUMIFS(СВЦЭМ!$D$39:$D$782,СВЦЭМ!$A$39:$A$782,$A48,СВЦЭМ!$B$39:$B$782,X$47)+'СЕТ СН'!$G$11+СВЦЭМ!$D$10+'СЕТ СН'!$G$5-'СЕТ СН'!$G$21</f>
        <v>3608.1760589099999</v>
      </c>
      <c r="Y48" s="36">
        <f>SUMIFS(СВЦЭМ!$D$39:$D$782,СВЦЭМ!$A$39:$A$782,$A48,СВЦЭМ!$B$39:$B$782,Y$47)+'СЕТ СН'!$G$11+СВЦЭМ!$D$10+'СЕТ СН'!$G$5-'СЕТ СН'!$G$21</f>
        <v>3559.6135177199999</v>
      </c>
      <c r="AA48" s="45"/>
    </row>
    <row r="49" spans="1:25" ht="15.75" x14ac:dyDescent="0.2">
      <c r="A49" s="35">
        <f>A48+1</f>
        <v>44744</v>
      </c>
      <c r="B49" s="36">
        <f>SUMIFS(СВЦЭМ!$D$39:$D$782,СВЦЭМ!$A$39:$A$782,$A49,СВЦЭМ!$B$39:$B$782,B$47)+'СЕТ СН'!$G$11+СВЦЭМ!$D$10+'СЕТ СН'!$G$5-'СЕТ СН'!$G$21</f>
        <v>3611.5723120699995</v>
      </c>
      <c r="C49" s="36">
        <f>SUMIFS(СВЦЭМ!$D$39:$D$782,СВЦЭМ!$A$39:$A$782,$A49,СВЦЭМ!$B$39:$B$782,C$47)+'СЕТ СН'!$G$11+СВЦЭМ!$D$10+'СЕТ СН'!$G$5-'СЕТ СН'!$G$21</f>
        <v>3650.51112061</v>
      </c>
      <c r="D49" s="36">
        <f>SUMIFS(СВЦЭМ!$D$39:$D$782,СВЦЭМ!$A$39:$A$782,$A49,СВЦЭМ!$B$39:$B$782,D$47)+'СЕТ СН'!$G$11+СВЦЭМ!$D$10+'СЕТ СН'!$G$5-'СЕТ СН'!$G$21</f>
        <v>3684.9570824899997</v>
      </c>
      <c r="E49" s="36">
        <f>SUMIFS(СВЦЭМ!$D$39:$D$782,СВЦЭМ!$A$39:$A$782,$A49,СВЦЭМ!$B$39:$B$782,E$47)+'СЕТ СН'!$G$11+СВЦЭМ!$D$10+'СЕТ СН'!$G$5-'СЕТ СН'!$G$21</f>
        <v>3695.2076578599999</v>
      </c>
      <c r="F49" s="36">
        <f>SUMIFS(СВЦЭМ!$D$39:$D$782,СВЦЭМ!$A$39:$A$782,$A49,СВЦЭМ!$B$39:$B$782,F$47)+'СЕТ СН'!$G$11+СВЦЭМ!$D$10+'СЕТ СН'!$G$5-'СЕТ СН'!$G$21</f>
        <v>3698.6680111899996</v>
      </c>
      <c r="G49" s="36">
        <f>SUMIFS(СВЦЭМ!$D$39:$D$782,СВЦЭМ!$A$39:$A$782,$A49,СВЦЭМ!$B$39:$B$782,G$47)+'СЕТ СН'!$G$11+СВЦЭМ!$D$10+'СЕТ СН'!$G$5-'СЕТ СН'!$G$21</f>
        <v>3707.0897730500001</v>
      </c>
      <c r="H49" s="36">
        <f>SUMIFS(СВЦЭМ!$D$39:$D$782,СВЦЭМ!$A$39:$A$782,$A49,СВЦЭМ!$B$39:$B$782,H$47)+'СЕТ СН'!$G$11+СВЦЭМ!$D$10+'СЕТ СН'!$G$5-'СЕТ СН'!$G$21</f>
        <v>3679.30988101</v>
      </c>
      <c r="I49" s="36">
        <f>SUMIFS(СВЦЭМ!$D$39:$D$782,СВЦЭМ!$A$39:$A$782,$A49,СВЦЭМ!$B$39:$B$782,I$47)+'СЕТ СН'!$G$11+СВЦЭМ!$D$10+'СЕТ СН'!$G$5-'СЕТ СН'!$G$21</f>
        <v>3680.1006277399997</v>
      </c>
      <c r="J49" s="36">
        <f>SUMIFS(СВЦЭМ!$D$39:$D$782,СВЦЭМ!$A$39:$A$782,$A49,СВЦЭМ!$B$39:$B$782,J$47)+'СЕТ СН'!$G$11+СВЦЭМ!$D$10+'СЕТ СН'!$G$5-'СЕТ СН'!$G$21</f>
        <v>3566.19531689</v>
      </c>
      <c r="K49" s="36">
        <f>SUMIFS(СВЦЭМ!$D$39:$D$782,СВЦЭМ!$A$39:$A$782,$A49,СВЦЭМ!$B$39:$B$782,K$47)+'СЕТ СН'!$G$11+СВЦЭМ!$D$10+'СЕТ СН'!$G$5-'СЕТ СН'!$G$21</f>
        <v>3505.4136513200001</v>
      </c>
      <c r="L49" s="36">
        <f>SUMIFS(СВЦЭМ!$D$39:$D$782,СВЦЭМ!$A$39:$A$782,$A49,СВЦЭМ!$B$39:$B$782,L$47)+'СЕТ СН'!$G$11+СВЦЭМ!$D$10+'СЕТ СН'!$G$5-'СЕТ СН'!$G$21</f>
        <v>3467.7468054199999</v>
      </c>
      <c r="M49" s="36">
        <f>SUMIFS(СВЦЭМ!$D$39:$D$782,СВЦЭМ!$A$39:$A$782,$A49,СВЦЭМ!$B$39:$B$782,M$47)+'СЕТ СН'!$G$11+СВЦЭМ!$D$10+'СЕТ СН'!$G$5-'СЕТ СН'!$G$21</f>
        <v>3465.26067418</v>
      </c>
      <c r="N49" s="36">
        <f>SUMIFS(СВЦЭМ!$D$39:$D$782,СВЦЭМ!$A$39:$A$782,$A49,СВЦЭМ!$B$39:$B$782,N$47)+'СЕТ СН'!$G$11+СВЦЭМ!$D$10+'СЕТ СН'!$G$5-'СЕТ СН'!$G$21</f>
        <v>3479.1327523299997</v>
      </c>
      <c r="O49" s="36">
        <f>SUMIFS(СВЦЭМ!$D$39:$D$782,СВЦЭМ!$A$39:$A$782,$A49,СВЦЭМ!$B$39:$B$782,O$47)+'СЕТ СН'!$G$11+СВЦЭМ!$D$10+'СЕТ СН'!$G$5-'СЕТ СН'!$G$21</f>
        <v>3478.2009477699999</v>
      </c>
      <c r="P49" s="36">
        <f>SUMIFS(СВЦЭМ!$D$39:$D$782,СВЦЭМ!$A$39:$A$782,$A49,СВЦЭМ!$B$39:$B$782,P$47)+'СЕТ СН'!$G$11+СВЦЭМ!$D$10+'СЕТ СН'!$G$5-'СЕТ СН'!$G$21</f>
        <v>3490.2704210599995</v>
      </c>
      <c r="Q49" s="36">
        <f>SUMIFS(СВЦЭМ!$D$39:$D$782,СВЦЭМ!$A$39:$A$782,$A49,СВЦЭМ!$B$39:$B$782,Q$47)+'СЕТ СН'!$G$11+СВЦЭМ!$D$10+'СЕТ СН'!$G$5-'СЕТ СН'!$G$21</f>
        <v>3495.0824333800001</v>
      </c>
      <c r="R49" s="36">
        <f>SUMIFS(СВЦЭМ!$D$39:$D$782,СВЦЭМ!$A$39:$A$782,$A49,СВЦЭМ!$B$39:$B$782,R$47)+'СЕТ СН'!$G$11+СВЦЭМ!$D$10+'СЕТ СН'!$G$5-'СЕТ СН'!$G$21</f>
        <v>3496.6813915299999</v>
      </c>
      <c r="S49" s="36">
        <f>SUMIFS(СВЦЭМ!$D$39:$D$782,СВЦЭМ!$A$39:$A$782,$A49,СВЦЭМ!$B$39:$B$782,S$47)+'СЕТ СН'!$G$11+СВЦЭМ!$D$10+'СЕТ СН'!$G$5-'СЕТ СН'!$G$21</f>
        <v>3499.5183473799998</v>
      </c>
      <c r="T49" s="36">
        <f>SUMIFS(СВЦЭМ!$D$39:$D$782,СВЦЭМ!$A$39:$A$782,$A49,СВЦЭМ!$B$39:$B$782,T$47)+'СЕТ СН'!$G$11+СВЦЭМ!$D$10+'СЕТ СН'!$G$5-'СЕТ СН'!$G$21</f>
        <v>3495.3524524999998</v>
      </c>
      <c r="U49" s="36">
        <f>SUMIFS(СВЦЭМ!$D$39:$D$782,СВЦЭМ!$A$39:$A$782,$A49,СВЦЭМ!$B$39:$B$782,U$47)+'СЕТ СН'!$G$11+СВЦЭМ!$D$10+'СЕТ СН'!$G$5-'СЕТ СН'!$G$21</f>
        <v>3500.3414730499999</v>
      </c>
      <c r="V49" s="36">
        <f>SUMIFS(СВЦЭМ!$D$39:$D$782,СВЦЭМ!$A$39:$A$782,$A49,СВЦЭМ!$B$39:$B$782,V$47)+'СЕТ СН'!$G$11+СВЦЭМ!$D$10+'СЕТ СН'!$G$5-'СЕТ СН'!$G$21</f>
        <v>3495.2989014099999</v>
      </c>
      <c r="W49" s="36">
        <f>SUMIFS(СВЦЭМ!$D$39:$D$782,СВЦЭМ!$A$39:$A$782,$A49,СВЦЭМ!$B$39:$B$782,W$47)+'СЕТ СН'!$G$11+СВЦЭМ!$D$10+'СЕТ СН'!$G$5-'СЕТ СН'!$G$21</f>
        <v>3478.4412938300002</v>
      </c>
      <c r="X49" s="36">
        <f>SUMIFS(СВЦЭМ!$D$39:$D$782,СВЦЭМ!$A$39:$A$782,$A49,СВЦЭМ!$B$39:$B$782,X$47)+'СЕТ СН'!$G$11+СВЦЭМ!$D$10+'СЕТ СН'!$G$5-'СЕТ СН'!$G$21</f>
        <v>3492.5816529799999</v>
      </c>
      <c r="Y49" s="36">
        <f>SUMIFS(СВЦЭМ!$D$39:$D$782,СВЦЭМ!$A$39:$A$782,$A49,СВЦЭМ!$B$39:$B$782,Y$47)+'СЕТ СН'!$G$11+СВЦЭМ!$D$10+'СЕТ СН'!$G$5-'СЕТ СН'!$G$21</f>
        <v>3565.9874749399996</v>
      </c>
    </row>
    <row r="50" spans="1:25" ht="15.75" x14ac:dyDescent="0.2">
      <c r="A50" s="35">
        <f t="shared" ref="A50:A78" si="1">A49+1</f>
        <v>44745</v>
      </c>
      <c r="B50" s="36">
        <f>SUMIFS(СВЦЭМ!$D$39:$D$782,СВЦЭМ!$A$39:$A$782,$A50,СВЦЭМ!$B$39:$B$782,B$47)+'СЕТ СН'!$G$11+СВЦЭМ!$D$10+'СЕТ СН'!$G$5-'СЕТ СН'!$G$21</f>
        <v>3556.9972859199997</v>
      </c>
      <c r="C50" s="36">
        <f>SUMIFS(СВЦЭМ!$D$39:$D$782,СВЦЭМ!$A$39:$A$782,$A50,СВЦЭМ!$B$39:$B$782,C$47)+'СЕТ СН'!$G$11+СВЦЭМ!$D$10+'СЕТ СН'!$G$5-'СЕТ СН'!$G$21</f>
        <v>3554.6045436699997</v>
      </c>
      <c r="D50" s="36">
        <f>SUMIFS(СВЦЭМ!$D$39:$D$782,СВЦЭМ!$A$39:$A$782,$A50,СВЦЭМ!$B$39:$B$782,D$47)+'СЕТ СН'!$G$11+СВЦЭМ!$D$10+'СЕТ СН'!$G$5-'СЕТ СН'!$G$21</f>
        <v>3599.91167064</v>
      </c>
      <c r="E50" s="36">
        <f>SUMIFS(СВЦЭМ!$D$39:$D$782,СВЦЭМ!$A$39:$A$782,$A50,СВЦЭМ!$B$39:$B$782,E$47)+'СЕТ СН'!$G$11+СВЦЭМ!$D$10+'СЕТ СН'!$G$5-'СЕТ СН'!$G$21</f>
        <v>3608.70623471</v>
      </c>
      <c r="F50" s="36">
        <f>SUMIFS(СВЦЭМ!$D$39:$D$782,СВЦЭМ!$A$39:$A$782,$A50,СВЦЭМ!$B$39:$B$782,F$47)+'СЕТ СН'!$G$11+СВЦЭМ!$D$10+'СЕТ СН'!$G$5-'СЕТ СН'!$G$21</f>
        <v>3614.9686296699997</v>
      </c>
      <c r="G50" s="36">
        <f>SUMIFS(СВЦЭМ!$D$39:$D$782,СВЦЭМ!$A$39:$A$782,$A50,СВЦЭМ!$B$39:$B$782,G$47)+'СЕТ СН'!$G$11+СВЦЭМ!$D$10+'СЕТ СН'!$G$5-'СЕТ СН'!$G$21</f>
        <v>3608.5736043299999</v>
      </c>
      <c r="H50" s="36">
        <f>SUMIFS(СВЦЭМ!$D$39:$D$782,СВЦЭМ!$A$39:$A$782,$A50,СВЦЭМ!$B$39:$B$782,H$47)+'СЕТ СН'!$G$11+СВЦЭМ!$D$10+'СЕТ СН'!$G$5-'СЕТ СН'!$G$21</f>
        <v>3580.3360213899996</v>
      </c>
      <c r="I50" s="36">
        <f>SUMIFS(СВЦЭМ!$D$39:$D$782,СВЦЭМ!$A$39:$A$782,$A50,СВЦЭМ!$B$39:$B$782,I$47)+'СЕТ СН'!$G$11+СВЦЭМ!$D$10+'СЕТ СН'!$G$5-'СЕТ СН'!$G$21</f>
        <v>3653.3089526199997</v>
      </c>
      <c r="J50" s="36">
        <f>SUMIFS(СВЦЭМ!$D$39:$D$782,СВЦЭМ!$A$39:$A$782,$A50,СВЦЭМ!$B$39:$B$782,J$47)+'СЕТ СН'!$G$11+СВЦЭМ!$D$10+'СЕТ СН'!$G$5-'СЕТ СН'!$G$21</f>
        <v>3603.2420113199996</v>
      </c>
      <c r="K50" s="36">
        <f>SUMIFS(СВЦЭМ!$D$39:$D$782,СВЦЭМ!$A$39:$A$782,$A50,СВЦЭМ!$B$39:$B$782,K$47)+'СЕТ СН'!$G$11+СВЦЭМ!$D$10+'СЕТ СН'!$G$5-'СЕТ СН'!$G$21</f>
        <v>3536.6034568199998</v>
      </c>
      <c r="L50" s="36">
        <f>SUMIFS(СВЦЭМ!$D$39:$D$782,СВЦЭМ!$A$39:$A$782,$A50,СВЦЭМ!$B$39:$B$782,L$47)+'СЕТ СН'!$G$11+СВЦЭМ!$D$10+'СЕТ СН'!$G$5-'СЕТ СН'!$G$21</f>
        <v>3491.4060272099996</v>
      </c>
      <c r="M50" s="36">
        <f>SUMIFS(СВЦЭМ!$D$39:$D$782,СВЦЭМ!$A$39:$A$782,$A50,СВЦЭМ!$B$39:$B$782,M$47)+'СЕТ СН'!$G$11+СВЦЭМ!$D$10+'СЕТ СН'!$G$5-'СЕТ СН'!$G$21</f>
        <v>3470.0478245099998</v>
      </c>
      <c r="N50" s="36">
        <f>SUMIFS(СВЦЭМ!$D$39:$D$782,СВЦЭМ!$A$39:$A$782,$A50,СВЦЭМ!$B$39:$B$782,N$47)+'СЕТ СН'!$G$11+СВЦЭМ!$D$10+'СЕТ СН'!$G$5-'СЕТ СН'!$G$21</f>
        <v>3481.4770771499998</v>
      </c>
      <c r="O50" s="36">
        <f>SUMIFS(СВЦЭМ!$D$39:$D$782,СВЦЭМ!$A$39:$A$782,$A50,СВЦЭМ!$B$39:$B$782,O$47)+'СЕТ СН'!$G$11+СВЦЭМ!$D$10+'СЕТ СН'!$G$5-'СЕТ СН'!$G$21</f>
        <v>3483.8923443999997</v>
      </c>
      <c r="P50" s="36">
        <f>SUMIFS(СВЦЭМ!$D$39:$D$782,СВЦЭМ!$A$39:$A$782,$A50,СВЦЭМ!$B$39:$B$782,P$47)+'СЕТ СН'!$G$11+СВЦЭМ!$D$10+'СЕТ СН'!$G$5-'СЕТ СН'!$G$21</f>
        <v>3488.5473895599998</v>
      </c>
      <c r="Q50" s="36">
        <f>SUMIFS(СВЦЭМ!$D$39:$D$782,СВЦЭМ!$A$39:$A$782,$A50,СВЦЭМ!$B$39:$B$782,Q$47)+'СЕТ СН'!$G$11+СВЦЭМ!$D$10+'СЕТ СН'!$G$5-'СЕТ СН'!$G$21</f>
        <v>3493.0831220199998</v>
      </c>
      <c r="R50" s="36">
        <f>SUMIFS(СВЦЭМ!$D$39:$D$782,СВЦЭМ!$A$39:$A$782,$A50,СВЦЭМ!$B$39:$B$782,R$47)+'СЕТ СН'!$G$11+СВЦЭМ!$D$10+'СЕТ СН'!$G$5-'СЕТ СН'!$G$21</f>
        <v>3502.8068350599997</v>
      </c>
      <c r="S50" s="36">
        <f>SUMIFS(СВЦЭМ!$D$39:$D$782,СВЦЭМ!$A$39:$A$782,$A50,СВЦЭМ!$B$39:$B$782,S$47)+'СЕТ СН'!$G$11+СВЦЭМ!$D$10+'СЕТ СН'!$G$5-'СЕТ СН'!$G$21</f>
        <v>3495.83248456</v>
      </c>
      <c r="T50" s="36">
        <f>SUMIFS(СВЦЭМ!$D$39:$D$782,СВЦЭМ!$A$39:$A$782,$A50,СВЦЭМ!$B$39:$B$782,T$47)+'СЕТ СН'!$G$11+СВЦЭМ!$D$10+'СЕТ СН'!$G$5-'СЕТ СН'!$G$21</f>
        <v>3488.0736878899997</v>
      </c>
      <c r="U50" s="36">
        <f>SUMIFS(СВЦЭМ!$D$39:$D$782,СВЦЭМ!$A$39:$A$782,$A50,СВЦЭМ!$B$39:$B$782,U$47)+'СЕТ СН'!$G$11+СВЦЭМ!$D$10+'СЕТ СН'!$G$5-'СЕТ СН'!$G$21</f>
        <v>3490.0929674199997</v>
      </c>
      <c r="V50" s="36">
        <f>SUMIFS(СВЦЭМ!$D$39:$D$782,СВЦЭМ!$A$39:$A$782,$A50,СВЦЭМ!$B$39:$B$782,V$47)+'СЕТ СН'!$G$11+СВЦЭМ!$D$10+'СЕТ СН'!$G$5-'СЕТ СН'!$G$21</f>
        <v>3488.5219179999999</v>
      </c>
      <c r="W50" s="36">
        <f>SUMIFS(СВЦЭМ!$D$39:$D$782,СВЦЭМ!$A$39:$A$782,$A50,СВЦЭМ!$B$39:$B$782,W$47)+'СЕТ СН'!$G$11+СВЦЭМ!$D$10+'СЕТ СН'!$G$5-'СЕТ СН'!$G$21</f>
        <v>3460.3833967199998</v>
      </c>
      <c r="X50" s="36">
        <f>SUMIFS(СВЦЭМ!$D$39:$D$782,СВЦЭМ!$A$39:$A$782,$A50,СВЦЭМ!$B$39:$B$782,X$47)+'СЕТ СН'!$G$11+СВЦЭМ!$D$10+'СЕТ СН'!$G$5-'СЕТ СН'!$G$21</f>
        <v>3493.5342174799998</v>
      </c>
      <c r="Y50" s="36">
        <f>SUMIFS(СВЦЭМ!$D$39:$D$782,СВЦЭМ!$A$39:$A$782,$A50,СВЦЭМ!$B$39:$B$782,Y$47)+'СЕТ СН'!$G$11+СВЦЭМ!$D$10+'СЕТ СН'!$G$5-'СЕТ СН'!$G$21</f>
        <v>3573.34604175</v>
      </c>
    </row>
    <row r="51" spans="1:25" ht="15.75" x14ac:dyDescent="0.2">
      <c r="A51" s="35">
        <f t="shared" si="1"/>
        <v>44746</v>
      </c>
      <c r="B51" s="36">
        <f>SUMIFS(СВЦЭМ!$D$39:$D$782,СВЦЭМ!$A$39:$A$782,$A51,СВЦЭМ!$B$39:$B$782,B$47)+'СЕТ СН'!$G$11+СВЦЭМ!$D$10+'СЕТ СН'!$G$5-'СЕТ СН'!$G$21</f>
        <v>3610.0389207199996</v>
      </c>
      <c r="C51" s="36">
        <f>SUMIFS(СВЦЭМ!$D$39:$D$782,СВЦЭМ!$A$39:$A$782,$A51,СВЦЭМ!$B$39:$B$782,C$47)+'СЕТ СН'!$G$11+СВЦЭМ!$D$10+'СЕТ СН'!$G$5-'СЕТ СН'!$G$21</f>
        <v>3601.2992553699996</v>
      </c>
      <c r="D51" s="36">
        <f>SUMIFS(СВЦЭМ!$D$39:$D$782,СВЦЭМ!$A$39:$A$782,$A51,СВЦЭМ!$B$39:$B$782,D$47)+'СЕТ СН'!$G$11+СВЦЭМ!$D$10+'СЕТ СН'!$G$5-'СЕТ СН'!$G$21</f>
        <v>3580.5984156599998</v>
      </c>
      <c r="E51" s="36">
        <f>SUMIFS(СВЦЭМ!$D$39:$D$782,СВЦЭМ!$A$39:$A$782,$A51,СВЦЭМ!$B$39:$B$782,E$47)+'СЕТ СН'!$G$11+СВЦЭМ!$D$10+'СЕТ СН'!$G$5-'СЕТ СН'!$G$21</f>
        <v>3613.6980737499998</v>
      </c>
      <c r="F51" s="36">
        <f>SUMIFS(СВЦЭМ!$D$39:$D$782,СВЦЭМ!$A$39:$A$782,$A51,СВЦЭМ!$B$39:$B$782,F$47)+'СЕТ СН'!$G$11+СВЦЭМ!$D$10+'СЕТ СН'!$G$5-'СЕТ СН'!$G$21</f>
        <v>3608.5919626199998</v>
      </c>
      <c r="G51" s="36">
        <f>SUMIFS(СВЦЭМ!$D$39:$D$782,СВЦЭМ!$A$39:$A$782,$A51,СВЦЭМ!$B$39:$B$782,G$47)+'СЕТ СН'!$G$11+СВЦЭМ!$D$10+'СЕТ СН'!$G$5-'СЕТ СН'!$G$21</f>
        <v>3609.5005409799996</v>
      </c>
      <c r="H51" s="36">
        <f>SUMIFS(СВЦЭМ!$D$39:$D$782,СВЦЭМ!$A$39:$A$782,$A51,СВЦЭМ!$B$39:$B$782,H$47)+'СЕТ СН'!$G$11+СВЦЭМ!$D$10+'СЕТ СН'!$G$5-'СЕТ СН'!$G$21</f>
        <v>3622.3841624799998</v>
      </c>
      <c r="I51" s="36">
        <f>SUMIFS(СВЦЭМ!$D$39:$D$782,СВЦЭМ!$A$39:$A$782,$A51,СВЦЭМ!$B$39:$B$782,I$47)+'СЕТ СН'!$G$11+СВЦЭМ!$D$10+'СЕТ СН'!$G$5-'СЕТ СН'!$G$21</f>
        <v>3660.4028725999997</v>
      </c>
      <c r="J51" s="36">
        <f>SUMIFS(СВЦЭМ!$D$39:$D$782,СВЦЭМ!$A$39:$A$782,$A51,СВЦЭМ!$B$39:$B$782,J$47)+'СЕТ СН'!$G$11+СВЦЭМ!$D$10+'СЕТ СН'!$G$5-'СЕТ СН'!$G$21</f>
        <v>3616.22124721</v>
      </c>
      <c r="K51" s="36">
        <f>SUMIFS(СВЦЭМ!$D$39:$D$782,СВЦЭМ!$A$39:$A$782,$A51,СВЦЭМ!$B$39:$B$782,K$47)+'СЕТ СН'!$G$11+СВЦЭМ!$D$10+'СЕТ СН'!$G$5-'СЕТ СН'!$G$21</f>
        <v>3602.2477405099999</v>
      </c>
      <c r="L51" s="36">
        <f>SUMIFS(СВЦЭМ!$D$39:$D$782,СВЦЭМ!$A$39:$A$782,$A51,СВЦЭМ!$B$39:$B$782,L$47)+'СЕТ СН'!$G$11+СВЦЭМ!$D$10+'СЕТ СН'!$G$5-'СЕТ СН'!$G$21</f>
        <v>3594.9984277899998</v>
      </c>
      <c r="M51" s="36">
        <f>SUMIFS(СВЦЭМ!$D$39:$D$782,СВЦЭМ!$A$39:$A$782,$A51,СВЦЭМ!$B$39:$B$782,M$47)+'СЕТ СН'!$G$11+СВЦЭМ!$D$10+'СЕТ СН'!$G$5-'СЕТ СН'!$G$21</f>
        <v>3567.07747724</v>
      </c>
      <c r="N51" s="36">
        <f>SUMIFS(СВЦЭМ!$D$39:$D$782,СВЦЭМ!$A$39:$A$782,$A51,СВЦЭМ!$B$39:$B$782,N$47)+'СЕТ СН'!$G$11+СВЦЭМ!$D$10+'СЕТ СН'!$G$5-'СЕТ СН'!$G$21</f>
        <v>3572.5673861499999</v>
      </c>
      <c r="O51" s="36">
        <f>SUMIFS(СВЦЭМ!$D$39:$D$782,СВЦЭМ!$A$39:$A$782,$A51,СВЦЭМ!$B$39:$B$782,O$47)+'СЕТ СН'!$G$11+СВЦЭМ!$D$10+'СЕТ СН'!$G$5-'СЕТ СН'!$G$21</f>
        <v>3403.3563952999998</v>
      </c>
      <c r="P51" s="36">
        <f>SUMIFS(СВЦЭМ!$D$39:$D$782,СВЦЭМ!$A$39:$A$782,$A51,СВЦЭМ!$B$39:$B$782,P$47)+'СЕТ СН'!$G$11+СВЦЭМ!$D$10+'СЕТ СН'!$G$5-'СЕТ СН'!$G$21</f>
        <v>3296.3459805699999</v>
      </c>
      <c r="Q51" s="36">
        <f>SUMIFS(СВЦЭМ!$D$39:$D$782,СВЦЭМ!$A$39:$A$782,$A51,СВЦЭМ!$B$39:$B$782,Q$47)+'СЕТ СН'!$G$11+СВЦЭМ!$D$10+'СЕТ СН'!$G$5-'СЕТ СН'!$G$21</f>
        <v>3302.7057392899997</v>
      </c>
      <c r="R51" s="36">
        <f>SUMIFS(СВЦЭМ!$D$39:$D$782,СВЦЭМ!$A$39:$A$782,$A51,СВЦЭМ!$B$39:$B$782,R$47)+'СЕТ СН'!$G$11+СВЦЭМ!$D$10+'СЕТ СН'!$G$5-'СЕТ СН'!$G$21</f>
        <v>3307.3174801300001</v>
      </c>
      <c r="S51" s="36">
        <f>SUMIFS(СВЦЭМ!$D$39:$D$782,СВЦЭМ!$A$39:$A$782,$A51,СВЦЭМ!$B$39:$B$782,S$47)+'СЕТ СН'!$G$11+СВЦЭМ!$D$10+'СЕТ СН'!$G$5-'СЕТ СН'!$G$21</f>
        <v>3358.4130340299998</v>
      </c>
      <c r="T51" s="36">
        <f>SUMIFS(СВЦЭМ!$D$39:$D$782,СВЦЭМ!$A$39:$A$782,$A51,СВЦЭМ!$B$39:$B$782,T$47)+'СЕТ СН'!$G$11+СВЦЭМ!$D$10+'СЕТ СН'!$G$5-'СЕТ СН'!$G$21</f>
        <v>3442.3539188999998</v>
      </c>
      <c r="U51" s="36">
        <f>SUMIFS(СВЦЭМ!$D$39:$D$782,СВЦЭМ!$A$39:$A$782,$A51,СВЦЭМ!$B$39:$B$782,U$47)+'СЕТ СН'!$G$11+СВЦЭМ!$D$10+'СЕТ СН'!$G$5-'СЕТ СН'!$G$21</f>
        <v>3509.4093636699999</v>
      </c>
      <c r="V51" s="36">
        <f>SUMIFS(СВЦЭМ!$D$39:$D$782,СВЦЭМ!$A$39:$A$782,$A51,СВЦЭМ!$B$39:$B$782,V$47)+'СЕТ СН'!$G$11+СВЦЭМ!$D$10+'СЕТ СН'!$G$5-'СЕТ СН'!$G$21</f>
        <v>3584.9918501099996</v>
      </c>
      <c r="W51" s="36">
        <f>SUMIFS(СВЦЭМ!$D$39:$D$782,СВЦЭМ!$A$39:$A$782,$A51,СВЦЭМ!$B$39:$B$782,W$47)+'СЕТ СН'!$G$11+СВЦЭМ!$D$10+'СЕТ СН'!$G$5-'СЕТ СН'!$G$21</f>
        <v>3603.5167140799999</v>
      </c>
      <c r="X51" s="36">
        <f>SUMIFS(СВЦЭМ!$D$39:$D$782,СВЦЭМ!$A$39:$A$782,$A51,СВЦЭМ!$B$39:$B$782,X$47)+'СЕТ СН'!$G$11+СВЦЭМ!$D$10+'СЕТ СН'!$G$5-'СЕТ СН'!$G$21</f>
        <v>3646.1041151299996</v>
      </c>
      <c r="Y51" s="36">
        <f>SUMIFS(СВЦЭМ!$D$39:$D$782,СВЦЭМ!$A$39:$A$782,$A51,СВЦЭМ!$B$39:$B$782,Y$47)+'СЕТ СН'!$G$11+СВЦЭМ!$D$10+'СЕТ СН'!$G$5-'СЕТ СН'!$G$21</f>
        <v>3758.7966187599995</v>
      </c>
    </row>
    <row r="52" spans="1:25" ht="15.75" x14ac:dyDescent="0.2">
      <c r="A52" s="35">
        <f t="shared" si="1"/>
        <v>44747</v>
      </c>
      <c r="B52" s="36">
        <f>SUMIFS(СВЦЭМ!$D$39:$D$782,СВЦЭМ!$A$39:$A$782,$A52,СВЦЭМ!$B$39:$B$782,B$47)+'СЕТ СН'!$G$11+СВЦЭМ!$D$10+'СЕТ СН'!$G$5-'СЕТ СН'!$G$21</f>
        <v>3779.6829238800001</v>
      </c>
      <c r="C52" s="36">
        <f>SUMIFS(СВЦЭМ!$D$39:$D$782,СВЦЭМ!$A$39:$A$782,$A52,СВЦЭМ!$B$39:$B$782,C$47)+'СЕТ СН'!$G$11+СВЦЭМ!$D$10+'СЕТ СН'!$G$5-'СЕТ СН'!$G$21</f>
        <v>3776.1936104500001</v>
      </c>
      <c r="D52" s="36">
        <f>SUMIFS(СВЦЭМ!$D$39:$D$782,СВЦЭМ!$A$39:$A$782,$A52,СВЦЭМ!$B$39:$B$782,D$47)+'СЕТ СН'!$G$11+СВЦЭМ!$D$10+'СЕТ СН'!$G$5-'СЕТ СН'!$G$21</f>
        <v>3835.6138297999996</v>
      </c>
      <c r="E52" s="36">
        <f>SUMIFS(СВЦЭМ!$D$39:$D$782,СВЦЭМ!$A$39:$A$782,$A52,СВЦЭМ!$B$39:$B$782,E$47)+'СЕТ СН'!$G$11+СВЦЭМ!$D$10+'СЕТ СН'!$G$5-'СЕТ СН'!$G$21</f>
        <v>3859.4420947399994</v>
      </c>
      <c r="F52" s="36">
        <f>SUMIFS(СВЦЭМ!$D$39:$D$782,СВЦЭМ!$A$39:$A$782,$A52,СВЦЭМ!$B$39:$B$782,F$47)+'СЕТ СН'!$G$11+СВЦЭМ!$D$10+'СЕТ СН'!$G$5-'СЕТ СН'!$G$21</f>
        <v>3872.2362773499999</v>
      </c>
      <c r="G52" s="36">
        <f>SUMIFS(СВЦЭМ!$D$39:$D$782,СВЦЭМ!$A$39:$A$782,$A52,СВЦЭМ!$B$39:$B$782,G$47)+'СЕТ СН'!$G$11+СВЦЭМ!$D$10+'СЕТ СН'!$G$5-'СЕТ СН'!$G$21</f>
        <v>3805.1456317699995</v>
      </c>
      <c r="H52" s="36">
        <f>SUMIFS(СВЦЭМ!$D$39:$D$782,СВЦЭМ!$A$39:$A$782,$A52,СВЦЭМ!$B$39:$B$782,H$47)+'СЕТ СН'!$G$11+СВЦЭМ!$D$10+'СЕТ СН'!$G$5-'СЕТ СН'!$G$21</f>
        <v>3664.6067224399999</v>
      </c>
      <c r="I52" s="36">
        <f>SUMIFS(СВЦЭМ!$D$39:$D$782,СВЦЭМ!$A$39:$A$782,$A52,СВЦЭМ!$B$39:$B$782,I$47)+'СЕТ СН'!$G$11+СВЦЭМ!$D$10+'СЕТ СН'!$G$5-'СЕТ СН'!$G$21</f>
        <v>3629.3942442099997</v>
      </c>
      <c r="J52" s="36">
        <f>SUMIFS(СВЦЭМ!$D$39:$D$782,СВЦЭМ!$A$39:$A$782,$A52,СВЦЭМ!$B$39:$B$782,J$47)+'СЕТ СН'!$G$11+СВЦЭМ!$D$10+'СЕТ СН'!$G$5-'СЕТ СН'!$G$21</f>
        <v>3596.5271316899998</v>
      </c>
      <c r="K52" s="36">
        <f>SUMIFS(СВЦЭМ!$D$39:$D$782,СВЦЭМ!$A$39:$A$782,$A52,СВЦЭМ!$B$39:$B$782,K$47)+'СЕТ СН'!$G$11+СВЦЭМ!$D$10+'СЕТ СН'!$G$5-'СЕТ СН'!$G$21</f>
        <v>3584.4800132299997</v>
      </c>
      <c r="L52" s="36">
        <f>SUMIFS(СВЦЭМ!$D$39:$D$782,СВЦЭМ!$A$39:$A$782,$A52,СВЦЭМ!$B$39:$B$782,L$47)+'СЕТ СН'!$G$11+СВЦЭМ!$D$10+'СЕТ СН'!$G$5-'СЕТ СН'!$G$21</f>
        <v>3541.5713133899999</v>
      </c>
      <c r="M52" s="36">
        <f>SUMIFS(СВЦЭМ!$D$39:$D$782,СВЦЭМ!$A$39:$A$782,$A52,СВЦЭМ!$B$39:$B$782,M$47)+'СЕТ СН'!$G$11+СВЦЭМ!$D$10+'СЕТ СН'!$G$5-'СЕТ СН'!$G$21</f>
        <v>3522.7301775199999</v>
      </c>
      <c r="N52" s="36">
        <f>SUMIFS(СВЦЭМ!$D$39:$D$782,СВЦЭМ!$A$39:$A$782,$A52,СВЦЭМ!$B$39:$B$782,N$47)+'СЕТ СН'!$G$11+СВЦЭМ!$D$10+'СЕТ СН'!$G$5-'СЕТ СН'!$G$21</f>
        <v>3530.3930340199995</v>
      </c>
      <c r="O52" s="36">
        <f>SUMIFS(СВЦЭМ!$D$39:$D$782,СВЦЭМ!$A$39:$A$782,$A52,СВЦЭМ!$B$39:$B$782,O$47)+'СЕТ СН'!$G$11+СВЦЭМ!$D$10+'СЕТ СН'!$G$5-'СЕТ СН'!$G$21</f>
        <v>3530.0102230399998</v>
      </c>
      <c r="P52" s="36">
        <f>SUMIFS(СВЦЭМ!$D$39:$D$782,СВЦЭМ!$A$39:$A$782,$A52,СВЦЭМ!$B$39:$B$782,P$47)+'СЕТ СН'!$G$11+СВЦЭМ!$D$10+'СЕТ СН'!$G$5-'СЕТ СН'!$G$21</f>
        <v>3544.0512258700001</v>
      </c>
      <c r="Q52" s="36">
        <f>SUMIFS(СВЦЭМ!$D$39:$D$782,СВЦЭМ!$A$39:$A$782,$A52,СВЦЭМ!$B$39:$B$782,Q$47)+'СЕТ СН'!$G$11+СВЦЭМ!$D$10+'СЕТ СН'!$G$5-'СЕТ СН'!$G$21</f>
        <v>3550.3320298499998</v>
      </c>
      <c r="R52" s="36">
        <f>SUMIFS(СВЦЭМ!$D$39:$D$782,СВЦЭМ!$A$39:$A$782,$A52,СВЦЭМ!$B$39:$B$782,R$47)+'СЕТ СН'!$G$11+СВЦЭМ!$D$10+'СЕТ СН'!$G$5-'СЕТ СН'!$G$21</f>
        <v>3551.1484436000001</v>
      </c>
      <c r="S52" s="36">
        <f>SUMIFS(СВЦЭМ!$D$39:$D$782,СВЦЭМ!$A$39:$A$782,$A52,СВЦЭМ!$B$39:$B$782,S$47)+'СЕТ СН'!$G$11+СВЦЭМ!$D$10+'СЕТ СН'!$G$5-'СЕТ СН'!$G$21</f>
        <v>3564.3558096899997</v>
      </c>
      <c r="T52" s="36">
        <f>SUMIFS(СВЦЭМ!$D$39:$D$782,СВЦЭМ!$A$39:$A$782,$A52,СВЦЭМ!$B$39:$B$782,T$47)+'СЕТ СН'!$G$11+СВЦЭМ!$D$10+'СЕТ СН'!$G$5-'СЕТ СН'!$G$21</f>
        <v>3561.8972139899997</v>
      </c>
      <c r="U52" s="36">
        <f>SUMIFS(СВЦЭМ!$D$39:$D$782,СВЦЭМ!$A$39:$A$782,$A52,СВЦЭМ!$B$39:$B$782,U$47)+'СЕТ СН'!$G$11+СВЦЭМ!$D$10+'СЕТ СН'!$G$5-'СЕТ СН'!$G$21</f>
        <v>3571.8419322599998</v>
      </c>
      <c r="V52" s="36">
        <f>SUMIFS(СВЦЭМ!$D$39:$D$782,СВЦЭМ!$A$39:$A$782,$A52,СВЦЭМ!$B$39:$B$782,V$47)+'СЕТ СН'!$G$11+СВЦЭМ!$D$10+'СЕТ СН'!$G$5-'СЕТ СН'!$G$21</f>
        <v>3571.9158010399997</v>
      </c>
      <c r="W52" s="36">
        <f>SUMIFS(СВЦЭМ!$D$39:$D$782,СВЦЭМ!$A$39:$A$782,$A52,СВЦЭМ!$B$39:$B$782,W$47)+'СЕТ СН'!$G$11+СВЦЭМ!$D$10+'СЕТ СН'!$G$5-'СЕТ СН'!$G$21</f>
        <v>3546.7909560999997</v>
      </c>
      <c r="X52" s="36">
        <f>SUMIFS(СВЦЭМ!$D$39:$D$782,СВЦЭМ!$A$39:$A$782,$A52,СВЦЭМ!$B$39:$B$782,X$47)+'СЕТ СН'!$G$11+СВЦЭМ!$D$10+'СЕТ СН'!$G$5-'СЕТ СН'!$G$21</f>
        <v>3577.4097729099999</v>
      </c>
      <c r="Y52" s="36">
        <f>SUMIFS(СВЦЭМ!$D$39:$D$782,СВЦЭМ!$A$39:$A$782,$A52,СВЦЭМ!$B$39:$B$782,Y$47)+'СЕТ СН'!$G$11+СВЦЭМ!$D$10+'СЕТ СН'!$G$5-'СЕТ СН'!$G$21</f>
        <v>3647.5852122799997</v>
      </c>
    </row>
    <row r="53" spans="1:25" ht="15.75" x14ac:dyDescent="0.2">
      <c r="A53" s="35">
        <f t="shared" si="1"/>
        <v>44748</v>
      </c>
      <c r="B53" s="36">
        <f>SUMIFS(СВЦЭМ!$D$39:$D$782,СВЦЭМ!$A$39:$A$782,$A53,СВЦЭМ!$B$39:$B$782,B$47)+'СЕТ СН'!$G$11+СВЦЭМ!$D$10+'СЕТ СН'!$G$5-'СЕТ СН'!$G$21</f>
        <v>3729.0338441499998</v>
      </c>
      <c r="C53" s="36">
        <f>SUMIFS(СВЦЭМ!$D$39:$D$782,СВЦЭМ!$A$39:$A$782,$A53,СВЦЭМ!$B$39:$B$782,C$47)+'СЕТ СН'!$G$11+СВЦЭМ!$D$10+'СЕТ СН'!$G$5-'СЕТ СН'!$G$21</f>
        <v>3790.2216942299997</v>
      </c>
      <c r="D53" s="36">
        <f>SUMIFS(СВЦЭМ!$D$39:$D$782,СВЦЭМ!$A$39:$A$782,$A53,СВЦЭМ!$B$39:$B$782,D$47)+'СЕТ СН'!$G$11+СВЦЭМ!$D$10+'СЕТ СН'!$G$5-'СЕТ СН'!$G$21</f>
        <v>3849.0410496799996</v>
      </c>
      <c r="E53" s="36">
        <f>SUMIFS(СВЦЭМ!$D$39:$D$782,СВЦЭМ!$A$39:$A$782,$A53,СВЦЭМ!$B$39:$B$782,E$47)+'СЕТ СН'!$G$11+СВЦЭМ!$D$10+'СЕТ СН'!$G$5-'СЕТ СН'!$G$21</f>
        <v>3867.2110710399998</v>
      </c>
      <c r="F53" s="36">
        <f>SUMIFS(СВЦЭМ!$D$39:$D$782,СВЦЭМ!$A$39:$A$782,$A53,СВЦЭМ!$B$39:$B$782,F$47)+'СЕТ СН'!$G$11+СВЦЭМ!$D$10+'СЕТ СН'!$G$5-'СЕТ СН'!$G$21</f>
        <v>3876.3082971099998</v>
      </c>
      <c r="G53" s="36">
        <f>SUMIFS(СВЦЭМ!$D$39:$D$782,СВЦЭМ!$A$39:$A$782,$A53,СВЦЭМ!$B$39:$B$782,G$47)+'СЕТ СН'!$G$11+СВЦЭМ!$D$10+'СЕТ СН'!$G$5-'СЕТ СН'!$G$21</f>
        <v>3864.9956465799996</v>
      </c>
      <c r="H53" s="36">
        <f>SUMIFS(СВЦЭМ!$D$39:$D$782,СВЦЭМ!$A$39:$A$782,$A53,СВЦЭМ!$B$39:$B$782,H$47)+'СЕТ СН'!$G$11+СВЦЭМ!$D$10+'СЕТ СН'!$G$5-'СЕТ СН'!$G$21</f>
        <v>3797.2509774599998</v>
      </c>
      <c r="I53" s="36">
        <f>SUMIFS(СВЦЭМ!$D$39:$D$782,СВЦЭМ!$A$39:$A$782,$A53,СВЦЭМ!$B$39:$B$782,I$47)+'СЕТ СН'!$G$11+СВЦЭМ!$D$10+'СЕТ СН'!$G$5-'СЕТ СН'!$G$21</f>
        <v>3713.35062457</v>
      </c>
      <c r="J53" s="36">
        <f>SUMIFS(СВЦЭМ!$D$39:$D$782,СВЦЭМ!$A$39:$A$782,$A53,СВЦЭМ!$B$39:$B$782,J$47)+'СЕТ СН'!$G$11+СВЦЭМ!$D$10+'СЕТ СН'!$G$5-'СЕТ СН'!$G$21</f>
        <v>3646.5412634799995</v>
      </c>
      <c r="K53" s="36">
        <f>SUMIFS(СВЦЭМ!$D$39:$D$782,СВЦЭМ!$A$39:$A$782,$A53,СВЦЭМ!$B$39:$B$782,K$47)+'СЕТ СН'!$G$11+СВЦЭМ!$D$10+'СЕТ СН'!$G$5-'СЕТ СН'!$G$21</f>
        <v>3610.32606304</v>
      </c>
      <c r="L53" s="36">
        <f>SUMIFS(СВЦЭМ!$D$39:$D$782,СВЦЭМ!$A$39:$A$782,$A53,СВЦЭМ!$B$39:$B$782,L$47)+'СЕТ СН'!$G$11+СВЦЭМ!$D$10+'СЕТ СН'!$G$5-'СЕТ СН'!$G$21</f>
        <v>3570.4332772899998</v>
      </c>
      <c r="M53" s="36">
        <f>SUMIFS(СВЦЭМ!$D$39:$D$782,СВЦЭМ!$A$39:$A$782,$A53,СВЦЭМ!$B$39:$B$782,M$47)+'СЕТ СН'!$G$11+СВЦЭМ!$D$10+'СЕТ СН'!$G$5-'СЕТ СН'!$G$21</f>
        <v>3560.1347957999997</v>
      </c>
      <c r="N53" s="36">
        <f>SUMIFS(СВЦЭМ!$D$39:$D$782,СВЦЭМ!$A$39:$A$782,$A53,СВЦЭМ!$B$39:$B$782,N$47)+'СЕТ СН'!$G$11+СВЦЭМ!$D$10+'СЕТ СН'!$G$5-'СЕТ СН'!$G$21</f>
        <v>3563.6185407200001</v>
      </c>
      <c r="O53" s="36">
        <f>SUMIFS(СВЦЭМ!$D$39:$D$782,СВЦЭМ!$A$39:$A$782,$A53,СВЦЭМ!$B$39:$B$782,O$47)+'СЕТ СН'!$G$11+СВЦЭМ!$D$10+'СЕТ СН'!$G$5-'СЕТ СН'!$G$21</f>
        <v>3546.6221899299999</v>
      </c>
      <c r="P53" s="36">
        <f>SUMIFS(СВЦЭМ!$D$39:$D$782,СВЦЭМ!$A$39:$A$782,$A53,СВЦЭМ!$B$39:$B$782,P$47)+'СЕТ СН'!$G$11+СВЦЭМ!$D$10+'СЕТ СН'!$G$5-'СЕТ СН'!$G$21</f>
        <v>3552.3782007299997</v>
      </c>
      <c r="Q53" s="36">
        <f>SUMIFS(СВЦЭМ!$D$39:$D$782,СВЦЭМ!$A$39:$A$782,$A53,СВЦЭМ!$B$39:$B$782,Q$47)+'СЕТ СН'!$G$11+СВЦЭМ!$D$10+'СЕТ СН'!$G$5-'СЕТ СН'!$G$21</f>
        <v>3570.7958781999996</v>
      </c>
      <c r="R53" s="36">
        <f>SUMIFS(СВЦЭМ!$D$39:$D$782,СВЦЭМ!$A$39:$A$782,$A53,СВЦЭМ!$B$39:$B$782,R$47)+'СЕТ СН'!$G$11+СВЦЭМ!$D$10+'СЕТ СН'!$G$5-'СЕТ СН'!$G$21</f>
        <v>3573.7728934099996</v>
      </c>
      <c r="S53" s="36">
        <f>SUMIFS(СВЦЭМ!$D$39:$D$782,СВЦЭМ!$A$39:$A$782,$A53,СВЦЭМ!$B$39:$B$782,S$47)+'СЕТ СН'!$G$11+СВЦЭМ!$D$10+'СЕТ СН'!$G$5-'СЕТ СН'!$G$21</f>
        <v>3578.3931562999996</v>
      </c>
      <c r="T53" s="36">
        <f>SUMIFS(СВЦЭМ!$D$39:$D$782,СВЦЭМ!$A$39:$A$782,$A53,СВЦЭМ!$B$39:$B$782,T$47)+'СЕТ СН'!$G$11+СВЦЭМ!$D$10+'СЕТ СН'!$G$5-'СЕТ СН'!$G$21</f>
        <v>3585.1672915399995</v>
      </c>
      <c r="U53" s="36">
        <f>SUMIFS(СВЦЭМ!$D$39:$D$782,СВЦЭМ!$A$39:$A$782,$A53,СВЦЭМ!$B$39:$B$782,U$47)+'СЕТ СН'!$G$11+СВЦЭМ!$D$10+'СЕТ СН'!$G$5-'СЕТ СН'!$G$21</f>
        <v>3591.0828441399999</v>
      </c>
      <c r="V53" s="36">
        <f>SUMIFS(СВЦЭМ!$D$39:$D$782,СВЦЭМ!$A$39:$A$782,$A53,СВЦЭМ!$B$39:$B$782,V$47)+'СЕТ СН'!$G$11+СВЦЭМ!$D$10+'СЕТ СН'!$G$5-'СЕТ СН'!$G$21</f>
        <v>3590.10509594</v>
      </c>
      <c r="W53" s="36">
        <f>SUMIFS(СВЦЭМ!$D$39:$D$782,СВЦЭМ!$A$39:$A$782,$A53,СВЦЭМ!$B$39:$B$782,W$47)+'СЕТ СН'!$G$11+СВЦЭМ!$D$10+'СЕТ СН'!$G$5-'СЕТ СН'!$G$21</f>
        <v>3569.1098596799998</v>
      </c>
      <c r="X53" s="36">
        <f>SUMIFS(СВЦЭМ!$D$39:$D$782,СВЦЭМ!$A$39:$A$782,$A53,СВЦЭМ!$B$39:$B$782,X$47)+'СЕТ СН'!$G$11+СВЦЭМ!$D$10+'СЕТ СН'!$G$5-'СЕТ СН'!$G$21</f>
        <v>3593.32285761</v>
      </c>
      <c r="Y53" s="36">
        <f>SUMIFS(СВЦЭМ!$D$39:$D$782,СВЦЭМ!$A$39:$A$782,$A53,СВЦЭМ!$B$39:$B$782,Y$47)+'СЕТ СН'!$G$11+СВЦЭМ!$D$10+'СЕТ СН'!$G$5-'СЕТ СН'!$G$21</f>
        <v>3656.1558581599998</v>
      </c>
    </row>
    <row r="54" spans="1:25" ht="15.75" x14ac:dyDescent="0.2">
      <c r="A54" s="35">
        <f t="shared" si="1"/>
        <v>44749</v>
      </c>
      <c r="B54" s="36">
        <f>SUMIFS(СВЦЭМ!$D$39:$D$782,СВЦЭМ!$A$39:$A$782,$A54,СВЦЭМ!$B$39:$B$782,B$47)+'СЕТ СН'!$G$11+СВЦЭМ!$D$10+'СЕТ СН'!$G$5-'СЕТ СН'!$G$21</f>
        <v>3655.0069752399995</v>
      </c>
      <c r="C54" s="36">
        <f>SUMIFS(СВЦЭМ!$D$39:$D$782,СВЦЭМ!$A$39:$A$782,$A54,СВЦЭМ!$B$39:$B$782,C$47)+'СЕТ СН'!$G$11+СВЦЭМ!$D$10+'СЕТ СН'!$G$5-'СЕТ СН'!$G$21</f>
        <v>3701.8133625699998</v>
      </c>
      <c r="D54" s="36">
        <f>SUMIFS(СВЦЭМ!$D$39:$D$782,СВЦЭМ!$A$39:$A$782,$A54,СВЦЭМ!$B$39:$B$782,D$47)+'СЕТ СН'!$G$11+СВЦЭМ!$D$10+'СЕТ СН'!$G$5-'СЕТ СН'!$G$21</f>
        <v>3682.0872117700001</v>
      </c>
      <c r="E54" s="36">
        <f>SUMIFS(СВЦЭМ!$D$39:$D$782,СВЦЭМ!$A$39:$A$782,$A54,СВЦЭМ!$B$39:$B$782,E$47)+'СЕТ СН'!$G$11+СВЦЭМ!$D$10+'СЕТ СН'!$G$5-'СЕТ СН'!$G$21</f>
        <v>3679.9235276199997</v>
      </c>
      <c r="F54" s="36">
        <f>SUMIFS(СВЦЭМ!$D$39:$D$782,СВЦЭМ!$A$39:$A$782,$A54,СВЦЭМ!$B$39:$B$782,F$47)+'СЕТ СН'!$G$11+СВЦЭМ!$D$10+'СЕТ СН'!$G$5-'СЕТ СН'!$G$21</f>
        <v>3679.36934896</v>
      </c>
      <c r="G54" s="36">
        <f>SUMIFS(СВЦЭМ!$D$39:$D$782,СВЦЭМ!$A$39:$A$782,$A54,СВЦЭМ!$B$39:$B$782,G$47)+'СЕТ СН'!$G$11+СВЦЭМ!$D$10+'СЕТ СН'!$G$5-'СЕТ СН'!$G$21</f>
        <v>3687.5657392099997</v>
      </c>
      <c r="H54" s="36">
        <f>SUMIFS(СВЦЭМ!$D$39:$D$782,СВЦЭМ!$A$39:$A$782,$A54,СВЦЭМ!$B$39:$B$782,H$47)+'СЕТ СН'!$G$11+СВЦЭМ!$D$10+'СЕТ СН'!$G$5-'СЕТ СН'!$G$21</f>
        <v>3717.3216202599997</v>
      </c>
      <c r="I54" s="36">
        <f>SUMIFS(СВЦЭМ!$D$39:$D$782,СВЦЭМ!$A$39:$A$782,$A54,СВЦЭМ!$B$39:$B$782,I$47)+'СЕТ СН'!$G$11+СВЦЭМ!$D$10+'СЕТ СН'!$G$5-'СЕТ СН'!$G$21</f>
        <v>3672.5255683299997</v>
      </c>
      <c r="J54" s="36">
        <f>SUMIFS(СВЦЭМ!$D$39:$D$782,СВЦЭМ!$A$39:$A$782,$A54,СВЦЭМ!$B$39:$B$782,J$47)+'СЕТ СН'!$G$11+СВЦЭМ!$D$10+'СЕТ СН'!$G$5-'СЕТ СН'!$G$21</f>
        <v>3586.4572146599999</v>
      </c>
      <c r="K54" s="36">
        <f>SUMIFS(СВЦЭМ!$D$39:$D$782,СВЦЭМ!$A$39:$A$782,$A54,СВЦЭМ!$B$39:$B$782,K$47)+'СЕТ СН'!$G$11+СВЦЭМ!$D$10+'СЕТ СН'!$G$5-'СЕТ СН'!$G$21</f>
        <v>3572.3301238899999</v>
      </c>
      <c r="L54" s="36">
        <f>SUMIFS(СВЦЭМ!$D$39:$D$782,СВЦЭМ!$A$39:$A$782,$A54,СВЦЭМ!$B$39:$B$782,L$47)+'СЕТ СН'!$G$11+СВЦЭМ!$D$10+'СЕТ СН'!$G$5-'СЕТ СН'!$G$21</f>
        <v>3561.2635344999999</v>
      </c>
      <c r="M54" s="36">
        <f>SUMIFS(СВЦЭМ!$D$39:$D$782,СВЦЭМ!$A$39:$A$782,$A54,СВЦЭМ!$B$39:$B$782,M$47)+'СЕТ СН'!$G$11+СВЦЭМ!$D$10+'СЕТ СН'!$G$5-'СЕТ СН'!$G$21</f>
        <v>3556.5602703699997</v>
      </c>
      <c r="N54" s="36">
        <f>SUMIFS(СВЦЭМ!$D$39:$D$782,СВЦЭМ!$A$39:$A$782,$A54,СВЦЭМ!$B$39:$B$782,N$47)+'СЕТ СН'!$G$11+СВЦЭМ!$D$10+'СЕТ СН'!$G$5-'СЕТ СН'!$G$21</f>
        <v>3561.1984193199996</v>
      </c>
      <c r="O54" s="36">
        <f>SUMIFS(СВЦЭМ!$D$39:$D$782,СВЦЭМ!$A$39:$A$782,$A54,СВЦЭМ!$B$39:$B$782,O$47)+'СЕТ СН'!$G$11+СВЦЭМ!$D$10+'СЕТ СН'!$G$5-'СЕТ СН'!$G$21</f>
        <v>3546.5282359100001</v>
      </c>
      <c r="P54" s="36">
        <f>SUMIFS(СВЦЭМ!$D$39:$D$782,СВЦЭМ!$A$39:$A$782,$A54,СВЦЭМ!$B$39:$B$782,P$47)+'СЕТ СН'!$G$11+СВЦЭМ!$D$10+'СЕТ СН'!$G$5-'СЕТ СН'!$G$21</f>
        <v>3554.7473238100001</v>
      </c>
      <c r="Q54" s="36">
        <f>SUMIFS(СВЦЭМ!$D$39:$D$782,СВЦЭМ!$A$39:$A$782,$A54,СВЦЭМ!$B$39:$B$782,Q$47)+'СЕТ СН'!$G$11+СВЦЭМ!$D$10+'СЕТ СН'!$G$5-'СЕТ СН'!$G$21</f>
        <v>3573.5683867599996</v>
      </c>
      <c r="R54" s="36">
        <f>SUMIFS(СВЦЭМ!$D$39:$D$782,СВЦЭМ!$A$39:$A$782,$A54,СВЦЭМ!$B$39:$B$782,R$47)+'СЕТ СН'!$G$11+СВЦЭМ!$D$10+'СЕТ СН'!$G$5-'СЕТ СН'!$G$21</f>
        <v>3567.1965772099998</v>
      </c>
      <c r="S54" s="36">
        <f>SUMIFS(СВЦЭМ!$D$39:$D$782,СВЦЭМ!$A$39:$A$782,$A54,СВЦЭМ!$B$39:$B$782,S$47)+'СЕТ СН'!$G$11+СВЦЭМ!$D$10+'СЕТ СН'!$G$5-'СЕТ СН'!$G$21</f>
        <v>3557.0401588199998</v>
      </c>
      <c r="T54" s="36">
        <f>SUMIFS(СВЦЭМ!$D$39:$D$782,СВЦЭМ!$A$39:$A$782,$A54,СВЦЭМ!$B$39:$B$782,T$47)+'СЕТ СН'!$G$11+СВЦЭМ!$D$10+'СЕТ СН'!$G$5-'СЕТ СН'!$G$21</f>
        <v>3562.7741409699997</v>
      </c>
      <c r="U54" s="36">
        <f>SUMIFS(СВЦЭМ!$D$39:$D$782,СВЦЭМ!$A$39:$A$782,$A54,СВЦЭМ!$B$39:$B$782,U$47)+'СЕТ СН'!$G$11+СВЦЭМ!$D$10+'СЕТ СН'!$G$5-'СЕТ СН'!$G$21</f>
        <v>3570.2466550299996</v>
      </c>
      <c r="V54" s="36">
        <f>SUMIFS(СВЦЭМ!$D$39:$D$782,СВЦЭМ!$A$39:$A$782,$A54,СВЦЭМ!$B$39:$B$782,V$47)+'СЕТ СН'!$G$11+СВЦЭМ!$D$10+'СЕТ СН'!$G$5-'СЕТ СН'!$G$21</f>
        <v>3577.7776229499996</v>
      </c>
      <c r="W54" s="36">
        <f>SUMIFS(СВЦЭМ!$D$39:$D$782,СВЦЭМ!$A$39:$A$782,$A54,СВЦЭМ!$B$39:$B$782,W$47)+'СЕТ СН'!$G$11+СВЦЭМ!$D$10+'СЕТ СН'!$G$5-'СЕТ СН'!$G$21</f>
        <v>3553.6723197699998</v>
      </c>
      <c r="X54" s="36">
        <f>SUMIFS(СВЦЭМ!$D$39:$D$782,СВЦЭМ!$A$39:$A$782,$A54,СВЦЭМ!$B$39:$B$782,X$47)+'СЕТ СН'!$G$11+СВЦЭМ!$D$10+'СЕТ СН'!$G$5-'СЕТ СН'!$G$21</f>
        <v>3570.3045742899999</v>
      </c>
      <c r="Y54" s="36">
        <f>SUMIFS(СВЦЭМ!$D$39:$D$782,СВЦЭМ!$A$39:$A$782,$A54,СВЦЭМ!$B$39:$B$782,Y$47)+'СЕТ СН'!$G$11+СВЦЭМ!$D$10+'СЕТ СН'!$G$5-'СЕТ СН'!$G$21</f>
        <v>3622.4390050799998</v>
      </c>
    </row>
    <row r="55" spans="1:25" ht="15.75" x14ac:dyDescent="0.2">
      <c r="A55" s="35">
        <f t="shared" si="1"/>
        <v>44750</v>
      </c>
      <c r="B55" s="36">
        <f>SUMIFS(СВЦЭМ!$D$39:$D$782,СВЦЭМ!$A$39:$A$782,$A55,СВЦЭМ!$B$39:$B$782,B$47)+'СЕТ СН'!$G$11+СВЦЭМ!$D$10+'СЕТ СН'!$G$5-'СЕТ СН'!$G$21</f>
        <v>3552.9723454099999</v>
      </c>
      <c r="C55" s="36">
        <f>SUMIFS(СВЦЭМ!$D$39:$D$782,СВЦЭМ!$A$39:$A$782,$A55,СВЦЭМ!$B$39:$B$782,C$47)+'СЕТ СН'!$G$11+СВЦЭМ!$D$10+'СЕТ СН'!$G$5-'СЕТ СН'!$G$21</f>
        <v>3611.2835921699998</v>
      </c>
      <c r="D55" s="36">
        <f>SUMIFS(СВЦЭМ!$D$39:$D$782,СВЦЭМ!$A$39:$A$782,$A55,СВЦЭМ!$B$39:$B$782,D$47)+'СЕТ СН'!$G$11+СВЦЭМ!$D$10+'СЕТ СН'!$G$5-'СЕТ СН'!$G$21</f>
        <v>3638.1571425499997</v>
      </c>
      <c r="E55" s="36">
        <f>SUMIFS(СВЦЭМ!$D$39:$D$782,СВЦЭМ!$A$39:$A$782,$A55,СВЦЭМ!$B$39:$B$782,E$47)+'СЕТ СН'!$G$11+СВЦЭМ!$D$10+'СЕТ СН'!$G$5-'СЕТ СН'!$G$21</f>
        <v>3687.2859138199997</v>
      </c>
      <c r="F55" s="36">
        <f>SUMIFS(СВЦЭМ!$D$39:$D$782,СВЦЭМ!$A$39:$A$782,$A55,СВЦЭМ!$B$39:$B$782,F$47)+'СЕТ СН'!$G$11+СВЦЭМ!$D$10+'СЕТ СН'!$G$5-'СЕТ СН'!$G$21</f>
        <v>3692.7049394899996</v>
      </c>
      <c r="G55" s="36">
        <f>SUMIFS(СВЦЭМ!$D$39:$D$782,СВЦЭМ!$A$39:$A$782,$A55,СВЦЭМ!$B$39:$B$782,G$47)+'СЕТ СН'!$G$11+СВЦЭМ!$D$10+'СЕТ СН'!$G$5-'СЕТ СН'!$G$21</f>
        <v>3691.2632966699998</v>
      </c>
      <c r="H55" s="36">
        <f>SUMIFS(СВЦЭМ!$D$39:$D$782,СВЦЭМ!$A$39:$A$782,$A55,СВЦЭМ!$B$39:$B$782,H$47)+'СЕТ СН'!$G$11+СВЦЭМ!$D$10+'СЕТ СН'!$G$5-'СЕТ СН'!$G$21</f>
        <v>3641.9609909699998</v>
      </c>
      <c r="I55" s="36">
        <f>SUMIFS(СВЦЭМ!$D$39:$D$782,СВЦЭМ!$A$39:$A$782,$A55,СВЦЭМ!$B$39:$B$782,I$47)+'СЕТ СН'!$G$11+СВЦЭМ!$D$10+'СЕТ СН'!$G$5-'СЕТ СН'!$G$21</f>
        <v>3586.7811730399999</v>
      </c>
      <c r="J55" s="36">
        <f>SUMIFS(СВЦЭМ!$D$39:$D$782,СВЦЭМ!$A$39:$A$782,$A55,СВЦЭМ!$B$39:$B$782,J$47)+'СЕТ СН'!$G$11+СВЦЭМ!$D$10+'СЕТ СН'!$G$5-'СЕТ СН'!$G$21</f>
        <v>3593.6170744799997</v>
      </c>
      <c r="K55" s="36">
        <f>SUMIFS(СВЦЭМ!$D$39:$D$782,СВЦЭМ!$A$39:$A$782,$A55,СВЦЭМ!$B$39:$B$782,K$47)+'СЕТ СН'!$G$11+СВЦЭМ!$D$10+'СЕТ СН'!$G$5-'СЕТ СН'!$G$21</f>
        <v>3525.2917533999998</v>
      </c>
      <c r="L55" s="36">
        <f>SUMIFS(СВЦЭМ!$D$39:$D$782,СВЦЭМ!$A$39:$A$782,$A55,СВЦЭМ!$B$39:$B$782,L$47)+'СЕТ СН'!$G$11+СВЦЭМ!$D$10+'СЕТ СН'!$G$5-'СЕТ СН'!$G$21</f>
        <v>3519.3803077799998</v>
      </c>
      <c r="M55" s="36">
        <f>SUMIFS(СВЦЭМ!$D$39:$D$782,СВЦЭМ!$A$39:$A$782,$A55,СВЦЭМ!$B$39:$B$782,M$47)+'СЕТ СН'!$G$11+СВЦЭМ!$D$10+'СЕТ СН'!$G$5-'СЕТ СН'!$G$21</f>
        <v>3490.1615318200002</v>
      </c>
      <c r="N55" s="36">
        <f>SUMIFS(СВЦЭМ!$D$39:$D$782,СВЦЭМ!$A$39:$A$782,$A55,СВЦЭМ!$B$39:$B$782,N$47)+'СЕТ СН'!$G$11+СВЦЭМ!$D$10+'СЕТ СН'!$G$5-'СЕТ СН'!$G$21</f>
        <v>3468.7209553599996</v>
      </c>
      <c r="O55" s="36">
        <f>SUMIFS(СВЦЭМ!$D$39:$D$782,СВЦЭМ!$A$39:$A$782,$A55,СВЦЭМ!$B$39:$B$782,O$47)+'СЕТ СН'!$G$11+СВЦЭМ!$D$10+'СЕТ СН'!$G$5-'СЕТ СН'!$G$21</f>
        <v>3474.8941098999999</v>
      </c>
      <c r="P55" s="36">
        <f>SUMIFS(СВЦЭМ!$D$39:$D$782,СВЦЭМ!$A$39:$A$782,$A55,СВЦЭМ!$B$39:$B$782,P$47)+'СЕТ СН'!$G$11+СВЦЭМ!$D$10+'СЕТ СН'!$G$5-'СЕТ СН'!$G$21</f>
        <v>3482.0921351699999</v>
      </c>
      <c r="Q55" s="36">
        <f>SUMIFS(СВЦЭМ!$D$39:$D$782,СВЦЭМ!$A$39:$A$782,$A55,СВЦЭМ!$B$39:$B$782,Q$47)+'СЕТ СН'!$G$11+СВЦЭМ!$D$10+'СЕТ СН'!$G$5-'СЕТ СН'!$G$21</f>
        <v>3472.9331062499996</v>
      </c>
      <c r="R55" s="36">
        <f>SUMIFS(СВЦЭМ!$D$39:$D$782,СВЦЭМ!$A$39:$A$782,$A55,СВЦЭМ!$B$39:$B$782,R$47)+'СЕТ СН'!$G$11+СВЦЭМ!$D$10+'СЕТ СН'!$G$5-'СЕТ СН'!$G$21</f>
        <v>3490.2221693499996</v>
      </c>
      <c r="S55" s="36">
        <f>SUMIFS(СВЦЭМ!$D$39:$D$782,СВЦЭМ!$A$39:$A$782,$A55,СВЦЭМ!$B$39:$B$782,S$47)+'СЕТ СН'!$G$11+СВЦЭМ!$D$10+'СЕТ СН'!$G$5-'СЕТ СН'!$G$21</f>
        <v>3503.1301088800001</v>
      </c>
      <c r="T55" s="36">
        <f>SUMIFS(СВЦЭМ!$D$39:$D$782,СВЦЭМ!$A$39:$A$782,$A55,СВЦЭМ!$B$39:$B$782,T$47)+'СЕТ СН'!$G$11+СВЦЭМ!$D$10+'СЕТ СН'!$G$5-'СЕТ СН'!$G$21</f>
        <v>3514.3594799499997</v>
      </c>
      <c r="U55" s="36">
        <f>SUMIFS(СВЦЭМ!$D$39:$D$782,СВЦЭМ!$A$39:$A$782,$A55,СВЦЭМ!$B$39:$B$782,U$47)+'СЕТ СН'!$G$11+СВЦЭМ!$D$10+'СЕТ СН'!$G$5-'СЕТ СН'!$G$21</f>
        <v>3519.5073373999999</v>
      </c>
      <c r="V55" s="36">
        <f>SUMIFS(СВЦЭМ!$D$39:$D$782,СВЦЭМ!$A$39:$A$782,$A55,СВЦЭМ!$B$39:$B$782,V$47)+'СЕТ СН'!$G$11+СВЦЭМ!$D$10+'СЕТ СН'!$G$5-'СЕТ СН'!$G$21</f>
        <v>3500.0534073700001</v>
      </c>
      <c r="W55" s="36">
        <f>SUMIFS(СВЦЭМ!$D$39:$D$782,СВЦЭМ!$A$39:$A$782,$A55,СВЦЭМ!$B$39:$B$782,W$47)+'СЕТ СН'!$G$11+СВЦЭМ!$D$10+'СЕТ СН'!$G$5-'СЕТ СН'!$G$21</f>
        <v>3518.3769808899997</v>
      </c>
      <c r="X55" s="36">
        <f>SUMIFS(СВЦЭМ!$D$39:$D$782,СВЦЭМ!$A$39:$A$782,$A55,СВЦЭМ!$B$39:$B$782,X$47)+'СЕТ СН'!$G$11+СВЦЭМ!$D$10+'СЕТ СН'!$G$5-'СЕТ СН'!$G$21</f>
        <v>3548.2367474899997</v>
      </c>
      <c r="Y55" s="36">
        <f>SUMIFS(СВЦЭМ!$D$39:$D$782,СВЦЭМ!$A$39:$A$782,$A55,СВЦЭМ!$B$39:$B$782,Y$47)+'СЕТ СН'!$G$11+СВЦЭМ!$D$10+'СЕТ СН'!$G$5-'СЕТ СН'!$G$21</f>
        <v>3593.77803795</v>
      </c>
    </row>
    <row r="56" spans="1:25" ht="15.75" x14ac:dyDescent="0.2">
      <c r="A56" s="35">
        <f t="shared" si="1"/>
        <v>44751</v>
      </c>
      <c r="B56" s="36">
        <f>SUMIFS(СВЦЭМ!$D$39:$D$782,СВЦЭМ!$A$39:$A$782,$A56,СВЦЭМ!$B$39:$B$782,B$47)+'СЕТ СН'!$G$11+СВЦЭМ!$D$10+'СЕТ СН'!$G$5-'СЕТ СН'!$G$21</f>
        <v>3634.4125887699997</v>
      </c>
      <c r="C56" s="36">
        <f>SUMIFS(СВЦЭМ!$D$39:$D$782,СВЦЭМ!$A$39:$A$782,$A56,СВЦЭМ!$B$39:$B$782,C$47)+'СЕТ СН'!$G$11+СВЦЭМ!$D$10+'СЕТ СН'!$G$5-'СЕТ СН'!$G$21</f>
        <v>3668.7976339899997</v>
      </c>
      <c r="D56" s="36">
        <f>SUMIFS(СВЦЭМ!$D$39:$D$782,СВЦЭМ!$A$39:$A$782,$A56,СВЦЭМ!$B$39:$B$782,D$47)+'СЕТ СН'!$G$11+СВЦЭМ!$D$10+'СЕТ СН'!$G$5-'СЕТ СН'!$G$21</f>
        <v>3663.9824625599995</v>
      </c>
      <c r="E56" s="36">
        <f>SUMIFS(СВЦЭМ!$D$39:$D$782,СВЦЭМ!$A$39:$A$782,$A56,СВЦЭМ!$B$39:$B$782,E$47)+'СЕТ СН'!$G$11+СВЦЭМ!$D$10+'СЕТ СН'!$G$5-'СЕТ СН'!$G$21</f>
        <v>3660.1544972900001</v>
      </c>
      <c r="F56" s="36">
        <f>SUMIFS(СВЦЭМ!$D$39:$D$782,СВЦЭМ!$A$39:$A$782,$A56,СВЦЭМ!$B$39:$B$782,F$47)+'СЕТ СН'!$G$11+СВЦЭМ!$D$10+'СЕТ СН'!$G$5-'СЕТ СН'!$G$21</f>
        <v>3772.8628560899997</v>
      </c>
      <c r="G56" s="36">
        <f>SUMIFS(СВЦЭМ!$D$39:$D$782,СВЦЭМ!$A$39:$A$782,$A56,СВЦЭМ!$B$39:$B$782,G$47)+'СЕТ СН'!$G$11+СВЦЭМ!$D$10+'СЕТ СН'!$G$5-'СЕТ СН'!$G$21</f>
        <v>3654.4051059399999</v>
      </c>
      <c r="H56" s="36">
        <f>SUMIFS(СВЦЭМ!$D$39:$D$782,СВЦЭМ!$A$39:$A$782,$A56,СВЦЭМ!$B$39:$B$782,H$47)+'СЕТ СН'!$G$11+СВЦЭМ!$D$10+'СЕТ СН'!$G$5-'СЕТ СН'!$G$21</f>
        <v>3677.0042786399999</v>
      </c>
      <c r="I56" s="36">
        <f>SUMIFS(СВЦЭМ!$D$39:$D$782,СВЦЭМ!$A$39:$A$782,$A56,СВЦЭМ!$B$39:$B$782,I$47)+'СЕТ СН'!$G$11+СВЦЭМ!$D$10+'СЕТ СН'!$G$5-'СЕТ СН'!$G$21</f>
        <v>3711.6263712199998</v>
      </c>
      <c r="J56" s="36">
        <f>SUMIFS(СВЦЭМ!$D$39:$D$782,СВЦЭМ!$A$39:$A$782,$A56,СВЦЭМ!$B$39:$B$782,J$47)+'СЕТ СН'!$G$11+СВЦЭМ!$D$10+'СЕТ СН'!$G$5-'СЕТ СН'!$G$21</f>
        <v>3605.5023676499995</v>
      </c>
      <c r="K56" s="36">
        <f>SUMIFS(СВЦЭМ!$D$39:$D$782,СВЦЭМ!$A$39:$A$782,$A56,СВЦЭМ!$B$39:$B$782,K$47)+'СЕТ СН'!$G$11+СВЦЭМ!$D$10+'СЕТ СН'!$G$5-'СЕТ СН'!$G$21</f>
        <v>3473.8389739899999</v>
      </c>
      <c r="L56" s="36">
        <f>SUMIFS(СВЦЭМ!$D$39:$D$782,СВЦЭМ!$A$39:$A$782,$A56,СВЦЭМ!$B$39:$B$782,L$47)+'СЕТ СН'!$G$11+СВЦЭМ!$D$10+'СЕТ СН'!$G$5-'СЕТ СН'!$G$21</f>
        <v>3469.4770980399999</v>
      </c>
      <c r="M56" s="36">
        <f>SUMIFS(СВЦЭМ!$D$39:$D$782,СВЦЭМ!$A$39:$A$782,$A56,СВЦЭМ!$B$39:$B$782,M$47)+'СЕТ СН'!$G$11+СВЦЭМ!$D$10+'СЕТ СН'!$G$5-'СЕТ СН'!$G$21</f>
        <v>3460.5344478399998</v>
      </c>
      <c r="N56" s="36">
        <f>SUMIFS(СВЦЭМ!$D$39:$D$782,СВЦЭМ!$A$39:$A$782,$A56,СВЦЭМ!$B$39:$B$782,N$47)+'СЕТ СН'!$G$11+СВЦЭМ!$D$10+'СЕТ СН'!$G$5-'СЕТ СН'!$G$21</f>
        <v>3455.4487517999996</v>
      </c>
      <c r="O56" s="36">
        <f>SUMIFS(СВЦЭМ!$D$39:$D$782,СВЦЭМ!$A$39:$A$782,$A56,СВЦЭМ!$B$39:$B$782,O$47)+'СЕТ СН'!$G$11+СВЦЭМ!$D$10+'СЕТ СН'!$G$5-'СЕТ СН'!$G$21</f>
        <v>3455.7309462200001</v>
      </c>
      <c r="P56" s="36">
        <f>SUMIFS(СВЦЭМ!$D$39:$D$782,СВЦЭМ!$A$39:$A$782,$A56,СВЦЭМ!$B$39:$B$782,P$47)+'СЕТ СН'!$G$11+СВЦЭМ!$D$10+'СЕТ СН'!$G$5-'СЕТ СН'!$G$21</f>
        <v>3448.4058933899996</v>
      </c>
      <c r="Q56" s="36">
        <f>SUMIFS(СВЦЭМ!$D$39:$D$782,СВЦЭМ!$A$39:$A$782,$A56,СВЦЭМ!$B$39:$B$782,Q$47)+'СЕТ СН'!$G$11+СВЦЭМ!$D$10+'СЕТ СН'!$G$5-'СЕТ СН'!$G$21</f>
        <v>3448.6438263299997</v>
      </c>
      <c r="R56" s="36">
        <f>SUMIFS(СВЦЭМ!$D$39:$D$782,СВЦЭМ!$A$39:$A$782,$A56,СВЦЭМ!$B$39:$B$782,R$47)+'СЕТ СН'!$G$11+СВЦЭМ!$D$10+'СЕТ СН'!$G$5-'СЕТ СН'!$G$21</f>
        <v>3453.3174186199999</v>
      </c>
      <c r="S56" s="36">
        <f>SUMIFS(СВЦЭМ!$D$39:$D$782,СВЦЭМ!$A$39:$A$782,$A56,СВЦЭМ!$B$39:$B$782,S$47)+'СЕТ СН'!$G$11+СВЦЭМ!$D$10+'СЕТ СН'!$G$5-'СЕТ СН'!$G$21</f>
        <v>3469.8004244499998</v>
      </c>
      <c r="T56" s="36">
        <f>SUMIFS(СВЦЭМ!$D$39:$D$782,СВЦЭМ!$A$39:$A$782,$A56,СВЦЭМ!$B$39:$B$782,T$47)+'СЕТ СН'!$G$11+СВЦЭМ!$D$10+'СЕТ СН'!$G$5-'СЕТ СН'!$G$21</f>
        <v>3481.5998941299999</v>
      </c>
      <c r="U56" s="36">
        <f>SUMIFS(СВЦЭМ!$D$39:$D$782,СВЦЭМ!$A$39:$A$782,$A56,СВЦЭМ!$B$39:$B$782,U$47)+'СЕТ СН'!$G$11+СВЦЭМ!$D$10+'СЕТ СН'!$G$5-'СЕТ СН'!$G$21</f>
        <v>3469.1198247900002</v>
      </c>
      <c r="V56" s="36">
        <f>SUMIFS(СВЦЭМ!$D$39:$D$782,СВЦЭМ!$A$39:$A$782,$A56,СВЦЭМ!$B$39:$B$782,V$47)+'СЕТ СН'!$G$11+СВЦЭМ!$D$10+'СЕТ СН'!$G$5-'СЕТ СН'!$G$21</f>
        <v>3469.1984866499997</v>
      </c>
      <c r="W56" s="36">
        <f>SUMIFS(СВЦЭМ!$D$39:$D$782,СВЦЭМ!$A$39:$A$782,$A56,СВЦЭМ!$B$39:$B$782,W$47)+'СЕТ СН'!$G$11+СВЦЭМ!$D$10+'СЕТ СН'!$G$5-'СЕТ СН'!$G$21</f>
        <v>3316.6209594900001</v>
      </c>
      <c r="X56" s="36">
        <f>SUMIFS(СВЦЭМ!$D$39:$D$782,СВЦЭМ!$A$39:$A$782,$A56,СВЦЭМ!$B$39:$B$782,X$47)+'СЕТ СН'!$G$11+СВЦЭМ!$D$10+'СЕТ СН'!$G$5-'СЕТ СН'!$G$21</f>
        <v>3356.0846924799998</v>
      </c>
      <c r="Y56" s="36">
        <f>SUMIFS(СВЦЭМ!$D$39:$D$782,СВЦЭМ!$A$39:$A$782,$A56,СВЦЭМ!$B$39:$B$782,Y$47)+'СЕТ СН'!$G$11+СВЦЭМ!$D$10+'СЕТ СН'!$G$5-'СЕТ СН'!$G$21</f>
        <v>3460.6986925000001</v>
      </c>
    </row>
    <row r="57" spans="1:25" ht="15.75" x14ac:dyDescent="0.2">
      <c r="A57" s="35">
        <f t="shared" si="1"/>
        <v>44752</v>
      </c>
      <c r="B57" s="36">
        <f>SUMIFS(СВЦЭМ!$D$39:$D$782,СВЦЭМ!$A$39:$A$782,$A57,СВЦЭМ!$B$39:$B$782,B$47)+'СЕТ СН'!$G$11+СВЦЭМ!$D$10+'СЕТ СН'!$G$5-'СЕТ СН'!$G$21</f>
        <v>3557.3269000399996</v>
      </c>
      <c r="C57" s="36">
        <f>SUMIFS(СВЦЭМ!$D$39:$D$782,СВЦЭМ!$A$39:$A$782,$A57,СВЦЭМ!$B$39:$B$782,C$47)+'СЕТ СН'!$G$11+СВЦЭМ!$D$10+'СЕТ СН'!$G$5-'СЕТ СН'!$G$21</f>
        <v>3586.00156505</v>
      </c>
      <c r="D57" s="36">
        <f>SUMIFS(СВЦЭМ!$D$39:$D$782,СВЦЭМ!$A$39:$A$782,$A57,СВЦЭМ!$B$39:$B$782,D$47)+'СЕТ СН'!$G$11+СВЦЭМ!$D$10+'СЕТ СН'!$G$5-'СЕТ СН'!$G$21</f>
        <v>3587.7546494899998</v>
      </c>
      <c r="E57" s="36">
        <f>SUMIFS(СВЦЭМ!$D$39:$D$782,СВЦЭМ!$A$39:$A$782,$A57,СВЦЭМ!$B$39:$B$782,E$47)+'СЕТ СН'!$G$11+СВЦЭМ!$D$10+'СЕТ СН'!$G$5-'СЕТ СН'!$G$21</f>
        <v>3603.4460014799997</v>
      </c>
      <c r="F57" s="36">
        <f>SUMIFS(СВЦЭМ!$D$39:$D$782,СВЦЭМ!$A$39:$A$782,$A57,СВЦЭМ!$B$39:$B$782,F$47)+'СЕТ СН'!$G$11+СВЦЭМ!$D$10+'СЕТ СН'!$G$5-'СЕТ СН'!$G$21</f>
        <v>3610.0516144999997</v>
      </c>
      <c r="G57" s="36">
        <f>SUMIFS(СВЦЭМ!$D$39:$D$782,СВЦЭМ!$A$39:$A$782,$A57,СВЦЭМ!$B$39:$B$782,G$47)+'СЕТ СН'!$G$11+СВЦЭМ!$D$10+'СЕТ СН'!$G$5-'СЕТ СН'!$G$21</f>
        <v>3596.7666164299999</v>
      </c>
      <c r="H57" s="36">
        <f>SUMIFS(СВЦЭМ!$D$39:$D$782,СВЦЭМ!$A$39:$A$782,$A57,СВЦЭМ!$B$39:$B$782,H$47)+'СЕТ СН'!$G$11+СВЦЭМ!$D$10+'СЕТ СН'!$G$5-'СЕТ СН'!$G$21</f>
        <v>3594.2855762199997</v>
      </c>
      <c r="I57" s="36">
        <f>SUMIFS(СВЦЭМ!$D$39:$D$782,СВЦЭМ!$A$39:$A$782,$A57,СВЦЭМ!$B$39:$B$782,I$47)+'СЕТ СН'!$G$11+СВЦЭМ!$D$10+'СЕТ СН'!$G$5-'СЕТ СН'!$G$21</f>
        <v>3619.6922705299999</v>
      </c>
      <c r="J57" s="36">
        <f>SUMIFS(СВЦЭМ!$D$39:$D$782,СВЦЭМ!$A$39:$A$782,$A57,СВЦЭМ!$B$39:$B$782,J$47)+'СЕТ СН'!$G$11+СВЦЭМ!$D$10+'СЕТ СН'!$G$5-'СЕТ СН'!$G$21</f>
        <v>3610.1191643099996</v>
      </c>
      <c r="K57" s="36">
        <f>SUMIFS(СВЦЭМ!$D$39:$D$782,СВЦЭМ!$A$39:$A$782,$A57,СВЦЭМ!$B$39:$B$782,K$47)+'СЕТ СН'!$G$11+СВЦЭМ!$D$10+'СЕТ СН'!$G$5-'СЕТ СН'!$G$21</f>
        <v>3532.9732352299998</v>
      </c>
      <c r="L57" s="36">
        <f>SUMIFS(СВЦЭМ!$D$39:$D$782,СВЦЭМ!$A$39:$A$782,$A57,СВЦЭМ!$B$39:$B$782,L$47)+'СЕТ СН'!$G$11+СВЦЭМ!$D$10+'СЕТ СН'!$G$5-'СЕТ СН'!$G$21</f>
        <v>3489.6181339699997</v>
      </c>
      <c r="M57" s="36">
        <f>SUMIFS(СВЦЭМ!$D$39:$D$782,СВЦЭМ!$A$39:$A$782,$A57,СВЦЭМ!$B$39:$B$782,M$47)+'СЕТ СН'!$G$11+СВЦЭМ!$D$10+'СЕТ СН'!$G$5-'СЕТ СН'!$G$21</f>
        <v>3472.1809310999997</v>
      </c>
      <c r="N57" s="36">
        <f>SUMIFS(СВЦЭМ!$D$39:$D$782,СВЦЭМ!$A$39:$A$782,$A57,СВЦЭМ!$B$39:$B$782,N$47)+'СЕТ СН'!$G$11+СВЦЭМ!$D$10+'СЕТ СН'!$G$5-'СЕТ СН'!$G$21</f>
        <v>3472.7907354199997</v>
      </c>
      <c r="O57" s="36">
        <f>SUMIFS(СВЦЭМ!$D$39:$D$782,СВЦЭМ!$A$39:$A$782,$A57,СВЦЭМ!$B$39:$B$782,O$47)+'СЕТ СН'!$G$11+СВЦЭМ!$D$10+'СЕТ СН'!$G$5-'СЕТ СН'!$G$21</f>
        <v>3479.0693947899999</v>
      </c>
      <c r="P57" s="36">
        <f>SUMIFS(СВЦЭМ!$D$39:$D$782,СВЦЭМ!$A$39:$A$782,$A57,СВЦЭМ!$B$39:$B$782,P$47)+'СЕТ СН'!$G$11+СВЦЭМ!$D$10+'СЕТ СН'!$G$5-'СЕТ СН'!$G$21</f>
        <v>3483.2793615699998</v>
      </c>
      <c r="Q57" s="36">
        <f>SUMIFS(СВЦЭМ!$D$39:$D$782,СВЦЭМ!$A$39:$A$782,$A57,СВЦЭМ!$B$39:$B$782,Q$47)+'СЕТ СН'!$G$11+СВЦЭМ!$D$10+'СЕТ СН'!$G$5-'СЕТ СН'!$G$21</f>
        <v>3488.8476582799999</v>
      </c>
      <c r="R57" s="36">
        <f>SUMIFS(СВЦЭМ!$D$39:$D$782,СВЦЭМ!$A$39:$A$782,$A57,СВЦЭМ!$B$39:$B$782,R$47)+'СЕТ СН'!$G$11+СВЦЭМ!$D$10+'СЕТ СН'!$G$5-'СЕТ СН'!$G$21</f>
        <v>3499.8688243999995</v>
      </c>
      <c r="S57" s="36">
        <f>SUMIFS(СВЦЭМ!$D$39:$D$782,СВЦЭМ!$A$39:$A$782,$A57,СВЦЭМ!$B$39:$B$782,S$47)+'СЕТ СН'!$G$11+СВЦЭМ!$D$10+'СЕТ СН'!$G$5-'СЕТ СН'!$G$21</f>
        <v>3495.8781162400001</v>
      </c>
      <c r="T57" s="36">
        <f>SUMIFS(СВЦЭМ!$D$39:$D$782,СВЦЭМ!$A$39:$A$782,$A57,СВЦЭМ!$B$39:$B$782,T$47)+'СЕТ СН'!$G$11+СВЦЭМ!$D$10+'СЕТ СН'!$G$5-'СЕТ СН'!$G$21</f>
        <v>3500.6535680199995</v>
      </c>
      <c r="U57" s="36">
        <f>SUMIFS(СВЦЭМ!$D$39:$D$782,СВЦЭМ!$A$39:$A$782,$A57,СВЦЭМ!$B$39:$B$782,U$47)+'СЕТ СН'!$G$11+СВЦЭМ!$D$10+'СЕТ СН'!$G$5-'СЕТ СН'!$G$21</f>
        <v>3497.6902226399998</v>
      </c>
      <c r="V57" s="36">
        <f>SUMIFS(СВЦЭМ!$D$39:$D$782,СВЦЭМ!$A$39:$A$782,$A57,СВЦЭМ!$B$39:$B$782,V$47)+'СЕТ СН'!$G$11+СВЦЭМ!$D$10+'СЕТ СН'!$G$5-'СЕТ СН'!$G$21</f>
        <v>3493.9531709799999</v>
      </c>
      <c r="W57" s="36">
        <f>SUMIFS(СВЦЭМ!$D$39:$D$782,СВЦЭМ!$A$39:$A$782,$A57,СВЦЭМ!$B$39:$B$782,W$47)+'СЕТ СН'!$G$11+СВЦЭМ!$D$10+'СЕТ СН'!$G$5-'СЕТ СН'!$G$21</f>
        <v>3487.4135204099998</v>
      </c>
      <c r="X57" s="36">
        <f>SUMIFS(СВЦЭМ!$D$39:$D$782,СВЦЭМ!$A$39:$A$782,$A57,СВЦЭМ!$B$39:$B$782,X$47)+'СЕТ СН'!$G$11+СВЦЭМ!$D$10+'СЕТ СН'!$G$5-'СЕТ СН'!$G$21</f>
        <v>3516.8197992799996</v>
      </c>
      <c r="Y57" s="36">
        <f>SUMIFS(СВЦЭМ!$D$39:$D$782,СВЦЭМ!$A$39:$A$782,$A57,СВЦЭМ!$B$39:$B$782,Y$47)+'СЕТ СН'!$G$11+СВЦЭМ!$D$10+'СЕТ СН'!$G$5-'СЕТ СН'!$G$21</f>
        <v>3575.0776258199999</v>
      </c>
    </row>
    <row r="58" spans="1:25" ht="15.75" x14ac:dyDescent="0.2">
      <c r="A58" s="35">
        <f t="shared" si="1"/>
        <v>44753</v>
      </c>
      <c r="B58" s="36">
        <f>SUMIFS(СВЦЭМ!$D$39:$D$782,СВЦЭМ!$A$39:$A$782,$A58,СВЦЭМ!$B$39:$B$782,B$47)+'СЕТ СН'!$G$11+СВЦЭМ!$D$10+'СЕТ СН'!$G$5-'СЕТ СН'!$G$21</f>
        <v>3503.2375899299996</v>
      </c>
      <c r="C58" s="36">
        <f>SUMIFS(СВЦЭМ!$D$39:$D$782,СВЦЭМ!$A$39:$A$782,$A58,СВЦЭМ!$B$39:$B$782,C$47)+'СЕТ СН'!$G$11+СВЦЭМ!$D$10+'СЕТ СН'!$G$5-'СЕТ СН'!$G$21</f>
        <v>3554.0418477099997</v>
      </c>
      <c r="D58" s="36">
        <f>SUMIFS(СВЦЭМ!$D$39:$D$782,СВЦЭМ!$A$39:$A$782,$A58,СВЦЭМ!$B$39:$B$782,D$47)+'СЕТ СН'!$G$11+СВЦЭМ!$D$10+'СЕТ СН'!$G$5-'СЕТ СН'!$G$21</f>
        <v>3624.2687791599997</v>
      </c>
      <c r="E58" s="36">
        <f>SUMIFS(СВЦЭМ!$D$39:$D$782,СВЦЭМ!$A$39:$A$782,$A58,СВЦЭМ!$B$39:$B$782,E$47)+'СЕТ СН'!$G$11+СВЦЭМ!$D$10+'СЕТ СН'!$G$5-'СЕТ СН'!$G$21</f>
        <v>3637.9133896799995</v>
      </c>
      <c r="F58" s="36">
        <f>SUMIFS(СВЦЭМ!$D$39:$D$782,СВЦЭМ!$A$39:$A$782,$A58,СВЦЭМ!$B$39:$B$782,F$47)+'СЕТ СН'!$G$11+СВЦЭМ!$D$10+'СЕТ СН'!$G$5-'СЕТ СН'!$G$21</f>
        <v>3627.3598146799995</v>
      </c>
      <c r="G58" s="36">
        <f>SUMIFS(СВЦЭМ!$D$39:$D$782,СВЦЭМ!$A$39:$A$782,$A58,СВЦЭМ!$B$39:$B$782,G$47)+'СЕТ СН'!$G$11+СВЦЭМ!$D$10+'СЕТ СН'!$G$5-'СЕТ СН'!$G$21</f>
        <v>3578.6944037899998</v>
      </c>
      <c r="H58" s="36">
        <f>SUMIFS(СВЦЭМ!$D$39:$D$782,СВЦЭМ!$A$39:$A$782,$A58,СВЦЭМ!$B$39:$B$782,H$47)+'СЕТ СН'!$G$11+СВЦЭМ!$D$10+'СЕТ СН'!$G$5-'СЕТ СН'!$G$21</f>
        <v>3609.4331388000001</v>
      </c>
      <c r="I58" s="36">
        <f>SUMIFS(СВЦЭМ!$D$39:$D$782,СВЦЭМ!$A$39:$A$782,$A58,СВЦЭМ!$B$39:$B$782,I$47)+'СЕТ СН'!$G$11+СВЦЭМ!$D$10+'СЕТ СН'!$G$5-'СЕТ СН'!$G$21</f>
        <v>3608.4666363799997</v>
      </c>
      <c r="J58" s="36">
        <f>SUMIFS(СВЦЭМ!$D$39:$D$782,СВЦЭМ!$A$39:$A$782,$A58,СВЦЭМ!$B$39:$B$782,J$47)+'СЕТ СН'!$G$11+СВЦЭМ!$D$10+'СЕТ СН'!$G$5-'СЕТ СН'!$G$21</f>
        <v>3510.7198445799995</v>
      </c>
      <c r="K58" s="36">
        <f>SUMIFS(СВЦЭМ!$D$39:$D$782,СВЦЭМ!$A$39:$A$782,$A58,СВЦЭМ!$B$39:$B$782,K$47)+'СЕТ СН'!$G$11+СВЦЭМ!$D$10+'СЕТ СН'!$G$5-'СЕТ СН'!$G$21</f>
        <v>3489.2703005799999</v>
      </c>
      <c r="L58" s="36">
        <f>SUMIFS(СВЦЭМ!$D$39:$D$782,СВЦЭМ!$A$39:$A$782,$A58,СВЦЭМ!$B$39:$B$782,L$47)+'СЕТ СН'!$G$11+СВЦЭМ!$D$10+'СЕТ СН'!$G$5-'СЕТ СН'!$G$21</f>
        <v>3482.6113796499999</v>
      </c>
      <c r="M58" s="36">
        <f>SUMIFS(СВЦЭМ!$D$39:$D$782,СВЦЭМ!$A$39:$A$782,$A58,СВЦЭМ!$B$39:$B$782,M$47)+'СЕТ СН'!$G$11+СВЦЭМ!$D$10+'СЕТ СН'!$G$5-'СЕТ СН'!$G$21</f>
        <v>3487.6108141799996</v>
      </c>
      <c r="N58" s="36">
        <f>SUMIFS(СВЦЭМ!$D$39:$D$782,СВЦЭМ!$A$39:$A$782,$A58,СВЦЭМ!$B$39:$B$782,N$47)+'СЕТ СН'!$G$11+СВЦЭМ!$D$10+'СЕТ СН'!$G$5-'СЕТ СН'!$G$21</f>
        <v>3482.9203014599998</v>
      </c>
      <c r="O58" s="36">
        <f>SUMIFS(СВЦЭМ!$D$39:$D$782,СВЦЭМ!$A$39:$A$782,$A58,СВЦЭМ!$B$39:$B$782,O$47)+'СЕТ СН'!$G$11+СВЦЭМ!$D$10+'СЕТ СН'!$G$5-'СЕТ СН'!$G$21</f>
        <v>3476.6297223199999</v>
      </c>
      <c r="P58" s="36">
        <f>SUMIFS(СВЦЭМ!$D$39:$D$782,СВЦЭМ!$A$39:$A$782,$A58,СВЦЭМ!$B$39:$B$782,P$47)+'СЕТ СН'!$G$11+СВЦЭМ!$D$10+'СЕТ СН'!$G$5-'СЕТ СН'!$G$21</f>
        <v>3466.2339640999999</v>
      </c>
      <c r="Q58" s="36">
        <f>SUMIFS(СВЦЭМ!$D$39:$D$782,СВЦЭМ!$A$39:$A$782,$A58,СВЦЭМ!$B$39:$B$782,Q$47)+'СЕТ СН'!$G$11+СВЦЭМ!$D$10+'СЕТ СН'!$G$5-'СЕТ СН'!$G$21</f>
        <v>3464.6179105000001</v>
      </c>
      <c r="R58" s="36">
        <f>SUMIFS(СВЦЭМ!$D$39:$D$782,СВЦЭМ!$A$39:$A$782,$A58,СВЦЭМ!$B$39:$B$782,R$47)+'СЕТ СН'!$G$11+СВЦЭМ!$D$10+'СЕТ СН'!$G$5-'СЕТ СН'!$G$21</f>
        <v>3456.8250985999998</v>
      </c>
      <c r="S58" s="36">
        <f>SUMIFS(СВЦЭМ!$D$39:$D$782,СВЦЭМ!$A$39:$A$782,$A58,СВЦЭМ!$B$39:$B$782,S$47)+'СЕТ СН'!$G$11+СВЦЭМ!$D$10+'СЕТ СН'!$G$5-'СЕТ СН'!$G$21</f>
        <v>3459.2093897499999</v>
      </c>
      <c r="T58" s="36">
        <f>SUMIFS(СВЦЭМ!$D$39:$D$782,СВЦЭМ!$A$39:$A$782,$A58,СВЦЭМ!$B$39:$B$782,T$47)+'СЕТ СН'!$G$11+СВЦЭМ!$D$10+'СЕТ СН'!$G$5-'СЕТ СН'!$G$21</f>
        <v>3456.9491199099998</v>
      </c>
      <c r="U58" s="36">
        <f>SUMIFS(СВЦЭМ!$D$39:$D$782,СВЦЭМ!$A$39:$A$782,$A58,СВЦЭМ!$B$39:$B$782,U$47)+'СЕТ СН'!$G$11+СВЦЭМ!$D$10+'СЕТ СН'!$G$5-'СЕТ СН'!$G$21</f>
        <v>3453.13649171</v>
      </c>
      <c r="V58" s="36">
        <f>SUMIFS(СВЦЭМ!$D$39:$D$782,СВЦЭМ!$A$39:$A$782,$A58,СВЦЭМ!$B$39:$B$782,V$47)+'СЕТ СН'!$G$11+СВЦЭМ!$D$10+'СЕТ СН'!$G$5-'СЕТ СН'!$G$21</f>
        <v>3447.6017114599999</v>
      </c>
      <c r="W58" s="36">
        <f>SUMIFS(СВЦЭМ!$D$39:$D$782,СВЦЭМ!$A$39:$A$782,$A58,СВЦЭМ!$B$39:$B$782,W$47)+'СЕТ СН'!$G$11+СВЦЭМ!$D$10+'СЕТ СН'!$G$5-'СЕТ СН'!$G$21</f>
        <v>3454.8933109099999</v>
      </c>
      <c r="X58" s="36">
        <f>SUMIFS(СВЦЭМ!$D$39:$D$782,СВЦЭМ!$A$39:$A$782,$A58,СВЦЭМ!$B$39:$B$782,X$47)+'СЕТ СН'!$G$11+СВЦЭМ!$D$10+'СЕТ СН'!$G$5-'СЕТ СН'!$G$21</f>
        <v>3455.8108551899995</v>
      </c>
      <c r="Y58" s="36">
        <f>SUMIFS(СВЦЭМ!$D$39:$D$782,СВЦЭМ!$A$39:$A$782,$A58,СВЦЭМ!$B$39:$B$782,Y$47)+'СЕТ СН'!$G$11+СВЦЭМ!$D$10+'СЕТ СН'!$G$5-'СЕТ СН'!$G$21</f>
        <v>3514.0323505699998</v>
      </c>
    </row>
    <row r="59" spans="1:25" ht="15.75" x14ac:dyDescent="0.2">
      <c r="A59" s="35">
        <f t="shared" si="1"/>
        <v>44754</v>
      </c>
      <c r="B59" s="36">
        <f>SUMIFS(СВЦЭМ!$D$39:$D$782,СВЦЭМ!$A$39:$A$782,$A59,СВЦЭМ!$B$39:$B$782,B$47)+'СЕТ СН'!$G$11+СВЦЭМ!$D$10+'СЕТ СН'!$G$5-'СЕТ СН'!$G$21</f>
        <v>3488.7594122</v>
      </c>
      <c r="C59" s="36">
        <f>SUMIFS(СВЦЭМ!$D$39:$D$782,СВЦЭМ!$A$39:$A$782,$A59,СВЦЭМ!$B$39:$B$782,C$47)+'СЕТ СН'!$G$11+СВЦЭМ!$D$10+'СЕТ СН'!$G$5-'СЕТ СН'!$G$21</f>
        <v>3532.6241631399998</v>
      </c>
      <c r="D59" s="36">
        <f>SUMIFS(СВЦЭМ!$D$39:$D$782,СВЦЭМ!$A$39:$A$782,$A59,СВЦЭМ!$B$39:$B$782,D$47)+'СЕТ СН'!$G$11+СВЦЭМ!$D$10+'СЕТ СН'!$G$5-'СЕТ СН'!$G$21</f>
        <v>3546.2700512900001</v>
      </c>
      <c r="E59" s="36">
        <f>SUMIFS(СВЦЭМ!$D$39:$D$782,СВЦЭМ!$A$39:$A$782,$A59,СВЦЭМ!$B$39:$B$782,E$47)+'СЕТ СН'!$G$11+СВЦЭМ!$D$10+'СЕТ СН'!$G$5-'СЕТ СН'!$G$21</f>
        <v>3554.1300853399998</v>
      </c>
      <c r="F59" s="36">
        <f>SUMIFS(СВЦЭМ!$D$39:$D$782,СВЦЭМ!$A$39:$A$782,$A59,СВЦЭМ!$B$39:$B$782,F$47)+'СЕТ СН'!$G$11+СВЦЭМ!$D$10+'СЕТ СН'!$G$5-'СЕТ СН'!$G$21</f>
        <v>3555.8573874799999</v>
      </c>
      <c r="G59" s="36">
        <f>SUMIFS(СВЦЭМ!$D$39:$D$782,СВЦЭМ!$A$39:$A$782,$A59,СВЦЭМ!$B$39:$B$782,G$47)+'СЕТ СН'!$G$11+СВЦЭМ!$D$10+'СЕТ СН'!$G$5-'СЕТ СН'!$G$21</f>
        <v>3537.1229779899995</v>
      </c>
      <c r="H59" s="36">
        <f>SUMIFS(СВЦЭМ!$D$39:$D$782,СВЦЭМ!$A$39:$A$782,$A59,СВЦЭМ!$B$39:$B$782,H$47)+'СЕТ СН'!$G$11+СВЦЭМ!$D$10+'СЕТ СН'!$G$5-'СЕТ СН'!$G$21</f>
        <v>3503.1865630900002</v>
      </c>
      <c r="I59" s="36">
        <f>SUMIFS(СВЦЭМ!$D$39:$D$782,СВЦЭМ!$A$39:$A$782,$A59,СВЦЭМ!$B$39:$B$782,I$47)+'СЕТ СН'!$G$11+СВЦЭМ!$D$10+'СЕТ СН'!$G$5-'СЕТ СН'!$G$21</f>
        <v>3528.6334622799995</v>
      </c>
      <c r="J59" s="36">
        <f>SUMIFS(СВЦЭМ!$D$39:$D$782,СВЦЭМ!$A$39:$A$782,$A59,СВЦЭМ!$B$39:$B$782,J$47)+'СЕТ СН'!$G$11+СВЦЭМ!$D$10+'СЕТ СН'!$G$5-'СЕТ СН'!$G$21</f>
        <v>3631.6756121199996</v>
      </c>
      <c r="K59" s="36">
        <f>SUMIFS(СВЦЭМ!$D$39:$D$782,СВЦЭМ!$A$39:$A$782,$A59,СВЦЭМ!$B$39:$B$782,K$47)+'СЕТ СН'!$G$11+СВЦЭМ!$D$10+'СЕТ СН'!$G$5-'СЕТ СН'!$G$21</f>
        <v>3616.1273055499996</v>
      </c>
      <c r="L59" s="36">
        <f>SUMIFS(СВЦЭМ!$D$39:$D$782,СВЦЭМ!$A$39:$A$782,$A59,СВЦЭМ!$B$39:$B$782,L$47)+'СЕТ СН'!$G$11+СВЦЭМ!$D$10+'СЕТ СН'!$G$5-'СЕТ СН'!$G$21</f>
        <v>3595.1434313599998</v>
      </c>
      <c r="M59" s="36">
        <f>SUMIFS(СВЦЭМ!$D$39:$D$782,СВЦЭМ!$A$39:$A$782,$A59,СВЦЭМ!$B$39:$B$782,M$47)+'СЕТ СН'!$G$11+СВЦЭМ!$D$10+'СЕТ СН'!$G$5-'СЕТ СН'!$G$21</f>
        <v>3418.0134775699998</v>
      </c>
      <c r="N59" s="36">
        <f>SUMIFS(СВЦЭМ!$D$39:$D$782,СВЦЭМ!$A$39:$A$782,$A59,СВЦЭМ!$B$39:$B$782,N$47)+'СЕТ СН'!$G$11+СВЦЭМ!$D$10+'СЕТ СН'!$G$5-'СЕТ СН'!$G$21</f>
        <v>3412.0394821</v>
      </c>
      <c r="O59" s="36">
        <f>SUMIFS(СВЦЭМ!$D$39:$D$782,СВЦЭМ!$A$39:$A$782,$A59,СВЦЭМ!$B$39:$B$782,O$47)+'СЕТ СН'!$G$11+СВЦЭМ!$D$10+'СЕТ СН'!$G$5-'СЕТ СН'!$G$21</f>
        <v>3424.6315988899996</v>
      </c>
      <c r="P59" s="36">
        <f>SUMIFS(СВЦЭМ!$D$39:$D$782,СВЦЭМ!$A$39:$A$782,$A59,СВЦЭМ!$B$39:$B$782,P$47)+'СЕТ СН'!$G$11+СВЦЭМ!$D$10+'СЕТ СН'!$G$5-'СЕТ СН'!$G$21</f>
        <v>3418.35350595</v>
      </c>
      <c r="Q59" s="36">
        <f>SUMIFS(СВЦЭМ!$D$39:$D$782,СВЦЭМ!$A$39:$A$782,$A59,СВЦЭМ!$B$39:$B$782,Q$47)+'СЕТ СН'!$G$11+СВЦЭМ!$D$10+'СЕТ СН'!$G$5-'СЕТ СН'!$G$21</f>
        <v>3424.15705359</v>
      </c>
      <c r="R59" s="36">
        <f>SUMIFS(СВЦЭМ!$D$39:$D$782,СВЦЭМ!$A$39:$A$782,$A59,СВЦЭМ!$B$39:$B$782,R$47)+'СЕТ СН'!$G$11+СВЦЭМ!$D$10+'СЕТ СН'!$G$5-'СЕТ СН'!$G$21</f>
        <v>3417.7635680599997</v>
      </c>
      <c r="S59" s="36">
        <f>SUMIFS(СВЦЭМ!$D$39:$D$782,СВЦЭМ!$A$39:$A$782,$A59,СВЦЭМ!$B$39:$B$782,S$47)+'СЕТ СН'!$G$11+СВЦЭМ!$D$10+'СЕТ СН'!$G$5-'СЕТ СН'!$G$21</f>
        <v>3413.4015282299997</v>
      </c>
      <c r="T59" s="36">
        <f>SUMIFS(СВЦЭМ!$D$39:$D$782,СВЦЭМ!$A$39:$A$782,$A59,СВЦЭМ!$B$39:$B$782,T$47)+'СЕТ СН'!$G$11+СВЦЭМ!$D$10+'СЕТ СН'!$G$5-'СЕТ СН'!$G$21</f>
        <v>3408.4827622899998</v>
      </c>
      <c r="U59" s="36">
        <f>SUMIFS(СВЦЭМ!$D$39:$D$782,СВЦЭМ!$A$39:$A$782,$A59,СВЦЭМ!$B$39:$B$782,U$47)+'СЕТ СН'!$G$11+СВЦЭМ!$D$10+'СЕТ СН'!$G$5-'СЕТ СН'!$G$21</f>
        <v>3394.9998421199998</v>
      </c>
      <c r="V59" s="36">
        <f>SUMIFS(СВЦЭМ!$D$39:$D$782,СВЦЭМ!$A$39:$A$782,$A59,СВЦЭМ!$B$39:$B$782,V$47)+'СЕТ СН'!$G$11+СВЦЭМ!$D$10+'СЕТ СН'!$G$5-'СЕТ СН'!$G$21</f>
        <v>3393.0388871300001</v>
      </c>
      <c r="W59" s="36">
        <f>SUMIFS(СВЦЭМ!$D$39:$D$782,СВЦЭМ!$A$39:$A$782,$A59,СВЦЭМ!$B$39:$B$782,W$47)+'СЕТ СН'!$G$11+СВЦЭМ!$D$10+'СЕТ СН'!$G$5-'СЕТ СН'!$G$21</f>
        <v>3386.6589012999998</v>
      </c>
      <c r="X59" s="36">
        <f>SUMIFS(СВЦЭМ!$D$39:$D$782,СВЦЭМ!$A$39:$A$782,$A59,СВЦЭМ!$B$39:$B$782,X$47)+'СЕТ СН'!$G$11+СВЦЭМ!$D$10+'СЕТ СН'!$G$5-'СЕТ СН'!$G$21</f>
        <v>3402.71457517</v>
      </c>
      <c r="Y59" s="36">
        <f>SUMIFS(СВЦЭМ!$D$39:$D$782,СВЦЭМ!$A$39:$A$782,$A59,СВЦЭМ!$B$39:$B$782,Y$47)+'СЕТ СН'!$G$11+СВЦЭМ!$D$10+'СЕТ СН'!$G$5-'СЕТ СН'!$G$21</f>
        <v>3528.3339063599997</v>
      </c>
    </row>
    <row r="60" spans="1:25" ht="15.75" x14ac:dyDescent="0.2">
      <c r="A60" s="35">
        <f t="shared" si="1"/>
        <v>44755</v>
      </c>
      <c r="B60" s="36">
        <f>SUMIFS(СВЦЭМ!$D$39:$D$782,СВЦЭМ!$A$39:$A$782,$A60,СВЦЭМ!$B$39:$B$782,B$47)+'СЕТ СН'!$G$11+СВЦЭМ!$D$10+'СЕТ СН'!$G$5-'СЕТ СН'!$G$21</f>
        <v>3481.5864008099998</v>
      </c>
      <c r="C60" s="36">
        <f>SUMIFS(СВЦЭМ!$D$39:$D$782,СВЦЭМ!$A$39:$A$782,$A60,СВЦЭМ!$B$39:$B$782,C$47)+'СЕТ СН'!$G$11+СВЦЭМ!$D$10+'СЕТ СН'!$G$5-'СЕТ СН'!$G$21</f>
        <v>3564.1566320799998</v>
      </c>
      <c r="D60" s="36">
        <f>SUMIFS(СВЦЭМ!$D$39:$D$782,СВЦЭМ!$A$39:$A$782,$A60,СВЦЭМ!$B$39:$B$782,D$47)+'СЕТ СН'!$G$11+СВЦЭМ!$D$10+'СЕТ СН'!$G$5-'СЕТ СН'!$G$21</f>
        <v>3578.3760636699999</v>
      </c>
      <c r="E60" s="36">
        <f>SUMIFS(СВЦЭМ!$D$39:$D$782,СВЦЭМ!$A$39:$A$782,$A60,СВЦЭМ!$B$39:$B$782,E$47)+'СЕТ СН'!$G$11+СВЦЭМ!$D$10+'СЕТ СН'!$G$5-'СЕТ СН'!$G$21</f>
        <v>3567.9085523999997</v>
      </c>
      <c r="F60" s="36">
        <f>SUMIFS(СВЦЭМ!$D$39:$D$782,СВЦЭМ!$A$39:$A$782,$A60,СВЦЭМ!$B$39:$B$782,F$47)+'СЕТ СН'!$G$11+СВЦЭМ!$D$10+'СЕТ СН'!$G$5-'СЕТ СН'!$G$21</f>
        <v>3603.1115782699999</v>
      </c>
      <c r="G60" s="36">
        <f>SUMIFS(СВЦЭМ!$D$39:$D$782,СВЦЭМ!$A$39:$A$782,$A60,СВЦЭМ!$B$39:$B$782,G$47)+'СЕТ СН'!$G$11+СВЦЭМ!$D$10+'СЕТ СН'!$G$5-'СЕТ СН'!$G$21</f>
        <v>3611.7368146399999</v>
      </c>
      <c r="H60" s="36">
        <f>SUMIFS(СВЦЭМ!$D$39:$D$782,СВЦЭМ!$A$39:$A$782,$A60,СВЦЭМ!$B$39:$B$782,H$47)+'СЕТ СН'!$G$11+СВЦЭМ!$D$10+'СЕТ СН'!$G$5-'СЕТ СН'!$G$21</f>
        <v>3588.3770728099998</v>
      </c>
      <c r="I60" s="36">
        <f>SUMIFS(СВЦЭМ!$D$39:$D$782,СВЦЭМ!$A$39:$A$782,$A60,СВЦЭМ!$B$39:$B$782,I$47)+'СЕТ СН'!$G$11+СВЦЭМ!$D$10+'СЕТ СН'!$G$5-'СЕТ СН'!$G$21</f>
        <v>3571.9923950499997</v>
      </c>
      <c r="J60" s="36">
        <f>SUMIFS(СВЦЭМ!$D$39:$D$782,СВЦЭМ!$A$39:$A$782,$A60,СВЦЭМ!$B$39:$B$782,J$47)+'СЕТ СН'!$G$11+СВЦЭМ!$D$10+'СЕТ СН'!$G$5-'СЕТ СН'!$G$21</f>
        <v>3531.5976911600001</v>
      </c>
      <c r="K60" s="36">
        <f>SUMIFS(СВЦЭМ!$D$39:$D$782,СВЦЭМ!$A$39:$A$782,$A60,СВЦЭМ!$B$39:$B$782,K$47)+'СЕТ СН'!$G$11+СВЦЭМ!$D$10+'СЕТ СН'!$G$5-'СЕТ СН'!$G$21</f>
        <v>3464.8119097199997</v>
      </c>
      <c r="L60" s="36">
        <f>SUMIFS(СВЦЭМ!$D$39:$D$782,СВЦЭМ!$A$39:$A$782,$A60,СВЦЭМ!$B$39:$B$782,L$47)+'СЕТ СН'!$G$11+СВЦЭМ!$D$10+'СЕТ СН'!$G$5-'СЕТ СН'!$G$21</f>
        <v>3454.0801293999998</v>
      </c>
      <c r="M60" s="36">
        <f>SUMIFS(СВЦЭМ!$D$39:$D$782,СВЦЭМ!$A$39:$A$782,$A60,СВЦЭМ!$B$39:$B$782,M$47)+'СЕТ СН'!$G$11+СВЦЭМ!$D$10+'СЕТ СН'!$G$5-'СЕТ СН'!$G$21</f>
        <v>3462.4838290500002</v>
      </c>
      <c r="N60" s="36">
        <f>SUMIFS(СВЦЭМ!$D$39:$D$782,СВЦЭМ!$A$39:$A$782,$A60,СВЦЭМ!$B$39:$B$782,N$47)+'СЕТ СН'!$G$11+СВЦЭМ!$D$10+'СЕТ СН'!$G$5-'СЕТ СН'!$G$21</f>
        <v>3446.3073179699995</v>
      </c>
      <c r="O60" s="36">
        <f>SUMIFS(СВЦЭМ!$D$39:$D$782,СВЦЭМ!$A$39:$A$782,$A60,СВЦЭМ!$B$39:$B$782,O$47)+'СЕТ СН'!$G$11+СВЦЭМ!$D$10+'СЕТ СН'!$G$5-'СЕТ СН'!$G$21</f>
        <v>3443.6510494699996</v>
      </c>
      <c r="P60" s="36">
        <f>SUMIFS(СВЦЭМ!$D$39:$D$782,СВЦЭМ!$A$39:$A$782,$A60,СВЦЭМ!$B$39:$B$782,P$47)+'СЕТ СН'!$G$11+СВЦЭМ!$D$10+'СЕТ СН'!$G$5-'СЕТ СН'!$G$21</f>
        <v>3445.3294102999998</v>
      </c>
      <c r="Q60" s="36">
        <f>SUMIFS(СВЦЭМ!$D$39:$D$782,СВЦЭМ!$A$39:$A$782,$A60,СВЦЭМ!$B$39:$B$782,Q$47)+'СЕТ СН'!$G$11+СВЦЭМ!$D$10+'СЕТ СН'!$G$5-'СЕТ СН'!$G$21</f>
        <v>3447.0624860199996</v>
      </c>
      <c r="R60" s="36">
        <f>SUMIFS(СВЦЭМ!$D$39:$D$782,СВЦЭМ!$A$39:$A$782,$A60,СВЦЭМ!$B$39:$B$782,R$47)+'СЕТ СН'!$G$11+СВЦЭМ!$D$10+'СЕТ СН'!$G$5-'СЕТ СН'!$G$21</f>
        <v>3447.2740171099999</v>
      </c>
      <c r="S60" s="36">
        <f>SUMIFS(СВЦЭМ!$D$39:$D$782,СВЦЭМ!$A$39:$A$782,$A60,СВЦЭМ!$B$39:$B$782,S$47)+'СЕТ СН'!$G$11+СВЦЭМ!$D$10+'СЕТ СН'!$G$5-'СЕТ СН'!$G$21</f>
        <v>3448.7824277</v>
      </c>
      <c r="T60" s="36">
        <f>SUMIFS(СВЦЭМ!$D$39:$D$782,СВЦЭМ!$A$39:$A$782,$A60,СВЦЭМ!$B$39:$B$782,T$47)+'СЕТ СН'!$G$11+СВЦЭМ!$D$10+'СЕТ СН'!$G$5-'СЕТ СН'!$G$21</f>
        <v>3444.36991459</v>
      </c>
      <c r="U60" s="36">
        <f>SUMIFS(СВЦЭМ!$D$39:$D$782,СВЦЭМ!$A$39:$A$782,$A60,СВЦЭМ!$B$39:$B$782,U$47)+'СЕТ СН'!$G$11+СВЦЭМ!$D$10+'СЕТ СН'!$G$5-'СЕТ СН'!$G$21</f>
        <v>3446.8314188300001</v>
      </c>
      <c r="V60" s="36">
        <f>SUMIFS(СВЦЭМ!$D$39:$D$782,СВЦЭМ!$A$39:$A$782,$A60,СВЦЭМ!$B$39:$B$782,V$47)+'СЕТ СН'!$G$11+СВЦЭМ!$D$10+'СЕТ СН'!$G$5-'СЕТ СН'!$G$21</f>
        <v>3452.96708941</v>
      </c>
      <c r="W60" s="36">
        <f>SUMIFS(СВЦЭМ!$D$39:$D$782,СВЦЭМ!$A$39:$A$782,$A60,СВЦЭМ!$B$39:$B$782,W$47)+'СЕТ СН'!$G$11+СВЦЭМ!$D$10+'СЕТ СН'!$G$5-'СЕТ СН'!$G$21</f>
        <v>3447.7259120799999</v>
      </c>
      <c r="X60" s="36">
        <f>SUMIFS(СВЦЭМ!$D$39:$D$782,СВЦЭМ!$A$39:$A$782,$A60,СВЦЭМ!$B$39:$B$782,X$47)+'СЕТ СН'!$G$11+СВЦЭМ!$D$10+'СЕТ СН'!$G$5-'СЕТ СН'!$G$21</f>
        <v>3468.8448090100001</v>
      </c>
      <c r="Y60" s="36">
        <f>SUMIFS(СВЦЭМ!$D$39:$D$782,СВЦЭМ!$A$39:$A$782,$A60,СВЦЭМ!$B$39:$B$782,Y$47)+'СЕТ СН'!$G$11+СВЦЭМ!$D$10+'СЕТ СН'!$G$5-'СЕТ СН'!$G$21</f>
        <v>3538.3839350899998</v>
      </c>
    </row>
    <row r="61" spans="1:25" ht="15.75" x14ac:dyDescent="0.2">
      <c r="A61" s="35">
        <f t="shared" si="1"/>
        <v>44756</v>
      </c>
      <c r="B61" s="36">
        <f>SUMIFS(СВЦЭМ!$D$39:$D$782,СВЦЭМ!$A$39:$A$782,$A61,СВЦЭМ!$B$39:$B$782,B$47)+'СЕТ СН'!$G$11+СВЦЭМ!$D$10+'СЕТ СН'!$G$5-'СЕТ СН'!$G$21</f>
        <v>3607.8939709999995</v>
      </c>
      <c r="C61" s="36">
        <f>SUMIFS(СВЦЭМ!$D$39:$D$782,СВЦЭМ!$A$39:$A$782,$A61,СВЦЭМ!$B$39:$B$782,C$47)+'СЕТ СН'!$G$11+СВЦЭМ!$D$10+'СЕТ СН'!$G$5-'СЕТ СН'!$G$21</f>
        <v>3636.94829562</v>
      </c>
      <c r="D61" s="36">
        <f>SUMIFS(СВЦЭМ!$D$39:$D$782,СВЦЭМ!$A$39:$A$782,$A61,СВЦЭМ!$B$39:$B$782,D$47)+'СЕТ СН'!$G$11+СВЦЭМ!$D$10+'СЕТ СН'!$G$5-'СЕТ СН'!$G$21</f>
        <v>3655.6958123699997</v>
      </c>
      <c r="E61" s="36">
        <f>SUMIFS(СВЦЭМ!$D$39:$D$782,СВЦЭМ!$A$39:$A$782,$A61,СВЦЭМ!$B$39:$B$782,E$47)+'СЕТ СН'!$G$11+СВЦЭМ!$D$10+'СЕТ СН'!$G$5-'СЕТ СН'!$G$21</f>
        <v>3667.8893714199999</v>
      </c>
      <c r="F61" s="36">
        <f>SUMIFS(СВЦЭМ!$D$39:$D$782,СВЦЭМ!$A$39:$A$782,$A61,СВЦЭМ!$B$39:$B$782,F$47)+'СЕТ СН'!$G$11+СВЦЭМ!$D$10+'СЕТ СН'!$G$5-'СЕТ СН'!$G$21</f>
        <v>3677.9694354799994</v>
      </c>
      <c r="G61" s="36">
        <f>SUMIFS(СВЦЭМ!$D$39:$D$782,СВЦЭМ!$A$39:$A$782,$A61,СВЦЭМ!$B$39:$B$782,G$47)+'СЕТ СН'!$G$11+СВЦЭМ!$D$10+'СЕТ СН'!$G$5-'СЕТ СН'!$G$21</f>
        <v>3657.8199084499997</v>
      </c>
      <c r="H61" s="36">
        <f>SUMIFS(СВЦЭМ!$D$39:$D$782,СВЦЭМ!$A$39:$A$782,$A61,СВЦЭМ!$B$39:$B$782,H$47)+'СЕТ СН'!$G$11+СВЦЭМ!$D$10+'СЕТ СН'!$G$5-'СЕТ СН'!$G$21</f>
        <v>3619.4105631799998</v>
      </c>
      <c r="I61" s="36">
        <f>SUMIFS(СВЦЭМ!$D$39:$D$782,СВЦЭМ!$A$39:$A$782,$A61,СВЦЭМ!$B$39:$B$782,I$47)+'СЕТ СН'!$G$11+СВЦЭМ!$D$10+'СЕТ СН'!$G$5-'СЕТ СН'!$G$21</f>
        <v>3571.5917358199999</v>
      </c>
      <c r="J61" s="36">
        <f>SUMIFS(СВЦЭМ!$D$39:$D$782,СВЦЭМ!$A$39:$A$782,$A61,СВЦЭМ!$B$39:$B$782,J$47)+'СЕТ СН'!$G$11+СВЦЭМ!$D$10+'СЕТ СН'!$G$5-'СЕТ СН'!$G$21</f>
        <v>3495.2861655500001</v>
      </c>
      <c r="K61" s="36">
        <f>SUMIFS(СВЦЭМ!$D$39:$D$782,СВЦЭМ!$A$39:$A$782,$A61,СВЦЭМ!$B$39:$B$782,K$47)+'СЕТ СН'!$G$11+СВЦЭМ!$D$10+'СЕТ СН'!$G$5-'СЕТ СН'!$G$21</f>
        <v>3460.9077169900002</v>
      </c>
      <c r="L61" s="36">
        <f>SUMIFS(СВЦЭМ!$D$39:$D$782,СВЦЭМ!$A$39:$A$782,$A61,СВЦЭМ!$B$39:$B$782,L$47)+'СЕТ СН'!$G$11+СВЦЭМ!$D$10+'СЕТ СН'!$G$5-'СЕТ СН'!$G$21</f>
        <v>3451.5003627899996</v>
      </c>
      <c r="M61" s="36">
        <f>SUMIFS(СВЦЭМ!$D$39:$D$782,СВЦЭМ!$A$39:$A$782,$A61,СВЦЭМ!$B$39:$B$782,M$47)+'СЕТ СН'!$G$11+СВЦЭМ!$D$10+'СЕТ СН'!$G$5-'СЕТ СН'!$G$21</f>
        <v>3448.8313516399999</v>
      </c>
      <c r="N61" s="36">
        <f>SUMIFS(СВЦЭМ!$D$39:$D$782,СВЦЭМ!$A$39:$A$782,$A61,СВЦЭМ!$B$39:$B$782,N$47)+'СЕТ СН'!$G$11+СВЦЭМ!$D$10+'СЕТ СН'!$G$5-'СЕТ СН'!$G$21</f>
        <v>3447.6358242699998</v>
      </c>
      <c r="O61" s="36">
        <f>SUMIFS(СВЦЭМ!$D$39:$D$782,СВЦЭМ!$A$39:$A$782,$A61,СВЦЭМ!$B$39:$B$782,O$47)+'СЕТ СН'!$G$11+СВЦЭМ!$D$10+'СЕТ СН'!$G$5-'СЕТ СН'!$G$21</f>
        <v>3456.2227998499998</v>
      </c>
      <c r="P61" s="36">
        <f>SUMIFS(СВЦЭМ!$D$39:$D$782,СВЦЭМ!$A$39:$A$782,$A61,СВЦЭМ!$B$39:$B$782,P$47)+'СЕТ СН'!$G$11+СВЦЭМ!$D$10+'СЕТ СН'!$G$5-'СЕТ СН'!$G$21</f>
        <v>3462.0017800299997</v>
      </c>
      <c r="Q61" s="36">
        <f>SUMIFS(СВЦЭМ!$D$39:$D$782,СВЦЭМ!$A$39:$A$782,$A61,СВЦЭМ!$B$39:$B$782,Q$47)+'СЕТ СН'!$G$11+СВЦЭМ!$D$10+'СЕТ СН'!$G$5-'СЕТ СН'!$G$21</f>
        <v>3460.4021953699998</v>
      </c>
      <c r="R61" s="36">
        <f>SUMIFS(СВЦЭМ!$D$39:$D$782,СВЦЭМ!$A$39:$A$782,$A61,СВЦЭМ!$B$39:$B$782,R$47)+'СЕТ СН'!$G$11+СВЦЭМ!$D$10+'СЕТ СН'!$G$5-'СЕТ СН'!$G$21</f>
        <v>3449.6754268199998</v>
      </c>
      <c r="S61" s="36">
        <f>SUMIFS(СВЦЭМ!$D$39:$D$782,СВЦЭМ!$A$39:$A$782,$A61,СВЦЭМ!$B$39:$B$782,S$47)+'СЕТ СН'!$G$11+СВЦЭМ!$D$10+'СЕТ СН'!$G$5-'СЕТ СН'!$G$21</f>
        <v>3446.0913247299995</v>
      </c>
      <c r="T61" s="36">
        <f>SUMIFS(СВЦЭМ!$D$39:$D$782,СВЦЭМ!$A$39:$A$782,$A61,СВЦЭМ!$B$39:$B$782,T$47)+'СЕТ СН'!$G$11+СВЦЭМ!$D$10+'СЕТ СН'!$G$5-'СЕТ СН'!$G$21</f>
        <v>3440.2959934</v>
      </c>
      <c r="U61" s="36">
        <f>SUMIFS(СВЦЭМ!$D$39:$D$782,СВЦЭМ!$A$39:$A$782,$A61,СВЦЭМ!$B$39:$B$782,U$47)+'СЕТ СН'!$G$11+СВЦЭМ!$D$10+'СЕТ СН'!$G$5-'СЕТ СН'!$G$21</f>
        <v>3440.5854235899997</v>
      </c>
      <c r="V61" s="36">
        <f>SUMIFS(СВЦЭМ!$D$39:$D$782,СВЦЭМ!$A$39:$A$782,$A61,СВЦЭМ!$B$39:$B$782,V$47)+'СЕТ СН'!$G$11+СВЦЭМ!$D$10+'СЕТ СН'!$G$5-'СЕТ СН'!$G$21</f>
        <v>3446.1103222599995</v>
      </c>
      <c r="W61" s="36">
        <f>SUMIFS(СВЦЭМ!$D$39:$D$782,СВЦЭМ!$A$39:$A$782,$A61,СВЦЭМ!$B$39:$B$782,W$47)+'СЕТ СН'!$G$11+СВЦЭМ!$D$10+'СЕТ СН'!$G$5-'СЕТ СН'!$G$21</f>
        <v>3448.29039577</v>
      </c>
      <c r="X61" s="36">
        <f>SUMIFS(СВЦЭМ!$D$39:$D$782,СВЦЭМ!$A$39:$A$782,$A61,СВЦЭМ!$B$39:$B$782,X$47)+'СЕТ СН'!$G$11+СВЦЭМ!$D$10+'СЕТ СН'!$G$5-'СЕТ СН'!$G$21</f>
        <v>3445.8297143599998</v>
      </c>
      <c r="Y61" s="36">
        <f>SUMIFS(СВЦЭМ!$D$39:$D$782,СВЦЭМ!$A$39:$A$782,$A61,СВЦЭМ!$B$39:$B$782,Y$47)+'СЕТ СН'!$G$11+СВЦЭМ!$D$10+'СЕТ СН'!$G$5-'СЕТ СН'!$G$21</f>
        <v>3486.6028832299999</v>
      </c>
    </row>
    <row r="62" spans="1:25" ht="15.75" x14ac:dyDescent="0.2">
      <c r="A62" s="35">
        <f t="shared" si="1"/>
        <v>44757</v>
      </c>
      <c r="B62" s="36">
        <f>SUMIFS(СВЦЭМ!$D$39:$D$782,СВЦЭМ!$A$39:$A$782,$A62,СВЦЭМ!$B$39:$B$782,B$47)+'СЕТ СН'!$G$11+СВЦЭМ!$D$10+'СЕТ СН'!$G$5-'СЕТ СН'!$G$21</f>
        <v>3609.3641544899997</v>
      </c>
      <c r="C62" s="36">
        <f>SUMIFS(СВЦЭМ!$D$39:$D$782,СВЦЭМ!$A$39:$A$782,$A62,СВЦЭМ!$B$39:$B$782,C$47)+'СЕТ СН'!$G$11+СВЦЭМ!$D$10+'СЕТ СН'!$G$5-'СЕТ СН'!$G$21</f>
        <v>3646.2640125399998</v>
      </c>
      <c r="D62" s="36">
        <f>SUMIFS(СВЦЭМ!$D$39:$D$782,СВЦЭМ!$A$39:$A$782,$A62,СВЦЭМ!$B$39:$B$782,D$47)+'СЕТ СН'!$G$11+СВЦЭМ!$D$10+'СЕТ СН'!$G$5-'СЕТ СН'!$G$21</f>
        <v>3654.20363421</v>
      </c>
      <c r="E62" s="36">
        <f>SUMIFS(СВЦЭМ!$D$39:$D$782,СВЦЭМ!$A$39:$A$782,$A62,СВЦЭМ!$B$39:$B$782,E$47)+'СЕТ СН'!$G$11+СВЦЭМ!$D$10+'СЕТ СН'!$G$5-'СЕТ СН'!$G$21</f>
        <v>3664.0381969999999</v>
      </c>
      <c r="F62" s="36">
        <f>SUMIFS(СВЦЭМ!$D$39:$D$782,СВЦЭМ!$A$39:$A$782,$A62,СВЦЭМ!$B$39:$B$782,F$47)+'СЕТ СН'!$G$11+СВЦЭМ!$D$10+'СЕТ СН'!$G$5-'СЕТ СН'!$G$21</f>
        <v>3721.8648058399995</v>
      </c>
      <c r="G62" s="36">
        <f>SUMIFS(СВЦЭМ!$D$39:$D$782,СВЦЭМ!$A$39:$A$782,$A62,СВЦЭМ!$B$39:$B$782,G$47)+'СЕТ СН'!$G$11+СВЦЭМ!$D$10+'СЕТ СН'!$G$5-'СЕТ СН'!$G$21</f>
        <v>3646.0122394800001</v>
      </c>
      <c r="H62" s="36">
        <f>SUMIFS(СВЦЭМ!$D$39:$D$782,СВЦЭМ!$A$39:$A$782,$A62,СВЦЭМ!$B$39:$B$782,H$47)+'СЕТ СН'!$G$11+СВЦЭМ!$D$10+'СЕТ СН'!$G$5-'СЕТ СН'!$G$21</f>
        <v>3597.3562608799998</v>
      </c>
      <c r="I62" s="36">
        <f>SUMIFS(СВЦЭМ!$D$39:$D$782,СВЦЭМ!$A$39:$A$782,$A62,СВЦЭМ!$B$39:$B$782,I$47)+'СЕТ СН'!$G$11+СВЦЭМ!$D$10+'СЕТ СН'!$G$5-'СЕТ СН'!$G$21</f>
        <v>3597.6809839199996</v>
      </c>
      <c r="J62" s="36">
        <f>SUMIFS(СВЦЭМ!$D$39:$D$782,СВЦЭМ!$A$39:$A$782,$A62,СВЦЭМ!$B$39:$B$782,J$47)+'СЕТ СН'!$G$11+СВЦЭМ!$D$10+'СЕТ СН'!$G$5-'СЕТ СН'!$G$21</f>
        <v>3554.0878954499999</v>
      </c>
      <c r="K62" s="36">
        <f>SUMIFS(СВЦЭМ!$D$39:$D$782,СВЦЭМ!$A$39:$A$782,$A62,СВЦЭМ!$B$39:$B$782,K$47)+'СЕТ СН'!$G$11+СВЦЭМ!$D$10+'СЕТ СН'!$G$5-'СЕТ СН'!$G$21</f>
        <v>3496.0950298399998</v>
      </c>
      <c r="L62" s="36">
        <f>SUMIFS(СВЦЭМ!$D$39:$D$782,СВЦЭМ!$A$39:$A$782,$A62,СВЦЭМ!$B$39:$B$782,L$47)+'СЕТ СН'!$G$11+СВЦЭМ!$D$10+'СЕТ СН'!$G$5-'СЕТ СН'!$G$21</f>
        <v>3486.8603350099997</v>
      </c>
      <c r="M62" s="36">
        <f>SUMIFS(СВЦЭМ!$D$39:$D$782,СВЦЭМ!$A$39:$A$782,$A62,СВЦЭМ!$B$39:$B$782,M$47)+'СЕТ СН'!$G$11+СВЦЭМ!$D$10+'СЕТ СН'!$G$5-'СЕТ СН'!$G$21</f>
        <v>3492.8061256499996</v>
      </c>
      <c r="N62" s="36">
        <f>SUMIFS(СВЦЭМ!$D$39:$D$782,СВЦЭМ!$A$39:$A$782,$A62,СВЦЭМ!$B$39:$B$782,N$47)+'СЕТ СН'!$G$11+СВЦЭМ!$D$10+'СЕТ СН'!$G$5-'СЕТ СН'!$G$21</f>
        <v>3476.1987802399999</v>
      </c>
      <c r="O62" s="36">
        <f>SUMIFS(СВЦЭМ!$D$39:$D$782,СВЦЭМ!$A$39:$A$782,$A62,СВЦЭМ!$B$39:$B$782,O$47)+'СЕТ СН'!$G$11+СВЦЭМ!$D$10+'СЕТ СН'!$G$5-'СЕТ СН'!$G$21</f>
        <v>3477.9854912499995</v>
      </c>
      <c r="P62" s="36">
        <f>SUMIFS(СВЦЭМ!$D$39:$D$782,СВЦЭМ!$A$39:$A$782,$A62,СВЦЭМ!$B$39:$B$782,P$47)+'СЕТ СН'!$G$11+СВЦЭМ!$D$10+'СЕТ СН'!$G$5-'СЕТ СН'!$G$21</f>
        <v>3475.5648002899998</v>
      </c>
      <c r="Q62" s="36">
        <f>SUMIFS(СВЦЭМ!$D$39:$D$782,СВЦЭМ!$A$39:$A$782,$A62,СВЦЭМ!$B$39:$B$782,Q$47)+'СЕТ СН'!$G$11+СВЦЭМ!$D$10+'СЕТ СН'!$G$5-'СЕТ СН'!$G$21</f>
        <v>3468.8279359399999</v>
      </c>
      <c r="R62" s="36">
        <f>SUMIFS(СВЦЭМ!$D$39:$D$782,СВЦЭМ!$A$39:$A$782,$A62,СВЦЭМ!$B$39:$B$782,R$47)+'СЕТ СН'!$G$11+СВЦЭМ!$D$10+'СЕТ СН'!$G$5-'СЕТ СН'!$G$21</f>
        <v>3465.9007596599999</v>
      </c>
      <c r="S62" s="36">
        <f>SUMIFS(СВЦЭМ!$D$39:$D$782,СВЦЭМ!$A$39:$A$782,$A62,СВЦЭМ!$B$39:$B$782,S$47)+'СЕТ СН'!$G$11+СВЦЭМ!$D$10+'СЕТ СН'!$G$5-'СЕТ СН'!$G$21</f>
        <v>3449.80123026</v>
      </c>
      <c r="T62" s="36">
        <f>SUMIFS(СВЦЭМ!$D$39:$D$782,СВЦЭМ!$A$39:$A$782,$A62,СВЦЭМ!$B$39:$B$782,T$47)+'СЕТ СН'!$G$11+СВЦЭМ!$D$10+'СЕТ СН'!$G$5-'СЕТ СН'!$G$21</f>
        <v>3444.7790649899998</v>
      </c>
      <c r="U62" s="36">
        <f>SUMIFS(СВЦЭМ!$D$39:$D$782,СВЦЭМ!$A$39:$A$782,$A62,СВЦЭМ!$B$39:$B$782,U$47)+'СЕТ СН'!$G$11+СВЦЭМ!$D$10+'СЕТ СН'!$G$5-'СЕТ СН'!$G$21</f>
        <v>3455.12403576</v>
      </c>
      <c r="V62" s="36">
        <f>SUMIFS(СВЦЭМ!$D$39:$D$782,СВЦЭМ!$A$39:$A$782,$A62,СВЦЭМ!$B$39:$B$782,V$47)+'СЕТ СН'!$G$11+СВЦЭМ!$D$10+'СЕТ СН'!$G$5-'СЕТ СН'!$G$21</f>
        <v>3457.4116628000002</v>
      </c>
      <c r="W62" s="36">
        <f>SUMIFS(СВЦЭМ!$D$39:$D$782,СВЦЭМ!$A$39:$A$782,$A62,СВЦЭМ!$B$39:$B$782,W$47)+'СЕТ СН'!$G$11+СВЦЭМ!$D$10+'СЕТ СН'!$G$5-'СЕТ СН'!$G$21</f>
        <v>3476.7244327600001</v>
      </c>
      <c r="X62" s="36">
        <f>SUMIFS(СВЦЭМ!$D$39:$D$782,СВЦЭМ!$A$39:$A$782,$A62,СВЦЭМ!$B$39:$B$782,X$47)+'СЕТ СН'!$G$11+СВЦЭМ!$D$10+'СЕТ СН'!$G$5-'СЕТ СН'!$G$21</f>
        <v>3470.9166786099995</v>
      </c>
      <c r="Y62" s="36">
        <f>SUMIFS(СВЦЭМ!$D$39:$D$782,СВЦЭМ!$A$39:$A$782,$A62,СВЦЭМ!$B$39:$B$782,Y$47)+'СЕТ СН'!$G$11+СВЦЭМ!$D$10+'СЕТ СН'!$G$5-'СЕТ СН'!$G$21</f>
        <v>3536.8630096699999</v>
      </c>
    </row>
    <row r="63" spans="1:25" ht="15.75" x14ac:dyDescent="0.2">
      <c r="A63" s="35">
        <f t="shared" si="1"/>
        <v>44758</v>
      </c>
      <c r="B63" s="36">
        <f>SUMIFS(СВЦЭМ!$D$39:$D$782,СВЦЭМ!$A$39:$A$782,$A63,СВЦЭМ!$B$39:$B$782,B$47)+'СЕТ СН'!$G$11+СВЦЭМ!$D$10+'СЕТ СН'!$G$5-'СЕТ СН'!$G$21</f>
        <v>3553.0120244499999</v>
      </c>
      <c r="C63" s="36">
        <f>SUMIFS(СВЦЭМ!$D$39:$D$782,СВЦЭМ!$A$39:$A$782,$A63,СВЦЭМ!$B$39:$B$782,C$47)+'СЕТ СН'!$G$11+СВЦЭМ!$D$10+'СЕТ СН'!$G$5-'СЕТ СН'!$G$21</f>
        <v>3598.2328677699998</v>
      </c>
      <c r="D63" s="36">
        <f>SUMIFS(СВЦЭМ!$D$39:$D$782,СВЦЭМ!$A$39:$A$782,$A63,СВЦЭМ!$B$39:$B$782,D$47)+'СЕТ СН'!$G$11+СВЦЭМ!$D$10+'СЕТ СН'!$G$5-'СЕТ СН'!$G$21</f>
        <v>3634.4419430199996</v>
      </c>
      <c r="E63" s="36">
        <f>SUMIFS(СВЦЭМ!$D$39:$D$782,СВЦЭМ!$A$39:$A$782,$A63,СВЦЭМ!$B$39:$B$782,E$47)+'СЕТ СН'!$G$11+СВЦЭМ!$D$10+'СЕТ СН'!$G$5-'СЕТ СН'!$G$21</f>
        <v>3625.5217029699998</v>
      </c>
      <c r="F63" s="36">
        <f>SUMIFS(СВЦЭМ!$D$39:$D$782,СВЦЭМ!$A$39:$A$782,$A63,СВЦЭМ!$B$39:$B$782,F$47)+'СЕТ СН'!$G$11+СВЦЭМ!$D$10+'СЕТ СН'!$G$5-'СЕТ СН'!$G$21</f>
        <v>3637.1027606899997</v>
      </c>
      <c r="G63" s="36">
        <f>SUMIFS(СВЦЭМ!$D$39:$D$782,СВЦЭМ!$A$39:$A$782,$A63,СВЦЭМ!$B$39:$B$782,G$47)+'СЕТ СН'!$G$11+СВЦЭМ!$D$10+'СЕТ СН'!$G$5-'СЕТ СН'!$G$21</f>
        <v>3627.5126933499996</v>
      </c>
      <c r="H63" s="36">
        <f>SUMIFS(СВЦЭМ!$D$39:$D$782,СВЦЭМ!$A$39:$A$782,$A63,СВЦЭМ!$B$39:$B$782,H$47)+'СЕТ СН'!$G$11+СВЦЭМ!$D$10+'СЕТ СН'!$G$5-'СЕТ СН'!$G$21</f>
        <v>3594.8689783899999</v>
      </c>
      <c r="I63" s="36">
        <f>SUMIFS(СВЦЭМ!$D$39:$D$782,СВЦЭМ!$A$39:$A$782,$A63,СВЦЭМ!$B$39:$B$782,I$47)+'СЕТ СН'!$G$11+СВЦЭМ!$D$10+'СЕТ СН'!$G$5-'СЕТ СН'!$G$21</f>
        <v>3553.7180018399999</v>
      </c>
      <c r="J63" s="36">
        <f>SUMIFS(СВЦЭМ!$D$39:$D$782,СВЦЭМ!$A$39:$A$782,$A63,СВЦЭМ!$B$39:$B$782,J$47)+'СЕТ СН'!$G$11+СВЦЭМ!$D$10+'СЕТ СН'!$G$5-'СЕТ СН'!$G$21</f>
        <v>3484.9083860800001</v>
      </c>
      <c r="K63" s="36">
        <f>SUMIFS(СВЦЭМ!$D$39:$D$782,СВЦЭМ!$A$39:$A$782,$A63,СВЦЭМ!$B$39:$B$782,K$47)+'СЕТ СН'!$G$11+СВЦЭМ!$D$10+'СЕТ СН'!$G$5-'СЕТ СН'!$G$21</f>
        <v>3447.2411101399998</v>
      </c>
      <c r="L63" s="36">
        <f>SUMIFS(СВЦЭМ!$D$39:$D$782,СВЦЭМ!$A$39:$A$782,$A63,СВЦЭМ!$B$39:$B$782,L$47)+'СЕТ СН'!$G$11+СВЦЭМ!$D$10+'СЕТ СН'!$G$5-'СЕТ СН'!$G$21</f>
        <v>3410.3260844299998</v>
      </c>
      <c r="M63" s="36">
        <f>SUMIFS(СВЦЭМ!$D$39:$D$782,СВЦЭМ!$A$39:$A$782,$A63,СВЦЭМ!$B$39:$B$782,M$47)+'СЕТ СН'!$G$11+СВЦЭМ!$D$10+'СЕТ СН'!$G$5-'СЕТ СН'!$G$21</f>
        <v>3395.9860980799999</v>
      </c>
      <c r="N63" s="36">
        <f>SUMIFS(СВЦЭМ!$D$39:$D$782,СВЦЭМ!$A$39:$A$782,$A63,СВЦЭМ!$B$39:$B$782,N$47)+'СЕТ СН'!$G$11+СВЦЭМ!$D$10+'СЕТ СН'!$G$5-'СЕТ СН'!$G$21</f>
        <v>3398.7370566700001</v>
      </c>
      <c r="O63" s="36">
        <f>SUMIFS(СВЦЭМ!$D$39:$D$782,СВЦЭМ!$A$39:$A$782,$A63,СВЦЭМ!$B$39:$B$782,O$47)+'СЕТ СН'!$G$11+СВЦЭМ!$D$10+'СЕТ СН'!$G$5-'СЕТ СН'!$G$21</f>
        <v>3376.2836235699997</v>
      </c>
      <c r="P63" s="36">
        <f>SUMIFS(СВЦЭМ!$D$39:$D$782,СВЦЭМ!$A$39:$A$782,$A63,СВЦЭМ!$B$39:$B$782,P$47)+'СЕТ СН'!$G$11+СВЦЭМ!$D$10+'СЕТ СН'!$G$5-'СЕТ СН'!$G$21</f>
        <v>3390.6039262699996</v>
      </c>
      <c r="Q63" s="36">
        <f>SUMIFS(СВЦЭМ!$D$39:$D$782,СВЦЭМ!$A$39:$A$782,$A63,СВЦЭМ!$B$39:$B$782,Q$47)+'СЕТ СН'!$G$11+СВЦЭМ!$D$10+'СЕТ СН'!$G$5-'СЕТ СН'!$G$21</f>
        <v>3401.1836766599999</v>
      </c>
      <c r="R63" s="36">
        <f>SUMIFS(СВЦЭМ!$D$39:$D$782,СВЦЭМ!$A$39:$A$782,$A63,СВЦЭМ!$B$39:$B$782,R$47)+'СЕТ СН'!$G$11+СВЦЭМ!$D$10+'СЕТ СН'!$G$5-'СЕТ СН'!$G$21</f>
        <v>3406.2360486199996</v>
      </c>
      <c r="S63" s="36">
        <f>SUMIFS(СВЦЭМ!$D$39:$D$782,СВЦЭМ!$A$39:$A$782,$A63,СВЦЭМ!$B$39:$B$782,S$47)+'СЕТ СН'!$G$11+СВЦЭМ!$D$10+'СЕТ СН'!$G$5-'СЕТ СН'!$G$21</f>
        <v>3404.53105409</v>
      </c>
      <c r="T63" s="36">
        <f>SUMIFS(СВЦЭМ!$D$39:$D$782,СВЦЭМ!$A$39:$A$782,$A63,СВЦЭМ!$B$39:$B$782,T$47)+'СЕТ СН'!$G$11+СВЦЭМ!$D$10+'СЕТ СН'!$G$5-'СЕТ СН'!$G$21</f>
        <v>3406.6806684799999</v>
      </c>
      <c r="U63" s="36">
        <f>SUMIFS(СВЦЭМ!$D$39:$D$782,СВЦЭМ!$A$39:$A$782,$A63,СВЦЭМ!$B$39:$B$782,U$47)+'СЕТ СН'!$G$11+СВЦЭМ!$D$10+'СЕТ СН'!$G$5-'СЕТ СН'!$G$21</f>
        <v>3412.8743232099996</v>
      </c>
      <c r="V63" s="36">
        <f>SUMIFS(СВЦЭМ!$D$39:$D$782,СВЦЭМ!$A$39:$A$782,$A63,СВЦЭМ!$B$39:$B$782,V$47)+'СЕТ СН'!$G$11+СВЦЭМ!$D$10+'СЕТ СН'!$G$5-'СЕТ СН'!$G$21</f>
        <v>3411.8895583200001</v>
      </c>
      <c r="W63" s="36">
        <f>SUMIFS(СВЦЭМ!$D$39:$D$782,СВЦЭМ!$A$39:$A$782,$A63,СВЦЭМ!$B$39:$B$782,W$47)+'СЕТ СН'!$G$11+СВЦЭМ!$D$10+'СЕТ СН'!$G$5-'СЕТ СН'!$G$21</f>
        <v>3400.4417806699998</v>
      </c>
      <c r="X63" s="36">
        <f>SUMIFS(СВЦЭМ!$D$39:$D$782,СВЦЭМ!$A$39:$A$782,$A63,СВЦЭМ!$B$39:$B$782,X$47)+'СЕТ СН'!$G$11+СВЦЭМ!$D$10+'СЕТ СН'!$G$5-'СЕТ СН'!$G$21</f>
        <v>3434.0067858799998</v>
      </c>
      <c r="Y63" s="36">
        <f>SUMIFS(СВЦЭМ!$D$39:$D$782,СВЦЭМ!$A$39:$A$782,$A63,СВЦЭМ!$B$39:$B$782,Y$47)+'СЕТ СН'!$G$11+СВЦЭМ!$D$10+'СЕТ СН'!$G$5-'СЕТ СН'!$G$21</f>
        <v>3456.5553873199997</v>
      </c>
    </row>
    <row r="64" spans="1:25" ht="15.75" x14ac:dyDescent="0.2">
      <c r="A64" s="35">
        <f t="shared" si="1"/>
        <v>44759</v>
      </c>
      <c r="B64" s="36">
        <f>SUMIFS(СВЦЭМ!$D$39:$D$782,СВЦЭМ!$A$39:$A$782,$A64,СВЦЭМ!$B$39:$B$782,B$47)+'СЕТ СН'!$G$11+СВЦЭМ!$D$10+'СЕТ СН'!$G$5-'СЕТ СН'!$G$21</f>
        <v>3645.7318998000001</v>
      </c>
      <c r="C64" s="36">
        <f>SUMIFS(СВЦЭМ!$D$39:$D$782,СВЦЭМ!$A$39:$A$782,$A64,СВЦЭМ!$B$39:$B$782,C$47)+'СЕТ СН'!$G$11+СВЦЭМ!$D$10+'СЕТ СН'!$G$5-'СЕТ СН'!$G$21</f>
        <v>3648.4707748000001</v>
      </c>
      <c r="D64" s="36">
        <f>SUMIFS(СВЦЭМ!$D$39:$D$782,СВЦЭМ!$A$39:$A$782,$A64,СВЦЭМ!$B$39:$B$782,D$47)+'СЕТ СН'!$G$11+СВЦЭМ!$D$10+'СЕТ СН'!$G$5-'СЕТ СН'!$G$21</f>
        <v>3676.7943536699995</v>
      </c>
      <c r="E64" s="36">
        <f>SUMIFS(СВЦЭМ!$D$39:$D$782,СВЦЭМ!$A$39:$A$782,$A64,СВЦЭМ!$B$39:$B$782,E$47)+'СЕТ СН'!$G$11+СВЦЭМ!$D$10+'СЕТ СН'!$G$5-'СЕТ СН'!$G$21</f>
        <v>3726.9835595699997</v>
      </c>
      <c r="F64" s="36">
        <f>SUMIFS(СВЦЭМ!$D$39:$D$782,СВЦЭМ!$A$39:$A$782,$A64,СВЦЭМ!$B$39:$B$782,F$47)+'СЕТ СН'!$G$11+СВЦЭМ!$D$10+'СЕТ СН'!$G$5-'СЕТ СН'!$G$21</f>
        <v>3709.4717603700001</v>
      </c>
      <c r="G64" s="36">
        <f>SUMIFS(СВЦЭМ!$D$39:$D$782,СВЦЭМ!$A$39:$A$782,$A64,СВЦЭМ!$B$39:$B$782,G$47)+'СЕТ СН'!$G$11+СВЦЭМ!$D$10+'СЕТ СН'!$G$5-'СЕТ СН'!$G$21</f>
        <v>3702.2649431899999</v>
      </c>
      <c r="H64" s="36">
        <f>SUMIFS(СВЦЭМ!$D$39:$D$782,СВЦЭМ!$A$39:$A$782,$A64,СВЦЭМ!$B$39:$B$782,H$47)+'СЕТ СН'!$G$11+СВЦЭМ!$D$10+'СЕТ СН'!$G$5-'СЕТ СН'!$G$21</f>
        <v>3661.47567592</v>
      </c>
      <c r="I64" s="36">
        <f>SUMIFS(СВЦЭМ!$D$39:$D$782,СВЦЭМ!$A$39:$A$782,$A64,СВЦЭМ!$B$39:$B$782,I$47)+'СЕТ СН'!$G$11+СВЦЭМ!$D$10+'СЕТ СН'!$G$5-'СЕТ СН'!$G$21</f>
        <v>3610.5654893399997</v>
      </c>
      <c r="J64" s="36">
        <f>SUMIFS(СВЦЭМ!$D$39:$D$782,СВЦЭМ!$A$39:$A$782,$A64,СВЦЭМ!$B$39:$B$782,J$47)+'СЕТ СН'!$G$11+СВЦЭМ!$D$10+'СЕТ СН'!$G$5-'СЕТ СН'!$G$21</f>
        <v>3531.6657363199997</v>
      </c>
      <c r="K64" s="36">
        <f>SUMIFS(СВЦЭМ!$D$39:$D$782,СВЦЭМ!$A$39:$A$782,$A64,СВЦЭМ!$B$39:$B$782,K$47)+'СЕТ СН'!$G$11+СВЦЭМ!$D$10+'СЕТ СН'!$G$5-'СЕТ СН'!$G$21</f>
        <v>3477.9146801899997</v>
      </c>
      <c r="L64" s="36">
        <f>SUMIFS(СВЦЭМ!$D$39:$D$782,СВЦЭМ!$A$39:$A$782,$A64,СВЦЭМ!$B$39:$B$782,L$47)+'СЕТ СН'!$G$11+СВЦЭМ!$D$10+'СЕТ СН'!$G$5-'СЕТ СН'!$G$21</f>
        <v>3453.7485999199998</v>
      </c>
      <c r="M64" s="36">
        <f>SUMIFS(СВЦЭМ!$D$39:$D$782,СВЦЭМ!$A$39:$A$782,$A64,СВЦЭМ!$B$39:$B$782,M$47)+'СЕТ СН'!$G$11+СВЦЭМ!$D$10+'СЕТ СН'!$G$5-'СЕТ СН'!$G$21</f>
        <v>3437.2159357399996</v>
      </c>
      <c r="N64" s="36">
        <f>SUMIFS(СВЦЭМ!$D$39:$D$782,СВЦЭМ!$A$39:$A$782,$A64,СВЦЭМ!$B$39:$B$782,N$47)+'СЕТ СН'!$G$11+СВЦЭМ!$D$10+'СЕТ СН'!$G$5-'СЕТ СН'!$G$21</f>
        <v>3461.49549596</v>
      </c>
      <c r="O64" s="36">
        <f>SUMIFS(СВЦЭМ!$D$39:$D$782,СВЦЭМ!$A$39:$A$782,$A64,СВЦЭМ!$B$39:$B$782,O$47)+'СЕТ СН'!$G$11+СВЦЭМ!$D$10+'СЕТ СН'!$G$5-'СЕТ СН'!$G$21</f>
        <v>3474.3123888800001</v>
      </c>
      <c r="P64" s="36">
        <f>SUMIFS(СВЦЭМ!$D$39:$D$782,СВЦЭМ!$A$39:$A$782,$A64,СВЦЭМ!$B$39:$B$782,P$47)+'СЕТ СН'!$G$11+СВЦЭМ!$D$10+'СЕТ СН'!$G$5-'СЕТ СН'!$G$21</f>
        <v>3486.2232037599997</v>
      </c>
      <c r="Q64" s="36">
        <f>SUMIFS(СВЦЭМ!$D$39:$D$782,СВЦЭМ!$A$39:$A$782,$A64,СВЦЭМ!$B$39:$B$782,Q$47)+'СЕТ СН'!$G$11+СВЦЭМ!$D$10+'СЕТ СН'!$G$5-'СЕТ СН'!$G$21</f>
        <v>3497.7999592999995</v>
      </c>
      <c r="R64" s="36">
        <f>SUMIFS(СВЦЭМ!$D$39:$D$782,СВЦЭМ!$A$39:$A$782,$A64,СВЦЭМ!$B$39:$B$782,R$47)+'СЕТ СН'!$G$11+СВЦЭМ!$D$10+'СЕТ СН'!$G$5-'СЕТ СН'!$G$21</f>
        <v>3499.3254802199999</v>
      </c>
      <c r="S64" s="36">
        <f>SUMIFS(СВЦЭМ!$D$39:$D$782,СВЦЭМ!$A$39:$A$782,$A64,СВЦЭМ!$B$39:$B$782,S$47)+'СЕТ СН'!$G$11+СВЦЭМ!$D$10+'СЕТ СН'!$G$5-'СЕТ СН'!$G$21</f>
        <v>3498.15228561</v>
      </c>
      <c r="T64" s="36">
        <f>SUMIFS(СВЦЭМ!$D$39:$D$782,СВЦЭМ!$A$39:$A$782,$A64,СВЦЭМ!$B$39:$B$782,T$47)+'СЕТ СН'!$G$11+СВЦЭМ!$D$10+'СЕТ СН'!$G$5-'СЕТ СН'!$G$21</f>
        <v>3488.40527131</v>
      </c>
      <c r="U64" s="36">
        <f>SUMIFS(СВЦЭМ!$D$39:$D$782,СВЦЭМ!$A$39:$A$782,$A64,СВЦЭМ!$B$39:$B$782,U$47)+'СЕТ СН'!$G$11+СВЦЭМ!$D$10+'СЕТ СН'!$G$5-'СЕТ СН'!$G$21</f>
        <v>3488.1392390399997</v>
      </c>
      <c r="V64" s="36">
        <f>SUMIFS(СВЦЭМ!$D$39:$D$782,СВЦЭМ!$A$39:$A$782,$A64,СВЦЭМ!$B$39:$B$782,V$47)+'СЕТ СН'!$G$11+СВЦЭМ!$D$10+'СЕТ СН'!$G$5-'СЕТ СН'!$G$21</f>
        <v>3465.4396220499998</v>
      </c>
      <c r="W64" s="36">
        <f>SUMIFS(СВЦЭМ!$D$39:$D$782,СВЦЭМ!$A$39:$A$782,$A64,СВЦЭМ!$B$39:$B$782,W$47)+'СЕТ СН'!$G$11+СВЦЭМ!$D$10+'СЕТ СН'!$G$5-'СЕТ СН'!$G$21</f>
        <v>3480.2953895599999</v>
      </c>
      <c r="X64" s="36">
        <f>SUMIFS(СВЦЭМ!$D$39:$D$782,СВЦЭМ!$A$39:$A$782,$A64,СВЦЭМ!$B$39:$B$782,X$47)+'СЕТ СН'!$G$11+СВЦЭМ!$D$10+'СЕТ СН'!$G$5-'СЕТ СН'!$G$21</f>
        <v>3548.2819433199998</v>
      </c>
      <c r="Y64" s="36">
        <f>SUMIFS(СВЦЭМ!$D$39:$D$782,СВЦЭМ!$A$39:$A$782,$A64,СВЦЭМ!$B$39:$B$782,Y$47)+'СЕТ СН'!$G$11+СВЦЭМ!$D$10+'СЕТ СН'!$G$5-'СЕТ СН'!$G$21</f>
        <v>3606.7630767499995</v>
      </c>
    </row>
    <row r="65" spans="1:26" ht="15.75" x14ac:dyDescent="0.2">
      <c r="A65" s="35">
        <f t="shared" si="1"/>
        <v>44760</v>
      </c>
      <c r="B65" s="36">
        <f>SUMIFS(СВЦЭМ!$D$39:$D$782,СВЦЭМ!$A$39:$A$782,$A65,СВЦЭМ!$B$39:$B$782,B$47)+'СЕТ СН'!$G$11+СВЦЭМ!$D$10+'СЕТ СН'!$G$5-'СЕТ СН'!$G$21</f>
        <v>3623.2056286199995</v>
      </c>
      <c r="C65" s="36">
        <f>SUMIFS(СВЦЭМ!$D$39:$D$782,СВЦЭМ!$A$39:$A$782,$A65,СВЦЭМ!$B$39:$B$782,C$47)+'СЕТ СН'!$G$11+СВЦЭМ!$D$10+'СЕТ СН'!$G$5-'СЕТ СН'!$G$21</f>
        <v>3639.6527765000001</v>
      </c>
      <c r="D65" s="36">
        <f>SUMIFS(СВЦЭМ!$D$39:$D$782,СВЦЭМ!$A$39:$A$782,$A65,СВЦЭМ!$B$39:$B$782,D$47)+'СЕТ СН'!$G$11+СВЦЭМ!$D$10+'СЕТ СН'!$G$5-'СЕТ СН'!$G$21</f>
        <v>3688.1094356099998</v>
      </c>
      <c r="E65" s="36">
        <f>SUMIFS(СВЦЭМ!$D$39:$D$782,СВЦЭМ!$A$39:$A$782,$A65,СВЦЭМ!$B$39:$B$782,E$47)+'СЕТ СН'!$G$11+СВЦЭМ!$D$10+'СЕТ СН'!$G$5-'СЕТ СН'!$G$21</f>
        <v>3723.6521164199999</v>
      </c>
      <c r="F65" s="36">
        <f>SUMIFS(СВЦЭМ!$D$39:$D$782,СВЦЭМ!$A$39:$A$782,$A65,СВЦЭМ!$B$39:$B$782,F$47)+'СЕТ СН'!$G$11+СВЦЭМ!$D$10+'СЕТ СН'!$G$5-'СЕТ СН'!$G$21</f>
        <v>3729.1633709799999</v>
      </c>
      <c r="G65" s="36">
        <f>SUMIFS(СВЦЭМ!$D$39:$D$782,СВЦЭМ!$A$39:$A$782,$A65,СВЦЭМ!$B$39:$B$782,G$47)+'СЕТ СН'!$G$11+СВЦЭМ!$D$10+'СЕТ СН'!$G$5-'СЕТ СН'!$G$21</f>
        <v>3715.1493452499999</v>
      </c>
      <c r="H65" s="36">
        <f>SUMIFS(СВЦЭМ!$D$39:$D$782,СВЦЭМ!$A$39:$A$782,$A65,СВЦЭМ!$B$39:$B$782,H$47)+'СЕТ СН'!$G$11+СВЦЭМ!$D$10+'СЕТ СН'!$G$5-'СЕТ СН'!$G$21</f>
        <v>3651.6252007200001</v>
      </c>
      <c r="I65" s="36">
        <f>SUMIFS(СВЦЭМ!$D$39:$D$782,СВЦЭМ!$A$39:$A$782,$A65,СВЦЭМ!$B$39:$B$782,I$47)+'СЕТ СН'!$G$11+СВЦЭМ!$D$10+'СЕТ СН'!$G$5-'СЕТ СН'!$G$21</f>
        <v>3564.6509652499999</v>
      </c>
      <c r="J65" s="36">
        <f>SUMIFS(СВЦЭМ!$D$39:$D$782,СВЦЭМ!$A$39:$A$782,$A65,СВЦЭМ!$B$39:$B$782,J$47)+'СЕТ СН'!$G$11+СВЦЭМ!$D$10+'СЕТ СН'!$G$5-'СЕТ СН'!$G$21</f>
        <v>3486.0625985699999</v>
      </c>
      <c r="K65" s="36">
        <f>SUMIFS(СВЦЭМ!$D$39:$D$782,СВЦЭМ!$A$39:$A$782,$A65,СВЦЭМ!$B$39:$B$782,K$47)+'СЕТ СН'!$G$11+СВЦЭМ!$D$10+'СЕТ СН'!$G$5-'СЕТ СН'!$G$21</f>
        <v>3480.2691805499999</v>
      </c>
      <c r="L65" s="36">
        <f>SUMIFS(СВЦЭМ!$D$39:$D$782,СВЦЭМ!$A$39:$A$782,$A65,СВЦЭМ!$B$39:$B$782,L$47)+'СЕТ СН'!$G$11+СВЦЭМ!$D$10+'СЕТ СН'!$G$5-'СЕТ СН'!$G$21</f>
        <v>3485.0827223699998</v>
      </c>
      <c r="M65" s="36">
        <f>SUMIFS(СВЦЭМ!$D$39:$D$782,СВЦЭМ!$A$39:$A$782,$A65,СВЦЭМ!$B$39:$B$782,M$47)+'СЕТ СН'!$G$11+СВЦЭМ!$D$10+'СЕТ СН'!$G$5-'СЕТ СН'!$G$21</f>
        <v>3513.6835332999999</v>
      </c>
      <c r="N65" s="36">
        <f>SUMIFS(СВЦЭМ!$D$39:$D$782,СВЦЭМ!$A$39:$A$782,$A65,СВЦЭМ!$B$39:$B$782,N$47)+'СЕТ СН'!$G$11+СВЦЭМ!$D$10+'СЕТ СН'!$G$5-'СЕТ СН'!$G$21</f>
        <v>3512.7210137799998</v>
      </c>
      <c r="O65" s="36">
        <f>SUMIFS(СВЦЭМ!$D$39:$D$782,СВЦЭМ!$A$39:$A$782,$A65,СВЦЭМ!$B$39:$B$782,O$47)+'СЕТ СН'!$G$11+СВЦЭМ!$D$10+'СЕТ СН'!$G$5-'СЕТ СН'!$G$21</f>
        <v>3523.7983486499998</v>
      </c>
      <c r="P65" s="36">
        <f>SUMIFS(СВЦЭМ!$D$39:$D$782,СВЦЭМ!$A$39:$A$782,$A65,СВЦЭМ!$B$39:$B$782,P$47)+'СЕТ СН'!$G$11+СВЦЭМ!$D$10+'СЕТ СН'!$G$5-'СЕТ СН'!$G$21</f>
        <v>3518.0198585899998</v>
      </c>
      <c r="Q65" s="36">
        <f>SUMIFS(СВЦЭМ!$D$39:$D$782,СВЦЭМ!$A$39:$A$782,$A65,СВЦЭМ!$B$39:$B$782,Q$47)+'СЕТ СН'!$G$11+СВЦЭМ!$D$10+'СЕТ СН'!$G$5-'СЕТ СН'!$G$21</f>
        <v>3513.71605172</v>
      </c>
      <c r="R65" s="36">
        <f>SUMIFS(СВЦЭМ!$D$39:$D$782,СВЦЭМ!$A$39:$A$782,$A65,СВЦЭМ!$B$39:$B$782,R$47)+'СЕТ СН'!$G$11+СВЦЭМ!$D$10+'СЕТ СН'!$G$5-'СЕТ СН'!$G$21</f>
        <v>3495.5163106099999</v>
      </c>
      <c r="S65" s="36">
        <f>SUMIFS(СВЦЭМ!$D$39:$D$782,СВЦЭМ!$A$39:$A$782,$A65,СВЦЭМ!$B$39:$B$782,S$47)+'СЕТ СН'!$G$11+СВЦЭМ!$D$10+'СЕТ СН'!$G$5-'СЕТ СН'!$G$21</f>
        <v>3475.45773869</v>
      </c>
      <c r="T65" s="36">
        <f>SUMIFS(СВЦЭМ!$D$39:$D$782,СВЦЭМ!$A$39:$A$782,$A65,СВЦЭМ!$B$39:$B$782,T$47)+'СЕТ СН'!$G$11+СВЦЭМ!$D$10+'СЕТ СН'!$G$5-'СЕТ СН'!$G$21</f>
        <v>3474.7967659299998</v>
      </c>
      <c r="U65" s="36">
        <f>SUMIFS(СВЦЭМ!$D$39:$D$782,СВЦЭМ!$A$39:$A$782,$A65,СВЦЭМ!$B$39:$B$782,U$47)+'СЕТ СН'!$G$11+СВЦЭМ!$D$10+'СЕТ СН'!$G$5-'СЕТ СН'!$G$21</f>
        <v>3470.8537438499998</v>
      </c>
      <c r="V65" s="36">
        <f>SUMIFS(СВЦЭМ!$D$39:$D$782,СВЦЭМ!$A$39:$A$782,$A65,СВЦЭМ!$B$39:$B$782,V$47)+'СЕТ СН'!$G$11+СВЦЭМ!$D$10+'СЕТ СН'!$G$5-'СЕТ СН'!$G$21</f>
        <v>3471.8679990299997</v>
      </c>
      <c r="W65" s="36">
        <f>SUMIFS(СВЦЭМ!$D$39:$D$782,СВЦЭМ!$A$39:$A$782,$A65,СВЦЭМ!$B$39:$B$782,W$47)+'СЕТ СН'!$G$11+СВЦЭМ!$D$10+'СЕТ СН'!$G$5-'СЕТ СН'!$G$21</f>
        <v>3476.8589618400001</v>
      </c>
      <c r="X65" s="36">
        <f>SUMIFS(СВЦЭМ!$D$39:$D$782,СВЦЭМ!$A$39:$A$782,$A65,СВЦЭМ!$B$39:$B$782,X$47)+'СЕТ СН'!$G$11+СВЦЭМ!$D$10+'СЕТ СН'!$G$5-'СЕТ СН'!$G$21</f>
        <v>3454.0660842699999</v>
      </c>
      <c r="Y65" s="36">
        <f>SUMIFS(СВЦЭМ!$D$39:$D$782,СВЦЭМ!$A$39:$A$782,$A65,СВЦЭМ!$B$39:$B$782,Y$47)+'СЕТ СН'!$G$11+СВЦЭМ!$D$10+'СЕТ СН'!$G$5-'СЕТ СН'!$G$21</f>
        <v>3523.2814486399998</v>
      </c>
    </row>
    <row r="66" spans="1:26" ht="15.75" x14ac:dyDescent="0.2">
      <c r="A66" s="35">
        <f t="shared" si="1"/>
        <v>44761</v>
      </c>
      <c r="B66" s="36">
        <f>SUMIFS(СВЦЭМ!$D$39:$D$782,СВЦЭМ!$A$39:$A$782,$A66,СВЦЭМ!$B$39:$B$782,B$47)+'СЕТ СН'!$G$11+СВЦЭМ!$D$10+'СЕТ СН'!$G$5-'СЕТ СН'!$G$21</f>
        <v>3593.1006225399997</v>
      </c>
      <c r="C66" s="36">
        <f>SUMIFS(СВЦЭМ!$D$39:$D$782,СВЦЭМ!$A$39:$A$782,$A66,СВЦЭМ!$B$39:$B$782,C$47)+'СЕТ СН'!$G$11+СВЦЭМ!$D$10+'СЕТ СН'!$G$5-'СЕТ СН'!$G$21</f>
        <v>3634.4669993799998</v>
      </c>
      <c r="D66" s="36">
        <f>SUMIFS(СВЦЭМ!$D$39:$D$782,СВЦЭМ!$A$39:$A$782,$A66,СВЦЭМ!$B$39:$B$782,D$47)+'СЕТ СН'!$G$11+СВЦЭМ!$D$10+'СЕТ СН'!$G$5-'СЕТ СН'!$G$21</f>
        <v>3664.96616146</v>
      </c>
      <c r="E66" s="36">
        <f>SUMIFS(СВЦЭМ!$D$39:$D$782,СВЦЭМ!$A$39:$A$782,$A66,СВЦЭМ!$B$39:$B$782,E$47)+'СЕТ СН'!$G$11+СВЦЭМ!$D$10+'СЕТ СН'!$G$5-'СЕТ СН'!$G$21</f>
        <v>3676.8413518899997</v>
      </c>
      <c r="F66" s="36">
        <f>SUMIFS(СВЦЭМ!$D$39:$D$782,СВЦЭМ!$A$39:$A$782,$A66,СВЦЭМ!$B$39:$B$782,F$47)+'СЕТ СН'!$G$11+СВЦЭМ!$D$10+'СЕТ СН'!$G$5-'СЕТ СН'!$G$21</f>
        <v>3683.9181109199999</v>
      </c>
      <c r="G66" s="36">
        <f>SUMIFS(СВЦЭМ!$D$39:$D$782,СВЦЭМ!$A$39:$A$782,$A66,СВЦЭМ!$B$39:$B$782,G$47)+'СЕТ СН'!$G$11+СВЦЭМ!$D$10+'СЕТ СН'!$G$5-'СЕТ СН'!$G$21</f>
        <v>3662.7704579000001</v>
      </c>
      <c r="H66" s="36">
        <f>SUMIFS(СВЦЭМ!$D$39:$D$782,СВЦЭМ!$A$39:$A$782,$A66,СВЦЭМ!$B$39:$B$782,H$47)+'СЕТ СН'!$G$11+СВЦЭМ!$D$10+'СЕТ СН'!$G$5-'СЕТ СН'!$G$21</f>
        <v>3589.3870675299995</v>
      </c>
      <c r="I66" s="36">
        <f>SUMIFS(СВЦЭМ!$D$39:$D$782,СВЦЭМ!$A$39:$A$782,$A66,СВЦЭМ!$B$39:$B$782,I$47)+'СЕТ СН'!$G$11+СВЦЭМ!$D$10+'СЕТ СН'!$G$5-'СЕТ СН'!$G$21</f>
        <v>3523.9445619099997</v>
      </c>
      <c r="J66" s="36">
        <f>SUMIFS(СВЦЭМ!$D$39:$D$782,СВЦЭМ!$A$39:$A$782,$A66,СВЦЭМ!$B$39:$B$782,J$47)+'СЕТ СН'!$G$11+СВЦЭМ!$D$10+'СЕТ СН'!$G$5-'СЕТ СН'!$G$21</f>
        <v>3475.4141130499997</v>
      </c>
      <c r="K66" s="36">
        <f>SUMIFS(СВЦЭМ!$D$39:$D$782,СВЦЭМ!$A$39:$A$782,$A66,СВЦЭМ!$B$39:$B$782,K$47)+'СЕТ СН'!$G$11+СВЦЭМ!$D$10+'СЕТ СН'!$G$5-'СЕТ СН'!$G$21</f>
        <v>3443.3576758399995</v>
      </c>
      <c r="L66" s="36">
        <f>SUMIFS(СВЦЭМ!$D$39:$D$782,СВЦЭМ!$A$39:$A$782,$A66,СВЦЭМ!$B$39:$B$782,L$47)+'СЕТ СН'!$G$11+СВЦЭМ!$D$10+'СЕТ СН'!$G$5-'СЕТ СН'!$G$21</f>
        <v>3457.4104048199997</v>
      </c>
      <c r="M66" s="36">
        <f>SUMIFS(СВЦЭМ!$D$39:$D$782,СВЦЭМ!$A$39:$A$782,$A66,СВЦЭМ!$B$39:$B$782,M$47)+'СЕТ СН'!$G$11+СВЦЭМ!$D$10+'СЕТ СН'!$G$5-'СЕТ СН'!$G$21</f>
        <v>3448.2354431799999</v>
      </c>
      <c r="N66" s="36">
        <f>SUMIFS(СВЦЭМ!$D$39:$D$782,СВЦЭМ!$A$39:$A$782,$A66,СВЦЭМ!$B$39:$B$782,N$47)+'СЕТ СН'!$G$11+СВЦЭМ!$D$10+'СЕТ СН'!$G$5-'СЕТ СН'!$G$21</f>
        <v>3431.9472115399999</v>
      </c>
      <c r="O66" s="36">
        <f>SUMIFS(СВЦЭМ!$D$39:$D$782,СВЦЭМ!$A$39:$A$782,$A66,СВЦЭМ!$B$39:$B$782,O$47)+'СЕТ СН'!$G$11+СВЦЭМ!$D$10+'СЕТ СН'!$G$5-'СЕТ СН'!$G$21</f>
        <v>3444.78227513</v>
      </c>
      <c r="P66" s="36">
        <f>SUMIFS(СВЦЭМ!$D$39:$D$782,СВЦЭМ!$A$39:$A$782,$A66,СВЦЭМ!$B$39:$B$782,P$47)+'СЕТ СН'!$G$11+СВЦЭМ!$D$10+'СЕТ СН'!$G$5-'СЕТ СН'!$G$21</f>
        <v>3444.1999608999995</v>
      </c>
      <c r="Q66" s="36">
        <f>SUMIFS(СВЦЭМ!$D$39:$D$782,СВЦЭМ!$A$39:$A$782,$A66,СВЦЭМ!$B$39:$B$782,Q$47)+'СЕТ СН'!$G$11+СВЦЭМ!$D$10+'СЕТ СН'!$G$5-'СЕТ СН'!$G$21</f>
        <v>3449.39937078</v>
      </c>
      <c r="R66" s="36">
        <f>SUMIFS(СВЦЭМ!$D$39:$D$782,СВЦЭМ!$A$39:$A$782,$A66,СВЦЭМ!$B$39:$B$782,R$47)+'СЕТ СН'!$G$11+СВЦЭМ!$D$10+'СЕТ СН'!$G$5-'СЕТ СН'!$G$21</f>
        <v>3443.2651481399998</v>
      </c>
      <c r="S66" s="36">
        <f>SUMIFS(СВЦЭМ!$D$39:$D$782,СВЦЭМ!$A$39:$A$782,$A66,СВЦЭМ!$B$39:$B$782,S$47)+'СЕТ СН'!$G$11+СВЦЭМ!$D$10+'СЕТ СН'!$G$5-'СЕТ СН'!$G$21</f>
        <v>3450.01980009</v>
      </c>
      <c r="T66" s="36">
        <f>SUMIFS(СВЦЭМ!$D$39:$D$782,СВЦЭМ!$A$39:$A$782,$A66,СВЦЭМ!$B$39:$B$782,T$47)+'СЕТ СН'!$G$11+СВЦЭМ!$D$10+'СЕТ СН'!$G$5-'СЕТ СН'!$G$21</f>
        <v>3444.1820420200002</v>
      </c>
      <c r="U66" s="36">
        <f>SUMIFS(СВЦЭМ!$D$39:$D$782,СВЦЭМ!$A$39:$A$782,$A66,СВЦЭМ!$B$39:$B$782,U$47)+'СЕТ СН'!$G$11+СВЦЭМ!$D$10+'СЕТ СН'!$G$5-'СЕТ СН'!$G$21</f>
        <v>3438.4123310799996</v>
      </c>
      <c r="V66" s="36">
        <f>SUMIFS(СВЦЭМ!$D$39:$D$782,СВЦЭМ!$A$39:$A$782,$A66,СВЦЭМ!$B$39:$B$782,V$47)+'СЕТ СН'!$G$11+СВЦЭМ!$D$10+'СЕТ СН'!$G$5-'СЕТ СН'!$G$21</f>
        <v>3437.5409950699996</v>
      </c>
      <c r="W66" s="36">
        <f>SUMIFS(СВЦЭМ!$D$39:$D$782,СВЦЭМ!$A$39:$A$782,$A66,СВЦЭМ!$B$39:$B$782,W$47)+'СЕТ СН'!$G$11+СВЦЭМ!$D$10+'СЕТ СН'!$G$5-'СЕТ СН'!$G$21</f>
        <v>3461.8946506399998</v>
      </c>
      <c r="X66" s="36">
        <f>SUMIFS(СВЦЭМ!$D$39:$D$782,СВЦЭМ!$A$39:$A$782,$A66,СВЦЭМ!$B$39:$B$782,X$47)+'СЕТ СН'!$G$11+СВЦЭМ!$D$10+'СЕТ СН'!$G$5-'СЕТ СН'!$G$21</f>
        <v>3435.7975298900001</v>
      </c>
      <c r="Y66" s="36">
        <f>SUMIFS(СВЦЭМ!$D$39:$D$782,СВЦЭМ!$A$39:$A$782,$A66,СВЦЭМ!$B$39:$B$782,Y$47)+'СЕТ СН'!$G$11+СВЦЭМ!$D$10+'СЕТ СН'!$G$5-'СЕТ СН'!$G$21</f>
        <v>3480.8070042299996</v>
      </c>
    </row>
    <row r="67" spans="1:26" ht="15.75" x14ac:dyDescent="0.2">
      <c r="A67" s="35">
        <f t="shared" si="1"/>
        <v>44762</v>
      </c>
      <c r="B67" s="36">
        <f>SUMIFS(СВЦЭМ!$D$39:$D$782,СВЦЭМ!$A$39:$A$782,$A67,СВЦЭМ!$B$39:$B$782,B$47)+'СЕТ СН'!$G$11+СВЦЭМ!$D$10+'СЕТ СН'!$G$5-'СЕТ СН'!$G$21</f>
        <v>3604.9792997699997</v>
      </c>
      <c r="C67" s="36">
        <f>SUMIFS(СВЦЭМ!$D$39:$D$782,СВЦЭМ!$A$39:$A$782,$A67,СВЦЭМ!$B$39:$B$782,C$47)+'СЕТ СН'!$G$11+СВЦЭМ!$D$10+'СЕТ СН'!$G$5-'СЕТ СН'!$G$21</f>
        <v>3655.41444864</v>
      </c>
      <c r="D67" s="36">
        <f>SUMIFS(СВЦЭМ!$D$39:$D$782,СВЦЭМ!$A$39:$A$782,$A67,СВЦЭМ!$B$39:$B$782,D$47)+'СЕТ СН'!$G$11+СВЦЭМ!$D$10+'СЕТ СН'!$G$5-'СЕТ СН'!$G$21</f>
        <v>3724.0837675499997</v>
      </c>
      <c r="E67" s="36">
        <f>SUMIFS(СВЦЭМ!$D$39:$D$782,СВЦЭМ!$A$39:$A$782,$A67,СВЦЭМ!$B$39:$B$782,E$47)+'СЕТ СН'!$G$11+СВЦЭМ!$D$10+'СЕТ СН'!$G$5-'СЕТ СН'!$G$21</f>
        <v>3716.7039323099998</v>
      </c>
      <c r="F67" s="36">
        <f>SUMIFS(СВЦЭМ!$D$39:$D$782,СВЦЭМ!$A$39:$A$782,$A67,СВЦЭМ!$B$39:$B$782,F$47)+'СЕТ СН'!$G$11+СВЦЭМ!$D$10+'СЕТ СН'!$G$5-'СЕТ СН'!$G$21</f>
        <v>3715.4956466200001</v>
      </c>
      <c r="G67" s="36">
        <f>SUMIFS(СВЦЭМ!$D$39:$D$782,СВЦЭМ!$A$39:$A$782,$A67,СВЦЭМ!$B$39:$B$782,G$47)+'СЕТ СН'!$G$11+СВЦЭМ!$D$10+'СЕТ СН'!$G$5-'СЕТ СН'!$G$21</f>
        <v>3690.97660662</v>
      </c>
      <c r="H67" s="36">
        <f>SUMIFS(СВЦЭМ!$D$39:$D$782,СВЦЭМ!$A$39:$A$782,$A67,СВЦЭМ!$B$39:$B$782,H$47)+'СЕТ СН'!$G$11+СВЦЭМ!$D$10+'СЕТ СН'!$G$5-'СЕТ СН'!$G$21</f>
        <v>3620.4234789499997</v>
      </c>
      <c r="I67" s="36">
        <f>SUMIFS(СВЦЭМ!$D$39:$D$782,СВЦЭМ!$A$39:$A$782,$A67,СВЦЭМ!$B$39:$B$782,I$47)+'СЕТ СН'!$G$11+СВЦЭМ!$D$10+'СЕТ СН'!$G$5-'СЕТ СН'!$G$21</f>
        <v>3578.0731808599999</v>
      </c>
      <c r="J67" s="36">
        <f>SUMIFS(СВЦЭМ!$D$39:$D$782,СВЦЭМ!$A$39:$A$782,$A67,СВЦЭМ!$B$39:$B$782,J$47)+'СЕТ СН'!$G$11+СВЦЭМ!$D$10+'СЕТ СН'!$G$5-'СЕТ СН'!$G$21</f>
        <v>3539.2160272599999</v>
      </c>
      <c r="K67" s="36">
        <f>SUMIFS(СВЦЭМ!$D$39:$D$782,СВЦЭМ!$A$39:$A$782,$A67,СВЦЭМ!$B$39:$B$782,K$47)+'СЕТ СН'!$G$11+СВЦЭМ!$D$10+'СЕТ СН'!$G$5-'СЕТ СН'!$G$21</f>
        <v>3498.5371896500001</v>
      </c>
      <c r="L67" s="36">
        <f>SUMIFS(СВЦЭМ!$D$39:$D$782,СВЦЭМ!$A$39:$A$782,$A67,СВЦЭМ!$B$39:$B$782,L$47)+'СЕТ СН'!$G$11+СВЦЭМ!$D$10+'СЕТ СН'!$G$5-'СЕТ СН'!$G$21</f>
        <v>3507.1833919499995</v>
      </c>
      <c r="M67" s="36">
        <f>SUMIFS(СВЦЭМ!$D$39:$D$782,СВЦЭМ!$A$39:$A$782,$A67,СВЦЭМ!$B$39:$B$782,M$47)+'СЕТ СН'!$G$11+СВЦЭМ!$D$10+'СЕТ СН'!$G$5-'СЕТ СН'!$G$21</f>
        <v>3510.6474891299999</v>
      </c>
      <c r="N67" s="36">
        <f>SUMIFS(СВЦЭМ!$D$39:$D$782,СВЦЭМ!$A$39:$A$782,$A67,СВЦЭМ!$B$39:$B$782,N$47)+'СЕТ СН'!$G$11+СВЦЭМ!$D$10+'СЕТ СН'!$G$5-'СЕТ СН'!$G$21</f>
        <v>3508.0642457699996</v>
      </c>
      <c r="O67" s="36">
        <f>SUMIFS(СВЦЭМ!$D$39:$D$782,СВЦЭМ!$A$39:$A$782,$A67,СВЦЭМ!$B$39:$B$782,O$47)+'СЕТ СН'!$G$11+СВЦЭМ!$D$10+'СЕТ СН'!$G$5-'СЕТ СН'!$G$21</f>
        <v>3517.9040418899999</v>
      </c>
      <c r="P67" s="36">
        <f>SUMIFS(СВЦЭМ!$D$39:$D$782,СВЦЭМ!$A$39:$A$782,$A67,СВЦЭМ!$B$39:$B$782,P$47)+'СЕТ СН'!$G$11+СВЦЭМ!$D$10+'СЕТ СН'!$G$5-'СЕТ СН'!$G$21</f>
        <v>3520.9706791099998</v>
      </c>
      <c r="Q67" s="36">
        <f>SUMIFS(СВЦЭМ!$D$39:$D$782,СВЦЭМ!$A$39:$A$782,$A67,СВЦЭМ!$B$39:$B$782,Q$47)+'СЕТ СН'!$G$11+СВЦЭМ!$D$10+'СЕТ СН'!$G$5-'СЕТ СН'!$G$21</f>
        <v>3515.6355285</v>
      </c>
      <c r="R67" s="36">
        <f>SUMIFS(СВЦЭМ!$D$39:$D$782,СВЦЭМ!$A$39:$A$782,$A67,СВЦЭМ!$B$39:$B$782,R$47)+'СЕТ СН'!$G$11+СВЦЭМ!$D$10+'СЕТ СН'!$G$5-'СЕТ СН'!$G$21</f>
        <v>3533.31803089</v>
      </c>
      <c r="S67" s="36">
        <f>SUMIFS(СВЦЭМ!$D$39:$D$782,СВЦЭМ!$A$39:$A$782,$A67,СВЦЭМ!$B$39:$B$782,S$47)+'СЕТ СН'!$G$11+СВЦЭМ!$D$10+'СЕТ СН'!$G$5-'СЕТ СН'!$G$21</f>
        <v>3524.8569404299997</v>
      </c>
      <c r="T67" s="36">
        <f>SUMIFS(СВЦЭМ!$D$39:$D$782,СВЦЭМ!$A$39:$A$782,$A67,СВЦЭМ!$B$39:$B$782,T$47)+'СЕТ СН'!$G$11+СВЦЭМ!$D$10+'СЕТ СН'!$G$5-'СЕТ СН'!$G$21</f>
        <v>3519.5897432000002</v>
      </c>
      <c r="U67" s="36">
        <f>SUMIFS(СВЦЭМ!$D$39:$D$782,СВЦЭМ!$A$39:$A$782,$A67,СВЦЭМ!$B$39:$B$782,U$47)+'СЕТ СН'!$G$11+СВЦЭМ!$D$10+'СЕТ СН'!$G$5-'СЕТ СН'!$G$21</f>
        <v>3506.3404648599999</v>
      </c>
      <c r="V67" s="36">
        <f>SUMIFS(СВЦЭМ!$D$39:$D$782,СВЦЭМ!$A$39:$A$782,$A67,СВЦЭМ!$B$39:$B$782,V$47)+'СЕТ СН'!$G$11+СВЦЭМ!$D$10+'СЕТ СН'!$G$5-'СЕТ СН'!$G$21</f>
        <v>3498.8156005999999</v>
      </c>
      <c r="W67" s="36">
        <f>SUMIFS(СВЦЭМ!$D$39:$D$782,СВЦЭМ!$A$39:$A$782,$A67,СВЦЭМ!$B$39:$B$782,W$47)+'СЕТ СН'!$G$11+СВЦЭМ!$D$10+'СЕТ СН'!$G$5-'СЕТ СН'!$G$21</f>
        <v>3518.4790611799999</v>
      </c>
      <c r="X67" s="36">
        <f>SUMIFS(СВЦЭМ!$D$39:$D$782,СВЦЭМ!$A$39:$A$782,$A67,СВЦЭМ!$B$39:$B$782,X$47)+'СЕТ СН'!$G$11+СВЦЭМ!$D$10+'СЕТ СН'!$G$5-'СЕТ СН'!$G$21</f>
        <v>3525.9386689200001</v>
      </c>
      <c r="Y67" s="36">
        <f>SUMIFS(СВЦЭМ!$D$39:$D$782,СВЦЭМ!$A$39:$A$782,$A67,СВЦЭМ!$B$39:$B$782,Y$47)+'СЕТ СН'!$G$11+СВЦЭМ!$D$10+'СЕТ СН'!$G$5-'СЕТ СН'!$G$21</f>
        <v>3586.82350864</v>
      </c>
    </row>
    <row r="68" spans="1:26" ht="15.75" x14ac:dyDescent="0.2">
      <c r="A68" s="35">
        <f t="shared" si="1"/>
        <v>44763</v>
      </c>
      <c r="B68" s="36">
        <f>SUMIFS(СВЦЭМ!$D$39:$D$782,СВЦЭМ!$A$39:$A$782,$A68,СВЦЭМ!$B$39:$B$782,B$47)+'СЕТ СН'!$G$11+СВЦЭМ!$D$10+'СЕТ СН'!$G$5-'СЕТ СН'!$G$21</f>
        <v>3621.4055351999996</v>
      </c>
      <c r="C68" s="36">
        <f>SUMIFS(СВЦЭМ!$D$39:$D$782,СВЦЭМ!$A$39:$A$782,$A68,СВЦЭМ!$B$39:$B$782,C$47)+'СЕТ СН'!$G$11+СВЦЭМ!$D$10+'СЕТ СН'!$G$5-'СЕТ СН'!$G$21</f>
        <v>3627.7641171599998</v>
      </c>
      <c r="D68" s="36">
        <f>SUMIFS(СВЦЭМ!$D$39:$D$782,СВЦЭМ!$A$39:$A$782,$A68,СВЦЭМ!$B$39:$B$782,D$47)+'СЕТ СН'!$G$11+СВЦЭМ!$D$10+'СЕТ СН'!$G$5-'СЕТ СН'!$G$21</f>
        <v>3660.2242102499995</v>
      </c>
      <c r="E68" s="36">
        <f>SUMIFS(СВЦЭМ!$D$39:$D$782,СВЦЭМ!$A$39:$A$782,$A68,СВЦЭМ!$B$39:$B$782,E$47)+'СЕТ СН'!$G$11+СВЦЭМ!$D$10+'СЕТ СН'!$G$5-'СЕТ СН'!$G$21</f>
        <v>3697.1378065399995</v>
      </c>
      <c r="F68" s="36">
        <f>SUMIFS(СВЦЭМ!$D$39:$D$782,СВЦЭМ!$A$39:$A$782,$A68,СВЦЭМ!$B$39:$B$782,F$47)+'СЕТ СН'!$G$11+СВЦЭМ!$D$10+'СЕТ СН'!$G$5-'СЕТ СН'!$G$21</f>
        <v>3709.9890348299996</v>
      </c>
      <c r="G68" s="36">
        <f>SUMIFS(СВЦЭМ!$D$39:$D$782,СВЦЭМ!$A$39:$A$782,$A68,СВЦЭМ!$B$39:$B$782,G$47)+'СЕТ СН'!$G$11+СВЦЭМ!$D$10+'СЕТ СН'!$G$5-'СЕТ СН'!$G$21</f>
        <v>3685.50153796</v>
      </c>
      <c r="H68" s="36">
        <f>SUMIFS(СВЦЭМ!$D$39:$D$782,СВЦЭМ!$A$39:$A$782,$A68,СВЦЭМ!$B$39:$B$782,H$47)+'СЕТ СН'!$G$11+СВЦЭМ!$D$10+'СЕТ СН'!$G$5-'СЕТ СН'!$G$21</f>
        <v>3617.6691901699996</v>
      </c>
      <c r="I68" s="36">
        <f>SUMIFS(СВЦЭМ!$D$39:$D$782,СВЦЭМ!$A$39:$A$782,$A68,СВЦЭМ!$B$39:$B$782,I$47)+'СЕТ СН'!$G$11+СВЦЭМ!$D$10+'СЕТ СН'!$G$5-'СЕТ СН'!$G$21</f>
        <v>3558.8899338000001</v>
      </c>
      <c r="J68" s="36">
        <f>SUMIFS(СВЦЭМ!$D$39:$D$782,СВЦЭМ!$A$39:$A$782,$A68,СВЦЭМ!$B$39:$B$782,J$47)+'СЕТ СН'!$G$11+СВЦЭМ!$D$10+'СЕТ СН'!$G$5-'СЕТ СН'!$G$21</f>
        <v>3438.0724053099998</v>
      </c>
      <c r="K68" s="36">
        <f>SUMIFS(СВЦЭМ!$D$39:$D$782,СВЦЭМ!$A$39:$A$782,$A68,СВЦЭМ!$B$39:$B$782,K$47)+'СЕТ СН'!$G$11+СВЦЭМ!$D$10+'СЕТ СН'!$G$5-'СЕТ СН'!$G$21</f>
        <v>3503.6993870799997</v>
      </c>
      <c r="L68" s="36">
        <f>SUMIFS(СВЦЭМ!$D$39:$D$782,СВЦЭМ!$A$39:$A$782,$A68,СВЦЭМ!$B$39:$B$782,L$47)+'СЕТ СН'!$G$11+СВЦЭМ!$D$10+'СЕТ СН'!$G$5-'СЕТ СН'!$G$21</f>
        <v>3499.2181042299999</v>
      </c>
      <c r="M68" s="36">
        <f>SUMIFS(СВЦЭМ!$D$39:$D$782,СВЦЭМ!$A$39:$A$782,$A68,СВЦЭМ!$B$39:$B$782,M$47)+'СЕТ СН'!$G$11+СВЦЭМ!$D$10+'СЕТ СН'!$G$5-'СЕТ СН'!$G$21</f>
        <v>3488.8171133699998</v>
      </c>
      <c r="N68" s="36">
        <f>SUMIFS(СВЦЭМ!$D$39:$D$782,СВЦЭМ!$A$39:$A$782,$A68,СВЦЭМ!$B$39:$B$782,N$47)+'СЕТ СН'!$G$11+СВЦЭМ!$D$10+'СЕТ СН'!$G$5-'СЕТ СН'!$G$21</f>
        <v>3469.47874237</v>
      </c>
      <c r="O68" s="36">
        <f>SUMIFS(СВЦЭМ!$D$39:$D$782,СВЦЭМ!$A$39:$A$782,$A68,СВЦЭМ!$B$39:$B$782,O$47)+'СЕТ СН'!$G$11+СВЦЭМ!$D$10+'СЕТ СН'!$G$5-'СЕТ СН'!$G$21</f>
        <v>3494.0573774699997</v>
      </c>
      <c r="P68" s="36">
        <f>SUMIFS(СВЦЭМ!$D$39:$D$782,СВЦЭМ!$A$39:$A$782,$A68,СВЦЭМ!$B$39:$B$782,P$47)+'СЕТ СН'!$G$11+СВЦЭМ!$D$10+'СЕТ СН'!$G$5-'СЕТ СН'!$G$21</f>
        <v>3481.2507306799998</v>
      </c>
      <c r="Q68" s="36">
        <f>SUMIFS(СВЦЭМ!$D$39:$D$782,СВЦЭМ!$A$39:$A$782,$A68,СВЦЭМ!$B$39:$B$782,Q$47)+'СЕТ СН'!$G$11+СВЦЭМ!$D$10+'СЕТ СН'!$G$5-'СЕТ СН'!$G$21</f>
        <v>3470.3588361699999</v>
      </c>
      <c r="R68" s="36">
        <f>SUMIFS(СВЦЭМ!$D$39:$D$782,СВЦЭМ!$A$39:$A$782,$A68,СВЦЭМ!$B$39:$B$782,R$47)+'СЕТ СН'!$G$11+СВЦЭМ!$D$10+'СЕТ СН'!$G$5-'СЕТ СН'!$G$21</f>
        <v>3481.66707898</v>
      </c>
      <c r="S68" s="36">
        <f>SUMIFS(СВЦЭМ!$D$39:$D$782,СВЦЭМ!$A$39:$A$782,$A68,СВЦЭМ!$B$39:$B$782,S$47)+'СЕТ СН'!$G$11+СВЦЭМ!$D$10+'СЕТ СН'!$G$5-'СЕТ СН'!$G$21</f>
        <v>3475.5745960499999</v>
      </c>
      <c r="T68" s="36">
        <f>SUMIFS(СВЦЭМ!$D$39:$D$782,СВЦЭМ!$A$39:$A$782,$A68,СВЦЭМ!$B$39:$B$782,T$47)+'СЕТ СН'!$G$11+СВЦЭМ!$D$10+'СЕТ СН'!$G$5-'СЕТ СН'!$G$21</f>
        <v>3476.3359703899996</v>
      </c>
      <c r="U68" s="36">
        <f>SUMIFS(СВЦЭМ!$D$39:$D$782,СВЦЭМ!$A$39:$A$782,$A68,СВЦЭМ!$B$39:$B$782,U$47)+'СЕТ СН'!$G$11+СВЦЭМ!$D$10+'СЕТ СН'!$G$5-'СЕТ СН'!$G$21</f>
        <v>3487.6193647299997</v>
      </c>
      <c r="V68" s="36">
        <f>SUMIFS(СВЦЭМ!$D$39:$D$782,СВЦЭМ!$A$39:$A$782,$A68,СВЦЭМ!$B$39:$B$782,V$47)+'СЕТ СН'!$G$11+СВЦЭМ!$D$10+'СЕТ СН'!$G$5-'СЕТ СН'!$G$21</f>
        <v>3459.2799559999999</v>
      </c>
      <c r="W68" s="36">
        <f>SUMIFS(СВЦЭМ!$D$39:$D$782,СВЦЭМ!$A$39:$A$782,$A68,СВЦЭМ!$B$39:$B$782,W$47)+'СЕТ СН'!$G$11+СВЦЭМ!$D$10+'СЕТ СН'!$G$5-'СЕТ СН'!$G$21</f>
        <v>3463.5845678799997</v>
      </c>
      <c r="X68" s="36">
        <f>SUMIFS(СВЦЭМ!$D$39:$D$782,СВЦЭМ!$A$39:$A$782,$A68,СВЦЭМ!$B$39:$B$782,X$47)+'СЕТ СН'!$G$11+СВЦЭМ!$D$10+'СЕТ СН'!$G$5-'СЕТ СН'!$G$21</f>
        <v>3526.88750471</v>
      </c>
      <c r="Y68" s="36">
        <f>SUMIFS(СВЦЭМ!$D$39:$D$782,СВЦЭМ!$A$39:$A$782,$A68,СВЦЭМ!$B$39:$B$782,Y$47)+'СЕТ СН'!$G$11+СВЦЭМ!$D$10+'СЕТ СН'!$G$5-'СЕТ СН'!$G$21</f>
        <v>3593.7279919699999</v>
      </c>
    </row>
    <row r="69" spans="1:26" ht="15.75" x14ac:dyDescent="0.2">
      <c r="A69" s="35">
        <f t="shared" si="1"/>
        <v>44764</v>
      </c>
      <c r="B69" s="36">
        <f>SUMIFS(СВЦЭМ!$D$39:$D$782,СВЦЭМ!$A$39:$A$782,$A69,СВЦЭМ!$B$39:$B$782,B$47)+'СЕТ СН'!$G$11+СВЦЭМ!$D$10+'СЕТ СН'!$G$5-'СЕТ СН'!$G$21</f>
        <v>3584.4979707499997</v>
      </c>
      <c r="C69" s="36">
        <f>SUMIFS(СВЦЭМ!$D$39:$D$782,СВЦЭМ!$A$39:$A$782,$A69,СВЦЭМ!$B$39:$B$782,C$47)+'СЕТ СН'!$G$11+СВЦЭМ!$D$10+'СЕТ СН'!$G$5-'СЕТ СН'!$G$21</f>
        <v>3652.5516671799996</v>
      </c>
      <c r="D69" s="36">
        <f>SUMIFS(СВЦЭМ!$D$39:$D$782,СВЦЭМ!$A$39:$A$782,$A69,СВЦЭМ!$B$39:$B$782,D$47)+'СЕТ СН'!$G$11+СВЦЭМ!$D$10+'СЕТ СН'!$G$5-'СЕТ СН'!$G$21</f>
        <v>3684.6959997699996</v>
      </c>
      <c r="E69" s="36">
        <f>SUMIFS(СВЦЭМ!$D$39:$D$782,СВЦЭМ!$A$39:$A$782,$A69,СВЦЭМ!$B$39:$B$782,E$47)+'СЕТ СН'!$G$11+СВЦЭМ!$D$10+'СЕТ СН'!$G$5-'СЕТ СН'!$G$21</f>
        <v>3737.4632891599995</v>
      </c>
      <c r="F69" s="36">
        <f>SUMIFS(СВЦЭМ!$D$39:$D$782,СВЦЭМ!$A$39:$A$782,$A69,СВЦЭМ!$B$39:$B$782,F$47)+'СЕТ СН'!$G$11+СВЦЭМ!$D$10+'СЕТ СН'!$G$5-'СЕТ СН'!$G$21</f>
        <v>3753.0645844399996</v>
      </c>
      <c r="G69" s="36">
        <f>SUMIFS(СВЦЭМ!$D$39:$D$782,СВЦЭМ!$A$39:$A$782,$A69,СВЦЭМ!$B$39:$B$782,G$47)+'СЕТ СН'!$G$11+СВЦЭМ!$D$10+'СЕТ СН'!$G$5-'СЕТ СН'!$G$21</f>
        <v>3739.8129963499996</v>
      </c>
      <c r="H69" s="36">
        <f>SUMIFS(СВЦЭМ!$D$39:$D$782,СВЦЭМ!$A$39:$A$782,$A69,СВЦЭМ!$B$39:$B$782,H$47)+'СЕТ СН'!$G$11+СВЦЭМ!$D$10+'СЕТ СН'!$G$5-'СЕТ СН'!$G$21</f>
        <v>3655.0021753499996</v>
      </c>
      <c r="I69" s="36">
        <f>SUMIFS(СВЦЭМ!$D$39:$D$782,СВЦЭМ!$A$39:$A$782,$A69,СВЦЭМ!$B$39:$B$782,I$47)+'СЕТ СН'!$G$11+СВЦЭМ!$D$10+'СЕТ СН'!$G$5-'СЕТ СН'!$G$21</f>
        <v>3564.8744738999999</v>
      </c>
      <c r="J69" s="36">
        <f>SUMIFS(СВЦЭМ!$D$39:$D$782,СВЦЭМ!$A$39:$A$782,$A69,СВЦЭМ!$B$39:$B$782,J$47)+'СЕТ СН'!$G$11+СВЦЭМ!$D$10+'СЕТ СН'!$G$5-'СЕТ СН'!$G$21</f>
        <v>3493.940877</v>
      </c>
      <c r="K69" s="36">
        <f>SUMIFS(СВЦЭМ!$D$39:$D$782,СВЦЭМ!$A$39:$A$782,$A69,СВЦЭМ!$B$39:$B$782,K$47)+'СЕТ СН'!$G$11+СВЦЭМ!$D$10+'СЕТ СН'!$G$5-'СЕТ СН'!$G$21</f>
        <v>3469.0967502599997</v>
      </c>
      <c r="L69" s="36">
        <f>SUMIFS(СВЦЭМ!$D$39:$D$782,СВЦЭМ!$A$39:$A$782,$A69,СВЦЭМ!$B$39:$B$782,L$47)+'СЕТ СН'!$G$11+СВЦЭМ!$D$10+'СЕТ СН'!$G$5-'СЕТ СН'!$G$21</f>
        <v>3446.71216998</v>
      </c>
      <c r="M69" s="36">
        <f>SUMIFS(СВЦЭМ!$D$39:$D$782,СВЦЭМ!$A$39:$A$782,$A69,СВЦЭМ!$B$39:$B$782,M$47)+'СЕТ СН'!$G$11+СВЦЭМ!$D$10+'СЕТ СН'!$G$5-'СЕТ СН'!$G$21</f>
        <v>3441.5082088700001</v>
      </c>
      <c r="N69" s="36">
        <f>SUMIFS(СВЦЭМ!$D$39:$D$782,СВЦЭМ!$A$39:$A$782,$A69,СВЦЭМ!$B$39:$B$782,N$47)+'СЕТ СН'!$G$11+СВЦЭМ!$D$10+'СЕТ СН'!$G$5-'СЕТ СН'!$G$21</f>
        <v>3427.85847801</v>
      </c>
      <c r="O69" s="36">
        <f>SUMIFS(СВЦЭМ!$D$39:$D$782,СВЦЭМ!$A$39:$A$782,$A69,СВЦЭМ!$B$39:$B$782,O$47)+'СЕТ СН'!$G$11+СВЦЭМ!$D$10+'СЕТ СН'!$G$5-'СЕТ СН'!$G$21</f>
        <v>3438.9866322999997</v>
      </c>
      <c r="P69" s="36">
        <f>SUMIFS(СВЦЭМ!$D$39:$D$782,СВЦЭМ!$A$39:$A$782,$A69,СВЦЭМ!$B$39:$B$782,P$47)+'СЕТ СН'!$G$11+СВЦЭМ!$D$10+'СЕТ СН'!$G$5-'СЕТ СН'!$G$21</f>
        <v>3437.5788709799999</v>
      </c>
      <c r="Q69" s="36">
        <f>SUMIFS(СВЦЭМ!$D$39:$D$782,СВЦЭМ!$A$39:$A$782,$A69,СВЦЭМ!$B$39:$B$782,Q$47)+'СЕТ СН'!$G$11+СВЦЭМ!$D$10+'СЕТ СН'!$G$5-'СЕТ СН'!$G$21</f>
        <v>3430.1047961699996</v>
      </c>
      <c r="R69" s="36">
        <f>SUMIFS(СВЦЭМ!$D$39:$D$782,СВЦЭМ!$A$39:$A$782,$A69,СВЦЭМ!$B$39:$B$782,R$47)+'СЕТ СН'!$G$11+СВЦЭМ!$D$10+'СЕТ СН'!$G$5-'СЕТ СН'!$G$21</f>
        <v>3434.1450485799996</v>
      </c>
      <c r="S69" s="36">
        <f>SUMIFS(СВЦЭМ!$D$39:$D$782,СВЦЭМ!$A$39:$A$782,$A69,СВЦЭМ!$B$39:$B$782,S$47)+'СЕТ СН'!$G$11+СВЦЭМ!$D$10+'СЕТ СН'!$G$5-'СЕТ СН'!$G$21</f>
        <v>3439.1113178799997</v>
      </c>
      <c r="T69" s="36">
        <f>SUMIFS(СВЦЭМ!$D$39:$D$782,СВЦЭМ!$A$39:$A$782,$A69,СВЦЭМ!$B$39:$B$782,T$47)+'СЕТ СН'!$G$11+СВЦЭМ!$D$10+'СЕТ СН'!$G$5-'СЕТ СН'!$G$21</f>
        <v>3446.3537534299999</v>
      </c>
      <c r="U69" s="36">
        <f>SUMIFS(СВЦЭМ!$D$39:$D$782,СВЦЭМ!$A$39:$A$782,$A69,СВЦЭМ!$B$39:$B$782,U$47)+'СЕТ СН'!$G$11+СВЦЭМ!$D$10+'СЕТ СН'!$G$5-'СЕТ СН'!$G$21</f>
        <v>3446.2796482399999</v>
      </c>
      <c r="V69" s="36">
        <f>SUMIFS(СВЦЭМ!$D$39:$D$782,СВЦЭМ!$A$39:$A$782,$A69,СВЦЭМ!$B$39:$B$782,V$47)+'СЕТ СН'!$G$11+СВЦЭМ!$D$10+'СЕТ СН'!$G$5-'СЕТ СН'!$G$21</f>
        <v>3443.0091689699998</v>
      </c>
      <c r="W69" s="36">
        <f>SUMIFS(СВЦЭМ!$D$39:$D$782,СВЦЭМ!$A$39:$A$782,$A69,СВЦЭМ!$B$39:$B$782,W$47)+'СЕТ СН'!$G$11+СВЦЭМ!$D$10+'СЕТ СН'!$G$5-'СЕТ СН'!$G$21</f>
        <v>3442.6613142999995</v>
      </c>
      <c r="X69" s="36">
        <f>SUMIFS(СВЦЭМ!$D$39:$D$782,СВЦЭМ!$A$39:$A$782,$A69,СВЦЭМ!$B$39:$B$782,X$47)+'СЕТ СН'!$G$11+СВЦЭМ!$D$10+'СЕТ СН'!$G$5-'СЕТ СН'!$G$21</f>
        <v>3613.1524638799997</v>
      </c>
      <c r="Y69" s="36">
        <f>SUMIFS(СВЦЭМ!$D$39:$D$782,СВЦЭМ!$A$39:$A$782,$A69,СВЦЭМ!$B$39:$B$782,Y$47)+'СЕТ СН'!$G$11+СВЦЭМ!$D$10+'СЕТ СН'!$G$5-'СЕТ СН'!$G$21</f>
        <v>3590.9195568599998</v>
      </c>
    </row>
    <row r="70" spans="1:26" ht="15.75" x14ac:dyDescent="0.2">
      <c r="A70" s="35">
        <f t="shared" si="1"/>
        <v>44765</v>
      </c>
      <c r="B70" s="36">
        <f>SUMIFS(СВЦЭМ!$D$39:$D$782,СВЦЭМ!$A$39:$A$782,$A70,СВЦЭМ!$B$39:$B$782,B$47)+'СЕТ СН'!$G$11+СВЦЭМ!$D$10+'СЕТ СН'!$G$5-'СЕТ СН'!$G$21</f>
        <v>3660.1103819199998</v>
      </c>
      <c r="C70" s="36">
        <f>SUMIFS(СВЦЭМ!$D$39:$D$782,СВЦЭМ!$A$39:$A$782,$A70,СВЦЭМ!$B$39:$B$782,C$47)+'СЕТ СН'!$G$11+СВЦЭМ!$D$10+'СЕТ СН'!$G$5-'СЕТ СН'!$G$21</f>
        <v>3727.31390087</v>
      </c>
      <c r="D70" s="36">
        <f>SUMIFS(СВЦЭМ!$D$39:$D$782,СВЦЭМ!$A$39:$A$782,$A70,СВЦЭМ!$B$39:$B$782,D$47)+'СЕТ СН'!$G$11+СВЦЭМ!$D$10+'СЕТ СН'!$G$5-'СЕТ СН'!$G$21</f>
        <v>3754.6322091399998</v>
      </c>
      <c r="E70" s="36">
        <f>SUMIFS(СВЦЭМ!$D$39:$D$782,СВЦЭМ!$A$39:$A$782,$A70,СВЦЭМ!$B$39:$B$782,E$47)+'СЕТ СН'!$G$11+СВЦЭМ!$D$10+'СЕТ СН'!$G$5-'СЕТ СН'!$G$21</f>
        <v>3798.9346279699998</v>
      </c>
      <c r="F70" s="36">
        <f>SUMIFS(СВЦЭМ!$D$39:$D$782,СВЦЭМ!$A$39:$A$782,$A70,СВЦЭМ!$B$39:$B$782,F$47)+'СЕТ СН'!$G$11+СВЦЭМ!$D$10+'СЕТ СН'!$G$5-'СЕТ СН'!$G$21</f>
        <v>3782.9280985299997</v>
      </c>
      <c r="G70" s="36">
        <f>SUMIFS(СВЦЭМ!$D$39:$D$782,СВЦЭМ!$A$39:$A$782,$A70,СВЦЭМ!$B$39:$B$782,G$47)+'СЕТ СН'!$G$11+СВЦЭМ!$D$10+'СЕТ СН'!$G$5-'СЕТ СН'!$G$21</f>
        <v>3734.1626027799998</v>
      </c>
      <c r="H70" s="36">
        <f>SUMIFS(СВЦЭМ!$D$39:$D$782,СВЦЭМ!$A$39:$A$782,$A70,СВЦЭМ!$B$39:$B$782,H$47)+'СЕТ СН'!$G$11+СВЦЭМ!$D$10+'СЕТ СН'!$G$5-'СЕТ СН'!$G$21</f>
        <v>3649.8772456199995</v>
      </c>
      <c r="I70" s="36">
        <f>SUMIFS(СВЦЭМ!$D$39:$D$782,СВЦЭМ!$A$39:$A$782,$A70,СВЦЭМ!$B$39:$B$782,I$47)+'СЕТ СН'!$G$11+СВЦЭМ!$D$10+'СЕТ СН'!$G$5-'СЕТ СН'!$G$21</f>
        <v>3579.6907133899999</v>
      </c>
      <c r="J70" s="36">
        <f>SUMIFS(СВЦЭМ!$D$39:$D$782,СВЦЭМ!$A$39:$A$782,$A70,СВЦЭМ!$B$39:$B$782,J$47)+'СЕТ СН'!$G$11+СВЦЭМ!$D$10+'СЕТ СН'!$G$5-'СЕТ СН'!$G$21</f>
        <v>3641.7728828899999</v>
      </c>
      <c r="K70" s="36">
        <f>SUMIFS(СВЦЭМ!$D$39:$D$782,СВЦЭМ!$A$39:$A$782,$A70,СВЦЭМ!$B$39:$B$782,K$47)+'СЕТ СН'!$G$11+СВЦЭМ!$D$10+'СЕТ СН'!$G$5-'СЕТ СН'!$G$21</f>
        <v>3459.3694902299999</v>
      </c>
      <c r="L70" s="36">
        <f>SUMIFS(СВЦЭМ!$D$39:$D$782,СВЦЭМ!$A$39:$A$782,$A70,СВЦЭМ!$B$39:$B$782,L$47)+'СЕТ СН'!$G$11+СВЦЭМ!$D$10+'СЕТ СН'!$G$5-'СЕТ СН'!$G$21</f>
        <v>3470.0830815199997</v>
      </c>
      <c r="M70" s="36">
        <f>SUMIFS(СВЦЭМ!$D$39:$D$782,СВЦЭМ!$A$39:$A$782,$A70,СВЦЭМ!$B$39:$B$782,M$47)+'СЕТ СН'!$G$11+СВЦЭМ!$D$10+'СЕТ СН'!$G$5-'СЕТ СН'!$G$21</f>
        <v>3470.4859488799998</v>
      </c>
      <c r="N70" s="36">
        <f>SUMIFS(СВЦЭМ!$D$39:$D$782,СВЦЭМ!$A$39:$A$782,$A70,СВЦЭМ!$B$39:$B$782,N$47)+'СЕТ СН'!$G$11+СВЦЭМ!$D$10+'СЕТ СН'!$G$5-'СЕТ СН'!$G$21</f>
        <v>3475.1537426300001</v>
      </c>
      <c r="O70" s="36">
        <f>SUMIFS(СВЦЭМ!$D$39:$D$782,СВЦЭМ!$A$39:$A$782,$A70,СВЦЭМ!$B$39:$B$782,O$47)+'СЕТ СН'!$G$11+СВЦЭМ!$D$10+'СЕТ СН'!$G$5-'СЕТ СН'!$G$21</f>
        <v>3478.68411087</v>
      </c>
      <c r="P70" s="36">
        <f>SUMIFS(СВЦЭМ!$D$39:$D$782,СВЦЭМ!$A$39:$A$782,$A70,СВЦЭМ!$B$39:$B$782,P$47)+'СЕТ СН'!$G$11+СВЦЭМ!$D$10+'СЕТ СН'!$G$5-'СЕТ СН'!$G$21</f>
        <v>3493.9682821699998</v>
      </c>
      <c r="Q70" s="36">
        <f>SUMIFS(СВЦЭМ!$D$39:$D$782,СВЦЭМ!$A$39:$A$782,$A70,СВЦЭМ!$B$39:$B$782,Q$47)+'СЕТ СН'!$G$11+СВЦЭМ!$D$10+'СЕТ СН'!$G$5-'СЕТ СН'!$G$21</f>
        <v>3478.9679843899999</v>
      </c>
      <c r="R70" s="36">
        <f>SUMIFS(СВЦЭМ!$D$39:$D$782,СВЦЭМ!$A$39:$A$782,$A70,СВЦЭМ!$B$39:$B$782,R$47)+'СЕТ СН'!$G$11+СВЦЭМ!$D$10+'СЕТ СН'!$G$5-'СЕТ СН'!$G$21</f>
        <v>3482.1770840499998</v>
      </c>
      <c r="S70" s="36">
        <f>SUMIFS(СВЦЭМ!$D$39:$D$782,СВЦЭМ!$A$39:$A$782,$A70,СВЦЭМ!$B$39:$B$782,S$47)+'СЕТ СН'!$G$11+СВЦЭМ!$D$10+'СЕТ СН'!$G$5-'СЕТ СН'!$G$21</f>
        <v>3479.6551039699998</v>
      </c>
      <c r="T70" s="36">
        <f>SUMIFS(СВЦЭМ!$D$39:$D$782,СВЦЭМ!$A$39:$A$782,$A70,СВЦЭМ!$B$39:$B$782,T$47)+'СЕТ СН'!$G$11+СВЦЭМ!$D$10+'СЕТ СН'!$G$5-'СЕТ СН'!$G$21</f>
        <v>3477.9416083899996</v>
      </c>
      <c r="U70" s="36">
        <f>SUMIFS(СВЦЭМ!$D$39:$D$782,СВЦЭМ!$A$39:$A$782,$A70,СВЦЭМ!$B$39:$B$782,U$47)+'СЕТ СН'!$G$11+СВЦЭМ!$D$10+'СЕТ СН'!$G$5-'СЕТ СН'!$G$21</f>
        <v>3472.1766920599998</v>
      </c>
      <c r="V70" s="36">
        <f>SUMIFS(СВЦЭМ!$D$39:$D$782,СВЦЭМ!$A$39:$A$782,$A70,СВЦЭМ!$B$39:$B$782,V$47)+'СЕТ СН'!$G$11+СВЦЭМ!$D$10+'СЕТ СН'!$G$5-'СЕТ СН'!$G$21</f>
        <v>3479.7745247899998</v>
      </c>
      <c r="W70" s="36">
        <f>SUMIFS(СВЦЭМ!$D$39:$D$782,СВЦЭМ!$A$39:$A$782,$A70,СВЦЭМ!$B$39:$B$782,W$47)+'СЕТ СН'!$G$11+СВЦЭМ!$D$10+'СЕТ СН'!$G$5-'СЕТ СН'!$G$21</f>
        <v>3496.3916542699999</v>
      </c>
      <c r="X70" s="36">
        <f>SUMIFS(СВЦЭМ!$D$39:$D$782,СВЦЭМ!$A$39:$A$782,$A70,СВЦЭМ!$B$39:$B$782,X$47)+'СЕТ СН'!$G$11+СВЦЭМ!$D$10+'СЕТ СН'!$G$5-'СЕТ СН'!$G$21</f>
        <v>3692.3060913299996</v>
      </c>
      <c r="Y70" s="36">
        <f>SUMIFS(СВЦЭМ!$D$39:$D$782,СВЦЭМ!$A$39:$A$782,$A70,СВЦЭМ!$B$39:$B$782,Y$47)+'СЕТ СН'!$G$11+СВЦЭМ!$D$10+'СЕТ СН'!$G$5-'СЕТ СН'!$G$21</f>
        <v>3653.49982903</v>
      </c>
    </row>
    <row r="71" spans="1:26" ht="15.75" x14ac:dyDescent="0.2">
      <c r="A71" s="35">
        <f t="shared" si="1"/>
        <v>44766</v>
      </c>
      <c r="B71" s="36">
        <f>SUMIFS(СВЦЭМ!$D$39:$D$782,СВЦЭМ!$A$39:$A$782,$A71,СВЦЭМ!$B$39:$B$782,B$47)+'СЕТ СН'!$G$11+СВЦЭМ!$D$10+'СЕТ СН'!$G$5-'СЕТ СН'!$G$21</f>
        <v>3602.3242093700001</v>
      </c>
      <c r="C71" s="36">
        <f>SUMIFS(СВЦЭМ!$D$39:$D$782,СВЦЭМ!$A$39:$A$782,$A71,СВЦЭМ!$B$39:$B$782,C$47)+'СЕТ СН'!$G$11+СВЦЭМ!$D$10+'СЕТ СН'!$G$5-'СЕТ СН'!$G$21</f>
        <v>3616.99419898</v>
      </c>
      <c r="D71" s="36">
        <f>SUMIFS(СВЦЭМ!$D$39:$D$782,СВЦЭМ!$A$39:$A$782,$A71,СВЦЭМ!$B$39:$B$782,D$47)+'СЕТ СН'!$G$11+СВЦЭМ!$D$10+'СЕТ СН'!$G$5-'СЕТ СН'!$G$21</f>
        <v>3664.9612024999997</v>
      </c>
      <c r="E71" s="36">
        <f>SUMIFS(СВЦЭМ!$D$39:$D$782,СВЦЭМ!$A$39:$A$782,$A71,СВЦЭМ!$B$39:$B$782,E$47)+'СЕТ СН'!$G$11+СВЦЭМ!$D$10+'СЕТ СН'!$G$5-'СЕТ СН'!$G$21</f>
        <v>3734.8612424599996</v>
      </c>
      <c r="F71" s="36">
        <f>SUMIFS(СВЦЭМ!$D$39:$D$782,СВЦЭМ!$A$39:$A$782,$A71,СВЦЭМ!$B$39:$B$782,F$47)+'СЕТ СН'!$G$11+СВЦЭМ!$D$10+'СЕТ СН'!$G$5-'СЕТ СН'!$G$21</f>
        <v>3775.6272364699998</v>
      </c>
      <c r="G71" s="36">
        <f>SUMIFS(СВЦЭМ!$D$39:$D$782,СВЦЭМ!$A$39:$A$782,$A71,СВЦЭМ!$B$39:$B$782,G$47)+'СЕТ СН'!$G$11+СВЦЭМ!$D$10+'СЕТ СН'!$G$5-'СЕТ СН'!$G$21</f>
        <v>3775.09542831</v>
      </c>
      <c r="H71" s="36">
        <f>SUMIFS(СВЦЭМ!$D$39:$D$782,СВЦЭМ!$A$39:$A$782,$A71,СВЦЭМ!$B$39:$B$782,H$47)+'СЕТ СН'!$G$11+СВЦЭМ!$D$10+'СЕТ СН'!$G$5-'СЕТ СН'!$G$21</f>
        <v>3775.2854804299996</v>
      </c>
      <c r="I71" s="36">
        <f>SUMIFS(СВЦЭМ!$D$39:$D$782,СВЦЭМ!$A$39:$A$782,$A71,СВЦЭМ!$B$39:$B$782,I$47)+'СЕТ СН'!$G$11+СВЦЭМ!$D$10+'СЕТ СН'!$G$5-'СЕТ СН'!$G$21</f>
        <v>3765.0147963899999</v>
      </c>
      <c r="J71" s="36">
        <f>SUMIFS(СВЦЭМ!$D$39:$D$782,СВЦЭМ!$A$39:$A$782,$A71,СВЦЭМ!$B$39:$B$782,J$47)+'СЕТ СН'!$G$11+СВЦЭМ!$D$10+'СЕТ СН'!$G$5-'СЕТ СН'!$G$21</f>
        <v>3604.0122132899996</v>
      </c>
      <c r="K71" s="36">
        <f>SUMIFS(СВЦЭМ!$D$39:$D$782,СВЦЭМ!$A$39:$A$782,$A71,СВЦЭМ!$B$39:$B$782,K$47)+'СЕТ СН'!$G$11+СВЦЭМ!$D$10+'СЕТ СН'!$G$5-'СЕТ СН'!$G$21</f>
        <v>3528.0829114099997</v>
      </c>
      <c r="L71" s="36">
        <f>SUMIFS(СВЦЭМ!$D$39:$D$782,СВЦЭМ!$A$39:$A$782,$A71,СВЦЭМ!$B$39:$B$782,L$47)+'СЕТ СН'!$G$11+СВЦЭМ!$D$10+'СЕТ СН'!$G$5-'СЕТ СН'!$G$21</f>
        <v>3466.7666403399999</v>
      </c>
      <c r="M71" s="36">
        <f>SUMIFS(СВЦЭМ!$D$39:$D$782,СВЦЭМ!$A$39:$A$782,$A71,СВЦЭМ!$B$39:$B$782,M$47)+'СЕТ СН'!$G$11+СВЦЭМ!$D$10+'СЕТ СН'!$G$5-'СЕТ СН'!$G$21</f>
        <v>3458.5021224499997</v>
      </c>
      <c r="N71" s="36">
        <f>SUMIFS(СВЦЭМ!$D$39:$D$782,СВЦЭМ!$A$39:$A$782,$A71,СВЦЭМ!$B$39:$B$782,N$47)+'СЕТ СН'!$G$11+СВЦЭМ!$D$10+'СЕТ СН'!$G$5-'СЕТ СН'!$G$21</f>
        <v>3453.6164322300001</v>
      </c>
      <c r="O71" s="36">
        <f>SUMIFS(СВЦЭМ!$D$39:$D$782,СВЦЭМ!$A$39:$A$782,$A71,СВЦЭМ!$B$39:$B$782,O$47)+'СЕТ СН'!$G$11+СВЦЭМ!$D$10+'СЕТ СН'!$G$5-'СЕТ СН'!$G$21</f>
        <v>3466.3114382699996</v>
      </c>
      <c r="P71" s="36">
        <f>SUMIFS(СВЦЭМ!$D$39:$D$782,СВЦЭМ!$A$39:$A$782,$A71,СВЦЭМ!$B$39:$B$782,P$47)+'СЕТ СН'!$G$11+СВЦЭМ!$D$10+'СЕТ СН'!$G$5-'СЕТ СН'!$G$21</f>
        <v>3477.7950470899996</v>
      </c>
      <c r="Q71" s="36">
        <f>SUMIFS(СВЦЭМ!$D$39:$D$782,СВЦЭМ!$A$39:$A$782,$A71,СВЦЭМ!$B$39:$B$782,Q$47)+'СЕТ СН'!$G$11+СВЦЭМ!$D$10+'СЕТ СН'!$G$5-'СЕТ СН'!$G$21</f>
        <v>3487.0307003499997</v>
      </c>
      <c r="R71" s="36">
        <f>SUMIFS(СВЦЭМ!$D$39:$D$782,СВЦЭМ!$A$39:$A$782,$A71,СВЦЭМ!$B$39:$B$782,R$47)+'СЕТ СН'!$G$11+СВЦЭМ!$D$10+'СЕТ СН'!$G$5-'СЕТ СН'!$G$21</f>
        <v>3475.55185721</v>
      </c>
      <c r="S71" s="36">
        <f>SUMIFS(СВЦЭМ!$D$39:$D$782,СВЦЭМ!$A$39:$A$782,$A71,СВЦЭМ!$B$39:$B$782,S$47)+'СЕТ СН'!$G$11+СВЦЭМ!$D$10+'СЕТ СН'!$G$5-'СЕТ СН'!$G$21</f>
        <v>3479.7039279399996</v>
      </c>
      <c r="T71" s="36">
        <f>SUMIFS(СВЦЭМ!$D$39:$D$782,СВЦЭМ!$A$39:$A$782,$A71,СВЦЭМ!$B$39:$B$782,T$47)+'СЕТ СН'!$G$11+СВЦЭМ!$D$10+'СЕТ СН'!$G$5-'СЕТ СН'!$G$21</f>
        <v>3484.3897380099997</v>
      </c>
      <c r="U71" s="36">
        <f>SUMIFS(СВЦЭМ!$D$39:$D$782,СВЦЭМ!$A$39:$A$782,$A71,СВЦЭМ!$B$39:$B$782,U$47)+'СЕТ СН'!$G$11+СВЦЭМ!$D$10+'СЕТ СН'!$G$5-'СЕТ СН'!$G$21</f>
        <v>3498.0956470299998</v>
      </c>
      <c r="V71" s="36">
        <f>SUMIFS(СВЦЭМ!$D$39:$D$782,СВЦЭМ!$A$39:$A$782,$A71,СВЦЭМ!$B$39:$B$782,V$47)+'СЕТ СН'!$G$11+СВЦЭМ!$D$10+'СЕТ СН'!$G$5-'СЕТ СН'!$G$21</f>
        <v>3472.0486707599998</v>
      </c>
      <c r="W71" s="36">
        <f>SUMIFS(СВЦЭМ!$D$39:$D$782,СВЦЭМ!$A$39:$A$782,$A71,СВЦЭМ!$B$39:$B$782,W$47)+'СЕТ СН'!$G$11+СВЦЭМ!$D$10+'СЕТ СН'!$G$5-'СЕТ СН'!$G$21</f>
        <v>3456.8985489799998</v>
      </c>
      <c r="X71" s="36">
        <f>SUMIFS(СВЦЭМ!$D$39:$D$782,СВЦЭМ!$A$39:$A$782,$A71,СВЦЭМ!$B$39:$B$782,X$47)+'СЕТ СН'!$G$11+СВЦЭМ!$D$10+'СЕТ СН'!$G$5-'СЕТ СН'!$G$21</f>
        <v>3502.2417152799999</v>
      </c>
      <c r="Y71" s="36">
        <f>SUMIFS(СВЦЭМ!$D$39:$D$782,СВЦЭМ!$A$39:$A$782,$A71,СВЦЭМ!$B$39:$B$782,Y$47)+'СЕТ СН'!$G$11+СВЦЭМ!$D$10+'СЕТ СН'!$G$5-'СЕТ СН'!$G$21</f>
        <v>3509.4472106599997</v>
      </c>
    </row>
    <row r="72" spans="1:26" ht="15.75" x14ac:dyDescent="0.2">
      <c r="A72" s="35">
        <f t="shared" si="1"/>
        <v>44767</v>
      </c>
      <c r="B72" s="36">
        <f>SUMIFS(СВЦЭМ!$D$39:$D$782,СВЦЭМ!$A$39:$A$782,$A72,СВЦЭМ!$B$39:$B$782,B$47)+'СЕТ СН'!$G$11+СВЦЭМ!$D$10+'СЕТ СН'!$G$5-'СЕТ СН'!$G$21</f>
        <v>3532.2618873199999</v>
      </c>
      <c r="C72" s="36">
        <f>SUMIFS(СВЦЭМ!$D$39:$D$782,СВЦЭМ!$A$39:$A$782,$A72,СВЦЭМ!$B$39:$B$782,C$47)+'СЕТ СН'!$G$11+СВЦЭМ!$D$10+'СЕТ СН'!$G$5-'СЕТ СН'!$G$21</f>
        <v>3655.3493793899997</v>
      </c>
      <c r="D72" s="36">
        <f>SUMIFS(СВЦЭМ!$D$39:$D$782,СВЦЭМ!$A$39:$A$782,$A72,СВЦЭМ!$B$39:$B$782,D$47)+'СЕТ СН'!$G$11+СВЦЭМ!$D$10+'СЕТ СН'!$G$5-'СЕТ СН'!$G$21</f>
        <v>3562.3876664499999</v>
      </c>
      <c r="E72" s="36">
        <f>SUMIFS(СВЦЭМ!$D$39:$D$782,СВЦЭМ!$A$39:$A$782,$A72,СВЦЭМ!$B$39:$B$782,E$47)+'СЕТ СН'!$G$11+СВЦЭМ!$D$10+'СЕТ СН'!$G$5-'СЕТ СН'!$G$21</f>
        <v>3794.4760340699995</v>
      </c>
      <c r="F72" s="36">
        <f>SUMIFS(СВЦЭМ!$D$39:$D$782,СВЦЭМ!$A$39:$A$782,$A72,СВЦЭМ!$B$39:$B$782,F$47)+'СЕТ СН'!$G$11+СВЦЭМ!$D$10+'СЕТ СН'!$G$5-'СЕТ СН'!$G$21</f>
        <v>3657.60243876</v>
      </c>
      <c r="G72" s="36">
        <f>SUMIFS(СВЦЭМ!$D$39:$D$782,СВЦЭМ!$A$39:$A$782,$A72,СВЦЭМ!$B$39:$B$782,G$47)+'СЕТ СН'!$G$11+СВЦЭМ!$D$10+'СЕТ СН'!$G$5-'СЕТ СН'!$G$21</f>
        <v>3642.7781886799999</v>
      </c>
      <c r="H72" s="36">
        <f>SUMIFS(СВЦЭМ!$D$39:$D$782,СВЦЭМ!$A$39:$A$782,$A72,СВЦЭМ!$B$39:$B$782,H$47)+'СЕТ СН'!$G$11+СВЦЭМ!$D$10+'СЕТ СН'!$G$5-'СЕТ СН'!$G$21</f>
        <v>3546.7693627099998</v>
      </c>
      <c r="I72" s="36">
        <f>SUMIFS(СВЦЭМ!$D$39:$D$782,СВЦЭМ!$A$39:$A$782,$A72,СВЦЭМ!$B$39:$B$782,I$47)+'СЕТ СН'!$G$11+СВЦЭМ!$D$10+'СЕТ СН'!$G$5-'СЕТ СН'!$G$21</f>
        <v>3534.67082028</v>
      </c>
      <c r="J72" s="36">
        <f>SUMIFS(СВЦЭМ!$D$39:$D$782,СВЦЭМ!$A$39:$A$782,$A72,СВЦЭМ!$B$39:$B$782,J$47)+'СЕТ СН'!$G$11+СВЦЭМ!$D$10+'СЕТ СН'!$G$5-'СЕТ СН'!$G$21</f>
        <v>3616.29295525</v>
      </c>
      <c r="K72" s="36">
        <f>SUMIFS(СВЦЭМ!$D$39:$D$782,СВЦЭМ!$A$39:$A$782,$A72,СВЦЭМ!$B$39:$B$782,K$47)+'СЕТ СН'!$G$11+СВЦЭМ!$D$10+'СЕТ СН'!$G$5-'СЕТ СН'!$G$21</f>
        <v>3634.2656166999996</v>
      </c>
      <c r="L72" s="36">
        <f>SUMIFS(СВЦЭМ!$D$39:$D$782,СВЦЭМ!$A$39:$A$782,$A72,СВЦЭМ!$B$39:$B$782,L$47)+'СЕТ СН'!$G$11+СВЦЭМ!$D$10+'СЕТ СН'!$G$5-'СЕТ СН'!$G$21</f>
        <v>3617.5090717699995</v>
      </c>
      <c r="M72" s="36">
        <f>SUMIFS(СВЦЭМ!$D$39:$D$782,СВЦЭМ!$A$39:$A$782,$A72,СВЦЭМ!$B$39:$B$782,M$47)+'СЕТ СН'!$G$11+СВЦЭМ!$D$10+'СЕТ СН'!$G$5-'СЕТ СН'!$G$21</f>
        <v>3609.2293814099999</v>
      </c>
      <c r="N72" s="36">
        <f>SUMIFS(СВЦЭМ!$D$39:$D$782,СВЦЭМ!$A$39:$A$782,$A72,СВЦЭМ!$B$39:$B$782,N$47)+'СЕТ СН'!$G$11+СВЦЭМ!$D$10+'СЕТ СН'!$G$5-'СЕТ СН'!$G$21</f>
        <v>3607.1746122699997</v>
      </c>
      <c r="O72" s="36">
        <f>SUMIFS(СВЦЭМ!$D$39:$D$782,СВЦЭМ!$A$39:$A$782,$A72,СВЦЭМ!$B$39:$B$782,O$47)+'СЕТ СН'!$G$11+СВЦЭМ!$D$10+'СЕТ СН'!$G$5-'СЕТ СН'!$G$21</f>
        <v>3607.9269205099999</v>
      </c>
      <c r="P72" s="36">
        <f>SUMIFS(СВЦЭМ!$D$39:$D$782,СВЦЭМ!$A$39:$A$782,$A72,СВЦЭМ!$B$39:$B$782,P$47)+'СЕТ СН'!$G$11+СВЦЭМ!$D$10+'СЕТ СН'!$G$5-'СЕТ СН'!$G$21</f>
        <v>3603.9213238299999</v>
      </c>
      <c r="Q72" s="36">
        <f>SUMIFS(СВЦЭМ!$D$39:$D$782,СВЦЭМ!$A$39:$A$782,$A72,СВЦЭМ!$B$39:$B$782,Q$47)+'СЕТ СН'!$G$11+СВЦЭМ!$D$10+'СЕТ СН'!$G$5-'СЕТ СН'!$G$21</f>
        <v>3605.14359831</v>
      </c>
      <c r="R72" s="36">
        <f>SUMIFS(СВЦЭМ!$D$39:$D$782,СВЦЭМ!$A$39:$A$782,$A72,СВЦЭМ!$B$39:$B$782,R$47)+'СЕТ СН'!$G$11+СВЦЭМ!$D$10+'СЕТ СН'!$G$5-'СЕТ СН'!$G$21</f>
        <v>3593.8420086399997</v>
      </c>
      <c r="S72" s="36">
        <f>SUMIFS(СВЦЭМ!$D$39:$D$782,СВЦЭМ!$A$39:$A$782,$A72,СВЦЭМ!$B$39:$B$782,S$47)+'СЕТ СН'!$G$11+СВЦЭМ!$D$10+'СЕТ СН'!$G$5-'СЕТ СН'!$G$21</f>
        <v>3602.0330069499996</v>
      </c>
      <c r="T72" s="36">
        <f>SUMIFS(СВЦЭМ!$D$39:$D$782,СВЦЭМ!$A$39:$A$782,$A72,СВЦЭМ!$B$39:$B$782,T$47)+'СЕТ СН'!$G$11+СВЦЭМ!$D$10+'СЕТ СН'!$G$5-'СЕТ СН'!$G$21</f>
        <v>3603.2601408699998</v>
      </c>
      <c r="U72" s="36">
        <f>SUMIFS(СВЦЭМ!$D$39:$D$782,СВЦЭМ!$A$39:$A$782,$A72,СВЦЭМ!$B$39:$B$782,U$47)+'СЕТ СН'!$G$11+СВЦЭМ!$D$10+'СЕТ СН'!$G$5-'СЕТ СН'!$G$21</f>
        <v>3600.7854687499998</v>
      </c>
      <c r="V72" s="36">
        <f>SUMIFS(СВЦЭМ!$D$39:$D$782,СВЦЭМ!$A$39:$A$782,$A72,СВЦЭМ!$B$39:$B$782,V$47)+'СЕТ СН'!$G$11+СВЦЭМ!$D$10+'СЕТ СН'!$G$5-'СЕТ СН'!$G$21</f>
        <v>3597.0054499399998</v>
      </c>
      <c r="W72" s="36">
        <f>SUMIFS(СВЦЭМ!$D$39:$D$782,СВЦЭМ!$A$39:$A$782,$A72,СВЦЭМ!$B$39:$B$782,W$47)+'СЕТ СН'!$G$11+СВЦЭМ!$D$10+'СЕТ СН'!$G$5-'СЕТ СН'!$G$21</f>
        <v>3631.9224303599995</v>
      </c>
      <c r="X72" s="36">
        <f>SUMIFS(СВЦЭМ!$D$39:$D$782,СВЦЭМ!$A$39:$A$782,$A72,СВЦЭМ!$B$39:$B$782,X$47)+'СЕТ СН'!$G$11+СВЦЭМ!$D$10+'СЕТ СН'!$G$5-'СЕТ СН'!$G$21</f>
        <v>3703.4866603</v>
      </c>
      <c r="Y72" s="36">
        <f>SUMIFS(СВЦЭМ!$D$39:$D$782,СВЦЭМ!$A$39:$A$782,$A72,СВЦЭМ!$B$39:$B$782,Y$47)+'СЕТ СН'!$G$11+СВЦЭМ!$D$10+'СЕТ СН'!$G$5-'СЕТ СН'!$G$21</f>
        <v>3546.1396709000001</v>
      </c>
    </row>
    <row r="73" spans="1:26" ht="15.75" x14ac:dyDescent="0.2">
      <c r="A73" s="35">
        <f t="shared" si="1"/>
        <v>44768</v>
      </c>
      <c r="B73" s="36">
        <f>SUMIFS(СВЦЭМ!$D$39:$D$782,СВЦЭМ!$A$39:$A$782,$A73,СВЦЭМ!$B$39:$B$782,B$47)+'СЕТ СН'!$G$11+СВЦЭМ!$D$10+'СЕТ СН'!$G$5-'СЕТ СН'!$G$21</f>
        <v>3518.5834954499996</v>
      </c>
      <c r="C73" s="36">
        <f>SUMIFS(СВЦЭМ!$D$39:$D$782,СВЦЭМ!$A$39:$A$782,$A73,СВЦЭМ!$B$39:$B$782,C$47)+'СЕТ СН'!$G$11+СВЦЭМ!$D$10+'СЕТ СН'!$G$5-'СЕТ СН'!$G$21</f>
        <v>3573.4276987899998</v>
      </c>
      <c r="D73" s="36">
        <f>SUMIFS(СВЦЭМ!$D$39:$D$782,СВЦЭМ!$A$39:$A$782,$A73,СВЦЭМ!$B$39:$B$782,D$47)+'СЕТ СН'!$G$11+СВЦЭМ!$D$10+'СЕТ СН'!$G$5-'СЕТ СН'!$G$21</f>
        <v>3621.2228494199999</v>
      </c>
      <c r="E73" s="36">
        <f>SUMIFS(СВЦЭМ!$D$39:$D$782,СВЦЭМ!$A$39:$A$782,$A73,СВЦЭМ!$B$39:$B$782,E$47)+'СЕТ СН'!$G$11+СВЦЭМ!$D$10+'СЕТ СН'!$G$5-'СЕТ СН'!$G$21</f>
        <v>3633.1429263099999</v>
      </c>
      <c r="F73" s="36">
        <f>SUMIFS(СВЦЭМ!$D$39:$D$782,СВЦЭМ!$A$39:$A$782,$A73,СВЦЭМ!$B$39:$B$782,F$47)+'СЕТ СН'!$G$11+СВЦЭМ!$D$10+'СЕТ СН'!$G$5-'СЕТ СН'!$G$21</f>
        <v>3646.4159472799997</v>
      </c>
      <c r="G73" s="36">
        <f>SUMIFS(СВЦЭМ!$D$39:$D$782,СВЦЭМ!$A$39:$A$782,$A73,СВЦЭМ!$B$39:$B$782,G$47)+'СЕТ СН'!$G$11+СВЦЭМ!$D$10+'СЕТ СН'!$G$5-'СЕТ СН'!$G$21</f>
        <v>3629.5687542599999</v>
      </c>
      <c r="H73" s="36">
        <f>SUMIFS(СВЦЭМ!$D$39:$D$782,СВЦЭМ!$A$39:$A$782,$A73,СВЦЭМ!$B$39:$B$782,H$47)+'СЕТ СН'!$G$11+СВЦЭМ!$D$10+'СЕТ СН'!$G$5-'СЕТ СН'!$G$21</f>
        <v>3577.6511678099996</v>
      </c>
      <c r="I73" s="36">
        <f>SUMIFS(СВЦЭМ!$D$39:$D$782,СВЦЭМ!$A$39:$A$782,$A73,СВЦЭМ!$B$39:$B$782,I$47)+'СЕТ СН'!$G$11+СВЦЭМ!$D$10+'СЕТ СН'!$G$5-'СЕТ СН'!$G$21</f>
        <v>3535.3349695799998</v>
      </c>
      <c r="J73" s="36">
        <f>SUMIFS(СВЦЭМ!$D$39:$D$782,СВЦЭМ!$A$39:$A$782,$A73,СВЦЭМ!$B$39:$B$782,J$47)+'СЕТ СН'!$G$11+СВЦЭМ!$D$10+'СЕТ СН'!$G$5-'СЕТ СН'!$G$21</f>
        <v>3790.9740763699997</v>
      </c>
      <c r="K73" s="36">
        <f>SUMIFS(СВЦЭМ!$D$39:$D$782,СВЦЭМ!$A$39:$A$782,$A73,СВЦЭМ!$B$39:$B$782,K$47)+'СЕТ СН'!$G$11+СВЦЭМ!$D$10+'СЕТ СН'!$G$5-'СЕТ СН'!$G$21</f>
        <v>3777.2253404399999</v>
      </c>
      <c r="L73" s="36">
        <f>SUMIFS(СВЦЭМ!$D$39:$D$782,СВЦЭМ!$A$39:$A$782,$A73,СВЦЭМ!$B$39:$B$782,L$47)+'СЕТ СН'!$G$11+СВЦЭМ!$D$10+'СЕТ СН'!$G$5-'СЕТ СН'!$G$21</f>
        <v>3721.9363851999997</v>
      </c>
      <c r="M73" s="36">
        <f>SUMIFS(СВЦЭМ!$D$39:$D$782,СВЦЭМ!$A$39:$A$782,$A73,СВЦЭМ!$B$39:$B$782,M$47)+'СЕТ СН'!$G$11+СВЦЭМ!$D$10+'СЕТ СН'!$G$5-'СЕТ СН'!$G$21</f>
        <v>3675.2233179999998</v>
      </c>
      <c r="N73" s="36">
        <f>SUMIFS(СВЦЭМ!$D$39:$D$782,СВЦЭМ!$A$39:$A$782,$A73,СВЦЭМ!$B$39:$B$782,N$47)+'СЕТ СН'!$G$11+СВЦЭМ!$D$10+'СЕТ СН'!$G$5-'СЕТ СН'!$G$21</f>
        <v>3717.3547842299995</v>
      </c>
      <c r="O73" s="36">
        <f>SUMIFS(СВЦЭМ!$D$39:$D$782,СВЦЭМ!$A$39:$A$782,$A73,СВЦЭМ!$B$39:$B$782,O$47)+'СЕТ СН'!$G$11+СВЦЭМ!$D$10+'СЕТ СН'!$G$5-'СЕТ СН'!$G$21</f>
        <v>3675.4999100299997</v>
      </c>
      <c r="P73" s="36">
        <f>SUMIFS(СВЦЭМ!$D$39:$D$782,СВЦЭМ!$A$39:$A$782,$A73,СВЦЭМ!$B$39:$B$782,P$47)+'СЕТ СН'!$G$11+СВЦЭМ!$D$10+'СЕТ СН'!$G$5-'СЕТ СН'!$G$21</f>
        <v>3687.4336145099996</v>
      </c>
      <c r="Q73" s="36">
        <f>SUMIFS(СВЦЭМ!$D$39:$D$782,СВЦЭМ!$A$39:$A$782,$A73,СВЦЭМ!$B$39:$B$782,Q$47)+'СЕТ СН'!$G$11+СВЦЭМ!$D$10+'СЕТ СН'!$G$5-'СЕТ СН'!$G$21</f>
        <v>3692.5061694999995</v>
      </c>
      <c r="R73" s="36">
        <f>SUMIFS(СВЦЭМ!$D$39:$D$782,СВЦЭМ!$A$39:$A$782,$A73,СВЦЭМ!$B$39:$B$782,R$47)+'СЕТ СН'!$G$11+СВЦЭМ!$D$10+'СЕТ СН'!$G$5-'СЕТ СН'!$G$21</f>
        <v>3681.4468765299998</v>
      </c>
      <c r="S73" s="36">
        <f>SUMIFS(СВЦЭМ!$D$39:$D$782,СВЦЭМ!$A$39:$A$782,$A73,СВЦЭМ!$B$39:$B$782,S$47)+'СЕТ СН'!$G$11+СВЦЭМ!$D$10+'СЕТ СН'!$G$5-'СЕТ СН'!$G$21</f>
        <v>3682.1887425899995</v>
      </c>
      <c r="T73" s="36">
        <f>SUMIFS(СВЦЭМ!$D$39:$D$782,СВЦЭМ!$A$39:$A$782,$A73,СВЦЭМ!$B$39:$B$782,T$47)+'СЕТ СН'!$G$11+СВЦЭМ!$D$10+'СЕТ СН'!$G$5-'СЕТ СН'!$G$21</f>
        <v>3721.1482351599998</v>
      </c>
      <c r="U73" s="36">
        <f>SUMIFS(СВЦЭМ!$D$39:$D$782,СВЦЭМ!$A$39:$A$782,$A73,СВЦЭМ!$B$39:$B$782,U$47)+'СЕТ СН'!$G$11+СВЦЭМ!$D$10+'СЕТ СН'!$G$5-'СЕТ СН'!$G$21</f>
        <v>3743.7421984599996</v>
      </c>
      <c r="V73" s="36">
        <f>SUMIFS(СВЦЭМ!$D$39:$D$782,СВЦЭМ!$A$39:$A$782,$A73,СВЦЭМ!$B$39:$B$782,V$47)+'СЕТ СН'!$G$11+СВЦЭМ!$D$10+'СЕТ СН'!$G$5-'СЕТ СН'!$G$21</f>
        <v>3736.3512153799998</v>
      </c>
      <c r="W73" s="36">
        <f>SUMIFS(СВЦЭМ!$D$39:$D$782,СВЦЭМ!$A$39:$A$782,$A73,СВЦЭМ!$B$39:$B$782,W$47)+'СЕТ СН'!$G$11+СВЦЭМ!$D$10+'СЕТ СН'!$G$5-'СЕТ СН'!$G$21</f>
        <v>3707.7264717499997</v>
      </c>
      <c r="X73" s="36">
        <f>SUMIFS(СВЦЭМ!$D$39:$D$782,СВЦЭМ!$A$39:$A$782,$A73,СВЦЭМ!$B$39:$B$782,X$47)+'СЕТ СН'!$G$11+СВЦЭМ!$D$10+'СЕТ СН'!$G$5-'СЕТ СН'!$G$21</f>
        <v>3740.5020287399998</v>
      </c>
      <c r="Y73" s="36">
        <f>SUMIFS(СВЦЭМ!$D$39:$D$782,СВЦЭМ!$A$39:$A$782,$A73,СВЦЭМ!$B$39:$B$782,Y$47)+'СЕТ СН'!$G$11+СВЦЭМ!$D$10+'СЕТ СН'!$G$5-'СЕТ СН'!$G$21</f>
        <v>3730.68210602</v>
      </c>
    </row>
    <row r="74" spans="1:26" ht="15.75" x14ac:dyDescent="0.2">
      <c r="A74" s="35">
        <f t="shared" si="1"/>
        <v>44769</v>
      </c>
      <c r="B74" s="36">
        <f>SUMIFS(СВЦЭМ!$D$39:$D$782,СВЦЭМ!$A$39:$A$782,$A74,СВЦЭМ!$B$39:$B$782,B$47)+'СЕТ СН'!$G$11+СВЦЭМ!$D$10+'СЕТ СН'!$G$5-'СЕТ СН'!$G$21</f>
        <v>3681.7796100799997</v>
      </c>
      <c r="C74" s="36">
        <f>SUMIFS(СВЦЭМ!$D$39:$D$782,СВЦЭМ!$A$39:$A$782,$A74,СВЦЭМ!$B$39:$B$782,C$47)+'СЕТ СН'!$G$11+СВЦЭМ!$D$10+'СЕТ СН'!$G$5-'СЕТ СН'!$G$21</f>
        <v>3637.9601070199997</v>
      </c>
      <c r="D74" s="36">
        <f>SUMIFS(СВЦЭМ!$D$39:$D$782,СВЦЭМ!$A$39:$A$782,$A74,СВЦЭМ!$B$39:$B$782,D$47)+'СЕТ СН'!$G$11+СВЦЭМ!$D$10+'СЕТ СН'!$G$5-'СЕТ СН'!$G$21</f>
        <v>3635.7470005199998</v>
      </c>
      <c r="E74" s="36">
        <f>SUMIFS(СВЦЭМ!$D$39:$D$782,СВЦЭМ!$A$39:$A$782,$A74,СВЦЭМ!$B$39:$B$782,E$47)+'СЕТ СН'!$G$11+СВЦЭМ!$D$10+'СЕТ СН'!$G$5-'СЕТ СН'!$G$21</f>
        <v>3652.9407527499998</v>
      </c>
      <c r="F74" s="36">
        <f>SUMIFS(СВЦЭМ!$D$39:$D$782,СВЦЭМ!$A$39:$A$782,$A74,СВЦЭМ!$B$39:$B$782,F$47)+'СЕТ СН'!$G$11+СВЦЭМ!$D$10+'СЕТ СН'!$G$5-'СЕТ СН'!$G$21</f>
        <v>3653.0258398799997</v>
      </c>
      <c r="G74" s="36">
        <f>SUMIFS(СВЦЭМ!$D$39:$D$782,СВЦЭМ!$A$39:$A$782,$A74,СВЦЭМ!$B$39:$B$782,G$47)+'СЕТ СН'!$G$11+СВЦЭМ!$D$10+'СЕТ СН'!$G$5-'СЕТ СН'!$G$21</f>
        <v>3569.2061191399998</v>
      </c>
      <c r="H74" s="36">
        <f>SUMIFS(СВЦЭМ!$D$39:$D$782,СВЦЭМ!$A$39:$A$782,$A74,СВЦЭМ!$B$39:$B$782,H$47)+'СЕТ СН'!$G$11+СВЦЭМ!$D$10+'СЕТ СН'!$G$5-'СЕТ СН'!$G$21</f>
        <v>3507.7279167999995</v>
      </c>
      <c r="I74" s="36">
        <f>SUMIFS(СВЦЭМ!$D$39:$D$782,СВЦЭМ!$A$39:$A$782,$A74,СВЦЭМ!$B$39:$B$782,I$47)+'СЕТ СН'!$G$11+СВЦЭМ!$D$10+'СЕТ СН'!$G$5-'СЕТ СН'!$G$21</f>
        <v>3600.6034477899998</v>
      </c>
      <c r="J74" s="36">
        <f>SUMIFS(СВЦЭМ!$D$39:$D$782,СВЦЭМ!$A$39:$A$782,$A74,СВЦЭМ!$B$39:$B$782,J$47)+'СЕТ СН'!$G$11+СВЦЭМ!$D$10+'СЕТ СН'!$G$5-'СЕТ СН'!$G$21</f>
        <v>3555.5018276299998</v>
      </c>
      <c r="K74" s="36">
        <f>SUMIFS(СВЦЭМ!$D$39:$D$782,СВЦЭМ!$A$39:$A$782,$A74,СВЦЭМ!$B$39:$B$782,K$47)+'СЕТ СН'!$G$11+СВЦЭМ!$D$10+'СЕТ СН'!$G$5-'СЕТ СН'!$G$21</f>
        <v>3596.2981102799999</v>
      </c>
      <c r="L74" s="36">
        <f>SUMIFS(СВЦЭМ!$D$39:$D$782,СВЦЭМ!$A$39:$A$782,$A74,СВЦЭМ!$B$39:$B$782,L$47)+'СЕТ СН'!$G$11+СВЦЭМ!$D$10+'СЕТ СН'!$G$5-'СЕТ СН'!$G$21</f>
        <v>3584.5537854099998</v>
      </c>
      <c r="M74" s="36">
        <f>SUMIFS(СВЦЭМ!$D$39:$D$782,СВЦЭМ!$A$39:$A$782,$A74,СВЦЭМ!$B$39:$B$782,M$47)+'СЕТ СН'!$G$11+СВЦЭМ!$D$10+'СЕТ СН'!$G$5-'СЕТ СН'!$G$21</f>
        <v>3591.52325802</v>
      </c>
      <c r="N74" s="36">
        <f>SUMIFS(СВЦЭМ!$D$39:$D$782,СВЦЭМ!$A$39:$A$782,$A74,СВЦЭМ!$B$39:$B$782,N$47)+'СЕТ СН'!$G$11+СВЦЭМ!$D$10+'СЕТ СН'!$G$5-'СЕТ СН'!$G$21</f>
        <v>3584.3959923699999</v>
      </c>
      <c r="O74" s="36">
        <f>SUMIFS(СВЦЭМ!$D$39:$D$782,СВЦЭМ!$A$39:$A$782,$A74,СВЦЭМ!$B$39:$B$782,O$47)+'СЕТ СН'!$G$11+СВЦЭМ!$D$10+'СЕТ СН'!$G$5-'СЕТ СН'!$G$21</f>
        <v>3580.0480564599998</v>
      </c>
      <c r="P74" s="36">
        <f>SUMIFS(СВЦЭМ!$D$39:$D$782,СВЦЭМ!$A$39:$A$782,$A74,СВЦЭМ!$B$39:$B$782,P$47)+'СЕТ СН'!$G$11+СВЦЭМ!$D$10+'СЕТ СН'!$G$5-'СЕТ СН'!$G$21</f>
        <v>3596.92366055</v>
      </c>
      <c r="Q74" s="36">
        <f>SUMIFS(СВЦЭМ!$D$39:$D$782,СВЦЭМ!$A$39:$A$782,$A74,СВЦЭМ!$B$39:$B$782,Q$47)+'СЕТ СН'!$G$11+СВЦЭМ!$D$10+'СЕТ СН'!$G$5-'СЕТ СН'!$G$21</f>
        <v>3585.7448218499999</v>
      </c>
      <c r="R74" s="36">
        <f>SUMIFS(СВЦЭМ!$D$39:$D$782,СВЦЭМ!$A$39:$A$782,$A74,СВЦЭМ!$B$39:$B$782,R$47)+'СЕТ СН'!$G$11+СВЦЭМ!$D$10+'СЕТ СН'!$G$5-'СЕТ СН'!$G$21</f>
        <v>3579.3767529499996</v>
      </c>
      <c r="S74" s="36">
        <f>SUMIFS(СВЦЭМ!$D$39:$D$782,СВЦЭМ!$A$39:$A$782,$A74,СВЦЭМ!$B$39:$B$782,S$47)+'СЕТ СН'!$G$11+СВЦЭМ!$D$10+'СЕТ СН'!$G$5-'СЕТ СН'!$G$21</f>
        <v>3581.52322473</v>
      </c>
      <c r="T74" s="36">
        <f>SUMIFS(СВЦЭМ!$D$39:$D$782,СВЦЭМ!$A$39:$A$782,$A74,СВЦЭМ!$B$39:$B$782,T$47)+'СЕТ СН'!$G$11+СВЦЭМ!$D$10+'СЕТ СН'!$G$5-'СЕТ СН'!$G$21</f>
        <v>3511.1550142599999</v>
      </c>
      <c r="U74" s="36">
        <f>SUMIFS(СВЦЭМ!$D$39:$D$782,СВЦЭМ!$A$39:$A$782,$A74,СВЦЭМ!$B$39:$B$782,U$47)+'СЕТ СН'!$G$11+СВЦЭМ!$D$10+'СЕТ СН'!$G$5-'СЕТ СН'!$G$21</f>
        <v>3507.6605607399997</v>
      </c>
      <c r="V74" s="36">
        <f>SUMIFS(СВЦЭМ!$D$39:$D$782,СВЦЭМ!$A$39:$A$782,$A74,СВЦЭМ!$B$39:$B$782,V$47)+'СЕТ СН'!$G$11+СВЦЭМ!$D$10+'СЕТ СН'!$G$5-'СЕТ СН'!$G$21</f>
        <v>3494.9869677999995</v>
      </c>
      <c r="W74" s="36">
        <f>SUMIFS(СВЦЭМ!$D$39:$D$782,СВЦЭМ!$A$39:$A$782,$A74,СВЦЭМ!$B$39:$B$782,W$47)+'СЕТ СН'!$G$11+СВЦЭМ!$D$10+'СЕТ СН'!$G$5-'СЕТ СН'!$G$21</f>
        <v>3601.8283918399998</v>
      </c>
      <c r="X74" s="36">
        <f>SUMIFS(СВЦЭМ!$D$39:$D$782,СВЦЭМ!$A$39:$A$782,$A74,СВЦЭМ!$B$39:$B$782,X$47)+'СЕТ СН'!$G$11+СВЦЭМ!$D$10+'СЕТ СН'!$G$5-'СЕТ СН'!$G$21</f>
        <v>3569.6760263399997</v>
      </c>
      <c r="Y74" s="36">
        <f>SUMIFS(СВЦЭМ!$D$39:$D$782,СВЦЭМ!$A$39:$A$782,$A74,СВЦЭМ!$B$39:$B$782,Y$47)+'СЕТ СН'!$G$11+СВЦЭМ!$D$10+'СЕТ СН'!$G$5-'СЕТ СН'!$G$21</f>
        <v>3607.7687491399997</v>
      </c>
    </row>
    <row r="75" spans="1:26" ht="15.75" x14ac:dyDescent="0.2">
      <c r="A75" s="35">
        <f t="shared" si="1"/>
        <v>44770</v>
      </c>
      <c r="B75" s="36">
        <f>SUMIFS(СВЦЭМ!$D$39:$D$782,СВЦЭМ!$A$39:$A$782,$A75,СВЦЭМ!$B$39:$B$782,B$47)+'СЕТ СН'!$G$11+СВЦЭМ!$D$10+'СЕТ СН'!$G$5-'СЕТ СН'!$G$21</f>
        <v>3581.8865692699997</v>
      </c>
      <c r="C75" s="36">
        <f>SUMIFS(СВЦЭМ!$D$39:$D$782,СВЦЭМ!$A$39:$A$782,$A75,СВЦЭМ!$B$39:$B$782,C$47)+'СЕТ СН'!$G$11+СВЦЭМ!$D$10+'СЕТ СН'!$G$5-'СЕТ СН'!$G$21</f>
        <v>3625.8494940499995</v>
      </c>
      <c r="D75" s="36">
        <f>SUMIFS(СВЦЭМ!$D$39:$D$782,СВЦЭМ!$A$39:$A$782,$A75,СВЦЭМ!$B$39:$B$782,D$47)+'СЕТ СН'!$G$11+СВЦЭМ!$D$10+'СЕТ СН'!$G$5-'СЕТ СН'!$G$21</f>
        <v>3660.4984496999996</v>
      </c>
      <c r="E75" s="36">
        <f>SUMIFS(СВЦЭМ!$D$39:$D$782,СВЦЭМ!$A$39:$A$782,$A75,СВЦЭМ!$B$39:$B$782,E$47)+'СЕТ СН'!$G$11+СВЦЭМ!$D$10+'СЕТ СН'!$G$5-'СЕТ СН'!$G$21</f>
        <v>3682.1262944299997</v>
      </c>
      <c r="F75" s="36">
        <f>SUMIFS(СВЦЭМ!$D$39:$D$782,СВЦЭМ!$A$39:$A$782,$A75,СВЦЭМ!$B$39:$B$782,F$47)+'СЕТ СН'!$G$11+СВЦЭМ!$D$10+'СЕТ СН'!$G$5-'СЕТ СН'!$G$21</f>
        <v>3657.8376270799999</v>
      </c>
      <c r="G75" s="36">
        <f>SUMIFS(СВЦЭМ!$D$39:$D$782,СВЦЭМ!$A$39:$A$782,$A75,СВЦЭМ!$B$39:$B$782,G$47)+'СЕТ СН'!$G$11+СВЦЭМ!$D$10+'СЕТ СН'!$G$5-'СЕТ СН'!$G$21</f>
        <v>3663.1150971299999</v>
      </c>
      <c r="H75" s="36">
        <f>SUMIFS(СВЦЭМ!$D$39:$D$782,СВЦЭМ!$A$39:$A$782,$A75,СВЦЭМ!$B$39:$B$782,H$47)+'СЕТ СН'!$G$11+СВЦЭМ!$D$10+'СЕТ СН'!$G$5-'СЕТ СН'!$G$21</f>
        <v>3681.6848577599999</v>
      </c>
      <c r="I75" s="36">
        <f>SUMIFS(СВЦЭМ!$D$39:$D$782,СВЦЭМ!$A$39:$A$782,$A75,СВЦЭМ!$B$39:$B$782,I$47)+'СЕТ СН'!$G$11+СВЦЭМ!$D$10+'СЕТ СН'!$G$5-'СЕТ СН'!$G$21</f>
        <v>3637.8752392099996</v>
      </c>
      <c r="J75" s="36">
        <f>SUMIFS(СВЦЭМ!$D$39:$D$782,СВЦЭМ!$A$39:$A$782,$A75,СВЦЭМ!$B$39:$B$782,J$47)+'СЕТ СН'!$G$11+СВЦЭМ!$D$10+'СЕТ СН'!$G$5-'СЕТ СН'!$G$21</f>
        <v>3612.0669784899997</v>
      </c>
      <c r="K75" s="36">
        <f>SUMIFS(СВЦЭМ!$D$39:$D$782,СВЦЭМ!$A$39:$A$782,$A75,СВЦЭМ!$B$39:$B$782,K$47)+'СЕТ СН'!$G$11+СВЦЭМ!$D$10+'СЕТ СН'!$G$5-'СЕТ СН'!$G$21</f>
        <v>3658.2664469499996</v>
      </c>
      <c r="L75" s="36">
        <f>SUMIFS(СВЦЭМ!$D$39:$D$782,СВЦЭМ!$A$39:$A$782,$A75,СВЦЭМ!$B$39:$B$782,L$47)+'СЕТ СН'!$G$11+СВЦЭМ!$D$10+'СЕТ СН'!$G$5-'СЕТ СН'!$G$21</f>
        <v>3627.5113250199997</v>
      </c>
      <c r="M75" s="36">
        <f>SUMIFS(СВЦЭМ!$D$39:$D$782,СВЦЭМ!$A$39:$A$782,$A75,СВЦЭМ!$B$39:$B$782,M$47)+'СЕТ СН'!$G$11+СВЦЭМ!$D$10+'СЕТ СН'!$G$5-'СЕТ СН'!$G$21</f>
        <v>3605.9267563199996</v>
      </c>
      <c r="N75" s="36">
        <f>SUMIFS(СВЦЭМ!$D$39:$D$782,СВЦЭМ!$A$39:$A$782,$A75,СВЦЭМ!$B$39:$B$782,N$47)+'СЕТ СН'!$G$11+СВЦЭМ!$D$10+'СЕТ СН'!$G$5-'СЕТ СН'!$G$21</f>
        <v>3608.6244674999998</v>
      </c>
      <c r="O75" s="36">
        <f>SUMIFS(СВЦЭМ!$D$39:$D$782,СВЦЭМ!$A$39:$A$782,$A75,СВЦЭМ!$B$39:$B$782,O$47)+'СЕТ СН'!$G$11+СВЦЭМ!$D$10+'СЕТ СН'!$G$5-'СЕТ СН'!$G$21</f>
        <v>3612.6497473699997</v>
      </c>
      <c r="P75" s="36">
        <f>SUMIFS(СВЦЭМ!$D$39:$D$782,СВЦЭМ!$A$39:$A$782,$A75,СВЦЭМ!$B$39:$B$782,P$47)+'СЕТ СН'!$G$11+СВЦЭМ!$D$10+'СЕТ СН'!$G$5-'СЕТ СН'!$G$21</f>
        <v>3624.7954306599995</v>
      </c>
      <c r="Q75" s="36">
        <f>SUMIFS(СВЦЭМ!$D$39:$D$782,СВЦЭМ!$A$39:$A$782,$A75,СВЦЭМ!$B$39:$B$782,Q$47)+'СЕТ СН'!$G$11+СВЦЭМ!$D$10+'СЕТ СН'!$G$5-'СЕТ СН'!$G$21</f>
        <v>3620.3206077099999</v>
      </c>
      <c r="R75" s="36">
        <f>SUMIFS(СВЦЭМ!$D$39:$D$782,СВЦЭМ!$A$39:$A$782,$A75,СВЦЭМ!$B$39:$B$782,R$47)+'СЕТ СН'!$G$11+СВЦЭМ!$D$10+'СЕТ СН'!$G$5-'СЕТ СН'!$G$21</f>
        <v>3626.8508996999999</v>
      </c>
      <c r="S75" s="36">
        <f>SUMIFS(СВЦЭМ!$D$39:$D$782,СВЦЭМ!$A$39:$A$782,$A75,СВЦЭМ!$B$39:$B$782,S$47)+'СЕТ СН'!$G$11+СВЦЭМ!$D$10+'СЕТ СН'!$G$5-'СЕТ СН'!$G$21</f>
        <v>3543.7300307699998</v>
      </c>
      <c r="T75" s="36">
        <f>SUMIFS(СВЦЭМ!$D$39:$D$782,СВЦЭМ!$A$39:$A$782,$A75,СВЦЭМ!$B$39:$B$782,T$47)+'СЕТ СН'!$G$11+СВЦЭМ!$D$10+'СЕТ СН'!$G$5-'СЕТ СН'!$G$21</f>
        <v>3535.4100480399998</v>
      </c>
      <c r="U75" s="36">
        <f>SUMIFS(СВЦЭМ!$D$39:$D$782,СВЦЭМ!$A$39:$A$782,$A75,СВЦЭМ!$B$39:$B$782,U$47)+'СЕТ СН'!$G$11+СВЦЭМ!$D$10+'СЕТ СН'!$G$5-'СЕТ СН'!$G$21</f>
        <v>3530.6633514599998</v>
      </c>
      <c r="V75" s="36">
        <f>SUMIFS(СВЦЭМ!$D$39:$D$782,СВЦЭМ!$A$39:$A$782,$A75,СВЦЭМ!$B$39:$B$782,V$47)+'СЕТ СН'!$G$11+СВЦЭМ!$D$10+'СЕТ СН'!$G$5-'СЕТ СН'!$G$21</f>
        <v>3531.9437914</v>
      </c>
      <c r="W75" s="36">
        <f>SUMIFS(СВЦЭМ!$D$39:$D$782,СВЦЭМ!$A$39:$A$782,$A75,СВЦЭМ!$B$39:$B$782,W$47)+'СЕТ СН'!$G$11+СВЦЭМ!$D$10+'СЕТ СН'!$G$5-'СЕТ СН'!$G$21</f>
        <v>3509.9243160299998</v>
      </c>
      <c r="X75" s="36">
        <f>SUMIFS(СВЦЭМ!$D$39:$D$782,СВЦЭМ!$A$39:$A$782,$A75,СВЦЭМ!$B$39:$B$782,X$47)+'СЕТ СН'!$G$11+СВЦЭМ!$D$10+'СЕТ СН'!$G$5-'СЕТ СН'!$G$21</f>
        <v>3466.5661267899995</v>
      </c>
      <c r="Y75" s="36">
        <f>SUMIFS(СВЦЭМ!$D$39:$D$782,СВЦЭМ!$A$39:$A$782,$A75,СВЦЭМ!$B$39:$B$782,Y$47)+'СЕТ СН'!$G$11+СВЦЭМ!$D$10+'СЕТ СН'!$G$5-'СЕТ СН'!$G$21</f>
        <v>3577.9420015099995</v>
      </c>
    </row>
    <row r="76" spans="1:26" ht="15.75" x14ac:dyDescent="0.2">
      <c r="A76" s="35">
        <f t="shared" si="1"/>
        <v>44771</v>
      </c>
      <c r="B76" s="36">
        <f>SUMIFS(СВЦЭМ!$D$39:$D$782,СВЦЭМ!$A$39:$A$782,$A76,СВЦЭМ!$B$39:$B$782,B$47)+'СЕТ СН'!$G$11+СВЦЭМ!$D$10+'СЕТ СН'!$G$5-'СЕТ СН'!$G$21</f>
        <v>3616.7662437599997</v>
      </c>
      <c r="C76" s="36">
        <f>SUMIFS(СВЦЭМ!$D$39:$D$782,СВЦЭМ!$A$39:$A$782,$A76,СВЦЭМ!$B$39:$B$782,C$47)+'СЕТ СН'!$G$11+СВЦЭМ!$D$10+'СЕТ СН'!$G$5-'СЕТ СН'!$G$21</f>
        <v>3638.05712073</v>
      </c>
      <c r="D76" s="36">
        <f>SUMIFS(СВЦЭМ!$D$39:$D$782,СВЦЭМ!$A$39:$A$782,$A76,СВЦЭМ!$B$39:$B$782,D$47)+'СЕТ СН'!$G$11+СВЦЭМ!$D$10+'СЕТ СН'!$G$5-'СЕТ СН'!$G$21</f>
        <v>3604.1069859399995</v>
      </c>
      <c r="E76" s="36">
        <f>SUMIFS(СВЦЭМ!$D$39:$D$782,СВЦЭМ!$A$39:$A$782,$A76,СВЦЭМ!$B$39:$B$782,E$47)+'СЕТ СН'!$G$11+СВЦЭМ!$D$10+'СЕТ СН'!$G$5-'СЕТ СН'!$G$21</f>
        <v>3609.5399844999997</v>
      </c>
      <c r="F76" s="36">
        <f>SUMIFS(СВЦЭМ!$D$39:$D$782,СВЦЭМ!$A$39:$A$782,$A76,СВЦЭМ!$B$39:$B$782,F$47)+'СЕТ СН'!$G$11+СВЦЭМ!$D$10+'СЕТ СН'!$G$5-'СЕТ СН'!$G$21</f>
        <v>3617.8018199600001</v>
      </c>
      <c r="G76" s="36">
        <f>SUMIFS(СВЦЭМ!$D$39:$D$782,СВЦЭМ!$A$39:$A$782,$A76,СВЦЭМ!$B$39:$B$782,G$47)+'СЕТ СН'!$G$11+СВЦЭМ!$D$10+'СЕТ СН'!$G$5-'СЕТ СН'!$G$21</f>
        <v>3603.4320932599999</v>
      </c>
      <c r="H76" s="36">
        <f>SUMIFS(СВЦЭМ!$D$39:$D$782,СВЦЭМ!$A$39:$A$782,$A76,СВЦЭМ!$B$39:$B$782,H$47)+'СЕТ СН'!$G$11+СВЦЭМ!$D$10+'СЕТ СН'!$G$5-'СЕТ СН'!$G$21</f>
        <v>3569.3812987899996</v>
      </c>
      <c r="I76" s="36">
        <f>SUMIFS(СВЦЭМ!$D$39:$D$782,СВЦЭМ!$A$39:$A$782,$A76,СВЦЭМ!$B$39:$B$782,I$47)+'СЕТ СН'!$G$11+СВЦЭМ!$D$10+'СЕТ СН'!$G$5-'СЕТ СН'!$G$21</f>
        <v>3597.6781868599996</v>
      </c>
      <c r="J76" s="36">
        <f>SUMIFS(СВЦЭМ!$D$39:$D$782,СВЦЭМ!$A$39:$A$782,$A76,СВЦЭМ!$B$39:$B$782,J$47)+'СЕТ СН'!$G$11+СВЦЭМ!$D$10+'СЕТ СН'!$G$5-'СЕТ СН'!$G$21</f>
        <v>3587.23502629</v>
      </c>
      <c r="K76" s="36">
        <f>SUMIFS(СВЦЭМ!$D$39:$D$782,СВЦЭМ!$A$39:$A$782,$A76,СВЦЭМ!$B$39:$B$782,K$47)+'СЕТ СН'!$G$11+СВЦЭМ!$D$10+'СЕТ СН'!$G$5-'СЕТ СН'!$G$21</f>
        <v>3616.6295947299996</v>
      </c>
      <c r="L76" s="36">
        <f>SUMIFS(СВЦЭМ!$D$39:$D$782,СВЦЭМ!$A$39:$A$782,$A76,СВЦЭМ!$B$39:$B$782,L$47)+'СЕТ СН'!$G$11+СВЦЭМ!$D$10+'СЕТ СН'!$G$5-'СЕТ СН'!$G$21</f>
        <v>3608.6316807199996</v>
      </c>
      <c r="M76" s="36">
        <f>SUMIFS(СВЦЭМ!$D$39:$D$782,СВЦЭМ!$A$39:$A$782,$A76,СВЦЭМ!$B$39:$B$782,M$47)+'СЕТ СН'!$G$11+СВЦЭМ!$D$10+'СЕТ СН'!$G$5-'СЕТ СН'!$G$21</f>
        <v>3600.79941358</v>
      </c>
      <c r="N76" s="36">
        <f>SUMIFS(СВЦЭМ!$D$39:$D$782,СВЦЭМ!$A$39:$A$782,$A76,СВЦЭМ!$B$39:$B$782,N$47)+'СЕТ СН'!$G$11+СВЦЭМ!$D$10+'СЕТ СН'!$G$5-'СЕТ СН'!$G$21</f>
        <v>3586.7138535300001</v>
      </c>
      <c r="O76" s="36">
        <f>SUMIFS(СВЦЭМ!$D$39:$D$782,СВЦЭМ!$A$39:$A$782,$A76,СВЦЭМ!$B$39:$B$782,O$47)+'СЕТ СН'!$G$11+СВЦЭМ!$D$10+'СЕТ СН'!$G$5-'СЕТ СН'!$G$21</f>
        <v>3591.1047515199998</v>
      </c>
      <c r="P76" s="36">
        <f>SUMIFS(СВЦЭМ!$D$39:$D$782,СВЦЭМ!$A$39:$A$782,$A76,СВЦЭМ!$B$39:$B$782,P$47)+'СЕТ СН'!$G$11+СВЦЭМ!$D$10+'СЕТ СН'!$G$5-'СЕТ СН'!$G$21</f>
        <v>3593.8548439199999</v>
      </c>
      <c r="Q76" s="36">
        <f>SUMIFS(СВЦЭМ!$D$39:$D$782,СВЦЭМ!$A$39:$A$782,$A76,СВЦЭМ!$B$39:$B$782,Q$47)+'СЕТ СН'!$G$11+СВЦЭМ!$D$10+'СЕТ СН'!$G$5-'СЕТ СН'!$G$21</f>
        <v>3588.8209988399999</v>
      </c>
      <c r="R76" s="36">
        <f>SUMIFS(СВЦЭМ!$D$39:$D$782,СВЦЭМ!$A$39:$A$782,$A76,СВЦЭМ!$B$39:$B$782,R$47)+'СЕТ СН'!$G$11+СВЦЭМ!$D$10+'СЕТ СН'!$G$5-'СЕТ СН'!$G$21</f>
        <v>3607.3990239499999</v>
      </c>
      <c r="S76" s="36">
        <f>SUMIFS(СВЦЭМ!$D$39:$D$782,СВЦЭМ!$A$39:$A$782,$A76,СВЦЭМ!$B$39:$B$782,S$47)+'СЕТ СН'!$G$11+СВЦЭМ!$D$10+'СЕТ СН'!$G$5-'СЕТ СН'!$G$21</f>
        <v>3596.5998971499998</v>
      </c>
      <c r="T76" s="36">
        <f>SUMIFS(СВЦЭМ!$D$39:$D$782,СВЦЭМ!$A$39:$A$782,$A76,СВЦЭМ!$B$39:$B$782,T$47)+'СЕТ СН'!$G$11+СВЦЭМ!$D$10+'СЕТ СН'!$G$5-'СЕТ СН'!$G$21</f>
        <v>3628.6809375799999</v>
      </c>
      <c r="U76" s="36">
        <f>SUMIFS(СВЦЭМ!$D$39:$D$782,СВЦЭМ!$A$39:$A$782,$A76,СВЦЭМ!$B$39:$B$782,U$47)+'СЕТ СН'!$G$11+СВЦЭМ!$D$10+'СЕТ СН'!$G$5-'СЕТ СН'!$G$21</f>
        <v>3630.72620241</v>
      </c>
      <c r="V76" s="36">
        <f>SUMIFS(СВЦЭМ!$D$39:$D$782,СВЦЭМ!$A$39:$A$782,$A76,СВЦЭМ!$B$39:$B$782,V$47)+'СЕТ СН'!$G$11+СВЦЭМ!$D$10+'СЕТ СН'!$G$5-'СЕТ СН'!$G$21</f>
        <v>3625.7386117999995</v>
      </c>
      <c r="W76" s="36">
        <f>SUMIFS(СВЦЭМ!$D$39:$D$782,СВЦЭМ!$A$39:$A$782,$A76,СВЦЭМ!$B$39:$B$782,W$47)+'СЕТ СН'!$G$11+СВЦЭМ!$D$10+'СЕТ СН'!$G$5-'СЕТ СН'!$G$21</f>
        <v>3616.1877749499999</v>
      </c>
      <c r="X76" s="36">
        <f>SUMIFS(СВЦЭМ!$D$39:$D$782,СВЦЭМ!$A$39:$A$782,$A76,СВЦЭМ!$B$39:$B$782,X$47)+'СЕТ СН'!$G$11+СВЦЭМ!$D$10+'СЕТ СН'!$G$5-'СЕТ СН'!$G$21</f>
        <v>3608.63531203</v>
      </c>
      <c r="Y76" s="36">
        <f>SUMIFS(СВЦЭМ!$D$39:$D$782,СВЦЭМ!$A$39:$A$782,$A76,СВЦЭМ!$B$39:$B$782,Y$47)+'СЕТ СН'!$G$11+СВЦЭМ!$D$10+'СЕТ СН'!$G$5-'СЕТ СН'!$G$21</f>
        <v>3572.2879692299998</v>
      </c>
    </row>
    <row r="77" spans="1:26" ht="15.75" x14ac:dyDescent="0.2">
      <c r="A77" s="35">
        <f t="shared" si="1"/>
        <v>44772</v>
      </c>
      <c r="B77" s="36">
        <f>SUMIFS(СВЦЭМ!$D$39:$D$782,СВЦЭМ!$A$39:$A$782,$A77,СВЦЭМ!$B$39:$B$782,B$47)+'СЕТ СН'!$G$11+СВЦЭМ!$D$10+'СЕТ СН'!$G$5-'СЕТ СН'!$G$21</f>
        <v>3634.8186189999997</v>
      </c>
      <c r="C77" s="36">
        <f>SUMIFS(СВЦЭМ!$D$39:$D$782,СВЦЭМ!$A$39:$A$782,$A77,СВЦЭМ!$B$39:$B$782,C$47)+'СЕТ СН'!$G$11+СВЦЭМ!$D$10+'СЕТ СН'!$G$5-'СЕТ СН'!$G$21</f>
        <v>3653.9719552500001</v>
      </c>
      <c r="D77" s="36">
        <f>SUMIFS(СВЦЭМ!$D$39:$D$782,СВЦЭМ!$A$39:$A$782,$A77,СВЦЭМ!$B$39:$B$782,D$47)+'СЕТ СН'!$G$11+СВЦЭМ!$D$10+'СЕТ СН'!$G$5-'СЕТ СН'!$G$21</f>
        <v>3652.7006818299997</v>
      </c>
      <c r="E77" s="36">
        <f>SUMIFS(СВЦЭМ!$D$39:$D$782,СВЦЭМ!$A$39:$A$782,$A77,СВЦЭМ!$B$39:$B$782,E$47)+'СЕТ СН'!$G$11+СВЦЭМ!$D$10+'СЕТ СН'!$G$5-'СЕТ СН'!$G$21</f>
        <v>3653.0517022799995</v>
      </c>
      <c r="F77" s="36">
        <f>SUMIFS(СВЦЭМ!$D$39:$D$782,СВЦЭМ!$A$39:$A$782,$A77,СВЦЭМ!$B$39:$B$782,F$47)+'СЕТ СН'!$G$11+СВЦЭМ!$D$10+'СЕТ СН'!$G$5-'СЕТ СН'!$G$21</f>
        <v>3651.7179940399997</v>
      </c>
      <c r="G77" s="36">
        <f>SUMIFS(СВЦЭМ!$D$39:$D$782,СВЦЭМ!$A$39:$A$782,$A77,СВЦЭМ!$B$39:$B$782,G$47)+'СЕТ СН'!$G$11+СВЦЭМ!$D$10+'СЕТ СН'!$G$5-'СЕТ СН'!$G$21</f>
        <v>3646.8397070399997</v>
      </c>
      <c r="H77" s="36">
        <f>SUMIFS(СВЦЭМ!$D$39:$D$782,СВЦЭМ!$A$39:$A$782,$A77,СВЦЭМ!$B$39:$B$782,H$47)+'СЕТ СН'!$G$11+СВЦЭМ!$D$10+'СЕТ СН'!$G$5-'СЕТ СН'!$G$21</f>
        <v>3746.9048214999998</v>
      </c>
      <c r="I77" s="36">
        <f>SUMIFS(СВЦЭМ!$D$39:$D$782,СВЦЭМ!$A$39:$A$782,$A77,СВЦЭМ!$B$39:$B$782,I$47)+'СЕТ СН'!$G$11+СВЦЭМ!$D$10+'СЕТ СН'!$G$5-'СЕТ СН'!$G$21</f>
        <v>3674.4728203300001</v>
      </c>
      <c r="J77" s="36">
        <f>SUMIFS(СВЦЭМ!$D$39:$D$782,СВЦЭМ!$A$39:$A$782,$A77,СВЦЭМ!$B$39:$B$782,J$47)+'СЕТ СН'!$G$11+СВЦЭМ!$D$10+'СЕТ СН'!$G$5-'СЕТ СН'!$G$21</f>
        <v>3587.1591903099998</v>
      </c>
      <c r="K77" s="36">
        <f>SUMIFS(СВЦЭМ!$D$39:$D$782,СВЦЭМ!$A$39:$A$782,$A77,СВЦЭМ!$B$39:$B$782,K$47)+'СЕТ СН'!$G$11+СВЦЭМ!$D$10+'СЕТ СН'!$G$5-'СЕТ СН'!$G$21</f>
        <v>3495.5396533399999</v>
      </c>
      <c r="L77" s="36">
        <f>SUMIFS(СВЦЭМ!$D$39:$D$782,СВЦЭМ!$A$39:$A$782,$A77,СВЦЭМ!$B$39:$B$782,L$47)+'СЕТ СН'!$G$11+СВЦЭМ!$D$10+'СЕТ СН'!$G$5-'СЕТ СН'!$G$21</f>
        <v>3501.7256071000002</v>
      </c>
      <c r="M77" s="36">
        <f>SUMIFS(СВЦЭМ!$D$39:$D$782,СВЦЭМ!$A$39:$A$782,$A77,СВЦЭМ!$B$39:$B$782,M$47)+'СЕТ СН'!$G$11+СВЦЭМ!$D$10+'СЕТ СН'!$G$5-'СЕТ СН'!$G$21</f>
        <v>3489.0711485000002</v>
      </c>
      <c r="N77" s="36">
        <f>SUMIFS(СВЦЭМ!$D$39:$D$782,СВЦЭМ!$A$39:$A$782,$A77,СВЦЭМ!$B$39:$B$782,N$47)+'СЕТ СН'!$G$11+СВЦЭМ!$D$10+'СЕТ СН'!$G$5-'СЕТ СН'!$G$21</f>
        <v>3489.8151316799999</v>
      </c>
      <c r="O77" s="36">
        <f>SUMIFS(СВЦЭМ!$D$39:$D$782,СВЦЭМ!$A$39:$A$782,$A77,СВЦЭМ!$B$39:$B$782,O$47)+'СЕТ СН'!$G$11+СВЦЭМ!$D$10+'СЕТ СН'!$G$5-'СЕТ СН'!$G$21</f>
        <v>3487.9927198300002</v>
      </c>
      <c r="P77" s="36">
        <f>SUMIFS(СВЦЭМ!$D$39:$D$782,СВЦЭМ!$A$39:$A$782,$A77,СВЦЭМ!$B$39:$B$782,P$47)+'СЕТ СН'!$G$11+СВЦЭМ!$D$10+'СЕТ СН'!$G$5-'СЕТ СН'!$G$21</f>
        <v>3484.9510452999998</v>
      </c>
      <c r="Q77" s="36">
        <f>SUMIFS(СВЦЭМ!$D$39:$D$782,СВЦЭМ!$A$39:$A$782,$A77,СВЦЭМ!$B$39:$B$782,Q$47)+'СЕТ СН'!$G$11+СВЦЭМ!$D$10+'СЕТ СН'!$G$5-'СЕТ СН'!$G$21</f>
        <v>3483.4626190199997</v>
      </c>
      <c r="R77" s="36">
        <f>SUMIFS(СВЦЭМ!$D$39:$D$782,СВЦЭМ!$A$39:$A$782,$A77,СВЦЭМ!$B$39:$B$782,R$47)+'СЕТ СН'!$G$11+СВЦЭМ!$D$10+'СЕТ СН'!$G$5-'СЕТ СН'!$G$21</f>
        <v>3466.2857152400002</v>
      </c>
      <c r="S77" s="36">
        <f>SUMIFS(СВЦЭМ!$D$39:$D$782,СВЦЭМ!$A$39:$A$782,$A77,СВЦЭМ!$B$39:$B$782,S$47)+'СЕТ СН'!$G$11+СВЦЭМ!$D$10+'СЕТ СН'!$G$5-'СЕТ СН'!$G$21</f>
        <v>3473.3405441599998</v>
      </c>
      <c r="T77" s="36">
        <f>SUMIFS(СВЦЭМ!$D$39:$D$782,СВЦЭМ!$A$39:$A$782,$A77,СВЦЭМ!$B$39:$B$782,T$47)+'СЕТ СН'!$G$11+СВЦЭМ!$D$10+'СЕТ СН'!$G$5-'СЕТ СН'!$G$21</f>
        <v>3472.1161988499998</v>
      </c>
      <c r="U77" s="36">
        <f>SUMIFS(СВЦЭМ!$D$39:$D$782,СВЦЭМ!$A$39:$A$782,$A77,СВЦЭМ!$B$39:$B$782,U$47)+'СЕТ СН'!$G$11+СВЦЭМ!$D$10+'СЕТ СН'!$G$5-'СЕТ СН'!$G$21</f>
        <v>3466.4482806400001</v>
      </c>
      <c r="V77" s="36">
        <f>SUMIFS(СВЦЭМ!$D$39:$D$782,СВЦЭМ!$A$39:$A$782,$A77,СВЦЭМ!$B$39:$B$782,V$47)+'СЕТ СН'!$G$11+СВЦЭМ!$D$10+'СЕТ СН'!$G$5-'СЕТ СН'!$G$21</f>
        <v>3472.04795896</v>
      </c>
      <c r="W77" s="36">
        <f>SUMIFS(СВЦЭМ!$D$39:$D$782,СВЦЭМ!$A$39:$A$782,$A77,СВЦЭМ!$B$39:$B$782,W$47)+'СЕТ СН'!$G$11+СВЦЭМ!$D$10+'СЕТ СН'!$G$5-'СЕТ СН'!$G$21</f>
        <v>3488.0799409900001</v>
      </c>
      <c r="X77" s="36">
        <f>SUMIFS(СВЦЭМ!$D$39:$D$782,СВЦЭМ!$A$39:$A$782,$A77,СВЦЭМ!$B$39:$B$782,X$47)+'СЕТ СН'!$G$11+СВЦЭМ!$D$10+'СЕТ СН'!$G$5-'СЕТ СН'!$G$21</f>
        <v>3479.4561209899998</v>
      </c>
      <c r="Y77" s="36">
        <f>SUMIFS(СВЦЭМ!$D$39:$D$782,СВЦЭМ!$A$39:$A$782,$A77,СВЦЭМ!$B$39:$B$782,Y$47)+'СЕТ СН'!$G$11+СВЦЭМ!$D$10+'СЕТ СН'!$G$5-'СЕТ СН'!$G$21</f>
        <v>3569.3330167699996</v>
      </c>
    </row>
    <row r="78" spans="1:26" ht="15.75" x14ac:dyDescent="0.2">
      <c r="A78" s="35">
        <f t="shared" si="1"/>
        <v>44773</v>
      </c>
      <c r="B78" s="36">
        <f>SUMIFS(СВЦЭМ!$D$39:$D$782,СВЦЭМ!$A$39:$A$782,$A78,СВЦЭМ!$B$39:$B$782,B$47)+'СЕТ СН'!$G$11+СВЦЭМ!$D$10+'СЕТ СН'!$G$5-'СЕТ СН'!$G$21</f>
        <v>3666.5036431399994</v>
      </c>
      <c r="C78" s="36">
        <f>SUMIFS(СВЦЭМ!$D$39:$D$782,СВЦЭМ!$A$39:$A$782,$A78,СВЦЭМ!$B$39:$B$782,C$47)+'СЕТ СН'!$G$11+СВЦЭМ!$D$10+'СЕТ СН'!$G$5-'СЕТ СН'!$G$21</f>
        <v>3658.7159364899999</v>
      </c>
      <c r="D78" s="36">
        <f>SUMIFS(СВЦЭМ!$D$39:$D$782,СВЦЭМ!$A$39:$A$782,$A78,СВЦЭМ!$B$39:$B$782,D$47)+'СЕТ СН'!$G$11+СВЦЭМ!$D$10+'СЕТ СН'!$G$5-'СЕТ СН'!$G$21</f>
        <v>3589.9934804199997</v>
      </c>
      <c r="E78" s="36">
        <f>SUMIFS(СВЦЭМ!$D$39:$D$782,СВЦЭМ!$A$39:$A$782,$A78,СВЦЭМ!$B$39:$B$782,E$47)+'СЕТ СН'!$G$11+СВЦЭМ!$D$10+'СЕТ СН'!$G$5-'СЕТ СН'!$G$21</f>
        <v>3608.3913987999999</v>
      </c>
      <c r="F78" s="36">
        <f>SUMIFS(СВЦЭМ!$D$39:$D$782,СВЦЭМ!$A$39:$A$782,$A78,СВЦЭМ!$B$39:$B$782,F$47)+'СЕТ СН'!$G$11+СВЦЭМ!$D$10+'СЕТ СН'!$G$5-'СЕТ СН'!$G$21</f>
        <v>3611.3688146799996</v>
      </c>
      <c r="G78" s="36">
        <f>SUMIFS(СВЦЭМ!$D$39:$D$782,СВЦЭМ!$A$39:$A$782,$A78,СВЦЭМ!$B$39:$B$782,G$47)+'СЕТ СН'!$G$11+СВЦЭМ!$D$10+'СЕТ СН'!$G$5-'СЕТ СН'!$G$21</f>
        <v>3600.8198308599999</v>
      </c>
      <c r="H78" s="36">
        <f>SUMIFS(СВЦЭМ!$D$39:$D$782,СВЦЭМ!$A$39:$A$782,$A78,СВЦЭМ!$B$39:$B$782,H$47)+'СЕТ СН'!$G$11+СВЦЭМ!$D$10+'СЕТ СН'!$G$5-'СЕТ СН'!$G$21</f>
        <v>3589.47572158</v>
      </c>
      <c r="I78" s="36">
        <f>SUMIFS(СВЦЭМ!$D$39:$D$782,СВЦЭМ!$A$39:$A$782,$A78,СВЦЭМ!$B$39:$B$782,I$47)+'СЕТ СН'!$G$11+СВЦЭМ!$D$10+'СЕТ СН'!$G$5-'СЕТ СН'!$G$21</f>
        <v>3641.1273840999997</v>
      </c>
      <c r="J78" s="36">
        <f>SUMIFS(СВЦЭМ!$D$39:$D$782,СВЦЭМ!$A$39:$A$782,$A78,СВЦЭМ!$B$39:$B$782,J$47)+'СЕТ СН'!$G$11+СВЦЭМ!$D$10+'СЕТ СН'!$G$5-'СЕТ СН'!$G$21</f>
        <v>3614.5742447099997</v>
      </c>
      <c r="K78" s="36">
        <f>SUMIFS(СВЦЭМ!$D$39:$D$782,СВЦЭМ!$A$39:$A$782,$A78,СВЦЭМ!$B$39:$B$782,K$47)+'СЕТ СН'!$G$11+СВЦЭМ!$D$10+'СЕТ СН'!$G$5-'СЕТ СН'!$G$21</f>
        <v>3496.2544566699999</v>
      </c>
      <c r="L78" s="36">
        <f>SUMIFS(СВЦЭМ!$D$39:$D$782,СВЦЭМ!$A$39:$A$782,$A78,СВЦЭМ!$B$39:$B$782,L$47)+'СЕТ СН'!$G$11+СВЦЭМ!$D$10+'СЕТ СН'!$G$5-'СЕТ СН'!$G$21</f>
        <v>3457.77565323</v>
      </c>
      <c r="M78" s="36">
        <f>SUMIFS(СВЦЭМ!$D$39:$D$782,СВЦЭМ!$A$39:$A$782,$A78,СВЦЭМ!$B$39:$B$782,M$47)+'СЕТ СН'!$G$11+СВЦЭМ!$D$10+'СЕТ СН'!$G$5-'СЕТ СН'!$G$21</f>
        <v>3436.26172589</v>
      </c>
      <c r="N78" s="36">
        <f>SUMIFS(СВЦЭМ!$D$39:$D$782,СВЦЭМ!$A$39:$A$782,$A78,СВЦЭМ!$B$39:$B$782,N$47)+'СЕТ СН'!$G$11+СВЦЭМ!$D$10+'СЕТ СН'!$G$5-'СЕТ СН'!$G$21</f>
        <v>3454.6165213899999</v>
      </c>
      <c r="O78" s="36">
        <f>SUMIFS(СВЦЭМ!$D$39:$D$782,СВЦЭМ!$A$39:$A$782,$A78,СВЦЭМ!$B$39:$B$782,O$47)+'СЕТ СН'!$G$11+СВЦЭМ!$D$10+'СЕТ СН'!$G$5-'СЕТ СН'!$G$21</f>
        <v>3459.2307279699999</v>
      </c>
      <c r="P78" s="36">
        <f>SUMIFS(СВЦЭМ!$D$39:$D$782,СВЦЭМ!$A$39:$A$782,$A78,СВЦЭМ!$B$39:$B$782,P$47)+'СЕТ СН'!$G$11+СВЦЭМ!$D$10+'СЕТ СН'!$G$5-'СЕТ СН'!$G$21</f>
        <v>3503.47325447</v>
      </c>
      <c r="Q78" s="36">
        <f>SUMIFS(СВЦЭМ!$D$39:$D$782,СВЦЭМ!$A$39:$A$782,$A78,СВЦЭМ!$B$39:$B$782,Q$47)+'СЕТ СН'!$G$11+СВЦЭМ!$D$10+'СЕТ СН'!$G$5-'СЕТ СН'!$G$21</f>
        <v>3518.3869963399998</v>
      </c>
      <c r="R78" s="36">
        <f>SUMIFS(СВЦЭМ!$D$39:$D$782,СВЦЭМ!$A$39:$A$782,$A78,СВЦЭМ!$B$39:$B$782,R$47)+'СЕТ СН'!$G$11+СВЦЭМ!$D$10+'СЕТ СН'!$G$5-'СЕТ СН'!$G$21</f>
        <v>3524.9301707999998</v>
      </c>
      <c r="S78" s="36">
        <f>SUMIFS(СВЦЭМ!$D$39:$D$782,СВЦЭМ!$A$39:$A$782,$A78,СВЦЭМ!$B$39:$B$782,S$47)+'СЕТ СН'!$G$11+СВЦЭМ!$D$10+'СЕТ СН'!$G$5-'СЕТ СН'!$G$21</f>
        <v>3526.69916724</v>
      </c>
      <c r="T78" s="36">
        <f>SUMIFS(СВЦЭМ!$D$39:$D$782,СВЦЭМ!$A$39:$A$782,$A78,СВЦЭМ!$B$39:$B$782,T$47)+'СЕТ СН'!$G$11+СВЦЭМ!$D$10+'СЕТ СН'!$G$5-'СЕТ СН'!$G$21</f>
        <v>3518.2035646499999</v>
      </c>
      <c r="U78" s="36">
        <f>SUMIFS(СВЦЭМ!$D$39:$D$782,СВЦЭМ!$A$39:$A$782,$A78,СВЦЭМ!$B$39:$B$782,U$47)+'СЕТ СН'!$G$11+СВЦЭМ!$D$10+'СЕТ СН'!$G$5-'СЕТ СН'!$G$21</f>
        <v>3516.3524080899997</v>
      </c>
      <c r="V78" s="36">
        <f>SUMIFS(СВЦЭМ!$D$39:$D$782,СВЦЭМ!$A$39:$A$782,$A78,СВЦЭМ!$B$39:$B$782,V$47)+'СЕТ СН'!$G$11+СВЦЭМ!$D$10+'СЕТ СН'!$G$5-'СЕТ СН'!$G$21</f>
        <v>3476.1675759199998</v>
      </c>
      <c r="W78" s="36">
        <f>SUMIFS(СВЦЭМ!$D$39:$D$782,СВЦЭМ!$A$39:$A$782,$A78,СВЦЭМ!$B$39:$B$782,W$47)+'СЕТ СН'!$G$11+СВЦЭМ!$D$10+'СЕТ СН'!$G$5-'СЕТ СН'!$G$21</f>
        <v>3457.1159019500001</v>
      </c>
      <c r="X78" s="36">
        <f>SUMIFS(СВЦЭМ!$D$39:$D$782,СВЦЭМ!$A$39:$A$782,$A78,СВЦЭМ!$B$39:$B$782,X$47)+'СЕТ СН'!$G$11+СВЦЭМ!$D$10+'СЕТ СН'!$G$5-'СЕТ СН'!$G$21</f>
        <v>3505.8778661299998</v>
      </c>
      <c r="Y78" s="36">
        <f>SUMIFS(СВЦЭМ!$D$39:$D$782,СВЦЭМ!$A$39:$A$782,$A78,СВЦЭМ!$B$39:$B$782,Y$47)+'СЕТ СН'!$G$11+СВЦЭМ!$D$10+'СЕТ СН'!$G$5-'СЕТ СН'!$G$21</f>
        <v>3546.05577696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01.07.2022</v>
      </c>
      <c r="B84" s="36">
        <f>SUMIFS(СВЦЭМ!$D$39:$D$782,СВЦЭМ!$A$39:$A$782,$A84,СВЦЭМ!$B$39:$B$782,B$83)+'СЕТ СН'!$H$11+СВЦЭМ!$D$10+'СЕТ СН'!$H$5-'СЕТ СН'!$H$21</f>
        <v>3902.2443796300004</v>
      </c>
      <c r="C84" s="36">
        <f>SUMIFS(СВЦЭМ!$D$39:$D$782,СВЦЭМ!$A$39:$A$782,$A84,СВЦЭМ!$B$39:$B$782,C$83)+'СЕТ СН'!$H$11+СВЦЭМ!$D$10+'СЕТ СН'!$H$5-'СЕТ СН'!$H$21</f>
        <v>3969.1859672999999</v>
      </c>
      <c r="D84" s="36">
        <f>SUMIFS(СВЦЭМ!$D$39:$D$782,СВЦЭМ!$A$39:$A$782,$A84,СВЦЭМ!$B$39:$B$782,D$83)+'СЕТ СН'!$H$11+СВЦЭМ!$D$10+'СЕТ СН'!$H$5-'СЕТ СН'!$H$21</f>
        <v>3991.1494624400002</v>
      </c>
      <c r="E84" s="36">
        <f>SUMIFS(СВЦЭМ!$D$39:$D$782,СВЦЭМ!$A$39:$A$782,$A84,СВЦЭМ!$B$39:$B$782,E$83)+'СЕТ СН'!$H$11+СВЦЭМ!$D$10+'СЕТ СН'!$H$5-'СЕТ СН'!$H$21</f>
        <v>4020.8364857699999</v>
      </c>
      <c r="F84" s="36">
        <f>SUMIFS(СВЦЭМ!$D$39:$D$782,СВЦЭМ!$A$39:$A$782,$A84,СВЦЭМ!$B$39:$B$782,F$83)+'СЕТ СН'!$H$11+СВЦЭМ!$D$10+'СЕТ СН'!$H$5-'СЕТ СН'!$H$21</f>
        <v>4028.4268229300001</v>
      </c>
      <c r="G84" s="36">
        <f>SUMIFS(СВЦЭМ!$D$39:$D$782,СВЦЭМ!$A$39:$A$782,$A84,СВЦЭМ!$B$39:$B$782,G$83)+'СЕТ СН'!$H$11+СВЦЭМ!$D$10+'СЕТ СН'!$H$5-'СЕТ СН'!$H$21</f>
        <v>4003.6054448700002</v>
      </c>
      <c r="H84" s="36">
        <f>SUMIFS(СВЦЭМ!$D$39:$D$782,СВЦЭМ!$A$39:$A$782,$A84,СВЦЭМ!$B$39:$B$782,H$83)+'СЕТ СН'!$H$11+СВЦЭМ!$D$10+'СЕТ СН'!$H$5-'СЕТ СН'!$H$21</f>
        <v>4018.7116854599999</v>
      </c>
      <c r="I84" s="36">
        <f>SUMIFS(СВЦЭМ!$D$39:$D$782,СВЦЭМ!$A$39:$A$782,$A84,СВЦЭМ!$B$39:$B$782,I$83)+'СЕТ СН'!$H$11+СВЦЭМ!$D$10+'СЕТ СН'!$H$5-'СЕТ СН'!$H$21</f>
        <v>3955.2767826899999</v>
      </c>
      <c r="J84" s="36">
        <f>SUMIFS(СВЦЭМ!$D$39:$D$782,СВЦЭМ!$A$39:$A$782,$A84,СВЦЭМ!$B$39:$B$782,J$83)+'СЕТ СН'!$H$11+СВЦЭМ!$D$10+'СЕТ СН'!$H$5-'СЕТ СН'!$H$21</f>
        <v>3891.7734185400004</v>
      </c>
      <c r="K84" s="36">
        <f>SUMIFS(СВЦЭМ!$D$39:$D$782,СВЦЭМ!$A$39:$A$782,$A84,СВЦЭМ!$B$39:$B$782,K$83)+'СЕТ СН'!$H$11+СВЦЭМ!$D$10+'СЕТ СН'!$H$5-'СЕТ СН'!$H$21</f>
        <v>3859.2461769900001</v>
      </c>
      <c r="L84" s="36">
        <f>SUMIFS(СВЦЭМ!$D$39:$D$782,СВЦЭМ!$A$39:$A$782,$A84,СВЦЭМ!$B$39:$B$782,L$83)+'СЕТ СН'!$H$11+СВЦЭМ!$D$10+'СЕТ СН'!$H$5-'СЕТ СН'!$H$21</f>
        <v>3861.5263827899998</v>
      </c>
      <c r="M84" s="36">
        <f>SUMIFS(СВЦЭМ!$D$39:$D$782,СВЦЭМ!$A$39:$A$782,$A84,СВЦЭМ!$B$39:$B$782,M$83)+'СЕТ СН'!$H$11+СВЦЭМ!$D$10+'СЕТ СН'!$H$5-'СЕТ СН'!$H$21</f>
        <v>3858.9034799700003</v>
      </c>
      <c r="N84" s="36">
        <f>SUMIFS(СВЦЭМ!$D$39:$D$782,СВЦЭМ!$A$39:$A$782,$A84,СВЦЭМ!$B$39:$B$782,N$83)+'СЕТ СН'!$H$11+СВЦЭМ!$D$10+'СЕТ СН'!$H$5-'СЕТ СН'!$H$21</f>
        <v>3860.9823629699999</v>
      </c>
      <c r="O84" s="36">
        <f>SUMIFS(СВЦЭМ!$D$39:$D$782,СВЦЭМ!$A$39:$A$782,$A84,СВЦЭМ!$B$39:$B$782,O$83)+'СЕТ СН'!$H$11+СВЦЭМ!$D$10+'СЕТ СН'!$H$5-'СЕТ СН'!$H$21</f>
        <v>3861.1795317000001</v>
      </c>
      <c r="P84" s="36">
        <f>SUMIFS(СВЦЭМ!$D$39:$D$782,СВЦЭМ!$A$39:$A$782,$A84,СВЦЭМ!$B$39:$B$782,P$83)+'СЕТ СН'!$H$11+СВЦЭМ!$D$10+'СЕТ СН'!$H$5-'СЕТ СН'!$H$21</f>
        <v>3858.7352143600001</v>
      </c>
      <c r="Q84" s="36">
        <f>SUMIFS(СВЦЭМ!$D$39:$D$782,СВЦЭМ!$A$39:$A$782,$A84,СВЦЭМ!$B$39:$B$782,Q$83)+'СЕТ СН'!$H$11+СВЦЭМ!$D$10+'СЕТ СН'!$H$5-'СЕТ СН'!$H$21</f>
        <v>3842.0007545200001</v>
      </c>
      <c r="R84" s="36">
        <f>SUMIFS(СВЦЭМ!$D$39:$D$782,СВЦЭМ!$A$39:$A$782,$A84,СВЦЭМ!$B$39:$B$782,R$83)+'СЕТ СН'!$H$11+СВЦЭМ!$D$10+'СЕТ СН'!$H$5-'СЕТ СН'!$H$21</f>
        <v>3833.72797485</v>
      </c>
      <c r="S84" s="36">
        <f>SUMIFS(СВЦЭМ!$D$39:$D$782,СВЦЭМ!$A$39:$A$782,$A84,СВЦЭМ!$B$39:$B$782,S$83)+'СЕТ СН'!$H$11+СВЦЭМ!$D$10+'СЕТ СН'!$H$5-'СЕТ СН'!$H$21</f>
        <v>3853.0851612500001</v>
      </c>
      <c r="T84" s="36">
        <f>SUMIFS(СВЦЭМ!$D$39:$D$782,СВЦЭМ!$A$39:$A$782,$A84,СВЦЭМ!$B$39:$B$782,T$83)+'СЕТ СН'!$H$11+СВЦЭМ!$D$10+'СЕТ СН'!$H$5-'СЕТ СН'!$H$21</f>
        <v>3860.7585783300001</v>
      </c>
      <c r="U84" s="36">
        <f>SUMIFS(СВЦЭМ!$D$39:$D$782,СВЦЭМ!$A$39:$A$782,$A84,СВЦЭМ!$B$39:$B$782,U$83)+'СЕТ СН'!$H$11+СВЦЭМ!$D$10+'СЕТ СН'!$H$5-'СЕТ СН'!$H$21</f>
        <v>3860.4722910099999</v>
      </c>
      <c r="V84" s="36">
        <f>SUMIFS(СВЦЭМ!$D$39:$D$782,СВЦЭМ!$A$39:$A$782,$A84,СВЦЭМ!$B$39:$B$782,V$83)+'СЕТ СН'!$H$11+СВЦЭМ!$D$10+'СЕТ СН'!$H$5-'СЕТ СН'!$H$21</f>
        <v>3871.08960892</v>
      </c>
      <c r="W84" s="36">
        <f>SUMIFS(СВЦЭМ!$D$39:$D$782,СВЦЭМ!$A$39:$A$782,$A84,СВЦЭМ!$B$39:$B$782,W$83)+'СЕТ СН'!$H$11+СВЦЭМ!$D$10+'СЕТ СН'!$H$5-'СЕТ СН'!$H$21</f>
        <v>3851.2140271400003</v>
      </c>
      <c r="X84" s="36">
        <f>SUMIFS(СВЦЭМ!$D$39:$D$782,СВЦЭМ!$A$39:$A$782,$A84,СВЦЭМ!$B$39:$B$782,X$83)+'СЕТ СН'!$H$11+СВЦЭМ!$D$10+'СЕТ СН'!$H$5-'СЕТ СН'!$H$21</f>
        <v>3873.0860589100002</v>
      </c>
      <c r="Y84" s="36">
        <f>SUMIFS(СВЦЭМ!$D$39:$D$782,СВЦЭМ!$A$39:$A$782,$A84,СВЦЭМ!$B$39:$B$782,Y$83)+'СЕТ СН'!$H$11+СВЦЭМ!$D$10+'СЕТ СН'!$H$5-'СЕТ СН'!$H$21</f>
        <v>3824.5235177200002</v>
      </c>
      <c r="AA84" s="45"/>
    </row>
    <row r="85" spans="1:27" ht="15.75" x14ac:dyDescent="0.2">
      <c r="A85" s="35">
        <f>A84+1</f>
        <v>44744</v>
      </c>
      <c r="B85" s="36">
        <f>SUMIFS(СВЦЭМ!$D$39:$D$782,СВЦЭМ!$A$39:$A$782,$A85,СВЦЭМ!$B$39:$B$782,B$83)+'СЕТ СН'!$H$11+СВЦЭМ!$D$10+'СЕТ СН'!$H$5-'СЕТ СН'!$H$21</f>
        <v>3876.4823120700003</v>
      </c>
      <c r="C85" s="36">
        <f>SUMIFS(СВЦЭМ!$D$39:$D$782,СВЦЭМ!$A$39:$A$782,$A85,СВЦЭМ!$B$39:$B$782,C$83)+'СЕТ СН'!$H$11+СВЦЭМ!$D$10+'СЕТ СН'!$H$5-'СЕТ СН'!$H$21</f>
        <v>3915.4211206099999</v>
      </c>
      <c r="D85" s="36">
        <f>SUMIFS(СВЦЭМ!$D$39:$D$782,СВЦЭМ!$A$39:$A$782,$A85,СВЦЭМ!$B$39:$B$782,D$83)+'СЕТ СН'!$H$11+СВЦЭМ!$D$10+'СЕТ СН'!$H$5-'СЕТ СН'!$H$21</f>
        <v>3949.86708249</v>
      </c>
      <c r="E85" s="36">
        <f>SUMIFS(СВЦЭМ!$D$39:$D$782,СВЦЭМ!$A$39:$A$782,$A85,СВЦЭМ!$B$39:$B$782,E$83)+'СЕТ СН'!$H$11+СВЦЭМ!$D$10+'СЕТ СН'!$H$5-'СЕТ СН'!$H$21</f>
        <v>3960.1176578599998</v>
      </c>
      <c r="F85" s="36">
        <f>SUMIFS(СВЦЭМ!$D$39:$D$782,СВЦЭМ!$A$39:$A$782,$A85,СВЦЭМ!$B$39:$B$782,F$83)+'СЕТ СН'!$H$11+СВЦЭМ!$D$10+'СЕТ СН'!$H$5-'СЕТ СН'!$H$21</f>
        <v>3963.5780111900003</v>
      </c>
      <c r="G85" s="36">
        <f>SUMIFS(СВЦЭМ!$D$39:$D$782,СВЦЭМ!$A$39:$A$782,$A85,СВЦЭМ!$B$39:$B$782,G$83)+'СЕТ СН'!$H$11+СВЦЭМ!$D$10+'СЕТ СН'!$H$5-'СЕТ СН'!$H$21</f>
        <v>3971.9997730499999</v>
      </c>
      <c r="H85" s="36">
        <f>SUMIFS(СВЦЭМ!$D$39:$D$782,СВЦЭМ!$A$39:$A$782,$A85,СВЦЭМ!$B$39:$B$782,H$83)+'СЕТ СН'!$H$11+СВЦЭМ!$D$10+'СЕТ СН'!$H$5-'СЕТ СН'!$H$21</f>
        <v>3944.2198810099999</v>
      </c>
      <c r="I85" s="36">
        <f>SUMIFS(СВЦЭМ!$D$39:$D$782,СВЦЭМ!$A$39:$A$782,$A85,СВЦЭМ!$B$39:$B$782,I$83)+'СЕТ СН'!$H$11+СВЦЭМ!$D$10+'СЕТ СН'!$H$5-'СЕТ СН'!$H$21</f>
        <v>3945.01062774</v>
      </c>
      <c r="J85" s="36">
        <f>SUMIFS(СВЦЭМ!$D$39:$D$782,СВЦЭМ!$A$39:$A$782,$A85,СВЦЭМ!$B$39:$B$782,J$83)+'СЕТ СН'!$H$11+СВЦЭМ!$D$10+'СЕТ СН'!$H$5-'СЕТ СН'!$H$21</f>
        <v>3831.1053168899998</v>
      </c>
      <c r="K85" s="36">
        <f>SUMIFS(СВЦЭМ!$D$39:$D$782,СВЦЭМ!$A$39:$A$782,$A85,СВЦЭМ!$B$39:$B$782,K$83)+'СЕТ СН'!$H$11+СВЦЭМ!$D$10+'СЕТ СН'!$H$5-'СЕТ СН'!$H$21</f>
        <v>3770.32365132</v>
      </c>
      <c r="L85" s="36">
        <f>SUMIFS(СВЦЭМ!$D$39:$D$782,СВЦЭМ!$A$39:$A$782,$A85,СВЦЭМ!$B$39:$B$782,L$83)+'СЕТ СН'!$H$11+СВЦЭМ!$D$10+'СЕТ СН'!$H$5-'СЕТ СН'!$H$21</f>
        <v>3732.6568054200002</v>
      </c>
      <c r="M85" s="36">
        <f>SUMIFS(СВЦЭМ!$D$39:$D$782,СВЦЭМ!$A$39:$A$782,$A85,СВЦЭМ!$B$39:$B$782,M$83)+'СЕТ СН'!$H$11+СВЦЭМ!$D$10+'СЕТ СН'!$H$5-'СЕТ СН'!$H$21</f>
        <v>3730.1706741799999</v>
      </c>
      <c r="N85" s="36">
        <f>SUMIFS(СВЦЭМ!$D$39:$D$782,СВЦЭМ!$A$39:$A$782,$A85,СВЦЭМ!$B$39:$B$782,N$83)+'СЕТ СН'!$H$11+СВЦЭМ!$D$10+'СЕТ СН'!$H$5-'СЕТ СН'!$H$21</f>
        <v>3744.0427523300004</v>
      </c>
      <c r="O85" s="36">
        <f>SUMIFS(СВЦЭМ!$D$39:$D$782,СВЦЭМ!$A$39:$A$782,$A85,СВЦЭМ!$B$39:$B$782,O$83)+'СЕТ СН'!$H$11+СВЦЭМ!$D$10+'СЕТ СН'!$H$5-'СЕТ СН'!$H$21</f>
        <v>3743.1109477700002</v>
      </c>
      <c r="P85" s="36">
        <f>SUMIFS(СВЦЭМ!$D$39:$D$782,СВЦЭМ!$A$39:$A$782,$A85,СВЦЭМ!$B$39:$B$782,P$83)+'СЕТ СН'!$H$11+СВЦЭМ!$D$10+'СЕТ СН'!$H$5-'СЕТ СН'!$H$21</f>
        <v>3755.1804210600003</v>
      </c>
      <c r="Q85" s="36">
        <f>SUMIFS(СВЦЭМ!$D$39:$D$782,СВЦЭМ!$A$39:$A$782,$A85,СВЦЭМ!$B$39:$B$782,Q$83)+'СЕТ СН'!$H$11+СВЦЭМ!$D$10+'СЕТ СН'!$H$5-'СЕТ СН'!$H$21</f>
        <v>3759.99243338</v>
      </c>
      <c r="R85" s="36">
        <f>SUMIFS(СВЦЭМ!$D$39:$D$782,СВЦЭМ!$A$39:$A$782,$A85,СВЦЭМ!$B$39:$B$782,R$83)+'СЕТ СН'!$H$11+СВЦЭМ!$D$10+'СЕТ СН'!$H$5-'СЕТ СН'!$H$21</f>
        <v>3761.5913915300002</v>
      </c>
      <c r="S85" s="36">
        <f>SUMIFS(СВЦЭМ!$D$39:$D$782,СВЦЭМ!$A$39:$A$782,$A85,СВЦЭМ!$B$39:$B$782,S$83)+'СЕТ СН'!$H$11+СВЦЭМ!$D$10+'СЕТ СН'!$H$5-'СЕТ СН'!$H$21</f>
        <v>3764.4283473800001</v>
      </c>
      <c r="T85" s="36">
        <f>SUMIFS(СВЦЭМ!$D$39:$D$782,СВЦЭМ!$A$39:$A$782,$A85,СВЦЭМ!$B$39:$B$782,T$83)+'СЕТ СН'!$H$11+СВЦЭМ!$D$10+'СЕТ СН'!$H$5-'СЕТ СН'!$H$21</f>
        <v>3760.2624525000001</v>
      </c>
      <c r="U85" s="36">
        <f>SUMIFS(СВЦЭМ!$D$39:$D$782,СВЦЭМ!$A$39:$A$782,$A85,СВЦЭМ!$B$39:$B$782,U$83)+'СЕТ СН'!$H$11+СВЦЭМ!$D$10+'СЕТ СН'!$H$5-'СЕТ СН'!$H$21</f>
        <v>3765.2514730500002</v>
      </c>
      <c r="V85" s="36">
        <f>SUMIFS(СВЦЭМ!$D$39:$D$782,СВЦЭМ!$A$39:$A$782,$A85,СВЦЭМ!$B$39:$B$782,V$83)+'СЕТ СН'!$H$11+СВЦЭМ!$D$10+'СЕТ СН'!$H$5-'СЕТ СН'!$H$21</f>
        <v>3760.2089014100002</v>
      </c>
      <c r="W85" s="36">
        <f>SUMIFS(СВЦЭМ!$D$39:$D$782,СВЦЭМ!$A$39:$A$782,$A85,СВЦЭМ!$B$39:$B$782,W$83)+'СЕТ СН'!$H$11+СВЦЭМ!$D$10+'СЕТ СН'!$H$5-'СЕТ СН'!$H$21</f>
        <v>3743.35129383</v>
      </c>
      <c r="X85" s="36">
        <f>SUMIFS(СВЦЭМ!$D$39:$D$782,СВЦЭМ!$A$39:$A$782,$A85,СВЦЭМ!$B$39:$B$782,X$83)+'СЕТ СН'!$H$11+СВЦЭМ!$D$10+'СЕТ СН'!$H$5-'СЕТ СН'!$H$21</f>
        <v>3757.4916529800003</v>
      </c>
      <c r="Y85" s="36">
        <f>SUMIFS(СВЦЭМ!$D$39:$D$782,СВЦЭМ!$A$39:$A$782,$A85,СВЦЭМ!$B$39:$B$782,Y$83)+'СЕТ СН'!$H$11+СВЦЭМ!$D$10+'СЕТ СН'!$H$5-'СЕТ СН'!$H$21</f>
        <v>3830.8974749400004</v>
      </c>
    </row>
    <row r="86" spans="1:27" ht="15.75" x14ac:dyDescent="0.2">
      <c r="A86" s="35">
        <f t="shared" ref="A86:A114" si="2">A85+1</f>
        <v>44745</v>
      </c>
      <c r="B86" s="36">
        <f>SUMIFS(СВЦЭМ!$D$39:$D$782,СВЦЭМ!$A$39:$A$782,$A86,СВЦЭМ!$B$39:$B$782,B$83)+'СЕТ СН'!$H$11+СВЦЭМ!$D$10+'СЕТ СН'!$H$5-'СЕТ СН'!$H$21</f>
        <v>3821.90728592</v>
      </c>
      <c r="C86" s="36">
        <f>SUMIFS(СВЦЭМ!$D$39:$D$782,СВЦЭМ!$A$39:$A$782,$A86,СВЦЭМ!$B$39:$B$782,C$83)+'СЕТ СН'!$H$11+СВЦЭМ!$D$10+'СЕТ СН'!$H$5-'СЕТ СН'!$H$21</f>
        <v>3819.5145436700004</v>
      </c>
      <c r="D86" s="36">
        <f>SUMIFS(СВЦЭМ!$D$39:$D$782,СВЦЭМ!$A$39:$A$782,$A86,СВЦЭМ!$B$39:$B$782,D$83)+'СЕТ СН'!$H$11+СВЦЭМ!$D$10+'СЕТ СН'!$H$5-'СЕТ СН'!$H$21</f>
        <v>3864.8216706399999</v>
      </c>
      <c r="E86" s="36">
        <f>SUMIFS(СВЦЭМ!$D$39:$D$782,СВЦЭМ!$A$39:$A$782,$A86,СВЦЭМ!$B$39:$B$782,E$83)+'СЕТ СН'!$H$11+СВЦЭМ!$D$10+'СЕТ СН'!$H$5-'СЕТ СН'!$H$21</f>
        <v>3873.6162347099998</v>
      </c>
      <c r="F86" s="36">
        <f>SUMIFS(СВЦЭМ!$D$39:$D$782,СВЦЭМ!$A$39:$A$782,$A86,СВЦЭМ!$B$39:$B$782,F$83)+'СЕТ СН'!$H$11+СВЦЭМ!$D$10+'СЕТ СН'!$H$5-'СЕТ СН'!$H$21</f>
        <v>3879.87862967</v>
      </c>
      <c r="G86" s="36">
        <f>SUMIFS(СВЦЭМ!$D$39:$D$782,СВЦЭМ!$A$39:$A$782,$A86,СВЦЭМ!$B$39:$B$782,G$83)+'СЕТ СН'!$H$11+СВЦЭМ!$D$10+'СЕТ СН'!$H$5-'СЕТ СН'!$H$21</f>
        <v>3873.4836043300002</v>
      </c>
      <c r="H86" s="36">
        <f>SUMIFS(СВЦЭМ!$D$39:$D$782,СВЦЭМ!$A$39:$A$782,$A86,СВЦЭМ!$B$39:$B$782,H$83)+'СЕТ СН'!$H$11+СВЦЭМ!$D$10+'СЕТ СН'!$H$5-'СЕТ СН'!$H$21</f>
        <v>3845.2460213900004</v>
      </c>
      <c r="I86" s="36">
        <f>SUMIFS(СВЦЭМ!$D$39:$D$782,СВЦЭМ!$A$39:$A$782,$A86,СВЦЭМ!$B$39:$B$782,I$83)+'СЕТ СН'!$H$11+СВЦЭМ!$D$10+'СЕТ СН'!$H$5-'СЕТ СН'!$H$21</f>
        <v>3918.21895262</v>
      </c>
      <c r="J86" s="36">
        <f>SUMIFS(СВЦЭМ!$D$39:$D$782,СВЦЭМ!$A$39:$A$782,$A86,СВЦЭМ!$B$39:$B$782,J$83)+'СЕТ СН'!$H$11+СВЦЭМ!$D$10+'СЕТ СН'!$H$5-'СЕТ СН'!$H$21</f>
        <v>3868.1520113199999</v>
      </c>
      <c r="K86" s="36">
        <f>SUMIFS(СВЦЭМ!$D$39:$D$782,СВЦЭМ!$A$39:$A$782,$A86,СВЦЭМ!$B$39:$B$782,K$83)+'СЕТ СН'!$H$11+СВЦЭМ!$D$10+'СЕТ СН'!$H$5-'СЕТ СН'!$H$21</f>
        <v>3801.5134568200001</v>
      </c>
      <c r="L86" s="36">
        <f>SUMIFS(СВЦЭМ!$D$39:$D$782,СВЦЭМ!$A$39:$A$782,$A86,СВЦЭМ!$B$39:$B$782,L$83)+'СЕТ СН'!$H$11+СВЦЭМ!$D$10+'СЕТ СН'!$H$5-'СЕТ СН'!$H$21</f>
        <v>3756.3160272100004</v>
      </c>
      <c r="M86" s="36">
        <f>SUMIFS(СВЦЭМ!$D$39:$D$782,СВЦЭМ!$A$39:$A$782,$A86,СВЦЭМ!$B$39:$B$782,M$83)+'СЕТ СН'!$H$11+СВЦЭМ!$D$10+'СЕТ СН'!$H$5-'СЕТ СН'!$H$21</f>
        <v>3734.9578245100001</v>
      </c>
      <c r="N86" s="36">
        <f>SUMIFS(СВЦЭМ!$D$39:$D$782,СВЦЭМ!$A$39:$A$782,$A86,СВЦЭМ!$B$39:$B$782,N$83)+'СЕТ СН'!$H$11+СВЦЭМ!$D$10+'СЕТ СН'!$H$5-'СЕТ СН'!$H$21</f>
        <v>3746.3870771500001</v>
      </c>
      <c r="O86" s="36">
        <f>SUMIFS(СВЦЭМ!$D$39:$D$782,СВЦЭМ!$A$39:$A$782,$A86,СВЦЭМ!$B$39:$B$782,O$83)+'СЕТ СН'!$H$11+СВЦЭМ!$D$10+'СЕТ СН'!$H$5-'СЕТ СН'!$H$21</f>
        <v>3748.8023444</v>
      </c>
      <c r="P86" s="36">
        <f>SUMIFS(СВЦЭМ!$D$39:$D$782,СВЦЭМ!$A$39:$A$782,$A86,СВЦЭМ!$B$39:$B$782,P$83)+'СЕТ СН'!$H$11+СВЦЭМ!$D$10+'СЕТ СН'!$H$5-'СЕТ СН'!$H$21</f>
        <v>3753.4573895600001</v>
      </c>
      <c r="Q86" s="36">
        <f>SUMIFS(СВЦЭМ!$D$39:$D$782,СВЦЭМ!$A$39:$A$782,$A86,СВЦЭМ!$B$39:$B$782,Q$83)+'СЕТ СН'!$H$11+СВЦЭМ!$D$10+'СЕТ СН'!$H$5-'СЕТ СН'!$H$21</f>
        <v>3757.9931220200001</v>
      </c>
      <c r="R86" s="36">
        <f>SUMIFS(СВЦЭМ!$D$39:$D$782,СВЦЭМ!$A$39:$A$782,$A86,СВЦЭМ!$B$39:$B$782,R$83)+'СЕТ СН'!$H$11+СВЦЭМ!$D$10+'СЕТ СН'!$H$5-'СЕТ СН'!$H$21</f>
        <v>3767.7168350600004</v>
      </c>
      <c r="S86" s="36">
        <f>SUMIFS(СВЦЭМ!$D$39:$D$782,СВЦЭМ!$A$39:$A$782,$A86,СВЦЭМ!$B$39:$B$782,S$83)+'СЕТ СН'!$H$11+СВЦЭМ!$D$10+'СЕТ СН'!$H$5-'СЕТ СН'!$H$21</f>
        <v>3760.7424845599999</v>
      </c>
      <c r="T86" s="36">
        <f>SUMIFS(СВЦЭМ!$D$39:$D$782,СВЦЭМ!$A$39:$A$782,$A86,СВЦЭМ!$B$39:$B$782,T$83)+'СЕТ СН'!$H$11+СВЦЭМ!$D$10+'СЕТ СН'!$H$5-'СЕТ СН'!$H$21</f>
        <v>3752.9836878900001</v>
      </c>
      <c r="U86" s="36">
        <f>SUMIFS(СВЦЭМ!$D$39:$D$782,СВЦЭМ!$A$39:$A$782,$A86,СВЦЭМ!$B$39:$B$782,U$83)+'СЕТ СН'!$H$11+СВЦЭМ!$D$10+'СЕТ СН'!$H$5-'СЕТ СН'!$H$21</f>
        <v>3755.0029674200005</v>
      </c>
      <c r="V86" s="36">
        <f>SUMIFS(СВЦЭМ!$D$39:$D$782,СВЦЭМ!$A$39:$A$782,$A86,СВЦЭМ!$B$39:$B$782,V$83)+'СЕТ СН'!$H$11+СВЦЭМ!$D$10+'СЕТ СН'!$H$5-'СЕТ СН'!$H$21</f>
        <v>3753.4319180000002</v>
      </c>
      <c r="W86" s="36">
        <f>SUMIFS(СВЦЭМ!$D$39:$D$782,СВЦЭМ!$A$39:$A$782,$A86,СВЦЭМ!$B$39:$B$782,W$83)+'СЕТ СН'!$H$11+СВЦЭМ!$D$10+'СЕТ СН'!$H$5-'СЕТ СН'!$H$21</f>
        <v>3725.2933967200001</v>
      </c>
      <c r="X86" s="36">
        <f>SUMIFS(СВЦЭМ!$D$39:$D$782,СВЦЭМ!$A$39:$A$782,$A86,СВЦЭМ!$B$39:$B$782,X$83)+'СЕТ СН'!$H$11+СВЦЭМ!$D$10+'СЕТ СН'!$H$5-'СЕТ СН'!$H$21</f>
        <v>3758.4442174800001</v>
      </c>
      <c r="Y86" s="36">
        <f>SUMIFS(СВЦЭМ!$D$39:$D$782,СВЦЭМ!$A$39:$A$782,$A86,СВЦЭМ!$B$39:$B$782,Y$83)+'СЕТ СН'!$H$11+СВЦЭМ!$D$10+'СЕТ СН'!$H$5-'СЕТ СН'!$H$21</f>
        <v>3838.2560417499999</v>
      </c>
    </row>
    <row r="87" spans="1:27" ht="15.75" x14ac:dyDescent="0.2">
      <c r="A87" s="35">
        <f t="shared" si="2"/>
        <v>44746</v>
      </c>
      <c r="B87" s="36">
        <f>SUMIFS(СВЦЭМ!$D$39:$D$782,СВЦЭМ!$A$39:$A$782,$A87,СВЦЭМ!$B$39:$B$782,B$83)+'СЕТ СН'!$H$11+СВЦЭМ!$D$10+'СЕТ СН'!$H$5-'СЕТ СН'!$H$21</f>
        <v>3874.9489207199999</v>
      </c>
      <c r="C87" s="36">
        <f>SUMIFS(СВЦЭМ!$D$39:$D$782,СВЦЭМ!$A$39:$A$782,$A87,СВЦЭМ!$B$39:$B$782,C$83)+'СЕТ СН'!$H$11+СВЦЭМ!$D$10+'СЕТ СН'!$H$5-'СЕТ СН'!$H$21</f>
        <v>3866.2092553699999</v>
      </c>
      <c r="D87" s="36">
        <f>SUMIFS(СВЦЭМ!$D$39:$D$782,СВЦЭМ!$A$39:$A$782,$A87,СВЦЭМ!$B$39:$B$782,D$83)+'СЕТ СН'!$H$11+СВЦЭМ!$D$10+'СЕТ СН'!$H$5-'СЕТ СН'!$H$21</f>
        <v>3845.5084156600001</v>
      </c>
      <c r="E87" s="36">
        <f>SUMIFS(СВЦЭМ!$D$39:$D$782,СВЦЭМ!$A$39:$A$782,$A87,СВЦЭМ!$B$39:$B$782,E$83)+'СЕТ СН'!$H$11+СВЦЭМ!$D$10+'СЕТ СН'!$H$5-'СЕТ СН'!$H$21</f>
        <v>3878.6080737500001</v>
      </c>
      <c r="F87" s="36">
        <f>SUMIFS(СВЦЭМ!$D$39:$D$782,СВЦЭМ!$A$39:$A$782,$A87,СВЦЭМ!$B$39:$B$782,F$83)+'СЕТ СН'!$H$11+СВЦЭМ!$D$10+'СЕТ СН'!$H$5-'СЕТ СН'!$H$21</f>
        <v>3873.5019626200001</v>
      </c>
      <c r="G87" s="36">
        <f>SUMIFS(СВЦЭМ!$D$39:$D$782,СВЦЭМ!$A$39:$A$782,$A87,СВЦЭМ!$B$39:$B$782,G$83)+'СЕТ СН'!$H$11+СВЦЭМ!$D$10+'СЕТ СН'!$H$5-'СЕТ СН'!$H$21</f>
        <v>3874.41054098</v>
      </c>
      <c r="H87" s="36">
        <f>SUMIFS(СВЦЭМ!$D$39:$D$782,СВЦЭМ!$A$39:$A$782,$A87,СВЦЭМ!$B$39:$B$782,H$83)+'СЕТ СН'!$H$11+СВЦЭМ!$D$10+'СЕТ СН'!$H$5-'СЕТ СН'!$H$21</f>
        <v>3887.2941624800001</v>
      </c>
      <c r="I87" s="36">
        <f>SUMIFS(СВЦЭМ!$D$39:$D$782,СВЦЭМ!$A$39:$A$782,$A87,СВЦЭМ!$B$39:$B$782,I$83)+'СЕТ СН'!$H$11+СВЦЭМ!$D$10+'СЕТ СН'!$H$5-'СЕТ СН'!$H$21</f>
        <v>3925.3128726</v>
      </c>
      <c r="J87" s="36">
        <f>SUMIFS(СВЦЭМ!$D$39:$D$782,СВЦЭМ!$A$39:$A$782,$A87,СВЦЭМ!$B$39:$B$782,J$83)+'СЕТ СН'!$H$11+СВЦЭМ!$D$10+'СЕТ СН'!$H$5-'СЕТ СН'!$H$21</f>
        <v>3881.1312472099999</v>
      </c>
      <c r="K87" s="36">
        <f>SUMIFS(СВЦЭМ!$D$39:$D$782,СВЦЭМ!$A$39:$A$782,$A87,СВЦЭМ!$B$39:$B$782,K$83)+'СЕТ СН'!$H$11+СВЦЭМ!$D$10+'СЕТ СН'!$H$5-'СЕТ СН'!$H$21</f>
        <v>3867.1577405100002</v>
      </c>
      <c r="L87" s="36">
        <f>SUMIFS(СВЦЭМ!$D$39:$D$782,СВЦЭМ!$A$39:$A$782,$A87,СВЦЭМ!$B$39:$B$782,L$83)+'СЕТ СН'!$H$11+СВЦЭМ!$D$10+'СЕТ СН'!$H$5-'СЕТ СН'!$H$21</f>
        <v>3859.9084277900001</v>
      </c>
      <c r="M87" s="36">
        <f>SUMIFS(СВЦЭМ!$D$39:$D$782,СВЦЭМ!$A$39:$A$782,$A87,СВЦЭМ!$B$39:$B$782,M$83)+'СЕТ СН'!$H$11+СВЦЭМ!$D$10+'СЕТ СН'!$H$5-'СЕТ СН'!$H$21</f>
        <v>3831.9874772399999</v>
      </c>
      <c r="N87" s="36">
        <f>SUMIFS(СВЦЭМ!$D$39:$D$782,СВЦЭМ!$A$39:$A$782,$A87,СВЦЭМ!$B$39:$B$782,N$83)+'СЕТ СН'!$H$11+СВЦЭМ!$D$10+'СЕТ СН'!$H$5-'СЕТ СН'!$H$21</f>
        <v>3837.4773861500003</v>
      </c>
      <c r="O87" s="36">
        <f>SUMIFS(СВЦЭМ!$D$39:$D$782,СВЦЭМ!$A$39:$A$782,$A87,СВЦЭМ!$B$39:$B$782,O$83)+'СЕТ СН'!$H$11+СВЦЭМ!$D$10+'СЕТ СН'!$H$5-'СЕТ СН'!$H$21</f>
        <v>3668.2663953000001</v>
      </c>
      <c r="P87" s="36">
        <f>SUMIFS(СВЦЭМ!$D$39:$D$782,СВЦЭМ!$A$39:$A$782,$A87,СВЦЭМ!$B$39:$B$782,P$83)+'СЕТ СН'!$H$11+СВЦЭМ!$D$10+'СЕТ СН'!$H$5-'СЕТ СН'!$H$21</f>
        <v>3561.2559805700002</v>
      </c>
      <c r="Q87" s="36">
        <f>SUMIFS(СВЦЭМ!$D$39:$D$782,СВЦЭМ!$A$39:$A$782,$A87,СВЦЭМ!$B$39:$B$782,Q$83)+'СЕТ СН'!$H$11+СВЦЭМ!$D$10+'СЕТ СН'!$H$5-'СЕТ СН'!$H$21</f>
        <v>3567.6157392900004</v>
      </c>
      <c r="R87" s="36">
        <f>SUMIFS(СВЦЭМ!$D$39:$D$782,СВЦЭМ!$A$39:$A$782,$A87,СВЦЭМ!$B$39:$B$782,R$83)+'СЕТ СН'!$H$11+СВЦЭМ!$D$10+'СЕТ СН'!$H$5-'СЕТ СН'!$H$21</f>
        <v>3572.22748013</v>
      </c>
      <c r="S87" s="36">
        <f>SUMIFS(СВЦЭМ!$D$39:$D$782,СВЦЭМ!$A$39:$A$782,$A87,СВЦЭМ!$B$39:$B$782,S$83)+'СЕТ СН'!$H$11+СВЦЭМ!$D$10+'СЕТ СН'!$H$5-'СЕТ СН'!$H$21</f>
        <v>3623.3230340300001</v>
      </c>
      <c r="T87" s="36">
        <f>SUMIFS(СВЦЭМ!$D$39:$D$782,СВЦЭМ!$A$39:$A$782,$A87,СВЦЭМ!$B$39:$B$782,T$83)+'СЕТ СН'!$H$11+СВЦЭМ!$D$10+'СЕТ СН'!$H$5-'СЕТ СН'!$H$21</f>
        <v>3707.2639189000001</v>
      </c>
      <c r="U87" s="36">
        <f>SUMIFS(СВЦЭМ!$D$39:$D$782,СВЦЭМ!$A$39:$A$782,$A87,СВЦЭМ!$B$39:$B$782,U$83)+'СЕТ СН'!$H$11+СВЦЭМ!$D$10+'СЕТ СН'!$H$5-'СЕТ СН'!$H$21</f>
        <v>3774.3193636700003</v>
      </c>
      <c r="V87" s="36">
        <f>SUMIFS(СВЦЭМ!$D$39:$D$782,СВЦЭМ!$A$39:$A$782,$A87,СВЦЭМ!$B$39:$B$782,V$83)+'СЕТ СН'!$H$11+СВЦЭМ!$D$10+'СЕТ СН'!$H$5-'СЕТ СН'!$H$21</f>
        <v>3849.9018501099999</v>
      </c>
      <c r="W87" s="36">
        <f>SUMIFS(СВЦЭМ!$D$39:$D$782,СВЦЭМ!$A$39:$A$782,$A87,СВЦЭМ!$B$39:$B$782,W$83)+'СЕТ СН'!$H$11+СВЦЭМ!$D$10+'СЕТ СН'!$H$5-'СЕТ СН'!$H$21</f>
        <v>3868.4267140800002</v>
      </c>
      <c r="X87" s="36">
        <f>SUMIFS(СВЦЭМ!$D$39:$D$782,СВЦЭМ!$A$39:$A$782,$A87,СВЦЭМ!$B$39:$B$782,X$83)+'СЕТ СН'!$H$11+СВЦЭМ!$D$10+'СЕТ СН'!$H$5-'СЕТ СН'!$H$21</f>
        <v>3911.0141151300004</v>
      </c>
      <c r="Y87" s="36">
        <f>SUMIFS(СВЦЭМ!$D$39:$D$782,СВЦЭМ!$A$39:$A$782,$A87,СВЦЭМ!$B$39:$B$782,Y$83)+'СЕТ СН'!$H$11+СВЦЭМ!$D$10+'СЕТ СН'!$H$5-'СЕТ СН'!$H$21</f>
        <v>4023.7066187600003</v>
      </c>
    </row>
    <row r="88" spans="1:27" ht="15.75" x14ac:dyDescent="0.2">
      <c r="A88" s="35">
        <f t="shared" si="2"/>
        <v>44747</v>
      </c>
      <c r="B88" s="36">
        <f>SUMIFS(СВЦЭМ!$D$39:$D$782,СВЦЭМ!$A$39:$A$782,$A88,СВЦЭМ!$B$39:$B$782,B$83)+'СЕТ СН'!$H$11+СВЦЭМ!$D$10+'СЕТ СН'!$H$5-'СЕТ СН'!$H$21</f>
        <v>4044.5929238799999</v>
      </c>
      <c r="C88" s="36">
        <f>SUMIFS(СВЦЭМ!$D$39:$D$782,СВЦЭМ!$A$39:$A$782,$A88,СВЦЭМ!$B$39:$B$782,C$83)+'СЕТ СН'!$H$11+СВЦЭМ!$D$10+'СЕТ СН'!$H$5-'СЕТ СН'!$H$21</f>
        <v>4041.1036104499999</v>
      </c>
      <c r="D88" s="36">
        <f>SUMIFS(СВЦЭМ!$D$39:$D$782,СВЦЭМ!$A$39:$A$782,$A88,СВЦЭМ!$B$39:$B$782,D$83)+'СЕТ СН'!$H$11+СВЦЭМ!$D$10+'СЕТ СН'!$H$5-'СЕТ СН'!$H$21</f>
        <v>4100.5238298000004</v>
      </c>
      <c r="E88" s="36">
        <f>SUMIFS(СВЦЭМ!$D$39:$D$782,СВЦЭМ!$A$39:$A$782,$A88,СВЦЭМ!$B$39:$B$782,E$83)+'СЕТ СН'!$H$11+СВЦЭМ!$D$10+'СЕТ СН'!$H$5-'СЕТ СН'!$H$21</f>
        <v>4124.3520947400002</v>
      </c>
      <c r="F88" s="36">
        <f>SUMIFS(СВЦЭМ!$D$39:$D$782,СВЦЭМ!$A$39:$A$782,$A88,СВЦЭМ!$B$39:$B$782,F$83)+'СЕТ СН'!$H$11+СВЦЭМ!$D$10+'СЕТ СН'!$H$5-'СЕТ СН'!$H$21</f>
        <v>4137.1462773499998</v>
      </c>
      <c r="G88" s="36">
        <f>SUMIFS(СВЦЭМ!$D$39:$D$782,СВЦЭМ!$A$39:$A$782,$A88,СВЦЭМ!$B$39:$B$782,G$83)+'СЕТ СН'!$H$11+СВЦЭМ!$D$10+'СЕТ СН'!$H$5-'СЕТ СН'!$H$21</f>
        <v>4070.0556317700002</v>
      </c>
      <c r="H88" s="36">
        <f>SUMIFS(СВЦЭМ!$D$39:$D$782,СВЦЭМ!$A$39:$A$782,$A88,СВЦЭМ!$B$39:$B$782,H$83)+'СЕТ СН'!$H$11+СВЦЭМ!$D$10+'СЕТ СН'!$H$5-'СЕТ СН'!$H$21</f>
        <v>3929.5167224400002</v>
      </c>
      <c r="I88" s="36">
        <f>SUMIFS(СВЦЭМ!$D$39:$D$782,СВЦЭМ!$A$39:$A$782,$A88,СВЦЭМ!$B$39:$B$782,I$83)+'СЕТ СН'!$H$11+СВЦЭМ!$D$10+'СЕТ СН'!$H$5-'СЕТ СН'!$H$21</f>
        <v>3894.30424421</v>
      </c>
      <c r="J88" s="36">
        <f>SUMIFS(СВЦЭМ!$D$39:$D$782,СВЦЭМ!$A$39:$A$782,$A88,СВЦЭМ!$B$39:$B$782,J$83)+'СЕТ СН'!$H$11+СВЦЭМ!$D$10+'СЕТ СН'!$H$5-'СЕТ СН'!$H$21</f>
        <v>3861.4371316900001</v>
      </c>
      <c r="K88" s="36">
        <f>SUMIFS(СВЦЭМ!$D$39:$D$782,СВЦЭМ!$A$39:$A$782,$A88,СВЦЭМ!$B$39:$B$782,K$83)+'СЕТ СН'!$H$11+СВЦЭМ!$D$10+'СЕТ СН'!$H$5-'СЕТ СН'!$H$21</f>
        <v>3849.39001323</v>
      </c>
      <c r="L88" s="36">
        <f>SUMIFS(СВЦЭМ!$D$39:$D$782,СВЦЭМ!$A$39:$A$782,$A88,СВЦЭМ!$B$39:$B$782,L$83)+'СЕТ СН'!$H$11+СВЦЭМ!$D$10+'СЕТ СН'!$H$5-'СЕТ СН'!$H$21</f>
        <v>3806.4813133900002</v>
      </c>
      <c r="M88" s="36">
        <f>SUMIFS(СВЦЭМ!$D$39:$D$782,СВЦЭМ!$A$39:$A$782,$A88,СВЦЭМ!$B$39:$B$782,M$83)+'СЕТ СН'!$H$11+СВЦЭМ!$D$10+'СЕТ СН'!$H$5-'СЕТ СН'!$H$21</f>
        <v>3787.6401775200002</v>
      </c>
      <c r="N88" s="36">
        <f>SUMIFS(СВЦЭМ!$D$39:$D$782,СВЦЭМ!$A$39:$A$782,$A88,СВЦЭМ!$B$39:$B$782,N$83)+'СЕТ СН'!$H$11+СВЦЭМ!$D$10+'СЕТ СН'!$H$5-'СЕТ СН'!$H$21</f>
        <v>3795.3030340200003</v>
      </c>
      <c r="O88" s="36">
        <f>SUMIFS(СВЦЭМ!$D$39:$D$782,СВЦЭМ!$A$39:$A$782,$A88,СВЦЭМ!$B$39:$B$782,O$83)+'СЕТ СН'!$H$11+СВЦЭМ!$D$10+'СЕТ СН'!$H$5-'СЕТ СН'!$H$21</f>
        <v>3794.9202230400001</v>
      </c>
      <c r="P88" s="36">
        <f>SUMIFS(СВЦЭМ!$D$39:$D$782,СВЦЭМ!$A$39:$A$782,$A88,СВЦЭМ!$B$39:$B$782,P$83)+'СЕТ СН'!$H$11+СВЦЭМ!$D$10+'СЕТ СН'!$H$5-'СЕТ СН'!$H$21</f>
        <v>3808.9612258699999</v>
      </c>
      <c r="Q88" s="36">
        <f>SUMIFS(СВЦЭМ!$D$39:$D$782,СВЦЭМ!$A$39:$A$782,$A88,СВЦЭМ!$B$39:$B$782,Q$83)+'СЕТ СН'!$H$11+СВЦЭМ!$D$10+'СЕТ СН'!$H$5-'СЕТ СН'!$H$21</f>
        <v>3815.2420298500001</v>
      </c>
      <c r="R88" s="36">
        <f>SUMIFS(СВЦЭМ!$D$39:$D$782,СВЦЭМ!$A$39:$A$782,$A88,СВЦЭМ!$B$39:$B$782,R$83)+'СЕТ СН'!$H$11+СВЦЭМ!$D$10+'СЕТ СН'!$H$5-'СЕТ СН'!$H$21</f>
        <v>3816.0584435999999</v>
      </c>
      <c r="S88" s="36">
        <f>SUMIFS(СВЦЭМ!$D$39:$D$782,СВЦЭМ!$A$39:$A$782,$A88,СВЦЭМ!$B$39:$B$782,S$83)+'СЕТ СН'!$H$11+СВЦЭМ!$D$10+'СЕТ СН'!$H$5-'СЕТ СН'!$H$21</f>
        <v>3829.2658096900004</v>
      </c>
      <c r="T88" s="36">
        <f>SUMIFS(СВЦЭМ!$D$39:$D$782,СВЦЭМ!$A$39:$A$782,$A88,СВЦЭМ!$B$39:$B$782,T$83)+'СЕТ СН'!$H$11+СВЦЭМ!$D$10+'СЕТ СН'!$H$5-'СЕТ СН'!$H$21</f>
        <v>3826.80721399</v>
      </c>
      <c r="U88" s="36">
        <f>SUMIFS(СВЦЭМ!$D$39:$D$782,СВЦЭМ!$A$39:$A$782,$A88,СВЦЭМ!$B$39:$B$782,U$83)+'СЕТ СН'!$H$11+СВЦЭМ!$D$10+'СЕТ СН'!$H$5-'СЕТ СН'!$H$21</f>
        <v>3836.7519322600001</v>
      </c>
      <c r="V88" s="36">
        <f>SUMIFS(СВЦЭМ!$D$39:$D$782,СВЦЭМ!$A$39:$A$782,$A88,СВЦЭМ!$B$39:$B$782,V$83)+'СЕТ СН'!$H$11+СВЦЭМ!$D$10+'СЕТ СН'!$H$5-'СЕТ СН'!$H$21</f>
        <v>3836.82580104</v>
      </c>
      <c r="W88" s="36">
        <f>SUMIFS(СВЦЭМ!$D$39:$D$782,СВЦЭМ!$A$39:$A$782,$A88,СВЦЭМ!$B$39:$B$782,W$83)+'СЕТ СН'!$H$11+СВЦЭМ!$D$10+'СЕТ СН'!$H$5-'СЕТ СН'!$H$21</f>
        <v>3811.7009561000004</v>
      </c>
      <c r="X88" s="36">
        <f>SUMIFS(СВЦЭМ!$D$39:$D$782,СВЦЭМ!$A$39:$A$782,$A88,СВЦЭМ!$B$39:$B$782,X$83)+'СЕТ СН'!$H$11+СВЦЭМ!$D$10+'СЕТ СН'!$H$5-'СЕТ СН'!$H$21</f>
        <v>3842.3197729100002</v>
      </c>
      <c r="Y88" s="36">
        <f>SUMIFS(СВЦЭМ!$D$39:$D$782,СВЦЭМ!$A$39:$A$782,$A88,СВЦЭМ!$B$39:$B$782,Y$83)+'СЕТ СН'!$H$11+СВЦЭМ!$D$10+'СЕТ СН'!$H$5-'СЕТ СН'!$H$21</f>
        <v>3912.49521228</v>
      </c>
    </row>
    <row r="89" spans="1:27" ht="15.75" x14ac:dyDescent="0.2">
      <c r="A89" s="35">
        <f t="shared" si="2"/>
        <v>44748</v>
      </c>
      <c r="B89" s="36">
        <f>SUMIFS(СВЦЭМ!$D$39:$D$782,СВЦЭМ!$A$39:$A$782,$A89,СВЦЭМ!$B$39:$B$782,B$83)+'СЕТ СН'!$H$11+СВЦЭМ!$D$10+'СЕТ СН'!$H$5-'СЕТ СН'!$H$21</f>
        <v>3993.9438441500001</v>
      </c>
      <c r="C89" s="36">
        <f>SUMIFS(СВЦЭМ!$D$39:$D$782,СВЦЭМ!$A$39:$A$782,$A89,СВЦЭМ!$B$39:$B$782,C$83)+'СЕТ СН'!$H$11+СВЦЭМ!$D$10+'СЕТ СН'!$H$5-'СЕТ СН'!$H$21</f>
        <v>4055.13169423</v>
      </c>
      <c r="D89" s="36">
        <f>SUMIFS(СВЦЭМ!$D$39:$D$782,СВЦЭМ!$A$39:$A$782,$A89,СВЦЭМ!$B$39:$B$782,D$83)+'СЕТ СН'!$H$11+СВЦЭМ!$D$10+'СЕТ СН'!$H$5-'СЕТ СН'!$H$21</f>
        <v>4113.9510496800003</v>
      </c>
      <c r="E89" s="36">
        <f>SUMIFS(СВЦЭМ!$D$39:$D$782,СВЦЭМ!$A$39:$A$782,$A89,СВЦЭМ!$B$39:$B$782,E$83)+'СЕТ СН'!$H$11+СВЦЭМ!$D$10+'СЕТ СН'!$H$5-'СЕТ СН'!$H$21</f>
        <v>4132.1210710400001</v>
      </c>
      <c r="F89" s="36">
        <f>SUMIFS(СВЦЭМ!$D$39:$D$782,СВЦЭМ!$A$39:$A$782,$A89,СВЦЭМ!$B$39:$B$782,F$83)+'СЕТ СН'!$H$11+СВЦЭМ!$D$10+'СЕТ СН'!$H$5-'СЕТ СН'!$H$21</f>
        <v>4141.2182971100001</v>
      </c>
      <c r="G89" s="36">
        <f>SUMIFS(СВЦЭМ!$D$39:$D$782,СВЦЭМ!$A$39:$A$782,$A89,СВЦЭМ!$B$39:$B$782,G$83)+'СЕТ СН'!$H$11+СВЦЭМ!$D$10+'СЕТ СН'!$H$5-'СЕТ СН'!$H$21</f>
        <v>4129.9056465800004</v>
      </c>
      <c r="H89" s="36">
        <f>SUMIFS(СВЦЭМ!$D$39:$D$782,СВЦЭМ!$A$39:$A$782,$A89,СВЦЭМ!$B$39:$B$782,H$83)+'СЕТ СН'!$H$11+СВЦЭМ!$D$10+'СЕТ СН'!$H$5-'СЕТ СН'!$H$21</f>
        <v>4062.1609774600001</v>
      </c>
      <c r="I89" s="36">
        <f>SUMIFS(СВЦЭМ!$D$39:$D$782,СВЦЭМ!$A$39:$A$782,$A89,СВЦЭМ!$B$39:$B$782,I$83)+'СЕТ СН'!$H$11+СВЦЭМ!$D$10+'СЕТ СН'!$H$5-'СЕТ СН'!$H$21</f>
        <v>3978.2606245699999</v>
      </c>
      <c r="J89" s="36">
        <f>SUMIFS(СВЦЭМ!$D$39:$D$782,СВЦЭМ!$A$39:$A$782,$A89,СВЦЭМ!$B$39:$B$782,J$83)+'СЕТ СН'!$H$11+СВЦЭМ!$D$10+'СЕТ СН'!$H$5-'СЕТ СН'!$H$21</f>
        <v>3911.4512634800003</v>
      </c>
      <c r="K89" s="36">
        <f>SUMIFS(СВЦЭМ!$D$39:$D$782,СВЦЭМ!$A$39:$A$782,$A89,СВЦЭМ!$B$39:$B$782,K$83)+'СЕТ СН'!$H$11+СВЦЭМ!$D$10+'СЕТ СН'!$H$5-'СЕТ СН'!$H$21</f>
        <v>3875.2360630399999</v>
      </c>
      <c r="L89" s="36">
        <f>SUMIFS(СВЦЭМ!$D$39:$D$782,СВЦЭМ!$A$39:$A$782,$A89,СВЦЭМ!$B$39:$B$782,L$83)+'СЕТ СН'!$H$11+СВЦЭМ!$D$10+'СЕТ СН'!$H$5-'СЕТ СН'!$H$21</f>
        <v>3835.3432772900001</v>
      </c>
      <c r="M89" s="36">
        <f>SUMIFS(СВЦЭМ!$D$39:$D$782,СВЦЭМ!$A$39:$A$782,$A89,СВЦЭМ!$B$39:$B$782,M$83)+'СЕТ СН'!$H$11+СВЦЭМ!$D$10+'СЕТ СН'!$H$5-'СЕТ СН'!$H$21</f>
        <v>3825.0447958000004</v>
      </c>
      <c r="N89" s="36">
        <f>SUMIFS(СВЦЭМ!$D$39:$D$782,СВЦЭМ!$A$39:$A$782,$A89,СВЦЭМ!$B$39:$B$782,N$83)+'СЕТ СН'!$H$11+СВЦЭМ!$D$10+'СЕТ СН'!$H$5-'СЕТ СН'!$H$21</f>
        <v>3828.5285407199999</v>
      </c>
      <c r="O89" s="36">
        <f>SUMIFS(СВЦЭМ!$D$39:$D$782,СВЦЭМ!$A$39:$A$782,$A89,СВЦЭМ!$B$39:$B$782,O$83)+'СЕТ СН'!$H$11+СВЦЭМ!$D$10+'СЕТ СН'!$H$5-'СЕТ СН'!$H$21</f>
        <v>3811.5321899300002</v>
      </c>
      <c r="P89" s="36">
        <f>SUMIFS(СВЦЭМ!$D$39:$D$782,СВЦЭМ!$A$39:$A$782,$A89,СВЦЭМ!$B$39:$B$782,P$83)+'СЕТ СН'!$H$11+СВЦЭМ!$D$10+'СЕТ СН'!$H$5-'СЕТ СН'!$H$21</f>
        <v>3817.2882007300004</v>
      </c>
      <c r="Q89" s="36">
        <f>SUMIFS(СВЦЭМ!$D$39:$D$782,СВЦЭМ!$A$39:$A$782,$A89,СВЦЭМ!$B$39:$B$782,Q$83)+'СЕТ СН'!$H$11+СВЦЭМ!$D$10+'СЕТ СН'!$H$5-'СЕТ СН'!$H$21</f>
        <v>3835.7058782000004</v>
      </c>
      <c r="R89" s="36">
        <f>SUMIFS(СВЦЭМ!$D$39:$D$782,СВЦЭМ!$A$39:$A$782,$A89,СВЦЭМ!$B$39:$B$782,R$83)+'СЕТ СН'!$H$11+СВЦЭМ!$D$10+'СЕТ СН'!$H$5-'СЕТ СН'!$H$21</f>
        <v>3838.6828934100004</v>
      </c>
      <c r="S89" s="36">
        <f>SUMIFS(СВЦЭМ!$D$39:$D$782,СВЦЭМ!$A$39:$A$782,$A89,СВЦЭМ!$B$39:$B$782,S$83)+'СЕТ СН'!$H$11+СВЦЭМ!$D$10+'СЕТ СН'!$H$5-'СЕТ СН'!$H$21</f>
        <v>3843.3031563</v>
      </c>
      <c r="T89" s="36">
        <f>SUMIFS(СВЦЭМ!$D$39:$D$782,СВЦЭМ!$A$39:$A$782,$A89,СВЦЭМ!$B$39:$B$782,T$83)+'СЕТ СН'!$H$11+СВЦЭМ!$D$10+'СЕТ СН'!$H$5-'СЕТ СН'!$H$21</f>
        <v>3850.0772915400003</v>
      </c>
      <c r="U89" s="36">
        <f>SUMIFS(СВЦЭМ!$D$39:$D$782,СВЦЭМ!$A$39:$A$782,$A89,СВЦЭМ!$B$39:$B$782,U$83)+'СЕТ СН'!$H$11+СВЦЭМ!$D$10+'СЕТ СН'!$H$5-'СЕТ СН'!$H$21</f>
        <v>3855.9928441400002</v>
      </c>
      <c r="V89" s="36">
        <f>SUMIFS(СВЦЭМ!$D$39:$D$782,СВЦЭМ!$A$39:$A$782,$A89,СВЦЭМ!$B$39:$B$782,V$83)+'СЕТ СН'!$H$11+СВЦЭМ!$D$10+'СЕТ СН'!$H$5-'СЕТ СН'!$H$21</f>
        <v>3855.0150959399998</v>
      </c>
      <c r="W89" s="36">
        <f>SUMIFS(СВЦЭМ!$D$39:$D$782,СВЦЭМ!$A$39:$A$782,$A89,СВЦЭМ!$B$39:$B$782,W$83)+'СЕТ СН'!$H$11+СВЦЭМ!$D$10+'СЕТ СН'!$H$5-'СЕТ СН'!$H$21</f>
        <v>3834.0198596800001</v>
      </c>
      <c r="X89" s="36">
        <f>SUMIFS(СВЦЭМ!$D$39:$D$782,СВЦЭМ!$A$39:$A$782,$A89,СВЦЭМ!$B$39:$B$782,X$83)+'СЕТ СН'!$H$11+СВЦЭМ!$D$10+'СЕТ СН'!$H$5-'СЕТ СН'!$H$21</f>
        <v>3858.2328576099999</v>
      </c>
      <c r="Y89" s="36">
        <f>SUMIFS(СВЦЭМ!$D$39:$D$782,СВЦЭМ!$A$39:$A$782,$A89,СВЦЭМ!$B$39:$B$782,Y$83)+'СЕТ СН'!$H$11+СВЦЭМ!$D$10+'СЕТ СН'!$H$5-'СЕТ СН'!$H$21</f>
        <v>3921.0658581600001</v>
      </c>
    </row>
    <row r="90" spans="1:27" ht="15.75" x14ac:dyDescent="0.2">
      <c r="A90" s="35">
        <f t="shared" si="2"/>
        <v>44749</v>
      </c>
      <c r="B90" s="36">
        <f>SUMIFS(СВЦЭМ!$D$39:$D$782,СВЦЭМ!$A$39:$A$782,$A90,СВЦЭМ!$B$39:$B$782,B$83)+'СЕТ СН'!$H$11+СВЦЭМ!$D$10+'СЕТ СН'!$H$5-'СЕТ СН'!$H$21</f>
        <v>3919.9169752400003</v>
      </c>
      <c r="C90" s="36">
        <f>SUMIFS(СВЦЭМ!$D$39:$D$782,СВЦЭМ!$A$39:$A$782,$A90,СВЦЭМ!$B$39:$B$782,C$83)+'СЕТ СН'!$H$11+СВЦЭМ!$D$10+'СЕТ СН'!$H$5-'СЕТ СН'!$H$21</f>
        <v>3966.7233625700001</v>
      </c>
      <c r="D90" s="36">
        <f>SUMIFS(СВЦЭМ!$D$39:$D$782,СВЦЭМ!$A$39:$A$782,$A90,СВЦЭМ!$B$39:$B$782,D$83)+'СЕТ СН'!$H$11+СВЦЭМ!$D$10+'СЕТ СН'!$H$5-'СЕТ СН'!$H$21</f>
        <v>3946.9972117699999</v>
      </c>
      <c r="E90" s="36">
        <f>SUMIFS(СВЦЭМ!$D$39:$D$782,СВЦЭМ!$A$39:$A$782,$A90,СВЦЭМ!$B$39:$B$782,E$83)+'СЕТ СН'!$H$11+СВЦЭМ!$D$10+'СЕТ СН'!$H$5-'СЕТ СН'!$H$21</f>
        <v>3944.83352762</v>
      </c>
      <c r="F90" s="36">
        <f>SUMIFS(СВЦЭМ!$D$39:$D$782,СВЦЭМ!$A$39:$A$782,$A90,СВЦЭМ!$B$39:$B$782,F$83)+'СЕТ СН'!$H$11+СВЦЭМ!$D$10+'СЕТ СН'!$H$5-'СЕТ СН'!$H$21</f>
        <v>3944.2793489599999</v>
      </c>
      <c r="G90" s="36">
        <f>SUMIFS(СВЦЭМ!$D$39:$D$782,СВЦЭМ!$A$39:$A$782,$A90,СВЦЭМ!$B$39:$B$782,G$83)+'СЕТ СН'!$H$11+СВЦЭМ!$D$10+'СЕТ СН'!$H$5-'СЕТ СН'!$H$21</f>
        <v>3952.47573921</v>
      </c>
      <c r="H90" s="36">
        <f>SUMIFS(СВЦЭМ!$D$39:$D$782,СВЦЭМ!$A$39:$A$782,$A90,СВЦЭМ!$B$39:$B$782,H$83)+'СЕТ СН'!$H$11+СВЦЭМ!$D$10+'СЕТ СН'!$H$5-'СЕТ СН'!$H$21</f>
        <v>3982.23162026</v>
      </c>
      <c r="I90" s="36">
        <f>SUMIFS(СВЦЭМ!$D$39:$D$782,СВЦЭМ!$A$39:$A$782,$A90,СВЦЭМ!$B$39:$B$782,I$83)+'СЕТ СН'!$H$11+СВЦЭМ!$D$10+'СЕТ СН'!$H$5-'СЕТ СН'!$H$21</f>
        <v>3937.43556833</v>
      </c>
      <c r="J90" s="36">
        <f>SUMIFS(СВЦЭМ!$D$39:$D$782,СВЦЭМ!$A$39:$A$782,$A90,СВЦЭМ!$B$39:$B$782,J$83)+'СЕТ СН'!$H$11+СВЦЭМ!$D$10+'СЕТ СН'!$H$5-'СЕТ СН'!$H$21</f>
        <v>3851.3672146600002</v>
      </c>
      <c r="K90" s="36">
        <f>SUMIFS(СВЦЭМ!$D$39:$D$782,СВЦЭМ!$A$39:$A$782,$A90,СВЦЭМ!$B$39:$B$782,K$83)+'СЕТ СН'!$H$11+СВЦЭМ!$D$10+'СЕТ СН'!$H$5-'СЕТ СН'!$H$21</f>
        <v>3837.2401238900002</v>
      </c>
      <c r="L90" s="36">
        <f>SUMIFS(СВЦЭМ!$D$39:$D$782,СВЦЭМ!$A$39:$A$782,$A90,СВЦЭМ!$B$39:$B$782,L$83)+'СЕТ СН'!$H$11+СВЦЭМ!$D$10+'СЕТ СН'!$H$5-'СЕТ СН'!$H$21</f>
        <v>3826.1735345000002</v>
      </c>
      <c r="M90" s="36">
        <f>SUMIFS(СВЦЭМ!$D$39:$D$782,СВЦЭМ!$A$39:$A$782,$A90,СВЦЭМ!$B$39:$B$782,M$83)+'СЕТ СН'!$H$11+СВЦЭМ!$D$10+'СЕТ СН'!$H$5-'СЕТ СН'!$H$21</f>
        <v>3821.4702703700004</v>
      </c>
      <c r="N90" s="36">
        <f>SUMIFS(СВЦЭМ!$D$39:$D$782,СВЦЭМ!$A$39:$A$782,$A90,СВЦЭМ!$B$39:$B$782,N$83)+'СЕТ СН'!$H$11+СВЦЭМ!$D$10+'СЕТ СН'!$H$5-'СЕТ СН'!$H$21</f>
        <v>3826.1084193200004</v>
      </c>
      <c r="O90" s="36">
        <f>SUMIFS(СВЦЭМ!$D$39:$D$782,СВЦЭМ!$A$39:$A$782,$A90,СВЦЭМ!$B$39:$B$782,O$83)+'СЕТ СН'!$H$11+СВЦЭМ!$D$10+'СЕТ СН'!$H$5-'СЕТ СН'!$H$21</f>
        <v>3811.43823591</v>
      </c>
      <c r="P90" s="36">
        <f>SUMIFS(СВЦЭМ!$D$39:$D$782,СВЦЭМ!$A$39:$A$782,$A90,СВЦЭМ!$B$39:$B$782,P$83)+'СЕТ СН'!$H$11+СВЦЭМ!$D$10+'СЕТ СН'!$H$5-'СЕТ СН'!$H$21</f>
        <v>3819.65732381</v>
      </c>
      <c r="Q90" s="36">
        <f>SUMIFS(СВЦЭМ!$D$39:$D$782,СВЦЭМ!$A$39:$A$782,$A90,СВЦЭМ!$B$39:$B$782,Q$83)+'СЕТ СН'!$H$11+СВЦЭМ!$D$10+'СЕТ СН'!$H$5-'СЕТ СН'!$H$21</f>
        <v>3838.4783867599999</v>
      </c>
      <c r="R90" s="36">
        <f>SUMIFS(СВЦЭМ!$D$39:$D$782,СВЦЭМ!$A$39:$A$782,$A90,СВЦЭМ!$B$39:$B$782,R$83)+'СЕТ СН'!$H$11+СВЦЭМ!$D$10+'СЕТ СН'!$H$5-'СЕТ СН'!$H$21</f>
        <v>3832.1065772100001</v>
      </c>
      <c r="S90" s="36">
        <f>SUMIFS(СВЦЭМ!$D$39:$D$782,СВЦЭМ!$A$39:$A$782,$A90,СВЦЭМ!$B$39:$B$782,S$83)+'СЕТ СН'!$H$11+СВЦЭМ!$D$10+'СЕТ СН'!$H$5-'СЕТ СН'!$H$21</f>
        <v>3821.9501588200001</v>
      </c>
      <c r="T90" s="36">
        <f>SUMIFS(СВЦЭМ!$D$39:$D$782,СВЦЭМ!$A$39:$A$782,$A90,СВЦЭМ!$B$39:$B$782,T$83)+'СЕТ СН'!$H$11+СВЦЭМ!$D$10+'СЕТ СН'!$H$5-'СЕТ СН'!$H$21</f>
        <v>3827.68414097</v>
      </c>
      <c r="U90" s="36">
        <f>SUMIFS(СВЦЭМ!$D$39:$D$782,СВЦЭМ!$A$39:$A$782,$A90,СВЦЭМ!$B$39:$B$782,U$83)+'СЕТ СН'!$H$11+СВЦЭМ!$D$10+'СЕТ СН'!$H$5-'СЕТ СН'!$H$21</f>
        <v>3835.1566550300004</v>
      </c>
      <c r="V90" s="36">
        <f>SUMIFS(СВЦЭМ!$D$39:$D$782,СВЦЭМ!$A$39:$A$782,$A90,СВЦЭМ!$B$39:$B$782,V$83)+'СЕТ СН'!$H$11+СВЦЭМ!$D$10+'СЕТ СН'!$H$5-'СЕТ СН'!$H$21</f>
        <v>3842.6876229500003</v>
      </c>
      <c r="W90" s="36">
        <f>SUMIFS(СВЦЭМ!$D$39:$D$782,СВЦЭМ!$A$39:$A$782,$A90,СВЦЭМ!$B$39:$B$782,W$83)+'СЕТ СН'!$H$11+СВЦЭМ!$D$10+'СЕТ СН'!$H$5-'СЕТ СН'!$H$21</f>
        <v>3818.5823197700001</v>
      </c>
      <c r="X90" s="36">
        <f>SUMIFS(СВЦЭМ!$D$39:$D$782,СВЦЭМ!$A$39:$A$782,$A90,СВЦЭМ!$B$39:$B$782,X$83)+'СЕТ СН'!$H$11+СВЦЭМ!$D$10+'СЕТ СН'!$H$5-'СЕТ СН'!$H$21</f>
        <v>3835.2145742900002</v>
      </c>
      <c r="Y90" s="36">
        <f>SUMIFS(СВЦЭМ!$D$39:$D$782,СВЦЭМ!$A$39:$A$782,$A90,СВЦЭМ!$B$39:$B$782,Y$83)+'СЕТ СН'!$H$11+СВЦЭМ!$D$10+'СЕТ СН'!$H$5-'СЕТ СН'!$H$21</f>
        <v>3887.3490050800001</v>
      </c>
    </row>
    <row r="91" spans="1:27" ht="15.75" x14ac:dyDescent="0.2">
      <c r="A91" s="35">
        <f t="shared" si="2"/>
        <v>44750</v>
      </c>
      <c r="B91" s="36">
        <f>SUMIFS(СВЦЭМ!$D$39:$D$782,СВЦЭМ!$A$39:$A$782,$A91,СВЦЭМ!$B$39:$B$782,B$83)+'СЕТ СН'!$H$11+СВЦЭМ!$D$10+'СЕТ СН'!$H$5-'СЕТ СН'!$H$21</f>
        <v>3817.8823454100002</v>
      </c>
      <c r="C91" s="36">
        <f>SUMIFS(СВЦЭМ!$D$39:$D$782,СВЦЭМ!$A$39:$A$782,$A91,СВЦЭМ!$B$39:$B$782,C$83)+'СЕТ СН'!$H$11+СВЦЭМ!$D$10+'СЕТ СН'!$H$5-'СЕТ СН'!$H$21</f>
        <v>3876.1935921700001</v>
      </c>
      <c r="D91" s="36">
        <f>SUMIFS(СВЦЭМ!$D$39:$D$782,СВЦЭМ!$A$39:$A$782,$A91,СВЦЭМ!$B$39:$B$782,D$83)+'СЕТ СН'!$H$11+СВЦЭМ!$D$10+'СЕТ СН'!$H$5-'СЕТ СН'!$H$21</f>
        <v>3903.0671425500004</v>
      </c>
      <c r="E91" s="36">
        <f>SUMIFS(СВЦЭМ!$D$39:$D$782,СВЦЭМ!$A$39:$A$782,$A91,СВЦЭМ!$B$39:$B$782,E$83)+'СЕТ СН'!$H$11+СВЦЭМ!$D$10+'СЕТ СН'!$H$5-'СЕТ СН'!$H$21</f>
        <v>3952.19591382</v>
      </c>
      <c r="F91" s="36">
        <f>SUMIFS(СВЦЭМ!$D$39:$D$782,СВЦЭМ!$A$39:$A$782,$A91,СВЦЭМ!$B$39:$B$782,F$83)+'СЕТ СН'!$H$11+СВЦЭМ!$D$10+'СЕТ СН'!$H$5-'СЕТ СН'!$H$21</f>
        <v>3957.6149394900003</v>
      </c>
      <c r="G91" s="36">
        <f>SUMIFS(СВЦЭМ!$D$39:$D$782,СВЦЭМ!$A$39:$A$782,$A91,СВЦЭМ!$B$39:$B$782,G$83)+'СЕТ СН'!$H$11+СВЦЭМ!$D$10+'СЕТ СН'!$H$5-'СЕТ СН'!$H$21</f>
        <v>3956.1732966700001</v>
      </c>
      <c r="H91" s="36">
        <f>SUMIFS(СВЦЭМ!$D$39:$D$782,СВЦЭМ!$A$39:$A$782,$A91,СВЦЭМ!$B$39:$B$782,H$83)+'СЕТ СН'!$H$11+СВЦЭМ!$D$10+'СЕТ СН'!$H$5-'СЕТ СН'!$H$21</f>
        <v>3906.8709909700001</v>
      </c>
      <c r="I91" s="36">
        <f>SUMIFS(СВЦЭМ!$D$39:$D$782,СВЦЭМ!$A$39:$A$782,$A91,СВЦЭМ!$B$39:$B$782,I$83)+'СЕТ СН'!$H$11+СВЦЭМ!$D$10+'СЕТ СН'!$H$5-'СЕТ СН'!$H$21</f>
        <v>3851.6911730400002</v>
      </c>
      <c r="J91" s="36">
        <f>SUMIFS(СВЦЭМ!$D$39:$D$782,СВЦЭМ!$A$39:$A$782,$A91,СВЦЭМ!$B$39:$B$782,J$83)+'СЕТ СН'!$H$11+СВЦЭМ!$D$10+'СЕТ СН'!$H$5-'СЕТ СН'!$H$21</f>
        <v>3858.52707448</v>
      </c>
      <c r="K91" s="36">
        <f>SUMIFS(СВЦЭМ!$D$39:$D$782,СВЦЭМ!$A$39:$A$782,$A91,СВЦЭМ!$B$39:$B$782,K$83)+'СЕТ СН'!$H$11+СВЦЭМ!$D$10+'СЕТ СН'!$H$5-'СЕТ СН'!$H$21</f>
        <v>3790.2017534000001</v>
      </c>
      <c r="L91" s="36">
        <f>SUMIFS(СВЦЭМ!$D$39:$D$782,СВЦЭМ!$A$39:$A$782,$A91,СВЦЭМ!$B$39:$B$782,L$83)+'СЕТ СН'!$H$11+СВЦЭМ!$D$10+'СЕТ СН'!$H$5-'СЕТ СН'!$H$21</f>
        <v>3784.2903077800001</v>
      </c>
      <c r="M91" s="36">
        <f>SUMIFS(СВЦЭМ!$D$39:$D$782,СВЦЭМ!$A$39:$A$782,$A91,СВЦЭМ!$B$39:$B$782,M$83)+'СЕТ СН'!$H$11+СВЦЭМ!$D$10+'СЕТ СН'!$H$5-'СЕТ СН'!$H$21</f>
        <v>3755.07153182</v>
      </c>
      <c r="N91" s="36">
        <f>SUMIFS(СВЦЭМ!$D$39:$D$782,СВЦЭМ!$A$39:$A$782,$A91,СВЦЭМ!$B$39:$B$782,N$83)+'СЕТ СН'!$H$11+СВЦЭМ!$D$10+'СЕТ СН'!$H$5-'СЕТ СН'!$H$21</f>
        <v>3733.6309553600004</v>
      </c>
      <c r="O91" s="36">
        <f>SUMIFS(СВЦЭМ!$D$39:$D$782,СВЦЭМ!$A$39:$A$782,$A91,СВЦЭМ!$B$39:$B$782,O$83)+'СЕТ СН'!$H$11+СВЦЭМ!$D$10+'СЕТ СН'!$H$5-'СЕТ СН'!$H$21</f>
        <v>3739.8041099000002</v>
      </c>
      <c r="P91" s="36">
        <f>SUMIFS(СВЦЭМ!$D$39:$D$782,СВЦЭМ!$A$39:$A$782,$A91,СВЦЭМ!$B$39:$B$782,P$83)+'СЕТ СН'!$H$11+СВЦЭМ!$D$10+'СЕТ СН'!$H$5-'СЕТ СН'!$H$21</f>
        <v>3747.0021351700002</v>
      </c>
      <c r="Q91" s="36">
        <f>SUMIFS(СВЦЭМ!$D$39:$D$782,СВЦЭМ!$A$39:$A$782,$A91,СВЦЭМ!$B$39:$B$782,Q$83)+'СЕТ СН'!$H$11+СВЦЭМ!$D$10+'СЕТ СН'!$H$5-'СЕТ СН'!$H$21</f>
        <v>3737.8431062500003</v>
      </c>
      <c r="R91" s="36">
        <f>SUMIFS(СВЦЭМ!$D$39:$D$782,СВЦЭМ!$A$39:$A$782,$A91,СВЦЭМ!$B$39:$B$782,R$83)+'СЕТ СН'!$H$11+СВЦЭМ!$D$10+'СЕТ СН'!$H$5-'СЕТ СН'!$H$21</f>
        <v>3755.1321693500004</v>
      </c>
      <c r="S91" s="36">
        <f>SUMIFS(СВЦЭМ!$D$39:$D$782,СВЦЭМ!$A$39:$A$782,$A91,СВЦЭМ!$B$39:$B$782,S$83)+'СЕТ СН'!$H$11+СВЦЭМ!$D$10+'СЕТ СН'!$H$5-'СЕТ СН'!$H$21</f>
        <v>3768.0401088799999</v>
      </c>
      <c r="T91" s="36">
        <f>SUMIFS(СВЦЭМ!$D$39:$D$782,СВЦЭМ!$A$39:$A$782,$A91,СВЦЭМ!$B$39:$B$782,T$83)+'СЕТ СН'!$H$11+СВЦЭМ!$D$10+'СЕТ СН'!$H$5-'СЕТ СН'!$H$21</f>
        <v>3779.2694799500005</v>
      </c>
      <c r="U91" s="36">
        <f>SUMIFS(СВЦЭМ!$D$39:$D$782,СВЦЭМ!$A$39:$A$782,$A91,СВЦЭМ!$B$39:$B$782,U$83)+'СЕТ СН'!$H$11+СВЦЭМ!$D$10+'СЕТ СН'!$H$5-'СЕТ СН'!$H$21</f>
        <v>3784.4173374000002</v>
      </c>
      <c r="V91" s="36">
        <f>SUMIFS(СВЦЭМ!$D$39:$D$782,СВЦЭМ!$A$39:$A$782,$A91,СВЦЭМ!$B$39:$B$782,V$83)+'СЕТ СН'!$H$11+СВЦЭМ!$D$10+'СЕТ СН'!$H$5-'СЕТ СН'!$H$21</f>
        <v>3764.9634073699999</v>
      </c>
      <c r="W91" s="36">
        <f>SUMIFS(СВЦЭМ!$D$39:$D$782,СВЦЭМ!$A$39:$A$782,$A91,СВЦЭМ!$B$39:$B$782,W$83)+'СЕТ СН'!$H$11+СВЦЭМ!$D$10+'СЕТ СН'!$H$5-'СЕТ СН'!$H$21</f>
        <v>3783.2869808900005</v>
      </c>
      <c r="X91" s="36">
        <f>SUMIFS(СВЦЭМ!$D$39:$D$782,СВЦЭМ!$A$39:$A$782,$A91,СВЦЭМ!$B$39:$B$782,X$83)+'СЕТ СН'!$H$11+СВЦЭМ!$D$10+'СЕТ СН'!$H$5-'СЕТ СН'!$H$21</f>
        <v>3813.1467474900001</v>
      </c>
      <c r="Y91" s="36">
        <f>SUMIFS(СВЦЭМ!$D$39:$D$782,СВЦЭМ!$A$39:$A$782,$A91,СВЦЭМ!$B$39:$B$782,Y$83)+'СЕТ СН'!$H$11+СВЦЭМ!$D$10+'СЕТ СН'!$H$5-'СЕТ СН'!$H$21</f>
        <v>3858.6880379499999</v>
      </c>
    </row>
    <row r="92" spans="1:27" ht="15.75" x14ac:dyDescent="0.2">
      <c r="A92" s="35">
        <f t="shared" si="2"/>
        <v>44751</v>
      </c>
      <c r="B92" s="36">
        <f>SUMIFS(СВЦЭМ!$D$39:$D$782,СВЦЭМ!$A$39:$A$782,$A92,СВЦЭМ!$B$39:$B$782,B$83)+'СЕТ СН'!$H$11+СВЦЭМ!$D$10+'СЕТ СН'!$H$5-'СЕТ СН'!$H$21</f>
        <v>3899.32258877</v>
      </c>
      <c r="C92" s="36">
        <f>SUMIFS(СВЦЭМ!$D$39:$D$782,СВЦЭМ!$A$39:$A$782,$A92,СВЦЭМ!$B$39:$B$782,C$83)+'СЕТ СН'!$H$11+СВЦЭМ!$D$10+'СЕТ СН'!$H$5-'СЕТ СН'!$H$21</f>
        <v>3933.70763399</v>
      </c>
      <c r="D92" s="36">
        <f>SUMIFS(СВЦЭМ!$D$39:$D$782,СВЦЭМ!$A$39:$A$782,$A92,СВЦЭМ!$B$39:$B$782,D$83)+'СЕТ СН'!$H$11+СВЦЭМ!$D$10+'СЕТ СН'!$H$5-'СЕТ СН'!$H$21</f>
        <v>3928.8924625600002</v>
      </c>
      <c r="E92" s="36">
        <f>SUMIFS(СВЦЭМ!$D$39:$D$782,СВЦЭМ!$A$39:$A$782,$A92,СВЦЭМ!$B$39:$B$782,E$83)+'СЕТ СН'!$H$11+СВЦЭМ!$D$10+'СЕТ СН'!$H$5-'СЕТ СН'!$H$21</f>
        <v>3925.06449729</v>
      </c>
      <c r="F92" s="36">
        <f>SUMIFS(СВЦЭМ!$D$39:$D$782,СВЦЭМ!$A$39:$A$782,$A92,СВЦЭМ!$B$39:$B$782,F$83)+'СЕТ СН'!$H$11+СВЦЭМ!$D$10+'СЕТ СН'!$H$5-'СЕТ СН'!$H$21</f>
        <v>4037.77285609</v>
      </c>
      <c r="G92" s="36">
        <f>SUMIFS(СВЦЭМ!$D$39:$D$782,СВЦЭМ!$A$39:$A$782,$A92,СВЦЭМ!$B$39:$B$782,G$83)+'СЕТ СН'!$H$11+СВЦЭМ!$D$10+'СЕТ СН'!$H$5-'СЕТ СН'!$H$21</f>
        <v>3919.3151059400002</v>
      </c>
      <c r="H92" s="36">
        <f>SUMIFS(СВЦЭМ!$D$39:$D$782,СВЦЭМ!$A$39:$A$782,$A92,СВЦЭМ!$B$39:$B$782,H$83)+'СЕТ СН'!$H$11+СВЦЭМ!$D$10+'СЕТ СН'!$H$5-'СЕТ СН'!$H$21</f>
        <v>3941.9142786399998</v>
      </c>
      <c r="I92" s="36">
        <f>SUMIFS(СВЦЭМ!$D$39:$D$782,СВЦЭМ!$A$39:$A$782,$A92,СВЦЭМ!$B$39:$B$782,I$83)+'СЕТ СН'!$H$11+СВЦЭМ!$D$10+'СЕТ СН'!$H$5-'СЕТ СН'!$H$21</f>
        <v>3976.5363712200001</v>
      </c>
      <c r="J92" s="36">
        <f>SUMIFS(СВЦЭМ!$D$39:$D$782,СВЦЭМ!$A$39:$A$782,$A92,СВЦЭМ!$B$39:$B$782,J$83)+'СЕТ СН'!$H$11+СВЦЭМ!$D$10+'СЕТ СН'!$H$5-'СЕТ СН'!$H$21</f>
        <v>3870.4123676500003</v>
      </c>
      <c r="K92" s="36">
        <f>SUMIFS(СВЦЭМ!$D$39:$D$782,СВЦЭМ!$A$39:$A$782,$A92,СВЦЭМ!$B$39:$B$782,K$83)+'СЕТ СН'!$H$11+СВЦЭМ!$D$10+'СЕТ СН'!$H$5-'СЕТ СН'!$H$21</f>
        <v>3738.7489739900002</v>
      </c>
      <c r="L92" s="36">
        <f>SUMIFS(СВЦЭМ!$D$39:$D$782,СВЦЭМ!$A$39:$A$782,$A92,СВЦЭМ!$B$39:$B$782,L$83)+'СЕТ СН'!$H$11+СВЦЭМ!$D$10+'СЕТ СН'!$H$5-'СЕТ СН'!$H$21</f>
        <v>3734.3870980400002</v>
      </c>
      <c r="M92" s="36">
        <f>SUMIFS(СВЦЭМ!$D$39:$D$782,СВЦЭМ!$A$39:$A$782,$A92,СВЦЭМ!$B$39:$B$782,M$83)+'СЕТ СН'!$H$11+СВЦЭМ!$D$10+'СЕТ СН'!$H$5-'СЕТ СН'!$H$21</f>
        <v>3725.4444478400001</v>
      </c>
      <c r="N92" s="36">
        <f>SUMIFS(СВЦЭМ!$D$39:$D$782,СВЦЭМ!$A$39:$A$782,$A92,СВЦЭМ!$B$39:$B$782,N$83)+'СЕТ СН'!$H$11+СВЦЭМ!$D$10+'СЕТ СН'!$H$5-'СЕТ СН'!$H$21</f>
        <v>3720.3587518000004</v>
      </c>
      <c r="O92" s="36">
        <f>SUMIFS(СВЦЭМ!$D$39:$D$782,СВЦЭМ!$A$39:$A$782,$A92,СВЦЭМ!$B$39:$B$782,O$83)+'СЕТ СН'!$H$11+СВЦЭМ!$D$10+'СЕТ СН'!$H$5-'СЕТ СН'!$H$21</f>
        <v>3720.6409462199999</v>
      </c>
      <c r="P92" s="36">
        <f>SUMIFS(СВЦЭМ!$D$39:$D$782,СВЦЭМ!$A$39:$A$782,$A92,СВЦЭМ!$B$39:$B$782,P$83)+'СЕТ СН'!$H$11+СВЦЭМ!$D$10+'СЕТ СН'!$H$5-'СЕТ СН'!$H$21</f>
        <v>3713.3158933900004</v>
      </c>
      <c r="Q92" s="36">
        <f>SUMIFS(СВЦЭМ!$D$39:$D$782,СВЦЭМ!$A$39:$A$782,$A92,СВЦЭМ!$B$39:$B$782,Q$83)+'СЕТ СН'!$H$11+СВЦЭМ!$D$10+'СЕТ СН'!$H$5-'СЕТ СН'!$H$21</f>
        <v>3713.5538263300004</v>
      </c>
      <c r="R92" s="36">
        <f>SUMIFS(СВЦЭМ!$D$39:$D$782,СВЦЭМ!$A$39:$A$782,$A92,СВЦЭМ!$B$39:$B$782,R$83)+'СЕТ СН'!$H$11+СВЦЭМ!$D$10+'СЕТ СН'!$H$5-'СЕТ СН'!$H$21</f>
        <v>3718.2274186200002</v>
      </c>
      <c r="S92" s="36">
        <f>SUMIFS(СВЦЭМ!$D$39:$D$782,СВЦЭМ!$A$39:$A$782,$A92,СВЦЭМ!$B$39:$B$782,S$83)+'СЕТ СН'!$H$11+СВЦЭМ!$D$10+'СЕТ СН'!$H$5-'СЕТ СН'!$H$21</f>
        <v>3734.7104244500001</v>
      </c>
      <c r="T92" s="36">
        <f>SUMIFS(СВЦЭМ!$D$39:$D$782,СВЦЭМ!$A$39:$A$782,$A92,СВЦЭМ!$B$39:$B$782,T$83)+'СЕТ СН'!$H$11+СВЦЭМ!$D$10+'СЕТ СН'!$H$5-'СЕТ СН'!$H$21</f>
        <v>3746.5098941300002</v>
      </c>
      <c r="U92" s="36">
        <f>SUMIFS(СВЦЭМ!$D$39:$D$782,СВЦЭМ!$A$39:$A$782,$A92,СВЦЭМ!$B$39:$B$782,U$83)+'СЕТ СН'!$H$11+СВЦЭМ!$D$10+'СЕТ СН'!$H$5-'СЕТ СН'!$H$21</f>
        <v>3734.02982479</v>
      </c>
      <c r="V92" s="36">
        <f>SUMIFS(СВЦЭМ!$D$39:$D$782,СВЦЭМ!$A$39:$A$782,$A92,СВЦЭМ!$B$39:$B$782,V$83)+'СЕТ СН'!$H$11+СВЦЭМ!$D$10+'СЕТ СН'!$H$5-'СЕТ СН'!$H$21</f>
        <v>3734.1084866500005</v>
      </c>
      <c r="W92" s="36">
        <f>SUMIFS(СВЦЭМ!$D$39:$D$782,СВЦЭМ!$A$39:$A$782,$A92,СВЦЭМ!$B$39:$B$782,W$83)+'СЕТ СН'!$H$11+СВЦЭМ!$D$10+'СЕТ СН'!$H$5-'СЕТ СН'!$H$21</f>
        <v>3581.53095949</v>
      </c>
      <c r="X92" s="36">
        <f>SUMIFS(СВЦЭМ!$D$39:$D$782,СВЦЭМ!$A$39:$A$782,$A92,СВЦЭМ!$B$39:$B$782,X$83)+'СЕТ СН'!$H$11+СВЦЭМ!$D$10+'СЕТ СН'!$H$5-'СЕТ СН'!$H$21</f>
        <v>3620.9946924800001</v>
      </c>
      <c r="Y92" s="36">
        <f>SUMIFS(СВЦЭМ!$D$39:$D$782,СВЦЭМ!$A$39:$A$782,$A92,СВЦЭМ!$B$39:$B$782,Y$83)+'СЕТ СН'!$H$11+СВЦЭМ!$D$10+'СЕТ СН'!$H$5-'СЕТ СН'!$H$21</f>
        <v>3725.6086925</v>
      </c>
    </row>
    <row r="93" spans="1:27" ht="15.75" x14ac:dyDescent="0.2">
      <c r="A93" s="35">
        <f t="shared" si="2"/>
        <v>44752</v>
      </c>
      <c r="B93" s="36">
        <f>SUMIFS(СВЦЭМ!$D$39:$D$782,СВЦЭМ!$A$39:$A$782,$A93,СВЦЭМ!$B$39:$B$782,B$83)+'СЕТ СН'!$H$11+СВЦЭМ!$D$10+'СЕТ СН'!$H$5-'СЕТ СН'!$H$21</f>
        <v>3822.2369000400004</v>
      </c>
      <c r="C93" s="36">
        <f>SUMIFS(СВЦЭМ!$D$39:$D$782,СВЦЭМ!$A$39:$A$782,$A93,СВЦЭМ!$B$39:$B$782,C$83)+'СЕТ СН'!$H$11+СВЦЭМ!$D$10+'СЕТ СН'!$H$5-'СЕТ СН'!$H$21</f>
        <v>3850.9115650499998</v>
      </c>
      <c r="D93" s="36">
        <f>SUMIFS(СВЦЭМ!$D$39:$D$782,СВЦЭМ!$A$39:$A$782,$A93,СВЦЭМ!$B$39:$B$782,D$83)+'СЕТ СН'!$H$11+СВЦЭМ!$D$10+'СЕТ СН'!$H$5-'СЕТ СН'!$H$21</f>
        <v>3852.6646494900001</v>
      </c>
      <c r="E93" s="36">
        <f>SUMIFS(СВЦЭМ!$D$39:$D$782,СВЦЭМ!$A$39:$A$782,$A93,СВЦЭМ!$B$39:$B$782,E$83)+'СЕТ СН'!$H$11+СВЦЭМ!$D$10+'СЕТ СН'!$H$5-'СЕТ СН'!$H$21</f>
        <v>3868.35600148</v>
      </c>
      <c r="F93" s="36">
        <f>SUMIFS(СВЦЭМ!$D$39:$D$782,СВЦЭМ!$A$39:$A$782,$A93,СВЦЭМ!$B$39:$B$782,F$83)+'СЕТ СН'!$H$11+СВЦЭМ!$D$10+'СЕТ СН'!$H$5-'СЕТ СН'!$H$21</f>
        <v>3874.9616145</v>
      </c>
      <c r="G93" s="36">
        <f>SUMIFS(СВЦЭМ!$D$39:$D$782,СВЦЭМ!$A$39:$A$782,$A93,СВЦЭМ!$B$39:$B$782,G$83)+'СЕТ СН'!$H$11+СВЦЭМ!$D$10+'СЕТ СН'!$H$5-'СЕТ СН'!$H$21</f>
        <v>3861.6766164300002</v>
      </c>
      <c r="H93" s="36">
        <f>SUMIFS(СВЦЭМ!$D$39:$D$782,СВЦЭМ!$A$39:$A$782,$A93,СВЦЭМ!$B$39:$B$782,H$83)+'СЕТ СН'!$H$11+СВЦЭМ!$D$10+'СЕТ СН'!$H$5-'СЕТ СН'!$H$21</f>
        <v>3859.19557622</v>
      </c>
      <c r="I93" s="36">
        <f>SUMIFS(СВЦЭМ!$D$39:$D$782,СВЦЭМ!$A$39:$A$782,$A93,СВЦЭМ!$B$39:$B$782,I$83)+'СЕТ СН'!$H$11+СВЦЭМ!$D$10+'СЕТ СН'!$H$5-'СЕТ СН'!$H$21</f>
        <v>3884.6022705300002</v>
      </c>
      <c r="J93" s="36">
        <f>SUMIFS(СВЦЭМ!$D$39:$D$782,СВЦЭМ!$A$39:$A$782,$A93,СВЦЭМ!$B$39:$B$782,J$83)+'СЕТ СН'!$H$11+СВЦЭМ!$D$10+'СЕТ СН'!$H$5-'СЕТ СН'!$H$21</f>
        <v>3875.0291643099999</v>
      </c>
      <c r="K93" s="36">
        <f>SUMIFS(СВЦЭМ!$D$39:$D$782,СВЦЭМ!$A$39:$A$782,$A93,СВЦЭМ!$B$39:$B$782,K$83)+'СЕТ СН'!$H$11+СВЦЭМ!$D$10+'СЕТ СН'!$H$5-'СЕТ СН'!$H$21</f>
        <v>3797.8832352300001</v>
      </c>
      <c r="L93" s="36">
        <f>SUMIFS(СВЦЭМ!$D$39:$D$782,СВЦЭМ!$A$39:$A$782,$A93,СВЦЭМ!$B$39:$B$782,L$83)+'СЕТ СН'!$H$11+СВЦЭМ!$D$10+'СЕТ СН'!$H$5-'СЕТ СН'!$H$21</f>
        <v>3754.5281339700005</v>
      </c>
      <c r="M93" s="36">
        <f>SUMIFS(СВЦЭМ!$D$39:$D$782,СВЦЭМ!$A$39:$A$782,$A93,СВЦЭМ!$B$39:$B$782,M$83)+'СЕТ СН'!$H$11+СВЦЭМ!$D$10+'СЕТ СН'!$H$5-'СЕТ СН'!$H$21</f>
        <v>3737.0909311</v>
      </c>
      <c r="N93" s="36">
        <f>SUMIFS(СВЦЭМ!$D$39:$D$782,СВЦЭМ!$A$39:$A$782,$A93,СВЦЭМ!$B$39:$B$782,N$83)+'СЕТ СН'!$H$11+СВЦЭМ!$D$10+'СЕТ СН'!$H$5-'СЕТ СН'!$H$21</f>
        <v>3737.7007354200005</v>
      </c>
      <c r="O93" s="36">
        <f>SUMIFS(СВЦЭМ!$D$39:$D$782,СВЦЭМ!$A$39:$A$782,$A93,СВЦЭМ!$B$39:$B$782,O$83)+'СЕТ СН'!$H$11+СВЦЭМ!$D$10+'СЕТ СН'!$H$5-'СЕТ СН'!$H$21</f>
        <v>3743.9793947900002</v>
      </c>
      <c r="P93" s="36">
        <f>SUMIFS(СВЦЭМ!$D$39:$D$782,СВЦЭМ!$A$39:$A$782,$A93,СВЦЭМ!$B$39:$B$782,P$83)+'СЕТ СН'!$H$11+СВЦЭМ!$D$10+'СЕТ СН'!$H$5-'СЕТ СН'!$H$21</f>
        <v>3748.1893615700001</v>
      </c>
      <c r="Q93" s="36">
        <f>SUMIFS(СВЦЭМ!$D$39:$D$782,СВЦЭМ!$A$39:$A$782,$A93,СВЦЭМ!$B$39:$B$782,Q$83)+'СЕТ СН'!$H$11+СВЦЭМ!$D$10+'СЕТ СН'!$H$5-'СЕТ СН'!$H$21</f>
        <v>3753.7576582800002</v>
      </c>
      <c r="R93" s="36">
        <f>SUMIFS(СВЦЭМ!$D$39:$D$782,СВЦЭМ!$A$39:$A$782,$A93,СВЦЭМ!$B$39:$B$782,R$83)+'СЕТ СН'!$H$11+СВЦЭМ!$D$10+'СЕТ СН'!$H$5-'СЕТ СН'!$H$21</f>
        <v>3764.7788244000003</v>
      </c>
      <c r="S93" s="36">
        <f>SUMIFS(СВЦЭМ!$D$39:$D$782,СВЦЭМ!$A$39:$A$782,$A93,СВЦЭМ!$B$39:$B$782,S$83)+'СЕТ СН'!$H$11+СВЦЭМ!$D$10+'СЕТ СН'!$H$5-'СЕТ СН'!$H$21</f>
        <v>3760.7881162399999</v>
      </c>
      <c r="T93" s="36">
        <f>SUMIFS(СВЦЭМ!$D$39:$D$782,СВЦЭМ!$A$39:$A$782,$A93,СВЦЭМ!$B$39:$B$782,T$83)+'СЕТ СН'!$H$11+СВЦЭМ!$D$10+'СЕТ СН'!$H$5-'СЕТ СН'!$H$21</f>
        <v>3765.5635680200003</v>
      </c>
      <c r="U93" s="36">
        <f>SUMIFS(СВЦЭМ!$D$39:$D$782,СВЦЭМ!$A$39:$A$782,$A93,СВЦЭМ!$B$39:$B$782,U$83)+'СЕТ СН'!$H$11+СВЦЭМ!$D$10+'СЕТ СН'!$H$5-'СЕТ СН'!$H$21</f>
        <v>3762.6002226400001</v>
      </c>
      <c r="V93" s="36">
        <f>SUMIFS(СВЦЭМ!$D$39:$D$782,СВЦЭМ!$A$39:$A$782,$A93,СВЦЭМ!$B$39:$B$782,V$83)+'СЕТ СН'!$H$11+СВЦЭМ!$D$10+'СЕТ СН'!$H$5-'СЕТ СН'!$H$21</f>
        <v>3758.8631709800002</v>
      </c>
      <c r="W93" s="36">
        <f>SUMIFS(СВЦЭМ!$D$39:$D$782,СВЦЭМ!$A$39:$A$782,$A93,СВЦЭМ!$B$39:$B$782,W$83)+'СЕТ СН'!$H$11+СВЦЭМ!$D$10+'СЕТ СН'!$H$5-'СЕТ СН'!$H$21</f>
        <v>3752.3235204100001</v>
      </c>
      <c r="X93" s="36">
        <f>SUMIFS(СВЦЭМ!$D$39:$D$782,СВЦЭМ!$A$39:$A$782,$A93,СВЦЭМ!$B$39:$B$782,X$83)+'СЕТ СН'!$H$11+СВЦЭМ!$D$10+'СЕТ СН'!$H$5-'СЕТ СН'!$H$21</f>
        <v>3781.7297992800004</v>
      </c>
      <c r="Y93" s="36">
        <f>SUMIFS(СВЦЭМ!$D$39:$D$782,СВЦЭМ!$A$39:$A$782,$A93,СВЦЭМ!$B$39:$B$782,Y$83)+'СЕТ СН'!$H$11+СВЦЭМ!$D$10+'СЕТ СН'!$H$5-'СЕТ СН'!$H$21</f>
        <v>3839.9876258200002</v>
      </c>
    </row>
    <row r="94" spans="1:27" ht="15.75" x14ac:dyDescent="0.2">
      <c r="A94" s="35">
        <f t="shared" si="2"/>
        <v>44753</v>
      </c>
      <c r="B94" s="36">
        <f>SUMIFS(СВЦЭМ!$D$39:$D$782,СВЦЭМ!$A$39:$A$782,$A94,СВЦЭМ!$B$39:$B$782,B$83)+'СЕТ СН'!$H$11+СВЦЭМ!$D$10+'СЕТ СН'!$H$5-'СЕТ СН'!$H$21</f>
        <v>3768.1475899300003</v>
      </c>
      <c r="C94" s="36">
        <f>SUMIFS(СВЦЭМ!$D$39:$D$782,СВЦЭМ!$A$39:$A$782,$A94,СВЦЭМ!$B$39:$B$782,C$83)+'СЕТ СН'!$H$11+СВЦЭМ!$D$10+'СЕТ СН'!$H$5-'СЕТ СН'!$H$21</f>
        <v>3818.95184771</v>
      </c>
      <c r="D94" s="36">
        <f>SUMIFS(СВЦЭМ!$D$39:$D$782,СВЦЭМ!$A$39:$A$782,$A94,СВЦЭМ!$B$39:$B$782,D$83)+'СЕТ СН'!$H$11+СВЦЭМ!$D$10+'СЕТ СН'!$H$5-'СЕТ СН'!$H$21</f>
        <v>3889.17877916</v>
      </c>
      <c r="E94" s="36">
        <f>SUMIFS(СВЦЭМ!$D$39:$D$782,СВЦЭМ!$A$39:$A$782,$A94,СВЦЭМ!$B$39:$B$782,E$83)+'СЕТ СН'!$H$11+СВЦЭМ!$D$10+'СЕТ СН'!$H$5-'СЕТ СН'!$H$21</f>
        <v>3902.8233896800002</v>
      </c>
      <c r="F94" s="36">
        <f>SUMIFS(СВЦЭМ!$D$39:$D$782,СВЦЭМ!$A$39:$A$782,$A94,СВЦЭМ!$B$39:$B$782,F$83)+'СЕТ СН'!$H$11+СВЦЭМ!$D$10+'СЕТ СН'!$H$5-'СЕТ СН'!$H$21</f>
        <v>3892.2698146800003</v>
      </c>
      <c r="G94" s="36">
        <f>SUMIFS(СВЦЭМ!$D$39:$D$782,СВЦЭМ!$A$39:$A$782,$A94,СВЦЭМ!$B$39:$B$782,G$83)+'СЕТ СН'!$H$11+СВЦЭМ!$D$10+'СЕТ СН'!$H$5-'СЕТ СН'!$H$21</f>
        <v>3843.6044037900001</v>
      </c>
      <c r="H94" s="36">
        <f>SUMIFS(СВЦЭМ!$D$39:$D$782,СВЦЭМ!$A$39:$A$782,$A94,СВЦЭМ!$B$39:$B$782,H$83)+'СЕТ СН'!$H$11+СВЦЭМ!$D$10+'СЕТ СН'!$H$5-'СЕТ СН'!$H$21</f>
        <v>3874.3431387999999</v>
      </c>
      <c r="I94" s="36">
        <f>SUMIFS(СВЦЭМ!$D$39:$D$782,СВЦЭМ!$A$39:$A$782,$A94,СВЦЭМ!$B$39:$B$782,I$83)+'СЕТ СН'!$H$11+СВЦЭМ!$D$10+'СЕТ СН'!$H$5-'СЕТ СН'!$H$21</f>
        <v>3873.37663638</v>
      </c>
      <c r="J94" s="36">
        <f>SUMIFS(СВЦЭМ!$D$39:$D$782,СВЦЭМ!$A$39:$A$782,$A94,СВЦЭМ!$B$39:$B$782,J$83)+'СЕТ СН'!$H$11+СВЦЭМ!$D$10+'СЕТ СН'!$H$5-'СЕТ СН'!$H$21</f>
        <v>3775.6298445800003</v>
      </c>
      <c r="K94" s="36">
        <f>SUMIFS(СВЦЭМ!$D$39:$D$782,СВЦЭМ!$A$39:$A$782,$A94,СВЦЭМ!$B$39:$B$782,K$83)+'СЕТ СН'!$H$11+СВЦЭМ!$D$10+'СЕТ СН'!$H$5-'СЕТ СН'!$H$21</f>
        <v>3754.1803005800002</v>
      </c>
      <c r="L94" s="36">
        <f>SUMIFS(СВЦЭМ!$D$39:$D$782,СВЦЭМ!$A$39:$A$782,$A94,СВЦЭМ!$B$39:$B$782,L$83)+'СЕТ СН'!$H$11+СВЦЭМ!$D$10+'СЕТ СН'!$H$5-'СЕТ СН'!$H$21</f>
        <v>3747.5213796500002</v>
      </c>
      <c r="M94" s="36">
        <f>SUMIFS(СВЦЭМ!$D$39:$D$782,СВЦЭМ!$A$39:$A$782,$A94,СВЦЭМ!$B$39:$B$782,M$83)+'СЕТ СН'!$H$11+СВЦЭМ!$D$10+'СЕТ СН'!$H$5-'СЕТ СН'!$H$21</f>
        <v>3752.5208141800003</v>
      </c>
      <c r="N94" s="36">
        <f>SUMIFS(СВЦЭМ!$D$39:$D$782,СВЦЭМ!$A$39:$A$782,$A94,СВЦЭМ!$B$39:$B$782,N$83)+'СЕТ СН'!$H$11+СВЦЭМ!$D$10+'СЕТ СН'!$H$5-'СЕТ СН'!$H$21</f>
        <v>3747.8303014600001</v>
      </c>
      <c r="O94" s="36">
        <f>SUMIFS(СВЦЭМ!$D$39:$D$782,СВЦЭМ!$A$39:$A$782,$A94,СВЦЭМ!$B$39:$B$782,O$83)+'СЕТ СН'!$H$11+СВЦЭМ!$D$10+'СЕТ СН'!$H$5-'СЕТ СН'!$H$21</f>
        <v>3741.5397223200002</v>
      </c>
      <c r="P94" s="36">
        <f>SUMIFS(СВЦЭМ!$D$39:$D$782,СВЦЭМ!$A$39:$A$782,$A94,СВЦЭМ!$B$39:$B$782,P$83)+'СЕТ СН'!$H$11+СВЦЭМ!$D$10+'СЕТ СН'!$H$5-'СЕТ СН'!$H$21</f>
        <v>3731.1439641000002</v>
      </c>
      <c r="Q94" s="36">
        <f>SUMIFS(СВЦЭМ!$D$39:$D$782,СВЦЭМ!$A$39:$A$782,$A94,СВЦЭМ!$B$39:$B$782,Q$83)+'СЕТ СН'!$H$11+СВЦЭМ!$D$10+'СЕТ СН'!$H$5-'СЕТ СН'!$H$21</f>
        <v>3729.5279105</v>
      </c>
      <c r="R94" s="36">
        <f>SUMIFS(СВЦЭМ!$D$39:$D$782,СВЦЭМ!$A$39:$A$782,$A94,СВЦЭМ!$B$39:$B$782,R$83)+'СЕТ СН'!$H$11+СВЦЭМ!$D$10+'СЕТ СН'!$H$5-'СЕТ СН'!$H$21</f>
        <v>3721.7350986000001</v>
      </c>
      <c r="S94" s="36">
        <f>SUMIFS(СВЦЭМ!$D$39:$D$782,СВЦЭМ!$A$39:$A$782,$A94,СВЦЭМ!$B$39:$B$782,S$83)+'СЕТ СН'!$H$11+СВЦЭМ!$D$10+'СЕТ СН'!$H$5-'СЕТ СН'!$H$21</f>
        <v>3724.1193897500002</v>
      </c>
      <c r="T94" s="36">
        <f>SUMIFS(СВЦЭМ!$D$39:$D$782,СВЦЭМ!$A$39:$A$782,$A94,СВЦЭМ!$B$39:$B$782,T$83)+'СЕТ СН'!$H$11+СВЦЭМ!$D$10+'СЕТ СН'!$H$5-'СЕТ СН'!$H$21</f>
        <v>3721.8591199100001</v>
      </c>
      <c r="U94" s="36">
        <f>SUMIFS(СВЦЭМ!$D$39:$D$782,СВЦЭМ!$A$39:$A$782,$A94,СВЦЭМ!$B$39:$B$782,U$83)+'СЕТ СН'!$H$11+СВЦЭМ!$D$10+'СЕТ СН'!$H$5-'СЕТ СН'!$H$21</f>
        <v>3718.0464917099998</v>
      </c>
      <c r="V94" s="36">
        <f>SUMIFS(СВЦЭМ!$D$39:$D$782,СВЦЭМ!$A$39:$A$782,$A94,СВЦЭМ!$B$39:$B$782,V$83)+'СЕТ СН'!$H$11+СВЦЭМ!$D$10+'СЕТ СН'!$H$5-'СЕТ СН'!$H$21</f>
        <v>3712.5117114600002</v>
      </c>
      <c r="W94" s="36">
        <f>SUMIFS(СВЦЭМ!$D$39:$D$782,СВЦЭМ!$A$39:$A$782,$A94,СВЦЭМ!$B$39:$B$782,W$83)+'СЕТ СН'!$H$11+СВЦЭМ!$D$10+'СЕТ СН'!$H$5-'СЕТ СН'!$H$21</f>
        <v>3719.8033109100002</v>
      </c>
      <c r="X94" s="36">
        <f>SUMIFS(СВЦЭМ!$D$39:$D$782,СВЦЭМ!$A$39:$A$782,$A94,СВЦЭМ!$B$39:$B$782,X$83)+'СЕТ СН'!$H$11+СВЦЭМ!$D$10+'СЕТ СН'!$H$5-'СЕТ СН'!$H$21</f>
        <v>3720.7208551900003</v>
      </c>
      <c r="Y94" s="36">
        <f>SUMIFS(СВЦЭМ!$D$39:$D$782,СВЦЭМ!$A$39:$A$782,$A94,СВЦЭМ!$B$39:$B$782,Y$83)+'СЕТ СН'!$H$11+СВЦЭМ!$D$10+'СЕТ СН'!$H$5-'СЕТ СН'!$H$21</f>
        <v>3778.9423505700001</v>
      </c>
    </row>
    <row r="95" spans="1:27" ht="15.75" x14ac:dyDescent="0.2">
      <c r="A95" s="35">
        <f t="shared" si="2"/>
        <v>44754</v>
      </c>
      <c r="B95" s="36">
        <f>SUMIFS(СВЦЭМ!$D$39:$D$782,СВЦЭМ!$A$39:$A$782,$A95,СВЦЭМ!$B$39:$B$782,B$83)+'СЕТ СН'!$H$11+СВЦЭМ!$D$10+'СЕТ СН'!$H$5-'СЕТ СН'!$H$21</f>
        <v>3753.6694121999999</v>
      </c>
      <c r="C95" s="36">
        <f>SUMIFS(СВЦЭМ!$D$39:$D$782,СВЦЭМ!$A$39:$A$782,$A95,СВЦЭМ!$B$39:$B$782,C$83)+'СЕТ СН'!$H$11+СВЦЭМ!$D$10+'СЕТ СН'!$H$5-'СЕТ СН'!$H$21</f>
        <v>3797.5341631400001</v>
      </c>
      <c r="D95" s="36">
        <f>SUMIFS(СВЦЭМ!$D$39:$D$782,СВЦЭМ!$A$39:$A$782,$A95,СВЦЭМ!$B$39:$B$782,D$83)+'СЕТ СН'!$H$11+СВЦЭМ!$D$10+'СЕТ СН'!$H$5-'СЕТ СН'!$H$21</f>
        <v>3811.1800512899999</v>
      </c>
      <c r="E95" s="36">
        <f>SUMIFS(СВЦЭМ!$D$39:$D$782,СВЦЭМ!$A$39:$A$782,$A95,СВЦЭМ!$B$39:$B$782,E$83)+'СЕТ СН'!$H$11+СВЦЭМ!$D$10+'СЕТ СН'!$H$5-'СЕТ СН'!$H$21</f>
        <v>3819.0400853400001</v>
      </c>
      <c r="F95" s="36">
        <f>SUMIFS(СВЦЭМ!$D$39:$D$782,СВЦЭМ!$A$39:$A$782,$A95,СВЦЭМ!$B$39:$B$782,F$83)+'СЕТ СН'!$H$11+СВЦЭМ!$D$10+'СЕТ СН'!$H$5-'СЕТ СН'!$H$21</f>
        <v>3820.7673874800003</v>
      </c>
      <c r="G95" s="36">
        <f>SUMIFS(СВЦЭМ!$D$39:$D$782,СВЦЭМ!$A$39:$A$782,$A95,СВЦЭМ!$B$39:$B$782,G$83)+'СЕТ СН'!$H$11+СВЦЭМ!$D$10+'СЕТ СН'!$H$5-'СЕТ СН'!$H$21</f>
        <v>3802.0329779900003</v>
      </c>
      <c r="H95" s="36">
        <f>SUMIFS(СВЦЭМ!$D$39:$D$782,СВЦЭМ!$A$39:$A$782,$A95,СВЦЭМ!$B$39:$B$782,H$83)+'СЕТ СН'!$H$11+СВЦЭМ!$D$10+'СЕТ СН'!$H$5-'СЕТ СН'!$H$21</f>
        <v>3768.09656309</v>
      </c>
      <c r="I95" s="36">
        <f>SUMIFS(СВЦЭМ!$D$39:$D$782,СВЦЭМ!$A$39:$A$782,$A95,СВЦЭМ!$B$39:$B$782,I$83)+'СЕТ СН'!$H$11+СВЦЭМ!$D$10+'СЕТ СН'!$H$5-'СЕТ СН'!$H$21</f>
        <v>3793.5434622800003</v>
      </c>
      <c r="J95" s="36">
        <f>SUMIFS(СВЦЭМ!$D$39:$D$782,СВЦЭМ!$A$39:$A$782,$A95,СВЦЭМ!$B$39:$B$782,J$83)+'СЕТ СН'!$H$11+СВЦЭМ!$D$10+'СЕТ СН'!$H$5-'СЕТ СН'!$H$21</f>
        <v>3896.5856121200004</v>
      </c>
      <c r="K95" s="36">
        <f>SUMIFS(СВЦЭМ!$D$39:$D$782,СВЦЭМ!$A$39:$A$782,$A95,СВЦЭМ!$B$39:$B$782,K$83)+'СЕТ СН'!$H$11+СВЦЭМ!$D$10+'СЕТ СН'!$H$5-'СЕТ СН'!$H$21</f>
        <v>3881.0373055499999</v>
      </c>
      <c r="L95" s="36">
        <f>SUMIFS(СВЦЭМ!$D$39:$D$782,СВЦЭМ!$A$39:$A$782,$A95,СВЦЭМ!$B$39:$B$782,L$83)+'СЕТ СН'!$H$11+СВЦЭМ!$D$10+'СЕТ СН'!$H$5-'СЕТ СН'!$H$21</f>
        <v>3860.0534313600001</v>
      </c>
      <c r="M95" s="36">
        <f>SUMIFS(СВЦЭМ!$D$39:$D$782,СВЦЭМ!$A$39:$A$782,$A95,СВЦЭМ!$B$39:$B$782,M$83)+'СЕТ СН'!$H$11+СВЦЭМ!$D$10+'СЕТ СН'!$H$5-'СЕТ СН'!$H$21</f>
        <v>3682.9234775700002</v>
      </c>
      <c r="N95" s="36">
        <f>SUMIFS(СВЦЭМ!$D$39:$D$782,СВЦЭМ!$A$39:$A$782,$A95,СВЦЭМ!$B$39:$B$782,N$83)+'СЕТ СН'!$H$11+СВЦЭМ!$D$10+'СЕТ СН'!$H$5-'СЕТ СН'!$H$21</f>
        <v>3676.9494820999998</v>
      </c>
      <c r="O95" s="36">
        <f>SUMIFS(СВЦЭМ!$D$39:$D$782,СВЦЭМ!$A$39:$A$782,$A95,СВЦЭМ!$B$39:$B$782,O$83)+'СЕТ СН'!$H$11+СВЦЭМ!$D$10+'СЕТ СН'!$H$5-'СЕТ СН'!$H$21</f>
        <v>3689.5415988900004</v>
      </c>
      <c r="P95" s="36">
        <f>SUMIFS(СВЦЭМ!$D$39:$D$782,СВЦЭМ!$A$39:$A$782,$A95,СВЦЭМ!$B$39:$B$782,P$83)+'СЕТ СН'!$H$11+СВЦЭМ!$D$10+'СЕТ СН'!$H$5-'СЕТ СН'!$H$21</f>
        <v>3683.2635059499999</v>
      </c>
      <c r="Q95" s="36">
        <f>SUMIFS(СВЦЭМ!$D$39:$D$782,СВЦЭМ!$A$39:$A$782,$A95,СВЦЭМ!$B$39:$B$782,Q$83)+'СЕТ СН'!$H$11+СВЦЭМ!$D$10+'СЕТ СН'!$H$5-'СЕТ СН'!$H$21</f>
        <v>3689.0670535899999</v>
      </c>
      <c r="R95" s="36">
        <f>SUMIFS(СВЦЭМ!$D$39:$D$782,СВЦЭМ!$A$39:$A$782,$A95,СВЦЭМ!$B$39:$B$782,R$83)+'СЕТ СН'!$H$11+СВЦЭМ!$D$10+'СЕТ СН'!$H$5-'СЕТ СН'!$H$21</f>
        <v>3682.6735680600004</v>
      </c>
      <c r="S95" s="36">
        <f>SUMIFS(СВЦЭМ!$D$39:$D$782,СВЦЭМ!$A$39:$A$782,$A95,СВЦЭМ!$B$39:$B$782,S$83)+'СЕТ СН'!$H$11+СВЦЭМ!$D$10+'СЕТ СН'!$H$5-'СЕТ СН'!$H$21</f>
        <v>3678.3115282300005</v>
      </c>
      <c r="T95" s="36">
        <f>SUMIFS(СВЦЭМ!$D$39:$D$782,СВЦЭМ!$A$39:$A$782,$A95,СВЦЭМ!$B$39:$B$782,T$83)+'СЕТ СН'!$H$11+СВЦЭМ!$D$10+'СЕТ СН'!$H$5-'СЕТ СН'!$H$21</f>
        <v>3673.3927622900001</v>
      </c>
      <c r="U95" s="36">
        <f>SUMIFS(СВЦЭМ!$D$39:$D$782,СВЦЭМ!$A$39:$A$782,$A95,СВЦЭМ!$B$39:$B$782,U$83)+'СЕТ СН'!$H$11+СВЦЭМ!$D$10+'СЕТ СН'!$H$5-'СЕТ СН'!$H$21</f>
        <v>3659.9098421200001</v>
      </c>
      <c r="V95" s="36">
        <f>SUMIFS(СВЦЭМ!$D$39:$D$782,СВЦЭМ!$A$39:$A$782,$A95,СВЦЭМ!$B$39:$B$782,V$83)+'СЕТ СН'!$H$11+СВЦЭМ!$D$10+'СЕТ СН'!$H$5-'СЕТ СН'!$H$21</f>
        <v>3657.94888713</v>
      </c>
      <c r="W95" s="36">
        <f>SUMIFS(СВЦЭМ!$D$39:$D$782,СВЦЭМ!$A$39:$A$782,$A95,СВЦЭМ!$B$39:$B$782,W$83)+'СЕТ СН'!$H$11+СВЦЭМ!$D$10+'СЕТ СН'!$H$5-'СЕТ СН'!$H$21</f>
        <v>3651.5689013000001</v>
      </c>
      <c r="X95" s="36">
        <f>SUMIFS(СВЦЭМ!$D$39:$D$782,СВЦЭМ!$A$39:$A$782,$A95,СВЦЭМ!$B$39:$B$782,X$83)+'СЕТ СН'!$H$11+СВЦЭМ!$D$10+'СЕТ СН'!$H$5-'СЕТ СН'!$H$21</f>
        <v>3667.6245751699998</v>
      </c>
      <c r="Y95" s="36">
        <f>SUMIFS(СВЦЭМ!$D$39:$D$782,СВЦЭМ!$A$39:$A$782,$A95,СВЦЭМ!$B$39:$B$782,Y$83)+'СЕТ СН'!$H$11+СВЦЭМ!$D$10+'СЕТ СН'!$H$5-'СЕТ СН'!$H$21</f>
        <v>3793.2439063600004</v>
      </c>
    </row>
    <row r="96" spans="1:27" ht="15.75" x14ac:dyDescent="0.2">
      <c r="A96" s="35">
        <f t="shared" si="2"/>
        <v>44755</v>
      </c>
      <c r="B96" s="36">
        <f>SUMIFS(СВЦЭМ!$D$39:$D$782,СВЦЭМ!$A$39:$A$782,$A96,СВЦЭМ!$B$39:$B$782,B$83)+'СЕТ СН'!$H$11+СВЦЭМ!$D$10+'СЕТ СН'!$H$5-'СЕТ СН'!$H$21</f>
        <v>3746.4964008100001</v>
      </c>
      <c r="C96" s="36">
        <f>SUMIFS(СВЦЭМ!$D$39:$D$782,СВЦЭМ!$A$39:$A$782,$A96,СВЦЭМ!$B$39:$B$782,C$83)+'СЕТ СН'!$H$11+СВЦЭМ!$D$10+'СЕТ СН'!$H$5-'СЕТ СН'!$H$21</f>
        <v>3829.0666320800001</v>
      </c>
      <c r="D96" s="36">
        <f>SUMIFS(СВЦЭМ!$D$39:$D$782,СВЦЭМ!$A$39:$A$782,$A96,СВЦЭМ!$B$39:$B$782,D$83)+'СЕТ СН'!$H$11+СВЦЭМ!$D$10+'СЕТ СН'!$H$5-'СЕТ СН'!$H$21</f>
        <v>3843.2860636700002</v>
      </c>
      <c r="E96" s="36">
        <f>SUMIFS(СВЦЭМ!$D$39:$D$782,СВЦЭМ!$A$39:$A$782,$A96,СВЦЭМ!$B$39:$B$782,E$83)+'СЕТ СН'!$H$11+СВЦЭМ!$D$10+'СЕТ СН'!$H$5-'СЕТ СН'!$H$21</f>
        <v>3832.8185524</v>
      </c>
      <c r="F96" s="36">
        <f>SUMIFS(СВЦЭМ!$D$39:$D$782,СВЦЭМ!$A$39:$A$782,$A96,СВЦЭМ!$B$39:$B$782,F$83)+'СЕТ СН'!$H$11+СВЦЭМ!$D$10+'СЕТ СН'!$H$5-'СЕТ СН'!$H$21</f>
        <v>3868.0215782700002</v>
      </c>
      <c r="G96" s="36">
        <f>SUMIFS(СВЦЭМ!$D$39:$D$782,СВЦЭМ!$A$39:$A$782,$A96,СВЦЭМ!$B$39:$B$782,G$83)+'СЕТ СН'!$H$11+СВЦЭМ!$D$10+'СЕТ СН'!$H$5-'СЕТ СН'!$H$21</f>
        <v>3876.6468146400002</v>
      </c>
      <c r="H96" s="36">
        <f>SUMIFS(СВЦЭМ!$D$39:$D$782,СВЦЭМ!$A$39:$A$782,$A96,СВЦЭМ!$B$39:$B$782,H$83)+'СЕТ СН'!$H$11+СВЦЭМ!$D$10+'СЕТ СН'!$H$5-'СЕТ СН'!$H$21</f>
        <v>3853.2870728100002</v>
      </c>
      <c r="I96" s="36">
        <f>SUMIFS(СВЦЭМ!$D$39:$D$782,СВЦЭМ!$A$39:$A$782,$A96,СВЦЭМ!$B$39:$B$782,I$83)+'СЕТ СН'!$H$11+СВЦЭМ!$D$10+'СЕТ СН'!$H$5-'СЕТ СН'!$H$21</f>
        <v>3836.90239505</v>
      </c>
      <c r="J96" s="36">
        <f>SUMIFS(СВЦЭМ!$D$39:$D$782,СВЦЭМ!$A$39:$A$782,$A96,СВЦЭМ!$B$39:$B$782,J$83)+'СЕТ СН'!$H$11+СВЦЭМ!$D$10+'СЕТ СН'!$H$5-'СЕТ СН'!$H$21</f>
        <v>3796.5076911599999</v>
      </c>
      <c r="K96" s="36">
        <f>SUMIFS(СВЦЭМ!$D$39:$D$782,СВЦЭМ!$A$39:$A$782,$A96,СВЦЭМ!$B$39:$B$782,K$83)+'СЕТ СН'!$H$11+СВЦЭМ!$D$10+'СЕТ СН'!$H$5-'СЕТ СН'!$H$21</f>
        <v>3729.7219097200004</v>
      </c>
      <c r="L96" s="36">
        <f>SUMIFS(СВЦЭМ!$D$39:$D$782,СВЦЭМ!$A$39:$A$782,$A96,СВЦЭМ!$B$39:$B$782,L$83)+'СЕТ СН'!$H$11+СВЦЭМ!$D$10+'СЕТ СН'!$H$5-'СЕТ СН'!$H$21</f>
        <v>3718.9901294000001</v>
      </c>
      <c r="M96" s="36">
        <f>SUMIFS(СВЦЭМ!$D$39:$D$782,СВЦЭМ!$A$39:$A$782,$A96,СВЦЭМ!$B$39:$B$782,M$83)+'СЕТ СН'!$H$11+СВЦЭМ!$D$10+'СЕТ СН'!$H$5-'СЕТ СН'!$H$21</f>
        <v>3727.39382905</v>
      </c>
      <c r="N96" s="36">
        <f>SUMIFS(СВЦЭМ!$D$39:$D$782,СВЦЭМ!$A$39:$A$782,$A96,СВЦЭМ!$B$39:$B$782,N$83)+'СЕТ СН'!$H$11+СВЦЭМ!$D$10+'СЕТ СН'!$H$5-'СЕТ СН'!$H$21</f>
        <v>3711.2173179700003</v>
      </c>
      <c r="O96" s="36">
        <f>SUMIFS(СВЦЭМ!$D$39:$D$782,СВЦЭМ!$A$39:$A$782,$A96,СВЦЭМ!$B$39:$B$782,O$83)+'СЕТ СН'!$H$11+СВЦЭМ!$D$10+'СЕТ СН'!$H$5-'СЕТ СН'!$H$21</f>
        <v>3708.5610494700004</v>
      </c>
      <c r="P96" s="36">
        <f>SUMIFS(СВЦЭМ!$D$39:$D$782,СВЦЭМ!$A$39:$A$782,$A96,СВЦЭМ!$B$39:$B$782,P$83)+'СЕТ СН'!$H$11+СВЦЭМ!$D$10+'СЕТ СН'!$H$5-'СЕТ СН'!$H$21</f>
        <v>3710.2394103000001</v>
      </c>
      <c r="Q96" s="36">
        <f>SUMIFS(СВЦЭМ!$D$39:$D$782,СВЦЭМ!$A$39:$A$782,$A96,СВЦЭМ!$B$39:$B$782,Q$83)+'СЕТ СН'!$H$11+СВЦЭМ!$D$10+'СЕТ СН'!$H$5-'СЕТ СН'!$H$21</f>
        <v>3711.9724860200004</v>
      </c>
      <c r="R96" s="36">
        <f>SUMIFS(СВЦЭМ!$D$39:$D$782,СВЦЭМ!$A$39:$A$782,$A96,СВЦЭМ!$B$39:$B$782,R$83)+'СЕТ СН'!$H$11+СВЦЭМ!$D$10+'СЕТ СН'!$H$5-'СЕТ СН'!$H$21</f>
        <v>3712.1840171100002</v>
      </c>
      <c r="S96" s="36">
        <f>SUMIFS(СВЦЭМ!$D$39:$D$782,СВЦЭМ!$A$39:$A$782,$A96,СВЦЭМ!$B$39:$B$782,S$83)+'СЕТ СН'!$H$11+СВЦЭМ!$D$10+'СЕТ СН'!$H$5-'СЕТ СН'!$H$21</f>
        <v>3713.6924276999998</v>
      </c>
      <c r="T96" s="36">
        <f>SUMIFS(СВЦЭМ!$D$39:$D$782,СВЦЭМ!$A$39:$A$782,$A96,СВЦЭМ!$B$39:$B$782,T$83)+'СЕТ СН'!$H$11+СВЦЭМ!$D$10+'СЕТ СН'!$H$5-'СЕТ СН'!$H$21</f>
        <v>3709.2799145899999</v>
      </c>
      <c r="U96" s="36">
        <f>SUMIFS(СВЦЭМ!$D$39:$D$782,СВЦЭМ!$A$39:$A$782,$A96,СВЦЭМ!$B$39:$B$782,U$83)+'СЕТ СН'!$H$11+СВЦЭМ!$D$10+'СЕТ СН'!$H$5-'СЕТ СН'!$H$21</f>
        <v>3711.7414188299999</v>
      </c>
      <c r="V96" s="36">
        <f>SUMIFS(СВЦЭМ!$D$39:$D$782,СВЦЭМ!$A$39:$A$782,$A96,СВЦЭМ!$B$39:$B$782,V$83)+'СЕТ СН'!$H$11+СВЦЭМ!$D$10+'СЕТ СН'!$H$5-'СЕТ СН'!$H$21</f>
        <v>3717.8770894099998</v>
      </c>
      <c r="W96" s="36">
        <f>SUMIFS(СВЦЭМ!$D$39:$D$782,СВЦЭМ!$A$39:$A$782,$A96,СВЦЭМ!$B$39:$B$782,W$83)+'СЕТ СН'!$H$11+СВЦЭМ!$D$10+'СЕТ СН'!$H$5-'СЕТ СН'!$H$21</f>
        <v>3712.6359120800003</v>
      </c>
      <c r="X96" s="36">
        <f>SUMIFS(СВЦЭМ!$D$39:$D$782,СВЦЭМ!$A$39:$A$782,$A96,СВЦЭМ!$B$39:$B$782,X$83)+'СЕТ СН'!$H$11+СВЦЭМ!$D$10+'СЕТ СН'!$H$5-'СЕТ СН'!$H$21</f>
        <v>3733.7548090099999</v>
      </c>
      <c r="Y96" s="36">
        <f>SUMIFS(СВЦЭМ!$D$39:$D$782,СВЦЭМ!$A$39:$A$782,$A96,СВЦЭМ!$B$39:$B$782,Y$83)+'СЕТ СН'!$H$11+СВЦЭМ!$D$10+'СЕТ СН'!$H$5-'СЕТ СН'!$H$21</f>
        <v>3803.2939350900001</v>
      </c>
    </row>
    <row r="97" spans="1:25" ht="15.75" x14ac:dyDescent="0.2">
      <c r="A97" s="35">
        <f t="shared" si="2"/>
        <v>44756</v>
      </c>
      <c r="B97" s="36">
        <f>SUMIFS(СВЦЭМ!$D$39:$D$782,СВЦЭМ!$A$39:$A$782,$A97,СВЦЭМ!$B$39:$B$782,B$83)+'СЕТ СН'!$H$11+СВЦЭМ!$D$10+'СЕТ СН'!$H$5-'СЕТ СН'!$H$21</f>
        <v>3872.8039710000003</v>
      </c>
      <c r="C97" s="36">
        <f>SUMIFS(СВЦЭМ!$D$39:$D$782,СВЦЭМ!$A$39:$A$782,$A97,СВЦЭМ!$B$39:$B$782,C$83)+'СЕТ СН'!$H$11+СВЦЭМ!$D$10+'СЕТ СН'!$H$5-'СЕТ СН'!$H$21</f>
        <v>3901.8582956199998</v>
      </c>
      <c r="D97" s="36">
        <f>SUMIFS(СВЦЭМ!$D$39:$D$782,СВЦЭМ!$A$39:$A$782,$A97,СВЦЭМ!$B$39:$B$782,D$83)+'СЕТ СН'!$H$11+СВЦЭМ!$D$10+'СЕТ СН'!$H$5-'СЕТ СН'!$H$21</f>
        <v>3920.6058123700004</v>
      </c>
      <c r="E97" s="36">
        <f>SUMIFS(СВЦЭМ!$D$39:$D$782,СВЦЭМ!$A$39:$A$782,$A97,СВЦЭМ!$B$39:$B$782,E$83)+'СЕТ СН'!$H$11+СВЦЭМ!$D$10+'СЕТ СН'!$H$5-'СЕТ СН'!$H$21</f>
        <v>3932.7993714200002</v>
      </c>
      <c r="F97" s="36">
        <f>SUMIFS(СВЦЭМ!$D$39:$D$782,СВЦЭМ!$A$39:$A$782,$A97,СВЦЭМ!$B$39:$B$782,F$83)+'СЕТ СН'!$H$11+СВЦЭМ!$D$10+'СЕТ СН'!$H$5-'СЕТ СН'!$H$21</f>
        <v>3942.8794354800002</v>
      </c>
      <c r="G97" s="36">
        <f>SUMIFS(СВЦЭМ!$D$39:$D$782,СВЦЭМ!$A$39:$A$782,$A97,СВЦЭМ!$B$39:$B$782,G$83)+'СЕТ СН'!$H$11+СВЦЭМ!$D$10+'СЕТ СН'!$H$5-'СЕТ СН'!$H$21</f>
        <v>3922.72990845</v>
      </c>
      <c r="H97" s="36">
        <f>SUMIFS(СВЦЭМ!$D$39:$D$782,СВЦЭМ!$A$39:$A$782,$A97,СВЦЭМ!$B$39:$B$782,H$83)+'СЕТ СН'!$H$11+СВЦЭМ!$D$10+'СЕТ СН'!$H$5-'СЕТ СН'!$H$21</f>
        <v>3884.3205631800001</v>
      </c>
      <c r="I97" s="36">
        <f>SUMIFS(СВЦЭМ!$D$39:$D$782,СВЦЭМ!$A$39:$A$782,$A97,СВЦЭМ!$B$39:$B$782,I$83)+'СЕТ СН'!$H$11+СВЦЭМ!$D$10+'СЕТ СН'!$H$5-'СЕТ СН'!$H$21</f>
        <v>3836.5017358200002</v>
      </c>
      <c r="J97" s="36">
        <f>SUMIFS(СВЦЭМ!$D$39:$D$782,СВЦЭМ!$A$39:$A$782,$A97,СВЦЭМ!$B$39:$B$782,J$83)+'СЕТ СН'!$H$11+СВЦЭМ!$D$10+'СЕТ СН'!$H$5-'СЕТ СН'!$H$21</f>
        <v>3760.1961655499999</v>
      </c>
      <c r="K97" s="36">
        <f>SUMIFS(СВЦЭМ!$D$39:$D$782,СВЦЭМ!$A$39:$A$782,$A97,СВЦЭМ!$B$39:$B$782,K$83)+'СЕТ СН'!$H$11+СВЦЭМ!$D$10+'СЕТ СН'!$H$5-'СЕТ СН'!$H$21</f>
        <v>3725.81771699</v>
      </c>
      <c r="L97" s="36">
        <f>SUMIFS(СВЦЭМ!$D$39:$D$782,СВЦЭМ!$A$39:$A$782,$A97,СВЦЭМ!$B$39:$B$782,L$83)+'СЕТ СН'!$H$11+СВЦЭМ!$D$10+'СЕТ СН'!$H$5-'СЕТ СН'!$H$21</f>
        <v>3716.4103627900004</v>
      </c>
      <c r="M97" s="36">
        <f>SUMIFS(СВЦЭМ!$D$39:$D$782,СВЦЭМ!$A$39:$A$782,$A97,СВЦЭМ!$B$39:$B$782,M$83)+'СЕТ СН'!$H$11+СВЦЭМ!$D$10+'СЕТ СН'!$H$5-'СЕТ СН'!$H$21</f>
        <v>3713.7413516400002</v>
      </c>
      <c r="N97" s="36">
        <f>SUMIFS(СВЦЭМ!$D$39:$D$782,СВЦЭМ!$A$39:$A$782,$A97,СВЦЭМ!$B$39:$B$782,N$83)+'СЕТ СН'!$H$11+СВЦЭМ!$D$10+'СЕТ СН'!$H$5-'СЕТ СН'!$H$21</f>
        <v>3712.5458242700001</v>
      </c>
      <c r="O97" s="36">
        <f>SUMIFS(СВЦЭМ!$D$39:$D$782,СВЦЭМ!$A$39:$A$782,$A97,СВЦЭМ!$B$39:$B$782,O$83)+'СЕТ СН'!$H$11+СВЦЭМ!$D$10+'СЕТ СН'!$H$5-'СЕТ СН'!$H$21</f>
        <v>3721.1327998500001</v>
      </c>
      <c r="P97" s="36">
        <f>SUMIFS(СВЦЭМ!$D$39:$D$782,СВЦЭМ!$A$39:$A$782,$A97,СВЦЭМ!$B$39:$B$782,P$83)+'СЕТ СН'!$H$11+СВЦЭМ!$D$10+'СЕТ СН'!$H$5-'СЕТ СН'!$H$21</f>
        <v>3726.91178003</v>
      </c>
      <c r="Q97" s="36">
        <f>SUMIFS(СВЦЭМ!$D$39:$D$782,СВЦЭМ!$A$39:$A$782,$A97,СВЦЭМ!$B$39:$B$782,Q$83)+'СЕТ СН'!$H$11+СВЦЭМ!$D$10+'СЕТ СН'!$H$5-'СЕТ СН'!$H$21</f>
        <v>3725.3121953700002</v>
      </c>
      <c r="R97" s="36">
        <f>SUMIFS(СВЦЭМ!$D$39:$D$782,СВЦЭМ!$A$39:$A$782,$A97,СВЦЭМ!$B$39:$B$782,R$83)+'СЕТ СН'!$H$11+СВЦЭМ!$D$10+'СЕТ СН'!$H$5-'СЕТ СН'!$H$21</f>
        <v>3714.5854268200001</v>
      </c>
      <c r="S97" s="36">
        <f>SUMIFS(СВЦЭМ!$D$39:$D$782,СВЦЭМ!$A$39:$A$782,$A97,СВЦЭМ!$B$39:$B$782,S$83)+'СЕТ СН'!$H$11+СВЦЭМ!$D$10+'СЕТ СН'!$H$5-'СЕТ СН'!$H$21</f>
        <v>3711.0013247300003</v>
      </c>
      <c r="T97" s="36">
        <f>SUMIFS(СВЦЭМ!$D$39:$D$782,СВЦЭМ!$A$39:$A$782,$A97,СВЦЭМ!$B$39:$B$782,T$83)+'СЕТ СН'!$H$11+СВЦЭМ!$D$10+'СЕТ СН'!$H$5-'СЕТ СН'!$H$21</f>
        <v>3705.2059933999999</v>
      </c>
      <c r="U97" s="36">
        <f>SUMIFS(СВЦЭМ!$D$39:$D$782,СВЦЭМ!$A$39:$A$782,$A97,СВЦЭМ!$B$39:$B$782,U$83)+'СЕТ СН'!$H$11+СВЦЭМ!$D$10+'СЕТ СН'!$H$5-'СЕТ СН'!$H$21</f>
        <v>3705.4954235900004</v>
      </c>
      <c r="V97" s="36">
        <f>SUMIFS(СВЦЭМ!$D$39:$D$782,СВЦЭМ!$A$39:$A$782,$A97,СВЦЭМ!$B$39:$B$782,V$83)+'СЕТ СН'!$H$11+СВЦЭМ!$D$10+'СЕТ СН'!$H$5-'СЕТ СН'!$H$21</f>
        <v>3711.0203222600003</v>
      </c>
      <c r="W97" s="36">
        <f>SUMIFS(СВЦЭМ!$D$39:$D$782,СВЦЭМ!$A$39:$A$782,$A97,СВЦЭМ!$B$39:$B$782,W$83)+'СЕТ СН'!$H$11+СВЦЭМ!$D$10+'СЕТ СН'!$H$5-'СЕТ СН'!$H$21</f>
        <v>3713.2003957699999</v>
      </c>
      <c r="X97" s="36">
        <f>SUMIFS(СВЦЭМ!$D$39:$D$782,СВЦЭМ!$A$39:$A$782,$A97,СВЦЭМ!$B$39:$B$782,X$83)+'СЕТ СН'!$H$11+СВЦЭМ!$D$10+'СЕТ СН'!$H$5-'СЕТ СН'!$H$21</f>
        <v>3710.7397143600001</v>
      </c>
      <c r="Y97" s="36">
        <f>SUMIFS(СВЦЭМ!$D$39:$D$782,СВЦЭМ!$A$39:$A$782,$A97,СВЦЭМ!$B$39:$B$782,Y$83)+'СЕТ СН'!$H$11+СВЦЭМ!$D$10+'СЕТ СН'!$H$5-'СЕТ СН'!$H$21</f>
        <v>3751.5128832300002</v>
      </c>
    </row>
    <row r="98" spans="1:25" ht="15.75" x14ac:dyDescent="0.2">
      <c r="A98" s="35">
        <f t="shared" si="2"/>
        <v>44757</v>
      </c>
      <c r="B98" s="36">
        <f>SUMIFS(СВЦЭМ!$D$39:$D$782,СВЦЭМ!$A$39:$A$782,$A98,СВЦЭМ!$B$39:$B$782,B$83)+'СЕТ СН'!$H$11+СВЦЭМ!$D$10+'СЕТ СН'!$H$5-'СЕТ СН'!$H$21</f>
        <v>3874.27415449</v>
      </c>
      <c r="C98" s="36">
        <f>SUMIFS(СВЦЭМ!$D$39:$D$782,СВЦЭМ!$A$39:$A$782,$A98,СВЦЭМ!$B$39:$B$782,C$83)+'СЕТ СН'!$H$11+СВЦЭМ!$D$10+'СЕТ СН'!$H$5-'СЕТ СН'!$H$21</f>
        <v>3911.1740125400001</v>
      </c>
      <c r="D98" s="36">
        <f>SUMIFS(СВЦЭМ!$D$39:$D$782,СВЦЭМ!$A$39:$A$782,$A98,СВЦЭМ!$B$39:$B$782,D$83)+'СЕТ СН'!$H$11+СВЦЭМ!$D$10+'СЕТ СН'!$H$5-'СЕТ СН'!$H$21</f>
        <v>3919.1136342099999</v>
      </c>
      <c r="E98" s="36">
        <f>SUMIFS(СВЦЭМ!$D$39:$D$782,СВЦЭМ!$A$39:$A$782,$A98,СВЦЭМ!$B$39:$B$782,E$83)+'СЕТ СН'!$H$11+СВЦЭМ!$D$10+'СЕТ СН'!$H$5-'СЕТ СН'!$H$21</f>
        <v>3928.9481970000002</v>
      </c>
      <c r="F98" s="36">
        <f>SUMIFS(СВЦЭМ!$D$39:$D$782,СВЦЭМ!$A$39:$A$782,$A98,СВЦЭМ!$B$39:$B$782,F$83)+'СЕТ СН'!$H$11+СВЦЭМ!$D$10+'СЕТ СН'!$H$5-'СЕТ СН'!$H$21</f>
        <v>3986.7748058400002</v>
      </c>
      <c r="G98" s="36">
        <f>SUMIFS(СВЦЭМ!$D$39:$D$782,СВЦЭМ!$A$39:$A$782,$A98,СВЦЭМ!$B$39:$B$782,G$83)+'СЕТ СН'!$H$11+СВЦЭМ!$D$10+'СЕТ СН'!$H$5-'СЕТ СН'!$H$21</f>
        <v>3910.9222394799999</v>
      </c>
      <c r="H98" s="36">
        <f>SUMIFS(СВЦЭМ!$D$39:$D$782,СВЦЭМ!$A$39:$A$782,$A98,СВЦЭМ!$B$39:$B$782,H$83)+'СЕТ СН'!$H$11+СВЦЭМ!$D$10+'СЕТ СН'!$H$5-'СЕТ СН'!$H$21</f>
        <v>3862.2662608800001</v>
      </c>
      <c r="I98" s="36">
        <f>SUMIFS(СВЦЭМ!$D$39:$D$782,СВЦЭМ!$A$39:$A$782,$A98,СВЦЭМ!$B$39:$B$782,I$83)+'СЕТ СН'!$H$11+СВЦЭМ!$D$10+'СЕТ СН'!$H$5-'СЕТ СН'!$H$21</f>
        <v>3862.5909839200003</v>
      </c>
      <c r="J98" s="36">
        <f>SUMIFS(СВЦЭМ!$D$39:$D$782,СВЦЭМ!$A$39:$A$782,$A98,СВЦЭМ!$B$39:$B$782,J$83)+'СЕТ СН'!$H$11+СВЦЭМ!$D$10+'СЕТ СН'!$H$5-'СЕТ СН'!$H$21</f>
        <v>3818.9978954500002</v>
      </c>
      <c r="K98" s="36">
        <f>SUMIFS(СВЦЭМ!$D$39:$D$782,СВЦЭМ!$A$39:$A$782,$A98,СВЦЭМ!$B$39:$B$782,K$83)+'СЕТ СН'!$H$11+СВЦЭМ!$D$10+'СЕТ СН'!$H$5-'СЕТ СН'!$H$21</f>
        <v>3761.0050298400001</v>
      </c>
      <c r="L98" s="36">
        <f>SUMIFS(СВЦЭМ!$D$39:$D$782,СВЦЭМ!$A$39:$A$782,$A98,СВЦЭМ!$B$39:$B$782,L$83)+'СЕТ СН'!$H$11+СВЦЭМ!$D$10+'СЕТ СН'!$H$5-'СЕТ СН'!$H$21</f>
        <v>3751.7703350100001</v>
      </c>
      <c r="M98" s="36">
        <f>SUMIFS(СВЦЭМ!$D$39:$D$782,СВЦЭМ!$A$39:$A$782,$A98,СВЦЭМ!$B$39:$B$782,M$83)+'СЕТ СН'!$H$11+СВЦЭМ!$D$10+'СЕТ СН'!$H$5-'СЕТ СН'!$H$21</f>
        <v>3757.7161256500003</v>
      </c>
      <c r="N98" s="36">
        <f>SUMIFS(СВЦЭМ!$D$39:$D$782,СВЦЭМ!$A$39:$A$782,$A98,СВЦЭМ!$B$39:$B$782,N$83)+'СЕТ СН'!$H$11+СВЦЭМ!$D$10+'СЕТ СН'!$H$5-'СЕТ СН'!$H$21</f>
        <v>3741.1087802400002</v>
      </c>
      <c r="O98" s="36">
        <f>SUMIFS(СВЦЭМ!$D$39:$D$782,СВЦЭМ!$A$39:$A$782,$A98,СВЦЭМ!$B$39:$B$782,O$83)+'СЕТ СН'!$H$11+СВЦЭМ!$D$10+'СЕТ СН'!$H$5-'СЕТ СН'!$H$21</f>
        <v>3742.8954912500003</v>
      </c>
      <c r="P98" s="36">
        <f>SUMIFS(СВЦЭМ!$D$39:$D$782,СВЦЭМ!$A$39:$A$782,$A98,СВЦЭМ!$B$39:$B$782,P$83)+'СЕТ СН'!$H$11+СВЦЭМ!$D$10+'СЕТ СН'!$H$5-'СЕТ СН'!$H$21</f>
        <v>3740.4748002900001</v>
      </c>
      <c r="Q98" s="36">
        <f>SUMIFS(СВЦЭМ!$D$39:$D$782,СВЦЭМ!$A$39:$A$782,$A98,СВЦЭМ!$B$39:$B$782,Q$83)+'СЕТ СН'!$H$11+СВЦЭМ!$D$10+'СЕТ СН'!$H$5-'СЕТ СН'!$H$21</f>
        <v>3733.7379359400002</v>
      </c>
      <c r="R98" s="36">
        <f>SUMIFS(СВЦЭМ!$D$39:$D$782,СВЦЭМ!$A$39:$A$782,$A98,СВЦЭМ!$B$39:$B$782,R$83)+'СЕТ СН'!$H$11+СВЦЭМ!$D$10+'СЕТ СН'!$H$5-'СЕТ СН'!$H$21</f>
        <v>3730.8107596600003</v>
      </c>
      <c r="S98" s="36">
        <f>SUMIFS(СВЦЭМ!$D$39:$D$782,СВЦЭМ!$A$39:$A$782,$A98,СВЦЭМ!$B$39:$B$782,S$83)+'СЕТ СН'!$H$11+СВЦЭМ!$D$10+'СЕТ СН'!$H$5-'СЕТ СН'!$H$21</f>
        <v>3714.7112302599999</v>
      </c>
      <c r="T98" s="36">
        <f>SUMIFS(СВЦЭМ!$D$39:$D$782,СВЦЭМ!$A$39:$A$782,$A98,СВЦЭМ!$B$39:$B$782,T$83)+'СЕТ СН'!$H$11+СВЦЭМ!$D$10+'СЕТ СН'!$H$5-'СЕТ СН'!$H$21</f>
        <v>3709.6890649900001</v>
      </c>
      <c r="U98" s="36">
        <f>SUMIFS(СВЦЭМ!$D$39:$D$782,СВЦЭМ!$A$39:$A$782,$A98,СВЦЭМ!$B$39:$B$782,U$83)+'СЕТ СН'!$H$11+СВЦЭМ!$D$10+'СЕТ СН'!$H$5-'СЕТ СН'!$H$21</f>
        <v>3720.0340357599998</v>
      </c>
      <c r="V98" s="36">
        <f>SUMIFS(СВЦЭМ!$D$39:$D$782,СВЦЭМ!$A$39:$A$782,$A98,СВЦЭМ!$B$39:$B$782,V$83)+'СЕТ СН'!$H$11+СВЦЭМ!$D$10+'СЕТ СН'!$H$5-'СЕТ СН'!$H$21</f>
        <v>3722.3216628</v>
      </c>
      <c r="W98" s="36">
        <f>SUMIFS(СВЦЭМ!$D$39:$D$782,СВЦЭМ!$A$39:$A$782,$A98,СВЦЭМ!$B$39:$B$782,W$83)+'СЕТ СН'!$H$11+СВЦЭМ!$D$10+'СЕТ СН'!$H$5-'СЕТ СН'!$H$21</f>
        <v>3741.63443276</v>
      </c>
      <c r="X98" s="36">
        <f>SUMIFS(СВЦЭМ!$D$39:$D$782,СВЦЭМ!$A$39:$A$782,$A98,СВЦЭМ!$B$39:$B$782,X$83)+'СЕТ СН'!$H$11+СВЦЭМ!$D$10+'СЕТ СН'!$H$5-'СЕТ СН'!$H$21</f>
        <v>3735.8266786100003</v>
      </c>
      <c r="Y98" s="36">
        <f>SUMIFS(СВЦЭМ!$D$39:$D$782,СВЦЭМ!$A$39:$A$782,$A98,СВЦЭМ!$B$39:$B$782,Y$83)+'СЕТ СН'!$H$11+СВЦЭМ!$D$10+'СЕТ СН'!$H$5-'СЕТ СН'!$H$21</f>
        <v>3801.7730096700002</v>
      </c>
    </row>
    <row r="99" spans="1:25" ht="15.75" x14ac:dyDescent="0.2">
      <c r="A99" s="35">
        <f t="shared" si="2"/>
        <v>44758</v>
      </c>
      <c r="B99" s="36">
        <f>SUMIFS(СВЦЭМ!$D$39:$D$782,СВЦЭМ!$A$39:$A$782,$A99,СВЦЭМ!$B$39:$B$782,B$83)+'СЕТ СН'!$H$11+СВЦЭМ!$D$10+'СЕТ СН'!$H$5-'СЕТ СН'!$H$21</f>
        <v>3817.9220244500002</v>
      </c>
      <c r="C99" s="36">
        <f>SUMIFS(СВЦЭМ!$D$39:$D$782,СВЦЭМ!$A$39:$A$782,$A99,СВЦЭМ!$B$39:$B$782,C$83)+'СЕТ СН'!$H$11+СВЦЭМ!$D$10+'СЕТ СН'!$H$5-'СЕТ СН'!$H$21</f>
        <v>3863.1428677700001</v>
      </c>
      <c r="D99" s="36">
        <f>SUMIFS(СВЦЭМ!$D$39:$D$782,СВЦЭМ!$A$39:$A$782,$A99,СВЦЭМ!$B$39:$B$782,D$83)+'СЕТ СН'!$H$11+СВЦЭМ!$D$10+'СЕТ СН'!$H$5-'СЕТ СН'!$H$21</f>
        <v>3899.3519430200004</v>
      </c>
      <c r="E99" s="36">
        <f>SUMIFS(СВЦЭМ!$D$39:$D$782,СВЦЭМ!$A$39:$A$782,$A99,СВЦЭМ!$B$39:$B$782,E$83)+'СЕТ СН'!$H$11+СВЦЭМ!$D$10+'СЕТ СН'!$H$5-'СЕТ СН'!$H$21</f>
        <v>3890.4317029700001</v>
      </c>
      <c r="F99" s="36">
        <f>SUMIFS(СВЦЭМ!$D$39:$D$782,СВЦЭМ!$A$39:$A$782,$A99,СВЦЭМ!$B$39:$B$782,F$83)+'СЕТ СН'!$H$11+СВЦЭМ!$D$10+'СЕТ СН'!$H$5-'СЕТ СН'!$H$21</f>
        <v>3902.0127606900001</v>
      </c>
      <c r="G99" s="36">
        <f>SUMIFS(СВЦЭМ!$D$39:$D$782,СВЦЭМ!$A$39:$A$782,$A99,СВЦЭМ!$B$39:$B$782,G$83)+'СЕТ СН'!$H$11+СВЦЭМ!$D$10+'СЕТ СН'!$H$5-'СЕТ СН'!$H$21</f>
        <v>3892.4226933500004</v>
      </c>
      <c r="H99" s="36">
        <f>SUMIFS(СВЦЭМ!$D$39:$D$782,СВЦЭМ!$A$39:$A$782,$A99,СВЦЭМ!$B$39:$B$782,H$83)+'СЕТ СН'!$H$11+СВЦЭМ!$D$10+'СЕТ СН'!$H$5-'СЕТ СН'!$H$21</f>
        <v>3859.7789783900002</v>
      </c>
      <c r="I99" s="36">
        <f>SUMIFS(СВЦЭМ!$D$39:$D$782,СВЦЭМ!$A$39:$A$782,$A99,СВЦЭМ!$B$39:$B$782,I$83)+'СЕТ СН'!$H$11+СВЦЭМ!$D$10+'СЕТ СН'!$H$5-'СЕТ СН'!$H$21</f>
        <v>3818.6280018400003</v>
      </c>
      <c r="J99" s="36">
        <f>SUMIFS(СВЦЭМ!$D$39:$D$782,СВЦЭМ!$A$39:$A$782,$A99,СВЦЭМ!$B$39:$B$782,J$83)+'СЕТ СН'!$H$11+СВЦЭМ!$D$10+'СЕТ СН'!$H$5-'СЕТ СН'!$H$21</f>
        <v>3749.81838608</v>
      </c>
      <c r="K99" s="36">
        <f>SUMIFS(СВЦЭМ!$D$39:$D$782,СВЦЭМ!$A$39:$A$782,$A99,СВЦЭМ!$B$39:$B$782,K$83)+'СЕТ СН'!$H$11+СВЦЭМ!$D$10+'СЕТ СН'!$H$5-'СЕТ СН'!$H$21</f>
        <v>3712.1511101400001</v>
      </c>
      <c r="L99" s="36">
        <f>SUMIFS(СВЦЭМ!$D$39:$D$782,СВЦЭМ!$A$39:$A$782,$A99,СВЦЭМ!$B$39:$B$782,L$83)+'СЕТ СН'!$H$11+СВЦЭМ!$D$10+'СЕТ СН'!$H$5-'СЕТ СН'!$H$21</f>
        <v>3675.2360844300001</v>
      </c>
      <c r="M99" s="36">
        <f>SUMIFS(СВЦЭМ!$D$39:$D$782,СВЦЭМ!$A$39:$A$782,$A99,СВЦЭМ!$B$39:$B$782,M$83)+'СЕТ СН'!$H$11+СВЦЭМ!$D$10+'СЕТ СН'!$H$5-'СЕТ СН'!$H$21</f>
        <v>3660.8960980800002</v>
      </c>
      <c r="N99" s="36">
        <f>SUMIFS(СВЦЭМ!$D$39:$D$782,СВЦЭМ!$A$39:$A$782,$A99,СВЦЭМ!$B$39:$B$782,N$83)+'СЕТ СН'!$H$11+СВЦЭМ!$D$10+'СЕТ СН'!$H$5-'СЕТ СН'!$H$21</f>
        <v>3663.64705667</v>
      </c>
      <c r="O99" s="36">
        <f>SUMIFS(СВЦЭМ!$D$39:$D$782,СВЦЭМ!$A$39:$A$782,$A99,СВЦЭМ!$B$39:$B$782,O$83)+'СЕТ СН'!$H$11+СВЦЭМ!$D$10+'СЕТ СН'!$H$5-'СЕТ СН'!$H$21</f>
        <v>3641.1936235700005</v>
      </c>
      <c r="P99" s="36">
        <f>SUMIFS(СВЦЭМ!$D$39:$D$782,СВЦЭМ!$A$39:$A$782,$A99,СВЦЭМ!$B$39:$B$782,P$83)+'СЕТ СН'!$H$11+СВЦЭМ!$D$10+'СЕТ СН'!$H$5-'СЕТ СН'!$H$21</f>
        <v>3655.5139262700004</v>
      </c>
      <c r="Q99" s="36">
        <f>SUMIFS(СВЦЭМ!$D$39:$D$782,СВЦЭМ!$A$39:$A$782,$A99,СВЦЭМ!$B$39:$B$782,Q$83)+'СЕТ СН'!$H$11+СВЦЭМ!$D$10+'СЕТ СН'!$H$5-'СЕТ СН'!$H$21</f>
        <v>3666.0936766600003</v>
      </c>
      <c r="R99" s="36">
        <f>SUMIFS(СВЦЭМ!$D$39:$D$782,СВЦЭМ!$A$39:$A$782,$A99,СВЦЭМ!$B$39:$B$782,R$83)+'СЕТ СН'!$H$11+СВЦЭМ!$D$10+'СЕТ СН'!$H$5-'СЕТ СН'!$H$21</f>
        <v>3671.1460486200003</v>
      </c>
      <c r="S99" s="36">
        <f>SUMIFS(СВЦЭМ!$D$39:$D$782,СВЦЭМ!$A$39:$A$782,$A99,СВЦЭМ!$B$39:$B$782,S$83)+'СЕТ СН'!$H$11+СВЦЭМ!$D$10+'СЕТ СН'!$H$5-'СЕТ СН'!$H$21</f>
        <v>3669.4410540899999</v>
      </c>
      <c r="T99" s="36">
        <f>SUMIFS(СВЦЭМ!$D$39:$D$782,СВЦЭМ!$A$39:$A$782,$A99,СВЦЭМ!$B$39:$B$782,T$83)+'СЕТ СН'!$H$11+СВЦЭМ!$D$10+'СЕТ СН'!$H$5-'СЕТ СН'!$H$21</f>
        <v>3671.5906684800002</v>
      </c>
      <c r="U99" s="36">
        <f>SUMIFS(СВЦЭМ!$D$39:$D$782,СВЦЭМ!$A$39:$A$782,$A99,СВЦЭМ!$B$39:$B$782,U$83)+'СЕТ СН'!$H$11+СВЦЭМ!$D$10+'СЕТ СН'!$H$5-'СЕТ СН'!$H$21</f>
        <v>3677.7843232100004</v>
      </c>
      <c r="V99" s="36">
        <f>SUMIFS(СВЦЭМ!$D$39:$D$782,СВЦЭМ!$A$39:$A$782,$A99,СВЦЭМ!$B$39:$B$782,V$83)+'СЕТ СН'!$H$11+СВЦЭМ!$D$10+'СЕТ СН'!$H$5-'СЕТ СН'!$H$21</f>
        <v>3676.79955832</v>
      </c>
      <c r="W99" s="36">
        <f>SUMIFS(СВЦЭМ!$D$39:$D$782,СВЦЭМ!$A$39:$A$782,$A99,СВЦЭМ!$B$39:$B$782,W$83)+'СЕТ СН'!$H$11+СВЦЭМ!$D$10+'СЕТ СН'!$H$5-'СЕТ СН'!$H$21</f>
        <v>3665.3517806700002</v>
      </c>
      <c r="X99" s="36">
        <f>SUMIFS(СВЦЭМ!$D$39:$D$782,СВЦЭМ!$A$39:$A$782,$A99,СВЦЭМ!$B$39:$B$782,X$83)+'СЕТ СН'!$H$11+СВЦЭМ!$D$10+'СЕТ СН'!$H$5-'СЕТ СН'!$H$21</f>
        <v>3698.9167858800001</v>
      </c>
      <c r="Y99" s="36">
        <f>SUMIFS(СВЦЭМ!$D$39:$D$782,СВЦЭМ!$A$39:$A$782,$A99,СВЦЭМ!$B$39:$B$782,Y$83)+'СЕТ СН'!$H$11+СВЦЭМ!$D$10+'СЕТ СН'!$H$5-'СЕТ СН'!$H$21</f>
        <v>3721.4653873200004</v>
      </c>
    </row>
    <row r="100" spans="1:25" ht="15.75" x14ac:dyDescent="0.2">
      <c r="A100" s="35">
        <f t="shared" si="2"/>
        <v>44759</v>
      </c>
      <c r="B100" s="36">
        <f>SUMIFS(СВЦЭМ!$D$39:$D$782,СВЦЭМ!$A$39:$A$782,$A100,СВЦЭМ!$B$39:$B$782,B$83)+'СЕТ СН'!$H$11+СВЦЭМ!$D$10+'СЕТ СН'!$H$5-'СЕТ СН'!$H$21</f>
        <v>3910.6418997999999</v>
      </c>
      <c r="C100" s="36">
        <f>SUMIFS(СВЦЭМ!$D$39:$D$782,СВЦЭМ!$A$39:$A$782,$A100,СВЦЭМ!$B$39:$B$782,C$83)+'СЕТ СН'!$H$11+СВЦЭМ!$D$10+'СЕТ СН'!$H$5-'СЕТ СН'!$H$21</f>
        <v>3913.3807747999999</v>
      </c>
      <c r="D100" s="36">
        <f>SUMIFS(СВЦЭМ!$D$39:$D$782,СВЦЭМ!$A$39:$A$782,$A100,СВЦЭМ!$B$39:$B$782,D$83)+'СЕТ СН'!$H$11+СВЦЭМ!$D$10+'СЕТ СН'!$H$5-'СЕТ СН'!$H$21</f>
        <v>3941.7043536700003</v>
      </c>
      <c r="E100" s="36">
        <f>SUMIFS(СВЦЭМ!$D$39:$D$782,СВЦЭМ!$A$39:$A$782,$A100,СВЦЭМ!$B$39:$B$782,E$83)+'СЕТ СН'!$H$11+СВЦЭМ!$D$10+'СЕТ СН'!$H$5-'СЕТ СН'!$H$21</f>
        <v>3991.89355957</v>
      </c>
      <c r="F100" s="36">
        <f>SUMIFS(СВЦЭМ!$D$39:$D$782,СВЦЭМ!$A$39:$A$782,$A100,СВЦЭМ!$B$39:$B$782,F$83)+'СЕТ СН'!$H$11+СВЦЭМ!$D$10+'СЕТ СН'!$H$5-'СЕТ СН'!$H$21</f>
        <v>3974.3817603699999</v>
      </c>
      <c r="G100" s="36">
        <f>SUMIFS(СВЦЭМ!$D$39:$D$782,СВЦЭМ!$A$39:$A$782,$A100,СВЦЭМ!$B$39:$B$782,G$83)+'СЕТ СН'!$H$11+СВЦЭМ!$D$10+'СЕТ СН'!$H$5-'СЕТ СН'!$H$21</f>
        <v>3967.1749431899998</v>
      </c>
      <c r="H100" s="36">
        <f>SUMIFS(СВЦЭМ!$D$39:$D$782,СВЦЭМ!$A$39:$A$782,$A100,СВЦЭМ!$B$39:$B$782,H$83)+'СЕТ СН'!$H$11+СВЦЭМ!$D$10+'СЕТ СН'!$H$5-'СЕТ СН'!$H$21</f>
        <v>3926.3856759199998</v>
      </c>
      <c r="I100" s="36">
        <f>SUMIFS(СВЦЭМ!$D$39:$D$782,СВЦЭМ!$A$39:$A$782,$A100,СВЦЭМ!$B$39:$B$782,I$83)+'СЕТ СН'!$H$11+СВЦЭМ!$D$10+'СЕТ СН'!$H$5-'СЕТ СН'!$H$21</f>
        <v>3875.47548934</v>
      </c>
      <c r="J100" s="36">
        <f>SUMIFS(СВЦЭМ!$D$39:$D$782,СВЦЭМ!$A$39:$A$782,$A100,СВЦЭМ!$B$39:$B$782,J$83)+'СЕТ СН'!$H$11+СВЦЭМ!$D$10+'СЕТ СН'!$H$5-'СЕТ СН'!$H$21</f>
        <v>3796.57573632</v>
      </c>
      <c r="K100" s="36">
        <f>SUMIFS(СВЦЭМ!$D$39:$D$782,СВЦЭМ!$A$39:$A$782,$A100,СВЦЭМ!$B$39:$B$782,K$83)+'СЕТ СН'!$H$11+СВЦЭМ!$D$10+'СЕТ СН'!$H$5-'СЕТ СН'!$H$21</f>
        <v>3742.8246801900004</v>
      </c>
      <c r="L100" s="36">
        <f>SUMIFS(СВЦЭМ!$D$39:$D$782,СВЦЭМ!$A$39:$A$782,$A100,СВЦЭМ!$B$39:$B$782,L$83)+'СЕТ СН'!$H$11+СВЦЭМ!$D$10+'СЕТ СН'!$H$5-'СЕТ СН'!$H$21</f>
        <v>3718.6585999200001</v>
      </c>
      <c r="M100" s="36">
        <f>SUMIFS(СВЦЭМ!$D$39:$D$782,СВЦЭМ!$A$39:$A$782,$A100,СВЦЭМ!$B$39:$B$782,M$83)+'СЕТ СН'!$H$11+СВЦЭМ!$D$10+'СЕТ СН'!$H$5-'СЕТ СН'!$H$21</f>
        <v>3702.1259357400004</v>
      </c>
      <c r="N100" s="36">
        <f>SUMIFS(СВЦЭМ!$D$39:$D$782,СВЦЭМ!$A$39:$A$782,$A100,СВЦЭМ!$B$39:$B$782,N$83)+'СЕТ СН'!$H$11+СВЦЭМ!$D$10+'СЕТ СН'!$H$5-'СЕТ СН'!$H$21</f>
        <v>3726.4054959599998</v>
      </c>
      <c r="O100" s="36">
        <f>SUMIFS(СВЦЭМ!$D$39:$D$782,СВЦЭМ!$A$39:$A$782,$A100,СВЦЭМ!$B$39:$B$782,O$83)+'СЕТ СН'!$H$11+СВЦЭМ!$D$10+'СЕТ СН'!$H$5-'СЕТ СН'!$H$21</f>
        <v>3739.2223888799999</v>
      </c>
      <c r="P100" s="36">
        <f>SUMIFS(СВЦЭМ!$D$39:$D$782,СВЦЭМ!$A$39:$A$782,$A100,СВЦЭМ!$B$39:$B$782,P$83)+'СЕТ СН'!$H$11+СВЦЭМ!$D$10+'СЕТ СН'!$H$5-'СЕТ СН'!$H$21</f>
        <v>3751.1332037600005</v>
      </c>
      <c r="Q100" s="36">
        <f>SUMIFS(СВЦЭМ!$D$39:$D$782,СВЦЭМ!$A$39:$A$782,$A100,СВЦЭМ!$B$39:$B$782,Q$83)+'СЕТ СН'!$H$11+СВЦЭМ!$D$10+'СЕТ СН'!$H$5-'СЕТ СН'!$H$21</f>
        <v>3762.7099593000003</v>
      </c>
      <c r="R100" s="36">
        <f>SUMIFS(СВЦЭМ!$D$39:$D$782,СВЦЭМ!$A$39:$A$782,$A100,СВЦЭМ!$B$39:$B$782,R$83)+'СЕТ СН'!$H$11+СВЦЭМ!$D$10+'СЕТ СН'!$H$5-'СЕТ СН'!$H$21</f>
        <v>3764.2354802200002</v>
      </c>
      <c r="S100" s="36">
        <f>SUMIFS(СВЦЭМ!$D$39:$D$782,СВЦЭМ!$A$39:$A$782,$A100,СВЦЭМ!$B$39:$B$782,S$83)+'СЕТ СН'!$H$11+СВЦЭМ!$D$10+'СЕТ СН'!$H$5-'СЕТ СН'!$H$21</f>
        <v>3763.0622856099999</v>
      </c>
      <c r="T100" s="36">
        <f>SUMIFS(СВЦЭМ!$D$39:$D$782,СВЦЭМ!$A$39:$A$782,$A100,СВЦЭМ!$B$39:$B$782,T$83)+'СЕТ СН'!$H$11+СВЦЭМ!$D$10+'СЕТ СН'!$H$5-'СЕТ СН'!$H$21</f>
        <v>3753.3152713099998</v>
      </c>
      <c r="U100" s="36">
        <f>SUMIFS(СВЦЭМ!$D$39:$D$782,СВЦЭМ!$A$39:$A$782,$A100,СВЦЭМ!$B$39:$B$782,U$83)+'СЕТ СН'!$H$11+СВЦЭМ!$D$10+'СЕТ СН'!$H$5-'СЕТ СН'!$H$21</f>
        <v>3753.0492390400004</v>
      </c>
      <c r="V100" s="36">
        <f>SUMIFS(СВЦЭМ!$D$39:$D$782,СВЦЭМ!$A$39:$A$782,$A100,СВЦЭМ!$B$39:$B$782,V$83)+'СЕТ СН'!$H$11+СВЦЭМ!$D$10+'СЕТ СН'!$H$5-'СЕТ СН'!$H$21</f>
        <v>3730.3496220500001</v>
      </c>
      <c r="W100" s="36">
        <f>SUMIFS(СВЦЭМ!$D$39:$D$782,СВЦЭМ!$A$39:$A$782,$A100,СВЦЭМ!$B$39:$B$782,W$83)+'СЕТ СН'!$H$11+СВЦЭМ!$D$10+'СЕТ СН'!$H$5-'СЕТ СН'!$H$21</f>
        <v>3745.2053895600002</v>
      </c>
      <c r="X100" s="36">
        <f>SUMIFS(СВЦЭМ!$D$39:$D$782,СВЦЭМ!$A$39:$A$782,$A100,СВЦЭМ!$B$39:$B$782,X$83)+'СЕТ СН'!$H$11+СВЦЭМ!$D$10+'СЕТ СН'!$H$5-'СЕТ СН'!$H$21</f>
        <v>3813.1919433200001</v>
      </c>
      <c r="Y100" s="36">
        <f>SUMIFS(СВЦЭМ!$D$39:$D$782,СВЦЭМ!$A$39:$A$782,$A100,СВЦЭМ!$B$39:$B$782,Y$83)+'СЕТ СН'!$H$11+СВЦЭМ!$D$10+'СЕТ СН'!$H$5-'СЕТ СН'!$H$21</f>
        <v>3871.6730767500003</v>
      </c>
    </row>
    <row r="101" spans="1:25" ht="15.75" x14ac:dyDescent="0.2">
      <c r="A101" s="35">
        <f t="shared" si="2"/>
        <v>44760</v>
      </c>
      <c r="B101" s="36">
        <f>SUMIFS(СВЦЭМ!$D$39:$D$782,СВЦЭМ!$A$39:$A$782,$A101,СВЦЭМ!$B$39:$B$782,B$83)+'СЕТ СН'!$H$11+СВЦЭМ!$D$10+'СЕТ СН'!$H$5-'СЕТ СН'!$H$21</f>
        <v>3888.1156286200003</v>
      </c>
      <c r="C101" s="36">
        <f>SUMIFS(СВЦЭМ!$D$39:$D$782,СВЦЭМ!$A$39:$A$782,$A101,СВЦЭМ!$B$39:$B$782,C$83)+'СЕТ СН'!$H$11+СВЦЭМ!$D$10+'СЕТ СН'!$H$5-'СЕТ СН'!$H$21</f>
        <v>3904.5627764999999</v>
      </c>
      <c r="D101" s="36">
        <f>SUMIFS(СВЦЭМ!$D$39:$D$782,СВЦЭМ!$A$39:$A$782,$A101,СВЦЭМ!$B$39:$B$782,D$83)+'СЕТ СН'!$H$11+СВЦЭМ!$D$10+'СЕТ СН'!$H$5-'СЕТ СН'!$H$21</f>
        <v>3953.0194356100001</v>
      </c>
      <c r="E101" s="36">
        <f>SUMIFS(СВЦЭМ!$D$39:$D$782,СВЦЭМ!$A$39:$A$782,$A101,СВЦЭМ!$B$39:$B$782,E$83)+'СЕТ СН'!$H$11+СВЦЭМ!$D$10+'СЕТ СН'!$H$5-'СЕТ СН'!$H$21</f>
        <v>3988.5621164200002</v>
      </c>
      <c r="F101" s="36">
        <f>SUMIFS(СВЦЭМ!$D$39:$D$782,СВЦЭМ!$A$39:$A$782,$A101,СВЦЭМ!$B$39:$B$782,F$83)+'СЕТ СН'!$H$11+СВЦЭМ!$D$10+'СЕТ СН'!$H$5-'СЕТ СН'!$H$21</f>
        <v>3994.0733709800002</v>
      </c>
      <c r="G101" s="36">
        <f>SUMIFS(СВЦЭМ!$D$39:$D$782,СВЦЭМ!$A$39:$A$782,$A101,СВЦЭМ!$B$39:$B$782,G$83)+'СЕТ СН'!$H$11+СВЦЭМ!$D$10+'СЕТ СН'!$H$5-'СЕТ СН'!$H$21</f>
        <v>3980.0593452499998</v>
      </c>
      <c r="H101" s="36">
        <f>SUMIFS(СВЦЭМ!$D$39:$D$782,СВЦЭМ!$A$39:$A$782,$A101,СВЦЭМ!$B$39:$B$782,H$83)+'СЕТ СН'!$H$11+СВЦЭМ!$D$10+'СЕТ СН'!$H$5-'СЕТ СН'!$H$21</f>
        <v>3916.5352007199999</v>
      </c>
      <c r="I101" s="36">
        <f>SUMIFS(СВЦЭМ!$D$39:$D$782,СВЦЭМ!$A$39:$A$782,$A101,СВЦЭМ!$B$39:$B$782,I$83)+'СЕТ СН'!$H$11+СВЦЭМ!$D$10+'СЕТ СН'!$H$5-'СЕТ СН'!$H$21</f>
        <v>3829.5609652500002</v>
      </c>
      <c r="J101" s="36">
        <f>SUMIFS(СВЦЭМ!$D$39:$D$782,СВЦЭМ!$A$39:$A$782,$A101,СВЦЭМ!$B$39:$B$782,J$83)+'СЕТ СН'!$H$11+СВЦЭМ!$D$10+'СЕТ СН'!$H$5-'СЕТ СН'!$H$21</f>
        <v>3750.9725985700002</v>
      </c>
      <c r="K101" s="36">
        <f>SUMIFS(СВЦЭМ!$D$39:$D$782,СВЦЭМ!$A$39:$A$782,$A101,СВЦЭМ!$B$39:$B$782,K$83)+'СЕТ СН'!$H$11+СВЦЭМ!$D$10+'СЕТ СН'!$H$5-'СЕТ СН'!$H$21</f>
        <v>3745.1791805500002</v>
      </c>
      <c r="L101" s="36">
        <f>SUMIFS(СВЦЭМ!$D$39:$D$782,СВЦЭМ!$A$39:$A$782,$A101,СВЦЭМ!$B$39:$B$782,L$83)+'СЕТ СН'!$H$11+СВЦЭМ!$D$10+'СЕТ СН'!$H$5-'СЕТ СН'!$H$21</f>
        <v>3749.9927223700001</v>
      </c>
      <c r="M101" s="36">
        <f>SUMIFS(СВЦЭМ!$D$39:$D$782,СВЦЭМ!$A$39:$A$782,$A101,СВЦЭМ!$B$39:$B$782,M$83)+'СЕТ СН'!$H$11+СВЦЭМ!$D$10+'СЕТ СН'!$H$5-'СЕТ СН'!$H$21</f>
        <v>3778.5935333000002</v>
      </c>
      <c r="N101" s="36">
        <f>SUMIFS(СВЦЭМ!$D$39:$D$782,СВЦЭМ!$A$39:$A$782,$A101,СВЦЭМ!$B$39:$B$782,N$83)+'СЕТ СН'!$H$11+СВЦЭМ!$D$10+'СЕТ СН'!$H$5-'СЕТ СН'!$H$21</f>
        <v>3777.6310137800001</v>
      </c>
      <c r="O101" s="36">
        <f>SUMIFS(СВЦЭМ!$D$39:$D$782,СВЦЭМ!$A$39:$A$782,$A101,СВЦЭМ!$B$39:$B$782,O$83)+'СЕТ СН'!$H$11+СВЦЭМ!$D$10+'СЕТ СН'!$H$5-'СЕТ СН'!$H$21</f>
        <v>3788.7083486500001</v>
      </c>
      <c r="P101" s="36">
        <f>SUMIFS(СВЦЭМ!$D$39:$D$782,СВЦЭМ!$A$39:$A$782,$A101,СВЦЭМ!$B$39:$B$782,P$83)+'СЕТ СН'!$H$11+СВЦЭМ!$D$10+'СЕТ СН'!$H$5-'СЕТ СН'!$H$21</f>
        <v>3782.9298585900001</v>
      </c>
      <c r="Q101" s="36">
        <f>SUMIFS(СВЦЭМ!$D$39:$D$782,СВЦЭМ!$A$39:$A$782,$A101,СВЦЭМ!$B$39:$B$782,Q$83)+'СЕТ СН'!$H$11+СВЦЭМ!$D$10+'СЕТ СН'!$H$5-'СЕТ СН'!$H$21</f>
        <v>3778.6260517199999</v>
      </c>
      <c r="R101" s="36">
        <f>SUMIFS(СВЦЭМ!$D$39:$D$782,СВЦЭМ!$A$39:$A$782,$A101,СВЦЭМ!$B$39:$B$782,R$83)+'СЕТ СН'!$H$11+СВЦЭМ!$D$10+'СЕТ СН'!$H$5-'СЕТ СН'!$H$21</f>
        <v>3760.4263106100002</v>
      </c>
      <c r="S101" s="36">
        <f>SUMIFS(СВЦЭМ!$D$39:$D$782,СВЦЭМ!$A$39:$A$782,$A101,СВЦЭМ!$B$39:$B$782,S$83)+'СЕТ СН'!$H$11+СВЦЭМ!$D$10+'СЕТ СН'!$H$5-'СЕТ СН'!$H$21</f>
        <v>3740.3677386899999</v>
      </c>
      <c r="T101" s="36">
        <f>SUMIFS(СВЦЭМ!$D$39:$D$782,СВЦЭМ!$A$39:$A$782,$A101,СВЦЭМ!$B$39:$B$782,T$83)+'СЕТ СН'!$H$11+СВЦЭМ!$D$10+'СЕТ СН'!$H$5-'СЕТ СН'!$H$21</f>
        <v>3739.7067659300001</v>
      </c>
      <c r="U101" s="36">
        <f>SUMIFS(СВЦЭМ!$D$39:$D$782,СВЦЭМ!$A$39:$A$782,$A101,СВЦЭМ!$B$39:$B$782,U$83)+'СЕТ СН'!$H$11+СВЦЭМ!$D$10+'СЕТ СН'!$H$5-'СЕТ СН'!$H$21</f>
        <v>3735.7637438500001</v>
      </c>
      <c r="V101" s="36">
        <f>SUMIFS(СВЦЭМ!$D$39:$D$782,СВЦЭМ!$A$39:$A$782,$A101,СВЦЭМ!$B$39:$B$782,V$83)+'СЕТ СН'!$H$11+СВЦЭМ!$D$10+'СЕТ СН'!$H$5-'СЕТ СН'!$H$21</f>
        <v>3736.77799903</v>
      </c>
      <c r="W101" s="36">
        <f>SUMIFS(СВЦЭМ!$D$39:$D$782,СВЦЭМ!$A$39:$A$782,$A101,СВЦЭМ!$B$39:$B$782,W$83)+'СЕТ СН'!$H$11+СВЦЭМ!$D$10+'СЕТ СН'!$H$5-'СЕТ СН'!$H$21</f>
        <v>3741.76896184</v>
      </c>
      <c r="X101" s="36">
        <f>SUMIFS(СВЦЭМ!$D$39:$D$782,СВЦЭМ!$A$39:$A$782,$A101,СВЦЭМ!$B$39:$B$782,X$83)+'СЕТ СН'!$H$11+СВЦЭМ!$D$10+'СЕТ СН'!$H$5-'СЕТ СН'!$H$21</f>
        <v>3718.9760842700002</v>
      </c>
      <c r="Y101" s="36">
        <f>SUMIFS(СВЦЭМ!$D$39:$D$782,СВЦЭМ!$A$39:$A$782,$A101,СВЦЭМ!$B$39:$B$782,Y$83)+'СЕТ СН'!$H$11+СВЦЭМ!$D$10+'СЕТ СН'!$H$5-'СЕТ СН'!$H$21</f>
        <v>3788.1914486400001</v>
      </c>
    </row>
    <row r="102" spans="1:25" ht="15.75" x14ac:dyDescent="0.2">
      <c r="A102" s="35">
        <f t="shared" si="2"/>
        <v>44761</v>
      </c>
      <c r="B102" s="36">
        <f>SUMIFS(СВЦЭМ!$D$39:$D$782,СВЦЭМ!$A$39:$A$782,$A102,СВЦЭМ!$B$39:$B$782,B$83)+'СЕТ СН'!$H$11+СВЦЭМ!$D$10+'СЕТ СН'!$H$5-'СЕТ СН'!$H$21</f>
        <v>3858.01062254</v>
      </c>
      <c r="C102" s="36">
        <f>SUMIFS(СВЦЭМ!$D$39:$D$782,СВЦЭМ!$A$39:$A$782,$A102,СВЦЭМ!$B$39:$B$782,C$83)+'СЕТ СН'!$H$11+СВЦЭМ!$D$10+'СЕТ СН'!$H$5-'СЕТ СН'!$H$21</f>
        <v>3899.3769993800001</v>
      </c>
      <c r="D102" s="36">
        <f>SUMIFS(СВЦЭМ!$D$39:$D$782,СВЦЭМ!$A$39:$A$782,$A102,СВЦЭМ!$B$39:$B$782,D$83)+'СЕТ СН'!$H$11+СВЦЭМ!$D$10+'СЕТ СН'!$H$5-'СЕТ СН'!$H$21</f>
        <v>3929.8761614599998</v>
      </c>
      <c r="E102" s="36">
        <f>SUMIFS(СВЦЭМ!$D$39:$D$782,СВЦЭМ!$A$39:$A$782,$A102,СВЦЭМ!$B$39:$B$782,E$83)+'СЕТ СН'!$H$11+СВЦЭМ!$D$10+'СЕТ СН'!$H$5-'СЕТ СН'!$H$21</f>
        <v>3941.75135189</v>
      </c>
      <c r="F102" s="36">
        <f>SUMIFS(СВЦЭМ!$D$39:$D$782,СВЦЭМ!$A$39:$A$782,$A102,СВЦЭМ!$B$39:$B$782,F$83)+'СЕТ СН'!$H$11+СВЦЭМ!$D$10+'СЕТ СН'!$H$5-'СЕТ СН'!$H$21</f>
        <v>3948.8281109200002</v>
      </c>
      <c r="G102" s="36">
        <f>SUMIFS(СВЦЭМ!$D$39:$D$782,СВЦЭМ!$A$39:$A$782,$A102,СВЦЭМ!$B$39:$B$782,G$83)+'СЕТ СН'!$H$11+СВЦЭМ!$D$10+'СЕТ СН'!$H$5-'СЕТ СН'!$H$21</f>
        <v>3927.6804579</v>
      </c>
      <c r="H102" s="36">
        <f>SUMIFS(СВЦЭМ!$D$39:$D$782,СВЦЭМ!$A$39:$A$782,$A102,СВЦЭМ!$B$39:$B$782,H$83)+'СЕТ СН'!$H$11+СВЦЭМ!$D$10+'СЕТ СН'!$H$5-'СЕТ СН'!$H$21</f>
        <v>3854.2970675300003</v>
      </c>
      <c r="I102" s="36">
        <f>SUMIFS(СВЦЭМ!$D$39:$D$782,СВЦЭМ!$A$39:$A$782,$A102,СВЦЭМ!$B$39:$B$782,I$83)+'СЕТ СН'!$H$11+СВЦЭМ!$D$10+'СЕТ СН'!$H$5-'СЕТ СН'!$H$21</f>
        <v>3788.8545619100005</v>
      </c>
      <c r="J102" s="36">
        <f>SUMIFS(СВЦЭМ!$D$39:$D$782,СВЦЭМ!$A$39:$A$782,$A102,СВЦЭМ!$B$39:$B$782,J$83)+'СЕТ СН'!$H$11+СВЦЭМ!$D$10+'СЕТ СН'!$H$5-'СЕТ СН'!$H$21</f>
        <v>3740.3241130500001</v>
      </c>
      <c r="K102" s="36">
        <f>SUMIFS(СВЦЭМ!$D$39:$D$782,СВЦЭМ!$A$39:$A$782,$A102,СВЦЭМ!$B$39:$B$782,K$83)+'СЕТ СН'!$H$11+СВЦЭМ!$D$10+'СЕТ СН'!$H$5-'СЕТ СН'!$H$21</f>
        <v>3708.2676758400003</v>
      </c>
      <c r="L102" s="36">
        <f>SUMIFS(СВЦЭМ!$D$39:$D$782,СВЦЭМ!$A$39:$A$782,$A102,СВЦЭМ!$B$39:$B$782,L$83)+'СЕТ СН'!$H$11+СВЦЭМ!$D$10+'СЕТ СН'!$H$5-'СЕТ СН'!$H$21</f>
        <v>3722.3204048200005</v>
      </c>
      <c r="M102" s="36">
        <f>SUMIFS(СВЦЭМ!$D$39:$D$782,СВЦЭМ!$A$39:$A$782,$A102,СВЦЭМ!$B$39:$B$782,M$83)+'СЕТ СН'!$H$11+СВЦЭМ!$D$10+'СЕТ СН'!$H$5-'СЕТ СН'!$H$21</f>
        <v>3713.1454431800003</v>
      </c>
      <c r="N102" s="36">
        <f>SUMIFS(СВЦЭМ!$D$39:$D$782,СВЦЭМ!$A$39:$A$782,$A102,СВЦЭМ!$B$39:$B$782,N$83)+'СЕТ СН'!$H$11+СВЦЭМ!$D$10+'СЕТ СН'!$H$5-'СЕТ СН'!$H$21</f>
        <v>3696.8572115400002</v>
      </c>
      <c r="O102" s="36">
        <f>SUMIFS(СВЦЭМ!$D$39:$D$782,СВЦЭМ!$A$39:$A$782,$A102,СВЦЭМ!$B$39:$B$782,O$83)+'СЕТ СН'!$H$11+СВЦЭМ!$D$10+'СЕТ СН'!$H$5-'СЕТ СН'!$H$21</f>
        <v>3709.6922751299999</v>
      </c>
      <c r="P102" s="36">
        <f>SUMIFS(СВЦЭМ!$D$39:$D$782,СВЦЭМ!$A$39:$A$782,$A102,СВЦЭМ!$B$39:$B$782,P$83)+'СЕТ СН'!$H$11+СВЦЭМ!$D$10+'СЕТ СН'!$H$5-'СЕТ СН'!$H$21</f>
        <v>3709.1099609000003</v>
      </c>
      <c r="Q102" s="36">
        <f>SUMIFS(СВЦЭМ!$D$39:$D$782,СВЦЭМ!$A$39:$A$782,$A102,СВЦЭМ!$B$39:$B$782,Q$83)+'СЕТ СН'!$H$11+СВЦЭМ!$D$10+'СЕТ СН'!$H$5-'СЕТ СН'!$H$21</f>
        <v>3714.3093707799999</v>
      </c>
      <c r="R102" s="36">
        <f>SUMIFS(СВЦЭМ!$D$39:$D$782,СВЦЭМ!$A$39:$A$782,$A102,СВЦЭМ!$B$39:$B$782,R$83)+'СЕТ СН'!$H$11+СВЦЭМ!$D$10+'СЕТ СН'!$H$5-'СЕТ СН'!$H$21</f>
        <v>3708.1751481400001</v>
      </c>
      <c r="S102" s="36">
        <f>SUMIFS(СВЦЭМ!$D$39:$D$782,СВЦЭМ!$A$39:$A$782,$A102,СВЦЭМ!$B$39:$B$782,S$83)+'СЕТ СН'!$H$11+СВЦЭМ!$D$10+'СЕТ СН'!$H$5-'СЕТ СН'!$H$21</f>
        <v>3714.9298000899998</v>
      </c>
      <c r="T102" s="36">
        <f>SUMIFS(СВЦЭМ!$D$39:$D$782,СВЦЭМ!$A$39:$A$782,$A102,СВЦЭМ!$B$39:$B$782,T$83)+'СЕТ СН'!$H$11+СВЦЭМ!$D$10+'СЕТ СН'!$H$5-'СЕТ СН'!$H$21</f>
        <v>3709.09204202</v>
      </c>
      <c r="U102" s="36">
        <f>SUMIFS(СВЦЭМ!$D$39:$D$782,СВЦЭМ!$A$39:$A$782,$A102,СВЦЭМ!$B$39:$B$782,U$83)+'СЕТ СН'!$H$11+СВЦЭМ!$D$10+'СЕТ СН'!$H$5-'СЕТ СН'!$H$21</f>
        <v>3703.3223310800004</v>
      </c>
      <c r="V102" s="36">
        <f>SUMIFS(СВЦЭМ!$D$39:$D$782,СВЦЭМ!$A$39:$A$782,$A102,СВЦЭМ!$B$39:$B$782,V$83)+'СЕТ СН'!$H$11+СВЦЭМ!$D$10+'СЕТ СН'!$H$5-'СЕТ СН'!$H$21</f>
        <v>3702.4509950700003</v>
      </c>
      <c r="W102" s="36">
        <f>SUMIFS(СВЦЭМ!$D$39:$D$782,СВЦЭМ!$A$39:$A$782,$A102,СВЦЭМ!$B$39:$B$782,W$83)+'СЕТ СН'!$H$11+СВЦЭМ!$D$10+'СЕТ СН'!$H$5-'СЕТ СН'!$H$21</f>
        <v>3726.8046506400001</v>
      </c>
      <c r="X102" s="36">
        <f>SUMIFS(СВЦЭМ!$D$39:$D$782,СВЦЭМ!$A$39:$A$782,$A102,СВЦЭМ!$B$39:$B$782,X$83)+'СЕТ СН'!$H$11+СВЦЭМ!$D$10+'СЕТ СН'!$H$5-'СЕТ СН'!$H$21</f>
        <v>3700.7075298899999</v>
      </c>
      <c r="Y102" s="36">
        <f>SUMIFS(СВЦЭМ!$D$39:$D$782,СВЦЭМ!$A$39:$A$782,$A102,СВЦЭМ!$B$39:$B$782,Y$83)+'СЕТ СН'!$H$11+СВЦЭМ!$D$10+'СЕТ СН'!$H$5-'СЕТ СН'!$H$21</f>
        <v>3745.7170042300004</v>
      </c>
    </row>
    <row r="103" spans="1:25" ht="15.75" x14ac:dyDescent="0.2">
      <c r="A103" s="35">
        <f t="shared" si="2"/>
        <v>44762</v>
      </c>
      <c r="B103" s="36">
        <f>SUMIFS(СВЦЭМ!$D$39:$D$782,СВЦЭМ!$A$39:$A$782,$A103,СВЦЭМ!$B$39:$B$782,B$83)+'СЕТ СН'!$H$11+СВЦЭМ!$D$10+'СЕТ СН'!$H$5-'СЕТ СН'!$H$21</f>
        <v>3869.88929977</v>
      </c>
      <c r="C103" s="36">
        <f>SUMIFS(СВЦЭМ!$D$39:$D$782,СВЦЭМ!$A$39:$A$782,$A103,СВЦЭМ!$B$39:$B$782,C$83)+'СЕТ СН'!$H$11+СВЦЭМ!$D$10+'СЕТ СН'!$H$5-'СЕТ СН'!$H$21</f>
        <v>3920.3244486399999</v>
      </c>
      <c r="D103" s="36">
        <f>SUMIFS(СВЦЭМ!$D$39:$D$782,СВЦЭМ!$A$39:$A$782,$A103,СВЦЭМ!$B$39:$B$782,D$83)+'СЕТ СН'!$H$11+СВЦЭМ!$D$10+'СЕТ СН'!$H$5-'СЕТ СН'!$H$21</f>
        <v>3988.99376755</v>
      </c>
      <c r="E103" s="36">
        <f>SUMIFS(СВЦЭМ!$D$39:$D$782,СВЦЭМ!$A$39:$A$782,$A103,СВЦЭМ!$B$39:$B$782,E$83)+'СЕТ СН'!$H$11+СВЦЭМ!$D$10+'СЕТ СН'!$H$5-'СЕТ СН'!$H$21</f>
        <v>3981.6139323100001</v>
      </c>
      <c r="F103" s="36">
        <f>SUMIFS(СВЦЭМ!$D$39:$D$782,СВЦЭМ!$A$39:$A$782,$A103,СВЦЭМ!$B$39:$B$782,F$83)+'СЕТ СН'!$H$11+СВЦЭМ!$D$10+'СЕТ СН'!$H$5-'СЕТ СН'!$H$21</f>
        <v>3980.40564662</v>
      </c>
      <c r="G103" s="36">
        <f>SUMIFS(СВЦЭМ!$D$39:$D$782,СВЦЭМ!$A$39:$A$782,$A103,СВЦЭМ!$B$39:$B$782,G$83)+'СЕТ СН'!$H$11+СВЦЭМ!$D$10+'СЕТ СН'!$H$5-'СЕТ СН'!$H$21</f>
        <v>3955.8866066199998</v>
      </c>
      <c r="H103" s="36">
        <f>SUMIFS(СВЦЭМ!$D$39:$D$782,СВЦЭМ!$A$39:$A$782,$A103,СВЦЭМ!$B$39:$B$782,H$83)+'СЕТ СН'!$H$11+СВЦЭМ!$D$10+'СЕТ СН'!$H$5-'СЕТ СН'!$H$21</f>
        <v>3885.3334789500004</v>
      </c>
      <c r="I103" s="36">
        <f>SUMIFS(СВЦЭМ!$D$39:$D$782,СВЦЭМ!$A$39:$A$782,$A103,СВЦЭМ!$B$39:$B$782,I$83)+'СЕТ СН'!$H$11+СВЦЭМ!$D$10+'СЕТ СН'!$H$5-'СЕТ СН'!$H$21</f>
        <v>3842.9831808600002</v>
      </c>
      <c r="J103" s="36">
        <f>SUMIFS(СВЦЭМ!$D$39:$D$782,СВЦЭМ!$A$39:$A$782,$A103,СВЦЭМ!$B$39:$B$782,J$83)+'СЕТ СН'!$H$11+СВЦЭМ!$D$10+'СЕТ СН'!$H$5-'СЕТ СН'!$H$21</f>
        <v>3804.1260272600002</v>
      </c>
      <c r="K103" s="36">
        <f>SUMIFS(СВЦЭМ!$D$39:$D$782,СВЦЭМ!$A$39:$A$782,$A103,СВЦЭМ!$B$39:$B$782,K$83)+'СЕТ СН'!$H$11+СВЦЭМ!$D$10+'СЕТ СН'!$H$5-'СЕТ СН'!$H$21</f>
        <v>3763.4471896499999</v>
      </c>
      <c r="L103" s="36">
        <f>SUMIFS(СВЦЭМ!$D$39:$D$782,СВЦЭМ!$A$39:$A$782,$A103,СВЦЭМ!$B$39:$B$782,L$83)+'СЕТ СН'!$H$11+СВЦЭМ!$D$10+'СЕТ СН'!$H$5-'СЕТ СН'!$H$21</f>
        <v>3772.0933919500003</v>
      </c>
      <c r="M103" s="36">
        <f>SUMIFS(СВЦЭМ!$D$39:$D$782,СВЦЭМ!$A$39:$A$782,$A103,СВЦЭМ!$B$39:$B$782,M$83)+'СЕТ СН'!$H$11+СВЦЭМ!$D$10+'СЕТ СН'!$H$5-'СЕТ СН'!$H$21</f>
        <v>3775.5574891300002</v>
      </c>
      <c r="N103" s="36">
        <f>SUMIFS(СВЦЭМ!$D$39:$D$782,СВЦЭМ!$A$39:$A$782,$A103,СВЦЭМ!$B$39:$B$782,N$83)+'СЕТ СН'!$H$11+СВЦЭМ!$D$10+'СЕТ СН'!$H$5-'СЕТ СН'!$H$21</f>
        <v>3772.9742457700004</v>
      </c>
      <c r="O103" s="36">
        <f>SUMIFS(СВЦЭМ!$D$39:$D$782,СВЦЭМ!$A$39:$A$782,$A103,СВЦЭМ!$B$39:$B$782,O$83)+'СЕТ СН'!$H$11+СВЦЭМ!$D$10+'СЕТ СН'!$H$5-'СЕТ СН'!$H$21</f>
        <v>3782.8140418900002</v>
      </c>
      <c r="P103" s="36">
        <f>SUMIFS(СВЦЭМ!$D$39:$D$782,СВЦЭМ!$A$39:$A$782,$A103,СВЦЭМ!$B$39:$B$782,P$83)+'СЕТ СН'!$H$11+СВЦЭМ!$D$10+'СЕТ СН'!$H$5-'СЕТ СН'!$H$21</f>
        <v>3785.8806791100001</v>
      </c>
      <c r="Q103" s="36">
        <f>SUMIFS(СВЦЭМ!$D$39:$D$782,СВЦЭМ!$A$39:$A$782,$A103,СВЦЭМ!$B$39:$B$782,Q$83)+'СЕТ СН'!$H$11+СВЦЭМ!$D$10+'СЕТ СН'!$H$5-'СЕТ СН'!$H$21</f>
        <v>3780.5455284999998</v>
      </c>
      <c r="R103" s="36">
        <f>SUMIFS(СВЦЭМ!$D$39:$D$782,СВЦЭМ!$A$39:$A$782,$A103,СВЦЭМ!$B$39:$B$782,R$83)+'СЕТ СН'!$H$11+СВЦЭМ!$D$10+'СЕТ СН'!$H$5-'СЕТ СН'!$H$21</f>
        <v>3798.2280308899999</v>
      </c>
      <c r="S103" s="36">
        <f>SUMIFS(СВЦЭМ!$D$39:$D$782,СВЦЭМ!$A$39:$A$782,$A103,СВЦЭМ!$B$39:$B$782,S$83)+'СЕТ СН'!$H$11+СВЦЭМ!$D$10+'СЕТ СН'!$H$5-'СЕТ СН'!$H$21</f>
        <v>3789.7669404300004</v>
      </c>
      <c r="T103" s="36">
        <f>SUMIFS(СВЦЭМ!$D$39:$D$782,СВЦЭМ!$A$39:$A$782,$A103,СВЦЭМ!$B$39:$B$782,T$83)+'СЕТ СН'!$H$11+СВЦЭМ!$D$10+'СЕТ СН'!$H$5-'СЕТ СН'!$H$21</f>
        <v>3784.4997432</v>
      </c>
      <c r="U103" s="36">
        <f>SUMIFS(СВЦЭМ!$D$39:$D$782,СВЦЭМ!$A$39:$A$782,$A103,СВЦЭМ!$B$39:$B$782,U$83)+'СЕТ СН'!$H$11+СВЦЭМ!$D$10+'СЕТ СН'!$H$5-'СЕТ СН'!$H$21</f>
        <v>3771.2504648600002</v>
      </c>
      <c r="V103" s="36">
        <f>SUMIFS(СВЦЭМ!$D$39:$D$782,СВЦЭМ!$A$39:$A$782,$A103,СВЦЭМ!$B$39:$B$782,V$83)+'СЕТ СН'!$H$11+СВЦЭМ!$D$10+'СЕТ СН'!$H$5-'СЕТ СН'!$H$21</f>
        <v>3763.7256006000002</v>
      </c>
      <c r="W103" s="36">
        <f>SUMIFS(СВЦЭМ!$D$39:$D$782,СВЦЭМ!$A$39:$A$782,$A103,СВЦЭМ!$B$39:$B$782,W$83)+'СЕТ СН'!$H$11+СВЦЭМ!$D$10+'СЕТ СН'!$H$5-'СЕТ СН'!$H$21</f>
        <v>3783.3890611800002</v>
      </c>
      <c r="X103" s="36">
        <f>SUMIFS(СВЦЭМ!$D$39:$D$782,СВЦЭМ!$A$39:$A$782,$A103,СВЦЭМ!$B$39:$B$782,X$83)+'СЕТ СН'!$H$11+СВЦЭМ!$D$10+'СЕТ СН'!$H$5-'СЕТ СН'!$H$21</f>
        <v>3790.8486689199999</v>
      </c>
      <c r="Y103" s="36">
        <f>SUMIFS(СВЦЭМ!$D$39:$D$782,СВЦЭМ!$A$39:$A$782,$A103,СВЦЭМ!$B$39:$B$782,Y$83)+'СЕТ СН'!$H$11+СВЦЭМ!$D$10+'СЕТ СН'!$H$5-'СЕТ СН'!$H$21</f>
        <v>3851.7335086399999</v>
      </c>
    </row>
    <row r="104" spans="1:25" ht="15.75" x14ac:dyDescent="0.2">
      <c r="A104" s="35">
        <f t="shared" si="2"/>
        <v>44763</v>
      </c>
      <c r="B104" s="36">
        <f>SUMIFS(СВЦЭМ!$D$39:$D$782,СВЦЭМ!$A$39:$A$782,$A104,СВЦЭМ!$B$39:$B$782,B$83)+'СЕТ СН'!$H$11+СВЦЭМ!$D$10+'СЕТ СН'!$H$5-'СЕТ СН'!$H$21</f>
        <v>3886.3155352000003</v>
      </c>
      <c r="C104" s="36">
        <f>SUMIFS(СВЦЭМ!$D$39:$D$782,СВЦЭМ!$A$39:$A$782,$A104,СВЦЭМ!$B$39:$B$782,C$83)+'СЕТ СН'!$H$11+СВЦЭМ!$D$10+'СЕТ СН'!$H$5-'СЕТ СН'!$H$21</f>
        <v>3892.6741171600002</v>
      </c>
      <c r="D104" s="36">
        <f>SUMIFS(СВЦЭМ!$D$39:$D$782,СВЦЭМ!$A$39:$A$782,$A104,СВЦЭМ!$B$39:$B$782,D$83)+'СЕТ СН'!$H$11+СВЦЭМ!$D$10+'СЕТ СН'!$H$5-'СЕТ СН'!$H$21</f>
        <v>3925.1342102500003</v>
      </c>
      <c r="E104" s="36">
        <f>SUMIFS(СВЦЭМ!$D$39:$D$782,СВЦЭМ!$A$39:$A$782,$A104,СВЦЭМ!$B$39:$B$782,E$83)+'СЕТ СН'!$H$11+СВЦЭМ!$D$10+'СЕТ СН'!$H$5-'СЕТ СН'!$H$21</f>
        <v>3962.0478065400002</v>
      </c>
      <c r="F104" s="36">
        <f>SUMIFS(СВЦЭМ!$D$39:$D$782,СВЦЭМ!$A$39:$A$782,$A104,СВЦЭМ!$B$39:$B$782,F$83)+'СЕТ СН'!$H$11+СВЦЭМ!$D$10+'СЕТ СН'!$H$5-'СЕТ СН'!$H$21</f>
        <v>3974.8990348300003</v>
      </c>
      <c r="G104" s="36">
        <f>SUMIFS(СВЦЭМ!$D$39:$D$782,СВЦЭМ!$A$39:$A$782,$A104,СВЦЭМ!$B$39:$B$782,G$83)+'СЕТ СН'!$H$11+СВЦЭМ!$D$10+'СЕТ СН'!$H$5-'СЕТ СН'!$H$21</f>
        <v>3950.4115379599998</v>
      </c>
      <c r="H104" s="36">
        <f>SUMIFS(СВЦЭМ!$D$39:$D$782,СВЦЭМ!$A$39:$A$782,$A104,СВЦЭМ!$B$39:$B$782,H$83)+'СЕТ СН'!$H$11+СВЦЭМ!$D$10+'СЕТ СН'!$H$5-'СЕТ СН'!$H$21</f>
        <v>3882.5791901700004</v>
      </c>
      <c r="I104" s="36">
        <f>SUMIFS(СВЦЭМ!$D$39:$D$782,СВЦЭМ!$A$39:$A$782,$A104,СВЦЭМ!$B$39:$B$782,I$83)+'СЕТ СН'!$H$11+СВЦЭМ!$D$10+'СЕТ СН'!$H$5-'СЕТ СН'!$H$21</f>
        <v>3823.7999338</v>
      </c>
      <c r="J104" s="36">
        <f>SUMIFS(СВЦЭМ!$D$39:$D$782,СВЦЭМ!$A$39:$A$782,$A104,СВЦЭМ!$B$39:$B$782,J$83)+'СЕТ СН'!$H$11+СВЦЭМ!$D$10+'СЕТ СН'!$H$5-'СЕТ СН'!$H$21</f>
        <v>3702.9824053100001</v>
      </c>
      <c r="K104" s="36">
        <f>SUMIFS(СВЦЭМ!$D$39:$D$782,СВЦЭМ!$A$39:$A$782,$A104,СВЦЭМ!$B$39:$B$782,K$83)+'СЕТ СН'!$H$11+СВЦЭМ!$D$10+'СЕТ СН'!$H$5-'СЕТ СН'!$H$21</f>
        <v>3768.60938708</v>
      </c>
      <c r="L104" s="36">
        <f>SUMIFS(СВЦЭМ!$D$39:$D$782,СВЦЭМ!$A$39:$A$782,$A104,СВЦЭМ!$B$39:$B$782,L$83)+'СЕТ СН'!$H$11+СВЦЭМ!$D$10+'СЕТ СН'!$H$5-'СЕТ СН'!$H$21</f>
        <v>3764.1281042300002</v>
      </c>
      <c r="M104" s="36">
        <f>SUMIFS(СВЦЭМ!$D$39:$D$782,СВЦЭМ!$A$39:$A$782,$A104,СВЦЭМ!$B$39:$B$782,M$83)+'СЕТ СН'!$H$11+СВЦЭМ!$D$10+'СЕТ СН'!$H$5-'СЕТ СН'!$H$21</f>
        <v>3753.7271133700001</v>
      </c>
      <c r="N104" s="36">
        <f>SUMIFS(СВЦЭМ!$D$39:$D$782,СВЦЭМ!$A$39:$A$782,$A104,СВЦЭМ!$B$39:$B$782,N$83)+'СЕТ СН'!$H$11+СВЦЭМ!$D$10+'СЕТ СН'!$H$5-'СЕТ СН'!$H$21</f>
        <v>3734.3887423699998</v>
      </c>
      <c r="O104" s="36">
        <f>SUMIFS(СВЦЭМ!$D$39:$D$782,СВЦЭМ!$A$39:$A$782,$A104,СВЦЭМ!$B$39:$B$782,O$83)+'СЕТ СН'!$H$11+СВЦЭМ!$D$10+'СЕТ СН'!$H$5-'СЕТ СН'!$H$21</f>
        <v>3758.9673774700004</v>
      </c>
      <c r="P104" s="36">
        <f>SUMIFS(СВЦЭМ!$D$39:$D$782,СВЦЭМ!$A$39:$A$782,$A104,СВЦЭМ!$B$39:$B$782,P$83)+'СЕТ СН'!$H$11+СВЦЭМ!$D$10+'СЕТ СН'!$H$5-'СЕТ СН'!$H$21</f>
        <v>3746.1607306800001</v>
      </c>
      <c r="Q104" s="36">
        <f>SUMIFS(СВЦЭМ!$D$39:$D$782,СВЦЭМ!$A$39:$A$782,$A104,СВЦЭМ!$B$39:$B$782,Q$83)+'СЕТ СН'!$H$11+СВЦЭМ!$D$10+'СЕТ СН'!$H$5-'СЕТ СН'!$H$21</f>
        <v>3735.2688361700002</v>
      </c>
      <c r="R104" s="36">
        <f>SUMIFS(СВЦЭМ!$D$39:$D$782,СВЦЭМ!$A$39:$A$782,$A104,СВЦЭМ!$B$39:$B$782,R$83)+'СЕТ СН'!$H$11+СВЦЭМ!$D$10+'СЕТ СН'!$H$5-'СЕТ СН'!$H$21</f>
        <v>3746.5770789799999</v>
      </c>
      <c r="S104" s="36">
        <f>SUMIFS(СВЦЭМ!$D$39:$D$782,СВЦЭМ!$A$39:$A$782,$A104,СВЦЭМ!$B$39:$B$782,S$83)+'СЕТ СН'!$H$11+СВЦЭМ!$D$10+'СЕТ СН'!$H$5-'СЕТ СН'!$H$21</f>
        <v>3740.4845960500002</v>
      </c>
      <c r="T104" s="36">
        <f>SUMIFS(СВЦЭМ!$D$39:$D$782,СВЦЭМ!$A$39:$A$782,$A104,СВЦЭМ!$B$39:$B$782,T$83)+'СЕТ СН'!$H$11+СВЦЭМ!$D$10+'СЕТ СН'!$H$5-'СЕТ СН'!$H$21</f>
        <v>3741.2459703900004</v>
      </c>
      <c r="U104" s="36">
        <f>SUMIFS(СВЦЭМ!$D$39:$D$782,СВЦЭМ!$A$39:$A$782,$A104,СВЦЭМ!$B$39:$B$782,U$83)+'СЕТ СН'!$H$11+СВЦЭМ!$D$10+'СЕТ СН'!$H$5-'СЕТ СН'!$H$21</f>
        <v>3752.5293647300005</v>
      </c>
      <c r="V104" s="36">
        <f>SUMIFS(СВЦЭМ!$D$39:$D$782,СВЦЭМ!$A$39:$A$782,$A104,СВЦЭМ!$B$39:$B$782,V$83)+'СЕТ СН'!$H$11+СВЦЭМ!$D$10+'СЕТ СН'!$H$5-'СЕТ СН'!$H$21</f>
        <v>3724.1899560000002</v>
      </c>
      <c r="W104" s="36">
        <f>SUMIFS(СВЦЭМ!$D$39:$D$782,СВЦЭМ!$A$39:$A$782,$A104,СВЦЭМ!$B$39:$B$782,W$83)+'СЕТ СН'!$H$11+СВЦЭМ!$D$10+'СЕТ СН'!$H$5-'СЕТ СН'!$H$21</f>
        <v>3728.4945678800004</v>
      </c>
      <c r="X104" s="36">
        <f>SUMIFS(СВЦЭМ!$D$39:$D$782,СВЦЭМ!$A$39:$A$782,$A104,СВЦЭМ!$B$39:$B$782,X$83)+'СЕТ СН'!$H$11+СВЦЭМ!$D$10+'СЕТ СН'!$H$5-'СЕТ СН'!$H$21</f>
        <v>3791.7975047099999</v>
      </c>
      <c r="Y104" s="36">
        <f>SUMIFS(СВЦЭМ!$D$39:$D$782,СВЦЭМ!$A$39:$A$782,$A104,СВЦЭМ!$B$39:$B$782,Y$83)+'СЕТ СН'!$H$11+СВЦЭМ!$D$10+'СЕТ СН'!$H$5-'СЕТ СН'!$H$21</f>
        <v>3858.6379919700003</v>
      </c>
    </row>
    <row r="105" spans="1:25" ht="15.75" x14ac:dyDescent="0.2">
      <c r="A105" s="35">
        <f t="shared" si="2"/>
        <v>44764</v>
      </c>
      <c r="B105" s="36">
        <f>SUMIFS(СВЦЭМ!$D$39:$D$782,СВЦЭМ!$A$39:$A$782,$A105,СВЦЭМ!$B$39:$B$782,B$83)+'СЕТ СН'!$H$11+СВЦЭМ!$D$10+'СЕТ СН'!$H$5-'СЕТ СН'!$H$21</f>
        <v>3849.40797075</v>
      </c>
      <c r="C105" s="36">
        <f>SUMIFS(СВЦЭМ!$D$39:$D$782,СВЦЭМ!$A$39:$A$782,$A105,СВЦЭМ!$B$39:$B$782,C$83)+'СЕТ СН'!$H$11+СВЦЭМ!$D$10+'СЕТ СН'!$H$5-'СЕТ СН'!$H$21</f>
        <v>3917.4616671800004</v>
      </c>
      <c r="D105" s="36">
        <f>SUMIFS(СВЦЭМ!$D$39:$D$782,СВЦЭМ!$A$39:$A$782,$A105,СВЦЭМ!$B$39:$B$782,D$83)+'СЕТ СН'!$H$11+СВЦЭМ!$D$10+'СЕТ СН'!$H$5-'СЕТ СН'!$H$21</f>
        <v>3949.6059997700004</v>
      </c>
      <c r="E105" s="36">
        <f>SUMIFS(СВЦЭМ!$D$39:$D$782,СВЦЭМ!$A$39:$A$782,$A105,СВЦЭМ!$B$39:$B$782,E$83)+'СЕТ СН'!$H$11+СВЦЭМ!$D$10+'СЕТ СН'!$H$5-'СЕТ СН'!$H$21</f>
        <v>4002.3732891600002</v>
      </c>
      <c r="F105" s="36">
        <f>SUMIFS(СВЦЭМ!$D$39:$D$782,СВЦЭМ!$A$39:$A$782,$A105,СВЦЭМ!$B$39:$B$782,F$83)+'СЕТ СН'!$H$11+СВЦЭМ!$D$10+'СЕТ СН'!$H$5-'СЕТ СН'!$H$21</f>
        <v>4017.9745844400004</v>
      </c>
      <c r="G105" s="36">
        <f>SUMIFS(СВЦЭМ!$D$39:$D$782,СВЦЭМ!$A$39:$A$782,$A105,СВЦЭМ!$B$39:$B$782,G$83)+'СЕТ СН'!$H$11+СВЦЭМ!$D$10+'СЕТ СН'!$H$5-'СЕТ СН'!$H$21</f>
        <v>4004.7229963500004</v>
      </c>
      <c r="H105" s="36">
        <f>SUMIFS(СВЦЭМ!$D$39:$D$782,СВЦЭМ!$A$39:$A$782,$A105,СВЦЭМ!$B$39:$B$782,H$83)+'СЕТ СН'!$H$11+СВЦЭМ!$D$10+'СЕТ СН'!$H$5-'СЕТ СН'!$H$21</f>
        <v>3919.9121753500003</v>
      </c>
      <c r="I105" s="36">
        <f>SUMIFS(СВЦЭМ!$D$39:$D$782,СВЦЭМ!$A$39:$A$782,$A105,СВЦЭМ!$B$39:$B$782,I$83)+'СЕТ СН'!$H$11+СВЦЭМ!$D$10+'СЕТ СН'!$H$5-'СЕТ СН'!$H$21</f>
        <v>3829.7844739000002</v>
      </c>
      <c r="J105" s="36">
        <f>SUMIFS(СВЦЭМ!$D$39:$D$782,СВЦЭМ!$A$39:$A$782,$A105,СВЦЭМ!$B$39:$B$782,J$83)+'СЕТ СН'!$H$11+СВЦЭМ!$D$10+'СЕТ СН'!$H$5-'СЕТ СН'!$H$21</f>
        <v>3758.8508769999999</v>
      </c>
      <c r="K105" s="36">
        <f>SUMIFS(СВЦЭМ!$D$39:$D$782,СВЦЭМ!$A$39:$A$782,$A105,СВЦЭМ!$B$39:$B$782,K$83)+'СЕТ СН'!$H$11+СВЦЭМ!$D$10+'СЕТ СН'!$H$5-'СЕТ СН'!$H$21</f>
        <v>3734.0067502600004</v>
      </c>
      <c r="L105" s="36">
        <f>SUMIFS(СВЦЭМ!$D$39:$D$782,СВЦЭМ!$A$39:$A$782,$A105,СВЦЭМ!$B$39:$B$782,L$83)+'СЕТ СН'!$H$11+СВЦЭМ!$D$10+'СЕТ СН'!$H$5-'СЕТ СН'!$H$21</f>
        <v>3711.6221699799999</v>
      </c>
      <c r="M105" s="36">
        <f>SUMIFS(СВЦЭМ!$D$39:$D$782,СВЦЭМ!$A$39:$A$782,$A105,СВЦЭМ!$B$39:$B$782,M$83)+'СЕТ СН'!$H$11+СВЦЭМ!$D$10+'СЕТ СН'!$H$5-'СЕТ СН'!$H$21</f>
        <v>3706.4182088699999</v>
      </c>
      <c r="N105" s="36">
        <f>SUMIFS(СВЦЭМ!$D$39:$D$782,СВЦЭМ!$A$39:$A$782,$A105,СВЦЭМ!$B$39:$B$782,N$83)+'СЕТ СН'!$H$11+СВЦЭМ!$D$10+'СЕТ СН'!$H$5-'СЕТ СН'!$H$21</f>
        <v>3692.7684780099999</v>
      </c>
      <c r="O105" s="36">
        <f>SUMIFS(СВЦЭМ!$D$39:$D$782,СВЦЭМ!$A$39:$A$782,$A105,СВЦЭМ!$B$39:$B$782,O$83)+'СЕТ СН'!$H$11+СВЦЭМ!$D$10+'СЕТ СН'!$H$5-'СЕТ СН'!$H$21</f>
        <v>3703.8966323000004</v>
      </c>
      <c r="P105" s="36">
        <f>SUMIFS(СВЦЭМ!$D$39:$D$782,СВЦЭМ!$A$39:$A$782,$A105,СВЦЭМ!$B$39:$B$782,P$83)+'СЕТ СН'!$H$11+СВЦЭМ!$D$10+'СЕТ СН'!$H$5-'СЕТ СН'!$H$21</f>
        <v>3702.4888709800002</v>
      </c>
      <c r="Q105" s="36">
        <f>SUMIFS(СВЦЭМ!$D$39:$D$782,СВЦЭМ!$A$39:$A$782,$A105,СВЦЭМ!$B$39:$B$782,Q$83)+'СЕТ СН'!$H$11+СВЦЭМ!$D$10+'СЕТ СН'!$H$5-'СЕТ СН'!$H$21</f>
        <v>3695.0147961700004</v>
      </c>
      <c r="R105" s="36">
        <f>SUMIFS(СВЦЭМ!$D$39:$D$782,СВЦЭМ!$A$39:$A$782,$A105,СВЦЭМ!$B$39:$B$782,R$83)+'СЕТ СН'!$H$11+СВЦЭМ!$D$10+'СЕТ СН'!$H$5-'СЕТ СН'!$H$21</f>
        <v>3699.0550485800004</v>
      </c>
      <c r="S105" s="36">
        <f>SUMIFS(СВЦЭМ!$D$39:$D$782,СВЦЭМ!$A$39:$A$782,$A105,СВЦЭМ!$B$39:$B$782,S$83)+'СЕТ СН'!$H$11+СВЦЭМ!$D$10+'СЕТ СН'!$H$5-'СЕТ СН'!$H$21</f>
        <v>3704.0213178800004</v>
      </c>
      <c r="T105" s="36">
        <f>SUMIFS(СВЦЭМ!$D$39:$D$782,СВЦЭМ!$A$39:$A$782,$A105,СВЦЭМ!$B$39:$B$782,T$83)+'СЕТ СН'!$H$11+СВЦЭМ!$D$10+'СЕТ СН'!$H$5-'СЕТ СН'!$H$21</f>
        <v>3711.2637534300002</v>
      </c>
      <c r="U105" s="36">
        <f>SUMIFS(СВЦЭМ!$D$39:$D$782,СВЦЭМ!$A$39:$A$782,$A105,СВЦЭМ!$B$39:$B$782,U$83)+'СЕТ СН'!$H$11+СВЦЭМ!$D$10+'СЕТ СН'!$H$5-'СЕТ СН'!$H$21</f>
        <v>3711.1896482400002</v>
      </c>
      <c r="V105" s="36">
        <f>SUMIFS(СВЦЭМ!$D$39:$D$782,СВЦЭМ!$A$39:$A$782,$A105,СВЦЭМ!$B$39:$B$782,V$83)+'СЕТ СН'!$H$11+СВЦЭМ!$D$10+'СЕТ СН'!$H$5-'СЕТ СН'!$H$21</f>
        <v>3707.9191689700001</v>
      </c>
      <c r="W105" s="36">
        <f>SUMIFS(СВЦЭМ!$D$39:$D$782,СВЦЭМ!$A$39:$A$782,$A105,СВЦЭМ!$B$39:$B$782,W$83)+'СЕТ СН'!$H$11+СВЦЭМ!$D$10+'СЕТ СН'!$H$5-'СЕТ СН'!$H$21</f>
        <v>3707.5713143000003</v>
      </c>
      <c r="X105" s="36">
        <f>SUMIFS(СВЦЭМ!$D$39:$D$782,СВЦЭМ!$A$39:$A$782,$A105,СВЦЭМ!$B$39:$B$782,X$83)+'СЕТ СН'!$H$11+СВЦЭМ!$D$10+'СЕТ СН'!$H$5-'СЕТ СН'!$H$21</f>
        <v>3878.06246388</v>
      </c>
      <c r="Y105" s="36">
        <f>SUMIFS(СВЦЭМ!$D$39:$D$782,СВЦЭМ!$A$39:$A$782,$A105,СВЦЭМ!$B$39:$B$782,Y$83)+'СЕТ СН'!$H$11+СВЦЭМ!$D$10+'СЕТ СН'!$H$5-'СЕТ СН'!$H$21</f>
        <v>3855.8295568600001</v>
      </c>
    </row>
    <row r="106" spans="1:25" ht="15.75" x14ac:dyDescent="0.2">
      <c r="A106" s="35">
        <f t="shared" si="2"/>
        <v>44765</v>
      </c>
      <c r="B106" s="36">
        <f>SUMIFS(СВЦЭМ!$D$39:$D$782,СВЦЭМ!$A$39:$A$782,$A106,СВЦЭМ!$B$39:$B$782,B$83)+'СЕТ СН'!$H$11+СВЦЭМ!$D$10+'СЕТ СН'!$H$5-'СЕТ СН'!$H$21</f>
        <v>3925.0203819200001</v>
      </c>
      <c r="C106" s="36">
        <f>SUMIFS(СВЦЭМ!$D$39:$D$782,СВЦЭМ!$A$39:$A$782,$A106,СВЦЭМ!$B$39:$B$782,C$83)+'СЕТ СН'!$H$11+СВЦЭМ!$D$10+'СЕТ СН'!$H$5-'СЕТ СН'!$H$21</f>
        <v>3992.2239008699999</v>
      </c>
      <c r="D106" s="36">
        <f>SUMIFS(СВЦЭМ!$D$39:$D$782,СВЦЭМ!$A$39:$A$782,$A106,СВЦЭМ!$B$39:$B$782,D$83)+'СЕТ СН'!$H$11+СВЦЭМ!$D$10+'СЕТ СН'!$H$5-'СЕТ СН'!$H$21</f>
        <v>4019.5422091400001</v>
      </c>
      <c r="E106" s="36">
        <f>SUMIFS(СВЦЭМ!$D$39:$D$782,СВЦЭМ!$A$39:$A$782,$A106,СВЦЭМ!$B$39:$B$782,E$83)+'СЕТ СН'!$H$11+СВЦЭМ!$D$10+'СЕТ СН'!$H$5-'СЕТ СН'!$H$21</f>
        <v>4063.8446279700001</v>
      </c>
      <c r="F106" s="36">
        <f>SUMIFS(СВЦЭМ!$D$39:$D$782,СВЦЭМ!$A$39:$A$782,$A106,СВЦЭМ!$B$39:$B$782,F$83)+'СЕТ СН'!$H$11+СВЦЭМ!$D$10+'СЕТ СН'!$H$5-'СЕТ СН'!$H$21</f>
        <v>4047.83809853</v>
      </c>
      <c r="G106" s="36">
        <f>SUMIFS(СВЦЭМ!$D$39:$D$782,СВЦЭМ!$A$39:$A$782,$A106,СВЦЭМ!$B$39:$B$782,G$83)+'СЕТ СН'!$H$11+СВЦЭМ!$D$10+'СЕТ СН'!$H$5-'СЕТ СН'!$H$21</f>
        <v>3999.0726027800001</v>
      </c>
      <c r="H106" s="36">
        <f>SUMIFS(СВЦЭМ!$D$39:$D$782,СВЦЭМ!$A$39:$A$782,$A106,СВЦЭМ!$B$39:$B$782,H$83)+'СЕТ СН'!$H$11+СВЦЭМ!$D$10+'СЕТ СН'!$H$5-'СЕТ СН'!$H$21</f>
        <v>3914.7872456200002</v>
      </c>
      <c r="I106" s="36">
        <f>SUMIFS(СВЦЭМ!$D$39:$D$782,СВЦЭМ!$A$39:$A$782,$A106,СВЦЭМ!$B$39:$B$782,I$83)+'СЕТ СН'!$H$11+СВЦЭМ!$D$10+'СЕТ СН'!$H$5-'СЕТ СН'!$H$21</f>
        <v>3844.6007133900002</v>
      </c>
      <c r="J106" s="36">
        <f>SUMIFS(СВЦЭМ!$D$39:$D$782,СВЦЭМ!$A$39:$A$782,$A106,СВЦЭМ!$B$39:$B$782,J$83)+'СЕТ СН'!$H$11+СВЦЭМ!$D$10+'СЕТ СН'!$H$5-'СЕТ СН'!$H$21</f>
        <v>3906.6828828900002</v>
      </c>
      <c r="K106" s="36">
        <f>SUMIFS(СВЦЭМ!$D$39:$D$782,СВЦЭМ!$A$39:$A$782,$A106,СВЦЭМ!$B$39:$B$782,K$83)+'СЕТ СН'!$H$11+СВЦЭМ!$D$10+'СЕТ СН'!$H$5-'СЕТ СН'!$H$21</f>
        <v>3724.2794902300002</v>
      </c>
      <c r="L106" s="36">
        <f>SUMIFS(СВЦЭМ!$D$39:$D$782,СВЦЭМ!$A$39:$A$782,$A106,СВЦЭМ!$B$39:$B$782,L$83)+'СЕТ СН'!$H$11+СВЦЭМ!$D$10+'СЕТ СН'!$H$5-'СЕТ СН'!$H$21</f>
        <v>3734.99308152</v>
      </c>
      <c r="M106" s="36">
        <f>SUMIFS(СВЦЭМ!$D$39:$D$782,СВЦЭМ!$A$39:$A$782,$A106,СВЦЭМ!$B$39:$B$782,M$83)+'СЕТ СН'!$H$11+СВЦЭМ!$D$10+'СЕТ СН'!$H$5-'СЕТ СН'!$H$21</f>
        <v>3735.3959488800001</v>
      </c>
      <c r="N106" s="36">
        <f>SUMIFS(СВЦЭМ!$D$39:$D$782,СВЦЭМ!$A$39:$A$782,$A106,СВЦЭМ!$B$39:$B$782,N$83)+'СЕТ СН'!$H$11+СВЦЭМ!$D$10+'СЕТ СН'!$H$5-'СЕТ СН'!$H$21</f>
        <v>3740.06374263</v>
      </c>
      <c r="O106" s="36">
        <f>SUMIFS(СВЦЭМ!$D$39:$D$782,СВЦЭМ!$A$39:$A$782,$A106,СВЦЭМ!$B$39:$B$782,O$83)+'СЕТ СН'!$H$11+СВЦЭМ!$D$10+'СЕТ СН'!$H$5-'СЕТ СН'!$H$21</f>
        <v>3743.5941108699999</v>
      </c>
      <c r="P106" s="36">
        <f>SUMIFS(СВЦЭМ!$D$39:$D$782,СВЦЭМ!$A$39:$A$782,$A106,СВЦЭМ!$B$39:$B$782,P$83)+'СЕТ СН'!$H$11+СВЦЭМ!$D$10+'СЕТ СН'!$H$5-'СЕТ СН'!$H$21</f>
        <v>3758.8782821700001</v>
      </c>
      <c r="Q106" s="36">
        <f>SUMIFS(СВЦЭМ!$D$39:$D$782,СВЦЭМ!$A$39:$A$782,$A106,СВЦЭМ!$B$39:$B$782,Q$83)+'СЕТ СН'!$H$11+СВЦЭМ!$D$10+'СЕТ СН'!$H$5-'СЕТ СН'!$H$21</f>
        <v>3743.8779843900002</v>
      </c>
      <c r="R106" s="36">
        <f>SUMIFS(СВЦЭМ!$D$39:$D$782,СВЦЭМ!$A$39:$A$782,$A106,СВЦЭМ!$B$39:$B$782,R$83)+'СЕТ СН'!$H$11+СВЦЭМ!$D$10+'СЕТ СН'!$H$5-'СЕТ СН'!$H$21</f>
        <v>3747.0870840500002</v>
      </c>
      <c r="S106" s="36">
        <f>SUMIFS(СВЦЭМ!$D$39:$D$782,СВЦЭМ!$A$39:$A$782,$A106,СВЦЭМ!$B$39:$B$782,S$83)+'СЕТ СН'!$H$11+СВЦЭМ!$D$10+'СЕТ СН'!$H$5-'СЕТ СН'!$H$21</f>
        <v>3744.5651039700001</v>
      </c>
      <c r="T106" s="36">
        <f>SUMIFS(СВЦЭМ!$D$39:$D$782,СВЦЭМ!$A$39:$A$782,$A106,СВЦЭМ!$B$39:$B$782,T$83)+'СЕТ СН'!$H$11+СВЦЭМ!$D$10+'СЕТ СН'!$H$5-'СЕТ СН'!$H$21</f>
        <v>3742.8516083900004</v>
      </c>
      <c r="U106" s="36">
        <f>SUMIFS(СВЦЭМ!$D$39:$D$782,СВЦЭМ!$A$39:$A$782,$A106,СВЦЭМ!$B$39:$B$782,U$83)+'СЕТ СН'!$H$11+СВЦЭМ!$D$10+'СЕТ СН'!$H$5-'СЕТ СН'!$H$21</f>
        <v>3737.0866920600001</v>
      </c>
      <c r="V106" s="36">
        <f>SUMIFS(СВЦЭМ!$D$39:$D$782,СВЦЭМ!$A$39:$A$782,$A106,СВЦЭМ!$B$39:$B$782,V$83)+'СЕТ СН'!$H$11+СВЦЭМ!$D$10+'СЕТ СН'!$H$5-'СЕТ СН'!$H$21</f>
        <v>3744.6845247900001</v>
      </c>
      <c r="W106" s="36">
        <f>SUMIFS(СВЦЭМ!$D$39:$D$782,СВЦЭМ!$A$39:$A$782,$A106,СВЦЭМ!$B$39:$B$782,W$83)+'СЕТ СН'!$H$11+СВЦЭМ!$D$10+'СЕТ СН'!$H$5-'СЕТ СН'!$H$21</f>
        <v>3761.3016542700002</v>
      </c>
      <c r="X106" s="36">
        <f>SUMIFS(СВЦЭМ!$D$39:$D$782,СВЦЭМ!$A$39:$A$782,$A106,СВЦЭМ!$B$39:$B$782,X$83)+'СЕТ СН'!$H$11+СВЦЭМ!$D$10+'СЕТ СН'!$H$5-'СЕТ СН'!$H$21</f>
        <v>3957.2160913300004</v>
      </c>
      <c r="Y106" s="36">
        <f>SUMIFS(СВЦЭМ!$D$39:$D$782,СВЦЭМ!$A$39:$A$782,$A106,СВЦЭМ!$B$39:$B$782,Y$83)+'СЕТ СН'!$H$11+СВЦЭМ!$D$10+'СЕТ СН'!$H$5-'СЕТ СН'!$H$21</f>
        <v>3918.4098290299999</v>
      </c>
    </row>
    <row r="107" spans="1:25" ht="15.75" x14ac:dyDescent="0.2">
      <c r="A107" s="35">
        <f t="shared" si="2"/>
        <v>44766</v>
      </c>
      <c r="B107" s="36">
        <f>SUMIFS(СВЦЭМ!$D$39:$D$782,СВЦЭМ!$A$39:$A$782,$A107,СВЦЭМ!$B$39:$B$782,B$83)+'СЕТ СН'!$H$11+СВЦЭМ!$D$10+'СЕТ СН'!$H$5-'СЕТ СН'!$H$21</f>
        <v>3867.2342093699999</v>
      </c>
      <c r="C107" s="36">
        <f>SUMIFS(СВЦЭМ!$D$39:$D$782,СВЦЭМ!$A$39:$A$782,$A107,СВЦЭМ!$B$39:$B$782,C$83)+'СЕТ СН'!$H$11+СВЦЭМ!$D$10+'СЕТ СН'!$H$5-'СЕТ СН'!$H$21</f>
        <v>3881.9041989799998</v>
      </c>
      <c r="D107" s="36">
        <f>SUMIFS(СВЦЭМ!$D$39:$D$782,СВЦЭМ!$A$39:$A$782,$A107,СВЦЭМ!$B$39:$B$782,D$83)+'СЕТ СН'!$H$11+СВЦЭМ!$D$10+'СЕТ СН'!$H$5-'СЕТ СН'!$H$21</f>
        <v>3929.8712025</v>
      </c>
      <c r="E107" s="36">
        <f>SUMIFS(СВЦЭМ!$D$39:$D$782,СВЦЭМ!$A$39:$A$782,$A107,СВЦЭМ!$B$39:$B$782,E$83)+'СЕТ СН'!$H$11+СВЦЭМ!$D$10+'СЕТ СН'!$H$5-'СЕТ СН'!$H$21</f>
        <v>3999.7712424600004</v>
      </c>
      <c r="F107" s="36">
        <f>SUMIFS(СВЦЭМ!$D$39:$D$782,СВЦЭМ!$A$39:$A$782,$A107,СВЦЭМ!$B$39:$B$782,F$83)+'СЕТ СН'!$H$11+СВЦЭМ!$D$10+'СЕТ СН'!$H$5-'СЕТ СН'!$H$21</f>
        <v>4040.5372364700002</v>
      </c>
      <c r="G107" s="36">
        <f>SUMIFS(СВЦЭМ!$D$39:$D$782,СВЦЭМ!$A$39:$A$782,$A107,СВЦЭМ!$B$39:$B$782,G$83)+'СЕТ СН'!$H$11+СВЦЭМ!$D$10+'СЕТ СН'!$H$5-'СЕТ СН'!$H$21</f>
        <v>4040.0054283099998</v>
      </c>
      <c r="H107" s="36">
        <f>SUMIFS(СВЦЭМ!$D$39:$D$782,СВЦЭМ!$A$39:$A$782,$A107,СВЦЭМ!$B$39:$B$782,H$83)+'СЕТ СН'!$H$11+СВЦЭМ!$D$10+'СЕТ СН'!$H$5-'СЕТ СН'!$H$21</f>
        <v>4040.1954804300003</v>
      </c>
      <c r="I107" s="36">
        <f>SUMIFS(СВЦЭМ!$D$39:$D$782,СВЦЭМ!$A$39:$A$782,$A107,СВЦЭМ!$B$39:$B$782,I$83)+'СЕТ СН'!$H$11+СВЦЭМ!$D$10+'СЕТ СН'!$H$5-'СЕТ СН'!$H$21</f>
        <v>4029.9247963899998</v>
      </c>
      <c r="J107" s="36">
        <f>SUMIFS(СВЦЭМ!$D$39:$D$782,СВЦЭМ!$A$39:$A$782,$A107,СВЦЭМ!$B$39:$B$782,J$83)+'СЕТ СН'!$H$11+СВЦЭМ!$D$10+'СЕТ СН'!$H$5-'СЕТ СН'!$H$21</f>
        <v>3868.9222132899999</v>
      </c>
      <c r="K107" s="36">
        <f>SUMIFS(СВЦЭМ!$D$39:$D$782,СВЦЭМ!$A$39:$A$782,$A107,СВЦЭМ!$B$39:$B$782,K$83)+'СЕТ СН'!$H$11+СВЦЭМ!$D$10+'СЕТ СН'!$H$5-'СЕТ СН'!$H$21</f>
        <v>3792.99291141</v>
      </c>
      <c r="L107" s="36">
        <f>SUMIFS(СВЦЭМ!$D$39:$D$782,СВЦЭМ!$A$39:$A$782,$A107,СВЦЭМ!$B$39:$B$782,L$83)+'СЕТ СН'!$H$11+СВЦЭМ!$D$10+'СЕТ СН'!$H$5-'СЕТ СН'!$H$21</f>
        <v>3731.6766403400002</v>
      </c>
      <c r="M107" s="36">
        <f>SUMIFS(СВЦЭМ!$D$39:$D$782,СВЦЭМ!$A$39:$A$782,$A107,СВЦЭМ!$B$39:$B$782,M$83)+'СЕТ СН'!$H$11+СВЦЭМ!$D$10+'СЕТ СН'!$H$5-'СЕТ СН'!$H$21</f>
        <v>3723.4121224500004</v>
      </c>
      <c r="N107" s="36">
        <f>SUMIFS(СВЦЭМ!$D$39:$D$782,СВЦЭМ!$A$39:$A$782,$A107,СВЦЭМ!$B$39:$B$782,N$83)+'СЕТ СН'!$H$11+СВЦЭМ!$D$10+'СЕТ СН'!$H$5-'СЕТ СН'!$H$21</f>
        <v>3718.52643223</v>
      </c>
      <c r="O107" s="36">
        <f>SUMIFS(СВЦЭМ!$D$39:$D$782,СВЦЭМ!$A$39:$A$782,$A107,СВЦЭМ!$B$39:$B$782,O$83)+'СЕТ СН'!$H$11+СВЦЭМ!$D$10+'СЕТ СН'!$H$5-'СЕТ СН'!$H$21</f>
        <v>3731.2214382700004</v>
      </c>
      <c r="P107" s="36">
        <f>SUMIFS(СВЦЭМ!$D$39:$D$782,СВЦЭМ!$A$39:$A$782,$A107,СВЦЭМ!$B$39:$B$782,P$83)+'СЕТ СН'!$H$11+СВЦЭМ!$D$10+'СЕТ СН'!$H$5-'СЕТ СН'!$H$21</f>
        <v>3742.7050470900003</v>
      </c>
      <c r="Q107" s="36">
        <f>SUMIFS(СВЦЭМ!$D$39:$D$782,СВЦЭМ!$A$39:$A$782,$A107,СВЦЭМ!$B$39:$B$782,Q$83)+'СЕТ СН'!$H$11+СВЦЭМ!$D$10+'СЕТ СН'!$H$5-'СЕТ СН'!$H$21</f>
        <v>3751.94070035</v>
      </c>
      <c r="R107" s="36">
        <f>SUMIFS(СВЦЭМ!$D$39:$D$782,СВЦЭМ!$A$39:$A$782,$A107,СВЦЭМ!$B$39:$B$782,R$83)+'СЕТ СН'!$H$11+СВЦЭМ!$D$10+'СЕТ СН'!$H$5-'СЕТ СН'!$H$21</f>
        <v>3740.4618572099998</v>
      </c>
      <c r="S107" s="36">
        <f>SUMIFS(СВЦЭМ!$D$39:$D$782,СВЦЭМ!$A$39:$A$782,$A107,СВЦЭМ!$B$39:$B$782,S$83)+'СЕТ СН'!$H$11+СВЦЭМ!$D$10+'СЕТ СН'!$H$5-'СЕТ СН'!$H$21</f>
        <v>3744.6139279400004</v>
      </c>
      <c r="T107" s="36">
        <f>SUMIFS(СВЦЭМ!$D$39:$D$782,СВЦЭМ!$A$39:$A$782,$A107,СВЦЭМ!$B$39:$B$782,T$83)+'СЕТ СН'!$H$11+СВЦЭМ!$D$10+'СЕТ СН'!$H$5-'СЕТ СН'!$H$21</f>
        <v>3749.2997380100001</v>
      </c>
      <c r="U107" s="36">
        <f>SUMIFS(СВЦЭМ!$D$39:$D$782,СВЦЭМ!$A$39:$A$782,$A107,СВЦЭМ!$B$39:$B$782,U$83)+'СЕТ СН'!$H$11+СВЦЭМ!$D$10+'СЕТ СН'!$H$5-'СЕТ СН'!$H$21</f>
        <v>3763.0056470300001</v>
      </c>
      <c r="V107" s="36">
        <f>SUMIFS(СВЦЭМ!$D$39:$D$782,СВЦЭМ!$A$39:$A$782,$A107,СВЦЭМ!$B$39:$B$782,V$83)+'СЕТ СН'!$H$11+СВЦЭМ!$D$10+'СЕТ СН'!$H$5-'СЕТ СН'!$H$21</f>
        <v>3736.9586707600001</v>
      </c>
      <c r="W107" s="36">
        <f>SUMIFS(СВЦЭМ!$D$39:$D$782,СВЦЭМ!$A$39:$A$782,$A107,СВЦЭМ!$B$39:$B$782,W$83)+'СЕТ СН'!$H$11+СВЦЭМ!$D$10+'СЕТ СН'!$H$5-'СЕТ СН'!$H$21</f>
        <v>3721.8085489800001</v>
      </c>
      <c r="X107" s="36">
        <f>SUMIFS(СВЦЭМ!$D$39:$D$782,СВЦЭМ!$A$39:$A$782,$A107,СВЦЭМ!$B$39:$B$782,X$83)+'СЕТ СН'!$H$11+СВЦЭМ!$D$10+'СЕТ СН'!$H$5-'СЕТ СН'!$H$21</f>
        <v>3767.1517152800002</v>
      </c>
      <c r="Y107" s="36">
        <f>SUMIFS(СВЦЭМ!$D$39:$D$782,СВЦЭМ!$A$39:$A$782,$A107,СВЦЭМ!$B$39:$B$782,Y$83)+'СЕТ СН'!$H$11+СВЦЭМ!$D$10+'СЕТ СН'!$H$5-'СЕТ СН'!$H$21</f>
        <v>3774.3572106600004</v>
      </c>
    </row>
    <row r="108" spans="1:25" ht="15.75" x14ac:dyDescent="0.2">
      <c r="A108" s="35">
        <f t="shared" si="2"/>
        <v>44767</v>
      </c>
      <c r="B108" s="36">
        <f>SUMIFS(СВЦЭМ!$D$39:$D$782,СВЦЭМ!$A$39:$A$782,$A108,СВЦЭМ!$B$39:$B$782,B$83)+'СЕТ СН'!$H$11+СВЦЭМ!$D$10+'СЕТ СН'!$H$5-'СЕТ СН'!$H$21</f>
        <v>3797.1718873200002</v>
      </c>
      <c r="C108" s="36">
        <f>SUMIFS(СВЦЭМ!$D$39:$D$782,СВЦЭМ!$A$39:$A$782,$A108,СВЦЭМ!$B$39:$B$782,C$83)+'СЕТ СН'!$H$11+СВЦЭМ!$D$10+'СЕТ СН'!$H$5-'СЕТ СН'!$H$21</f>
        <v>3920.25937939</v>
      </c>
      <c r="D108" s="36">
        <f>SUMIFS(СВЦЭМ!$D$39:$D$782,СВЦЭМ!$A$39:$A$782,$A108,СВЦЭМ!$B$39:$B$782,D$83)+'СЕТ СН'!$H$11+СВЦЭМ!$D$10+'СЕТ СН'!$H$5-'СЕТ СН'!$H$21</f>
        <v>3827.2976664500002</v>
      </c>
      <c r="E108" s="36">
        <f>SUMIFS(СВЦЭМ!$D$39:$D$782,СВЦЭМ!$A$39:$A$782,$A108,СВЦЭМ!$B$39:$B$782,E$83)+'СЕТ СН'!$H$11+СВЦЭМ!$D$10+'СЕТ СН'!$H$5-'СЕТ СН'!$H$21</f>
        <v>4059.3860340700003</v>
      </c>
      <c r="F108" s="36">
        <f>SUMIFS(СВЦЭМ!$D$39:$D$782,СВЦЭМ!$A$39:$A$782,$A108,СВЦЭМ!$B$39:$B$782,F$83)+'СЕТ СН'!$H$11+СВЦЭМ!$D$10+'СЕТ СН'!$H$5-'СЕТ СН'!$H$21</f>
        <v>3922.5124387599999</v>
      </c>
      <c r="G108" s="36">
        <f>SUMIFS(СВЦЭМ!$D$39:$D$782,СВЦЭМ!$A$39:$A$782,$A108,СВЦЭМ!$B$39:$B$782,G$83)+'СЕТ СН'!$H$11+СВЦЭМ!$D$10+'СЕТ СН'!$H$5-'СЕТ СН'!$H$21</f>
        <v>3907.6881886800002</v>
      </c>
      <c r="H108" s="36">
        <f>SUMIFS(СВЦЭМ!$D$39:$D$782,СВЦЭМ!$A$39:$A$782,$A108,СВЦЭМ!$B$39:$B$782,H$83)+'СЕТ СН'!$H$11+СВЦЭМ!$D$10+'СЕТ СН'!$H$5-'СЕТ СН'!$H$21</f>
        <v>3811.6793627100001</v>
      </c>
      <c r="I108" s="36">
        <f>SUMIFS(СВЦЭМ!$D$39:$D$782,СВЦЭМ!$A$39:$A$782,$A108,СВЦЭМ!$B$39:$B$782,I$83)+'СЕТ СН'!$H$11+СВЦЭМ!$D$10+'СЕТ СН'!$H$5-'СЕТ СН'!$H$21</f>
        <v>3799.5808202799999</v>
      </c>
      <c r="J108" s="36">
        <f>SUMIFS(СВЦЭМ!$D$39:$D$782,СВЦЭМ!$A$39:$A$782,$A108,СВЦЭМ!$B$39:$B$782,J$83)+'СЕТ СН'!$H$11+СВЦЭМ!$D$10+'СЕТ СН'!$H$5-'СЕТ СН'!$H$21</f>
        <v>3881.2029552499998</v>
      </c>
      <c r="K108" s="36">
        <f>SUMIFS(СВЦЭМ!$D$39:$D$782,СВЦЭМ!$A$39:$A$782,$A108,СВЦЭМ!$B$39:$B$782,K$83)+'СЕТ СН'!$H$11+СВЦЭМ!$D$10+'СЕТ СН'!$H$5-'СЕТ СН'!$H$21</f>
        <v>3899.1756167000003</v>
      </c>
      <c r="L108" s="36">
        <f>SUMIFS(СВЦЭМ!$D$39:$D$782,СВЦЭМ!$A$39:$A$782,$A108,СВЦЭМ!$B$39:$B$782,L$83)+'СЕТ СН'!$H$11+СВЦЭМ!$D$10+'СЕТ СН'!$H$5-'СЕТ СН'!$H$21</f>
        <v>3882.4190717700003</v>
      </c>
      <c r="M108" s="36">
        <f>SUMIFS(СВЦЭМ!$D$39:$D$782,СВЦЭМ!$A$39:$A$782,$A108,СВЦЭМ!$B$39:$B$782,M$83)+'СЕТ СН'!$H$11+СВЦЭМ!$D$10+'СЕТ СН'!$H$5-'СЕТ СН'!$H$21</f>
        <v>3874.1393814100002</v>
      </c>
      <c r="N108" s="36">
        <f>SUMIFS(СВЦЭМ!$D$39:$D$782,СВЦЭМ!$A$39:$A$782,$A108,СВЦЭМ!$B$39:$B$782,N$83)+'СЕТ СН'!$H$11+СВЦЭМ!$D$10+'СЕТ СН'!$H$5-'СЕТ СН'!$H$21</f>
        <v>3872.08461227</v>
      </c>
      <c r="O108" s="36">
        <f>SUMIFS(СВЦЭМ!$D$39:$D$782,СВЦЭМ!$A$39:$A$782,$A108,СВЦЭМ!$B$39:$B$782,O$83)+'СЕТ СН'!$H$11+СВЦЭМ!$D$10+'СЕТ СН'!$H$5-'СЕТ СН'!$H$21</f>
        <v>3872.8369205100003</v>
      </c>
      <c r="P108" s="36">
        <f>SUMIFS(СВЦЭМ!$D$39:$D$782,СВЦЭМ!$A$39:$A$782,$A108,СВЦЭМ!$B$39:$B$782,P$83)+'СЕТ СН'!$H$11+СВЦЭМ!$D$10+'СЕТ СН'!$H$5-'СЕТ СН'!$H$21</f>
        <v>3868.8313238300002</v>
      </c>
      <c r="Q108" s="36">
        <f>SUMIFS(СВЦЭМ!$D$39:$D$782,СВЦЭМ!$A$39:$A$782,$A108,СВЦЭМ!$B$39:$B$782,Q$83)+'СЕТ СН'!$H$11+СВЦЭМ!$D$10+'СЕТ СН'!$H$5-'СЕТ СН'!$H$21</f>
        <v>3870.0535983099999</v>
      </c>
      <c r="R108" s="36">
        <f>SUMIFS(СВЦЭМ!$D$39:$D$782,СВЦЭМ!$A$39:$A$782,$A108,СВЦЭМ!$B$39:$B$782,R$83)+'СЕТ СН'!$H$11+СВЦЭМ!$D$10+'СЕТ СН'!$H$5-'СЕТ СН'!$H$21</f>
        <v>3858.75200864</v>
      </c>
      <c r="S108" s="36">
        <f>SUMIFS(СВЦЭМ!$D$39:$D$782,СВЦЭМ!$A$39:$A$782,$A108,СВЦЭМ!$B$39:$B$782,S$83)+'СЕТ СН'!$H$11+СВЦЭМ!$D$10+'СЕТ СН'!$H$5-'СЕТ СН'!$H$21</f>
        <v>3866.9430069499999</v>
      </c>
      <c r="T108" s="36">
        <f>SUMIFS(СВЦЭМ!$D$39:$D$782,СВЦЭМ!$A$39:$A$782,$A108,СВЦЭМ!$B$39:$B$782,T$83)+'СЕТ СН'!$H$11+СВЦЭМ!$D$10+'СЕТ СН'!$H$5-'СЕТ СН'!$H$21</f>
        <v>3868.1701408700001</v>
      </c>
      <c r="U108" s="36">
        <f>SUMIFS(СВЦЭМ!$D$39:$D$782,СВЦЭМ!$A$39:$A$782,$A108,СВЦЭМ!$B$39:$B$782,U$83)+'СЕТ СН'!$H$11+СВЦЭМ!$D$10+'СЕТ СН'!$H$5-'СЕТ СН'!$H$21</f>
        <v>3865.6954687500001</v>
      </c>
      <c r="V108" s="36">
        <f>SUMIFS(СВЦЭМ!$D$39:$D$782,СВЦЭМ!$A$39:$A$782,$A108,СВЦЭМ!$B$39:$B$782,V$83)+'СЕТ СН'!$H$11+СВЦЭМ!$D$10+'СЕТ СН'!$H$5-'СЕТ СН'!$H$21</f>
        <v>3861.9154499400001</v>
      </c>
      <c r="W108" s="36">
        <f>SUMIFS(СВЦЭМ!$D$39:$D$782,СВЦЭМ!$A$39:$A$782,$A108,СВЦЭМ!$B$39:$B$782,W$83)+'СЕТ СН'!$H$11+СВЦЭМ!$D$10+'СЕТ СН'!$H$5-'СЕТ СН'!$H$21</f>
        <v>3896.8324303600002</v>
      </c>
      <c r="X108" s="36">
        <f>SUMIFS(СВЦЭМ!$D$39:$D$782,СВЦЭМ!$A$39:$A$782,$A108,СВЦЭМ!$B$39:$B$782,X$83)+'СЕТ СН'!$H$11+СВЦЭМ!$D$10+'СЕТ СН'!$H$5-'СЕТ СН'!$H$21</f>
        <v>3968.3966602999999</v>
      </c>
      <c r="Y108" s="36">
        <f>SUMIFS(СВЦЭМ!$D$39:$D$782,СВЦЭМ!$A$39:$A$782,$A108,СВЦЭМ!$B$39:$B$782,Y$83)+'СЕТ СН'!$H$11+СВЦЭМ!$D$10+'СЕТ СН'!$H$5-'СЕТ СН'!$H$21</f>
        <v>3811.0496708999999</v>
      </c>
    </row>
    <row r="109" spans="1:25" ht="15.75" x14ac:dyDescent="0.2">
      <c r="A109" s="35">
        <f t="shared" si="2"/>
        <v>44768</v>
      </c>
      <c r="B109" s="36">
        <f>SUMIFS(СВЦЭМ!$D$39:$D$782,СВЦЭМ!$A$39:$A$782,$A109,СВЦЭМ!$B$39:$B$782,B$83)+'СЕТ СН'!$H$11+СВЦЭМ!$D$10+'СЕТ СН'!$H$5-'СЕТ СН'!$H$21</f>
        <v>3783.4934954500004</v>
      </c>
      <c r="C109" s="36">
        <f>SUMIFS(СВЦЭМ!$D$39:$D$782,СВЦЭМ!$A$39:$A$782,$A109,СВЦЭМ!$B$39:$B$782,C$83)+'СЕТ СН'!$H$11+СВЦЭМ!$D$10+'СЕТ СН'!$H$5-'СЕТ СН'!$H$21</f>
        <v>3838.3376987900001</v>
      </c>
      <c r="D109" s="36">
        <f>SUMIFS(СВЦЭМ!$D$39:$D$782,СВЦЭМ!$A$39:$A$782,$A109,СВЦЭМ!$B$39:$B$782,D$83)+'СЕТ СН'!$H$11+СВЦЭМ!$D$10+'СЕТ СН'!$H$5-'СЕТ СН'!$H$21</f>
        <v>3886.1328494200002</v>
      </c>
      <c r="E109" s="36">
        <f>SUMIFS(СВЦЭМ!$D$39:$D$782,СВЦЭМ!$A$39:$A$782,$A109,СВЦЭМ!$B$39:$B$782,E$83)+'СЕТ СН'!$H$11+СВЦЭМ!$D$10+'СЕТ СН'!$H$5-'СЕТ СН'!$H$21</f>
        <v>3898.0529263099997</v>
      </c>
      <c r="F109" s="36">
        <f>SUMIFS(СВЦЭМ!$D$39:$D$782,СВЦЭМ!$A$39:$A$782,$A109,СВЦЭМ!$B$39:$B$782,F$83)+'СЕТ СН'!$H$11+СВЦЭМ!$D$10+'СЕТ СН'!$H$5-'СЕТ СН'!$H$21</f>
        <v>3911.32594728</v>
      </c>
      <c r="G109" s="36">
        <f>SUMIFS(СВЦЭМ!$D$39:$D$782,СВЦЭМ!$A$39:$A$782,$A109,СВЦЭМ!$B$39:$B$782,G$83)+'СЕТ СН'!$H$11+СВЦЭМ!$D$10+'СЕТ СН'!$H$5-'СЕТ СН'!$H$21</f>
        <v>3894.4787542600002</v>
      </c>
      <c r="H109" s="36">
        <f>SUMIFS(СВЦЭМ!$D$39:$D$782,СВЦЭМ!$A$39:$A$782,$A109,СВЦЭМ!$B$39:$B$782,H$83)+'СЕТ СН'!$H$11+СВЦЭМ!$D$10+'СЕТ СН'!$H$5-'СЕТ СН'!$H$21</f>
        <v>3842.5611678100004</v>
      </c>
      <c r="I109" s="36">
        <f>SUMIFS(СВЦЭМ!$D$39:$D$782,СВЦЭМ!$A$39:$A$782,$A109,СВЦЭМ!$B$39:$B$782,I$83)+'СЕТ СН'!$H$11+СВЦЭМ!$D$10+'СЕТ СН'!$H$5-'СЕТ СН'!$H$21</f>
        <v>3800.2449695800001</v>
      </c>
      <c r="J109" s="36">
        <f>SUMIFS(СВЦЭМ!$D$39:$D$782,СВЦЭМ!$A$39:$A$782,$A109,СВЦЭМ!$B$39:$B$782,J$83)+'СЕТ СН'!$H$11+СВЦЭМ!$D$10+'СЕТ СН'!$H$5-'СЕТ СН'!$H$21</f>
        <v>4055.88407637</v>
      </c>
      <c r="K109" s="36">
        <f>SUMIFS(СВЦЭМ!$D$39:$D$782,СВЦЭМ!$A$39:$A$782,$A109,СВЦЭМ!$B$39:$B$782,K$83)+'СЕТ СН'!$H$11+СВЦЭМ!$D$10+'СЕТ СН'!$H$5-'СЕТ СН'!$H$21</f>
        <v>4042.1353404400002</v>
      </c>
      <c r="L109" s="36">
        <f>SUMIFS(СВЦЭМ!$D$39:$D$782,СВЦЭМ!$A$39:$A$782,$A109,СВЦЭМ!$B$39:$B$782,L$83)+'СЕТ СН'!$H$11+СВЦЭМ!$D$10+'СЕТ СН'!$H$5-'СЕТ СН'!$H$21</f>
        <v>3986.8463852</v>
      </c>
      <c r="M109" s="36">
        <f>SUMIFS(СВЦЭМ!$D$39:$D$782,СВЦЭМ!$A$39:$A$782,$A109,СВЦЭМ!$B$39:$B$782,M$83)+'СЕТ СН'!$H$11+СВЦЭМ!$D$10+'СЕТ СН'!$H$5-'СЕТ СН'!$H$21</f>
        <v>3940.1333180000001</v>
      </c>
      <c r="N109" s="36">
        <f>SUMIFS(СВЦЭМ!$D$39:$D$782,СВЦЭМ!$A$39:$A$782,$A109,СВЦЭМ!$B$39:$B$782,N$83)+'СЕТ СН'!$H$11+СВЦЭМ!$D$10+'СЕТ СН'!$H$5-'СЕТ СН'!$H$21</f>
        <v>3982.2647842300003</v>
      </c>
      <c r="O109" s="36">
        <f>SUMIFS(СВЦЭМ!$D$39:$D$782,СВЦЭМ!$A$39:$A$782,$A109,СВЦЭМ!$B$39:$B$782,O$83)+'СЕТ СН'!$H$11+СВЦЭМ!$D$10+'СЕТ СН'!$H$5-'СЕТ СН'!$H$21</f>
        <v>3940.40991003</v>
      </c>
      <c r="P109" s="36">
        <f>SUMIFS(СВЦЭМ!$D$39:$D$782,СВЦЭМ!$A$39:$A$782,$A109,СВЦЭМ!$B$39:$B$782,P$83)+'СЕТ СН'!$H$11+СВЦЭМ!$D$10+'СЕТ СН'!$H$5-'СЕТ СН'!$H$21</f>
        <v>3952.3436145100004</v>
      </c>
      <c r="Q109" s="36">
        <f>SUMIFS(СВЦЭМ!$D$39:$D$782,СВЦЭМ!$A$39:$A$782,$A109,СВЦЭМ!$B$39:$B$782,Q$83)+'СЕТ СН'!$H$11+СВЦЭМ!$D$10+'СЕТ СН'!$H$5-'СЕТ СН'!$H$21</f>
        <v>3957.4161695000003</v>
      </c>
      <c r="R109" s="36">
        <f>SUMIFS(СВЦЭМ!$D$39:$D$782,СВЦЭМ!$A$39:$A$782,$A109,СВЦЭМ!$B$39:$B$782,R$83)+'СЕТ СН'!$H$11+СВЦЭМ!$D$10+'СЕТ СН'!$H$5-'СЕТ СН'!$H$21</f>
        <v>3946.3568765300001</v>
      </c>
      <c r="S109" s="36">
        <f>SUMIFS(СВЦЭМ!$D$39:$D$782,СВЦЭМ!$A$39:$A$782,$A109,СВЦЭМ!$B$39:$B$782,S$83)+'СЕТ СН'!$H$11+СВЦЭМ!$D$10+'СЕТ СН'!$H$5-'СЕТ СН'!$H$21</f>
        <v>3947.0987425900003</v>
      </c>
      <c r="T109" s="36">
        <f>SUMIFS(СВЦЭМ!$D$39:$D$782,СВЦЭМ!$A$39:$A$782,$A109,СВЦЭМ!$B$39:$B$782,T$83)+'СЕТ СН'!$H$11+СВЦЭМ!$D$10+'СЕТ СН'!$H$5-'СЕТ СН'!$H$21</f>
        <v>3986.0582351600001</v>
      </c>
      <c r="U109" s="36">
        <f>SUMIFS(СВЦЭМ!$D$39:$D$782,СВЦЭМ!$A$39:$A$782,$A109,СВЦЭМ!$B$39:$B$782,U$83)+'СЕТ СН'!$H$11+СВЦЭМ!$D$10+'СЕТ СН'!$H$5-'СЕТ СН'!$H$21</f>
        <v>4008.6521984600004</v>
      </c>
      <c r="V109" s="36">
        <f>SUMIFS(СВЦЭМ!$D$39:$D$782,СВЦЭМ!$A$39:$A$782,$A109,СВЦЭМ!$B$39:$B$782,V$83)+'СЕТ СН'!$H$11+СВЦЭМ!$D$10+'СЕТ СН'!$H$5-'СЕТ СН'!$H$21</f>
        <v>4001.2612153800001</v>
      </c>
      <c r="W109" s="36">
        <f>SUMIFS(СВЦЭМ!$D$39:$D$782,СВЦЭМ!$A$39:$A$782,$A109,СВЦЭМ!$B$39:$B$782,W$83)+'СЕТ СН'!$H$11+СВЦЭМ!$D$10+'СЕТ СН'!$H$5-'СЕТ СН'!$H$21</f>
        <v>3972.6364717500001</v>
      </c>
      <c r="X109" s="36">
        <f>SUMIFS(СВЦЭМ!$D$39:$D$782,СВЦЭМ!$A$39:$A$782,$A109,СВЦЭМ!$B$39:$B$782,X$83)+'СЕТ СН'!$H$11+СВЦЭМ!$D$10+'СЕТ СН'!$H$5-'СЕТ СН'!$H$21</f>
        <v>4005.4120287400001</v>
      </c>
      <c r="Y109" s="36">
        <f>SUMIFS(СВЦЭМ!$D$39:$D$782,СВЦЭМ!$A$39:$A$782,$A109,СВЦЭМ!$B$39:$B$782,Y$83)+'СЕТ СН'!$H$11+СВЦЭМ!$D$10+'СЕТ СН'!$H$5-'СЕТ СН'!$H$21</f>
        <v>3995.5921060199998</v>
      </c>
    </row>
    <row r="110" spans="1:25" ht="15.75" x14ac:dyDescent="0.2">
      <c r="A110" s="35">
        <f t="shared" si="2"/>
        <v>44769</v>
      </c>
      <c r="B110" s="36">
        <f>SUMIFS(СВЦЭМ!$D$39:$D$782,СВЦЭМ!$A$39:$A$782,$A110,СВЦЭМ!$B$39:$B$782,B$83)+'СЕТ СН'!$H$11+СВЦЭМ!$D$10+'СЕТ СН'!$H$5-'СЕТ СН'!$H$21</f>
        <v>3946.6896100800004</v>
      </c>
      <c r="C110" s="36">
        <f>SUMIFS(СВЦЭМ!$D$39:$D$782,СВЦЭМ!$A$39:$A$782,$A110,СВЦЭМ!$B$39:$B$782,C$83)+'СЕТ СН'!$H$11+СВЦЭМ!$D$10+'СЕТ СН'!$H$5-'СЕТ СН'!$H$21</f>
        <v>3902.87010702</v>
      </c>
      <c r="D110" s="36">
        <f>SUMIFS(СВЦЭМ!$D$39:$D$782,СВЦЭМ!$A$39:$A$782,$A110,СВЦЭМ!$B$39:$B$782,D$83)+'СЕТ СН'!$H$11+СВЦЭМ!$D$10+'СЕТ СН'!$H$5-'СЕТ СН'!$H$21</f>
        <v>3900.6570005200001</v>
      </c>
      <c r="E110" s="36">
        <f>SUMIFS(СВЦЭМ!$D$39:$D$782,СВЦЭМ!$A$39:$A$782,$A110,СВЦЭМ!$B$39:$B$782,E$83)+'СЕТ СН'!$H$11+СВЦЭМ!$D$10+'СЕТ СН'!$H$5-'СЕТ СН'!$H$21</f>
        <v>3917.8507527500001</v>
      </c>
      <c r="F110" s="36">
        <f>SUMIFS(СВЦЭМ!$D$39:$D$782,СВЦЭМ!$A$39:$A$782,$A110,СВЦЭМ!$B$39:$B$782,F$83)+'СЕТ СН'!$H$11+СВЦЭМ!$D$10+'СЕТ СН'!$H$5-'СЕТ СН'!$H$21</f>
        <v>3917.93583988</v>
      </c>
      <c r="G110" s="36">
        <f>SUMIFS(СВЦЭМ!$D$39:$D$782,СВЦЭМ!$A$39:$A$782,$A110,СВЦЭМ!$B$39:$B$782,G$83)+'СЕТ СН'!$H$11+СВЦЭМ!$D$10+'СЕТ СН'!$H$5-'СЕТ СН'!$H$21</f>
        <v>3834.1161191400001</v>
      </c>
      <c r="H110" s="36">
        <f>SUMIFS(СВЦЭМ!$D$39:$D$782,СВЦЭМ!$A$39:$A$782,$A110,СВЦЭМ!$B$39:$B$782,H$83)+'СЕТ СН'!$H$11+СВЦЭМ!$D$10+'СЕТ СН'!$H$5-'СЕТ СН'!$H$21</f>
        <v>3772.6379168000003</v>
      </c>
      <c r="I110" s="36">
        <f>SUMIFS(СВЦЭМ!$D$39:$D$782,СВЦЭМ!$A$39:$A$782,$A110,СВЦЭМ!$B$39:$B$782,I$83)+'СЕТ СН'!$H$11+СВЦЭМ!$D$10+'СЕТ СН'!$H$5-'СЕТ СН'!$H$21</f>
        <v>3865.5134477900001</v>
      </c>
      <c r="J110" s="36">
        <f>SUMIFS(СВЦЭМ!$D$39:$D$782,СВЦЭМ!$A$39:$A$782,$A110,СВЦЭМ!$B$39:$B$782,J$83)+'СЕТ СН'!$H$11+СВЦЭМ!$D$10+'СЕТ СН'!$H$5-'СЕТ СН'!$H$21</f>
        <v>3820.4118276300001</v>
      </c>
      <c r="K110" s="36">
        <f>SUMIFS(СВЦЭМ!$D$39:$D$782,СВЦЭМ!$A$39:$A$782,$A110,СВЦЭМ!$B$39:$B$782,K$83)+'СЕТ СН'!$H$11+СВЦЭМ!$D$10+'СЕТ СН'!$H$5-'СЕТ СН'!$H$21</f>
        <v>3861.2081102800003</v>
      </c>
      <c r="L110" s="36">
        <f>SUMIFS(СВЦЭМ!$D$39:$D$782,СВЦЭМ!$A$39:$A$782,$A110,СВЦЭМ!$B$39:$B$782,L$83)+'СЕТ СН'!$H$11+СВЦЭМ!$D$10+'СЕТ СН'!$H$5-'СЕТ СН'!$H$21</f>
        <v>3849.4637854100001</v>
      </c>
      <c r="M110" s="36">
        <f>SUMIFS(СВЦЭМ!$D$39:$D$782,СВЦЭМ!$A$39:$A$782,$A110,СВЦЭМ!$B$39:$B$782,M$83)+'СЕТ СН'!$H$11+СВЦЭМ!$D$10+'СЕТ СН'!$H$5-'СЕТ СН'!$H$21</f>
        <v>3856.4332580199998</v>
      </c>
      <c r="N110" s="36">
        <f>SUMIFS(СВЦЭМ!$D$39:$D$782,СВЦЭМ!$A$39:$A$782,$A110,СВЦЭМ!$B$39:$B$782,N$83)+'СЕТ СН'!$H$11+СВЦЭМ!$D$10+'СЕТ СН'!$H$5-'СЕТ СН'!$H$21</f>
        <v>3849.3059923700002</v>
      </c>
      <c r="O110" s="36">
        <f>SUMIFS(СВЦЭМ!$D$39:$D$782,СВЦЭМ!$A$39:$A$782,$A110,СВЦЭМ!$B$39:$B$782,O$83)+'СЕТ СН'!$H$11+СВЦЭМ!$D$10+'СЕТ СН'!$H$5-'СЕТ СН'!$H$21</f>
        <v>3844.9580564600001</v>
      </c>
      <c r="P110" s="36">
        <f>SUMIFS(СВЦЭМ!$D$39:$D$782,СВЦЭМ!$A$39:$A$782,$A110,СВЦЭМ!$B$39:$B$782,P$83)+'СЕТ СН'!$H$11+СВЦЭМ!$D$10+'СЕТ СН'!$H$5-'СЕТ СН'!$H$21</f>
        <v>3861.8336605499999</v>
      </c>
      <c r="Q110" s="36">
        <f>SUMIFS(СВЦЭМ!$D$39:$D$782,СВЦЭМ!$A$39:$A$782,$A110,СВЦЭМ!$B$39:$B$782,Q$83)+'СЕТ СН'!$H$11+СВЦЭМ!$D$10+'СЕТ СН'!$H$5-'СЕТ СН'!$H$21</f>
        <v>3850.6548218500002</v>
      </c>
      <c r="R110" s="36">
        <f>SUMIFS(СВЦЭМ!$D$39:$D$782,СВЦЭМ!$A$39:$A$782,$A110,СВЦЭМ!$B$39:$B$782,R$83)+'СЕТ СН'!$H$11+СВЦЭМ!$D$10+'СЕТ СН'!$H$5-'СЕТ СН'!$H$21</f>
        <v>3844.2867529499999</v>
      </c>
      <c r="S110" s="36">
        <f>SUMIFS(СВЦЭМ!$D$39:$D$782,СВЦЭМ!$A$39:$A$782,$A110,СВЦЭМ!$B$39:$B$782,S$83)+'СЕТ СН'!$H$11+СВЦЭМ!$D$10+'СЕТ СН'!$H$5-'СЕТ СН'!$H$21</f>
        <v>3846.4332247299999</v>
      </c>
      <c r="T110" s="36">
        <f>SUMIFS(СВЦЭМ!$D$39:$D$782,СВЦЭМ!$A$39:$A$782,$A110,СВЦЭМ!$B$39:$B$782,T$83)+'СЕТ СН'!$H$11+СВЦЭМ!$D$10+'СЕТ СН'!$H$5-'СЕТ СН'!$H$21</f>
        <v>3776.0650142600002</v>
      </c>
      <c r="U110" s="36">
        <f>SUMIFS(СВЦЭМ!$D$39:$D$782,СВЦЭМ!$A$39:$A$782,$A110,СВЦЭМ!$B$39:$B$782,U$83)+'СЕТ СН'!$H$11+СВЦЭМ!$D$10+'СЕТ СН'!$H$5-'СЕТ СН'!$H$21</f>
        <v>3772.5705607400005</v>
      </c>
      <c r="V110" s="36">
        <f>SUMIFS(СВЦЭМ!$D$39:$D$782,СВЦЭМ!$A$39:$A$782,$A110,СВЦЭМ!$B$39:$B$782,V$83)+'СЕТ СН'!$H$11+СВЦЭМ!$D$10+'СЕТ СН'!$H$5-'СЕТ СН'!$H$21</f>
        <v>3759.8969678000003</v>
      </c>
      <c r="W110" s="36">
        <f>SUMIFS(СВЦЭМ!$D$39:$D$782,СВЦЭМ!$A$39:$A$782,$A110,СВЦЭМ!$B$39:$B$782,W$83)+'СЕТ СН'!$H$11+СВЦЭМ!$D$10+'СЕТ СН'!$H$5-'СЕТ СН'!$H$21</f>
        <v>3866.7383918400001</v>
      </c>
      <c r="X110" s="36">
        <f>SUMIFS(СВЦЭМ!$D$39:$D$782,СВЦЭМ!$A$39:$A$782,$A110,СВЦЭМ!$B$39:$B$782,X$83)+'СЕТ СН'!$H$11+СВЦЭМ!$D$10+'СЕТ СН'!$H$5-'СЕТ СН'!$H$21</f>
        <v>3834.58602634</v>
      </c>
      <c r="Y110" s="36">
        <f>SUMIFS(СВЦЭМ!$D$39:$D$782,СВЦЭМ!$A$39:$A$782,$A110,СВЦЭМ!$B$39:$B$782,Y$83)+'СЕТ СН'!$H$11+СВЦЭМ!$D$10+'СЕТ СН'!$H$5-'СЕТ СН'!$H$21</f>
        <v>3872.67874914</v>
      </c>
    </row>
    <row r="111" spans="1:25" ht="15.75" x14ac:dyDescent="0.2">
      <c r="A111" s="35">
        <f t="shared" si="2"/>
        <v>44770</v>
      </c>
      <c r="B111" s="36">
        <f>SUMIFS(СВЦЭМ!$D$39:$D$782,СВЦЭМ!$A$39:$A$782,$A111,СВЦЭМ!$B$39:$B$782,B$83)+'СЕТ СН'!$H$11+СВЦЭМ!$D$10+'СЕТ СН'!$H$5-'СЕТ СН'!$H$21</f>
        <v>3846.79656927</v>
      </c>
      <c r="C111" s="36">
        <f>SUMIFS(СВЦЭМ!$D$39:$D$782,СВЦЭМ!$A$39:$A$782,$A111,СВЦЭМ!$B$39:$B$782,C$83)+'СЕТ СН'!$H$11+СВЦЭМ!$D$10+'СЕТ СН'!$H$5-'СЕТ СН'!$H$21</f>
        <v>3890.7594940500003</v>
      </c>
      <c r="D111" s="36">
        <f>SUMIFS(СВЦЭМ!$D$39:$D$782,СВЦЭМ!$A$39:$A$782,$A111,СВЦЭМ!$B$39:$B$782,D$83)+'СЕТ СН'!$H$11+СВЦЭМ!$D$10+'СЕТ СН'!$H$5-'СЕТ СН'!$H$21</f>
        <v>3925.4084497000003</v>
      </c>
      <c r="E111" s="36">
        <f>SUMIFS(СВЦЭМ!$D$39:$D$782,СВЦЭМ!$A$39:$A$782,$A111,СВЦЭМ!$B$39:$B$782,E$83)+'СЕТ СН'!$H$11+СВЦЭМ!$D$10+'СЕТ СН'!$H$5-'СЕТ СН'!$H$21</f>
        <v>3947.03629443</v>
      </c>
      <c r="F111" s="36">
        <f>SUMIFS(СВЦЭМ!$D$39:$D$782,СВЦЭМ!$A$39:$A$782,$A111,СВЦЭМ!$B$39:$B$782,F$83)+'СЕТ СН'!$H$11+СВЦЭМ!$D$10+'СЕТ СН'!$H$5-'СЕТ СН'!$H$21</f>
        <v>3922.7476270799998</v>
      </c>
      <c r="G111" s="36">
        <f>SUMIFS(СВЦЭМ!$D$39:$D$782,СВЦЭМ!$A$39:$A$782,$A111,СВЦЭМ!$B$39:$B$782,G$83)+'СЕТ СН'!$H$11+СВЦЭМ!$D$10+'СЕТ СН'!$H$5-'СЕТ СН'!$H$21</f>
        <v>3928.0250971300002</v>
      </c>
      <c r="H111" s="36">
        <f>SUMIFS(СВЦЭМ!$D$39:$D$782,СВЦЭМ!$A$39:$A$782,$A111,СВЦЭМ!$B$39:$B$782,H$83)+'СЕТ СН'!$H$11+СВЦЭМ!$D$10+'СЕТ СН'!$H$5-'СЕТ СН'!$H$21</f>
        <v>3946.5948577600002</v>
      </c>
      <c r="I111" s="36">
        <f>SUMIFS(СВЦЭМ!$D$39:$D$782,СВЦЭМ!$A$39:$A$782,$A111,СВЦЭМ!$B$39:$B$782,I$83)+'СЕТ СН'!$H$11+СВЦЭМ!$D$10+'СЕТ СН'!$H$5-'СЕТ СН'!$H$21</f>
        <v>3902.7852392100003</v>
      </c>
      <c r="J111" s="36">
        <f>SUMIFS(СВЦЭМ!$D$39:$D$782,СВЦЭМ!$A$39:$A$782,$A111,СВЦЭМ!$B$39:$B$782,J$83)+'СЕТ СН'!$H$11+СВЦЭМ!$D$10+'СЕТ СН'!$H$5-'СЕТ СН'!$H$21</f>
        <v>3876.97697849</v>
      </c>
      <c r="K111" s="36">
        <f>SUMIFS(СВЦЭМ!$D$39:$D$782,СВЦЭМ!$A$39:$A$782,$A111,СВЦЭМ!$B$39:$B$782,K$83)+'СЕТ СН'!$H$11+СВЦЭМ!$D$10+'СЕТ СН'!$H$5-'СЕТ СН'!$H$21</f>
        <v>3923.1764469500004</v>
      </c>
      <c r="L111" s="36">
        <f>SUMIFS(СВЦЭМ!$D$39:$D$782,СВЦЭМ!$A$39:$A$782,$A111,СВЦЭМ!$B$39:$B$782,L$83)+'СЕТ СН'!$H$11+СВЦЭМ!$D$10+'СЕТ СН'!$H$5-'СЕТ СН'!$H$21</f>
        <v>3892.42132502</v>
      </c>
      <c r="M111" s="36">
        <f>SUMIFS(СВЦЭМ!$D$39:$D$782,СВЦЭМ!$A$39:$A$782,$A111,СВЦЭМ!$B$39:$B$782,M$83)+'СЕТ СН'!$H$11+СВЦЭМ!$D$10+'СЕТ СН'!$H$5-'СЕТ СН'!$H$21</f>
        <v>3870.8367563199999</v>
      </c>
      <c r="N111" s="36">
        <f>SUMIFS(СВЦЭМ!$D$39:$D$782,СВЦЭМ!$A$39:$A$782,$A111,СВЦЭМ!$B$39:$B$782,N$83)+'СЕТ СН'!$H$11+СВЦЭМ!$D$10+'СЕТ СН'!$H$5-'СЕТ СН'!$H$21</f>
        <v>3873.5344675000001</v>
      </c>
      <c r="O111" s="36">
        <f>SUMIFS(СВЦЭМ!$D$39:$D$782,СВЦЭМ!$A$39:$A$782,$A111,СВЦЭМ!$B$39:$B$782,O$83)+'СЕТ СН'!$H$11+СВЦЭМ!$D$10+'СЕТ СН'!$H$5-'СЕТ СН'!$H$21</f>
        <v>3877.55974737</v>
      </c>
      <c r="P111" s="36">
        <f>SUMIFS(СВЦЭМ!$D$39:$D$782,СВЦЭМ!$A$39:$A$782,$A111,СВЦЭМ!$B$39:$B$782,P$83)+'СЕТ СН'!$H$11+СВЦЭМ!$D$10+'СЕТ СН'!$H$5-'СЕТ СН'!$H$21</f>
        <v>3889.7054306600003</v>
      </c>
      <c r="Q111" s="36">
        <f>SUMIFS(СВЦЭМ!$D$39:$D$782,СВЦЭМ!$A$39:$A$782,$A111,СВЦЭМ!$B$39:$B$782,Q$83)+'СЕТ СН'!$H$11+СВЦЭМ!$D$10+'СЕТ СН'!$H$5-'СЕТ СН'!$H$21</f>
        <v>3885.2306077100002</v>
      </c>
      <c r="R111" s="36">
        <f>SUMIFS(СВЦЭМ!$D$39:$D$782,СВЦЭМ!$A$39:$A$782,$A111,СВЦЭМ!$B$39:$B$782,R$83)+'СЕТ СН'!$H$11+СВЦЭМ!$D$10+'СЕТ СН'!$H$5-'СЕТ СН'!$H$21</f>
        <v>3891.7608996999998</v>
      </c>
      <c r="S111" s="36">
        <f>SUMIFS(СВЦЭМ!$D$39:$D$782,СВЦЭМ!$A$39:$A$782,$A111,СВЦЭМ!$B$39:$B$782,S$83)+'СЕТ СН'!$H$11+СВЦЭМ!$D$10+'СЕТ СН'!$H$5-'СЕТ СН'!$H$21</f>
        <v>3808.6400307700001</v>
      </c>
      <c r="T111" s="36">
        <f>SUMIFS(СВЦЭМ!$D$39:$D$782,СВЦЭМ!$A$39:$A$782,$A111,СВЦЭМ!$B$39:$B$782,T$83)+'СЕТ СН'!$H$11+СВЦЭМ!$D$10+'СЕТ СН'!$H$5-'СЕТ СН'!$H$21</f>
        <v>3800.3200480400001</v>
      </c>
      <c r="U111" s="36">
        <f>SUMIFS(СВЦЭМ!$D$39:$D$782,СВЦЭМ!$A$39:$A$782,$A111,СВЦЭМ!$B$39:$B$782,U$83)+'СЕТ СН'!$H$11+СВЦЭМ!$D$10+'СЕТ СН'!$H$5-'СЕТ СН'!$H$21</f>
        <v>3795.5733514600001</v>
      </c>
      <c r="V111" s="36">
        <f>SUMIFS(СВЦЭМ!$D$39:$D$782,СВЦЭМ!$A$39:$A$782,$A111,СВЦЭМ!$B$39:$B$782,V$83)+'СЕТ СН'!$H$11+СВЦЭМ!$D$10+'СЕТ СН'!$H$5-'СЕТ СН'!$H$21</f>
        <v>3796.8537913999999</v>
      </c>
      <c r="W111" s="36">
        <f>SUMIFS(СВЦЭМ!$D$39:$D$782,СВЦЭМ!$A$39:$A$782,$A111,СВЦЭМ!$B$39:$B$782,W$83)+'СЕТ СН'!$H$11+СВЦЭМ!$D$10+'СЕТ СН'!$H$5-'СЕТ СН'!$H$21</f>
        <v>3774.8343160300001</v>
      </c>
      <c r="X111" s="36">
        <f>SUMIFS(СВЦЭМ!$D$39:$D$782,СВЦЭМ!$A$39:$A$782,$A111,СВЦЭМ!$B$39:$B$782,X$83)+'СЕТ СН'!$H$11+СВЦЭМ!$D$10+'СЕТ СН'!$H$5-'СЕТ СН'!$H$21</f>
        <v>3731.4761267900003</v>
      </c>
      <c r="Y111" s="36">
        <f>SUMIFS(СВЦЭМ!$D$39:$D$782,СВЦЭМ!$A$39:$A$782,$A111,СВЦЭМ!$B$39:$B$782,Y$83)+'СЕТ СН'!$H$11+СВЦЭМ!$D$10+'СЕТ СН'!$H$5-'СЕТ СН'!$H$21</f>
        <v>3842.8520015100003</v>
      </c>
    </row>
    <row r="112" spans="1:25" ht="15.75" x14ac:dyDescent="0.2">
      <c r="A112" s="35">
        <f t="shared" si="2"/>
        <v>44771</v>
      </c>
      <c r="B112" s="36">
        <f>SUMIFS(СВЦЭМ!$D$39:$D$782,СВЦЭМ!$A$39:$A$782,$A112,СВЦЭМ!$B$39:$B$782,B$83)+'СЕТ СН'!$H$11+СВЦЭМ!$D$10+'СЕТ СН'!$H$5-'СЕТ СН'!$H$21</f>
        <v>3881.67624376</v>
      </c>
      <c r="C112" s="36">
        <f>SUMIFS(СВЦЭМ!$D$39:$D$782,СВЦЭМ!$A$39:$A$782,$A112,СВЦЭМ!$B$39:$B$782,C$83)+'СЕТ СН'!$H$11+СВЦЭМ!$D$10+'СЕТ СН'!$H$5-'СЕТ СН'!$H$21</f>
        <v>3902.9671207299998</v>
      </c>
      <c r="D112" s="36">
        <f>SUMIFS(СВЦЭМ!$D$39:$D$782,СВЦЭМ!$A$39:$A$782,$A112,СВЦЭМ!$B$39:$B$782,D$83)+'СЕТ СН'!$H$11+СВЦЭМ!$D$10+'СЕТ СН'!$H$5-'СЕТ СН'!$H$21</f>
        <v>3869.0169859400003</v>
      </c>
      <c r="E112" s="36">
        <f>SUMIFS(СВЦЭМ!$D$39:$D$782,СВЦЭМ!$A$39:$A$782,$A112,СВЦЭМ!$B$39:$B$782,E$83)+'СЕТ СН'!$H$11+СВЦЭМ!$D$10+'СЕТ СН'!$H$5-'СЕТ СН'!$H$21</f>
        <v>3874.4499845</v>
      </c>
      <c r="F112" s="36">
        <f>SUMIFS(СВЦЭМ!$D$39:$D$782,СВЦЭМ!$A$39:$A$782,$A112,СВЦЭМ!$B$39:$B$782,F$83)+'СЕТ СН'!$H$11+СВЦЭМ!$D$10+'СЕТ СН'!$H$5-'СЕТ СН'!$H$21</f>
        <v>3882.71181996</v>
      </c>
      <c r="G112" s="36">
        <f>SUMIFS(СВЦЭМ!$D$39:$D$782,СВЦЭМ!$A$39:$A$782,$A112,СВЦЭМ!$B$39:$B$782,G$83)+'СЕТ СН'!$H$11+СВЦЭМ!$D$10+'СЕТ СН'!$H$5-'СЕТ СН'!$H$21</f>
        <v>3868.3420932600002</v>
      </c>
      <c r="H112" s="36">
        <f>SUMIFS(СВЦЭМ!$D$39:$D$782,СВЦЭМ!$A$39:$A$782,$A112,СВЦЭМ!$B$39:$B$782,H$83)+'СЕТ СН'!$H$11+СВЦЭМ!$D$10+'СЕТ СН'!$H$5-'СЕТ СН'!$H$21</f>
        <v>3834.2912987899999</v>
      </c>
      <c r="I112" s="36">
        <f>SUMIFS(СВЦЭМ!$D$39:$D$782,СВЦЭМ!$A$39:$A$782,$A112,СВЦЭМ!$B$39:$B$782,I$83)+'СЕТ СН'!$H$11+СВЦЭМ!$D$10+'СЕТ СН'!$H$5-'СЕТ СН'!$H$21</f>
        <v>3862.58818686</v>
      </c>
      <c r="J112" s="36">
        <f>SUMIFS(СВЦЭМ!$D$39:$D$782,СВЦЭМ!$A$39:$A$782,$A112,СВЦЭМ!$B$39:$B$782,J$83)+'СЕТ СН'!$H$11+СВЦЭМ!$D$10+'СЕТ СН'!$H$5-'СЕТ СН'!$H$21</f>
        <v>3852.1450262899998</v>
      </c>
      <c r="K112" s="36">
        <f>SUMIFS(СВЦЭМ!$D$39:$D$782,СВЦЭМ!$A$39:$A$782,$A112,СВЦЭМ!$B$39:$B$782,K$83)+'СЕТ СН'!$H$11+СВЦЭМ!$D$10+'СЕТ СН'!$H$5-'СЕТ СН'!$H$21</f>
        <v>3881.5395947300003</v>
      </c>
      <c r="L112" s="36">
        <f>SUMIFS(СВЦЭМ!$D$39:$D$782,СВЦЭМ!$A$39:$A$782,$A112,СВЦЭМ!$B$39:$B$782,L$83)+'СЕТ СН'!$H$11+СВЦЭМ!$D$10+'СЕТ СН'!$H$5-'СЕТ СН'!$H$21</f>
        <v>3873.5416807199999</v>
      </c>
      <c r="M112" s="36">
        <f>SUMIFS(СВЦЭМ!$D$39:$D$782,СВЦЭМ!$A$39:$A$782,$A112,СВЦЭМ!$B$39:$B$782,M$83)+'СЕТ СН'!$H$11+СВЦЭМ!$D$10+'СЕТ СН'!$H$5-'СЕТ СН'!$H$21</f>
        <v>3865.7094135799998</v>
      </c>
      <c r="N112" s="36">
        <f>SUMIFS(СВЦЭМ!$D$39:$D$782,СВЦЭМ!$A$39:$A$782,$A112,СВЦЭМ!$B$39:$B$782,N$83)+'СЕТ СН'!$H$11+СВЦЭМ!$D$10+'СЕТ СН'!$H$5-'СЕТ СН'!$H$21</f>
        <v>3851.6238535299999</v>
      </c>
      <c r="O112" s="36">
        <f>SUMIFS(СВЦЭМ!$D$39:$D$782,СВЦЭМ!$A$39:$A$782,$A112,СВЦЭМ!$B$39:$B$782,O$83)+'СЕТ СН'!$H$11+СВЦЭМ!$D$10+'СЕТ СН'!$H$5-'СЕТ СН'!$H$21</f>
        <v>3856.0147515200001</v>
      </c>
      <c r="P112" s="36">
        <f>SUMIFS(СВЦЭМ!$D$39:$D$782,СВЦЭМ!$A$39:$A$782,$A112,СВЦЭМ!$B$39:$B$782,P$83)+'СЕТ СН'!$H$11+СВЦЭМ!$D$10+'СЕТ СН'!$H$5-'СЕТ СН'!$H$21</f>
        <v>3858.7648439200002</v>
      </c>
      <c r="Q112" s="36">
        <f>SUMIFS(СВЦЭМ!$D$39:$D$782,СВЦЭМ!$A$39:$A$782,$A112,СВЦЭМ!$B$39:$B$782,Q$83)+'СЕТ СН'!$H$11+СВЦЭМ!$D$10+'СЕТ СН'!$H$5-'СЕТ СН'!$H$21</f>
        <v>3853.7309988400002</v>
      </c>
      <c r="R112" s="36">
        <f>SUMIFS(СВЦЭМ!$D$39:$D$782,СВЦЭМ!$A$39:$A$782,$A112,СВЦЭМ!$B$39:$B$782,R$83)+'СЕТ СН'!$H$11+СВЦЭМ!$D$10+'СЕТ СН'!$H$5-'СЕТ СН'!$H$21</f>
        <v>3872.3090239500002</v>
      </c>
      <c r="S112" s="36">
        <f>SUMIFS(СВЦЭМ!$D$39:$D$782,СВЦЭМ!$A$39:$A$782,$A112,СВЦЭМ!$B$39:$B$782,S$83)+'СЕТ СН'!$H$11+СВЦЭМ!$D$10+'СЕТ СН'!$H$5-'СЕТ СН'!$H$21</f>
        <v>3861.5098971500001</v>
      </c>
      <c r="T112" s="36">
        <f>SUMIFS(СВЦЭМ!$D$39:$D$782,СВЦЭМ!$A$39:$A$782,$A112,СВЦЭМ!$B$39:$B$782,T$83)+'СЕТ СН'!$H$11+СВЦЭМ!$D$10+'СЕТ СН'!$H$5-'СЕТ СН'!$H$21</f>
        <v>3893.5909375800002</v>
      </c>
      <c r="U112" s="36">
        <f>SUMIFS(СВЦЭМ!$D$39:$D$782,СВЦЭМ!$A$39:$A$782,$A112,СВЦЭМ!$B$39:$B$782,U$83)+'СЕТ СН'!$H$11+СВЦЭМ!$D$10+'СЕТ СН'!$H$5-'СЕТ СН'!$H$21</f>
        <v>3895.6362024099999</v>
      </c>
      <c r="V112" s="36">
        <f>SUMIFS(СВЦЭМ!$D$39:$D$782,СВЦЭМ!$A$39:$A$782,$A112,СВЦЭМ!$B$39:$B$782,V$83)+'СЕТ СН'!$H$11+СВЦЭМ!$D$10+'СЕТ СН'!$H$5-'СЕТ СН'!$H$21</f>
        <v>3890.6486118000003</v>
      </c>
      <c r="W112" s="36">
        <f>SUMIFS(СВЦЭМ!$D$39:$D$782,СВЦЭМ!$A$39:$A$782,$A112,СВЦЭМ!$B$39:$B$782,W$83)+'СЕТ СН'!$H$11+СВЦЭМ!$D$10+'СЕТ СН'!$H$5-'СЕТ СН'!$H$21</f>
        <v>3881.0977749500003</v>
      </c>
      <c r="X112" s="36">
        <f>SUMIFS(СВЦЭМ!$D$39:$D$782,СВЦЭМ!$A$39:$A$782,$A112,СВЦЭМ!$B$39:$B$782,X$83)+'СЕТ СН'!$H$11+СВЦЭМ!$D$10+'СЕТ СН'!$H$5-'СЕТ СН'!$H$21</f>
        <v>3873.5453120299999</v>
      </c>
      <c r="Y112" s="36">
        <f>SUMIFS(СВЦЭМ!$D$39:$D$782,СВЦЭМ!$A$39:$A$782,$A112,СВЦЭМ!$B$39:$B$782,Y$83)+'СЕТ СН'!$H$11+СВЦЭМ!$D$10+'СЕТ СН'!$H$5-'СЕТ СН'!$H$21</f>
        <v>3837.1979692300001</v>
      </c>
    </row>
    <row r="113" spans="1:27" ht="15.75" x14ac:dyDescent="0.2">
      <c r="A113" s="35">
        <f t="shared" si="2"/>
        <v>44772</v>
      </c>
      <c r="B113" s="36">
        <f>SUMIFS(СВЦЭМ!$D$39:$D$782,СВЦЭМ!$A$39:$A$782,$A113,СВЦЭМ!$B$39:$B$782,B$83)+'СЕТ СН'!$H$11+СВЦЭМ!$D$10+'СЕТ СН'!$H$5-'СЕТ СН'!$H$21</f>
        <v>3899.728619</v>
      </c>
      <c r="C113" s="36">
        <f>SUMIFS(СВЦЭМ!$D$39:$D$782,СВЦЭМ!$A$39:$A$782,$A113,СВЦЭМ!$B$39:$B$782,C$83)+'СЕТ СН'!$H$11+СВЦЭМ!$D$10+'СЕТ СН'!$H$5-'СЕТ СН'!$H$21</f>
        <v>3918.8819552499999</v>
      </c>
      <c r="D113" s="36">
        <f>SUMIFS(СВЦЭМ!$D$39:$D$782,СВЦЭМ!$A$39:$A$782,$A113,СВЦЭМ!$B$39:$B$782,D$83)+'СЕТ СН'!$H$11+СВЦЭМ!$D$10+'СЕТ СН'!$H$5-'СЕТ СН'!$H$21</f>
        <v>3917.61068183</v>
      </c>
      <c r="E113" s="36">
        <f>SUMIFS(СВЦЭМ!$D$39:$D$782,СВЦЭМ!$A$39:$A$782,$A113,СВЦЭМ!$B$39:$B$782,E$83)+'СЕТ СН'!$H$11+СВЦЭМ!$D$10+'СЕТ СН'!$H$5-'СЕТ СН'!$H$21</f>
        <v>3917.9617022800003</v>
      </c>
      <c r="F113" s="36">
        <f>SUMIFS(СВЦЭМ!$D$39:$D$782,СВЦЭМ!$A$39:$A$782,$A113,СВЦЭМ!$B$39:$B$782,F$83)+'СЕТ СН'!$H$11+СВЦЭМ!$D$10+'СЕТ СН'!$H$5-'СЕТ СН'!$H$21</f>
        <v>3916.62799404</v>
      </c>
      <c r="G113" s="36">
        <f>SUMIFS(СВЦЭМ!$D$39:$D$782,СВЦЭМ!$A$39:$A$782,$A113,СВЦЭМ!$B$39:$B$782,G$83)+'СЕТ СН'!$H$11+СВЦЭМ!$D$10+'СЕТ СН'!$H$5-'СЕТ СН'!$H$21</f>
        <v>3911.74970704</v>
      </c>
      <c r="H113" s="36">
        <f>SUMIFS(СВЦЭМ!$D$39:$D$782,СВЦЭМ!$A$39:$A$782,$A113,СВЦЭМ!$B$39:$B$782,H$83)+'СЕТ СН'!$H$11+СВЦЭМ!$D$10+'СЕТ СН'!$H$5-'СЕТ СН'!$H$21</f>
        <v>4011.8148215000001</v>
      </c>
      <c r="I113" s="36">
        <f>SUMIFS(СВЦЭМ!$D$39:$D$782,СВЦЭМ!$A$39:$A$782,$A113,СВЦЭМ!$B$39:$B$782,I$83)+'СЕТ СН'!$H$11+СВЦЭМ!$D$10+'СЕТ СН'!$H$5-'СЕТ СН'!$H$21</f>
        <v>3939.38282033</v>
      </c>
      <c r="J113" s="36">
        <f>SUMIFS(СВЦЭМ!$D$39:$D$782,СВЦЭМ!$A$39:$A$782,$A113,СВЦЭМ!$B$39:$B$782,J$83)+'СЕТ СН'!$H$11+СВЦЭМ!$D$10+'СЕТ СН'!$H$5-'СЕТ СН'!$H$21</f>
        <v>3852.0691903100001</v>
      </c>
      <c r="K113" s="36">
        <f>SUMIFS(СВЦЭМ!$D$39:$D$782,СВЦЭМ!$A$39:$A$782,$A113,СВЦЭМ!$B$39:$B$782,K$83)+'СЕТ СН'!$H$11+СВЦЭМ!$D$10+'СЕТ СН'!$H$5-'СЕТ СН'!$H$21</f>
        <v>3760.4496533400002</v>
      </c>
      <c r="L113" s="36">
        <f>SUMIFS(СВЦЭМ!$D$39:$D$782,СВЦЭМ!$A$39:$A$782,$A113,СВЦЭМ!$B$39:$B$782,L$83)+'СЕТ СН'!$H$11+СВЦЭМ!$D$10+'СЕТ СН'!$H$5-'СЕТ СН'!$H$21</f>
        <v>3766.6356071</v>
      </c>
      <c r="M113" s="36">
        <f>SUMIFS(СВЦЭМ!$D$39:$D$782,СВЦЭМ!$A$39:$A$782,$A113,СВЦЭМ!$B$39:$B$782,M$83)+'СЕТ СН'!$H$11+СВЦЭМ!$D$10+'СЕТ СН'!$H$5-'СЕТ СН'!$H$21</f>
        <v>3753.9811485</v>
      </c>
      <c r="N113" s="36">
        <f>SUMIFS(СВЦЭМ!$D$39:$D$782,СВЦЭМ!$A$39:$A$782,$A113,СВЦЭМ!$B$39:$B$782,N$83)+'СЕТ СН'!$H$11+СВЦЭМ!$D$10+'СЕТ СН'!$H$5-'СЕТ СН'!$H$21</f>
        <v>3754.7251316800002</v>
      </c>
      <c r="O113" s="36">
        <f>SUMIFS(СВЦЭМ!$D$39:$D$782,СВЦЭМ!$A$39:$A$782,$A113,СВЦЭМ!$B$39:$B$782,O$83)+'СЕТ СН'!$H$11+СВЦЭМ!$D$10+'СЕТ СН'!$H$5-'СЕТ СН'!$H$21</f>
        <v>3752.90271983</v>
      </c>
      <c r="P113" s="36">
        <f>SUMIFS(СВЦЭМ!$D$39:$D$782,СВЦЭМ!$A$39:$A$782,$A113,СВЦЭМ!$B$39:$B$782,P$83)+'СЕТ СН'!$H$11+СВЦЭМ!$D$10+'СЕТ СН'!$H$5-'СЕТ СН'!$H$21</f>
        <v>3749.8610453000001</v>
      </c>
      <c r="Q113" s="36">
        <f>SUMIFS(СВЦЭМ!$D$39:$D$782,СВЦЭМ!$A$39:$A$782,$A113,СВЦЭМ!$B$39:$B$782,Q$83)+'СЕТ СН'!$H$11+СВЦЭМ!$D$10+'СЕТ СН'!$H$5-'СЕТ СН'!$H$21</f>
        <v>3748.3726190200005</v>
      </c>
      <c r="R113" s="36">
        <f>SUMIFS(СВЦЭМ!$D$39:$D$782,СВЦЭМ!$A$39:$A$782,$A113,СВЦЭМ!$B$39:$B$782,R$83)+'СЕТ СН'!$H$11+СВЦЭМ!$D$10+'СЕТ СН'!$H$5-'СЕТ СН'!$H$21</f>
        <v>3731.19571524</v>
      </c>
      <c r="S113" s="36">
        <f>SUMIFS(СВЦЭМ!$D$39:$D$782,СВЦЭМ!$A$39:$A$782,$A113,СВЦЭМ!$B$39:$B$782,S$83)+'СЕТ СН'!$H$11+СВЦЭМ!$D$10+'СЕТ СН'!$H$5-'СЕТ СН'!$H$21</f>
        <v>3738.2505441600001</v>
      </c>
      <c r="T113" s="36">
        <f>SUMIFS(СВЦЭМ!$D$39:$D$782,СВЦЭМ!$A$39:$A$782,$A113,СВЦЭМ!$B$39:$B$782,T$83)+'СЕТ СН'!$H$11+СВЦЭМ!$D$10+'СЕТ СН'!$H$5-'СЕТ СН'!$H$21</f>
        <v>3737.0261988500001</v>
      </c>
      <c r="U113" s="36">
        <f>SUMIFS(СВЦЭМ!$D$39:$D$782,СВЦЭМ!$A$39:$A$782,$A113,СВЦЭМ!$B$39:$B$782,U$83)+'СЕТ СН'!$H$11+СВЦЭМ!$D$10+'СЕТ СН'!$H$5-'СЕТ СН'!$H$21</f>
        <v>3731.35828064</v>
      </c>
      <c r="V113" s="36">
        <f>SUMIFS(СВЦЭМ!$D$39:$D$782,СВЦЭМ!$A$39:$A$782,$A113,СВЦЭМ!$B$39:$B$782,V$83)+'СЕТ СН'!$H$11+СВЦЭМ!$D$10+'СЕТ СН'!$H$5-'СЕТ СН'!$H$21</f>
        <v>3736.9579589599998</v>
      </c>
      <c r="W113" s="36">
        <f>SUMIFS(СВЦЭМ!$D$39:$D$782,СВЦЭМ!$A$39:$A$782,$A113,СВЦЭМ!$B$39:$B$782,W$83)+'СЕТ СН'!$H$11+СВЦЭМ!$D$10+'СЕТ СН'!$H$5-'СЕТ СН'!$H$21</f>
        <v>3752.9899409899999</v>
      </c>
      <c r="X113" s="36">
        <f>SUMIFS(СВЦЭМ!$D$39:$D$782,СВЦЭМ!$A$39:$A$782,$A113,СВЦЭМ!$B$39:$B$782,X$83)+'СЕТ СН'!$H$11+СВЦЭМ!$D$10+'СЕТ СН'!$H$5-'СЕТ СН'!$H$21</f>
        <v>3744.3661209900001</v>
      </c>
      <c r="Y113" s="36">
        <f>SUMIFS(СВЦЭМ!$D$39:$D$782,СВЦЭМ!$A$39:$A$782,$A113,СВЦЭМ!$B$39:$B$782,Y$83)+'СЕТ СН'!$H$11+СВЦЭМ!$D$10+'СЕТ СН'!$H$5-'СЕТ СН'!$H$21</f>
        <v>3834.2430167699999</v>
      </c>
    </row>
    <row r="114" spans="1:27" ht="15.75" x14ac:dyDescent="0.2">
      <c r="A114" s="35">
        <f t="shared" si="2"/>
        <v>44773</v>
      </c>
      <c r="B114" s="36">
        <f>SUMIFS(СВЦЭМ!$D$39:$D$782,СВЦЭМ!$A$39:$A$782,$A114,СВЦЭМ!$B$39:$B$782,B$83)+'СЕТ СН'!$H$11+СВЦЭМ!$D$10+'СЕТ СН'!$H$5-'СЕТ СН'!$H$21</f>
        <v>3931.4136431400002</v>
      </c>
      <c r="C114" s="36">
        <f>SUMIFS(СВЦЭМ!$D$39:$D$782,СВЦЭМ!$A$39:$A$782,$A114,СВЦЭМ!$B$39:$B$782,C$83)+'СЕТ СН'!$H$11+СВЦЭМ!$D$10+'СЕТ СН'!$H$5-'СЕТ СН'!$H$21</f>
        <v>3923.6259364900002</v>
      </c>
      <c r="D114" s="36">
        <f>SUMIFS(СВЦЭМ!$D$39:$D$782,СВЦЭМ!$A$39:$A$782,$A114,СВЦЭМ!$B$39:$B$782,D$83)+'СЕТ СН'!$H$11+СВЦЭМ!$D$10+'СЕТ СН'!$H$5-'СЕТ СН'!$H$21</f>
        <v>3854.9034804200001</v>
      </c>
      <c r="E114" s="36">
        <f>SUMIFS(СВЦЭМ!$D$39:$D$782,СВЦЭМ!$A$39:$A$782,$A114,СВЦЭМ!$B$39:$B$782,E$83)+'СЕТ СН'!$H$11+СВЦЭМ!$D$10+'СЕТ СН'!$H$5-'СЕТ СН'!$H$21</f>
        <v>3873.3013988000002</v>
      </c>
      <c r="F114" s="36">
        <f>SUMIFS(СВЦЭМ!$D$39:$D$782,СВЦЭМ!$A$39:$A$782,$A114,СВЦЭМ!$B$39:$B$782,F$83)+'СЕТ СН'!$H$11+СВЦЭМ!$D$10+'СЕТ СН'!$H$5-'СЕТ СН'!$H$21</f>
        <v>3876.2788146800003</v>
      </c>
      <c r="G114" s="36">
        <f>SUMIFS(СВЦЭМ!$D$39:$D$782,СВЦЭМ!$A$39:$A$782,$A114,СВЦЭМ!$B$39:$B$782,G$83)+'СЕТ СН'!$H$11+СВЦЭМ!$D$10+'СЕТ СН'!$H$5-'СЕТ СН'!$H$21</f>
        <v>3865.7298308600002</v>
      </c>
      <c r="H114" s="36">
        <f>SUMIFS(СВЦЭМ!$D$39:$D$782,СВЦЭМ!$A$39:$A$782,$A114,СВЦЭМ!$B$39:$B$782,H$83)+'СЕТ СН'!$H$11+СВЦЭМ!$D$10+'СЕТ СН'!$H$5-'СЕТ СН'!$H$21</f>
        <v>3854.3857215799999</v>
      </c>
      <c r="I114" s="36">
        <f>SUMIFS(СВЦЭМ!$D$39:$D$782,СВЦЭМ!$A$39:$A$782,$A114,СВЦЭМ!$B$39:$B$782,I$83)+'СЕТ СН'!$H$11+СВЦЭМ!$D$10+'СЕТ СН'!$H$5-'СЕТ СН'!$H$21</f>
        <v>3906.0373841000001</v>
      </c>
      <c r="J114" s="36">
        <f>SUMIFS(СВЦЭМ!$D$39:$D$782,СВЦЭМ!$A$39:$A$782,$A114,СВЦЭМ!$B$39:$B$782,J$83)+'СЕТ СН'!$H$11+СВЦЭМ!$D$10+'СЕТ СН'!$H$5-'СЕТ СН'!$H$21</f>
        <v>3879.48424471</v>
      </c>
      <c r="K114" s="36">
        <f>SUMIFS(СВЦЭМ!$D$39:$D$782,СВЦЭМ!$A$39:$A$782,$A114,СВЦЭМ!$B$39:$B$782,K$83)+'СЕТ СН'!$H$11+СВЦЭМ!$D$10+'СЕТ СН'!$H$5-'СЕТ СН'!$H$21</f>
        <v>3761.1644566700002</v>
      </c>
      <c r="L114" s="36">
        <f>SUMIFS(СВЦЭМ!$D$39:$D$782,СВЦЭМ!$A$39:$A$782,$A114,СВЦЭМ!$B$39:$B$782,L$83)+'СЕТ СН'!$H$11+СВЦЭМ!$D$10+'СЕТ СН'!$H$5-'СЕТ СН'!$H$21</f>
        <v>3722.6856532299998</v>
      </c>
      <c r="M114" s="36">
        <f>SUMIFS(СВЦЭМ!$D$39:$D$782,СВЦЭМ!$A$39:$A$782,$A114,СВЦЭМ!$B$39:$B$782,M$83)+'СЕТ СН'!$H$11+СВЦЭМ!$D$10+'СЕТ СН'!$H$5-'СЕТ СН'!$H$21</f>
        <v>3701.1717258899998</v>
      </c>
      <c r="N114" s="36">
        <f>SUMIFS(СВЦЭМ!$D$39:$D$782,СВЦЭМ!$A$39:$A$782,$A114,СВЦЭМ!$B$39:$B$782,N$83)+'СЕТ СН'!$H$11+СВЦЭМ!$D$10+'СЕТ СН'!$H$5-'СЕТ СН'!$H$21</f>
        <v>3719.5265213900002</v>
      </c>
      <c r="O114" s="36">
        <f>SUMIFS(СВЦЭМ!$D$39:$D$782,СВЦЭМ!$A$39:$A$782,$A114,СВЦЭМ!$B$39:$B$782,O$83)+'СЕТ СН'!$H$11+СВЦЭМ!$D$10+'СЕТ СН'!$H$5-'СЕТ СН'!$H$21</f>
        <v>3724.1407279700002</v>
      </c>
      <c r="P114" s="36">
        <f>SUMIFS(СВЦЭМ!$D$39:$D$782,СВЦЭМ!$A$39:$A$782,$A114,СВЦЭМ!$B$39:$B$782,P$83)+'СЕТ СН'!$H$11+СВЦЭМ!$D$10+'СЕТ СН'!$H$5-'СЕТ СН'!$H$21</f>
        <v>3768.3832544699999</v>
      </c>
      <c r="Q114" s="36">
        <f>SUMIFS(СВЦЭМ!$D$39:$D$782,СВЦЭМ!$A$39:$A$782,$A114,СВЦЭМ!$B$39:$B$782,Q$83)+'СЕТ СН'!$H$11+СВЦЭМ!$D$10+'СЕТ СН'!$H$5-'СЕТ СН'!$H$21</f>
        <v>3783.2969963400001</v>
      </c>
      <c r="R114" s="36">
        <f>SUMIFS(СВЦЭМ!$D$39:$D$782,СВЦЭМ!$A$39:$A$782,$A114,СВЦЭМ!$B$39:$B$782,R$83)+'СЕТ СН'!$H$11+СВЦЭМ!$D$10+'СЕТ СН'!$H$5-'СЕТ СН'!$H$21</f>
        <v>3789.8401708000001</v>
      </c>
      <c r="S114" s="36">
        <f>SUMIFS(СВЦЭМ!$D$39:$D$782,СВЦЭМ!$A$39:$A$782,$A114,СВЦЭМ!$B$39:$B$782,S$83)+'СЕТ СН'!$H$11+СВЦЭМ!$D$10+'СЕТ СН'!$H$5-'СЕТ СН'!$H$21</f>
        <v>3791.6091672399998</v>
      </c>
      <c r="T114" s="36">
        <f>SUMIFS(СВЦЭМ!$D$39:$D$782,СВЦЭМ!$A$39:$A$782,$A114,СВЦЭМ!$B$39:$B$782,T$83)+'СЕТ СН'!$H$11+СВЦЭМ!$D$10+'СЕТ СН'!$H$5-'СЕТ СН'!$H$21</f>
        <v>3783.1135646500002</v>
      </c>
      <c r="U114" s="36">
        <f>SUMIFS(СВЦЭМ!$D$39:$D$782,СВЦЭМ!$A$39:$A$782,$A114,СВЦЭМ!$B$39:$B$782,U$83)+'СЕТ СН'!$H$11+СВЦЭМ!$D$10+'СЕТ СН'!$H$5-'СЕТ СН'!$H$21</f>
        <v>3781.2624080900005</v>
      </c>
      <c r="V114" s="36">
        <f>SUMIFS(СВЦЭМ!$D$39:$D$782,СВЦЭМ!$A$39:$A$782,$A114,СВЦЭМ!$B$39:$B$782,V$83)+'СЕТ СН'!$H$11+СВЦЭМ!$D$10+'СЕТ СН'!$H$5-'СЕТ СН'!$H$21</f>
        <v>3741.0775759200001</v>
      </c>
      <c r="W114" s="36">
        <f>SUMIFS(СВЦЭМ!$D$39:$D$782,СВЦЭМ!$A$39:$A$782,$A114,СВЦЭМ!$B$39:$B$782,W$83)+'СЕТ СН'!$H$11+СВЦЭМ!$D$10+'СЕТ СН'!$H$5-'СЕТ СН'!$H$21</f>
        <v>3722.0259019499999</v>
      </c>
      <c r="X114" s="36">
        <f>SUMIFS(СВЦЭМ!$D$39:$D$782,СВЦЭМ!$A$39:$A$782,$A114,СВЦЭМ!$B$39:$B$782,X$83)+'СЕТ СН'!$H$11+СВЦЭМ!$D$10+'СЕТ СН'!$H$5-'СЕТ СН'!$H$21</f>
        <v>3770.7878661300001</v>
      </c>
      <c r="Y114" s="36">
        <f>SUMIFS(СВЦЭМ!$D$39:$D$782,СВЦЭМ!$A$39:$A$782,$A114,СВЦЭМ!$B$39:$B$782,Y$83)+'СЕТ СН'!$H$11+СВЦЭМ!$D$10+'СЕТ СН'!$H$5-'СЕТ СН'!$H$21</f>
        <v>3810.9657769599999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01.07.2022</v>
      </c>
      <c r="B120" s="36">
        <f>SUMIFS(СВЦЭМ!$D$39:$D$782,СВЦЭМ!$A$39:$A$782,$A120,СВЦЭМ!$B$39:$B$782,B$119)+'СЕТ СН'!$I$11+СВЦЭМ!$D$10+'СЕТ СН'!$I$5-'СЕТ СН'!$I$21</f>
        <v>4506.39437963</v>
      </c>
      <c r="C120" s="36">
        <f>SUMIFS(СВЦЭМ!$D$39:$D$782,СВЦЭМ!$A$39:$A$782,$A120,СВЦЭМ!$B$39:$B$782,C$119)+'СЕТ СН'!$I$11+СВЦЭМ!$D$10+'СЕТ СН'!$I$5-'СЕТ СН'!$I$21</f>
        <v>4573.3359672999995</v>
      </c>
      <c r="D120" s="36">
        <f>SUMIFS(СВЦЭМ!$D$39:$D$782,СВЦЭМ!$A$39:$A$782,$A120,СВЦЭМ!$B$39:$B$782,D$119)+'СЕТ СН'!$I$11+СВЦЭМ!$D$10+'СЕТ СН'!$I$5-'СЕТ СН'!$I$21</f>
        <v>4595.2994624399998</v>
      </c>
      <c r="E120" s="36">
        <f>SUMIFS(СВЦЭМ!$D$39:$D$782,СВЦЭМ!$A$39:$A$782,$A120,СВЦЭМ!$B$39:$B$782,E$119)+'СЕТ СН'!$I$11+СВЦЭМ!$D$10+'СЕТ СН'!$I$5-'СЕТ СН'!$I$21</f>
        <v>4624.9864857699995</v>
      </c>
      <c r="F120" s="36">
        <f>SUMIFS(СВЦЭМ!$D$39:$D$782,СВЦЭМ!$A$39:$A$782,$A120,СВЦЭМ!$B$39:$B$782,F$119)+'СЕТ СН'!$I$11+СВЦЭМ!$D$10+'СЕТ СН'!$I$5-'СЕТ СН'!$I$21</f>
        <v>4632.5768229299993</v>
      </c>
      <c r="G120" s="36">
        <f>SUMIFS(СВЦЭМ!$D$39:$D$782,СВЦЭМ!$A$39:$A$782,$A120,СВЦЭМ!$B$39:$B$782,G$119)+'СЕТ СН'!$I$11+СВЦЭМ!$D$10+'СЕТ СН'!$I$5-'СЕТ СН'!$I$21</f>
        <v>4607.7554448699993</v>
      </c>
      <c r="H120" s="36">
        <f>SUMIFS(СВЦЭМ!$D$39:$D$782,СВЦЭМ!$A$39:$A$782,$A120,СВЦЭМ!$B$39:$B$782,H$119)+'СЕТ СН'!$I$11+СВЦЭМ!$D$10+'СЕТ СН'!$I$5-'СЕТ СН'!$I$21</f>
        <v>4622.8616854599995</v>
      </c>
      <c r="I120" s="36">
        <f>SUMIFS(СВЦЭМ!$D$39:$D$782,СВЦЭМ!$A$39:$A$782,$A120,СВЦЭМ!$B$39:$B$782,I$119)+'СЕТ СН'!$I$11+СВЦЭМ!$D$10+'СЕТ СН'!$I$5-'СЕТ СН'!$I$21</f>
        <v>4559.4267826899995</v>
      </c>
      <c r="J120" s="36">
        <f>SUMIFS(СВЦЭМ!$D$39:$D$782,СВЦЭМ!$A$39:$A$782,$A120,СВЦЭМ!$B$39:$B$782,J$119)+'СЕТ СН'!$I$11+СВЦЭМ!$D$10+'СЕТ СН'!$I$5-'СЕТ СН'!$I$21</f>
        <v>4495.9234185400001</v>
      </c>
      <c r="K120" s="36">
        <f>SUMIFS(СВЦЭМ!$D$39:$D$782,СВЦЭМ!$A$39:$A$782,$A120,СВЦЭМ!$B$39:$B$782,K$119)+'СЕТ СН'!$I$11+СВЦЭМ!$D$10+'СЕТ СН'!$I$5-'СЕТ СН'!$I$21</f>
        <v>4463.3961769899997</v>
      </c>
      <c r="L120" s="36">
        <f>SUMIFS(СВЦЭМ!$D$39:$D$782,СВЦЭМ!$A$39:$A$782,$A120,СВЦЭМ!$B$39:$B$782,L$119)+'СЕТ СН'!$I$11+СВЦЭМ!$D$10+'СЕТ СН'!$I$5-'СЕТ СН'!$I$21</f>
        <v>4465.6763827899995</v>
      </c>
      <c r="M120" s="36">
        <f>SUMIFS(СВЦЭМ!$D$39:$D$782,СВЦЭМ!$A$39:$A$782,$A120,СВЦЭМ!$B$39:$B$782,M$119)+'СЕТ СН'!$I$11+СВЦЭМ!$D$10+'СЕТ СН'!$I$5-'СЕТ СН'!$I$21</f>
        <v>4463.0534799699999</v>
      </c>
      <c r="N120" s="36">
        <f>SUMIFS(СВЦЭМ!$D$39:$D$782,СВЦЭМ!$A$39:$A$782,$A120,СВЦЭМ!$B$39:$B$782,N$119)+'СЕТ СН'!$I$11+СВЦЭМ!$D$10+'СЕТ СН'!$I$5-'СЕТ СН'!$I$21</f>
        <v>4465.13236297</v>
      </c>
      <c r="O120" s="36">
        <f>SUMIFS(СВЦЭМ!$D$39:$D$782,СВЦЭМ!$A$39:$A$782,$A120,СВЦЭМ!$B$39:$B$782,O$119)+'СЕТ СН'!$I$11+СВЦЭМ!$D$10+'СЕТ СН'!$I$5-'СЕТ СН'!$I$21</f>
        <v>4465.3295316999993</v>
      </c>
      <c r="P120" s="36">
        <f>SUMIFS(СВЦЭМ!$D$39:$D$782,СВЦЭМ!$A$39:$A$782,$A120,СВЦЭМ!$B$39:$B$782,P$119)+'СЕТ СН'!$I$11+СВЦЭМ!$D$10+'СЕТ СН'!$I$5-'СЕТ СН'!$I$21</f>
        <v>4462.8852143599997</v>
      </c>
      <c r="Q120" s="36">
        <f>SUMIFS(СВЦЭМ!$D$39:$D$782,СВЦЭМ!$A$39:$A$782,$A120,СВЦЭМ!$B$39:$B$782,Q$119)+'СЕТ СН'!$I$11+СВЦЭМ!$D$10+'СЕТ СН'!$I$5-'СЕТ СН'!$I$21</f>
        <v>4446.1507545200002</v>
      </c>
      <c r="R120" s="36">
        <f>SUMIFS(СВЦЭМ!$D$39:$D$782,СВЦЭМ!$A$39:$A$782,$A120,СВЦЭМ!$B$39:$B$782,R$119)+'СЕТ СН'!$I$11+СВЦЭМ!$D$10+'СЕТ СН'!$I$5-'СЕТ СН'!$I$21</f>
        <v>4437.8779748500001</v>
      </c>
      <c r="S120" s="36">
        <f>SUMIFS(СВЦЭМ!$D$39:$D$782,СВЦЭМ!$A$39:$A$782,$A120,СВЦЭМ!$B$39:$B$782,S$119)+'СЕТ СН'!$I$11+СВЦЭМ!$D$10+'СЕТ СН'!$I$5-'СЕТ СН'!$I$21</f>
        <v>4457.2351612499997</v>
      </c>
      <c r="T120" s="36">
        <f>SUMIFS(СВЦЭМ!$D$39:$D$782,СВЦЭМ!$A$39:$A$782,$A120,СВЦЭМ!$B$39:$B$782,T$119)+'СЕТ СН'!$I$11+СВЦЭМ!$D$10+'СЕТ СН'!$I$5-'СЕТ СН'!$I$21</f>
        <v>4464.9085783299997</v>
      </c>
      <c r="U120" s="36">
        <f>SUMIFS(СВЦЭМ!$D$39:$D$782,СВЦЭМ!$A$39:$A$782,$A120,СВЦЭМ!$B$39:$B$782,U$119)+'СЕТ СН'!$I$11+СВЦЭМ!$D$10+'СЕТ СН'!$I$5-'СЕТ СН'!$I$21</f>
        <v>4464.6222910099996</v>
      </c>
      <c r="V120" s="36">
        <f>SUMIFS(СВЦЭМ!$D$39:$D$782,СВЦЭМ!$A$39:$A$782,$A120,СВЦЭМ!$B$39:$B$782,V$119)+'СЕТ СН'!$I$11+СВЦЭМ!$D$10+'СЕТ СН'!$I$5-'СЕТ СН'!$I$21</f>
        <v>4475.2396089199992</v>
      </c>
      <c r="W120" s="36">
        <f>SUMIFS(СВЦЭМ!$D$39:$D$782,СВЦЭМ!$A$39:$A$782,$A120,СВЦЭМ!$B$39:$B$782,W$119)+'СЕТ СН'!$I$11+СВЦЭМ!$D$10+'СЕТ СН'!$I$5-'СЕТ СН'!$I$21</f>
        <v>4455.36402714</v>
      </c>
      <c r="X120" s="36">
        <f>SUMIFS(СВЦЭМ!$D$39:$D$782,СВЦЭМ!$A$39:$A$782,$A120,СВЦЭМ!$B$39:$B$782,X$119)+'СЕТ СН'!$I$11+СВЦЭМ!$D$10+'СЕТ СН'!$I$5-'СЕТ СН'!$I$21</f>
        <v>4477.2360589099999</v>
      </c>
      <c r="Y120" s="36">
        <f>SUMIFS(СВЦЭМ!$D$39:$D$782,СВЦЭМ!$A$39:$A$782,$A120,СВЦЭМ!$B$39:$B$782,Y$119)+'СЕТ СН'!$I$11+СВЦЭМ!$D$10+'СЕТ СН'!$I$5-'СЕТ СН'!$I$21</f>
        <v>4428.6735177199998</v>
      </c>
      <c r="AA120" s="45"/>
    </row>
    <row r="121" spans="1:27" ht="15.75" x14ac:dyDescent="0.2">
      <c r="A121" s="35">
        <f>A120+1</f>
        <v>44744</v>
      </c>
      <c r="B121" s="36">
        <f>SUMIFS(СВЦЭМ!$D$39:$D$782,СВЦЭМ!$A$39:$A$782,$A121,СВЦЭМ!$B$39:$B$782,B$119)+'СЕТ СН'!$I$11+СВЦЭМ!$D$10+'СЕТ СН'!$I$5-'СЕТ СН'!$I$21</f>
        <v>4480.6323120699999</v>
      </c>
      <c r="C121" s="36">
        <f>SUMIFS(СВЦЭМ!$D$39:$D$782,СВЦЭМ!$A$39:$A$782,$A121,СВЦЭМ!$B$39:$B$782,C$119)+'СЕТ СН'!$I$11+СВЦЭМ!$D$10+'СЕТ СН'!$I$5-'СЕТ СН'!$I$21</f>
        <v>4519.5711206099995</v>
      </c>
      <c r="D121" s="36">
        <f>SUMIFS(СВЦЭМ!$D$39:$D$782,СВЦЭМ!$A$39:$A$782,$A121,СВЦЭМ!$B$39:$B$782,D$119)+'СЕТ СН'!$I$11+СВЦЭМ!$D$10+'СЕТ СН'!$I$5-'СЕТ СН'!$I$21</f>
        <v>4554.0170824899997</v>
      </c>
      <c r="E121" s="36">
        <f>SUMIFS(СВЦЭМ!$D$39:$D$782,СВЦЭМ!$A$39:$A$782,$A121,СВЦЭМ!$B$39:$B$782,E$119)+'СЕТ СН'!$I$11+СВЦЭМ!$D$10+'СЕТ СН'!$I$5-'СЕТ СН'!$I$21</f>
        <v>4564.2676578599994</v>
      </c>
      <c r="F121" s="36">
        <f>SUMIFS(СВЦЭМ!$D$39:$D$782,СВЦЭМ!$A$39:$A$782,$A121,СВЦЭМ!$B$39:$B$782,F$119)+'СЕТ СН'!$I$11+СВЦЭМ!$D$10+'СЕТ СН'!$I$5-'СЕТ СН'!$I$21</f>
        <v>4567.72801119</v>
      </c>
      <c r="G121" s="36">
        <f>SUMIFS(СВЦЭМ!$D$39:$D$782,СВЦЭМ!$A$39:$A$782,$A121,СВЦЭМ!$B$39:$B$782,G$119)+'СЕТ СН'!$I$11+СВЦЭМ!$D$10+'СЕТ СН'!$I$5-'СЕТ СН'!$I$21</f>
        <v>4576.1497730499996</v>
      </c>
      <c r="H121" s="36">
        <f>SUMIFS(СВЦЭМ!$D$39:$D$782,СВЦЭМ!$A$39:$A$782,$A121,СВЦЭМ!$B$39:$B$782,H$119)+'СЕТ СН'!$I$11+СВЦЭМ!$D$10+'СЕТ СН'!$I$5-'СЕТ СН'!$I$21</f>
        <v>4548.3698810099995</v>
      </c>
      <c r="I121" s="36">
        <f>SUMIFS(СВЦЭМ!$D$39:$D$782,СВЦЭМ!$A$39:$A$782,$A121,СВЦЭМ!$B$39:$B$782,I$119)+'СЕТ СН'!$I$11+СВЦЭМ!$D$10+'СЕТ СН'!$I$5-'СЕТ СН'!$I$21</f>
        <v>4549.1606277399997</v>
      </c>
      <c r="J121" s="36">
        <f>SUMIFS(СВЦЭМ!$D$39:$D$782,СВЦЭМ!$A$39:$A$782,$A121,СВЦЭМ!$B$39:$B$782,J$119)+'СЕТ СН'!$I$11+СВЦЭМ!$D$10+'СЕТ СН'!$I$5-'СЕТ СН'!$I$21</f>
        <v>4435.2553168899994</v>
      </c>
      <c r="K121" s="36">
        <f>SUMIFS(СВЦЭМ!$D$39:$D$782,СВЦЭМ!$A$39:$A$782,$A121,СВЦЭМ!$B$39:$B$782,K$119)+'СЕТ СН'!$I$11+СВЦЭМ!$D$10+'СЕТ СН'!$I$5-'СЕТ СН'!$I$21</f>
        <v>4374.4736513199996</v>
      </c>
      <c r="L121" s="36">
        <f>SUMIFS(СВЦЭМ!$D$39:$D$782,СВЦЭМ!$A$39:$A$782,$A121,СВЦЭМ!$B$39:$B$782,L$119)+'СЕТ СН'!$I$11+СВЦЭМ!$D$10+'СЕТ СН'!$I$5-'СЕТ СН'!$I$21</f>
        <v>4336.8068054199994</v>
      </c>
      <c r="M121" s="36">
        <f>SUMIFS(СВЦЭМ!$D$39:$D$782,СВЦЭМ!$A$39:$A$782,$A121,СВЦЭМ!$B$39:$B$782,M$119)+'СЕТ СН'!$I$11+СВЦЭМ!$D$10+'СЕТ СН'!$I$5-'СЕТ СН'!$I$21</f>
        <v>4334.3206741799995</v>
      </c>
      <c r="N121" s="36">
        <f>SUMIFS(СВЦЭМ!$D$39:$D$782,СВЦЭМ!$A$39:$A$782,$A121,СВЦЭМ!$B$39:$B$782,N$119)+'СЕТ СН'!$I$11+СВЦЭМ!$D$10+'СЕТ СН'!$I$5-'СЕТ СН'!$I$21</f>
        <v>4348.1927523300001</v>
      </c>
      <c r="O121" s="36">
        <f>SUMIFS(СВЦЭМ!$D$39:$D$782,СВЦЭМ!$A$39:$A$782,$A121,СВЦЭМ!$B$39:$B$782,O$119)+'СЕТ СН'!$I$11+СВЦЭМ!$D$10+'СЕТ СН'!$I$5-'СЕТ СН'!$I$21</f>
        <v>4347.2609477699998</v>
      </c>
      <c r="P121" s="36">
        <f>SUMIFS(СВЦЭМ!$D$39:$D$782,СВЦЭМ!$A$39:$A$782,$A121,СВЦЭМ!$B$39:$B$782,P$119)+'СЕТ СН'!$I$11+СВЦЭМ!$D$10+'СЕТ СН'!$I$5-'СЕТ СН'!$I$21</f>
        <v>4359.3304210599999</v>
      </c>
      <c r="Q121" s="36">
        <f>SUMIFS(СВЦЭМ!$D$39:$D$782,СВЦЭМ!$A$39:$A$782,$A121,СВЦЭМ!$B$39:$B$782,Q$119)+'СЕТ СН'!$I$11+СВЦЭМ!$D$10+'СЕТ СН'!$I$5-'СЕТ СН'!$I$21</f>
        <v>4364.1424333799996</v>
      </c>
      <c r="R121" s="36">
        <f>SUMIFS(СВЦЭМ!$D$39:$D$782,СВЦЭМ!$A$39:$A$782,$A121,СВЦЭМ!$B$39:$B$782,R$119)+'СЕТ СН'!$I$11+СВЦЭМ!$D$10+'СЕТ СН'!$I$5-'СЕТ СН'!$I$21</f>
        <v>4365.7413915300003</v>
      </c>
      <c r="S121" s="36">
        <f>SUMIFS(СВЦЭМ!$D$39:$D$782,СВЦЭМ!$A$39:$A$782,$A121,СВЦЭМ!$B$39:$B$782,S$119)+'СЕТ СН'!$I$11+СВЦЭМ!$D$10+'СЕТ СН'!$I$5-'СЕТ СН'!$I$21</f>
        <v>4368.5783473800002</v>
      </c>
      <c r="T121" s="36">
        <f>SUMIFS(СВЦЭМ!$D$39:$D$782,СВЦЭМ!$A$39:$A$782,$A121,СВЦЭМ!$B$39:$B$782,T$119)+'СЕТ СН'!$I$11+СВЦЭМ!$D$10+'СЕТ СН'!$I$5-'СЕТ СН'!$I$21</f>
        <v>4364.4124524999997</v>
      </c>
      <c r="U121" s="36">
        <f>SUMIFS(СВЦЭМ!$D$39:$D$782,СВЦЭМ!$A$39:$A$782,$A121,СВЦЭМ!$B$39:$B$782,U$119)+'СЕТ СН'!$I$11+СВЦЭМ!$D$10+'СЕТ СН'!$I$5-'СЕТ СН'!$I$21</f>
        <v>4369.4014730500003</v>
      </c>
      <c r="V121" s="36">
        <f>SUMIFS(СВЦЭМ!$D$39:$D$782,СВЦЭМ!$A$39:$A$782,$A121,СВЦЭМ!$B$39:$B$782,V$119)+'СЕТ СН'!$I$11+СВЦЭМ!$D$10+'СЕТ СН'!$I$5-'СЕТ СН'!$I$21</f>
        <v>4364.3589014099998</v>
      </c>
      <c r="W121" s="36">
        <f>SUMIFS(СВЦЭМ!$D$39:$D$782,СВЦЭМ!$A$39:$A$782,$A121,СВЦЭМ!$B$39:$B$782,W$119)+'СЕТ СН'!$I$11+СВЦЭМ!$D$10+'СЕТ СН'!$I$5-'СЕТ СН'!$I$21</f>
        <v>4347.5012938299997</v>
      </c>
      <c r="X121" s="36">
        <f>SUMIFS(СВЦЭМ!$D$39:$D$782,СВЦЭМ!$A$39:$A$782,$A121,СВЦЭМ!$B$39:$B$782,X$119)+'СЕТ СН'!$I$11+СВЦЭМ!$D$10+'СЕТ СН'!$I$5-'СЕТ СН'!$I$21</f>
        <v>4361.6416529799999</v>
      </c>
      <c r="Y121" s="36">
        <f>SUMIFS(СВЦЭМ!$D$39:$D$782,СВЦЭМ!$A$39:$A$782,$A121,СВЦЭМ!$B$39:$B$782,Y$119)+'СЕТ СН'!$I$11+СВЦЭМ!$D$10+'СЕТ СН'!$I$5-'СЕТ СН'!$I$21</f>
        <v>4435.04747494</v>
      </c>
    </row>
    <row r="122" spans="1:27" ht="15.75" x14ac:dyDescent="0.2">
      <c r="A122" s="35">
        <f t="shared" ref="A122:A150" si="3">A121+1</f>
        <v>44745</v>
      </c>
      <c r="B122" s="36">
        <f>SUMIFS(СВЦЭМ!$D$39:$D$782,СВЦЭМ!$A$39:$A$782,$A122,СВЦЭМ!$B$39:$B$782,B$119)+'СЕТ СН'!$I$11+СВЦЭМ!$D$10+'СЕТ СН'!$I$5-'СЕТ СН'!$I$21</f>
        <v>4426.0572859200001</v>
      </c>
      <c r="C122" s="36">
        <f>SUMIFS(СВЦЭМ!$D$39:$D$782,СВЦЭМ!$A$39:$A$782,$A122,СВЦЭМ!$B$39:$B$782,C$119)+'СЕТ СН'!$I$11+СВЦЭМ!$D$10+'СЕТ СН'!$I$5-'СЕТ СН'!$I$21</f>
        <v>4423.6645436700001</v>
      </c>
      <c r="D122" s="36">
        <f>SUMIFS(СВЦЭМ!$D$39:$D$782,СВЦЭМ!$A$39:$A$782,$A122,СВЦЭМ!$B$39:$B$782,D$119)+'СЕТ СН'!$I$11+СВЦЭМ!$D$10+'СЕТ СН'!$I$5-'СЕТ СН'!$I$21</f>
        <v>4468.9716706399995</v>
      </c>
      <c r="E122" s="36">
        <f>SUMIFS(СВЦЭМ!$D$39:$D$782,СВЦЭМ!$A$39:$A$782,$A122,СВЦЭМ!$B$39:$B$782,E$119)+'СЕТ СН'!$I$11+СВЦЭМ!$D$10+'СЕТ СН'!$I$5-'СЕТ СН'!$I$21</f>
        <v>4477.7662347099995</v>
      </c>
      <c r="F122" s="36">
        <f>SUMIFS(СВЦЭМ!$D$39:$D$782,СВЦЭМ!$A$39:$A$782,$A122,СВЦЭМ!$B$39:$B$782,F$119)+'СЕТ СН'!$I$11+СВЦЭМ!$D$10+'СЕТ СН'!$I$5-'СЕТ СН'!$I$21</f>
        <v>4484.0286296699996</v>
      </c>
      <c r="G122" s="36">
        <f>SUMIFS(СВЦЭМ!$D$39:$D$782,СВЦЭМ!$A$39:$A$782,$A122,СВЦЭМ!$B$39:$B$782,G$119)+'СЕТ СН'!$I$11+СВЦЭМ!$D$10+'СЕТ СН'!$I$5-'СЕТ СН'!$I$21</f>
        <v>4477.6336043299998</v>
      </c>
      <c r="H122" s="36">
        <f>SUMIFS(СВЦЭМ!$D$39:$D$782,СВЦЭМ!$A$39:$A$782,$A122,СВЦЭМ!$B$39:$B$782,H$119)+'СЕТ СН'!$I$11+СВЦЭМ!$D$10+'СЕТ СН'!$I$5-'СЕТ СН'!$I$21</f>
        <v>4449.39602139</v>
      </c>
      <c r="I122" s="36">
        <f>SUMIFS(СВЦЭМ!$D$39:$D$782,СВЦЭМ!$A$39:$A$782,$A122,СВЦЭМ!$B$39:$B$782,I$119)+'СЕТ СН'!$I$11+СВЦЭМ!$D$10+'СЕТ СН'!$I$5-'СЕТ СН'!$I$21</f>
        <v>4522.3689526199996</v>
      </c>
      <c r="J122" s="36">
        <f>SUMIFS(СВЦЭМ!$D$39:$D$782,СВЦЭМ!$A$39:$A$782,$A122,СВЦЭМ!$B$39:$B$782,J$119)+'СЕТ СН'!$I$11+СВЦЭМ!$D$10+'СЕТ СН'!$I$5-'СЕТ СН'!$I$21</f>
        <v>4472.30201132</v>
      </c>
      <c r="K122" s="36">
        <f>SUMIFS(СВЦЭМ!$D$39:$D$782,СВЦЭМ!$A$39:$A$782,$A122,СВЦЭМ!$B$39:$B$782,K$119)+'СЕТ СН'!$I$11+СВЦЭМ!$D$10+'СЕТ СН'!$I$5-'СЕТ СН'!$I$21</f>
        <v>4405.6634568199997</v>
      </c>
      <c r="L122" s="36">
        <f>SUMIFS(СВЦЭМ!$D$39:$D$782,СВЦЭМ!$A$39:$A$782,$A122,СВЦЭМ!$B$39:$B$782,L$119)+'СЕТ СН'!$I$11+СВЦЭМ!$D$10+'СЕТ СН'!$I$5-'СЕТ СН'!$I$21</f>
        <v>4360.46602721</v>
      </c>
      <c r="M122" s="36">
        <f>SUMIFS(СВЦЭМ!$D$39:$D$782,СВЦЭМ!$A$39:$A$782,$A122,СВЦЭМ!$B$39:$B$782,M$119)+'СЕТ СН'!$I$11+СВЦЭМ!$D$10+'СЕТ СН'!$I$5-'СЕТ СН'!$I$21</f>
        <v>4339.1078245099998</v>
      </c>
      <c r="N122" s="36">
        <f>SUMIFS(СВЦЭМ!$D$39:$D$782,СВЦЭМ!$A$39:$A$782,$A122,СВЦЭМ!$B$39:$B$782,N$119)+'СЕТ СН'!$I$11+СВЦЭМ!$D$10+'СЕТ СН'!$I$5-'СЕТ СН'!$I$21</f>
        <v>4350.5370771500002</v>
      </c>
      <c r="O122" s="36">
        <f>SUMIFS(СВЦЭМ!$D$39:$D$782,СВЦЭМ!$A$39:$A$782,$A122,СВЦЭМ!$B$39:$B$782,O$119)+'СЕТ СН'!$I$11+СВЦЭМ!$D$10+'СЕТ СН'!$I$5-'СЕТ СН'!$I$21</f>
        <v>4352.9523443999997</v>
      </c>
      <c r="P122" s="36">
        <f>SUMIFS(СВЦЭМ!$D$39:$D$782,СВЦЭМ!$A$39:$A$782,$A122,СВЦЭМ!$B$39:$B$782,P$119)+'СЕТ СН'!$I$11+СВЦЭМ!$D$10+'СЕТ СН'!$I$5-'СЕТ СН'!$I$21</f>
        <v>4357.6073895600002</v>
      </c>
      <c r="Q122" s="36">
        <f>SUMIFS(СВЦЭМ!$D$39:$D$782,СВЦЭМ!$A$39:$A$782,$A122,СВЦЭМ!$B$39:$B$782,Q$119)+'СЕТ СН'!$I$11+СВЦЭМ!$D$10+'СЕТ СН'!$I$5-'СЕТ СН'!$I$21</f>
        <v>4362.1431220199993</v>
      </c>
      <c r="R122" s="36">
        <f>SUMIFS(СВЦЭМ!$D$39:$D$782,СВЦЭМ!$A$39:$A$782,$A122,СВЦЭМ!$B$39:$B$782,R$119)+'СЕТ СН'!$I$11+СВЦЭМ!$D$10+'СЕТ СН'!$I$5-'СЕТ СН'!$I$21</f>
        <v>4371.8668350600001</v>
      </c>
      <c r="S122" s="36">
        <f>SUMIFS(СВЦЭМ!$D$39:$D$782,СВЦЭМ!$A$39:$A$782,$A122,СВЦЭМ!$B$39:$B$782,S$119)+'СЕТ СН'!$I$11+СВЦЭМ!$D$10+'СЕТ СН'!$I$5-'СЕТ СН'!$I$21</f>
        <v>4364.8924845599995</v>
      </c>
      <c r="T122" s="36">
        <f>SUMIFS(СВЦЭМ!$D$39:$D$782,СВЦЭМ!$A$39:$A$782,$A122,СВЦЭМ!$B$39:$B$782,T$119)+'СЕТ СН'!$I$11+СВЦЭМ!$D$10+'СЕТ СН'!$I$5-'СЕТ СН'!$I$21</f>
        <v>4357.1336878900001</v>
      </c>
      <c r="U122" s="36">
        <f>SUMIFS(СВЦЭМ!$D$39:$D$782,СВЦЭМ!$A$39:$A$782,$A122,СВЦЭМ!$B$39:$B$782,U$119)+'СЕТ СН'!$I$11+СВЦЭМ!$D$10+'СЕТ СН'!$I$5-'СЕТ СН'!$I$21</f>
        <v>4359.1529674200001</v>
      </c>
      <c r="V122" s="36">
        <f>SUMIFS(СВЦЭМ!$D$39:$D$782,СВЦЭМ!$A$39:$A$782,$A122,СВЦЭМ!$B$39:$B$782,V$119)+'СЕТ СН'!$I$11+СВЦЭМ!$D$10+'СЕТ СН'!$I$5-'СЕТ СН'!$I$21</f>
        <v>4357.5819179999999</v>
      </c>
      <c r="W122" s="36">
        <f>SUMIFS(СВЦЭМ!$D$39:$D$782,СВЦЭМ!$A$39:$A$782,$A122,СВЦЭМ!$B$39:$B$782,W$119)+'СЕТ СН'!$I$11+СВЦЭМ!$D$10+'СЕТ СН'!$I$5-'СЕТ СН'!$I$21</f>
        <v>4329.4433967200002</v>
      </c>
      <c r="X122" s="36">
        <f>SUMIFS(СВЦЭМ!$D$39:$D$782,СВЦЭМ!$A$39:$A$782,$A122,СВЦЭМ!$B$39:$B$782,X$119)+'СЕТ СН'!$I$11+СВЦЭМ!$D$10+'СЕТ СН'!$I$5-'СЕТ СН'!$I$21</f>
        <v>4362.5942174800002</v>
      </c>
      <c r="Y122" s="36">
        <f>SUMIFS(СВЦЭМ!$D$39:$D$782,СВЦЭМ!$A$39:$A$782,$A122,СВЦЭМ!$B$39:$B$782,Y$119)+'СЕТ СН'!$I$11+СВЦЭМ!$D$10+'СЕТ СН'!$I$5-'СЕТ СН'!$I$21</f>
        <v>4442.4060417499995</v>
      </c>
    </row>
    <row r="123" spans="1:27" ht="15.75" x14ac:dyDescent="0.2">
      <c r="A123" s="35">
        <f t="shared" si="3"/>
        <v>44746</v>
      </c>
      <c r="B123" s="36">
        <f>SUMIFS(СВЦЭМ!$D$39:$D$782,СВЦЭМ!$A$39:$A$782,$A123,СВЦЭМ!$B$39:$B$782,B$119)+'СЕТ СН'!$I$11+СВЦЭМ!$D$10+'СЕТ СН'!$I$5-'СЕТ СН'!$I$21</f>
        <v>4479.09892072</v>
      </c>
      <c r="C123" s="36">
        <f>SUMIFS(СВЦЭМ!$D$39:$D$782,СВЦЭМ!$A$39:$A$782,$A123,СВЦЭМ!$B$39:$B$782,C$119)+'СЕТ СН'!$I$11+СВЦЭМ!$D$10+'СЕТ СН'!$I$5-'СЕТ СН'!$I$21</f>
        <v>4470.35925537</v>
      </c>
      <c r="D123" s="36">
        <f>SUMIFS(СВЦЭМ!$D$39:$D$782,СВЦЭМ!$A$39:$A$782,$A123,СВЦЭМ!$B$39:$B$782,D$119)+'СЕТ СН'!$I$11+СВЦЭМ!$D$10+'СЕТ СН'!$I$5-'СЕТ СН'!$I$21</f>
        <v>4449.6584156600002</v>
      </c>
      <c r="E123" s="36">
        <f>SUMIFS(СВЦЭМ!$D$39:$D$782,СВЦЭМ!$A$39:$A$782,$A123,СВЦЭМ!$B$39:$B$782,E$119)+'СЕТ СН'!$I$11+СВЦЭМ!$D$10+'СЕТ СН'!$I$5-'СЕТ СН'!$I$21</f>
        <v>4482.7580737499993</v>
      </c>
      <c r="F123" s="36">
        <f>SUMIFS(СВЦЭМ!$D$39:$D$782,СВЦЭМ!$A$39:$A$782,$A123,СВЦЭМ!$B$39:$B$782,F$119)+'СЕТ СН'!$I$11+СВЦЭМ!$D$10+'СЕТ СН'!$I$5-'СЕТ СН'!$I$21</f>
        <v>4477.6519626199997</v>
      </c>
      <c r="G123" s="36">
        <f>SUMIFS(СВЦЭМ!$D$39:$D$782,СВЦЭМ!$A$39:$A$782,$A123,СВЦЭМ!$B$39:$B$782,G$119)+'СЕТ СН'!$I$11+СВЦЭМ!$D$10+'СЕТ СН'!$I$5-'СЕТ СН'!$I$21</f>
        <v>4478.5605409799991</v>
      </c>
      <c r="H123" s="36">
        <f>SUMIFS(СВЦЭМ!$D$39:$D$782,СВЦЭМ!$A$39:$A$782,$A123,СВЦЭМ!$B$39:$B$782,H$119)+'СЕТ СН'!$I$11+СВЦЭМ!$D$10+'СЕТ СН'!$I$5-'СЕТ СН'!$I$21</f>
        <v>4491.4441624800002</v>
      </c>
      <c r="I123" s="36">
        <f>SUMIFS(СВЦЭМ!$D$39:$D$782,СВЦЭМ!$A$39:$A$782,$A123,СВЦЭМ!$B$39:$B$782,I$119)+'СЕТ СН'!$I$11+СВЦЭМ!$D$10+'СЕТ СН'!$I$5-'СЕТ СН'!$I$21</f>
        <v>4529.4628725999992</v>
      </c>
      <c r="J123" s="36">
        <f>SUMIFS(СВЦЭМ!$D$39:$D$782,СВЦЭМ!$A$39:$A$782,$A123,СВЦЭМ!$B$39:$B$782,J$119)+'СЕТ СН'!$I$11+СВЦЭМ!$D$10+'СЕТ СН'!$I$5-'СЕТ СН'!$I$21</f>
        <v>4485.2812472099995</v>
      </c>
      <c r="K123" s="36">
        <f>SUMIFS(СВЦЭМ!$D$39:$D$782,СВЦЭМ!$A$39:$A$782,$A123,СВЦЭМ!$B$39:$B$782,K$119)+'СЕТ СН'!$I$11+СВЦЭМ!$D$10+'СЕТ СН'!$I$5-'СЕТ СН'!$I$21</f>
        <v>4471.3077405099993</v>
      </c>
      <c r="L123" s="36">
        <f>SUMIFS(СВЦЭМ!$D$39:$D$782,СВЦЭМ!$A$39:$A$782,$A123,СВЦЭМ!$B$39:$B$782,L$119)+'СЕТ СН'!$I$11+СВЦЭМ!$D$10+'СЕТ СН'!$I$5-'СЕТ СН'!$I$21</f>
        <v>4464.0584277899998</v>
      </c>
      <c r="M123" s="36">
        <f>SUMIFS(СВЦЭМ!$D$39:$D$782,СВЦЭМ!$A$39:$A$782,$A123,СВЦЭМ!$B$39:$B$782,M$119)+'СЕТ СН'!$I$11+СВЦЭМ!$D$10+'СЕТ СН'!$I$5-'СЕТ СН'!$I$21</f>
        <v>4436.1374772399995</v>
      </c>
      <c r="N123" s="36">
        <f>SUMIFS(СВЦЭМ!$D$39:$D$782,СВЦЭМ!$A$39:$A$782,$A123,СВЦЭМ!$B$39:$B$782,N$119)+'СЕТ СН'!$I$11+СВЦЭМ!$D$10+'СЕТ СН'!$I$5-'СЕТ СН'!$I$21</f>
        <v>4441.6273861499994</v>
      </c>
      <c r="O123" s="36">
        <f>SUMIFS(СВЦЭМ!$D$39:$D$782,СВЦЭМ!$A$39:$A$782,$A123,СВЦЭМ!$B$39:$B$782,O$119)+'СЕТ СН'!$I$11+СВЦЭМ!$D$10+'СЕТ СН'!$I$5-'СЕТ СН'!$I$21</f>
        <v>4272.4163952999997</v>
      </c>
      <c r="P123" s="36">
        <f>SUMIFS(СВЦЭМ!$D$39:$D$782,СВЦЭМ!$A$39:$A$782,$A123,СВЦЭМ!$B$39:$B$782,P$119)+'СЕТ СН'!$I$11+СВЦЭМ!$D$10+'СЕТ СН'!$I$5-'СЕТ СН'!$I$21</f>
        <v>4165.4059805699999</v>
      </c>
      <c r="Q123" s="36">
        <f>SUMIFS(СВЦЭМ!$D$39:$D$782,СВЦЭМ!$A$39:$A$782,$A123,СВЦЭМ!$B$39:$B$782,Q$119)+'СЕТ СН'!$I$11+СВЦЭМ!$D$10+'СЕТ СН'!$I$5-'СЕТ СН'!$I$21</f>
        <v>4171.7657392900001</v>
      </c>
      <c r="R123" s="36">
        <f>SUMIFS(СВЦЭМ!$D$39:$D$782,СВЦЭМ!$A$39:$A$782,$A123,СВЦЭМ!$B$39:$B$782,R$119)+'СЕТ СН'!$I$11+СВЦЭМ!$D$10+'СЕТ СН'!$I$5-'СЕТ СН'!$I$21</f>
        <v>4176.3774801299996</v>
      </c>
      <c r="S123" s="36">
        <f>SUMIFS(СВЦЭМ!$D$39:$D$782,СВЦЭМ!$A$39:$A$782,$A123,СВЦЭМ!$B$39:$B$782,S$119)+'СЕТ СН'!$I$11+СВЦЭМ!$D$10+'СЕТ СН'!$I$5-'СЕТ СН'!$I$21</f>
        <v>4227.4730340299993</v>
      </c>
      <c r="T123" s="36">
        <f>SUMIFS(СВЦЭМ!$D$39:$D$782,СВЦЭМ!$A$39:$A$782,$A123,СВЦЭМ!$B$39:$B$782,T$119)+'СЕТ СН'!$I$11+СВЦЭМ!$D$10+'СЕТ СН'!$I$5-'СЕТ СН'!$I$21</f>
        <v>4311.4139188999998</v>
      </c>
      <c r="U123" s="36">
        <f>SUMIFS(СВЦЭМ!$D$39:$D$782,СВЦЭМ!$A$39:$A$782,$A123,СВЦЭМ!$B$39:$B$782,U$119)+'СЕТ СН'!$I$11+СВЦЭМ!$D$10+'СЕТ СН'!$I$5-'СЕТ СН'!$I$21</f>
        <v>4378.4693636699994</v>
      </c>
      <c r="V123" s="36">
        <f>SUMIFS(СВЦЭМ!$D$39:$D$782,СВЦЭМ!$A$39:$A$782,$A123,СВЦЭМ!$B$39:$B$782,V$119)+'СЕТ СН'!$I$11+СВЦЭМ!$D$10+'СЕТ СН'!$I$5-'СЕТ СН'!$I$21</f>
        <v>4454.0518501099996</v>
      </c>
      <c r="W123" s="36">
        <f>SUMIFS(СВЦЭМ!$D$39:$D$782,СВЦЭМ!$A$39:$A$782,$A123,СВЦЭМ!$B$39:$B$782,W$119)+'СЕТ СН'!$I$11+СВЦЭМ!$D$10+'СЕТ СН'!$I$5-'СЕТ СН'!$I$21</f>
        <v>4472.5767140799999</v>
      </c>
      <c r="X123" s="36">
        <f>SUMIFS(СВЦЭМ!$D$39:$D$782,СВЦЭМ!$A$39:$A$782,$A123,СВЦЭМ!$B$39:$B$782,X$119)+'СЕТ СН'!$I$11+СВЦЭМ!$D$10+'СЕТ СН'!$I$5-'СЕТ СН'!$I$21</f>
        <v>4515.16411513</v>
      </c>
      <c r="Y123" s="36">
        <f>SUMIFS(СВЦЭМ!$D$39:$D$782,СВЦЭМ!$A$39:$A$782,$A123,СВЦЭМ!$B$39:$B$782,Y$119)+'СЕТ СН'!$I$11+СВЦЭМ!$D$10+'СЕТ СН'!$I$5-'СЕТ СН'!$I$21</f>
        <v>4627.8566187599999</v>
      </c>
    </row>
    <row r="124" spans="1:27" ht="15.75" x14ac:dyDescent="0.2">
      <c r="A124" s="35">
        <f t="shared" si="3"/>
        <v>44747</v>
      </c>
      <c r="B124" s="36">
        <f>SUMIFS(СВЦЭМ!$D$39:$D$782,СВЦЭМ!$A$39:$A$782,$A124,СВЦЭМ!$B$39:$B$782,B$119)+'СЕТ СН'!$I$11+СВЦЭМ!$D$10+'СЕТ СН'!$I$5-'СЕТ СН'!$I$21</f>
        <v>4648.7429238799996</v>
      </c>
      <c r="C124" s="36">
        <f>SUMIFS(СВЦЭМ!$D$39:$D$782,СВЦЭМ!$A$39:$A$782,$A124,СВЦЭМ!$B$39:$B$782,C$119)+'СЕТ СН'!$I$11+СВЦЭМ!$D$10+'СЕТ СН'!$I$5-'СЕТ СН'!$I$21</f>
        <v>4645.2536104499995</v>
      </c>
      <c r="D124" s="36">
        <f>SUMIFS(СВЦЭМ!$D$39:$D$782,СВЦЭМ!$A$39:$A$782,$A124,СВЦЭМ!$B$39:$B$782,D$119)+'СЕТ СН'!$I$11+СВЦЭМ!$D$10+'СЕТ СН'!$I$5-'СЕТ СН'!$I$21</f>
        <v>4704.6738298</v>
      </c>
      <c r="E124" s="36">
        <f>SUMIFS(СВЦЭМ!$D$39:$D$782,СВЦЭМ!$A$39:$A$782,$A124,СВЦЭМ!$B$39:$B$782,E$119)+'СЕТ СН'!$I$11+СВЦЭМ!$D$10+'СЕТ СН'!$I$5-'СЕТ СН'!$I$21</f>
        <v>4728.5020947399998</v>
      </c>
      <c r="F124" s="36">
        <f>SUMIFS(СВЦЭМ!$D$39:$D$782,СВЦЭМ!$A$39:$A$782,$A124,СВЦЭМ!$B$39:$B$782,F$119)+'СЕТ СН'!$I$11+СВЦЭМ!$D$10+'СЕТ СН'!$I$5-'СЕТ СН'!$I$21</f>
        <v>4741.2962773499994</v>
      </c>
      <c r="G124" s="36">
        <f>SUMIFS(СВЦЭМ!$D$39:$D$782,СВЦЭМ!$A$39:$A$782,$A124,СВЦЭМ!$B$39:$B$782,G$119)+'СЕТ СН'!$I$11+СВЦЭМ!$D$10+'СЕТ СН'!$I$5-'СЕТ СН'!$I$21</f>
        <v>4674.2056317699999</v>
      </c>
      <c r="H124" s="36">
        <f>SUMIFS(СВЦЭМ!$D$39:$D$782,СВЦЭМ!$A$39:$A$782,$A124,СВЦЭМ!$B$39:$B$782,H$119)+'СЕТ СН'!$I$11+СВЦЭМ!$D$10+'СЕТ СН'!$I$5-'СЕТ СН'!$I$21</f>
        <v>4533.6667224399998</v>
      </c>
      <c r="I124" s="36">
        <f>SUMIFS(СВЦЭМ!$D$39:$D$782,СВЦЭМ!$A$39:$A$782,$A124,СВЦЭМ!$B$39:$B$782,I$119)+'СЕТ СН'!$I$11+СВЦЭМ!$D$10+'СЕТ СН'!$I$5-'СЕТ СН'!$I$21</f>
        <v>4498.4542442099992</v>
      </c>
      <c r="J124" s="36">
        <f>SUMIFS(СВЦЭМ!$D$39:$D$782,СВЦЭМ!$A$39:$A$782,$A124,СВЦЭМ!$B$39:$B$782,J$119)+'СЕТ СН'!$I$11+СВЦЭМ!$D$10+'СЕТ СН'!$I$5-'СЕТ СН'!$I$21</f>
        <v>4465.5871316899993</v>
      </c>
      <c r="K124" s="36">
        <f>SUMIFS(СВЦЭМ!$D$39:$D$782,СВЦЭМ!$A$39:$A$782,$A124,СВЦЭМ!$B$39:$B$782,K$119)+'СЕТ СН'!$I$11+СВЦЭМ!$D$10+'СЕТ СН'!$I$5-'СЕТ СН'!$I$21</f>
        <v>4453.5400132300001</v>
      </c>
      <c r="L124" s="36">
        <f>SUMIFS(СВЦЭМ!$D$39:$D$782,СВЦЭМ!$A$39:$A$782,$A124,СВЦЭМ!$B$39:$B$782,L$119)+'СЕТ СН'!$I$11+СВЦЭМ!$D$10+'СЕТ СН'!$I$5-'СЕТ СН'!$I$21</f>
        <v>4410.6313133900003</v>
      </c>
      <c r="M124" s="36">
        <f>SUMIFS(СВЦЭМ!$D$39:$D$782,СВЦЭМ!$A$39:$A$782,$A124,СВЦЭМ!$B$39:$B$782,M$119)+'СЕТ СН'!$I$11+СВЦЭМ!$D$10+'СЕТ СН'!$I$5-'СЕТ СН'!$I$21</f>
        <v>4391.7901775199998</v>
      </c>
      <c r="N124" s="36">
        <f>SUMIFS(СВЦЭМ!$D$39:$D$782,СВЦЭМ!$A$39:$A$782,$A124,СВЦЭМ!$B$39:$B$782,N$119)+'СЕТ СН'!$I$11+СВЦЭМ!$D$10+'СЕТ СН'!$I$5-'СЕТ СН'!$I$21</f>
        <v>4399.4530340199999</v>
      </c>
      <c r="O124" s="36">
        <f>SUMIFS(СВЦЭМ!$D$39:$D$782,СВЦЭМ!$A$39:$A$782,$A124,СВЦЭМ!$B$39:$B$782,O$119)+'СЕТ СН'!$I$11+СВЦЭМ!$D$10+'СЕТ СН'!$I$5-'СЕТ СН'!$I$21</f>
        <v>4399.0702230400002</v>
      </c>
      <c r="P124" s="36">
        <f>SUMIFS(СВЦЭМ!$D$39:$D$782,СВЦЭМ!$A$39:$A$782,$A124,СВЦЭМ!$B$39:$B$782,P$119)+'СЕТ СН'!$I$11+СВЦЭМ!$D$10+'СЕТ СН'!$I$5-'СЕТ СН'!$I$21</f>
        <v>4413.1112258699995</v>
      </c>
      <c r="Q124" s="36">
        <f>SUMIFS(СВЦЭМ!$D$39:$D$782,СВЦЭМ!$A$39:$A$782,$A124,СВЦЭМ!$B$39:$B$782,Q$119)+'СЕТ СН'!$I$11+СВЦЭМ!$D$10+'СЕТ СН'!$I$5-'СЕТ СН'!$I$21</f>
        <v>4419.3920298499997</v>
      </c>
      <c r="R124" s="36">
        <f>SUMIFS(СВЦЭМ!$D$39:$D$782,СВЦЭМ!$A$39:$A$782,$A124,СВЦЭМ!$B$39:$B$782,R$119)+'СЕТ СН'!$I$11+СВЦЭМ!$D$10+'СЕТ СН'!$I$5-'СЕТ СН'!$I$21</f>
        <v>4420.2084435999996</v>
      </c>
      <c r="S124" s="36">
        <f>SUMIFS(СВЦЭМ!$D$39:$D$782,СВЦЭМ!$A$39:$A$782,$A124,СВЦЭМ!$B$39:$B$782,S$119)+'СЕТ СН'!$I$11+СВЦЭМ!$D$10+'СЕТ СН'!$I$5-'СЕТ СН'!$I$21</f>
        <v>4433.4158096900001</v>
      </c>
      <c r="T124" s="36">
        <f>SUMIFS(СВЦЭМ!$D$39:$D$782,СВЦЭМ!$A$39:$A$782,$A124,СВЦЭМ!$B$39:$B$782,T$119)+'СЕТ СН'!$I$11+СВЦЭМ!$D$10+'СЕТ СН'!$I$5-'СЕТ СН'!$I$21</f>
        <v>4430.9572139899992</v>
      </c>
      <c r="U124" s="36">
        <f>SUMIFS(СВЦЭМ!$D$39:$D$782,СВЦЭМ!$A$39:$A$782,$A124,СВЦЭМ!$B$39:$B$782,U$119)+'СЕТ СН'!$I$11+СВЦЭМ!$D$10+'СЕТ СН'!$I$5-'СЕТ СН'!$I$21</f>
        <v>4440.9019322599997</v>
      </c>
      <c r="V124" s="36">
        <f>SUMIFS(СВЦЭМ!$D$39:$D$782,СВЦЭМ!$A$39:$A$782,$A124,СВЦЭМ!$B$39:$B$782,V$119)+'СЕТ СН'!$I$11+СВЦЭМ!$D$10+'СЕТ СН'!$I$5-'СЕТ СН'!$I$21</f>
        <v>4440.9758010400001</v>
      </c>
      <c r="W124" s="36">
        <f>SUMIFS(СВЦЭМ!$D$39:$D$782,СВЦЭМ!$A$39:$A$782,$A124,СВЦЭМ!$B$39:$B$782,W$119)+'СЕТ СН'!$I$11+СВЦЭМ!$D$10+'СЕТ СН'!$I$5-'СЕТ СН'!$I$21</f>
        <v>4415.8509561000001</v>
      </c>
      <c r="X124" s="36">
        <f>SUMIFS(СВЦЭМ!$D$39:$D$782,СВЦЭМ!$A$39:$A$782,$A124,СВЦЭМ!$B$39:$B$782,X$119)+'СЕТ СН'!$I$11+СВЦЭМ!$D$10+'СЕТ СН'!$I$5-'СЕТ СН'!$I$21</f>
        <v>4446.4697729099998</v>
      </c>
      <c r="Y124" s="36">
        <f>SUMIFS(СВЦЭМ!$D$39:$D$782,СВЦЭМ!$A$39:$A$782,$A124,СВЦЭМ!$B$39:$B$782,Y$119)+'СЕТ СН'!$I$11+СВЦЭМ!$D$10+'СЕТ СН'!$I$5-'СЕТ СН'!$I$21</f>
        <v>4516.6452122800001</v>
      </c>
    </row>
    <row r="125" spans="1:27" ht="15.75" x14ac:dyDescent="0.2">
      <c r="A125" s="35">
        <f t="shared" si="3"/>
        <v>44748</v>
      </c>
      <c r="B125" s="36">
        <f>SUMIFS(СВЦЭМ!$D$39:$D$782,СВЦЭМ!$A$39:$A$782,$A125,СВЦЭМ!$B$39:$B$782,B$119)+'СЕТ СН'!$I$11+СВЦЭМ!$D$10+'СЕТ СН'!$I$5-'СЕТ СН'!$I$21</f>
        <v>4598.0938441500002</v>
      </c>
      <c r="C125" s="36">
        <f>SUMIFS(СВЦЭМ!$D$39:$D$782,СВЦЭМ!$A$39:$A$782,$A125,СВЦЭМ!$B$39:$B$782,C$119)+'СЕТ СН'!$I$11+СВЦЭМ!$D$10+'СЕТ СН'!$I$5-'СЕТ СН'!$I$21</f>
        <v>4659.2816942299996</v>
      </c>
      <c r="D125" s="36">
        <f>SUMIFS(СВЦЭМ!$D$39:$D$782,СВЦЭМ!$A$39:$A$782,$A125,СВЦЭМ!$B$39:$B$782,D$119)+'СЕТ СН'!$I$11+СВЦЭМ!$D$10+'СЕТ СН'!$I$5-'СЕТ СН'!$I$21</f>
        <v>4718.10104968</v>
      </c>
      <c r="E125" s="36">
        <f>SUMIFS(СВЦЭМ!$D$39:$D$782,СВЦЭМ!$A$39:$A$782,$A125,СВЦЭМ!$B$39:$B$782,E$119)+'СЕТ СН'!$I$11+СВЦЭМ!$D$10+'СЕТ СН'!$I$5-'СЕТ СН'!$I$21</f>
        <v>4736.2710710399997</v>
      </c>
      <c r="F125" s="36">
        <f>SUMIFS(СВЦЭМ!$D$39:$D$782,СВЦЭМ!$A$39:$A$782,$A125,СВЦЭМ!$B$39:$B$782,F$119)+'СЕТ СН'!$I$11+СВЦЭМ!$D$10+'СЕТ СН'!$I$5-'СЕТ СН'!$I$21</f>
        <v>4745.3682971099997</v>
      </c>
      <c r="G125" s="36">
        <f>SUMIFS(СВЦЭМ!$D$39:$D$782,СВЦЭМ!$A$39:$A$782,$A125,СВЦЭМ!$B$39:$B$782,G$119)+'СЕТ СН'!$I$11+СВЦЭМ!$D$10+'СЕТ СН'!$I$5-'СЕТ СН'!$I$21</f>
        <v>4734.05564658</v>
      </c>
      <c r="H125" s="36">
        <f>SUMIFS(СВЦЭМ!$D$39:$D$782,СВЦЭМ!$A$39:$A$782,$A125,СВЦЭМ!$B$39:$B$782,H$119)+'СЕТ СН'!$I$11+СВЦЭМ!$D$10+'СЕТ СН'!$I$5-'СЕТ СН'!$I$21</f>
        <v>4666.3109774599998</v>
      </c>
      <c r="I125" s="36">
        <f>SUMIFS(СВЦЭМ!$D$39:$D$782,СВЦЭМ!$A$39:$A$782,$A125,СВЦЭМ!$B$39:$B$782,I$119)+'СЕТ СН'!$I$11+СВЦЭМ!$D$10+'СЕТ СН'!$I$5-'СЕТ СН'!$I$21</f>
        <v>4582.4106245699995</v>
      </c>
      <c r="J125" s="36">
        <f>SUMIFS(СВЦЭМ!$D$39:$D$782,СВЦЭМ!$A$39:$A$782,$A125,СВЦЭМ!$B$39:$B$782,J$119)+'СЕТ СН'!$I$11+СВЦЭМ!$D$10+'СЕТ СН'!$I$5-'СЕТ СН'!$I$21</f>
        <v>4515.6012634799999</v>
      </c>
      <c r="K125" s="36">
        <f>SUMIFS(СВЦЭМ!$D$39:$D$782,СВЦЭМ!$A$39:$A$782,$A125,СВЦЭМ!$B$39:$B$782,K$119)+'СЕТ СН'!$I$11+СВЦЭМ!$D$10+'СЕТ СН'!$I$5-'СЕТ СН'!$I$21</f>
        <v>4479.3860630399995</v>
      </c>
      <c r="L125" s="36">
        <f>SUMIFS(СВЦЭМ!$D$39:$D$782,СВЦЭМ!$A$39:$A$782,$A125,СВЦЭМ!$B$39:$B$782,L$119)+'СЕТ СН'!$I$11+СВЦЭМ!$D$10+'СЕТ СН'!$I$5-'СЕТ СН'!$I$21</f>
        <v>4439.4932772899992</v>
      </c>
      <c r="M125" s="36">
        <f>SUMIFS(СВЦЭМ!$D$39:$D$782,СВЦЭМ!$A$39:$A$782,$A125,СВЦЭМ!$B$39:$B$782,M$119)+'СЕТ СН'!$I$11+СВЦЭМ!$D$10+'СЕТ СН'!$I$5-'СЕТ СН'!$I$21</f>
        <v>4429.1947958000001</v>
      </c>
      <c r="N125" s="36">
        <f>SUMIFS(СВЦЭМ!$D$39:$D$782,СВЦЭМ!$A$39:$A$782,$A125,СВЦЭМ!$B$39:$B$782,N$119)+'СЕТ СН'!$I$11+СВЦЭМ!$D$10+'СЕТ СН'!$I$5-'СЕТ СН'!$I$21</f>
        <v>4432.6785407199995</v>
      </c>
      <c r="O125" s="36">
        <f>SUMIFS(СВЦЭМ!$D$39:$D$782,СВЦЭМ!$A$39:$A$782,$A125,СВЦЭМ!$B$39:$B$782,O$119)+'СЕТ СН'!$I$11+СВЦЭМ!$D$10+'СЕТ СН'!$I$5-'СЕТ СН'!$I$21</f>
        <v>4415.6821899299994</v>
      </c>
      <c r="P125" s="36">
        <f>SUMIFS(СВЦЭМ!$D$39:$D$782,СВЦЭМ!$A$39:$A$782,$A125,СВЦЭМ!$B$39:$B$782,P$119)+'СЕТ СН'!$I$11+СВЦЭМ!$D$10+'СЕТ СН'!$I$5-'СЕТ СН'!$I$21</f>
        <v>4421.4382007300001</v>
      </c>
      <c r="Q125" s="36">
        <f>SUMIFS(СВЦЭМ!$D$39:$D$782,СВЦЭМ!$A$39:$A$782,$A125,СВЦЭМ!$B$39:$B$782,Q$119)+'СЕТ СН'!$I$11+СВЦЭМ!$D$10+'СЕТ СН'!$I$5-'СЕТ СН'!$I$21</f>
        <v>4439.8558782</v>
      </c>
      <c r="R125" s="36">
        <f>SUMIFS(СВЦЭМ!$D$39:$D$782,СВЦЭМ!$A$39:$A$782,$A125,СВЦЭМ!$B$39:$B$782,R$119)+'СЕТ СН'!$I$11+СВЦЭМ!$D$10+'СЕТ СН'!$I$5-'СЕТ СН'!$I$21</f>
        <v>4442.83289341</v>
      </c>
      <c r="S125" s="36">
        <f>SUMIFS(СВЦЭМ!$D$39:$D$782,СВЦЭМ!$A$39:$A$782,$A125,СВЦЭМ!$B$39:$B$782,S$119)+'СЕТ СН'!$I$11+СВЦЭМ!$D$10+'СЕТ СН'!$I$5-'СЕТ СН'!$I$21</f>
        <v>4447.4531563</v>
      </c>
      <c r="T125" s="36">
        <f>SUMIFS(СВЦЭМ!$D$39:$D$782,СВЦЭМ!$A$39:$A$782,$A125,СВЦЭМ!$B$39:$B$782,T$119)+'СЕТ СН'!$I$11+СВЦЭМ!$D$10+'СЕТ СН'!$I$5-'СЕТ СН'!$I$21</f>
        <v>4454.2272915399999</v>
      </c>
      <c r="U125" s="36">
        <f>SUMIFS(СВЦЭМ!$D$39:$D$782,СВЦЭМ!$A$39:$A$782,$A125,СВЦЭМ!$B$39:$B$782,U$119)+'СЕТ СН'!$I$11+СВЦЭМ!$D$10+'СЕТ СН'!$I$5-'СЕТ СН'!$I$21</f>
        <v>4460.1428441400003</v>
      </c>
      <c r="V125" s="36">
        <f>SUMIFS(СВЦЭМ!$D$39:$D$782,СВЦЭМ!$A$39:$A$782,$A125,СВЦЭМ!$B$39:$B$782,V$119)+'СЕТ СН'!$I$11+СВЦЭМ!$D$10+'СЕТ СН'!$I$5-'СЕТ СН'!$I$21</f>
        <v>4459.1650959399994</v>
      </c>
      <c r="W125" s="36">
        <f>SUMIFS(СВЦЭМ!$D$39:$D$782,СВЦЭМ!$A$39:$A$782,$A125,СВЦЭМ!$B$39:$B$782,W$119)+'СЕТ СН'!$I$11+СВЦЭМ!$D$10+'СЕТ СН'!$I$5-'СЕТ СН'!$I$21</f>
        <v>4438.1698596799997</v>
      </c>
      <c r="X125" s="36">
        <f>SUMIFS(СВЦЭМ!$D$39:$D$782,СВЦЭМ!$A$39:$A$782,$A125,СВЦЭМ!$B$39:$B$782,X$119)+'СЕТ СН'!$I$11+СВЦЭМ!$D$10+'СЕТ СН'!$I$5-'СЕТ СН'!$I$21</f>
        <v>4462.3828576099995</v>
      </c>
      <c r="Y125" s="36">
        <f>SUMIFS(СВЦЭМ!$D$39:$D$782,СВЦЭМ!$A$39:$A$782,$A125,СВЦЭМ!$B$39:$B$782,Y$119)+'СЕТ СН'!$I$11+СВЦЭМ!$D$10+'СЕТ СН'!$I$5-'СЕТ СН'!$I$21</f>
        <v>4525.2158581599997</v>
      </c>
    </row>
    <row r="126" spans="1:27" ht="15.75" x14ac:dyDescent="0.2">
      <c r="A126" s="35">
        <f t="shared" si="3"/>
        <v>44749</v>
      </c>
      <c r="B126" s="36">
        <f>SUMIFS(СВЦЭМ!$D$39:$D$782,СВЦЭМ!$A$39:$A$782,$A126,СВЦЭМ!$B$39:$B$782,B$119)+'СЕТ СН'!$I$11+СВЦЭМ!$D$10+'СЕТ СН'!$I$5-'СЕТ СН'!$I$21</f>
        <v>4524.0669752399999</v>
      </c>
      <c r="C126" s="36">
        <f>SUMIFS(СВЦЭМ!$D$39:$D$782,СВЦЭМ!$A$39:$A$782,$A126,СВЦЭМ!$B$39:$B$782,C$119)+'СЕТ СН'!$I$11+СВЦЭМ!$D$10+'СЕТ СН'!$I$5-'СЕТ СН'!$I$21</f>
        <v>4570.8733625699997</v>
      </c>
      <c r="D126" s="36">
        <f>SUMIFS(СВЦЭМ!$D$39:$D$782,СВЦЭМ!$A$39:$A$782,$A126,СВЦЭМ!$B$39:$B$782,D$119)+'СЕТ СН'!$I$11+СВЦЭМ!$D$10+'СЕТ СН'!$I$5-'СЕТ СН'!$I$21</f>
        <v>4551.1472117699996</v>
      </c>
      <c r="E126" s="36">
        <f>SUMIFS(СВЦЭМ!$D$39:$D$782,СВЦЭМ!$A$39:$A$782,$A126,СВЦЭМ!$B$39:$B$782,E$119)+'СЕТ СН'!$I$11+СВЦЭМ!$D$10+'СЕТ СН'!$I$5-'СЕТ СН'!$I$21</f>
        <v>4548.9835276199992</v>
      </c>
      <c r="F126" s="36">
        <f>SUMIFS(СВЦЭМ!$D$39:$D$782,СВЦЭМ!$A$39:$A$782,$A126,СВЦЭМ!$B$39:$B$782,F$119)+'СЕТ СН'!$I$11+СВЦЭМ!$D$10+'СЕТ СН'!$I$5-'СЕТ СН'!$I$21</f>
        <v>4548.4293489599995</v>
      </c>
      <c r="G126" s="36">
        <f>SUMIFS(СВЦЭМ!$D$39:$D$782,СВЦЭМ!$A$39:$A$782,$A126,СВЦЭМ!$B$39:$B$782,G$119)+'СЕТ СН'!$I$11+СВЦЭМ!$D$10+'СЕТ СН'!$I$5-'СЕТ СН'!$I$21</f>
        <v>4556.6257392099997</v>
      </c>
      <c r="H126" s="36">
        <f>SUMIFS(СВЦЭМ!$D$39:$D$782,СВЦЭМ!$A$39:$A$782,$A126,СВЦЭМ!$B$39:$B$782,H$119)+'СЕТ СН'!$I$11+СВЦЭМ!$D$10+'СЕТ СН'!$I$5-'СЕТ СН'!$I$21</f>
        <v>4586.3816202599992</v>
      </c>
      <c r="I126" s="36">
        <f>SUMIFS(СВЦЭМ!$D$39:$D$782,СВЦЭМ!$A$39:$A$782,$A126,СВЦЭМ!$B$39:$B$782,I$119)+'СЕТ СН'!$I$11+СВЦЭМ!$D$10+'СЕТ СН'!$I$5-'СЕТ СН'!$I$21</f>
        <v>4541.5855683299997</v>
      </c>
      <c r="J126" s="36">
        <f>SUMIFS(СВЦЭМ!$D$39:$D$782,СВЦЭМ!$A$39:$A$782,$A126,СВЦЭМ!$B$39:$B$782,J$119)+'СЕТ СН'!$I$11+СВЦЭМ!$D$10+'СЕТ СН'!$I$5-'СЕТ СН'!$I$21</f>
        <v>4455.5172146599998</v>
      </c>
      <c r="K126" s="36">
        <f>SUMIFS(СВЦЭМ!$D$39:$D$782,СВЦЭМ!$A$39:$A$782,$A126,СВЦЭМ!$B$39:$B$782,K$119)+'СЕТ СН'!$I$11+СВЦЭМ!$D$10+'СЕТ СН'!$I$5-'СЕТ СН'!$I$21</f>
        <v>4441.3901238899998</v>
      </c>
      <c r="L126" s="36">
        <f>SUMIFS(СВЦЭМ!$D$39:$D$782,СВЦЭМ!$A$39:$A$782,$A126,СВЦЭМ!$B$39:$B$782,L$119)+'СЕТ СН'!$I$11+СВЦЭМ!$D$10+'СЕТ СН'!$I$5-'СЕТ СН'!$I$21</f>
        <v>4430.3235344999994</v>
      </c>
      <c r="M126" s="36">
        <f>SUMIFS(СВЦЭМ!$D$39:$D$782,СВЦЭМ!$A$39:$A$782,$A126,СВЦЭМ!$B$39:$B$782,M$119)+'СЕТ СН'!$I$11+СВЦЭМ!$D$10+'СЕТ СН'!$I$5-'СЕТ СН'!$I$21</f>
        <v>4425.6202703700001</v>
      </c>
      <c r="N126" s="36">
        <f>SUMIFS(СВЦЭМ!$D$39:$D$782,СВЦЭМ!$A$39:$A$782,$A126,СВЦЭМ!$B$39:$B$782,N$119)+'СЕТ СН'!$I$11+СВЦЭМ!$D$10+'СЕТ СН'!$I$5-'СЕТ СН'!$I$21</f>
        <v>4430.25841932</v>
      </c>
      <c r="O126" s="36">
        <f>SUMIFS(СВЦЭМ!$D$39:$D$782,СВЦЭМ!$A$39:$A$782,$A126,СВЦЭМ!$B$39:$B$782,O$119)+'СЕТ СН'!$I$11+СВЦЭМ!$D$10+'СЕТ СН'!$I$5-'СЕТ СН'!$I$21</f>
        <v>4415.5882359099996</v>
      </c>
      <c r="P126" s="36">
        <f>SUMIFS(СВЦЭМ!$D$39:$D$782,СВЦЭМ!$A$39:$A$782,$A126,СВЦЭМ!$B$39:$B$782,P$119)+'СЕТ СН'!$I$11+СВЦЭМ!$D$10+'СЕТ СН'!$I$5-'СЕТ СН'!$I$21</f>
        <v>4423.8073238099996</v>
      </c>
      <c r="Q126" s="36">
        <f>SUMIFS(СВЦЭМ!$D$39:$D$782,СВЦЭМ!$A$39:$A$782,$A126,СВЦЭМ!$B$39:$B$782,Q$119)+'СЕТ СН'!$I$11+СВЦЭМ!$D$10+'СЕТ СН'!$I$5-'СЕТ СН'!$I$21</f>
        <v>4442.6283867599996</v>
      </c>
      <c r="R126" s="36">
        <f>SUMIFS(СВЦЭМ!$D$39:$D$782,СВЦЭМ!$A$39:$A$782,$A126,СВЦЭМ!$B$39:$B$782,R$119)+'СЕТ СН'!$I$11+СВЦЭМ!$D$10+'СЕТ СН'!$I$5-'СЕТ СН'!$I$21</f>
        <v>4436.2565772099997</v>
      </c>
      <c r="S126" s="36">
        <f>SUMIFS(СВЦЭМ!$D$39:$D$782,СВЦЭМ!$A$39:$A$782,$A126,СВЦЭМ!$B$39:$B$782,S$119)+'СЕТ СН'!$I$11+СВЦЭМ!$D$10+'СЕТ СН'!$I$5-'СЕТ СН'!$I$21</f>
        <v>4426.1001588199997</v>
      </c>
      <c r="T126" s="36">
        <f>SUMIFS(СВЦЭМ!$D$39:$D$782,СВЦЭМ!$A$39:$A$782,$A126,СВЦЭМ!$B$39:$B$782,T$119)+'СЕТ СН'!$I$11+СВЦЭМ!$D$10+'СЕТ СН'!$I$5-'СЕТ СН'!$I$21</f>
        <v>4431.8341409699997</v>
      </c>
      <c r="U126" s="36">
        <f>SUMIFS(СВЦЭМ!$D$39:$D$782,СВЦЭМ!$A$39:$A$782,$A126,СВЦЭМ!$B$39:$B$782,U$119)+'СЕТ СН'!$I$11+СВЦЭМ!$D$10+'СЕТ СН'!$I$5-'СЕТ СН'!$I$21</f>
        <v>4439.30665503</v>
      </c>
      <c r="V126" s="36">
        <f>SUMIFS(СВЦЭМ!$D$39:$D$782,СВЦЭМ!$A$39:$A$782,$A126,СВЦЭМ!$B$39:$B$782,V$119)+'СЕТ СН'!$I$11+СВЦЭМ!$D$10+'СЕТ СН'!$I$5-'СЕТ СН'!$I$21</f>
        <v>4446.83762295</v>
      </c>
      <c r="W126" s="36">
        <f>SUMIFS(СВЦЭМ!$D$39:$D$782,СВЦЭМ!$A$39:$A$782,$A126,СВЦЭМ!$B$39:$B$782,W$119)+'СЕТ СН'!$I$11+СВЦЭМ!$D$10+'СЕТ СН'!$I$5-'СЕТ СН'!$I$21</f>
        <v>4422.7323197699998</v>
      </c>
      <c r="X126" s="36">
        <f>SUMIFS(СВЦЭМ!$D$39:$D$782,СВЦЭМ!$A$39:$A$782,$A126,СВЦЭМ!$B$39:$B$782,X$119)+'СЕТ СН'!$I$11+СВЦЭМ!$D$10+'СЕТ СН'!$I$5-'СЕТ СН'!$I$21</f>
        <v>4439.3645742899998</v>
      </c>
      <c r="Y126" s="36">
        <f>SUMIFS(СВЦЭМ!$D$39:$D$782,СВЦЭМ!$A$39:$A$782,$A126,СВЦЭМ!$B$39:$B$782,Y$119)+'СЕТ СН'!$I$11+СВЦЭМ!$D$10+'СЕТ СН'!$I$5-'СЕТ СН'!$I$21</f>
        <v>4491.4990050799997</v>
      </c>
    </row>
    <row r="127" spans="1:27" ht="15.75" x14ac:dyDescent="0.2">
      <c r="A127" s="35">
        <f t="shared" si="3"/>
        <v>44750</v>
      </c>
      <c r="B127" s="36">
        <f>SUMIFS(СВЦЭМ!$D$39:$D$782,СВЦЭМ!$A$39:$A$782,$A127,СВЦЭМ!$B$39:$B$782,B$119)+'СЕТ СН'!$I$11+СВЦЭМ!$D$10+'СЕТ СН'!$I$5-'СЕТ СН'!$I$21</f>
        <v>4422.0323454099998</v>
      </c>
      <c r="C127" s="36">
        <f>SUMIFS(СВЦЭМ!$D$39:$D$782,СВЦЭМ!$A$39:$A$782,$A127,СВЦЭМ!$B$39:$B$782,C$119)+'СЕТ СН'!$I$11+СВЦЭМ!$D$10+'СЕТ СН'!$I$5-'СЕТ СН'!$I$21</f>
        <v>4480.3435921700002</v>
      </c>
      <c r="D127" s="36">
        <f>SUMIFS(СВЦЭМ!$D$39:$D$782,СВЦЭМ!$A$39:$A$782,$A127,СВЦЭМ!$B$39:$B$782,D$119)+'СЕТ СН'!$I$11+СВЦЭМ!$D$10+'СЕТ СН'!$I$5-'СЕТ СН'!$I$21</f>
        <v>4507.2171425500001</v>
      </c>
      <c r="E127" s="36">
        <f>SUMIFS(СВЦЭМ!$D$39:$D$782,СВЦЭМ!$A$39:$A$782,$A127,СВЦЭМ!$B$39:$B$782,E$119)+'СЕТ СН'!$I$11+СВЦЭМ!$D$10+'СЕТ СН'!$I$5-'СЕТ СН'!$I$21</f>
        <v>4556.3459138199996</v>
      </c>
      <c r="F127" s="36">
        <f>SUMIFS(СВЦЭМ!$D$39:$D$782,СВЦЭМ!$A$39:$A$782,$A127,СВЦЭМ!$B$39:$B$782,F$119)+'СЕТ СН'!$I$11+СВЦЭМ!$D$10+'СЕТ СН'!$I$5-'СЕТ СН'!$I$21</f>
        <v>4561.76493949</v>
      </c>
      <c r="G127" s="36">
        <f>SUMIFS(СВЦЭМ!$D$39:$D$782,СВЦЭМ!$A$39:$A$782,$A127,СВЦЭМ!$B$39:$B$782,G$119)+'СЕТ СН'!$I$11+СВЦЭМ!$D$10+'СЕТ СН'!$I$5-'СЕТ СН'!$I$21</f>
        <v>4560.3232966699998</v>
      </c>
      <c r="H127" s="36">
        <f>SUMIFS(СВЦЭМ!$D$39:$D$782,СВЦЭМ!$A$39:$A$782,$A127,СВЦЭМ!$B$39:$B$782,H$119)+'СЕТ СН'!$I$11+СВЦЭМ!$D$10+'СЕТ СН'!$I$5-'СЕТ СН'!$I$21</f>
        <v>4511.0209909699997</v>
      </c>
      <c r="I127" s="36">
        <f>SUMIFS(СВЦЭМ!$D$39:$D$782,СВЦЭМ!$A$39:$A$782,$A127,СВЦЭМ!$B$39:$B$782,I$119)+'СЕТ СН'!$I$11+СВЦЭМ!$D$10+'СЕТ СН'!$I$5-'СЕТ СН'!$I$21</f>
        <v>4455.8411730400003</v>
      </c>
      <c r="J127" s="36">
        <f>SUMIFS(СВЦЭМ!$D$39:$D$782,СВЦЭМ!$A$39:$A$782,$A127,СВЦЭМ!$B$39:$B$782,J$119)+'СЕТ СН'!$I$11+СВЦЭМ!$D$10+'СЕТ СН'!$I$5-'СЕТ СН'!$I$21</f>
        <v>4462.6770744799996</v>
      </c>
      <c r="K127" s="36">
        <f>SUMIFS(СВЦЭМ!$D$39:$D$782,СВЦЭМ!$A$39:$A$782,$A127,СВЦЭМ!$B$39:$B$782,K$119)+'СЕТ СН'!$I$11+СВЦЭМ!$D$10+'СЕТ СН'!$I$5-'СЕТ СН'!$I$21</f>
        <v>4394.3517534000002</v>
      </c>
      <c r="L127" s="36">
        <f>SUMIFS(СВЦЭМ!$D$39:$D$782,СВЦЭМ!$A$39:$A$782,$A127,СВЦЭМ!$B$39:$B$782,L$119)+'СЕТ СН'!$I$11+СВЦЭМ!$D$10+'СЕТ СН'!$I$5-'СЕТ СН'!$I$21</f>
        <v>4388.4403077799998</v>
      </c>
      <c r="M127" s="36">
        <f>SUMIFS(СВЦЭМ!$D$39:$D$782,СВЦЭМ!$A$39:$A$782,$A127,СВЦЭМ!$B$39:$B$782,M$119)+'СЕТ СН'!$I$11+СВЦЭМ!$D$10+'СЕТ СН'!$I$5-'СЕТ СН'!$I$21</f>
        <v>4359.2215318199997</v>
      </c>
      <c r="N127" s="36">
        <f>SUMIFS(СВЦЭМ!$D$39:$D$782,СВЦЭМ!$A$39:$A$782,$A127,СВЦЭМ!$B$39:$B$782,N$119)+'СЕТ СН'!$I$11+СВЦЭМ!$D$10+'СЕТ СН'!$I$5-'СЕТ СН'!$I$21</f>
        <v>4337.78095536</v>
      </c>
      <c r="O127" s="36">
        <f>SUMIFS(СВЦЭМ!$D$39:$D$782,СВЦЭМ!$A$39:$A$782,$A127,СВЦЭМ!$B$39:$B$782,O$119)+'СЕТ СН'!$I$11+СВЦЭМ!$D$10+'СЕТ СН'!$I$5-'СЕТ СН'!$I$21</f>
        <v>4343.9541098999998</v>
      </c>
      <c r="P127" s="36">
        <f>SUMIFS(СВЦЭМ!$D$39:$D$782,СВЦЭМ!$A$39:$A$782,$A127,СВЦЭМ!$B$39:$B$782,P$119)+'СЕТ СН'!$I$11+СВЦЭМ!$D$10+'СЕТ СН'!$I$5-'СЕТ СН'!$I$21</f>
        <v>4351.1521351699994</v>
      </c>
      <c r="Q127" s="36">
        <f>SUMIFS(СВЦЭМ!$D$39:$D$782,СВЦЭМ!$A$39:$A$782,$A127,СВЦЭМ!$B$39:$B$782,Q$119)+'СЕТ СН'!$I$11+СВЦЭМ!$D$10+'СЕТ СН'!$I$5-'СЕТ СН'!$I$21</f>
        <v>4341.99310625</v>
      </c>
      <c r="R127" s="36">
        <f>SUMIFS(СВЦЭМ!$D$39:$D$782,СВЦЭМ!$A$39:$A$782,$A127,СВЦЭМ!$B$39:$B$782,R$119)+'СЕТ СН'!$I$11+СВЦЭМ!$D$10+'СЕТ СН'!$I$5-'СЕТ СН'!$I$21</f>
        <v>4359.28216935</v>
      </c>
      <c r="S127" s="36">
        <f>SUMIFS(СВЦЭМ!$D$39:$D$782,СВЦЭМ!$A$39:$A$782,$A127,СВЦЭМ!$B$39:$B$782,S$119)+'СЕТ СН'!$I$11+СВЦЭМ!$D$10+'СЕТ СН'!$I$5-'СЕТ СН'!$I$21</f>
        <v>4372.1901088799996</v>
      </c>
      <c r="T127" s="36">
        <f>SUMIFS(СВЦЭМ!$D$39:$D$782,СВЦЭМ!$A$39:$A$782,$A127,СВЦЭМ!$B$39:$B$782,T$119)+'СЕТ СН'!$I$11+СВЦЭМ!$D$10+'СЕТ СН'!$I$5-'СЕТ СН'!$I$21</f>
        <v>4383.4194799500001</v>
      </c>
      <c r="U127" s="36">
        <f>SUMIFS(СВЦЭМ!$D$39:$D$782,СВЦЭМ!$A$39:$A$782,$A127,СВЦЭМ!$B$39:$B$782,U$119)+'СЕТ СН'!$I$11+СВЦЭМ!$D$10+'СЕТ СН'!$I$5-'СЕТ СН'!$I$21</f>
        <v>4388.5673373999998</v>
      </c>
      <c r="V127" s="36">
        <f>SUMIFS(СВЦЭМ!$D$39:$D$782,СВЦЭМ!$A$39:$A$782,$A127,СВЦЭМ!$B$39:$B$782,V$119)+'СЕТ СН'!$I$11+СВЦЭМ!$D$10+'СЕТ СН'!$I$5-'СЕТ СН'!$I$21</f>
        <v>4369.1134073699995</v>
      </c>
      <c r="W127" s="36">
        <f>SUMIFS(СВЦЭМ!$D$39:$D$782,СВЦЭМ!$A$39:$A$782,$A127,СВЦЭМ!$B$39:$B$782,W$119)+'СЕТ СН'!$I$11+СВЦЭМ!$D$10+'СЕТ СН'!$I$5-'СЕТ СН'!$I$21</f>
        <v>4387.4369808900001</v>
      </c>
      <c r="X127" s="36">
        <f>SUMIFS(СВЦЭМ!$D$39:$D$782,СВЦЭМ!$A$39:$A$782,$A127,СВЦЭМ!$B$39:$B$782,X$119)+'СЕТ СН'!$I$11+СВЦЭМ!$D$10+'СЕТ СН'!$I$5-'СЕТ СН'!$I$21</f>
        <v>4417.2967474899997</v>
      </c>
      <c r="Y127" s="36">
        <f>SUMIFS(СВЦЭМ!$D$39:$D$782,СВЦЭМ!$A$39:$A$782,$A127,СВЦЭМ!$B$39:$B$782,Y$119)+'СЕТ СН'!$I$11+СВЦЭМ!$D$10+'СЕТ СН'!$I$5-'СЕТ СН'!$I$21</f>
        <v>4462.8380379499995</v>
      </c>
    </row>
    <row r="128" spans="1:27" ht="15.75" x14ac:dyDescent="0.2">
      <c r="A128" s="35">
        <f t="shared" si="3"/>
        <v>44751</v>
      </c>
      <c r="B128" s="36">
        <f>SUMIFS(СВЦЭМ!$D$39:$D$782,СВЦЭМ!$A$39:$A$782,$A128,СВЦЭМ!$B$39:$B$782,B$119)+'СЕТ СН'!$I$11+СВЦЭМ!$D$10+'СЕТ СН'!$I$5-'СЕТ СН'!$I$21</f>
        <v>4503.4725887699997</v>
      </c>
      <c r="C128" s="36">
        <f>SUMIFS(СВЦЭМ!$D$39:$D$782,СВЦЭМ!$A$39:$A$782,$A128,СВЦЭМ!$B$39:$B$782,C$119)+'СЕТ СН'!$I$11+СВЦЭМ!$D$10+'СЕТ СН'!$I$5-'СЕТ СН'!$I$21</f>
        <v>4537.8576339899992</v>
      </c>
      <c r="D128" s="36">
        <f>SUMIFS(СВЦЭМ!$D$39:$D$782,СВЦЭМ!$A$39:$A$782,$A128,СВЦЭМ!$B$39:$B$782,D$119)+'СЕТ СН'!$I$11+СВЦЭМ!$D$10+'СЕТ СН'!$I$5-'СЕТ СН'!$I$21</f>
        <v>4533.0424625599999</v>
      </c>
      <c r="E128" s="36">
        <f>SUMIFS(СВЦЭМ!$D$39:$D$782,СВЦЭМ!$A$39:$A$782,$A128,СВЦЭМ!$B$39:$B$782,E$119)+'СЕТ СН'!$I$11+СВЦЭМ!$D$10+'СЕТ СН'!$I$5-'СЕТ СН'!$I$21</f>
        <v>4529.2144972899996</v>
      </c>
      <c r="F128" s="36">
        <f>SUMIFS(СВЦЭМ!$D$39:$D$782,СВЦЭМ!$A$39:$A$782,$A128,СВЦЭМ!$B$39:$B$782,F$119)+'СЕТ СН'!$I$11+СВЦЭМ!$D$10+'СЕТ СН'!$I$5-'СЕТ СН'!$I$21</f>
        <v>4641.9228560899992</v>
      </c>
      <c r="G128" s="36">
        <f>SUMIFS(СВЦЭМ!$D$39:$D$782,СВЦЭМ!$A$39:$A$782,$A128,СВЦЭМ!$B$39:$B$782,G$119)+'СЕТ СН'!$I$11+СВЦЭМ!$D$10+'СЕТ СН'!$I$5-'СЕТ СН'!$I$21</f>
        <v>4523.4651059400003</v>
      </c>
      <c r="H128" s="36">
        <f>SUMIFS(СВЦЭМ!$D$39:$D$782,СВЦЭМ!$A$39:$A$782,$A128,СВЦЭМ!$B$39:$B$782,H$119)+'СЕТ СН'!$I$11+СВЦЭМ!$D$10+'СЕТ СН'!$I$5-'СЕТ СН'!$I$21</f>
        <v>4546.0642786399994</v>
      </c>
      <c r="I128" s="36">
        <f>SUMIFS(СВЦЭМ!$D$39:$D$782,СВЦЭМ!$A$39:$A$782,$A128,СВЦЭМ!$B$39:$B$782,I$119)+'СЕТ СН'!$I$11+СВЦЭМ!$D$10+'СЕТ СН'!$I$5-'СЕТ СН'!$I$21</f>
        <v>4580.6863712199993</v>
      </c>
      <c r="J128" s="36">
        <f>SUMIFS(СВЦЭМ!$D$39:$D$782,СВЦЭМ!$A$39:$A$782,$A128,СВЦЭМ!$B$39:$B$782,J$119)+'СЕТ СН'!$I$11+СВЦЭМ!$D$10+'СЕТ СН'!$I$5-'СЕТ СН'!$I$21</f>
        <v>4474.5623676499999</v>
      </c>
      <c r="K128" s="36">
        <f>SUMIFS(СВЦЭМ!$D$39:$D$782,СВЦЭМ!$A$39:$A$782,$A128,СВЦЭМ!$B$39:$B$782,K$119)+'СЕТ СН'!$I$11+СВЦЭМ!$D$10+'СЕТ СН'!$I$5-'СЕТ СН'!$I$21</f>
        <v>4342.8989739899998</v>
      </c>
      <c r="L128" s="36">
        <f>SUMIFS(СВЦЭМ!$D$39:$D$782,СВЦЭМ!$A$39:$A$782,$A128,СВЦЭМ!$B$39:$B$782,L$119)+'СЕТ СН'!$I$11+СВЦЭМ!$D$10+'СЕТ СН'!$I$5-'СЕТ СН'!$I$21</f>
        <v>4338.5370980400003</v>
      </c>
      <c r="M128" s="36">
        <f>SUMIFS(СВЦЭМ!$D$39:$D$782,СВЦЭМ!$A$39:$A$782,$A128,СВЦЭМ!$B$39:$B$782,M$119)+'СЕТ СН'!$I$11+СВЦЭМ!$D$10+'СЕТ СН'!$I$5-'СЕТ СН'!$I$21</f>
        <v>4329.5944478399997</v>
      </c>
      <c r="N128" s="36">
        <f>SUMIFS(СВЦЭМ!$D$39:$D$782,СВЦЭМ!$A$39:$A$782,$A128,СВЦЭМ!$B$39:$B$782,N$119)+'СЕТ СН'!$I$11+СВЦЭМ!$D$10+'СЕТ СН'!$I$5-'СЕТ СН'!$I$21</f>
        <v>4324.5087518</v>
      </c>
      <c r="O128" s="36">
        <f>SUMIFS(СВЦЭМ!$D$39:$D$782,СВЦЭМ!$A$39:$A$782,$A128,СВЦЭМ!$B$39:$B$782,O$119)+'СЕТ СН'!$I$11+СВЦЭМ!$D$10+'СЕТ СН'!$I$5-'СЕТ СН'!$I$21</f>
        <v>4324.7909462199996</v>
      </c>
      <c r="P128" s="36">
        <f>SUMIFS(СВЦЭМ!$D$39:$D$782,СВЦЭМ!$A$39:$A$782,$A128,СВЦЭМ!$B$39:$B$782,P$119)+'СЕТ СН'!$I$11+СВЦЭМ!$D$10+'СЕТ СН'!$I$5-'СЕТ СН'!$I$21</f>
        <v>4317.46589339</v>
      </c>
      <c r="Q128" s="36">
        <f>SUMIFS(СВЦЭМ!$D$39:$D$782,СВЦЭМ!$A$39:$A$782,$A128,СВЦЭМ!$B$39:$B$782,Q$119)+'СЕТ СН'!$I$11+СВЦЭМ!$D$10+'СЕТ СН'!$I$5-'СЕТ СН'!$I$21</f>
        <v>4317.7038263300001</v>
      </c>
      <c r="R128" s="36">
        <f>SUMIFS(СВЦЭМ!$D$39:$D$782,СВЦЭМ!$A$39:$A$782,$A128,СВЦЭМ!$B$39:$B$782,R$119)+'СЕТ СН'!$I$11+СВЦЭМ!$D$10+'СЕТ СН'!$I$5-'СЕТ СН'!$I$21</f>
        <v>4322.3774186199998</v>
      </c>
      <c r="S128" s="36">
        <f>SUMIFS(СВЦЭМ!$D$39:$D$782,СВЦЭМ!$A$39:$A$782,$A128,СВЦЭМ!$B$39:$B$782,S$119)+'СЕТ СН'!$I$11+СВЦЭМ!$D$10+'СЕТ СН'!$I$5-'СЕТ СН'!$I$21</f>
        <v>4338.8604244500002</v>
      </c>
      <c r="T128" s="36">
        <f>SUMIFS(СВЦЭМ!$D$39:$D$782,СВЦЭМ!$A$39:$A$782,$A128,СВЦЭМ!$B$39:$B$782,T$119)+'СЕТ СН'!$I$11+СВЦЭМ!$D$10+'СЕТ СН'!$I$5-'СЕТ СН'!$I$21</f>
        <v>4350.6598941299999</v>
      </c>
      <c r="U128" s="36">
        <f>SUMIFS(СВЦЭМ!$D$39:$D$782,СВЦЭМ!$A$39:$A$782,$A128,СВЦЭМ!$B$39:$B$782,U$119)+'СЕТ СН'!$I$11+СВЦЭМ!$D$10+'СЕТ СН'!$I$5-'СЕТ СН'!$I$21</f>
        <v>4338.1798247899997</v>
      </c>
      <c r="V128" s="36">
        <f>SUMIFS(СВЦЭМ!$D$39:$D$782,СВЦЭМ!$A$39:$A$782,$A128,СВЦЭМ!$B$39:$B$782,V$119)+'СЕТ СН'!$I$11+СВЦЭМ!$D$10+'СЕТ СН'!$I$5-'СЕТ СН'!$I$21</f>
        <v>4338.2584866500001</v>
      </c>
      <c r="W128" s="36">
        <f>SUMIFS(СВЦЭМ!$D$39:$D$782,СВЦЭМ!$A$39:$A$782,$A128,СВЦЭМ!$B$39:$B$782,W$119)+'СЕТ СН'!$I$11+СВЦЭМ!$D$10+'СЕТ СН'!$I$5-'СЕТ СН'!$I$21</f>
        <v>4185.6809594899996</v>
      </c>
      <c r="X128" s="36">
        <f>SUMIFS(СВЦЭМ!$D$39:$D$782,СВЦЭМ!$A$39:$A$782,$A128,СВЦЭМ!$B$39:$B$782,X$119)+'СЕТ СН'!$I$11+СВЦЭМ!$D$10+'СЕТ СН'!$I$5-'СЕТ СН'!$I$21</f>
        <v>4225.1446924800002</v>
      </c>
      <c r="Y128" s="36">
        <f>SUMIFS(СВЦЭМ!$D$39:$D$782,СВЦЭМ!$A$39:$A$782,$A128,СВЦЭМ!$B$39:$B$782,Y$119)+'СЕТ СН'!$I$11+СВЦЭМ!$D$10+'СЕТ СН'!$I$5-'СЕТ СН'!$I$21</f>
        <v>4329.7586924999996</v>
      </c>
    </row>
    <row r="129" spans="1:25" ht="15.75" x14ac:dyDescent="0.2">
      <c r="A129" s="35">
        <f t="shared" si="3"/>
        <v>44752</v>
      </c>
      <c r="B129" s="36">
        <f>SUMIFS(СВЦЭМ!$D$39:$D$782,СВЦЭМ!$A$39:$A$782,$A129,СВЦЭМ!$B$39:$B$782,B$119)+'СЕТ СН'!$I$11+СВЦЭМ!$D$10+'СЕТ СН'!$I$5-'СЕТ СН'!$I$21</f>
        <v>4426.38690004</v>
      </c>
      <c r="C129" s="36">
        <f>SUMIFS(СВЦЭМ!$D$39:$D$782,СВЦЭМ!$A$39:$A$782,$A129,СВЦЭМ!$B$39:$B$782,C$119)+'СЕТ СН'!$I$11+СВЦЭМ!$D$10+'СЕТ СН'!$I$5-'СЕТ СН'!$I$21</f>
        <v>4455.0615650499994</v>
      </c>
      <c r="D129" s="36">
        <f>SUMIFS(СВЦЭМ!$D$39:$D$782,СВЦЭМ!$A$39:$A$782,$A129,СВЦЭМ!$B$39:$B$782,D$119)+'СЕТ СН'!$I$11+СВЦЭМ!$D$10+'СЕТ СН'!$I$5-'СЕТ СН'!$I$21</f>
        <v>4456.8146494899993</v>
      </c>
      <c r="E129" s="36">
        <f>SUMIFS(СВЦЭМ!$D$39:$D$782,СВЦЭМ!$A$39:$A$782,$A129,СВЦЭМ!$B$39:$B$782,E$119)+'СЕТ СН'!$I$11+СВЦЭМ!$D$10+'СЕТ СН'!$I$5-'СЕТ СН'!$I$21</f>
        <v>4472.5060014800001</v>
      </c>
      <c r="F129" s="36">
        <f>SUMIFS(СВЦЭМ!$D$39:$D$782,СВЦЭМ!$A$39:$A$782,$A129,СВЦЭМ!$B$39:$B$782,F$119)+'СЕТ СН'!$I$11+СВЦЭМ!$D$10+'СЕТ СН'!$I$5-'СЕТ СН'!$I$21</f>
        <v>4479.1116144999996</v>
      </c>
      <c r="G129" s="36">
        <f>SUMIFS(СВЦЭМ!$D$39:$D$782,СВЦЭМ!$A$39:$A$782,$A129,СВЦЭМ!$B$39:$B$782,G$119)+'СЕТ СН'!$I$11+СВЦЭМ!$D$10+'СЕТ СН'!$I$5-'СЕТ СН'!$I$21</f>
        <v>4465.8266164300003</v>
      </c>
      <c r="H129" s="36">
        <f>SUMIFS(СВЦЭМ!$D$39:$D$782,СВЦЭМ!$A$39:$A$782,$A129,СВЦЭМ!$B$39:$B$782,H$119)+'СЕТ СН'!$I$11+СВЦЭМ!$D$10+'СЕТ СН'!$I$5-'СЕТ СН'!$I$21</f>
        <v>4463.3455762199992</v>
      </c>
      <c r="I129" s="36">
        <f>SUMIFS(СВЦЭМ!$D$39:$D$782,СВЦЭМ!$A$39:$A$782,$A129,СВЦЭМ!$B$39:$B$782,I$119)+'СЕТ СН'!$I$11+СВЦЭМ!$D$10+'СЕТ СН'!$I$5-'СЕТ СН'!$I$21</f>
        <v>4488.7522705299998</v>
      </c>
      <c r="J129" s="36">
        <f>SUMIFS(СВЦЭМ!$D$39:$D$782,СВЦЭМ!$A$39:$A$782,$A129,СВЦЭМ!$B$39:$B$782,J$119)+'СЕТ СН'!$I$11+СВЦЭМ!$D$10+'СЕТ СН'!$I$5-'СЕТ СН'!$I$21</f>
        <v>4479.1791643099996</v>
      </c>
      <c r="K129" s="36">
        <f>SUMIFS(СВЦЭМ!$D$39:$D$782,СВЦЭМ!$A$39:$A$782,$A129,СВЦЭМ!$B$39:$B$782,K$119)+'СЕТ СН'!$I$11+СВЦЭМ!$D$10+'СЕТ СН'!$I$5-'СЕТ СН'!$I$21</f>
        <v>4402.0332352299993</v>
      </c>
      <c r="L129" s="36">
        <f>SUMIFS(СВЦЭМ!$D$39:$D$782,СВЦЭМ!$A$39:$A$782,$A129,СВЦЭМ!$B$39:$B$782,L$119)+'СЕТ СН'!$I$11+СВЦЭМ!$D$10+'СЕТ СН'!$I$5-'СЕТ СН'!$I$21</f>
        <v>4358.6781339700001</v>
      </c>
      <c r="M129" s="36">
        <f>SUMIFS(СВЦЭМ!$D$39:$D$782,СВЦЭМ!$A$39:$A$782,$A129,СВЦЭМ!$B$39:$B$782,M$119)+'СЕТ СН'!$I$11+СВЦЭМ!$D$10+'СЕТ СН'!$I$5-'СЕТ СН'!$I$21</f>
        <v>4341.2409310999992</v>
      </c>
      <c r="N129" s="36">
        <f>SUMIFS(СВЦЭМ!$D$39:$D$782,СВЦЭМ!$A$39:$A$782,$A129,СВЦЭМ!$B$39:$B$782,N$119)+'СЕТ СН'!$I$11+СВЦЭМ!$D$10+'СЕТ СН'!$I$5-'СЕТ СН'!$I$21</f>
        <v>4341.8507354200001</v>
      </c>
      <c r="O129" s="36">
        <f>SUMIFS(СВЦЭМ!$D$39:$D$782,СВЦЭМ!$A$39:$A$782,$A129,СВЦЭМ!$B$39:$B$782,O$119)+'СЕТ СН'!$I$11+СВЦЭМ!$D$10+'СЕТ СН'!$I$5-'СЕТ СН'!$I$21</f>
        <v>4348.1293947899994</v>
      </c>
      <c r="P129" s="36">
        <f>SUMIFS(СВЦЭМ!$D$39:$D$782,СВЦЭМ!$A$39:$A$782,$A129,СВЦЭМ!$B$39:$B$782,P$119)+'СЕТ СН'!$I$11+СВЦЭМ!$D$10+'СЕТ СН'!$I$5-'СЕТ СН'!$I$21</f>
        <v>4352.3393615699997</v>
      </c>
      <c r="Q129" s="36">
        <f>SUMIFS(СВЦЭМ!$D$39:$D$782,СВЦЭМ!$A$39:$A$782,$A129,СВЦЭМ!$B$39:$B$782,Q$119)+'СЕТ СН'!$I$11+СВЦЭМ!$D$10+'СЕТ СН'!$I$5-'СЕТ СН'!$I$21</f>
        <v>4357.9076582799999</v>
      </c>
      <c r="R129" s="36">
        <f>SUMIFS(СВЦЭМ!$D$39:$D$782,СВЦЭМ!$A$39:$A$782,$A129,СВЦЭМ!$B$39:$B$782,R$119)+'СЕТ СН'!$I$11+СВЦЭМ!$D$10+'СЕТ СН'!$I$5-'СЕТ СН'!$I$21</f>
        <v>4368.9288243999999</v>
      </c>
      <c r="S129" s="36">
        <f>SUMIFS(СВЦЭМ!$D$39:$D$782,СВЦЭМ!$A$39:$A$782,$A129,СВЦЭМ!$B$39:$B$782,S$119)+'СЕТ СН'!$I$11+СВЦЭМ!$D$10+'СЕТ СН'!$I$5-'СЕТ СН'!$I$21</f>
        <v>4364.9381162399995</v>
      </c>
      <c r="T129" s="36">
        <f>SUMIFS(СВЦЭМ!$D$39:$D$782,СВЦЭМ!$A$39:$A$782,$A129,СВЦЭМ!$B$39:$B$782,T$119)+'СЕТ СН'!$I$11+СВЦЭМ!$D$10+'СЕТ СН'!$I$5-'СЕТ СН'!$I$21</f>
        <v>4369.7135680199999</v>
      </c>
      <c r="U129" s="36">
        <f>SUMIFS(СВЦЭМ!$D$39:$D$782,СВЦЭМ!$A$39:$A$782,$A129,СВЦЭМ!$B$39:$B$782,U$119)+'СЕТ СН'!$I$11+СВЦЭМ!$D$10+'СЕТ СН'!$I$5-'СЕТ СН'!$I$21</f>
        <v>4366.7502226399993</v>
      </c>
      <c r="V129" s="36">
        <f>SUMIFS(СВЦЭМ!$D$39:$D$782,СВЦЭМ!$A$39:$A$782,$A129,СВЦЭМ!$B$39:$B$782,V$119)+'СЕТ СН'!$I$11+СВЦЭМ!$D$10+'СЕТ СН'!$I$5-'СЕТ СН'!$I$21</f>
        <v>4363.0131709799998</v>
      </c>
      <c r="W129" s="36">
        <f>SUMIFS(СВЦЭМ!$D$39:$D$782,СВЦЭМ!$A$39:$A$782,$A129,СВЦЭМ!$B$39:$B$782,W$119)+'СЕТ СН'!$I$11+СВЦЭМ!$D$10+'СЕТ СН'!$I$5-'СЕТ СН'!$I$21</f>
        <v>4356.4735204099998</v>
      </c>
      <c r="X129" s="36">
        <f>SUMIFS(СВЦЭМ!$D$39:$D$782,СВЦЭМ!$A$39:$A$782,$A129,СВЦЭМ!$B$39:$B$782,X$119)+'СЕТ СН'!$I$11+СВЦЭМ!$D$10+'СЕТ СН'!$I$5-'СЕТ СН'!$I$21</f>
        <v>4385.87979928</v>
      </c>
      <c r="Y129" s="36">
        <f>SUMIFS(СВЦЭМ!$D$39:$D$782,СВЦЭМ!$A$39:$A$782,$A129,СВЦЭМ!$B$39:$B$782,Y$119)+'СЕТ СН'!$I$11+СВЦЭМ!$D$10+'СЕТ СН'!$I$5-'СЕТ СН'!$I$21</f>
        <v>4444.1376258199998</v>
      </c>
    </row>
    <row r="130" spans="1:25" ht="15.75" x14ac:dyDescent="0.2">
      <c r="A130" s="35">
        <f t="shared" si="3"/>
        <v>44753</v>
      </c>
      <c r="B130" s="36">
        <f>SUMIFS(СВЦЭМ!$D$39:$D$782,СВЦЭМ!$A$39:$A$782,$A130,СВЦЭМ!$B$39:$B$782,B$119)+'СЕТ СН'!$I$11+СВЦЭМ!$D$10+'СЕТ СН'!$I$5-'СЕТ СН'!$I$21</f>
        <v>4372.29758993</v>
      </c>
      <c r="C130" s="36">
        <f>SUMIFS(СВЦЭМ!$D$39:$D$782,СВЦЭМ!$A$39:$A$782,$A130,СВЦЭМ!$B$39:$B$782,C$119)+'СЕТ СН'!$I$11+СВЦЭМ!$D$10+'СЕТ СН'!$I$5-'СЕТ СН'!$I$21</f>
        <v>4423.1018477099997</v>
      </c>
      <c r="D130" s="36">
        <f>SUMIFS(СВЦЭМ!$D$39:$D$782,СВЦЭМ!$A$39:$A$782,$A130,СВЦЭМ!$B$39:$B$782,D$119)+'СЕТ СН'!$I$11+СВЦЭМ!$D$10+'СЕТ СН'!$I$5-'СЕТ СН'!$I$21</f>
        <v>4493.3287791599996</v>
      </c>
      <c r="E130" s="36">
        <f>SUMIFS(СВЦЭМ!$D$39:$D$782,СВЦЭМ!$A$39:$A$782,$A130,СВЦЭМ!$B$39:$B$782,E$119)+'СЕТ СН'!$I$11+СВЦЭМ!$D$10+'СЕТ СН'!$I$5-'СЕТ СН'!$I$21</f>
        <v>4506.9733896799999</v>
      </c>
      <c r="F130" s="36">
        <f>SUMIFS(СВЦЭМ!$D$39:$D$782,СВЦЭМ!$A$39:$A$782,$A130,СВЦЭМ!$B$39:$B$782,F$119)+'СЕТ СН'!$I$11+СВЦЭМ!$D$10+'СЕТ СН'!$I$5-'СЕТ СН'!$I$21</f>
        <v>4496.4198146799999</v>
      </c>
      <c r="G130" s="36">
        <f>SUMIFS(СВЦЭМ!$D$39:$D$782,СВЦЭМ!$A$39:$A$782,$A130,СВЦЭМ!$B$39:$B$782,G$119)+'СЕТ СН'!$I$11+СВЦЭМ!$D$10+'СЕТ СН'!$I$5-'СЕТ СН'!$I$21</f>
        <v>4447.7544037899997</v>
      </c>
      <c r="H130" s="36">
        <f>SUMIFS(СВЦЭМ!$D$39:$D$782,СВЦЭМ!$A$39:$A$782,$A130,СВЦЭМ!$B$39:$B$782,H$119)+'СЕТ СН'!$I$11+СВЦЭМ!$D$10+'СЕТ СН'!$I$5-'СЕТ СН'!$I$21</f>
        <v>4478.4931387999995</v>
      </c>
      <c r="I130" s="36">
        <f>SUMIFS(СВЦЭМ!$D$39:$D$782,СВЦЭМ!$A$39:$A$782,$A130,СВЦЭМ!$B$39:$B$782,I$119)+'СЕТ СН'!$I$11+СВЦЭМ!$D$10+'СЕТ СН'!$I$5-'СЕТ СН'!$I$21</f>
        <v>4477.5266363800001</v>
      </c>
      <c r="J130" s="36">
        <f>SUMIFS(СВЦЭМ!$D$39:$D$782,СВЦЭМ!$A$39:$A$782,$A130,СВЦЭМ!$B$39:$B$782,J$119)+'СЕТ СН'!$I$11+СВЦЭМ!$D$10+'СЕТ СН'!$I$5-'СЕТ СН'!$I$21</f>
        <v>4379.7798445799999</v>
      </c>
      <c r="K130" s="36">
        <f>SUMIFS(СВЦЭМ!$D$39:$D$782,СВЦЭМ!$A$39:$A$782,$A130,СВЦЭМ!$B$39:$B$782,K$119)+'СЕТ СН'!$I$11+СВЦЭМ!$D$10+'СЕТ СН'!$I$5-'СЕТ СН'!$I$21</f>
        <v>4358.3303005799999</v>
      </c>
      <c r="L130" s="36">
        <f>SUMIFS(СВЦЭМ!$D$39:$D$782,СВЦЭМ!$A$39:$A$782,$A130,СВЦЭМ!$B$39:$B$782,L$119)+'СЕТ СН'!$I$11+СВЦЭМ!$D$10+'СЕТ СН'!$I$5-'СЕТ СН'!$I$21</f>
        <v>4351.6713796499998</v>
      </c>
      <c r="M130" s="36">
        <f>SUMIFS(СВЦЭМ!$D$39:$D$782,СВЦЭМ!$A$39:$A$782,$A130,СВЦЭМ!$B$39:$B$782,M$119)+'СЕТ СН'!$I$11+СВЦЭМ!$D$10+'СЕТ СН'!$I$5-'СЕТ СН'!$I$21</f>
        <v>4356.67081418</v>
      </c>
      <c r="N130" s="36">
        <f>SUMIFS(СВЦЭМ!$D$39:$D$782,СВЦЭМ!$A$39:$A$782,$A130,СВЦЭМ!$B$39:$B$782,N$119)+'СЕТ СН'!$I$11+СВЦЭМ!$D$10+'СЕТ СН'!$I$5-'СЕТ СН'!$I$21</f>
        <v>4351.9803014600002</v>
      </c>
      <c r="O130" s="36">
        <f>SUMIFS(СВЦЭМ!$D$39:$D$782,СВЦЭМ!$A$39:$A$782,$A130,СВЦЭМ!$B$39:$B$782,O$119)+'СЕТ СН'!$I$11+СВЦЭМ!$D$10+'СЕТ СН'!$I$5-'СЕТ СН'!$I$21</f>
        <v>4345.6897223199994</v>
      </c>
      <c r="P130" s="36">
        <f>SUMIFS(СВЦЭМ!$D$39:$D$782,СВЦЭМ!$A$39:$A$782,$A130,СВЦЭМ!$B$39:$B$782,P$119)+'СЕТ СН'!$I$11+СВЦЭМ!$D$10+'СЕТ СН'!$I$5-'СЕТ СН'!$I$21</f>
        <v>4335.2939640999994</v>
      </c>
      <c r="Q130" s="36">
        <f>SUMIFS(СВЦЭМ!$D$39:$D$782,СВЦЭМ!$A$39:$A$782,$A130,СВЦЭМ!$B$39:$B$782,Q$119)+'СЕТ СН'!$I$11+СВЦЭМ!$D$10+'СЕТ СН'!$I$5-'СЕТ СН'!$I$21</f>
        <v>4333.6779104999996</v>
      </c>
      <c r="R130" s="36">
        <f>SUMIFS(СВЦЭМ!$D$39:$D$782,СВЦЭМ!$A$39:$A$782,$A130,СВЦЭМ!$B$39:$B$782,R$119)+'СЕТ СН'!$I$11+СВЦЭМ!$D$10+'СЕТ СН'!$I$5-'СЕТ СН'!$I$21</f>
        <v>4325.8850985999998</v>
      </c>
      <c r="S130" s="36">
        <f>SUMIFS(СВЦЭМ!$D$39:$D$782,СВЦЭМ!$A$39:$A$782,$A130,СВЦЭМ!$B$39:$B$782,S$119)+'СЕТ СН'!$I$11+СВЦЭМ!$D$10+'СЕТ СН'!$I$5-'СЕТ СН'!$I$21</f>
        <v>4328.2693897499994</v>
      </c>
      <c r="T130" s="36">
        <f>SUMIFS(СВЦЭМ!$D$39:$D$782,СВЦЭМ!$A$39:$A$782,$A130,СВЦЭМ!$B$39:$B$782,T$119)+'СЕТ СН'!$I$11+СВЦЭМ!$D$10+'СЕТ СН'!$I$5-'СЕТ СН'!$I$21</f>
        <v>4326.0091199099998</v>
      </c>
      <c r="U130" s="36">
        <f>SUMIFS(СВЦЭМ!$D$39:$D$782,СВЦЭМ!$A$39:$A$782,$A130,СВЦЭМ!$B$39:$B$782,U$119)+'СЕТ СН'!$I$11+СВЦЭМ!$D$10+'СЕТ СН'!$I$5-'СЕТ СН'!$I$21</f>
        <v>4322.1964917099995</v>
      </c>
      <c r="V130" s="36">
        <f>SUMIFS(СВЦЭМ!$D$39:$D$782,СВЦЭМ!$A$39:$A$782,$A130,СВЦЭМ!$B$39:$B$782,V$119)+'СЕТ СН'!$I$11+СВЦЭМ!$D$10+'СЕТ СН'!$I$5-'СЕТ СН'!$I$21</f>
        <v>4316.6617114599994</v>
      </c>
      <c r="W130" s="36">
        <f>SUMIFS(СВЦЭМ!$D$39:$D$782,СВЦЭМ!$A$39:$A$782,$A130,СВЦЭМ!$B$39:$B$782,W$119)+'СЕТ СН'!$I$11+СВЦЭМ!$D$10+'СЕТ СН'!$I$5-'СЕТ СН'!$I$21</f>
        <v>4323.9533109099993</v>
      </c>
      <c r="X130" s="36">
        <f>SUMIFS(СВЦЭМ!$D$39:$D$782,СВЦЭМ!$A$39:$A$782,$A130,СВЦЭМ!$B$39:$B$782,X$119)+'СЕТ СН'!$I$11+СВЦЭМ!$D$10+'СЕТ СН'!$I$5-'СЕТ СН'!$I$21</f>
        <v>4324.8708551899999</v>
      </c>
      <c r="Y130" s="36">
        <f>SUMIFS(СВЦЭМ!$D$39:$D$782,СВЦЭМ!$A$39:$A$782,$A130,СВЦЭМ!$B$39:$B$782,Y$119)+'СЕТ СН'!$I$11+СВЦЭМ!$D$10+'СЕТ СН'!$I$5-'СЕТ СН'!$I$21</f>
        <v>4383.0923505699993</v>
      </c>
    </row>
    <row r="131" spans="1:25" ht="15.75" x14ac:dyDescent="0.2">
      <c r="A131" s="35">
        <f t="shared" si="3"/>
        <v>44754</v>
      </c>
      <c r="B131" s="36">
        <f>SUMIFS(СВЦЭМ!$D$39:$D$782,СВЦЭМ!$A$39:$A$782,$A131,СВЦЭМ!$B$39:$B$782,B$119)+'СЕТ СН'!$I$11+СВЦЭМ!$D$10+'СЕТ СН'!$I$5-'СЕТ СН'!$I$21</f>
        <v>4357.8194121999995</v>
      </c>
      <c r="C131" s="36">
        <f>SUMIFS(СВЦЭМ!$D$39:$D$782,СВЦЭМ!$A$39:$A$782,$A131,СВЦЭМ!$B$39:$B$782,C$119)+'СЕТ СН'!$I$11+СВЦЭМ!$D$10+'СЕТ СН'!$I$5-'СЕТ СН'!$I$21</f>
        <v>4401.6841631400002</v>
      </c>
      <c r="D131" s="36">
        <f>SUMIFS(СВЦЭМ!$D$39:$D$782,СВЦЭМ!$A$39:$A$782,$A131,СВЦЭМ!$B$39:$B$782,D$119)+'СЕТ СН'!$I$11+СВЦЭМ!$D$10+'СЕТ СН'!$I$5-'СЕТ СН'!$I$21</f>
        <v>4415.3300512899996</v>
      </c>
      <c r="E131" s="36">
        <f>SUMIFS(СВЦЭМ!$D$39:$D$782,СВЦЭМ!$A$39:$A$782,$A131,СВЦЭМ!$B$39:$B$782,E$119)+'СЕТ СН'!$I$11+СВЦЭМ!$D$10+'СЕТ СН'!$I$5-'СЕТ СН'!$I$21</f>
        <v>4423.1900853400002</v>
      </c>
      <c r="F131" s="36">
        <f>SUMIFS(СВЦЭМ!$D$39:$D$782,СВЦЭМ!$A$39:$A$782,$A131,СВЦЭМ!$B$39:$B$782,F$119)+'СЕТ СН'!$I$11+СВЦЭМ!$D$10+'СЕТ СН'!$I$5-'СЕТ СН'!$I$21</f>
        <v>4424.9173874799999</v>
      </c>
      <c r="G131" s="36">
        <f>SUMIFS(СВЦЭМ!$D$39:$D$782,СВЦЭМ!$A$39:$A$782,$A131,СВЦЭМ!$B$39:$B$782,G$119)+'СЕТ СН'!$I$11+СВЦЭМ!$D$10+'СЕТ СН'!$I$5-'СЕТ СН'!$I$21</f>
        <v>4406.1829779899999</v>
      </c>
      <c r="H131" s="36">
        <f>SUMIFS(СВЦЭМ!$D$39:$D$782,СВЦЭМ!$A$39:$A$782,$A131,СВЦЭМ!$B$39:$B$782,H$119)+'СЕТ СН'!$I$11+СВЦЭМ!$D$10+'СЕТ СН'!$I$5-'СЕТ СН'!$I$21</f>
        <v>4372.2465630899997</v>
      </c>
      <c r="I131" s="36">
        <f>SUMIFS(СВЦЭМ!$D$39:$D$782,СВЦЭМ!$A$39:$A$782,$A131,СВЦЭМ!$B$39:$B$782,I$119)+'СЕТ СН'!$I$11+СВЦЭМ!$D$10+'СЕТ СН'!$I$5-'СЕТ СН'!$I$21</f>
        <v>4397.6934622799999</v>
      </c>
      <c r="J131" s="36">
        <f>SUMIFS(СВЦЭМ!$D$39:$D$782,СВЦЭМ!$A$39:$A$782,$A131,СВЦЭМ!$B$39:$B$782,J$119)+'СЕТ СН'!$I$11+СВЦЭМ!$D$10+'СЕТ СН'!$I$5-'СЕТ СН'!$I$21</f>
        <v>4500.73561212</v>
      </c>
      <c r="K131" s="36">
        <f>SUMIFS(СВЦЭМ!$D$39:$D$782,СВЦЭМ!$A$39:$A$782,$A131,СВЦЭМ!$B$39:$B$782,K$119)+'СЕТ СН'!$I$11+СВЦЭМ!$D$10+'СЕТ СН'!$I$5-'СЕТ СН'!$I$21</f>
        <v>4485.18730555</v>
      </c>
      <c r="L131" s="36">
        <f>SUMIFS(СВЦЭМ!$D$39:$D$782,СВЦЭМ!$A$39:$A$782,$A131,СВЦЭМ!$B$39:$B$782,L$119)+'СЕТ СН'!$I$11+СВЦЭМ!$D$10+'СЕТ СН'!$I$5-'СЕТ СН'!$I$21</f>
        <v>4464.2034313599997</v>
      </c>
      <c r="M131" s="36">
        <f>SUMIFS(СВЦЭМ!$D$39:$D$782,СВЦЭМ!$A$39:$A$782,$A131,СВЦЭМ!$B$39:$B$782,M$119)+'СЕТ СН'!$I$11+СВЦЭМ!$D$10+'СЕТ СН'!$I$5-'СЕТ СН'!$I$21</f>
        <v>4287.0734775700003</v>
      </c>
      <c r="N131" s="36">
        <f>SUMIFS(СВЦЭМ!$D$39:$D$782,СВЦЭМ!$A$39:$A$782,$A131,СВЦЭМ!$B$39:$B$782,N$119)+'СЕТ СН'!$I$11+СВЦЭМ!$D$10+'СЕТ СН'!$I$5-'СЕТ СН'!$I$21</f>
        <v>4281.0994820999995</v>
      </c>
      <c r="O131" s="36">
        <f>SUMIFS(СВЦЭМ!$D$39:$D$782,СВЦЭМ!$A$39:$A$782,$A131,СВЦЭМ!$B$39:$B$782,O$119)+'СЕТ СН'!$I$11+СВЦЭМ!$D$10+'СЕТ СН'!$I$5-'СЕТ СН'!$I$21</f>
        <v>4293.69159889</v>
      </c>
      <c r="P131" s="36">
        <f>SUMIFS(СВЦЭМ!$D$39:$D$782,СВЦЭМ!$A$39:$A$782,$A131,СВЦЭМ!$B$39:$B$782,P$119)+'СЕТ СН'!$I$11+СВЦЭМ!$D$10+'СЕТ СН'!$I$5-'СЕТ СН'!$I$21</f>
        <v>4287.4135059499995</v>
      </c>
      <c r="Q131" s="36">
        <f>SUMIFS(СВЦЭМ!$D$39:$D$782,СВЦЭМ!$A$39:$A$782,$A131,СВЦЭМ!$B$39:$B$782,Q$119)+'СЕТ СН'!$I$11+СВЦЭМ!$D$10+'СЕТ СН'!$I$5-'СЕТ СН'!$I$21</f>
        <v>4293.2170535899995</v>
      </c>
      <c r="R131" s="36">
        <f>SUMIFS(СВЦЭМ!$D$39:$D$782,СВЦЭМ!$A$39:$A$782,$A131,СВЦЭМ!$B$39:$B$782,R$119)+'СЕТ СН'!$I$11+СВЦЭМ!$D$10+'СЕТ СН'!$I$5-'СЕТ СН'!$I$21</f>
        <v>4286.8235680600001</v>
      </c>
      <c r="S131" s="36">
        <f>SUMIFS(СВЦЭМ!$D$39:$D$782,СВЦЭМ!$A$39:$A$782,$A131,СВЦЭМ!$B$39:$B$782,S$119)+'СЕТ СН'!$I$11+СВЦЭМ!$D$10+'СЕТ СН'!$I$5-'СЕТ СН'!$I$21</f>
        <v>4282.4615282300001</v>
      </c>
      <c r="T131" s="36">
        <f>SUMIFS(СВЦЭМ!$D$39:$D$782,СВЦЭМ!$A$39:$A$782,$A131,СВЦЭМ!$B$39:$B$782,T$119)+'СЕТ СН'!$I$11+СВЦЭМ!$D$10+'СЕТ СН'!$I$5-'СЕТ СН'!$I$21</f>
        <v>4277.5427622899997</v>
      </c>
      <c r="U131" s="36">
        <f>SUMIFS(СВЦЭМ!$D$39:$D$782,СВЦЭМ!$A$39:$A$782,$A131,СВЦЭМ!$B$39:$B$782,U$119)+'СЕТ СН'!$I$11+СВЦЭМ!$D$10+'СЕТ СН'!$I$5-'СЕТ СН'!$I$21</f>
        <v>4264.0598421199993</v>
      </c>
      <c r="V131" s="36">
        <f>SUMIFS(СВЦЭМ!$D$39:$D$782,СВЦЭМ!$A$39:$A$782,$A131,СВЦЭМ!$B$39:$B$782,V$119)+'СЕТ СН'!$I$11+СВЦЭМ!$D$10+'СЕТ СН'!$I$5-'СЕТ СН'!$I$21</f>
        <v>4262.0988871299996</v>
      </c>
      <c r="W131" s="36">
        <f>SUMIFS(СВЦЭМ!$D$39:$D$782,СВЦЭМ!$A$39:$A$782,$A131,СВЦЭМ!$B$39:$B$782,W$119)+'СЕТ СН'!$I$11+СВЦЭМ!$D$10+'СЕТ СН'!$I$5-'СЕТ СН'!$I$21</f>
        <v>4255.7189012999997</v>
      </c>
      <c r="X131" s="36">
        <f>SUMIFS(СВЦЭМ!$D$39:$D$782,СВЦЭМ!$A$39:$A$782,$A131,СВЦЭМ!$B$39:$B$782,X$119)+'СЕТ СН'!$I$11+СВЦЭМ!$D$10+'СЕТ СН'!$I$5-'СЕТ СН'!$I$21</f>
        <v>4271.7745751699995</v>
      </c>
      <c r="Y131" s="36">
        <f>SUMIFS(СВЦЭМ!$D$39:$D$782,СВЦЭМ!$A$39:$A$782,$A131,СВЦЭМ!$B$39:$B$782,Y$119)+'СЕТ СН'!$I$11+СВЦЭМ!$D$10+'СЕТ СН'!$I$5-'СЕТ СН'!$I$21</f>
        <v>4397.3939063600001</v>
      </c>
    </row>
    <row r="132" spans="1:25" ht="15.75" x14ac:dyDescent="0.2">
      <c r="A132" s="35">
        <f t="shared" si="3"/>
        <v>44755</v>
      </c>
      <c r="B132" s="36">
        <f>SUMIFS(СВЦЭМ!$D$39:$D$782,СВЦЭМ!$A$39:$A$782,$A132,СВЦЭМ!$B$39:$B$782,B$119)+'СЕТ СН'!$I$11+СВЦЭМ!$D$10+'СЕТ СН'!$I$5-'СЕТ СН'!$I$21</f>
        <v>4350.6464008099992</v>
      </c>
      <c r="C132" s="36">
        <f>SUMIFS(СВЦЭМ!$D$39:$D$782,СВЦЭМ!$A$39:$A$782,$A132,СВЦЭМ!$B$39:$B$782,C$119)+'СЕТ СН'!$I$11+СВЦЭМ!$D$10+'СЕТ СН'!$I$5-'СЕТ СН'!$I$21</f>
        <v>4433.2166320799997</v>
      </c>
      <c r="D132" s="36">
        <f>SUMIFS(СВЦЭМ!$D$39:$D$782,СВЦЭМ!$A$39:$A$782,$A132,СВЦЭМ!$B$39:$B$782,D$119)+'СЕТ СН'!$I$11+СВЦЭМ!$D$10+'СЕТ СН'!$I$5-'СЕТ СН'!$I$21</f>
        <v>4447.4360636700003</v>
      </c>
      <c r="E132" s="36">
        <f>SUMIFS(СВЦЭМ!$D$39:$D$782,СВЦЭМ!$A$39:$A$782,$A132,СВЦЭМ!$B$39:$B$782,E$119)+'СЕТ СН'!$I$11+СВЦЭМ!$D$10+'СЕТ СН'!$I$5-'СЕТ СН'!$I$21</f>
        <v>4436.9685523999997</v>
      </c>
      <c r="F132" s="36">
        <f>SUMIFS(СВЦЭМ!$D$39:$D$782,СВЦЭМ!$A$39:$A$782,$A132,СВЦЭМ!$B$39:$B$782,F$119)+'СЕТ СН'!$I$11+СВЦЭМ!$D$10+'СЕТ СН'!$I$5-'СЕТ СН'!$I$21</f>
        <v>4472.1715782699994</v>
      </c>
      <c r="G132" s="36">
        <f>SUMIFS(СВЦЭМ!$D$39:$D$782,СВЦЭМ!$A$39:$A$782,$A132,СВЦЭМ!$B$39:$B$782,G$119)+'СЕТ СН'!$I$11+СВЦЭМ!$D$10+'СЕТ СН'!$I$5-'СЕТ СН'!$I$21</f>
        <v>4480.7968146399999</v>
      </c>
      <c r="H132" s="36">
        <f>SUMIFS(СВЦЭМ!$D$39:$D$782,СВЦЭМ!$A$39:$A$782,$A132,СВЦЭМ!$B$39:$B$782,H$119)+'СЕТ СН'!$I$11+СВЦЭМ!$D$10+'СЕТ СН'!$I$5-'СЕТ СН'!$I$21</f>
        <v>4457.4370728100002</v>
      </c>
      <c r="I132" s="36">
        <f>SUMIFS(СВЦЭМ!$D$39:$D$782,СВЦЭМ!$A$39:$A$782,$A132,СВЦЭМ!$B$39:$B$782,I$119)+'СЕТ СН'!$I$11+СВЦЭМ!$D$10+'СЕТ СН'!$I$5-'СЕТ СН'!$I$21</f>
        <v>4441.0523950499992</v>
      </c>
      <c r="J132" s="36">
        <f>SUMIFS(СВЦЭМ!$D$39:$D$782,СВЦЭМ!$A$39:$A$782,$A132,СВЦЭМ!$B$39:$B$782,J$119)+'СЕТ СН'!$I$11+СВЦЭМ!$D$10+'СЕТ СН'!$I$5-'СЕТ СН'!$I$21</f>
        <v>4400.6576911599996</v>
      </c>
      <c r="K132" s="36">
        <f>SUMIFS(СВЦЭМ!$D$39:$D$782,СВЦЭМ!$A$39:$A$782,$A132,СВЦЭМ!$B$39:$B$782,K$119)+'СЕТ СН'!$I$11+СВЦЭМ!$D$10+'СЕТ СН'!$I$5-'СЕТ СН'!$I$21</f>
        <v>4333.8719097200001</v>
      </c>
      <c r="L132" s="36">
        <f>SUMIFS(СВЦЭМ!$D$39:$D$782,СВЦЭМ!$A$39:$A$782,$A132,СВЦЭМ!$B$39:$B$782,L$119)+'СЕТ СН'!$I$11+СВЦЭМ!$D$10+'СЕТ СН'!$I$5-'СЕТ СН'!$I$21</f>
        <v>4323.1401293999998</v>
      </c>
      <c r="M132" s="36">
        <f>SUMIFS(СВЦЭМ!$D$39:$D$782,СВЦЭМ!$A$39:$A$782,$A132,СВЦЭМ!$B$39:$B$782,M$119)+'СЕТ СН'!$I$11+СВЦЭМ!$D$10+'СЕТ СН'!$I$5-'СЕТ СН'!$I$21</f>
        <v>4331.5438290499997</v>
      </c>
      <c r="N132" s="36">
        <f>SUMIFS(СВЦЭМ!$D$39:$D$782,СВЦЭМ!$A$39:$A$782,$A132,СВЦЭМ!$B$39:$B$782,N$119)+'СЕТ СН'!$I$11+СВЦЭМ!$D$10+'СЕТ СН'!$I$5-'СЕТ СН'!$I$21</f>
        <v>4315.3673179699999</v>
      </c>
      <c r="O132" s="36">
        <f>SUMIFS(СВЦЭМ!$D$39:$D$782,СВЦЭМ!$A$39:$A$782,$A132,СВЦЭМ!$B$39:$B$782,O$119)+'СЕТ СН'!$I$11+СВЦЭМ!$D$10+'СЕТ СН'!$I$5-'СЕТ СН'!$I$21</f>
        <v>4312.71104947</v>
      </c>
      <c r="P132" s="36">
        <f>SUMIFS(СВЦЭМ!$D$39:$D$782,СВЦЭМ!$A$39:$A$782,$A132,СВЦЭМ!$B$39:$B$782,P$119)+'СЕТ СН'!$I$11+СВЦЭМ!$D$10+'СЕТ СН'!$I$5-'СЕТ СН'!$I$21</f>
        <v>4314.3894103000002</v>
      </c>
      <c r="Q132" s="36">
        <f>SUMIFS(СВЦЭМ!$D$39:$D$782,СВЦЭМ!$A$39:$A$782,$A132,СВЦЭМ!$B$39:$B$782,Q$119)+'СЕТ СН'!$I$11+СВЦЭМ!$D$10+'СЕТ СН'!$I$5-'СЕТ СН'!$I$21</f>
        <v>4316.12248602</v>
      </c>
      <c r="R132" s="36">
        <f>SUMIFS(СВЦЭМ!$D$39:$D$782,СВЦЭМ!$A$39:$A$782,$A132,СВЦЭМ!$B$39:$B$782,R$119)+'СЕТ СН'!$I$11+СВЦЭМ!$D$10+'СЕТ СН'!$I$5-'СЕТ СН'!$I$21</f>
        <v>4316.3340171099999</v>
      </c>
      <c r="S132" s="36">
        <f>SUMIFS(СВЦЭМ!$D$39:$D$782,СВЦЭМ!$A$39:$A$782,$A132,СВЦЭМ!$B$39:$B$782,S$119)+'СЕТ СН'!$I$11+СВЦЭМ!$D$10+'СЕТ СН'!$I$5-'СЕТ СН'!$I$21</f>
        <v>4317.8424276999995</v>
      </c>
      <c r="T132" s="36">
        <f>SUMIFS(СВЦЭМ!$D$39:$D$782,СВЦЭМ!$A$39:$A$782,$A132,СВЦЭМ!$B$39:$B$782,T$119)+'СЕТ СН'!$I$11+СВЦЭМ!$D$10+'СЕТ СН'!$I$5-'СЕТ СН'!$I$21</f>
        <v>4313.4299145899995</v>
      </c>
      <c r="U132" s="36">
        <f>SUMIFS(СВЦЭМ!$D$39:$D$782,СВЦЭМ!$A$39:$A$782,$A132,СВЦЭМ!$B$39:$B$782,U$119)+'СЕТ СН'!$I$11+СВЦЭМ!$D$10+'СЕТ СН'!$I$5-'СЕТ СН'!$I$21</f>
        <v>4315.8914188299996</v>
      </c>
      <c r="V132" s="36">
        <f>SUMIFS(СВЦЭМ!$D$39:$D$782,СВЦЭМ!$A$39:$A$782,$A132,СВЦЭМ!$B$39:$B$782,V$119)+'СЕТ СН'!$I$11+СВЦЭМ!$D$10+'СЕТ СН'!$I$5-'СЕТ СН'!$I$21</f>
        <v>4322.0270894099995</v>
      </c>
      <c r="W132" s="36">
        <f>SUMIFS(СВЦЭМ!$D$39:$D$782,СВЦЭМ!$A$39:$A$782,$A132,СВЦЭМ!$B$39:$B$782,W$119)+'СЕТ СН'!$I$11+СВЦЭМ!$D$10+'СЕТ СН'!$I$5-'СЕТ СН'!$I$21</f>
        <v>4316.7859120800003</v>
      </c>
      <c r="X132" s="36">
        <f>SUMIFS(СВЦЭМ!$D$39:$D$782,СВЦЭМ!$A$39:$A$782,$A132,СВЦЭМ!$B$39:$B$782,X$119)+'СЕТ СН'!$I$11+СВЦЭМ!$D$10+'СЕТ СН'!$I$5-'СЕТ СН'!$I$21</f>
        <v>4337.9048090099996</v>
      </c>
      <c r="Y132" s="36">
        <f>SUMIFS(СВЦЭМ!$D$39:$D$782,СВЦЭМ!$A$39:$A$782,$A132,СВЦЭМ!$B$39:$B$782,Y$119)+'СЕТ СН'!$I$11+СВЦЭМ!$D$10+'СЕТ СН'!$I$5-'СЕТ СН'!$I$21</f>
        <v>4407.4439350899993</v>
      </c>
    </row>
    <row r="133" spans="1:25" ht="15.75" x14ac:dyDescent="0.2">
      <c r="A133" s="35">
        <f t="shared" si="3"/>
        <v>44756</v>
      </c>
      <c r="B133" s="36">
        <f>SUMIFS(СВЦЭМ!$D$39:$D$782,СВЦЭМ!$A$39:$A$782,$A133,СВЦЭМ!$B$39:$B$782,B$119)+'СЕТ СН'!$I$11+СВЦЭМ!$D$10+'СЕТ СН'!$I$5-'СЕТ СН'!$I$21</f>
        <v>4476.9539709999999</v>
      </c>
      <c r="C133" s="36">
        <f>SUMIFS(СВЦЭМ!$D$39:$D$782,СВЦЭМ!$A$39:$A$782,$A133,СВЦЭМ!$B$39:$B$782,C$119)+'СЕТ СН'!$I$11+СВЦЭМ!$D$10+'СЕТ СН'!$I$5-'СЕТ СН'!$I$21</f>
        <v>4506.0082956199994</v>
      </c>
      <c r="D133" s="36">
        <f>SUMIFS(СВЦЭМ!$D$39:$D$782,СВЦЭМ!$A$39:$A$782,$A133,СВЦЭМ!$B$39:$B$782,D$119)+'СЕТ СН'!$I$11+СВЦЭМ!$D$10+'СЕТ СН'!$I$5-'СЕТ СН'!$I$21</f>
        <v>4524.7558123700001</v>
      </c>
      <c r="E133" s="36">
        <f>SUMIFS(СВЦЭМ!$D$39:$D$782,СВЦЭМ!$A$39:$A$782,$A133,СВЦЭМ!$B$39:$B$782,E$119)+'СЕТ СН'!$I$11+СВЦЭМ!$D$10+'СЕТ СН'!$I$5-'СЕТ СН'!$I$21</f>
        <v>4536.9493714199998</v>
      </c>
      <c r="F133" s="36">
        <f>SUMIFS(СВЦЭМ!$D$39:$D$782,СВЦЭМ!$A$39:$A$782,$A133,СВЦЭМ!$B$39:$B$782,F$119)+'СЕТ СН'!$I$11+СВЦЭМ!$D$10+'СЕТ СН'!$I$5-'СЕТ СН'!$I$21</f>
        <v>4547.0294354799998</v>
      </c>
      <c r="G133" s="36">
        <f>SUMIFS(СВЦЭМ!$D$39:$D$782,СВЦЭМ!$A$39:$A$782,$A133,СВЦЭМ!$B$39:$B$782,G$119)+'СЕТ СН'!$I$11+СВЦЭМ!$D$10+'СЕТ СН'!$I$5-'СЕТ СН'!$I$21</f>
        <v>4526.8799084499997</v>
      </c>
      <c r="H133" s="36">
        <f>SUMIFS(СВЦЭМ!$D$39:$D$782,СВЦЭМ!$A$39:$A$782,$A133,СВЦЭМ!$B$39:$B$782,H$119)+'СЕТ СН'!$I$11+СВЦЭМ!$D$10+'СЕТ СН'!$I$5-'СЕТ СН'!$I$21</f>
        <v>4488.4705631799998</v>
      </c>
      <c r="I133" s="36">
        <f>SUMIFS(СВЦЭМ!$D$39:$D$782,СВЦЭМ!$A$39:$A$782,$A133,СВЦЭМ!$B$39:$B$782,I$119)+'СЕТ СН'!$I$11+СВЦЭМ!$D$10+'СЕТ СН'!$I$5-'СЕТ СН'!$I$21</f>
        <v>4440.6517358199999</v>
      </c>
      <c r="J133" s="36">
        <f>SUMIFS(СВЦЭМ!$D$39:$D$782,СВЦЭМ!$A$39:$A$782,$A133,СВЦЭМ!$B$39:$B$782,J$119)+'СЕТ СН'!$I$11+СВЦЭМ!$D$10+'СЕТ СН'!$I$5-'СЕТ СН'!$I$21</f>
        <v>4364.3461655499996</v>
      </c>
      <c r="K133" s="36">
        <f>SUMIFS(СВЦЭМ!$D$39:$D$782,СВЦЭМ!$A$39:$A$782,$A133,СВЦЭМ!$B$39:$B$782,K$119)+'СЕТ СН'!$I$11+СВЦЭМ!$D$10+'СЕТ СН'!$I$5-'СЕТ СН'!$I$21</f>
        <v>4329.9677169899996</v>
      </c>
      <c r="L133" s="36">
        <f>SUMIFS(СВЦЭМ!$D$39:$D$782,СВЦЭМ!$A$39:$A$782,$A133,СВЦЭМ!$B$39:$B$782,L$119)+'СЕТ СН'!$I$11+СВЦЭМ!$D$10+'СЕТ СН'!$I$5-'СЕТ СН'!$I$21</f>
        <v>4320.56036279</v>
      </c>
      <c r="M133" s="36">
        <f>SUMIFS(СВЦЭМ!$D$39:$D$782,СВЦЭМ!$A$39:$A$782,$A133,СВЦЭМ!$B$39:$B$782,M$119)+'СЕТ СН'!$I$11+СВЦЭМ!$D$10+'СЕТ СН'!$I$5-'СЕТ СН'!$I$21</f>
        <v>4317.8913516399998</v>
      </c>
      <c r="N133" s="36">
        <f>SUMIFS(СВЦЭМ!$D$39:$D$782,СВЦЭМ!$A$39:$A$782,$A133,СВЦЭМ!$B$39:$B$782,N$119)+'СЕТ СН'!$I$11+СВЦЭМ!$D$10+'СЕТ СН'!$I$5-'СЕТ СН'!$I$21</f>
        <v>4316.6958242700002</v>
      </c>
      <c r="O133" s="36">
        <f>SUMIFS(СВЦЭМ!$D$39:$D$782,СВЦЭМ!$A$39:$A$782,$A133,СВЦЭМ!$B$39:$B$782,O$119)+'СЕТ СН'!$I$11+СВЦЭМ!$D$10+'СЕТ СН'!$I$5-'СЕТ СН'!$I$21</f>
        <v>4325.2827998499997</v>
      </c>
      <c r="P133" s="36">
        <f>SUMIFS(СВЦЭМ!$D$39:$D$782,СВЦЭМ!$A$39:$A$782,$A133,СВЦЭМ!$B$39:$B$782,P$119)+'СЕТ СН'!$I$11+СВЦЭМ!$D$10+'СЕТ СН'!$I$5-'СЕТ СН'!$I$21</f>
        <v>4331.0617800299997</v>
      </c>
      <c r="Q133" s="36">
        <f>SUMIFS(СВЦЭМ!$D$39:$D$782,СВЦЭМ!$A$39:$A$782,$A133,СВЦЭМ!$B$39:$B$782,Q$119)+'СЕТ СН'!$I$11+СВЦЭМ!$D$10+'СЕТ СН'!$I$5-'СЕТ СН'!$I$21</f>
        <v>4329.4621953699998</v>
      </c>
      <c r="R133" s="36">
        <f>SUMIFS(СВЦЭМ!$D$39:$D$782,СВЦЭМ!$A$39:$A$782,$A133,СВЦЭМ!$B$39:$B$782,R$119)+'СЕТ СН'!$I$11+СВЦЭМ!$D$10+'СЕТ СН'!$I$5-'СЕТ СН'!$I$21</f>
        <v>4318.7354268199997</v>
      </c>
      <c r="S133" s="36">
        <f>SUMIFS(СВЦЭМ!$D$39:$D$782,СВЦЭМ!$A$39:$A$782,$A133,СВЦЭМ!$B$39:$B$782,S$119)+'СЕТ СН'!$I$11+СВЦЭМ!$D$10+'СЕТ СН'!$I$5-'СЕТ СН'!$I$21</f>
        <v>4315.1513247299999</v>
      </c>
      <c r="T133" s="36">
        <f>SUMIFS(СВЦЭМ!$D$39:$D$782,СВЦЭМ!$A$39:$A$782,$A133,СВЦЭМ!$B$39:$B$782,T$119)+'СЕТ СН'!$I$11+СВЦЭМ!$D$10+'СЕТ СН'!$I$5-'СЕТ СН'!$I$21</f>
        <v>4309.3559933999995</v>
      </c>
      <c r="U133" s="36">
        <f>SUMIFS(СВЦЭМ!$D$39:$D$782,СВЦЭМ!$A$39:$A$782,$A133,СВЦЭМ!$B$39:$B$782,U$119)+'СЕТ СН'!$I$11+СВЦЭМ!$D$10+'СЕТ СН'!$I$5-'СЕТ СН'!$I$21</f>
        <v>4309.6454235900001</v>
      </c>
      <c r="V133" s="36">
        <f>SUMIFS(СВЦЭМ!$D$39:$D$782,СВЦЭМ!$A$39:$A$782,$A133,СВЦЭМ!$B$39:$B$782,V$119)+'СЕТ СН'!$I$11+СВЦЭМ!$D$10+'СЕТ СН'!$I$5-'СЕТ СН'!$I$21</f>
        <v>4315.1703222599999</v>
      </c>
      <c r="W133" s="36">
        <f>SUMIFS(СВЦЭМ!$D$39:$D$782,СВЦЭМ!$A$39:$A$782,$A133,СВЦЭМ!$B$39:$B$782,W$119)+'СЕТ СН'!$I$11+СВЦЭМ!$D$10+'СЕТ СН'!$I$5-'СЕТ СН'!$I$21</f>
        <v>4317.3503957699995</v>
      </c>
      <c r="X133" s="36">
        <f>SUMIFS(СВЦЭМ!$D$39:$D$782,СВЦЭМ!$A$39:$A$782,$A133,СВЦЭМ!$B$39:$B$782,X$119)+'СЕТ СН'!$I$11+СВЦЭМ!$D$10+'СЕТ СН'!$I$5-'СЕТ СН'!$I$21</f>
        <v>4314.8897143599997</v>
      </c>
      <c r="Y133" s="36">
        <f>SUMIFS(СВЦЭМ!$D$39:$D$782,СВЦЭМ!$A$39:$A$782,$A133,СВЦЭМ!$B$39:$B$782,Y$119)+'СЕТ СН'!$I$11+СВЦЭМ!$D$10+'СЕТ СН'!$I$5-'СЕТ СН'!$I$21</f>
        <v>4355.6628832299994</v>
      </c>
    </row>
    <row r="134" spans="1:25" ht="15.75" x14ac:dyDescent="0.2">
      <c r="A134" s="35">
        <f t="shared" si="3"/>
        <v>44757</v>
      </c>
      <c r="B134" s="36">
        <f>SUMIFS(СВЦЭМ!$D$39:$D$782,СВЦЭМ!$A$39:$A$782,$A134,СВЦЭМ!$B$39:$B$782,B$119)+'СЕТ СН'!$I$11+СВЦЭМ!$D$10+'СЕТ СН'!$I$5-'СЕТ СН'!$I$21</f>
        <v>4478.4241544899996</v>
      </c>
      <c r="C134" s="36">
        <f>SUMIFS(СВЦЭМ!$D$39:$D$782,СВЦЭМ!$A$39:$A$782,$A134,СВЦЭМ!$B$39:$B$782,C$119)+'СЕТ СН'!$I$11+СВЦЭМ!$D$10+'СЕТ СН'!$I$5-'СЕТ СН'!$I$21</f>
        <v>4515.3240125399998</v>
      </c>
      <c r="D134" s="36">
        <f>SUMIFS(СВЦЭМ!$D$39:$D$782,СВЦЭМ!$A$39:$A$782,$A134,СВЦЭМ!$B$39:$B$782,D$119)+'СЕТ СН'!$I$11+СВЦЭМ!$D$10+'СЕТ СН'!$I$5-'СЕТ СН'!$I$21</f>
        <v>4523.2636342099995</v>
      </c>
      <c r="E134" s="36">
        <f>SUMIFS(СВЦЭМ!$D$39:$D$782,СВЦЭМ!$A$39:$A$782,$A134,СВЦЭМ!$B$39:$B$782,E$119)+'СЕТ СН'!$I$11+СВЦЭМ!$D$10+'СЕТ СН'!$I$5-'СЕТ СН'!$I$21</f>
        <v>4533.0981969999993</v>
      </c>
      <c r="F134" s="36">
        <f>SUMIFS(СВЦЭМ!$D$39:$D$782,СВЦЭМ!$A$39:$A$782,$A134,СВЦЭМ!$B$39:$B$782,F$119)+'СЕТ СН'!$I$11+СВЦЭМ!$D$10+'СЕТ СН'!$I$5-'СЕТ СН'!$I$21</f>
        <v>4590.9248058399999</v>
      </c>
      <c r="G134" s="36">
        <f>SUMIFS(СВЦЭМ!$D$39:$D$782,СВЦЭМ!$A$39:$A$782,$A134,СВЦЭМ!$B$39:$B$782,G$119)+'СЕТ СН'!$I$11+СВЦЭМ!$D$10+'СЕТ СН'!$I$5-'СЕТ СН'!$I$21</f>
        <v>4515.0722394799996</v>
      </c>
      <c r="H134" s="36">
        <f>SUMIFS(СВЦЭМ!$D$39:$D$782,СВЦЭМ!$A$39:$A$782,$A134,СВЦЭМ!$B$39:$B$782,H$119)+'СЕТ СН'!$I$11+СВЦЭМ!$D$10+'СЕТ СН'!$I$5-'СЕТ СН'!$I$21</f>
        <v>4466.4162608799998</v>
      </c>
      <c r="I134" s="36">
        <f>SUMIFS(СВЦЭМ!$D$39:$D$782,СВЦЭМ!$A$39:$A$782,$A134,СВЦЭМ!$B$39:$B$782,I$119)+'СЕТ СН'!$I$11+СВЦЭМ!$D$10+'СЕТ СН'!$I$5-'СЕТ СН'!$I$21</f>
        <v>4466.74098392</v>
      </c>
      <c r="J134" s="36">
        <f>SUMIFS(СВЦЭМ!$D$39:$D$782,СВЦЭМ!$A$39:$A$782,$A134,СВЦЭМ!$B$39:$B$782,J$119)+'СЕТ СН'!$I$11+СВЦЭМ!$D$10+'СЕТ СН'!$I$5-'СЕТ СН'!$I$21</f>
        <v>4423.1478954499999</v>
      </c>
      <c r="K134" s="36">
        <f>SUMIFS(СВЦЭМ!$D$39:$D$782,СВЦЭМ!$A$39:$A$782,$A134,СВЦЭМ!$B$39:$B$782,K$119)+'СЕТ СН'!$I$11+СВЦЭМ!$D$10+'СЕТ СН'!$I$5-'СЕТ СН'!$I$21</f>
        <v>4365.1550298399998</v>
      </c>
      <c r="L134" s="36">
        <f>SUMIFS(СВЦЭМ!$D$39:$D$782,СВЦЭМ!$A$39:$A$782,$A134,СВЦЭМ!$B$39:$B$782,L$119)+'СЕТ СН'!$I$11+СВЦЭМ!$D$10+'СЕТ СН'!$I$5-'СЕТ СН'!$I$21</f>
        <v>4355.9203350099997</v>
      </c>
      <c r="M134" s="36">
        <f>SUMIFS(СВЦЭМ!$D$39:$D$782,СВЦЭМ!$A$39:$A$782,$A134,СВЦЭМ!$B$39:$B$782,M$119)+'СЕТ СН'!$I$11+СВЦЭМ!$D$10+'СЕТ СН'!$I$5-'СЕТ СН'!$I$21</f>
        <v>4361.86612565</v>
      </c>
      <c r="N134" s="36">
        <f>SUMIFS(СВЦЭМ!$D$39:$D$782,СВЦЭМ!$A$39:$A$782,$A134,СВЦЭМ!$B$39:$B$782,N$119)+'СЕТ СН'!$I$11+СВЦЭМ!$D$10+'СЕТ СН'!$I$5-'СЕТ СН'!$I$21</f>
        <v>4345.2587802399994</v>
      </c>
      <c r="O134" s="36">
        <f>SUMIFS(СВЦЭМ!$D$39:$D$782,СВЦЭМ!$A$39:$A$782,$A134,СВЦЭМ!$B$39:$B$782,O$119)+'СЕТ СН'!$I$11+СВЦЭМ!$D$10+'СЕТ СН'!$I$5-'СЕТ СН'!$I$21</f>
        <v>4347.0454912499999</v>
      </c>
      <c r="P134" s="36">
        <f>SUMIFS(СВЦЭМ!$D$39:$D$782,СВЦЭМ!$A$39:$A$782,$A134,СВЦЭМ!$B$39:$B$782,P$119)+'СЕТ СН'!$I$11+СВЦЭМ!$D$10+'СЕТ СН'!$I$5-'СЕТ СН'!$I$21</f>
        <v>4344.6248002899993</v>
      </c>
      <c r="Q134" s="36">
        <f>SUMIFS(СВЦЭМ!$D$39:$D$782,СВЦЭМ!$A$39:$A$782,$A134,СВЦЭМ!$B$39:$B$782,Q$119)+'СЕТ СН'!$I$11+СВЦЭМ!$D$10+'СЕТ СН'!$I$5-'СЕТ СН'!$I$21</f>
        <v>4337.8879359399998</v>
      </c>
      <c r="R134" s="36">
        <f>SUMIFS(СВЦЭМ!$D$39:$D$782,СВЦЭМ!$A$39:$A$782,$A134,СВЦЭМ!$B$39:$B$782,R$119)+'СЕТ СН'!$I$11+СВЦЭМ!$D$10+'СЕТ СН'!$I$5-'СЕТ СН'!$I$21</f>
        <v>4334.9607596599999</v>
      </c>
      <c r="S134" s="36">
        <f>SUMIFS(СВЦЭМ!$D$39:$D$782,СВЦЭМ!$A$39:$A$782,$A134,СВЦЭМ!$B$39:$B$782,S$119)+'СЕТ СН'!$I$11+СВЦЭМ!$D$10+'СЕТ СН'!$I$5-'СЕТ СН'!$I$21</f>
        <v>4318.8612302599995</v>
      </c>
      <c r="T134" s="36">
        <f>SUMIFS(СВЦЭМ!$D$39:$D$782,СВЦЭМ!$A$39:$A$782,$A134,СВЦЭМ!$B$39:$B$782,T$119)+'СЕТ СН'!$I$11+СВЦЭМ!$D$10+'СЕТ СН'!$I$5-'СЕТ СН'!$I$21</f>
        <v>4313.8390649899993</v>
      </c>
      <c r="U134" s="36">
        <f>SUMIFS(СВЦЭМ!$D$39:$D$782,СВЦЭМ!$A$39:$A$782,$A134,СВЦЭМ!$B$39:$B$782,U$119)+'СЕТ СН'!$I$11+СВЦЭМ!$D$10+'СЕТ СН'!$I$5-'СЕТ СН'!$I$21</f>
        <v>4324.1840357599995</v>
      </c>
      <c r="V134" s="36">
        <f>SUMIFS(СВЦЭМ!$D$39:$D$782,СВЦЭМ!$A$39:$A$782,$A134,СВЦЭМ!$B$39:$B$782,V$119)+'СЕТ СН'!$I$11+СВЦЭМ!$D$10+'СЕТ СН'!$I$5-'СЕТ СН'!$I$21</f>
        <v>4326.4716627999996</v>
      </c>
      <c r="W134" s="36">
        <f>SUMIFS(СВЦЭМ!$D$39:$D$782,СВЦЭМ!$A$39:$A$782,$A134,СВЦЭМ!$B$39:$B$782,W$119)+'СЕТ СН'!$I$11+СВЦЭМ!$D$10+'СЕТ СН'!$I$5-'СЕТ СН'!$I$21</f>
        <v>4345.7844327599996</v>
      </c>
      <c r="X134" s="36">
        <f>SUMIFS(СВЦЭМ!$D$39:$D$782,СВЦЭМ!$A$39:$A$782,$A134,СВЦЭМ!$B$39:$B$782,X$119)+'СЕТ СН'!$I$11+СВЦЭМ!$D$10+'СЕТ СН'!$I$5-'СЕТ СН'!$I$21</f>
        <v>4339.9766786099999</v>
      </c>
      <c r="Y134" s="36">
        <f>SUMIFS(СВЦЭМ!$D$39:$D$782,СВЦЭМ!$A$39:$A$782,$A134,СВЦЭМ!$B$39:$B$782,Y$119)+'СЕТ СН'!$I$11+СВЦЭМ!$D$10+'СЕТ СН'!$I$5-'СЕТ СН'!$I$21</f>
        <v>4405.9230096699994</v>
      </c>
    </row>
    <row r="135" spans="1:25" ht="15.75" x14ac:dyDescent="0.2">
      <c r="A135" s="35">
        <f t="shared" si="3"/>
        <v>44758</v>
      </c>
      <c r="B135" s="36">
        <f>SUMIFS(СВЦЭМ!$D$39:$D$782,СВЦЭМ!$A$39:$A$782,$A135,СВЦЭМ!$B$39:$B$782,B$119)+'СЕТ СН'!$I$11+СВЦЭМ!$D$10+'СЕТ СН'!$I$5-'СЕТ СН'!$I$21</f>
        <v>4422.0720244499998</v>
      </c>
      <c r="C135" s="36">
        <f>SUMIFS(СВЦЭМ!$D$39:$D$782,СВЦЭМ!$A$39:$A$782,$A135,СВЦЭМ!$B$39:$B$782,C$119)+'СЕТ СН'!$I$11+СВЦЭМ!$D$10+'СЕТ СН'!$I$5-'СЕТ СН'!$I$21</f>
        <v>4467.2928677700002</v>
      </c>
      <c r="D135" s="36">
        <f>SUMIFS(СВЦЭМ!$D$39:$D$782,СВЦЭМ!$A$39:$A$782,$A135,СВЦЭМ!$B$39:$B$782,D$119)+'СЕТ СН'!$I$11+СВЦЭМ!$D$10+'СЕТ СН'!$I$5-'СЕТ СН'!$I$21</f>
        <v>4503.50194302</v>
      </c>
      <c r="E135" s="36">
        <f>SUMIFS(СВЦЭМ!$D$39:$D$782,СВЦЭМ!$A$39:$A$782,$A135,СВЦЭМ!$B$39:$B$782,E$119)+'СЕТ СН'!$I$11+СВЦЭМ!$D$10+'СЕТ СН'!$I$5-'СЕТ СН'!$I$21</f>
        <v>4494.5817029699992</v>
      </c>
      <c r="F135" s="36">
        <f>SUMIFS(СВЦЭМ!$D$39:$D$782,СВЦЭМ!$A$39:$A$782,$A135,СВЦЭМ!$B$39:$B$782,F$119)+'СЕТ СН'!$I$11+СВЦЭМ!$D$10+'СЕТ СН'!$I$5-'СЕТ СН'!$I$21</f>
        <v>4506.1627606900001</v>
      </c>
      <c r="G135" s="36">
        <f>SUMIFS(СВЦЭМ!$D$39:$D$782,СВЦЭМ!$A$39:$A$782,$A135,СВЦЭМ!$B$39:$B$782,G$119)+'СЕТ СН'!$I$11+СВЦЭМ!$D$10+'СЕТ СН'!$I$5-'СЕТ СН'!$I$21</f>
        <v>4496.57269335</v>
      </c>
      <c r="H135" s="36">
        <f>SUMIFS(СВЦЭМ!$D$39:$D$782,СВЦЭМ!$A$39:$A$782,$A135,СВЦЭМ!$B$39:$B$782,H$119)+'СЕТ СН'!$I$11+СВЦЭМ!$D$10+'СЕТ СН'!$I$5-'СЕТ СН'!$I$21</f>
        <v>4463.9289783900003</v>
      </c>
      <c r="I135" s="36">
        <f>SUMIFS(СВЦЭМ!$D$39:$D$782,СВЦЭМ!$A$39:$A$782,$A135,СВЦЭМ!$B$39:$B$782,I$119)+'СЕТ СН'!$I$11+СВЦЭМ!$D$10+'СЕТ СН'!$I$5-'СЕТ СН'!$I$21</f>
        <v>4422.7780018399999</v>
      </c>
      <c r="J135" s="36">
        <f>SUMIFS(СВЦЭМ!$D$39:$D$782,СВЦЭМ!$A$39:$A$782,$A135,СВЦЭМ!$B$39:$B$782,J$119)+'СЕТ СН'!$I$11+СВЦЭМ!$D$10+'СЕТ СН'!$I$5-'СЕТ СН'!$I$21</f>
        <v>4353.9683860799996</v>
      </c>
      <c r="K135" s="36">
        <f>SUMIFS(СВЦЭМ!$D$39:$D$782,СВЦЭМ!$A$39:$A$782,$A135,СВЦЭМ!$B$39:$B$782,K$119)+'СЕТ СН'!$I$11+СВЦЭМ!$D$10+'СЕТ СН'!$I$5-'СЕТ СН'!$I$21</f>
        <v>4316.3011101399998</v>
      </c>
      <c r="L135" s="36">
        <f>SUMIFS(СВЦЭМ!$D$39:$D$782,СВЦЭМ!$A$39:$A$782,$A135,СВЦЭМ!$B$39:$B$782,L$119)+'СЕТ СН'!$I$11+СВЦЭМ!$D$10+'СЕТ СН'!$I$5-'СЕТ СН'!$I$21</f>
        <v>4279.3860844299998</v>
      </c>
      <c r="M135" s="36">
        <f>SUMIFS(СВЦЭМ!$D$39:$D$782,СВЦЭМ!$A$39:$A$782,$A135,СВЦЭМ!$B$39:$B$782,M$119)+'СЕТ СН'!$I$11+СВЦЭМ!$D$10+'СЕТ СН'!$I$5-'СЕТ СН'!$I$21</f>
        <v>4265.0460980799999</v>
      </c>
      <c r="N135" s="36">
        <f>SUMIFS(СВЦЭМ!$D$39:$D$782,СВЦЭМ!$A$39:$A$782,$A135,СВЦЭМ!$B$39:$B$782,N$119)+'СЕТ СН'!$I$11+СВЦЭМ!$D$10+'СЕТ СН'!$I$5-'СЕТ СН'!$I$21</f>
        <v>4267.7970566699996</v>
      </c>
      <c r="O135" s="36">
        <f>SUMIFS(СВЦЭМ!$D$39:$D$782,СВЦЭМ!$A$39:$A$782,$A135,СВЦЭМ!$B$39:$B$782,O$119)+'СЕТ СН'!$I$11+СВЦЭМ!$D$10+'СЕТ СН'!$I$5-'СЕТ СН'!$I$21</f>
        <v>4245.3436235700001</v>
      </c>
      <c r="P135" s="36">
        <f>SUMIFS(СВЦЭМ!$D$39:$D$782,СВЦЭМ!$A$39:$A$782,$A135,СВЦЭМ!$B$39:$B$782,P$119)+'СЕТ СН'!$I$11+СВЦЭМ!$D$10+'СЕТ СН'!$I$5-'СЕТ СН'!$I$21</f>
        <v>4259.66392627</v>
      </c>
      <c r="Q135" s="36">
        <f>SUMIFS(СВЦЭМ!$D$39:$D$782,СВЦЭМ!$A$39:$A$782,$A135,СВЦЭМ!$B$39:$B$782,Q$119)+'СЕТ СН'!$I$11+СВЦЭМ!$D$10+'СЕТ СН'!$I$5-'СЕТ СН'!$I$21</f>
        <v>4270.2436766600003</v>
      </c>
      <c r="R135" s="36">
        <f>SUMIFS(СВЦЭМ!$D$39:$D$782,СВЦЭМ!$A$39:$A$782,$A135,СВЦЭМ!$B$39:$B$782,R$119)+'СЕТ СН'!$I$11+СВЦЭМ!$D$10+'СЕТ СН'!$I$5-'СЕТ СН'!$I$21</f>
        <v>4275.29604862</v>
      </c>
      <c r="S135" s="36">
        <f>SUMIFS(СВЦЭМ!$D$39:$D$782,СВЦЭМ!$A$39:$A$782,$A135,СВЦЭМ!$B$39:$B$782,S$119)+'СЕТ СН'!$I$11+СВЦЭМ!$D$10+'СЕТ СН'!$I$5-'СЕТ СН'!$I$21</f>
        <v>4273.5910540899995</v>
      </c>
      <c r="T135" s="36">
        <f>SUMIFS(СВЦЭМ!$D$39:$D$782,СВЦЭМ!$A$39:$A$782,$A135,СВЦЭМ!$B$39:$B$782,T$119)+'СЕТ СН'!$I$11+СВЦЭМ!$D$10+'СЕТ СН'!$I$5-'СЕТ СН'!$I$21</f>
        <v>4275.7406684799998</v>
      </c>
      <c r="U135" s="36">
        <f>SUMIFS(СВЦЭМ!$D$39:$D$782,СВЦЭМ!$A$39:$A$782,$A135,СВЦЭМ!$B$39:$B$782,U$119)+'СЕТ СН'!$I$11+СВЦЭМ!$D$10+'СЕТ СН'!$I$5-'СЕТ СН'!$I$21</f>
        <v>4281.93432321</v>
      </c>
      <c r="V135" s="36">
        <f>SUMIFS(СВЦЭМ!$D$39:$D$782,СВЦЭМ!$A$39:$A$782,$A135,СВЦЭМ!$B$39:$B$782,V$119)+'СЕТ СН'!$I$11+СВЦЭМ!$D$10+'СЕТ СН'!$I$5-'СЕТ СН'!$I$21</f>
        <v>4280.9495583199996</v>
      </c>
      <c r="W135" s="36">
        <f>SUMIFS(СВЦЭМ!$D$39:$D$782,СВЦЭМ!$A$39:$A$782,$A135,СВЦЭМ!$B$39:$B$782,W$119)+'СЕТ СН'!$I$11+СВЦЭМ!$D$10+'СЕТ СН'!$I$5-'СЕТ СН'!$I$21</f>
        <v>4269.5017806699998</v>
      </c>
      <c r="X135" s="36">
        <f>SUMIFS(СВЦЭМ!$D$39:$D$782,СВЦЭМ!$A$39:$A$782,$A135,СВЦЭМ!$B$39:$B$782,X$119)+'СЕТ СН'!$I$11+СВЦЭМ!$D$10+'СЕТ СН'!$I$5-'СЕТ СН'!$I$21</f>
        <v>4303.0667858799998</v>
      </c>
      <c r="Y135" s="36">
        <f>SUMIFS(СВЦЭМ!$D$39:$D$782,СВЦЭМ!$A$39:$A$782,$A135,СВЦЭМ!$B$39:$B$782,Y$119)+'СЕТ СН'!$I$11+СВЦЭМ!$D$10+'СЕТ СН'!$I$5-'СЕТ СН'!$I$21</f>
        <v>4325.6153873200001</v>
      </c>
    </row>
    <row r="136" spans="1:25" ht="15.75" x14ac:dyDescent="0.2">
      <c r="A136" s="35">
        <f t="shared" si="3"/>
        <v>44759</v>
      </c>
      <c r="B136" s="36">
        <f>SUMIFS(СВЦЭМ!$D$39:$D$782,СВЦЭМ!$A$39:$A$782,$A136,СВЦЭМ!$B$39:$B$782,B$119)+'СЕТ СН'!$I$11+СВЦЭМ!$D$10+'СЕТ СН'!$I$5-'СЕТ СН'!$I$21</f>
        <v>4514.7918997999996</v>
      </c>
      <c r="C136" s="36">
        <f>SUMIFS(СВЦЭМ!$D$39:$D$782,СВЦЭМ!$A$39:$A$782,$A136,СВЦЭМ!$B$39:$B$782,C$119)+'СЕТ СН'!$I$11+СВЦЭМ!$D$10+'СЕТ СН'!$I$5-'СЕТ СН'!$I$21</f>
        <v>4517.5307747999996</v>
      </c>
      <c r="D136" s="36">
        <f>SUMIFS(СВЦЭМ!$D$39:$D$782,СВЦЭМ!$A$39:$A$782,$A136,СВЦЭМ!$B$39:$B$782,D$119)+'СЕТ СН'!$I$11+СВЦЭМ!$D$10+'СЕТ СН'!$I$5-'СЕТ СН'!$I$21</f>
        <v>4545.8543536699999</v>
      </c>
      <c r="E136" s="36">
        <f>SUMIFS(СВЦЭМ!$D$39:$D$782,СВЦЭМ!$A$39:$A$782,$A136,СВЦЭМ!$B$39:$B$782,E$119)+'СЕТ СН'!$I$11+СВЦЭМ!$D$10+'СЕТ СН'!$I$5-'СЕТ СН'!$I$21</f>
        <v>4596.0435595700001</v>
      </c>
      <c r="F136" s="36">
        <f>SUMIFS(СВЦЭМ!$D$39:$D$782,СВЦЭМ!$A$39:$A$782,$A136,СВЦЭМ!$B$39:$B$782,F$119)+'СЕТ СН'!$I$11+СВЦЭМ!$D$10+'СЕТ СН'!$I$5-'СЕТ СН'!$I$21</f>
        <v>4578.5317603699996</v>
      </c>
      <c r="G136" s="36">
        <f>SUMIFS(СВЦЭМ!$D$39:$D$782,СВЦЭМ!$A$39:$A$782,$A136,СВЦЭМ!$B$39:$B$782,G$119)+'СЕТ СН'!$I$11+СВЦЭМ!$D$10+'СЕТ СН'!$I$5-'СЕТ СН'!$I$21</f>
        <v>4571.3249431899994</v>
      </c>
      <c r="H136" s="36">
        <f>SUMIFS(СВЦЭМ!$D$39:$D$782,СВЦЭМ!$A$39:$A$782,$A136,СВЦЭМ!$B$39:$B$782,H$119)+'СЕТ СН'!$I$11+СВЦЭМ!$D$10+'СЕТ СН'!$I$5-'СЕТ СН'!$I$21</f>
        <v>4530.5356759199994</v>
      </c>
      <c r="I136" s="36">
        <f>SUMIFS(СВЦЭМ!$D$39:$D$782,СВЦЭМ!$A$39:$A$782,$A136,СВЦЭМ!$B$39:$B$782,I$119)+'СЕТ СН'!$I$11+СВЦЭМ!$D$10+'СЕТ СН'!$I$5-'СЕТ СН'!$I$21</f>
        <v>4479.6254893400001</v>
      </c>
      <c r="J136" s="36">
        <f>SUMIFS(СВЦЭМ!$D$39:$D$782,СВЦЭМ!$A$39:$A$782,$A136,СВЦЭМ!$B$39:$B$782,J$119)+'СЕТ СН'!$I$11+СВЦЭМ!$D$10+'СЕТ СН'!$I$5-'СЕТ СН'!$I$21</f>
        <v>4400.7257363199997</v>
      </c>
      <c r="K136" s="36">
        <f>SUMIFS(СВЦЭМ!$D$39:$D$782,СВЦЭМ!$A$39:$A$782,$A136,СВЦЭМ!$B$39:$B$782,K$119)+'СЕТ СН'!$I$11+СВЦЭМ!$D$10+'СЕТ СН'!$I$5-'СЕТ СН'!$I$21</f>
        <v>4346.9746801900001</v>
      </c>
      <c r="L136" s="36">
        <f>SUMIFS(СВЦЭМ!$D$39:$D$782,СВЦЭМ!$A$39:$A$782,$A136,СВЦЭМ!$B$39:$B$782,L$119)+'СЕТ СН'!$I$11+СВЦЭМ!$D$10+'СЕТ СН'!$I$5-'СЕТ СН'!$I$21</f>
        <v>4322.8085999199993</v>
      </c>
      <c r="M136" s="36">
        <f>SUMIFS(СВЦЭМ!$D$39:$D$782,СВЦЭМ!$A$39:$A$782,$A136,СВЦЭМ!$B$39:$B$782,M$119)+'СЕТ СН'!$I$11+СВЦЭМ!$D$10+'СЕТ СН'!$I$5-'СЕТ СН'!$I$21</f>
        <v>4306.27593574</v>
      </c>
      <c r="N136" s="36">
        <f>SUMIFS(СВЦЭМ!$D$39:$D$782,СВЦЭМ!$A$39:$A$782,$A136,СВЦЭМ!$B$39:$B$782,N$119)+'СЕТ СН'!$I$11+СВЦЭМ!$D$10+'СЕТ СН'!$I$5-'СЕТ СН'!$I$21</f>
        <v>4330.5554959599995</v>
      </c>
      <c r="O136" s="36">
        <f>SUMIFS(СВЦЭМ!$D$39:$D$782,СВЦЭМ!$A$39:$A$782,$A136,СВЦЭМ!$B$39:$B$782,O$119)+'СЕТ СН'!$I$11+СВЦЭМ!$D$10+'СЕТ СН'!$I$5-'СЕТ СН'!$I$21</f>
        <v>4343.3723888799996</v>
      </c>
      <c r="P136" s="36">
        <f>SUMIFS(СВЦЭМ!$D$39:$D$782,СВЦЭМ!$A$39:$A$782,$A136,СВЦЭМ!$B$39:$B$782,P$119)+'СЕТ СН'!$I$11+СВЦЭМ!$D$10+'СЕТ СН'!$I$5-'СЕТ СН'!$I$21</f>
        <v>4355.2832037600001</v>
      </c>
      <c r="Q136" s="36">
        <f>SUMIFS(СВЦЭМ!$D$39:$D$782,СВЦЭМ!$A$39:$A$782,$A136,СВЦЭМ!$B$39:$B$782,Q$119)+'СЕТ СН'!$I$11+СВЦЭМ!$D$10+'СЕТ СН'!$I$5-'СЕТ СН'!$I$21</f>
        <v>4366.8599592999999</v>
      </c>
      <c r="R136" s="36">
        <f>SUMIFS(СВЦЭМ!$D$39:$D$782,СВЦЭМ!$A$39:$A$782,$A136,СВЦЭМ!$B$39:$B$782,R$119)+'СЕТ СН'!$I$11+СВЦЭМ!$D$10+'СЕТ СН'!$I$5-'СЕТ СН'!$I$21</f>
        <v>4368.3854802200003</v>
      </c>
      <c r="S136" s="36">
        <f>SUMIFS(СВЦЭМ!$D$39:$D$782,СВЦЭМ!$A$39:$A$782,$A136,СВЦЭМ!$B$39:$B$782,S$119)+'СЕТ СН'!$I$11+СВЦЭМ!$D$10+'СЕТ СН'!$I$5-'СЕТ СН'!$I$21</f>
        <v>4367.2122856099995</v>
      </c>
      <c r="T136" s="36">
        <f>SUMIFS(СВЦЭМ!$D$39:$D$782,СВЦЭМ!$A$39:$A$782,$A136,СВЦЭМ!$B$39:$B$782,T$119)+'СЕТ СН'!$I$11+СВЦЭМ!$D$10+'СЕТ СН'!$I$5-'СЕТ СН'!$I$21</f>
        <v>4357.4652713099995</v>
      </c>
      <c r="U136" s="36">
        <f>SUMIFS(СВЦЭМ!$D$39:$D$782,СВЦЭМ!$A$39:$A$782,$A136,СВЦЭМ!$B$39:$B$782,U$119)+'СЕТ СН'!$I$11+СВЦЭМ!$D$10+'СЕТ СН'!$I$5-'СЕТ СН'!$I$21</f>
        <v>4357.1992390400001</v>
      </c>
      <c r="V136" s="36">
        <f>SUMIFS(СВЦЭМ!$D$39:$D$782,СВЦЭМ!$A$39:$A$782,$A136,СВЦЭМ!$B$39:$B$782,V$119)+'СЕТ СН'!$I$11+СВЦЭМ!$D$10+'СЕТ СН'!$I$5-'СЕТ СН'!$I$21</f>
        <v>4334.4996220499997</v>
      </c>
      <c r="W136" s="36">
        <f>SUMIFS(СВЦЭМ!$D$39:$D$782,СВЦЭМ!$A$39:$A$782,$A136,СВЦЭМ!$B$39:$B$782,W$119)+'СЕТ СН'!$I$11+СВЦЭМ!$D$10+'СЕТ СН'!$I$5-'СЕТ СН'!$I$21</f>
        <v>4349.3553895599998</v>
      </c>
      <c r="X136" s="36">
        <f>SUMIFS(СВЦЭМ!$D$39:$D$782,СВЦЭМ!$A$39:$A$782,$A136,СВЦЭМ!$B$39:$B$782,X$119)+'СЕТ СН'!$I$11+СВЦЭМ!$D$10+'СЕТ СН'!$I$5-'СЕТ СН'!$I$21</f>
        <v>4417.3419433199997</v>
      </c>
      <c r="Y136" s="36">
        <f>SUMIFS(СВЦЭМ!$D$39:$D$782,СВЦЭМ!$A$39:$A$782,$A136,СВЦЭМ!$B$39:$B$782,Y$119)+'СЕТ СН'!$I$11+СВЦЭМ!$D$10+'СЕТ СН'!$I$5-'СЕТ СН'!$I$21</f>
        <v>4475.8230767499999</v>
      </c>
    </row>
    <row r="137" spans="1:25" ht="15.75" x14ac:dyDescent="0.2">
      <c r="A137" s="35">
        <f t="shared" si="3"/>
        <v>44760</v>
      </c>
      <c r="B137" s="36">
        <f>SUMIFS(СВЦЭМ!$D$39:$D$782,СВЦЭМ!$A$39:$A$782,$A137,СВЦЭМ!$B$39:$B$782,B$119)+'СЕТ СН'!$I$11+СВЦЭМ!$D$10+'СЕТ СН'!$I$5-'СЕТ СН'!$I$21</f>
        <v>4492.2656286199999</v>
      </c>
      <c r="C137" s="36">
        <f>SUMIFS(СВЦЭМ!$D$39:$D$782,СВЦЭМ!$A$39:$A$782,$A137,СВЦЭМ!$B$39:$B$782,C$119)+'СЕТ СН'!$I$11+СВЦЭМ!$D$10+'СЕТ СН'!$I$5-'СЕТ СН'!$I$21</f>
        <v>4508.7127764999996</v>
      </c>
      <c r="D137" s="36">
        <f>SUMIFS(СВЦЭМ!$D$39:$D$782,СВЦЭМ!$A$39:$A$782,$A137,СВЦЭМ!$B$39:$B$782,D$119)+'СЕТ СН'!$I$11+СВЦЭМ!$D$10+'СЕТ СН'!$I$5-'СЕТ СН'!$I$21</f>
        <v>4557.1694356099997</v>
      </c>
      <c r="E137" s="36">
        <f>SUMIFS(СВЦЭМ!$D$39:$D$782,СВЦЭМ!$A$39:$A$782,$A137,СВЦЭМ!$B$39:$B$782,E$119)+'СЕТ СН'!$I$11+СВЦЭМ!$D$10+'СЕТ СН'!$I$5-'СЕТ СН'!$I$21</f>
        <v>4592.7121164199998</v>
      </c>
      <c r="F137" s="36">
        <f>SUMIFS(СВЦЭМ!$D$39:$D$782,СВЦЭМ!$A$39:$A$782,$A137,СВЦЭМ!$B$39:$B$782,F$119)+'СЕТ СН'!$I$11+СВЦЭМ!$D$10+'СЕТ СН'!$I$5-'СЕТ СН'!$I$21</f>
        <v>4598.2233709800003</v>
      </c>
      <c r="G137" s="36">
        <f>SUMIFS(СВЦЭМ!$D$39:$D$782,СВЦЭМ!$A$39:$A$782,$A137,СВЦЭМ!$B$39:$B$782,G$119)+'СЕТ СН'!$I$11+СВЦЭМ!$D$10+'СЕТ СН'!$I$5-'СЕТ СН'!$I$21</f>
        <v>4584.2093452499994</v>
      </c>
      <c r="H137" s="36">
        <f>SUMIFS(СВЦЭМ!$D$39:$D$782,СВЦЭМ!$A$39:$A$782,$A137,СВЦЭМ!$B$39:$B$782,H$119)+'СЕТ СН'!$I$11+СВЦЭМ!$D$10+'СЕТ СН'!$I$5-'СЕТ СН'!$I$21</f>
        <v>4520.6852007199996</v>
      </c>
      <c r="I137" s="36">
        <f>SUMIFS(СВЦЭМ!$D$39:$D$782,СВЦЭМ!$A$39:$A$782,$A137,СВЦЭМ!$B$39:$B$782,I$119)+'СЕТ СН'!$I$11+СВЦЭМ!$D$10+'СЕТ СН'!$I$5-'СЕТ СН'!$I$21</f>
        <v>4433.7109652500003</v>
      </c>
      <c r="J137" s="36">
        <f>SUMIFS(СВЦЭМ!$D$39:$D$782,СВЦЭМ!$A$39:$A$782,$A137,СВЦЭМ!$B$39:$B$782,J$119)+'СЕТ СН'!$I$11+СВЦЭМ!$D$10+'СЕТ СН'!$I$5-'СЕТ СН'!$I$21</f>
        <v>4355.1225985700003</v>
      </c>
      <c r="K137" s="36">
        <f>SUMIFS(СВЦЭМ!$D$39:$D$782,СВЦЭМ!$A$39:$A$782,$A137,СВЦЭМ!$B$39:$B$782,K$119)+'СЕТ СН'!$I$11+СВЦЭМ!$D$10+'СЕТ СН'!$I$5-'СЕТ СН'!$I$21</f>
        <v>4349.3291805499994</v>
      </c>
      <c r="L137" s="36">
        <f>SUMIFS(СВЦЭМ!$D$39:$D$782,СВЦЭМ!$A$39:$A$782,$A137,СВЦЭМ!$B$39:$B$782,L$119)+'СЕТ СН'!$I$11+СВЦЭМ!$D$10+'СЕТ СН'!$I$5-'СЕТ СН'!$I$21</f>
        <v>4354.1427223699993</v>
      </c>
      <c r="M137" s="36">
        <f>SUMIFS(СВЦЭМ!$D$39:$D$782,СВЦЭМ!$A$39:$A$782,$A137,СВЦЭМ!$B$39:$B$782,M$119)+'СЕТ СН'!$I$11+СВЦЭМ!$D$10+'СЕТ СН'!$I$5-'СЕТ СН'!$I$21</f>
        <v>4382.7435332999994</v>
      </c>
      <c r="N137" s="36">
        <f>SUMIFS(СВЦЭМ!$D$39:$D$782,СВЦЭМ!$A$39:$A$782,$A137,СВЦЭМ!$B$39:$B$782,N$119)+'СЕТ СН'!$I$11+СВЦЭМ!$D$10+'СЕТ СН'!$I$5-'СЕТ СН'!$I$21</f>
        <v>4381.7810137799997</v>
      </c>
      <c r="O137" s="36">
        <f>SUMIFS(СВЦЭМ!$D$39:$D$782,СВЦЭМ!$A$39:$A$782,$A137,СВЦЭМ!$B$39:$B$782,O$119)+'СЕТ СН'!$I$11+СВЦЭМ!$D$10+'СЕТ СН'!$I$5-'СЕТ СН'!$I$21</f>
        <v>4392.8583486499992</v>
      </c>
      <c r="P137" s="36">
        <f>SUMIFS(СВЦЭМ!$D$39:$D$782,СВЦЭМ!$A$39:$A$782,$A137,СВЦЭМ!$B$39:$B$782,P$119)+'СЕТ СН'!$I$11+СВЦЭМ!$D$10+'СЕТ СН'!$I$5-'СЕТ СН'!$I$21</f>
        <v>4387.0798585899993</v>
      </c>
      <c r="Q137" s="36">
        <f>SUMIFS(СВЦЭМ!$D$39:$D$782,СВЦЭМ!$A$39:$A$782,$A137,СВЦЭМ!$B$39:$B$782,Q$119)+'СЕТ СН'!$I$11+СВЦЭМ!$D$10+'СЕТ СН'!$I$5-'СЕТ СН'!$I$21</f>
        <v>4382.7760517199995</v>
      </c>
      <c r="R137" s="36">
        <f>SUMIFS(СВЦЭМ!$D$39:$D$782,СВЦЭМ!$A$39:$A$782,$A137,СВЦЭМ!$B$39:$B$782,R$119)+'СЕТ СН'!$I$11+СВЦЭМ!$D$10+'СЕТ СН'!$I$5-'СЕТ СН'!$I$21</f>
        <v>4364.5763106100003</v>
      </c>
      <c r="S137" s="36">
        <f>SUMIFS(СВЦЭМ!$D$39:$D$782,СВЦЭМ!$A$39:$A$782,$A137,СВЦЭМ!$B$39:$B$782,S$119)+'СЕТ СН'!$I$11+СВЦЭМ!$D$10+'СЕТ СН'!$I$5-'СЕТ СН'!$I$21</f>
        <v>4344.5177386899995</v>
      </c>
      <c r="T137" s="36">
        <f>SUMIFS(СВЦЭМ!$D$39:$D$782,СВЦЭМ!$A$39:$A$782,$A137,СВЦЭМ!$B$39:$B$782,T$119)+'СЕТ СН'!$I$11+СВЦЭМ!$D$10+'СЕТ СН'!$I$5-'СЕТ СН'!$I$21</f>
        <v>4343.8567659299997</v>
      </c>
      <c r="U137" s="36">
        <f>SUMIFS(СВЦЭМ!$D$39:$D$782,СВЦЭМ!$A$39:$A$782,$A137,СВЦЭМ!$B$39:$B$782,U$119)+'СЕТ СН'!$I$11+СВЦЭМ!$D$10+'СЕТ СН'!$I$5-'СЕТ СН'!$I$21</f>
        <v>4339.9137438500002</v>
      </c>
      <c r="V137" s="36">
        <f>SUMIFS(СВЦЭМ!$D$39:$D$782,СВЦЭМ!$A$39:$A$782,$A137,СВЦЭМ!$B$39:$B$782,V$119)+'СЕТ СН'!$I$11+СВЦЭМ!$D$10+'СЕТ СН'!$I$5-'СЕТ СН'!$I$21</f>
        <v>4340.9279990300001</v>
      </c>
      <c r="W137" s="36">
        <f>SUMIFS(СВЦЭМ!$D$39:$D$782,СВЦЭМ!$A$39:$A$782,$A137,СВЦЭМ!$B$39:$B$782,W$119)+'СЕТ СН'!$I$11+СВЦЭМ!$D$10+'СЕТ СН'!$I$5-'СЕТ СН'!$I$21</f>
        <v>4345.9189618399996</v>
      </c>
      <c r="X137" s="36">
        <f>SUMIFS(СВЦЭМ!$D$39:$D$782,СВЦЭМ!$A$39:$A$782,$A137,СВЦЭМ!$B$39:$B$782,X$119)+'СЕТ СН'!$I$11+СВЦЭМ!$D$10+'СЕТ СН'!$I$5-'СЕТ СН'!$I$21</f>
        <v>4323.1260842699994</v>
      </c>
      <c r="Y137" s="36">
        <f>SUMIFS(СВЦЭМ!$D$39:$D$782,СВЦЭМ!$A$39:$A$782,$A137,СВЦЭМ!$B$39:$B$782,Y$119)+'СЕТ СН'!$I$11+СВЦЭМ!$D$10+'СЕТ СН'!$I$5-'СЕТ СН'!$I$21</f>
        <v>4392.3414486399997</v>
      </c>
    </row>
    <row r="138" spans="1:25" ht="15.75" x14ac:dyDescent="0.2">
      <c r="A138" s="35">
        <f t="shared" si="3"/>
        <v>44761</v>
      </c>
      <c r="B138" s="36">
        <f>SUMIFS(СВЦЭМ!$D$39:$D$782,СВЦЭМ!$A$39:$A$782,$A138,СВЦЭМ!$B$39:$B$782,B$119)+'СЕТ СН'!$I$11+СВЦЭМ!$D$10+'СЕТ СН'!$I$5-'СЕТ СН'!$I$21</f>
        <v>4462.1606225399992</v>
      </c>
      <c r="C138" s="36">
        <f>SUMIFS(СВЦЭМ!$D$39:$D$782,СВЦЭМ!$A$39:$A$782,$A138,СВЦЭМ!$B$39:$B$782,C$119)+'СЕТ СН'!$I$11+СВЦЭМ!$D$10+'СЕТ СН'!$I$5-'СЕТ СН'!$I$21</f>
        <v>4503.5269993799993</v>
      </c>
      <c r="D138" s="36">
        <f>SUMIFS(СВЦЭМ!$D$39:$D$782,СВЦЭМ!$A$39:$A$782,$A138,СВЦЭМ!$B$39:$B$782,D$119)+'СЕТ СН'!$I$11+СВЦЭМ!$D$10+'СЕТ СН'!$I$5-'СЕТ СН'!$I$21</f>
        <v>4534.0261614599995</v>
      </c>
      <c r="E138" s="36">
        <f>SUMIFS(СВЦЭМ!$D$39:$D$782,СВЦЭМ!$A$39:$A$782,$A138,СВЦЭМ!$B$39:$B$782,E$119)+'СЕТ СН'!$I$11+СВЦЭМ!$D$10+'СЕТ СН'!$I$5-'СЕТ СН'!$I$21</f>
        <v>4545.9013518899992</v>
      </c>
      <c r="F138" s="36">
        <f>SUMIFS(СВЦЭМ!$D$39:$D$782,СВЦЭМ!$A$39:$A$782,$A138,СВЦЭМ!$B$39:$B$782,F$119)+'СЕТ СН'!$I$11+СВЦЭМ!$D$10+'СЕТ СН'!$I$5-'СЕТ СН'!$I$21</f>
        <v>4552.9781109199994</v>
      </c>
      <c r="G138" s="36">
        <f>SUMIFS(СВЦЭМ!$D$39:$D$782,СВЦЭМ!$A$39:$A$782,$A138,СВЦЭМ!$B$39:$B$782,G$119)+'СЕТ СН'!$I$11+СВЦЭМ!$D$10+'СЕТ СН'!$I$5-'СЕТ СН'!$I$21</f>
        <v>4531.8304578999996</v>
      </c>
      <c r="H138" s="36">
        <f>SUMIFS(СВЦЭМ!$D$39:$D$782,СВЦЭМ!$A$39:$A$782,$A138,СВЦЭМ!$B$39:$B$782,H$119)+'СЕТ СН'!$I$11+СВЦЭМ!$D$10+'СЕТ СН'!$I$5-'СЕТ СН'!$I$21</f>
        <v>4458.4470675299999</v>
      </c>
      <c r="I138" s="36">
        <f>SUMIFS(СВЦЭМ!$D$39:$D$782,СВЦЭМ!$A$39:$A$782,$A138,СВЦЭМ!$B$39:$B$782,I$119)+'СЕТ СН'!$I$11+СВЦЭМ!$D$10+'СЕТ СН'!$I$5-'СЕТ СН'!$I$21</f>
        <v>4393.0045619100001</v>
      </c>
      <c r="J138" s="36">
        <f>SUMIFS(СВЦЭМ!$D$39:$D$782,СВЦЭМ!$A$39:$A$782,$A138,СВЦЭМ!$B$39:$B$782,J$119)+'СЕТ СН'!$I$11+СВЦЭМ!$D$10+'СЕТ СН'!$I$5-'СЕТ СН'!$I$21</f>
        <v>4344.4741130499997</v>
      </c>
      <c r="K138" s="36">
        <f>SUMIFS(СВЦЭМ!$D$39:$D$782,СВЦЭМ!$A$39:$A$782,$A138,СВЦЭМ!$B$39:$B$782,K$119)+'СЕТ СН'!$I$11+СВЦЭМ!$D$10+'СЕТ СН'!$I$5-'СЕТ СН'!$I$21</f>
        <v>4312.4176758399999</v>
      </c>
      <c r="L138" s="36">
        <f>SUMIFS(СВЦЭМ!$D$39:$D$782,СВЦЭМ!$A$39:$A$782,$A138,СВЦЭМ!$B$39:$B$782,L$119)+'СЕТ СН'!$I$11+СВЦЭМ!$D$10+'СЕТ СН'!$I$5-'СЕТ СН'!$I$21</f>
        <v>4326.4704048200001</v>
      </c>
      <c r="M138" s="36">
        <f>SUMIFS(СВЦЭМ!$D$39:$D$782,СВЦЭМ!$A$39:$A$782,$A138,СВЦЭМ!$B$39:$B$782,M$119)+'СЕТ СН'!$I$11+СВЦЭМ!$D$10+'СЕТ СН'!$I$5-'СЕТ СН'!$I$21</f>
        <v>4317.2954431799999</v>
      </c>
      <c r="N138" s="36">
        <f>SUMIFS(СВЦЭМ!$D$39:$D$782,СВЦЭМ!$A$39:$A$782,$A138,СВЦЭМ!$B$39:$B$782,N$119)+'СЕТ СН'!$I$11+СВЦЭМ!$D$10+'СЕТ СН'!$I$5-'СЕТ СН'!$I$21</f>
        <v>4301.0072115399998</v>
      </c>
      <c r="O138" s="36">
        <f>SUMIFS(СВЦЭМ!$D$39:$D$782,СВЦЭМ!$A$39:$A$782,$A138,СВЦЭМ!$B$39:$B$782,O$119)+'СЕТ СН'!$I$11+СВЦЭМ!$D$10+'СЕТ СН'!$I$5-'СЕТ СН'!$I$21</f>
        <v>4313.8422751299995</v>
      </c>
      <c r="P138" s="36">
        <f>SUMIFS(СВЦЭМ!$D$39:$D$782,СВЦЭМ!$A$39:$A$782,$A138,СВЦЭМ!$B$39:$B$782,P$119)+'СЕТ СН'!$I$11+СВЦЭМ!$D$10+'СЕТ СН'!$I$5-'СЕТ СН'!$I$21</f>
        <v>4313.2599608999999</v>
      </c>
      <c r="Q138" s="36">
        <f>SUMIFS(СВЦЭМ!$D$39:$D$782,СВЦЭМ!$A$39:$A$782,$A138,СВЦЭМ!$B$39:$B$782,Q$119)+'СЕТ СН'!$I$11+СВЦЭМ!$D$10+'СЕТ СН'!$I$5-'СЕТ СН'!$I$21</f>
        <v>4318.4593707799995</v>
      </c>
      <c r="R138" s="36">
        <f>SUMIFS(СВЦЭМ!$D$39:$D$782,СВЦЭМ!$A$39:$A$782,$A138,СВЦЭМ!$B$39:$B$782,R$119)+'СЕТ СН'!$I$11+СВЦЭМ!$D$10+'СЕТ СН'!$I$5-'СЕТ СН'!$I$21</f>
        <v>4312.3251481400002</v>
      </c>
      <c r="S138" s="36">
        <f>SUMIFS(СВЦЭМ!$D$39:$D$782,СВЦЭМ!$A$39:$A$782,$A138,СВЦЭМ!$B$39:$B$782,S$119)+'СЕТ СН'!$I$11+СВЦЭМ!$D$10+'СЕТ СН'!$I$5-'СЕТ СН'!$I$21</f>
        <v>4319.0798000899995</v>
      </c>
      <c r="T138" s="36">
        <f>SUMIFS(СВЦЭМ!$D$39:$D$782,СВЦЭМ!$A$39:$A$782,$A138,СВЦЭМ!$B$39:$B$782,T$119)+'СЕТ СН'!$I$11+СВЦЭМ!$D$10+'СЕТ СН'!$I$5-'СЕТ СН'!$I$21</f>
        <v>4313.2420420199996</v>
      </c>
      <c r="U138" s="36">
        <f>SUMIFS(СВЦЭМ!$D$39:$D$782,СВЦЭМ!$A$39:$A$782,$A138,СВЦЭМ!$B$39:$B$782,U$119)+'СЕТ СН'!$I$11+СВЦЭМ!$D$10+'СЕТ СН'!$I$5-'СЕТ СН'!$I$21</f>
        <v>4307.47233108</v>
      </c>
      <c r="V138" s="36">
        <f>SUMIFS(СВЦЭМ!$D$39:$D$782,СВЦЭМ!$A$39:$A$782,$A138,СВЦЭМ!$B$39:$B$782,V$119)+'СЕТ СН'!$I$11+СВЦЭМ!$D$10+'СЕТ СН'!$I$5-'СЕТ СН'!$I$21</f>
        <v>4306.60099507</v>
      </c>
      <c r="W138" s="36">
        <f>SUMIFS(СВЦЭМ!$D$39:$D$782,СВЦЭМ!$A$39:$A$782,$A138,СВЦЭМ!$B$39:$B$782,W$119)+'СЕТ СН'!$I$11+СВЦЭМ!$D$10+'СЕТ СН'!$I$5-'СЕТ СН'!$I$21</f>
        <v>4330.9546506400002</v>
      </c>
      <c r="X138" s="36">
        <f>SUMIFS(СВЦЭМ!$D$39:$D$782,СВЦЭМ!$A$39:$A$782,$A138,СВЦЭМ!$B$39:$B$782,X$119)+'СЕТ СН'!$I$11+СВЦЭМ!$D$10+'СЕТ СН'!$I$5-'СЕТ СН'!$I$21</f>
        <v>4304.8575298899996</v>
      </c>
      <c r="Y138" s="36">
        <f>SUMIFS(СВЦЭМ!$D$39:$D$782,СВЦЭМ!$A$39:$A$782,$A138,СВЦЭМ!$B$39:$B$782,Y$119)+'СЕТ СН'!$I$11+СВЦЭМ!$D$10+'СЕТ СН'!$I$5-'СЕТ СН'!$I$21</f>
        <v>4349.86700423</v>
      </c>
    </row>
    <row r="139" spans="1:25" ht="15.75" x14ac:dyDescent="0.2">
      <c r="A139" s="35">
        <f t="shared" si="3"/>
        <v>44762</v>
      </c>
      <c r="B139" s="36">
        <f>SUMIFS(СВЦЭМ!$D$39:$D$782,СВЦЭМ!$A$39:$A$782,$A139,СВЦЭМ!$B$39:$B$782,B$119)+'СЕТ СН'!$I$11+СВЦЭМ!$D$10+'СЕТ СН'!$I$5-'СЕТ СН'!$I$21</f>
        <v>4474.0392997700001</v>
      </c>
      <c r="C139" s="36">
        <f>SUMIFS(СВЦЭМ!$D$39:$D$782,СВЦЭМ!$A$39:$A$782,$A139,СВЦЭМ!$B$39:$B$782,C$119)+'СЕТ СН'!$I$11+СВЦЭМ!$D$10+'СЕТ СН'!$I$5-'СЕТ СН'!$I$21</f>
        <v>4524.4744486399995</v>
      </c>
      <c r="D139" s="36">
        <f>SUMIFS(СВЦЭМ!$D$39:$D$782,СВЦЭМ!$A$39:$A$782,$A139,СВЦЭМ!$B$39:$B$782,D$119)+'СЕТ СН'!$I$11+СВЦЭМ!$D$10+'СЕТ СН'!$I$5-'СЕТ СН'!$I$21</f>
        <v>4593.1437675500001</v>
      </c>
      <c r="E139" s="36">
        <f>SUMIFS(СВЦЭМ!$D$39:$D$782,СВЦЭМ!$A$39:$A$782,$A139,СВЦЭМ!$B$39:$B$782,E$119)+'СЕТ СН'!$I$11+СВЦЭМ!$D$10+'СЕТ СН'!$I$5-'СЕТ СН'!$I$21</f>
        <v>4585.7639323099993</v>
      </c>
      <c r="F139" s="36">
        <f>SUMIFS(СВЦЭМ!$D$39:$D$782,СВЦЭМ!$A$39:$A$782,$A139,СВЦЭМ!$B$39:$B$782,F$119)+'СЕТ СН'!$I$11+СВЦЭМ!$D$10+'СЕТ СН'!$I$5-'СЕТ СН'!$I$21</f>
        <v>4584.5556466199996</v>
      </c>
      <c r="G139" s="36">
        <f>SUMIFS(СВЦЭМ!$D$39:$D$782,СВЦЭМ!$A$39:$A$782,$A139,СВЦЭМ!$B$39:$B$782,G$119)+'СЕТ СН'!$I$11+СВЦЭМ!$D$10+'СЕТ СН'!$I$5-'СЕТ СН'!$I$21</f>
        <v>4560.0366066199995</v>
      </c>
      <c r="H139" s="36">
        <f>SUMIFS(СВЦЭМ!$D$39:$D$782,СВЦЭМ!$A$39:$A$782,$A139,СВЦЭМ!$B$39:$B$782,H$119)+'СЕТ СН'!$I$11+СВЦЭМ!$D$10+'СЕТ СН'!$I$5-'СЕТ СН'!$I$21</f>
        <v>4489.4834789500001</v>
      </c>
      <c r="I139" s="36">
        <f>SUMIFS(СВЦЭМ!$D$39:$D$782,СВЦЭМ!$A$39:$A$782,$A139,СВЦЭМ!$B$39:$B$782,I$119)+'СЕТ СН'!$I$11+СВЦЭМ!$D$10+'СЕТ СН'!$I$5-'СЕТ СН'!$I$21</f>
        <v>4447.1331808599998</v>
      </c>
      <c r="J139" s="36">
        <f>SUMIFS(СВЦЭМ!$D$39:$D$782,СВЦЭМ!$A$39:$A$782,$A139,СВЦЭМ!$B$39:$B$782,J$119)+'СЕТ СН'!$I$11+СВЦЭМ!$D$10+'СЕТ СН'!$I$5-'СЕТ СН'!$I$21</f>
        <v>4408.2760272599999</v>
      </c>
      <c r="K139" s="36">
        <f>SUMIFS(СВЦЭМ!$D$39:$D$782,СВЦЭМ!$A$39:$A$782,$A139,СВЦЭМ!$B$39:$B$782,K$119)+'СЕТ СН'!$I$11+СВЦЭМ!$D$10+'СЕТ СН'!$I$5-'СЕТ СН'!$I$21</f>
        <v>4367.5971896499996</v>
      </c>
      <c r="L139" s="36">
        <f>SUMIFS(СВЦЭМ!$D$39:$D$782,СВЦЭМ!$A$39:$A$782,$A139,СВЦЭМ!$B$39:$B$782,L$119)+'СЕТ СН'!$I$11+СВЦЭМ!$D$10+'СЕТ СН'!$I$5-'СЕТ СН'!$I$21</f>
        <v>4376.2433919499999</v>
      </c>
      <c r="M139" s="36">
        <f>SUMIFS(СВЦЭМ!$D$39:$D$782,СВЦЭМ!$A$39:$A$782,$A139,СВЦЭМ!$B$39:$B$782,M$119)+'СЕТ СН'!$I$11+СВЦЭМ!$D$10+'СЕТ СН'!$I$5-'СЕТ СН'!$I$21</f>
        <v>4379.7074891299999</v>
      </c>
      <c r="N139" s="36">
        <f>SUMIFS(СВЦЭМ!$D$39:$D$782,СВЦЭМ!$A$39:$A$782,$A139,СВЦЭМ!$B$39:$B$782,N$119)+'СЕТ СН'!$I$11+СВЦЭМ!$D$10+'СЕТ СН'!$I$5-'СЕТ СН'!$I$21</f>
        <v>4377.12424577</v>
      </c>
      <c r="O139" s="36">
        <f>SUMIFS(СВЦЭМ!$D$39:$D$782,СВЦЭМ!$A$39:$A$782,$A139,СВЦЭМ!$B$39:$B$782,O$119)+'СЕТ СН'!$I$11+СВЦЭМ!$D$10+'СЕТ СН'!$I$5-'СЕТ СН'!$I$21</f>
        <v>4386.9640418899999</v>
      </c>
      <c r="P139" s="36">
        <f>SUMIFS(СВЦЭМ!$D$39:$D$782,СВЦЭМ!$A$39:$A$782,$A139,СВЦЭМ!$B$39:$B$782,P$119)+'СЕТ СН'!$I$11+СВЦЭМ!$D$10+'СЕТ СН'!$I$5-'СЕТ СН'!$I$21</f>
        <v>4390.0306791099993</v>
      </c>
      <c r="Q139" s="36">
        <f>SUMIFS(СВЦЭМ!$D$39:$D$782,СВЦЭМ!$A$39:$A$782,$A139,СВЦЭМ!$B$39:$B$782,Q$119)+'СЕТ СН'!$I$11+СВЦЭМ!$D$10+'СЕТ СН'!$I$5-'СЕТ СН'!$I$21</f>
        <v>4384.6955284999995</v>
      </c>
      <c r="R139" s="36">
        <f>SUMIFS(СВЦЭМ!$D$39:$D$782,СВЦЭМ!$A$39:$A$782,$A139,СВЦЭМ!$B$39:$B$782,R$119)+'СЕТ СН'!$I$11+СВЦЭМ!$D$10+'СЕТ СН'!$I$5-'СЕТ СН'!$I$21</f>
        <v>4402.3780308899995</v>
      </c>
      <c r="S139" s="36">
        <f>SUMIFS(СВЦЭМ!$D$39:$D$782,СВЦЭМ!$A$39:$A$782,$A139,СВЦЭМ!$B$39:$B$782,S$119)+'СЕТ СН'!$I$11+СВЦЭМ!$D$10+'СЕТ СН'!$I$5-'СЕТ СН'!$I$21</f>
        <v>4393.9169404300001</v>
      </c>
      <c r="T139" s="36">
        <f>SUMIFS(СВЦЭМ!$D$39:$D$782,СВЦЭМ!$A$39:$A$782,$A139,СВЦЭМ!$B$39:$B$782,T$119)+'СЕТ СН'!$I$11+СВЦЭМ!$D$10+'СЕТ СН'!$I$5-'СЕТ СН'!$I$21</f>
        <v>4388.6497431999996</v>
      </c>
      <c r="U139" s="36">
        <f>SUMIFS(СВЦЭМ!$D$39:$D$782,СВЦЭМ!$A$39:$A$782,$A139,СВЦЭМ!$B$39:$B$782,U$119)+'СЕТ СН'!$I$11+СВЦЭМ!$D$10+'СЕТ СН'!$I$5-'СЕТ СН'!$I$21</f>
        <v>4375.4004648600003</v>
      </c>
      <c r="V139" s="36">
        <f>SUMIFS(СВЦЭМ!$D$39:$D$782,СВЦЭМ!$A$39:$A$782,$A139,СВЦЭМ!$B$39:$B$782,V$119)+'СЕТ СН'!$I$11+СВЦЭМ!$D$10+'СЕТ СН'!$I$5-'СЕТ СН'!$I$21</f>
        <v>4367.8756006000003</v>
      </c>
      <c r="W139" s="36">
        <f>SUMIFS(СВЦЭМ!$D$39:$D$782,СВЦЭМ!$A$39:$A$782,$A139,СВЦЭМ!$B$39:$B$782,W$119)+'СЕТ СН'!$I$11+СВЦЭМ!$D$10+'СЕТ СН'!$I$5-'СЕТ СН'!$I$21</f>
        <v>4387.5390611799994</v>
      </c>
      <c r="X139" s="36">
        <f>SUMIFS(СВЦЭМ!$D$39:$D$782,СВЦЭМ!$A$39:$A$782,$A139,СВЦЭМ!$B$39:$B$782,X$119)+'СЕТ СН'!$I$11+СВЦЭМ!$D$10+'СЕТ СН'!$I$5-'СЕТ СН'!$I$21</f>
        <v>4394.9986689199995</v>
      </c>
      <c r="Y139" s="36">
        <f>SUMIFS(СВЦЭМ!$D$39:$D$782,СВЦЭМ!$A$39:$A$782,$A139,СВЦЭМ!$B$39:$B$782,Y$119)+'СЕТ СН'!$I$11+СВЦЭМ!$D$10+'СЕТ СН'!$I$5-'СЕТ СН'!$I$21</f>
        <v>4455.8835086399995</v>
      </c>
    </row>
    <row r="140" spans="1:25" ht="15.75" x14ac:dyDescent="0.2">
      <c r="A140" s="35">
        <f t="shared" si="3"/>
        <v>44763</v>
      </c>
      <c r="B140" s="36">
        <f>SUMIFS(СВЦЭМ!$D$39:$D$782,СВЦЭМ!$A$39:$A$782,$A140,СВЦЭМ!$B$39:$B$782,B$119)+'СЕТ СН'!$I$11+СВЦЭМ!$D$10+'СЕТ СН'!$I$5-'СЕТ СН'!$I$21</f>
        <v>4490.4655352</v>
      </c>
      <c r="C140" s="36">
        <f>SUMIFS(СВЦЭМ!$D$39:$D$782,СВЦЭМ!$A$39:$A$782,$A140,СВЦЭМ!$B$39:$B$782,C$119)+'СЕТ СН'!$I$11+СВЦЭМ!$D$10+'СЕТ СН'!$I$5-'СЕТ СН'!$I$21</f>
        <v>4496.8241171600002</v>
      </c>
      <c r="D140" s="36">
        <f>SUMIFS(СВЦЭМ!$D$39:$D$782,СВЦЭМ!$A$39:$A$782,$A140,СВЦЭМ!$B$39:$B$782,D$119)+'СЕТ СН'!$I$11+СВЦЭМ!$D$10+'СЕТ СН'!$I$5-'СЕТ СН'!$I$21</f>
        <v>4529.2842102499999</v>
      </c>
      <c r="E140" s="36">
        <f>SUMIFS(СВЦЭМ!$D$39:$D$782,СВЦЭМ!$A$39:$A$782,$A140,СВЦЭМ!$B$39:$B$782,E$119)+'СЕТ СН'!$I$11+СВЦЭМ!$D$10+'СЕТ СН'!$I$5-'СЕТ СН'!$I$21</f>
        <v>4566.1978065399999</v>
      </c>
      <c r="F140" s="36">
        <f>SUMIFS(СВЦЭМ!$D$39:$D$782,СВЦЭМ!$A$39:$A$782,$A140,СВЦЭМ!$B$39:$B$782,F$119)+'СЕТ СН'!$I$11+СВЦЭМ!$D$10+'СЕТ СН'!$I$5-'СЕТ СН'!$I$21</f>
        <v>4579.04903483</v>
      </c>
      <c r="G140" s="36">
        <f>SUMIFS(СВЦЭМ!$D$39:$D$782,СВЦЭМ!$A$39:$A$782,$A140,СВЦЭМ!$B$39:$B$782,G$119)+'СЕТ СН'!$I$11+СВЦЭМ!$D$10+'СЕТ СН'!$I$5-'СЕТ СН'!$I$21</f>
        <v>4554.5615379599994</v>
      </c>
      <c r="H140" s="36">
        <f>SUMIFS(СВЦЭМ!$D$39:$D$782,СВЦЭМ!$A$39:$A$782,$A140,СВЦЭМ!$B$39:$B$782,H$119)+'СЕТ СН'!$I$11+СВЦЭМ!$D$10+'СЕТ СН'!$I$5-'СЕТ СН'!$I$21</f>
        <v>4486.72919017</v>
      </c>
      <c r="I140" s="36">
        <f>SUMIFS(СВЦЭМ!$D$39:$D$782,СВЦЭМ!$A$39:$A$782,$A140,СВЦЭМ!$B$39:$B$782,I$119)+'СЕТ СН'!$I$11+СВЦЭМ!$D$10+'СЕТ СН'!$I$5-'СЕТ СН'!$I$21</f>
        <v>4427.9499337999996</v>
      </c>
      <c r="J140" s="36">
        <f>SUMIFS(СВЦЭМ!$D$39:$D$782,СВЦЭМ!$A$39:$A$782,$A140,СВЦЭМ!$B$39:$B$782,J$119)+'СЕТ СН'!$I$11+СВЦЭМ!$D$10+'СЕТ СН'!$I$5-'СЕТ СН'!$I$21</f>
        <v>4307.1324053099997</v>
      </c>
      <c r="K140" s="36">
        <f>SUMIFS(СВЦЭМ!$D$39:$D$782,СВЦЭМ!$A$39:$A$782,$A140,СВЦЭМ!$B$39:$B$782,K$119)+'СЕТ СН'!$I$11+СВЦЭМ!$D$10+'СЕТ СН'!$I$5-'СЕТ СН'!$I$21</f>
        <v>4372.7593870799992</v>
      </c>
      <c r="L140" s="36">
        <f>SUMIFS(СВЦЭМ!$D$39:$D$782,СВЦЭМ!$A$39:$A$782,$A140,СВЦЭМ!$B$39:$B$782,L$119)+'СЕТ СН'!$I$11+СВЦЭМ!$D$10+'СЕТ СН'!$I$5-'СЕТ СН'!$I$21</f>
        <v>4368.2781042299994</v>
      </c>
      <c r="M140" s="36">
        <f>SUMIFS(СВЦЭМ!$D$39:$D$782,СВЦЭМ!$A$39:$A$782,$A140,СВЦЭМ!$B$39:$B$782,M$119)+'СЕТ СН'!$I$11+СВЦЭМ!$D$10+'СЕТ СН'!$I$5-'СЕТ СН'!$I$21</f>
        <v>4357.8771133699993</v>
      </c>
      <c r="N140" s="36">
        <f>SUMIFS(СВЦЭМ!$D$39:$D$782,СВЦЭМ!$A$39:$A$782,$A140,СВЦЭМ!$B$39:$B$782,N$119)+'СЕТ СН'!$I$11+СВЦЭМ!$D$10+'СЕТ СН'!$I$5-'СЕТ СН'!$I$21</f>
        <v>4338.5387423699995</v>
      </c>
      <c r="O140" s="36">
        <f>SUMIFS(СВЦЭМ!$D$39:$D$782,СВЦЭМ!$A$39:$A$782,$A140,СВЦЭМ!$B$39:$B$782,O$119)+'СЕТ СН'!$I$11+СВЦЭМ!$D$10+'СЕТ СН'!$I$5-'СЕТ СН'!$I$21</f>
        <v>4363.1173774700001</v>
      </c>
      <c r="P140" s="36">
        <f>SUMIFS(СВЦЭМ!$D$39:$D$782,СВЦЭМ!$A$39:$A$782,$A140,СВЦЭМ!$B$39:$B$782,P$119)+'СЕТ СН'!$I$11+СВЦЭМ!$D$10+'СЕТ СН'!$I$5-'СЕТ СН'!$I$21</f>
        <v>4350.3107306799993</v>
      </c>
      <c r="Q140" s="36">
        <f>SUMIFS(СВЦЭМ!$D$39:$D$782,СВЦЭМ!$A$39:$A$782,$A140,СВЦЭМ!$B$39:$B$782,Q$119)+'СЕТ СН'!$I$11+СВЦЭМ!$D$10+'СЕТ СН'!$I$5-'СЕТ СН'!$I$21</f>
        <v>4339.4188361699998</v>
      </c>
      <c r="R140" s="36">
        <f>SUMIFS(СВЦЭМ!$D$39:$D$782,СВЦЭМ!$A$39:$A$782,$A140,СВЦЭМ!$B$39:$B$782,R$119)+'СЕТ СН'!$I$11+СВЦЭМ!$D$10+'СЕТ СН'!$I$5-'СЕТ СН'!$I$21</f>
        <v>4350.7270789799995</v>
      </c>
      <c r="S140" s="36">
        <f>SUMIFS(СВЦЭМ!$D$39:$D$782,СВЦЭМ!$A$39:$A$782,$A140,СВЦЭМ!$B$39:$B$782,S$119)+'СЕТ СН'!$I$11+СВЦЭМ!$D$10+'СЕТ СН'!$I$5-'СЕТ СН'!$I$21</f>
        <v>4344.6345960500003</v>
      </c>
      <c r="T140" s="36">
        <f>SUMIFS(СВЦЭМ!$D$39:$D$782,СВЦЭМ!$A$39:$A$782,$A140,СВЦЭМ!$B$39:$B$782,T$119)+'СЕТ СН'!$I$11+СВЦЭМ!$D$10+'СЕТ СН'!$I$5-'СЕТ СН'!$I$21</f>
        <v>4345.39597039</v>
      </c>
      <c r="U140" s="36">
        <f>SUMIFS(СВЦЭМ!$D$39:$D$782,СВЦЭМ!$A$39:$A$782,$A140,СВЦЭМ!$B$39:$B$782,U$119)+'СЕТ СН'!$I$11+СВЦЭМ!$D$10+'СЕТ СН'!$I$5-'СЕТ СН'!$I$21</f>
        <v>4356.6793647300001</v>
      </c>
      <c r="V140" s="36">
        <f>SUMIFS(СВЦЭМ!$D$39:$D$782,СВЦЭМ!$A$39:$A$782,$A140,СВЦЭМ!$B$39:$B$782,V$119)+'СЕТ СН'!$I$11+СВЦЭМ!$D$10+'СЕТ СН'!$I$5-'СЕТ СН'!$I$21</f>
        <v>4328.3399559999998</v>
      </c>
      <c r="W140" s="36">
        <f>SUMIFS(СВЦЭМ!$D$39:$D$782,СВЦЭМ!$A$39:$A$782,$A140,СВЦЭМ!$B$39:$B$782,W$119)+'СЕТ СН'!$I$11+СВЦЭМ!$D$10+'СЕТ СН'!$I$5-'СЕТ СН'!$I$21</f>
        <v>4332.6445678800001</v>
      </c>
      <c r="X140" s="36">
        <f>SUMIFS(СВЦЭМ!$D$39:$D$782,СВЦЭМ!$A$39:$A$782,$A140,СВЦЭМ!$B$39:$B$782,X$119)+'СЕТ СН'!$I$11+СВЦЭМ!$D$10+'СЕТ СН'!$I$5-'СЕТ СН'!$I$21</f>
        <v>4395.9475047099995</v>
      </c>
      <c r="Y140" s="36">
        <f>SUMIFS(СВЦЭМ!$D$39:$D$782,СВЦЭМ!$A$39:$A$782,$A140,СВЦЭМ!$B$39:$B$782,Y$119)+'СЕТ СН'!$I$11+СВЦЭМ!$D$10+'СЕТ СН'!$I$5-'СЕТ СН'!$I$21</f>
        <v>4462.7879919699999</v>
      </c>
    </row>
    <row r="141" spans="1:25" ht="15.75" x14ac:dyDescent="0.2">
      <c r="A141" s="35">
        <f t="shared" si="3"/>
        <v>44764</v>
      </c>
      <c r="B141" s="36">
        <f>SUMIFS(СВЦЭМ!$D$39:$D$782,СВЦЭМ!$A$39:$A$782,$A141,СВЦЭМ!$B$39:$B$782,B$119)+'СЕТ СН'!$I$11+СВЦЭМ!$D$10+'СЕТ СН'!$I$5-'СЕТ СН'!$I$21</f>
        <v>4453.5579707500001</v>
      </c>
      <c r="C141" s="36">
        <f>SUMIFS(СВЦЭМ!$D$39:$D$782,СВЦЭМ!$A$39:$A$782,$A141,СВЦЭМ!$B$39:$B$782,C$119)+'СЕТ СН'!$I$11+СВЦЭМ!$D$10+'СЕТ СН'!$I$5-'СЕТ СН'!$I$21</f>
        <v>4521.61166718</v>
      </c>
      <c r="D141" s="36">
        <f>SUMIFS(СВЦЭМ!$D$39:$D$782,СВЦЭМ!$A$39:$A$782,$A141,СВЦЭМ!$B$39:$B$782,D$119)+'СЕТ СН'!$I$11+СВЦЭМ!$D$10+'СЕТ СН'!$I$5-'СЕТ СН'!$I$21</f>
        <v>4553.75599977</v>
      </c>
      <c r="E141" s="36">
        <f>SUMIFS(СВЦЭМ!$D$39:$D$782,СВЦЭМ!$A$39:$A$782,$A141,СВЦЭМ!$B$39:$B$782,E$119)+'СЕТ СН'!$I$11+СВЦЭМ!$D$10+'СЕТ СН'!$I$5-'СЕТ СН'!$I$21</f>
        <v>4606.5232891599999</v>
      </c>
      <c r="F141" s="36">
        <f>SUMIFS(СВЦЭМ!$D$39:$D$782,СВЦЭМ!$A$39:$A$782,$A141,СВЦЭМ!$B$39:$B$782,F$119)+'СЕТ СН'!$I$11+СВЦЭМ!$D$10+'СЕТ СН'!$I$5-'СЕТ СН'!$I$21</f>
        <v>4622.12458444</v>
      </c>
      <c r="G141" s="36">
        <f>SUMIFS(СВЦЭМ!$D$39:$D$782,СВЦЭМ!$A$39:$A$782,$A141,СВЦЭМ!$B$39:$B$782,G$119)+'СЕТ СН'!$I$11+СВЦЭМ!$D$10+'СЕТ СН'!$I$5-'СЕТ СН'!$I$21</f>
        <v>4608.87299635</v>
      </c>
      <c r="H141" s="36">
        <f>SUMIFS(СВЦЭМ!$D$39:$D$782,СВЦЭМ!$A$39:$A$782,$A141,СВЦЭМ!$B$39:$B$782,H$119)+'СЕТ СН'!$I$11+СВЦЭМ!$D$10+'СЕТ СН'!$I$5-'СЕТ СН'!$I$21</f>
        <v>4524.06217535</v>
      </c>
      <c r="I141" s="36">
        <f>SUMIFS(СВЦЭМ!$D$39:$D$782,СВЦЭМ!$A$39:$A$782,$A141,СВЦЭМ!$B$39:$B$782,I$119)+'СЕТ СН'!$I$11+СВЦЭМ!$D$10+'СЕТ СН'!$I$5-'СЕТ СН'!$I$21</f>
        <v>4433.9344738999998</v>
      </c>
      <c r="J141" s="36">
        <f>SUMIFS(СВЦЭМ!$D$39:$D$782,СВЦЭМ!$A$39:$A$782,$A141,СВЦЭМ!$B$39:$B$782,J$119)+'СЕТ СН'!$I$11+СВЦЭМ!$D$10+'СЕТ СН'!$I$5-'СЕТ СН'!$I$21</f>
        <v>4363.0008769999995</v>
      </c>
      <c r="K141" s="36">
        <f>SUMIFS(СВЦЭМ!$D$39:$D$782,СВЦЭМ!$A$39:$A$782,$A141,СВЦЭМ!$B$39:$B$782,K$119)+'СЕТ СН'!$I$11+СВЦЭМ!$D$10+'СЕТ СН'!$I$5-'СЕТ СН'!$I$21</f>
        <v>4338.1567502600001</v>
      </c>
      <c r="L141" s="36">
        <f>SUMIFS(СВЦЭМ!$D$39:$D$782,СВЦЭМ!$A$39:$A$782,$A141,СВЦЭМ!$B$39:$B$782,L$119)+'СЕТ СН'!$I$11+СВЦЭМ!$D$10+'СЕТ СН'!$I$5-'СЕТ СН'!$I$21</f>
        <v>4315.7721699799995</v>
      </c>
      <c r="M141" s="36">
        <f>SUMIFS(СВЦЭМ!$D$39:$D$782,СВЦЭМ!$A$39:$A$782,$A141,СВЦЭМ!$B$39:$B$782,M$119)+'СЕТ СН'!$I$11+СВЦЭМ!$D$10+'СЕТ СН'!$I$5-'СЕТ СН'!$I$21</f>
        <v>4310.5682088699996</v>
      </c>
      <c r="N141" s="36">
        <f>SUMIFS(СВЦЭМ!$D$39:$D$782,СВЦЭМ!$A$39:$A$782,$A141,СВЦЭМ!$B$39:$B$782,N$119)+'СЕТ СН'!$I$11+СВЦЭМ!$D$10+'СЕТ СН'!$I$5-'СЕТ СН'!$I$21</f>
        <v>4296.9184780099995</v>
      </c>
      <c r="O141" s="36">
        <f>SUMIFS(СВЦЭМ!$D$39:$D$782,СВЦЭМ!$A$39:$A$782,$A141,СВЦЭМ!$B$39:$B$782,O$119)+'СЕТ СН'!$I$11+СВЦЭМ!$D$10+'СЕТ СН'!$I$5-'СЕТ СН'!$I$21</f>
        <v>4308.0466323000001</v>
      </c>
      <c r="P141" s="36">
        <f>SUMIFS(СВЦЭМ!$D$39:$D$782,СВЦЭМ!$A$39:$A$782,$A141,СВЦЭМ!$B$39:$B$782,P$119)+'СЕТ СН'!$I$11+СВЦЭМ!$D$10+'СЕТ СН'!$I$5-'СЕТ СН'!$I$21</f>
        <v>4306.6388709799994</v>
      </c>
      <c r="Q141" s="36">
        <f>SUMIFS(СВЦЭМ!$D$39:$D$782,СВЦЭМ!$A$39:$A$782,$A141,СВЦЭМ!$B$39:$B$782,Q$119)+'СЕТ СН'!$I$11+СВЦЭМ!$D$10+'СЕТ СН'!$I$5-'СЕТ СН'!$I$21</f>
        <v>4299.16479617</v>
      </c>
      <c r="R141" s="36">
        <f>SUMIFS(СВЦЭМ!$D$39:$D$782,СВЦЭМ!$A$39:$A$782,$A141,СВЦЭМ!$B$39:$B$782,R$119)+'СЕТ СН'!$I$11+СВЦЭМ!$D$10+'СЕТ СН'!$I$5-'СЕТ СН'!$I$21</f>
        <v>4303.20504858</v>
      </c>
      <c r="S141" s="36">
        <f>SUMIFS(СВЦЭМ!$D$39:$D$782,СВЦЭМ!$A$39:$A$782,$A141,СВЦЭМ!$B$39:$B$782,S$119)+'СЕТ СН'!$I$11+СВЦЭМ!$D$10+'СЕТ СН'!$I$5-'СЕТ СН'!$I$21</f>
        <v>4308.1713178800001</v>
      </c>
      <c r="T141" s="36">
        <f>SUMIFS(СВЦЭМ!$D$39:$D$782,СВЦЭМ!$A$39:$A$782,$A141,СВЦЭМ!$B$39:$B$782,T$119)+'СЕТ СН'!$I$11+СВЦЭМ!$D$10+'СЕТ СН'!$I$5-'СЕТ СН'!$I$21</f>
        <v>4315.4137534299998</v>
      </c>
      <c r="U141" s="36">
        <f>SUMIFS(СВЦЭМ!$D$39:$D$782,СВЦЭМ!$A$39:$A$782,$A141,СВЦЭМ!$B$39:$B$782,U$119)+'СЕТ СН'!$I$11+СВЦЭМ!$D$10+'СЕТ СН'!$I$5-'СЕТ СН'!$I$21</f>
        <v>4315.3396482400003</v>
      </c>
      <c r="V141" s="36">
        <f>SUMIFS(СВЦЭМ!$D$39:$D$782,СВЦЭМ!$A$39:$A$782,$A141,СВЦЭМ!$B$39:$B$782,V$119)+'СЕТ СН'!$I$11+СВЦЭМ!$D$10+'СЕТ СН'!$I$5-'СЕТ СН'!$I$21</f>
        <v>4312.0691689699997</v>
      </c>
      <c r="W141" s="36">
        <f>SUMIFS(СВЦЭМ!$D$39:$D$782,СВЦЭМ!$A$39:$A$782,$A141,СВЦЭМ!$B$39:$B$782,W$119)+'СЕТ СН'!$I$11+СВЦЭМ!$D$10+'СЕТ СН'!$I$5-'СЕТ СН'!$I$21</f>
        <v>4311.7213142999999</v>
      </c>
      <c r="X141" s="36">
        <f>SUMIFS(СВЦЭМ!$D$39:$D$782,СВЦЭМ!$A$39:$A$782,$A141,СВЦЭМ!$B$39:$B$782,X$119)+'СЕТ СН'!$I$11+СВЦЭМ!$D$10+'СЕТ СН'!$I$5-'СЕТ СН'!$I$21</f>
        <v>4482.2124638799996</v>
      </c>
      <c r="Y141" s="36">
        <f>SUMIFS(СВЦЭМ!$D$39:$D$782,СВЦЭМ!$A$39:$A$782,$A141,СВЦЭМ!$B$39:$B$782,Y$119)+'СЕТ СН'!$I$11+СВЦЭМ!$D$10+'СЕТ СН'!$I$5-'СЕТ СН'!$I$21</f>
        <v>4459.9795568600002</v>
      </c>
    </row>
    <row r="142" spans="1:25" ht="15.75" x14ac:dyDescent="0.2">
      <c r="A142" s="35">
        <f t="shared" si="3"/>
        <v>44765</v>
      </c>
      <c r="B142" s="36">
        <f>SUMIFS(СВЦЭМ!$D$39:$D$782,СВЦЭМ!$A$39:$A$782,$A142,СВЦЭМ!$B$39:$B$782,B$119)+'СЕТ СН'!$I$11+СВЦЭМ!$D$10+'СЕТ СН'!$I$5-'СЕТ СН'!$I$21</f>
        <v>4529.1703819199993</v>
      </c>
      <c r="C142" s="36">
        <f>SUMIFS(СВЦЭМ!$D$39:$D$782,СВЦЭМ!$A$39:$A$782,$A142,СВЦЭМ!$B$39:$B$782,C$119)+'СЕТ СН'!$I$11+СВЦЭМ!$D$10+'СЕТ СН'!$I$5-'СЕТ СН'!$I$21</f>
        <v>4596.3739008699995</v>
      </c>
      <c r="D142" s="36">
        <f>SUMIFS(СВЦЭМ!$D$39:$D$782,СВЦЭМ!$A$39:$A$782,$A142,СВЦЭМ!$B$39:$B$782,D$119)+'СЕТ СН'!$I$11+СВЦЭМ!$D$10+'СЕТ СН'!$I$5-'СЕТ СН'!$I$21</f>
        <v>4623.6922091399992</v>
      </c>
      <c r="E142" s="36">
        <f>SUMIFS(СВЦЭМ!$D$39:$D$782,СВЦЭМ!$A$39:$A$782,$A142,СВЦЭМ!$B$39:$B$782,E$119)+'СЕТ СН'!$I$11+СВЦЭМ!$D$10+'СЕТ СН'!$I$5-'СЕТ СН'!$I$21</f>
        <v>4667.9946279699998</v>
      </c>
      <c r="F142" s="36">
        <f>SUMIFS(СВЦЭМ!$D$39:$D$782,СВЦЭМ!$A$39:$A$782,$A142,СВЦЭМ!$B$39:$B$782,F$119)+'СЕТ СН'!$I$11+СВЦЭМ!$D$10+'СЕТ СН'!$I$5-'СЕТ СН'!$I$21</f>
        <v>4651.9880985299997</v>
      </c>
      <c r="G142" s="36">
        <f>SUMIFS(СВЦЭМ!$D$39:$D$782,СВЦЭМ!$A$39:$A$782,$A142,СВЦЭМ!$B$39:$B$782,G$119)+'СЕТ СН'!$I$11+СВЦЭМ!$D$10+'СЕТ СН'!$I$5-'СЕТ СН'!$I$21</f>
        <v>4603.2226027799998</v>
      </c>
      <c r="H142" s="36">
        <f>SUMIFS(СВЦЭМ!$D$39:$D$782,СВЦЭМ!$A$39:$A$782,$A142,СВЦЭМ!$B$39:$B$782,H$119)+'СЕТ СН'!$I$11+СВЦЭМ!$D$10+'СЕТ СН'!$I$5-'СЕТ СН'!$I$21</f>
        <v>4518.9372456199999</v>
      </c>
      <c r="I142" s="36">
        <f>SUMIFS(СВЦЭМ!$D$39:$D$782,СВЦЭМ!$A$39:$A$782,$A142,СВЦЭМ!$B$39:$B$782,I$119)+'СЕТ СН'!$I$11+СВЦЭМ!$D$10+'СЕТ СН'!$I$5-'СЕТ СН'!$I$21</f>
        <v>4448.7507133899999</v>
      </c>
      <c r="J142" s="36">
        <f>SUMIFS(СВЦЭМ!$D$39:$D$782,СВЦЭМ!$A$39:$A$782,$A142,СВЦЭМ!$B$39:$B$782,J$119)+'СЕТ СН'!$I$11+СВЦЭМ!$D$10+'СЕТ СН'!$I$5-'СЕТ СН'!$I$21</f>
        <v>4510.8328828899994</v>
      </c>
      <c r="K142" s="36">
        <f>SUMIFS(СВЦЭМ!$D$39:$D$782,СВЦЭМ!$A$39:$A$782,$A142,СВЦЭМ!$B$39:$B$782,K$119)+'СЕТ СН'!$I$11+СВЦЭМ!$D$10+'СЕТ СН'!$I$5-'СЕТ СН'!$I$21</f>
        <v>4328.4294902299998</v>
      </c>
      <c r="L142" s="36">
        <f>SUMIFS(СВЦЭМ!$D$39:$D$782,СВЦЭМ!$A$39:$A$782,$A142,СВЦЭМ!$B$39:$B$782,L$119)+'СЕТ СН'!$I$11+СВЦЭМ!$D$10+'СЕТ СН'!$I$5-'СЕТ СН'!$I$21</f>
        <v>4339.1430815200001</v>
      </c>
      <c r="M142" s="36">
        <f>SUMIFS(СВЦЭМ!$D$39:$D$782,СВЦЭМ!$A$39:$A$782,$A142,СВЦЭМ!$B$39:$B$782,M$119)+'СЕТ СН'!$I$11+СВЦЭМ!$D$10+'СЕТ СН'!$I$5-'СЕТ СН'!$I$21</f>
        <v>4339.5459488799997</v>
      </c>
      <c r="N142" s="36">
        <f>SUMIFS(СВЦЭМ!$D$39:$D$782,СВЦЭМ!$A$39:$A$782,$A142,СВЦЭМ!$B$39:$B$782,N$119)+'СЕТ СН'!$I$11+СВЦЭМ!$D$10+'СЕТ СН'!$I$5-'СЕТ СН'!$I$21</f>
        <v>4344.2137426299996</v>
      </c>
      <c r="O142" s="36">
        <f>SUMIFS(СВЦЭМ!$D$39:$D$782,СВЦЭМ!$A$39:$A$782,$A142,СВЦЭМ!$B$39:$B$782,O$119)+'СЕТ СН'!$I$11+СВЦЭМ!$D$10+'СЕТ СН'!$I$5-'СЕТ СН'!$I$21</f>
        <v>4347.7441108699995</v>
      </c>
      <c r="P142" s="36">
        <f>SUMIFS(СВЦЭМ!$D$39:$D$782,СВЦЭМ!$A$39:$A$782,$A142,СВЦЭМ!$B$39:$B$782,P$119)+'СЕТ СН'!$I$11+СВЦЭМ!$D$10+'СЕТ СН'!$I$5-'СЕТ СН'!$I$21</f>
        <v>4363.0282821700002</v>
      </c>
      <c r="Q142" s="36">
        <f>SUMIFS(СВЦЭМ!$D$39:$D$782,СВЦЭМ!$A$39:$A$782,$A142,СВЦЭМ!$B$39:$B$782,Q$119)+'СЕТ СН'!$I$11+СВЦЭМ!$D$10+'СЕТ СН'!$I$5-'СЕТ СН'!$I$21</f>
        <v>4348.0279843899998</v>
      </c>
      <c r="R142" s="36">
        <f>SUMIFS(СВЦЭМ!$D$39:$D$782,СВЦЭМ!$A$39:$A$782,$A142,СВЦЭМ!$B$39:$B$782,R$119)+'СЕТ СН'!$I$11+СВЦЭМ!$D$10+'СЕТ СН'!$I$5-'СЕТ СН'!$I$21</f>
        <v>4351.2370840499998</v>
      </c>
      <c r="S142" s="36">
        <f>SUMIFS(СВЦЭМ!$D$39:$D$782,СВЦЭМ!$A$39:$A$782,$A142,СВЦЭМ!$B$39:$B$782,S$119)+'СЕТ СН'!$I$11+СВЦЭМ!$D$10+'СЕТ СН'!$I$5-'СЕТ СН'!$I$21</f>
        <v>4348.7151039700002</v>
      </c>
      <c r="T142" s="36">
        <f>SUMIFS(СВЦЭМ!$D$39:$D$782,СВЦЭМ!$A$39:$A$782,$A142,СВЦЭМ!$B$39:$B$782,T$119)+'СЕТ СН'!$I$11+СВЦЭМ!$D$10+'СЕТ СН'!$I$5-'СЕТ СН'!$I$21</f>
        <v>4347.00160839</v>
      </c>
      <c r="U142" s="36">
        <f>SUMIFS(СВЦЭМ!$D$39:$D$782,СВЦЭМ!$A$39:$A$782,$A142,СВЦЭМ!$B$39:$B$782,U$119)+'СЕТ СН'!$I$11+СВЦЭМ!$D$10+'СЕТ СН'!$I$5-'СЕТ СН'!$I$21</f>
        <v>4341.2366920599998</v>
      </c>
      <c r="V142" s="36">
        <f>SUMIFS(СВЦЭМ!$D$39:$D$782,СВЦЭМ!$A$39:$A$782,$A142,СВЦЭМ!$B$39:$B$782,V$119)+'СЕТ СН'!$I$11+СВЦЭМ!$D$10+'СЕТ СН'!$I$5-'СЕТ СН'!$I$21</f>
        <v>4348.8345247899997</v>
      </c>
      <c r="W142" s="36">
        <f>SUMIFS(СВЦЭМ!$D$39:$D$782,СВЦЭМ!$A$39:$A$782,$A142,СВЦЭМ!$B$39:$B$782,W$119)+'СЕТ СН'!$I$11+СВЦЭМ!$D$10+'СЕТ СН'!$I$5-'СЕТ СН'!$I$21</f>
        <v>4365.4516542700003</v>
      </c>
      <c r="X142" s="36">
        <f>SUMIFS(СВЦЭМ!$D$39:$D$782,СВЦЭМ!$A$39:$A$782,$A142,СВЦЭМ!$B$39:$B$782,X$119)+'СЕТ СН'!$I$11+СВЦЭМ!$D$10+'СЕТ СН'!$I$5-'СЕТ СН'!$I$21</f>
        <v>4561.36609133</v>
      </c>
      <c r="Y142" s="36">
        <f>SUMIFS(СВЦЭМ!$D$39:$D$782,СВЦЭМ!$A$39:$A$782,$A142,СВЦЭМ!$B$39:$B$782,Y$119)+'СЕТ СН'!$I$11+СВЦЭМ!$D$10+'СЕТ СН'!$I$5-'СЕТ СН'!$I$21</f>
        <v>4522.5598290299995</v>
      </c>
    </row>
    <row r="143" spans="1:25" ht="15.75" x14ac:dyDescent="0.2">
      <c r="A143" s="35">
        <f t="shared" si="3"/>
        <v>44766</v>
      </c>
      <c r="B143" s="36">
        <f>SUMIFS(СВЦЭМ!$D$39:$D$782,СВЦЭМ!$A$39:$A$782,$A143,СВЦЭМ!$B$39:$B$782,B$119)+'СЕТ СН'!$I$11+СВЦЭМ!$D$10+'СЕТ СН'!$I$5-'СЕТ СН'!$I$21</f>
        <v>4471.3842093699996</v>
      </c>
      <c r="C143" s="36">
        <f>SUMIFS(СВЦЭМ!$D$39:$D$782,СВЦЭМ!$A$39:$A$782,$A143,СВЦЭМ!$B$39:$B$782,C$119)+'СЕТ СН'!$I$11+СВЦЭМ!$D$10+'СЕТ СН'!$I$5-'СЕТ СН'!$I$21</f>
        <v>4486.0541989799995</v>
      </c>
      <c r="D143" s="36">
        <f>SUMIFS(СВЦЭМ!$D$39:$D$782,СВЦЭМ!$A$39:$A$782,$A143,СВЦЭМ!$B$39:$B$782,D$119)+'СЕТ СН'!$I$11+СВЦЭМ!$D$10+'СЕТ СН'!$I$5-'СЕТ СН'!$I$21</f>
        <v>4534.0212025000001</v>
      </c>
      <c r="E143" s="36">
        <f>SUMIFS(СВЦЭМ!$D$39:$D$782,СВЦЭМ!$A$39:$A$782,$A143,СВЦЭМ!$B$39:$B$782,E$119)+'СЕТ СН'!$I$11+СВЦЭМ!$D$10+'СЕТ СН'!$I$5-'СЕТ СН'!$I$21</f>
        <v>4603.92124246</v>
      </c>
      <c r="F143" s="36">
        <f>SUMIFS(СВЦЭМ!$D$39:$D$782,СВЦЭМ!$A$39:$A$782,$A143,СВЦЭМ!$B$39:$B$782,F$119)+'СЕТ СН'!$I$11+СВЦЭМ!$D$10+'СЕТ СН'!$I$5-'СЕТ СН'!$I$21</f>
        <v>4644.6872364699993</v>
      </c>
      <c r="G143" s="36">
        <f>SUMIFS(СВЦЭМ!$D$39:$D$782,СВЦЭМ!$A$39:$A$782,$A143,СВЦЭМ!$B$39:$B$782,G$119)+'СЕТ СН'!$I$11+СВЦЭМ!$D$10+'СЕТ СН'!$I$5-'СЕТ СН'!$I$21</f>
        <v>4644.1554283099995</v>
      </c>
      <c r="H143" s="36">
        <f>SUMIFS(СВЦЭМ!$D$39:$D$782,СВЦЭМ!$A$39:$A$782,$A143,СВЦЭМ!$B$39:$B$782,H$119)+'СЕТ СН'!$I$11+СВЦЭМ!$D$10+'СЕТ СН'!$I$5-'СЕТ СН'!$I$21</f>
        <v>4644.34548043</v>
      </c>
      <c r="I143" s="36">
        <f>SUMIFS(СВЦЭМ!$D$39:$D$782,СВЦЭМ!$A$39:$A$782,$A143,СВЦЭМ!$B$39:$B$782,I$119)+'СЕТ СН'!$I$11+СВЦЭМ!$D$10+'СЕТ СН'!$I$5-'СЕТ СН'!$I$21</f>
        <v>4634.0747963899994</v>
      </c>
      <c r="J143" s="36">
        <f>SUMIFS(СВЦЭМ!$D$39:$D$782,СВЦЭМ!$A$39:$A$782,$A143,СВЦЭМ!$B$39:$B$782,J$119)+'СЕТ СН'!$I$11+СВЦЭМ!$D$10+'СЕТ СН'!$I$5-'СЕТ СН'!$I$21</f>
        <v>4473.0722132899991</v>
      </c>
      <c r="K143" s="36">
        <f>SUMIFS(СВЦЭМ!$D$39:$D$782,СВЦЭМ!$A$39:$A$782,$A143,СВЦЭМ!$B$39:$B$782,K$119)+'СЕТ СН'!$I$11+СВЦЭМ!$D$10+'СЕТ СН'!$I$5-'СЕТ СН'!$I$21</f>
        <v>4397.1429114099992</v>
      </c>
      <c r="L143" s="36">
        <f>SUMIFS(СВЦЭМ!$D$39:$D$782,СВЦЭМ!$A$39:$A$782,$A143,СВЦЭМ!$B$39:$B$782,L$119)+'СЕТ СН'!$I$11+СВЦЭМ!$D$10+'СЕТ СН'!$I$5-'СЕТ СН'!$I$21</f>
        <v>4335.8266403399994</v>
      </c>
      <c r="M143" s="36">
        <f>SUMIFS(СВЦЭМ!$D$39:$D$782,СВЦЭМ!$A$39:$A$782,$A143,СВЦЭМ!$B$39:$B$782,M$119)+'СЕТ СН'!$I$11+СВЦЭМ!$D$10+'СЕТ СН'!$I$5-'СЕТ СН'!$I$21</f>
        <v>4327.5621224500001</v>
      </c>
      <c r="N143" s="36">
        <f>SUMIFS(СВЦЭМ!$D$39:$D$782,СВЦЭМ!$A$39:$A$782,$A143,СВЦЭМ!$B$39:$B$782,N$119)+'СЕТ СН'!$I$11+СВЦЭМ!$D$10+'СЕТ СН'!$I$5-'СЕТ СН'!$I$21</f>
        <v>4322.6764322299996</v>
      </c>
      <c r="O143" s="36">
        <f>SUMIFS(СВЦЭМ!$D$39:$D$782,СВЦЭМ!$A$39:$A$782,$A143,СВЦЭМ!$B$39:$B$782,O$119)+'СЕТ СН'!$I$11+СВЦЭМ!$D$10+'СЕТ СН'!$I$5-'СЕТ СН'!$I$21</f>
        <v>4335.37143827</v>
      </c>
      <c r="P143" s="36">
        <f>SUMIFS(СВЦЭМ!$D$39:$D$782,СВЦЭМ!$A$39:$A$782,$A143,СВЦЭМ!$B$39:$B$782,P$119)+'СЕТ СН'!$I$11+СВЦЭМ!$D$10+'СЕТ СН'!$I$5-'СЕТ СН'!$I$21</f>
        <v>4346.85504709</v>
      </c>
      <c r="Q143" s="36">
        <f>SUMIFS(СВЦЭМ!$D$39:$D$782,СВЦЭМ!$A$39:$A$782,$A143,СВЦЭМ!$B$39:$B$782,Q$119)+'СЕТ СН'!$I$11+СВЦЭМ!$D$10+'СЕТ СН'!$I$5-'СЕТ СН'!$I$21</f>
        <v>4356.0907003499997</v>
      </c>
      <c r="R143" s="36">
        <f>SUMIFS(СВЦЭМ!$D$39:$D$782,СВЦЭМ!$A$39:$A$782,$A143,СВЦЭМ!$B$39:$B$782,R$119)+'СЕТ СН'!$I$11+СВЦЭМ!$D$10+'СЕТ СН'!$I$5-'СЕТ СН'!$I$21</f>
        <v>4344.6118572099995</v>
      </c>
      <c r="S143" s="36">
        <f>SUMIFS(СВЦЭМ!$D$39:$D$782,СВЦЭМ!$A$39:$A$782,$A143,СВЦЭМ!$B$39:$B$782,S$119)+'СЕТ СН'!$I$11+СВЦЭМ!$D$10+'СЕТ СН'!$I$5-'СЕТ СН'!$I$21</f>
        <v>4348.76392794</v>
      </c>
      <c r="T143" s="36">
        <f>SUMIFS(СВЦЭМ!$D$39:$D$782,СВЦЭМ!$A$39:$A$782,$A143,СВЦЭМ!$B$39:$B$782,T$119)+'СЕТ СН'!$I$11+СВЦЭМ!$D$10+'СЕТ СН'!$I$5-'СЕТ СН'!$I$21</f>
        <v>4353.4497380100001</v>
      </c>
      <c r="U143" s="36">
        <f>SUMIFS(СВЦЭМ!$D$39:$D$782,СВЦЭМ!$A$39:$A$782,$A143,СВЦЭМ!$B$39:$B$782,U$119)+'СЕТ СН'!$I$11+СВЦЭМ!$D$10+'СЕТ СН'!$I$5-'СЕТ СН'!$I$21</f>
        <v>4367.1556470300002</v>
      </c>
      <c r="V143" s="36">
        <f>SUMIFS(СВЦЭМ!$D$39:$D$782,СВЦЭМ!$A$39:$A$782,$A143,СВЦЭМ!$B$39:$B$782,V$119)+'СЕТ СН'!$I$11+СВЦЭМ!$D$10+'СЕТ СН'!$I$5-'СЕТ СН'!$I$21</f>
        <v>4341.1086707599998</v>
      </c>
      <c r="W143" s="36">
        <f>SUMIFS(СВЦЭМ!$D$39:$D$782,СВЦЭМ!$A$39:$A$782,$A143,СВЦЭМ!$B$39:$B$782,W$119)+'СЕТ СН'!$I$11+СВЦЭМ!$D$10+'СЕТ СН'!$I$5-'СЕТ СН'!$I$21</f>
        <v>4325.9585489799993</v>
      </c>
      <c r="X143" s="36">
        <f>SUMIFS(СВЦЭМ!$D$39:$D$782,СВЦЭМ!$A$39:$A$782,$A143,СВЦЭМ!$B$39:$B$782,X$119)+'СЕТ СН'!$I$11+СВЦЭМ!$D$10+'СЕТ СН'!$I$5-'СЕТ СН'!$I$21</f>
        <v>4371.3017152800003</v>
      </c>
      <c r="Y143" s="36">
        <f>SUMIFS(СВЦЭМ!$D$39:$D$782,СВЦЭМ!$A$39:$A$782,$A143,СВЦЭМ!$B$39:$B$782,Y$119)+'СЕТ СН'!$I$11+СВЦЭМ!$D$10+'СЕТ СН'!$I$5-'СЕТ СН'!$I$21</f>
        <v>4378.5072106600001</v>
      </c>
    </row>
    <row r="144" spans="1:25" ht="15.75" x14ac:dyDescent="0.2">
      <c r="A144" s="35">
        <f t="shared" si="3"/>
        <v>44767</v>
      </c>
      <c r="B144" s="36">
        <f>SUMIFS(СВЦЭМ!$D$39:$D$782,СВЦЭМ!$A$39:$A$782,$A144,СВЦЭМ!$B$39:$B$782,B$119)+'СЕТ СН'!$I$11+СВЦЭМ!$D$10+'СЕТ СН'!$I$5-'СЕТ СН'!$I$21</f>
        <v>4401.3218873200003</v>
      </c>
      <c r="C144" s="36">
        <f>SUMIFS(СВЦЭМ!$D$39:$D$782,СВЦЭМ!$A$39:$A$782,$A144,СВЦЭМ!$B$39:$B$782,C$119)+'СЕТ СН'!$I$11+СВЦЭМ!$D$10+'СЕТ СН'!$I$5-'СЕТ СН'!$I$21</f>
        <v>4524.4093793899992</v>
      </c>
      <c r="D144" s="36">
        <f>SUMIFS(СВЦЭМ!$D$39:$D$782,СВЦЭМ!$A$39:$A$782,$A144,СВЦЭМ!$B$39:$B$782,D$119)+'СЕТ СН'!$I$11+СВЦЭМ!$D$10+'СЕТ СН'!$I$5-'СЕТ СН'!$I$21</f>
        <v>4431.4476664499998</v>
      </c>
      <c r="E144" s="36">
        <f>SUMIFS(СВЦЭМ!$D$39:$D$782,СВЦЭМ!$A$39:$A$782,$A144,СВЦЭМ!$B$39:$B$782,E$119)+'СЕТ СН'!$I$11+СВЦЭМ!$D$10+'СЕТ СН'!$I$5-'СЕТ СН'!$I$21</f>
        <v>4663.5360340699999</v>
      </c>
      <c r="F144" s="36">
        <f>SUMIFS(СВЦЭМ!$D$39:$D$782,СВЦЭМ!$A$39:$A$782,$A144,СВЦЭМ!$B$39:$B$782,F$119)+'СЕТ СН'!$I$11+СВЦЭМ!$D$10+'СЕТ СН'!$I$5-'СЕТ СН'!$I$21</f>
        <v>4526.6624387599995</v>
      </c>
      <c r="G144" s="36">
        <f>SUMIFS(СВЦЭМ!$D$39:$D$782,СВЦЭМ!$A$39:$A$782,$A144,СВЦЭМ!$B$39:$B$782,G$119)+'СЕТ СН'!$I$11+СВЦЭМ!$D$10+'СЕТ СН'!$I$5-'СЕТ СН'!$I$21</f>
        <v>4511.8381886799998</v>
      </c>
      <c r="H144" s="36">
        <f>SUMIFS(СВЦЭМ!$D$39:$D$782,СВЦЭМ!$A$39:$A$782,$A144,СВЦЭМ!$B$39:$B$782,H$119)+'СЕТ СН'!$I$11+СВЦЭМ!$D$10+'СЕТ СН'!$I$5-'СЕТ СН'!$I$21</f>
        <v>4415.8293627099993</v>
      </c>
      <c r="I144" s="36">
        <f>SUMIFS(СВЦЭМ!$D$39:$D$782,СВЦЭМ!$A$39:$A$782,$A144,СВЦЭМ!$B$39:$B$782,I$119)+'СЕТ СН'!$I$11+СВЦЭМ!$D$10+'СЕТ СН'!$I$5-'СЕТ СН'!$I$21</f>
        <v>4403.7308202799995</v>
      </c>
      <c r="J144" s="36">
        <f>SUMIFS(СВЦЭМ!$D$39:$D$782,СВЦЭМ!$A$39:$A$782,$A144,СВЦЭМ!$B$39:$B$782,J$119)+'СЕТ СН'!$I$11+СВЦЭМ!$D$10+'СЕТ СН'!$I$5-'СЕТ СН'!$I$21</f>
        <v>4485.3529552499995</v>
      </c>
      <c r="K144" s="36">
        <f>SUMIFS(СВЦЭМ!$D$39:$D$782,СВЦЭМ!$A$39:$A$782,$A144,СВЦЭМ!$B$39:$B$782,K$119)+'СЕТ СН'!$I$11+СВЦЭМ!$D$10+'СЕТ СН'!$I$5-'СЕТ СН'!$I$21</f>
        <v>4503.3256167</v>
      </c>
      <c r="L144" s="36">
        <f>SUMIFS(СВЦЭМ!$D$39:$D$782,СВЦЭМ!$A$39:$A$782,$A144,СВЦЭМ!$B$39:$B$782,L$119)+'СЕТ СН'!$I$11+СВЦЭМ!$D$10+'СЕТ СН'!$I$5-'СЕТ СН'!$I$21</f>
        <v>4486.5690717699999</v>
      </c>
      <c r="M144" s="36">
        <f>SUMIFS(СВЦЭМ!$D$39:$D$782,СВЦЭМ!$A$39:$A$782,$A144,СВЦЭМ!$B$39:$B$782,M$119)+'СЕТ СН'!$I$11+СВЦЭМ!$D$10+'СЕТ СН'!$I$5-'СЕТ СН'!$I$21</f>
        <v>4478.2893814099998</v>
      </c>
      <c r="N144" s="36">
        <f>SUMIFS(СВЦЭМ!$D$39:$D$782,СВЦЭМ!$A$39:$A$782,$A144,СВЦЭМ!$B$39:$B$782,N$119)+'СЕТ СН'!$I$11+СВЦЭМ!$D$10+'СЕТ СН'!$I$5-'СЕТ СН'!$I$21</f>
        <v>4476.2346122700001</v>
      </c>
      <c r="O144" s="36">
        <f>SUMIFS(СВЦЭМ!$D$39:$D$782,СВЦЭМ!$A$39:$A$782,$A144,СВЦЭМ!$B$39:$B$782,O$119)+'СЕТ СН'!$I$11+СВЦЭМ!$D$10+'СЕТ СН'!$I$5-'СЕТ СН'!$I$21</f>
        <v>4476.9869205100003</v>
      </c>
      <c r="P144" s="36">
        <f>SUMIFS(СВЦЭМ!$D$39:$D$782,СВЦЭМ!$A$39:$A$782,$A144,СВЦЭМ!$B$39:$B$782,P$119)+'СЕТ СН'!$I$11+СВЦЭМ!$D$10+'СЕТ СН'!$I$5-'СЕТ СН'!$I$21</f>
        <v>4472.9813238299994</v>
      </c>
      <c r="Q144" s="36">
        <f>SUMIFS(СВЦЭМ!$D$39:$D$782,СВЦЭМ!$A$39:$A$782,$A144,СВЦЭМ!$B$39:$B$782,Q$119)+'СЕТ СН'!$I$11+СВЦЭМ!$D$10+'СЕТ СН'!$I$5-'СЕТ СН'!$I$21</f>
        <v>4474.2035983099995</v>
      </c>
      <c r="R144" s="36">
        <f>SUMIFS(СВЦЭМ!$D$39:$D$782,СВЦЭМ!$A$39:$A$782,$A144,СВЦЭМ!$B$39:$B$782,R$119)+'СЕТ СН'!$I$11+СВЦЭМ!$D$10+'СЕТ СН'!$I$5-'СЕТ СН'!$I$21</f>
        <v>4462.9020086399996</v>
      </c>
      <c r="S144" s="36">
        <f>SUMIFS(СВЦЭМ!$D$39:$D$782,СВЦЭМ!$A$39:$A$782,$A144,СВЦЭМ!$B$39:$B$782,S$119)+'СЕТ СН'!$I$11+СВЦЭМ!$D$10+'СЕТ СН'!$I$5-'СЕТ СН'!$I$21</f>
        <v>4471.0930069499991</v>
      </c>
      <c r="T144" s="36">
        <f>SUMIFS(СВЦЭМ!$D$39:$D$782,СВЦЭМ!$A$39:$A$782,$A144,СВЦЭМ!$B$39:$B$782,T$119)+'СЕТ СН'!$I$11+СВЦЭМ!$D$10+'СЕТ СН'!$I$5-'СЕТ СН'!$I$21</f>
        <v>4472.3201408699997</v>
      </c>
      <c r="U144" s="36">
        <f>SUMIFS(СВЦЭМ!$D$39:$D$782,СВЦЭМ!$A$39:$A$782,$A144,СВЦЭМ!$B$39:$B$782,U$119)+'СЕТ СН'!$I$11+СВЦЭМ!$D$10+'СЕТ СН'!$I$5-'СЕТ СН'!$I$21</f>
        <v>4469.8454687499998</v>
      </c>
      <c r="V144" s="36">
        <f>SUMIFS(СВЦЭМ!$D$39:$D$782,СВЦЭМ!$A$39:$A$782,$A144,СВЦЭМ!$B$39:$B$782,V$119)+'СЕТ СН'!$I$11+СВЦЭМ!$D$10+'СЕТ СН'!$I$5-'СЕТ СН'!$I$21</f>
        <v>4466.0654499399998</v>
      </c>
      <c r="W144" s="36">
        <f>SUMIFS(СВЦЭМ!$D$39:$D$782,СВЦЭМ!$A$39:$A$782,$A144,СВЦЭМ!$B$39:$B$782,W$119)+'СЕТ СН'!$I$11+СВЦЭМ!$D$10+'СЕТ СН'!$I$5-'СЕТ СН'!$I$21</f>
        <v>4500.9824303599999</v>
      </c>
      <c r="X144" s="36">
        <f>SUMIFS(СВЦЭМ!$D$39:$D$782,СВЦЭМ!$A$39:$A$782,$A144,СВЦЭМ!$B$39:$B$782,X$119)+'СЕТ СН'!$I$11+СВЦЭМ!$D$10+'СЕТ СН'!$I$5-'СЕТ СН'!$I$21</f>
        <v>4572.5466602999995</v>
      </c>
      <c r="Y144" s="36">
        <f>SUMIFS(СВЦЭМ!$D$39:$D$782,СВЦЭМ!$A$39:$A$782,$A144,СВЦЭМ!$B$39:$B$782,Y$119)+'СЕТ СН'!$I$11+СВЦЭМ!$D$10+'СЕТ СН'!$I$5-'СЕТ СН'!$I$21</f>
        <v>4415.1996708999995</v>
      </c>
    </row>
    <row r="145" spans="1:27" ht="15.75" x14ac:dyDescent="0.2">
      <c r="A145" s="35">
        <f t="shared" si="3"/>
        <v>44768</v>
      </c>
      <c r="B145" s="36">
        <f>SUMIFS(СВЦЭМ!$D$39:$D$782,СВЦЭМ!$A$39:$A$782,$A145,СВЦЭМ!$B$39:$B$782,B$119)+'СЕТ СН'!$I$11+СВЦЭМ!$D$10+'СЕТ СН'!$I$5-'СЕТ СН'!$I$21</f>
        <v>4387.64349545</v>
      </c>
      <c r="C145" s="36">
        <f>SUMIFS(СВЦЭМ!$D$39:$D$782,СВЦЭМ!$A$39:$A$782,$A145,СВЦЭМ!$B$39:$B$782,C$119)+'СЕТ СН'!$I$11+СВЦЭМ!$D$10+'СЕТ СН'!$I$5-'СЕТ СН'!$I$21</f>
        <v>4442.4876987899997</v>
      </c>
      <c r="D145" s="36">
        <f>SUMIFS(СВЦЭМ!$D$39:$D$782,СВЦЭМ!$A$39:$A$782,$A145,СВЦЭМ!$B$39:$B$782,D$119)+'СЕТ СН'!$I$11+СВЦЭМ!$D$10+'СЕТ СН'!$I$5-'СЕТ СН'!$I$21</f>
        <v>4490.2828494200003</v>
      </c>
      <c r="E145" s="36">
        <f>SUMIFS(СВЦЭМ!$D$39:$D$782,СВЦЭМ!$A$39:$A$782,$A145,СВЦЭМ!$B$39:$B$782,E$119)+'СЕТ СН'!$I$11+СВЦЭМ!$D$10+'СЕТ СН'!$I$5-'СЕТ СН'!$I$21</f>
        <v>4502.2029263099994</v>
      </c>
      <c r="F145" s="36">
        <f>SUMIFS(СВЦЭМ!$D$39:$D$782,СВЦЭМ!$A$39:$A$782,$A145,СВЦЭМ!$B$39:$B$782,F$119)+'СЕТ СН'!$I$11+СВЦЭМ!$D$10+'СЕТ СН'!$I$5-'СЕТ СН'!$I$21</f>
        <v>4515.4759472799997</v>
      </c>
      <c r="G145" s="36">
        <f>SUMIFS(СВЦЭМ!$D$39:$D$782,СВЦЭМ!$A$39:$A$782,$A145,СВЦЭМ!$B$39:$B$782,G$119)+'СЕТ СН'!$I$11+СВЦЭМ!$D$10+'СЕТ СН'!$I$5-'СЕТ СН'!$I$21</f>
        <v>4498.6287542600003</v>
      </c>
      <c r="H145" s="36">
        <f>SUMIFS(СВЦЭМ!$D$39:$D$782,СВЦЭМ!$A$39:$A$782,$A145,СВЦЭМ!$B$39:$B$782,H$119)+'СЕТ СН'!$I$11+СВЦЭМ!$D$10+'СЕТ СН'!$I$5-'СЕТ СН'!$I$21</f>
        <v>4446.71116781</v>
      </c>
      <c r="I145" s="36">
        <f>SUMIFS(СВЦЭМ!$D$39:$D$782,СВЦЭМ!$A$39:$A$782,$A145,СВЦЭМ!$B$39:$B$782,I$119)+'СЕТ СН'!$I$11+СВЦЭМ!$D$10+'СЕТ СН'!$I$5-'СЕТ СН'!$I$21</f>
        <v>4404.3949695800002</v>
      </c>
      <c r="J145" s="36">
        <f>SUMIFS(СВЦЭМ!$D$39:$D$782,СВЦЭМ!$A$39:$A$782,$A145,СВЦЭМ!$B$39:$B$782,J$119)+'СЕТ СН'!$I$11+СВЦЭМ!$D$10+'СЕТ СН'!$I$5-'СЕТ СН'!$I$21</f>
        <v>4660.0340763699996</v>
      </c>
      <c r="K145" s="36">
        <f>SUMIFS(СВЦЭМ!$D$39:$D$782,СВЦЭМ!$A$39:$A$782,$A145,СВЦЭМ!$B$39:$B$782,K$119)+'СЕТ СН'!$I$11+СВЦЭМ!$D$10+'СЕТ СН'!$I$5-'СЕТ СН'!$I$21</f>
        <v>4646.2853404399993</v>
      </c>
      <c r="L145" s="36">
        <f>SUMIFS(СВЦЭМ!$D$39:$D$782,СВЦЭМ!$A$39:$A$782,$A145,СВЦЭМ!$B$39:$B$782,L$119)+'СЕТ СН'!$I$11+СВЦЭМ!$D$10+'СЕТ СН'!$I$5-'СЕТ СН'!$I$21</f>
        <v>4590.9963852000001</v>
      </c>
      <c r="M145" s="36">
        <f>SUMIFS(СВЦЭМ!$D$39:$D$782,СВЦЭМ!$A$39:$A$782,$A145,СВЦЭМ!$B$39:$B$782,M$119)+'СЕТ СН'!$I$11+СВЦЭМ!$D$10+'СЕТ СН'!$I$5-'СЕТ СН'!$I$21</f>
        <v>4544.2833179999998</v>
      </c>
      <c r="N145" s="36">
        <f>SUMIFS(СВЦЭМ!$D$39:$D$782,СВЦЭМ!$A$39:$A$782,$A145,СВЦЭМ!$B$39:$B$782,N$119)+'СЕТ СН'!$I$11+СВЦЭМ!$D$10+'СЕТ СН'!$I$5-'СЕТ СН'!$I$21</f>
        <v>4586.4147842299999</v>
      </c>
      <c r="O145" s="36">
        <f>SUMIFS(СВЦЭМ!$D$39:$D$782,СВЦЭМ!$A$39:$A$782,$A145,СВЦЭМ!$B$39:$B$782,O$119)+'СЕТ СН'!$I$11+СВЦЭМ!$D$10+'СЕТ СН'!$I$5-'СЕТ СН'!$I$21</f>
        <v>4544.5599100299996</v>
      </c>
      <c r="P145" s="36">
        <f>SUMIFS(СВЦЭМ!$D$39:$D$782,СВЦЭМ!$A$39:$A$782,$A145,СВЦЭМ!$B$39:$B$782,P$119)+'СЕТ СН'!$I$11+СВЦЭМ!$D$10+'СЕТ СН'!$I$5-'СЕТ СН'!$I$21</f>
        <v>4556.49361451</v>
      </c>
      <c r="Q145" s="36">
        <f>SUMIFS(СВЦЭМ!$D$39:$D$782,СВЦЭМ!$A$39:$A$782,$A145,СВЦЭМ!$B$39:$B$782,Q$119)+'СЕТ СН'!$I$11+СВЦЭМ!$D$10+'СЕТ СН'!$I$5-'СЕТ СН'!$I$21</f>
        <v>4561.5661694999999</v>
      </c>
      <c r="R145" s="36">
        <f>SUMIFS(СВЦЭМ!$D$39:$D$782,СВЦЭМ!$A$39:$A$782,$A145,СВЦЭМ!$B$39:$B$782,R$119)+'СЕТ СН'!$I$11+СВЦЭМ!$D$10+'СЕТ СН'!$I$5-'СЕТ СН'!$I$21</f>
        <v>4550.5068765300002</v>
      </c>
      <c r="S145" s="36">
        <f>SUMIFS(СВЦЭМ!$D$39:$D$782,СВЦЭМ!$A$39:$A$782,$A145,СВЦЭМ!$B$39:$B$782,S$119)+'СЕТ СН'!$I$11+СВЦЭМ!$D$10+'СЕТ СН'!$I$5-'СЕТ СН'!$I$21</f>
        <v>4551.2487425899999</v>
      </c>
      <c r="T145" s="36">
        <f>SUMIFS(СВЦЭМ!$D$39:$D$782,СВЦЭМ!$A$39:$A$782,$A145,СВЦЭМ!$B$39:$B$782,T$119)+'СЕТ СН'!$I$11+СВЦЭМ!$D$10+'СЕТ СН'!$I$5-'СЕТ СН'!$I$21</f>
        <v>4590.2082351600002</v>
      </c>
      <c r="U145" s="36">
        <f>SUMIFS(СВЦЭМ!$D$39:$D$782,СВЦЭМ!$A$39:$A$782,$A145,СВЦЭМ!$B$39:$B$782,U$119)+'СЕТ СН'!$I$11+СВЦЭМ!$D$10+'СЕТ СН'!$I$5-'СЕТ СН'!$I$21</f>
        <v>4612.80219846</v>
      </c>
      <c r="V145" s="36">
        <f>SUMIFS(СВЦЭМ!$D$39:$D$782,СВЦЭМ!$A$39:$A$782,$A145,СВЦЭМ!$B$39:$B$782,V$119)+'СЕТ СН'!$I$11+СВЦЭМ!$D$10+'СЕТ СН'!$I$5-'СЕТ СН'!$I$21</f>
        <v>4605.4112153799997</v>
      </c>
      <c r="W145" s="36">
        <f>SUMIFS(СВЦЭМ!$D$39:$D$782,СВЦЭМ!$A$39:$A$782,$A145,СВЦЭМ!$B$39:$B$782,W$119)+'СЕТ СН'!$I$11+СВЦЭМ!$D$10+'СЕТ СН'!$I$5-'СЕТ СН'!$I$21</f>
        <v>4576.7864717499997</v>
      </c>
      <c r="X145" s="36">
        <f>SUMIFS(СВЦЭМ!$D$39:$D$782,СВЦЭМ!$A$39:$A$782,$A145,СВЦЭМ!$B$39:$B$782,X$119)+'СЕТ СН'!$I$11+СВЦЭМ!$D$10+'СЕТ СН'!$I$5-'СЕТ СН'!$I$21</f>
        <v>4609.5620287399997</v>
      </c>
      <c r="Y145" s="36">
        <f>SUMIFS(СВЦЭМ!$D$39:$D$782,СВЦЭМ!$A$39:$A$782,$A145,СВЦЭМ!$B$39:$B$782,Y$119)+'СЕТ СН'!$I$11+СВЦЭМ!$D$10+'СЕТ СН'!$I$5-'СЕТ СН'!$I$21</f>
        <v>4599.7421060199995</v>
      </c>
    </row>
    <row r="146" spans="1:27" ht="15.75" x14ac:dyDescent="0.2">
      <c r="A146" s="35">
        <f t="shared" si="3"/>
        <v>44769</v>
      </c>
      <c r="B146" s="36">
        <f>SUMIFS(СВЦЭМ!$D$39:$D$782,СВЦЭМ!$A$39:$A$782,$A146,СВЦЭМ!$B$39:$B$782,B$119)+'СЕТ СН'!$I$11+СВЦЭМ!$D$10+'СЕТ СН'!$I$5-'СЕТ СН'!$I$21</f>
        <v>4550.8396100800001</v>
      </c>
      <c r="C146" s="36">
        <f>SUMIFS(СВЦЭМ!$D$39:$D$782,СВЦЭМ!$A$39:$A$782,$A146,СВЦЭМ!$B$39:$B$782,C$119)+'СЕТ СН'!$I$11+СВЦЭМ!$D$10+'СЕТ СН'!$I$5-'СЕТ СН'!$I$21</f>
        <v>4507.0201070200001</v>
      </c>
      <c r="D146" s="36">
        <f>SUMIFS(СВЦЭМ!$D$39:$D$782,СВЦЭМ!$A$39:$A$782,$A146,СВЦЭМ!$B$39:$B$782,D$119)+'СЕТ СН'!$I$11+СВЦЭМ!$D$10+'СЕТ СН'!$I$5-'СЕТ СН'!$I$21</f>
        <v>4504.8070005199997</v>
      </c>
      <c r="E146" s="36">
        <f>SUMIFS(СВЦЭМ!$D$39:$D$782,СВЦЭМ!$A$39:$A$782,$A146,СВЦЭМ!$B$39:$B$782,E$119)+'СЕТ СН'!$I$11+СВЦЭМ!$D$10+'СЕТ СН'!$I$5-'СЕТ СН'!$I$21</f>
        <v>4522.0007527500002</v>
      </c>
      <c r="F146" s="36">
        <f>SUMIFS(СВЦЭМ!$D$39:$D$782,СВЦЭМ!$A$39:$A$782,$A146,СВЦЭМ!$B$39:$B$782,F$119)+'СЕТ СН'!$I$11+СВЦЭМ!$D$10+'СЕТ СН'!$I$5-'СЕТ СН'!$I$21</f>
        <v>4522.0858398799992</v>
      </c>
      <c r="G146" s="36">
        <f>SUMIFS(СВЦЭМ!$D$39:$D$782,СВЦЭМ!$A$39:$A$782,$A146,СВЦЭМ!$B$39:$B$782,G$119)+'СЕТ СН'!$I$11+СВЦЭМ!$D$10+'СЕТ СН'!$I$5-'СЕТ СН'!$I$21</f>
        <v>4438.2661191400002</v>
      </c>
      <c r="H146" s="36">
        <f>SUMIFS(СВЦЭМ!$D$39:$D$782,СВЦЭМ!$A$39:$A$782,$A146,СВЦЭМ!$B$39:$B$782,H$119)+'СЕТ СН'!$I$11+СВЦЭМ!$D$10+'СЕТ СН'!$I$5-'СЕТ СН'!$I$21</f>
        <v>4376.7879167999999</v>
      </c>
      <c r="I146" s="36">
        <f>SUMIFS(СВЦЭМ!$D$39:$D$782,СВЦЭМ!$A$39:$A$782,$A146,СВЦЭМ!$B$39:$B$782,I$119)+'СЕТ СН'!$I$11+СВЦЭМ!$D$10+'СЕТ СН'!$I$5-'СЕТ СН'!$I$21</f>
        <v>4469.6634477899997</v>
      </c>
      <c r="J146" s="36">
        <f>SUMIFS(СВЦЭМ!$D$39:$D$782,СВЦЭМ!$A$39:$A$782,$A146,СВЦЭМ!$B$39:$B$782,J$119)+'СЕТ СН'!$I$11+СВЦЭМ!$D$10+'СЕТ СН'!$I$5-'СЕТ СН'!$I$21</f>
        <v>4424.5618276299992</v>
      </c>
      <c r="K146" s="36">
        <f>SUMIFS(СВЦЭМ!$D$39:$D$782,СВЦЭМ!$A$39:$A$782,$A146,СВЦЭМ!$B$39:$B$782,K$119)+'СЕТ СН'!$I$11+СВЦЭМ!$D$10+'СЕТ СН'!$I$5-'СЕТ СН'!$I$21</f>
        <v>4465.3581102799999</v>
      </c>
      <c r="L146" s="36">
        <f>SUMIFS(СВЦЭМ!$D$39:$D$782,СВЦЭМ!$A$39:$A$782,$A146,СВЦЭМ!$B$39:$B$782,L$119)+'СЕТ СН'!$I$11+СВЦЭМ!$D$10+'СЕТ СН'!$I$5-'СЕТ СН'!$I$21</f>
        <v>4453.6137854099998</v>
      </c>
      <c r="M146" s="36">
        <f>SUMIFS(СВЦЭМ!$D$39:$D$782,СВЦЭМ!$A$39:$A$782,$A146,СВЦЭМ!$B$39:$B$782,M$119)+'СЕТ СН'!$I$11+СВЦЭМ!$D$10+'СЕТ СН'!$I$5-'СЕТ СН'!$I$21</f>
        <v>4460.5832580199994</v>
      </c>
      <c r="N146" s="36">
        <f>SUMIFS(СВЦЭМ!$D$39:$D$782,СВЦЭМ!$A$39:$A$782,$A146,СВЦЭМ!$B$39:$B$782,N$119)+'СЕТ СН'!$I$11+СВЦЭМ!$D$10+'СЕТ СН'!$I$5-'СЕТ СН'!$I$21</f>
        <v>4453.4559923699999</v>
      </c>
      <c r="O146" s="36">
        <f>SUMIFS(СВЦЭМ!$D$39:$D$782,СВЦЭМ!$A$39:$A$782,$A146,СВЦЭМ!$B$39:$B$782,O$119)+'СЕТ СН'!$I$11+СВЦЭМ!$D$10+'СЕТ СН'!$I$5-'СЕТ СН'!$I$21</f>
        <v>4449.1080564599997</v>
      </c>
      <c r="P146" s="36">
        <f>SUMIFS(СВЦЭМ!$D$39:$D$782,СВЦЭМ!$A$39:$A$782,$A146,СВЦЭМ!$B$39:$B$782,P$119)+'СЕТ СН'!$I$11+СВЦЭМ!$D$10+'СЕТ СН'!$I$5-'СЕТ СН'!$I$21</f>
        <v>4465.9836605499995</v>
      </c>
      <c r="Q146" s="36">
        <f>SUMIFS(СВЦЭМ!$D$39:$D$782,СВЦЭМ!$A$39:$A$782,$A146,СВЦЭМ!$B$39:$B$782,Q$119)+'СЕТ СН'!$I$11+СВЦЭМ!$D$10+'СЕТ СН'!$I$5-'СЕТ СН'!$I$21</f>
        <v>4454.8048218499998</v>
      </c>
      <c r="R146" s="36">
        <f>SUMIFS(СВЦЭМ!$D$39:$D$782,СВЦЭМ!$A$39:$A$782,$A146,СВЦЭМ!$B$39:$B$782,R$119)+'СЕТ СН'!$I$11+СВЦЭМ!$D$10+'СЕТ СН'!$I$5-'СЕТ СН'!$I$21</f>
        <v>4448.4367529499996</v>
      </c>
      <c r="S146" s="36">
        <f>SUMIFS(СВЦЭМ!$D$39:$D$782,СВЦЭМ!$A$39:$A$782,$A146,СВЦЭМ!$B$39:$B$782,S$119)+'СЕТ СН'!$I$11+СВЦЭМ!$D$10+'СЕТ СН'!$I$5-'СЕТ СН'!$I$21</f>
        <v>4450.5832247299995</v>
      </c>
      <c r="T146" s="36">
        <f>SUMIFS(СВЦЭМ!$D$39:$D$782,СВЦЭМ!$A$39:$A$782,$A146,СВЦЭМ!$B$39:$B$782,T$119)+'СЕТ СН'!$I$11+СВЦЭМ!$D$10+'СЕТ СН'!$I$5-'СЕТ СН'!$I$21</f>
        <v>4380.2150142600003</v>
      </c>
      <c r="U146" s="36">
        <f>SUMIFS(СВЦЭМ!$D$39:$D$782,СВЦЭМ!$A$39:$A$782,$A146,СВЦЭМ!$B$39:$B$782,U$119)+'СЕТ СН'!$I$11+СВЦЭМ!$D$10+'СЕТ СН'!$I$5-'СЕТ СН'!$I$21</f>
        <v>4376.7205607400001</v>
      </c>
      <c r="V146" s="36">
        <f>SUMIFS(СВЦЭМ!$D$39:$D$782,СВЦЭМ!$A$39:$A$782,$A146,СВЦЭМ!$B$39:$B$782,V$119)+'СЕТ СН'!$I$11+СВЦЭМ!$D$10+'СЕТ СН'!$I$5-'СЕТ СН'!$I$21</f>
        <v>4364.0469677999999</v>
      </c>
      <c r="W146" s="36">
        <f>SUMIFS(СВЦЭМ!$D$39:$D$782,СВЦЭМ!$A$39:$A$782,$A146,СВЦЭМ!$B$39:$B$782,W$119)+'СЕТ СН'!$I$11+СВЦЭМ!$D$10+'СЕТ СН'!$I$5-'СЕТ СН'!$I$21</f>
        <v>4470.8883918399997</v>
      </c>
      <c r="X146" s="36">
        <f>SUMIFS(СВЦЭМ!$D$39:$D$782,СВЦЭМ!$A$39:$A$782,$A146,СВЦЭМ!$B$39:$B$782,X$119)+'СЕТ СН'!$I$11+СВЦЭМ!$D$10+'СЕТ СН'!$I$5-'СЕТ СН'!$I$21</f>
        <v>4438.7360263399996</v>
      </c>
      <c r="Y146" s="36">
        <f>SUMIFS(СВЦЭМ!$D$39:$D$782,СВЦЭМ!$A$39:$A$782,$A146,СВЦЭМ!$B$39:$B$782,Y$119)+'СЕТ СН'!$I$11+СВЦЭМ!$D$10+'СЕТ СН'!$I$5-'СЕТ СН'!$I$21</f>
        <v>4476.8287491399997</v>
      </c>
    </row>
    <row r="147" spans="1:27" ht="15.75" x14ac:dyDescent="0.2">
      <c r="A147" s="35">
        <f t="shared" si="3"/>
        <v>44770</v>
      </c>
      <c r="B147" s="36">
        <f>SUMIFS(СВЦЭМ!$D$39:$D$782,СВЦЭМ!$A$39:$A$782,$A147,СВЦЭМ!$B$39:$B$782,B$119)+'СЕТ СН'!$I$11+СВЦЭМ!$D$10+'СЕТ СН'!$I$5-'СЕТ СН'!$I$21</f>
        <v>4450.9465692699996</v>
      </c>
      <c r="C147" s="36">
        <f>SUMIFS(СВЦЭМ!$D$39:$D$782,СВЦЭМ!$A$39:$A$782,$A147,СВЦЭМ!$B$39:$B$782,C$119)+'СЕТ СН'!$I$11+СВЦЭМ!$D$10+'СЕТ СН'!$I$5-'СЕТ СН'!$I$21</f>
        <v>4494.9094940499999</v>
      </c>
      <c r="D147" s="36">
        <f>SUMIFS(СВЦЭМ!$D$39:$D$782,СВЦЭМ!$A$39:$A$782,$A147,СВЦЭМ!$B$39:$B$782,D$119)+'СЕТ СН'!$I$11+СВЦЭМ!$D$10+'СЕТ СН'!$I$5-'СЕТ СН'!$I$21</f>
        <v>4529.5584497</v>
      </c>
      <c r="E147" s="36">
        <f>SUMIFS(СВЦЭМ!$D$39:$D$782,СВЦЭМ!$A$39:$A$782,$A147,СВЦЭМ!$B$39:$B$782,E$119)+'СЕТ СН'!$I$11+СВЦЭМ!$D$10+'СЕТ СН'!$I$5-'СЕТ СН'!$I$21</f>
        <v>4551.1862944299992</v>
      </c>
      <c r="F147" s="36">
        <f>SUMIFS(СВЦЭМ!$D$39:$D$782,СВЦЭМ!$A$39:$A$782,$A147,СВЦЭМ!$B$39:$B$782,F$119)+'СЕТ СН'!$I$11+СВЦЭМ!$D$10+'СЕТ СН'!$I$5-'СЕТ СН'!$I$21</f>
        <v>4526.8976270799994</v>
      </c>
      <c r="G147" s="36">
        <f>SUMIFS(СВЦЭМ!$D$39:$D$782,СВЦЭМ!$A$39:$A$782,$A147,СВЦЭМ!$B$39:$B$782,G$119)+'СЕТ СН'!$I$11+СВЦЭМ!$D$10+'СЕТ СН'!$I$5-'СЕТ СН'!$I$21</f>
        <v>4532.1750971299998</v>
      </c>
      <c r="H147" s="36">
        <f>SUMIFS(СВЦЭМ!$D$39:$D$782,СВЦЭМ!$A$39:$A$782,$A147,СВЦЭМ!$B$39:$B$782,H$119)+'СЕТ СН'!$I$11+СВЦЭМ!$D$10+'СЕТ СН'!$I$5-'СЕТ СН'!$I$21</f>
        <v>4550.7448577599998</v>
      </c>
      <c r="I147" s="36">
        <f>SUMIFS(СВЦЭМ!$D$39:$D$782,СВЦЭМ!$A$39:$A$782,$A147,СВЦЭМ!$B$39:$B$782,I$119)+'СЕТ СН'!$I$11+СВЦЭМ!$D$10+'СЕТ СН'!$I$5-'СЕТ СН'!$I$21</f>
        <v>4506.93523921</v>
      </c>
      <c r="J147" s="36">
        <f>SUMIFS(СВЦЭМ!$D$39:$D$782,СВЦЭМ!$A$39:$A$782,$A147,СВЦЭМ!$B$39:$B$782,J$119)+'СЕТ СН'!$I$11+СВЦЭМ!$D$10+'СЕТ СН'!$I$5-'СЕТ СН'!$I$21</f>
        <v>4481.1269784899996</v>
      </c>
      <c r="K147" s="36">
        <f>SUMIFS(СВЦЭМ!$D$39:$D$782,СВЦЭМ!$A$39:$A$782,$A147,СВЦЭМ!$B$39:$B$782,K$119)+'СЕТ СН'!$I$11+СВЦЭМ!$D$10+'СЕТ СН'!$I$5-'СЕТ СН'!$I$21</f>
        <v>4527.32644695</v>
      </c>
      <c r="L147" s="36">
        <f>SUMIFS(СВЦЭМ!$D$39:$D$782,СВЦЭМ!$A$39:$A$782,$A147,СВЦЭМ!$B$39:$B$782,L$119)+'СЕТ СН'!$I$11+СВЦЭМ!$D$10+'СЕТ СН'!$I$5-'СЕТ СН'!$I$21</f>
        <v>4496.5713250199997</v>
      </c>
      <c r="M147" s="36">
        <f>SUMIFS(СВЦЭМ!$D$39:$D$782,СВЦЭМ!$A$39:$A$782,$A147,СВЦЭМ!$B$39:$B$782,M$119)+'СЕТ СН'!$I$11+СВЦЭМ!$D$10+'СЕТ СН'!$I$5-'СЕТ СН'!$I$21</f>
        <v>4474.9867563199996</v>
      </c>
      <c r="N147" s="36">
        <f>SUMIFS(СВЦЭМ!$D$39:$D$782,СВЦЭМ!$A$39:$A$782,$A147,СВЦЭМ!$B$39:$B$782,N$119)+'СЕТ СН'!$I$11+СВЦЭМ!$D$10+'СЕТ СН'!$I$5-'СЕТ СН'!$I$21</f>
        <v>4477.6844674999993</v>
      </c>
      <c r="O147" s="36">
        <f>SUMIFS(СВЦЭМ!$D$39:$D$782,СВЦЭМ!$A$39:$A$782,$A147,СВЦЭМ!$B$39:$B$782,O$119)+'СЕТ СН'!$I$11+СВЦЭМ!$D$10+'СЕТ СН'!$I$5-'СЕТ СН'!$I$21</f>
        <v>4481.7097473699996</v>
      </c>
      <c r="P147" s="36">
        <f>SUMIFS(СВЦЭМ!$D$39:$D$782,СВЦЭМ!$A$39:$A$782,$A147,СВЦЭМ!$B$39:$B$782,P$119)+'СЕТ СН'!$I$11+СВЦЭМ!$D$10+'СЕТ СН'!$I$5-'СЕТ СН'!$I$21</f>
        <v>4493.8554306599999</v>
      </c>
      <c r="Q147" s="36">
        <f>SUMIFS(СВЦЭМ!$D$39:$D$782,СВЦЭМ!$A$39:$A$782,$A147,СВЦЭМ!$B$39:$B$782,Q$119)+'СЕТ СН'!$I$11+СВЦЭМ!$D$10+'СЕТ СН'!$I$5-'СЕТ СН'!$I$21</f>
        <v>4489.3806077099998</v>
      </c>
      <c r="R147" s="36">
        <f>SUMIFS(СВЦЭМ!$D$39:$D$782,СВЦЭМ!$A$39:$A$782,$A147,СВЦЭМ!$B$39:$B$782,R$119)+'СЕТ СН'!$I$11+СВЦЭМ!$D$10+'СЕТ СН'!$I$5-'СЕТ СН'!$I$21</f>
        <v>4495.9108996999994</v>
      </c>
      <c r="S147" s="36">
        <f>SUMIFS(СВЦЭМ!$D$39:$D$782,СВЦЭМ!$A$39:$A$782,$A147,СВЦЭМ!$B$39:$B$782,S$119)+'СЕТ СН'!$I$11+СВЦЭМ!$D$10+'СЕТ СН'!$I$5-'СЕТ СН'!$I$21</f>
        <v>4412.7900307700002</v>
      </c>
      <c r="T147" s="36">
        <f>SUMIFS(СВЦЭМ!$D$39:$D$782,СВЦЭМ!$A$39:$A$782,$A147,СВЦЭМ!$B$39:$B$782,T$119)+'СЕТ СН'!$I$11+СВЦЭМ!$D$10+'СЕТ СН'!$I$5-'СЕТ СН'!$I$21</f>
        <v>4404.4700480399997</v>
      </c>
      <c r="U147" s="36">
        <f>SUMIFS(СВЦЭМ!$D$39:$D$782,СВЦЭМ!$A$39:$A$782,$A147,СВЦЭМ!$B$39:$B$782,U$119)+'СЕТ СН'!$I$11+СВЦЭМ!$D$10+'СЕТ СН'!$I$5-'СЕТ СН'!$I$21</f>
        <v>4399.7233514599993</v>
      </c>
      <c r="V147" s="36">
        <f>SUMIFS(СВЦЭМ!$D$39:$D$782,СВЦЭМ!$A$39:$A$782,$A147,СВЦЭМ!$B$39:$B$782,V$119)+'СЕТ СН'!$I$11+СВЦЭМ!$D$10+'СЕТ СН'!$I$5-'СЕТ СН'!$I$21</f>
        <v>4401.0037913999995</v>
      </c>
      <c r="W147" s="36">
        <f>SUMIFS(СВЦЭМ!$D$39:$D$782,СВЦЭМ!$A$39:$A$782,$A147,СВЦЭМ!$B$39:$B$782,W$119)+'СЕТ СН'!$I$11+СВЦЭМ!$D$10+'СЕТ СН'!$I$5-'СЕТ СН'!$I$21</f>
        <v>4378.9843160299997</v>
      </c>
      <c r="X147" s="36">
        <f>SUMIFS(СВЦЭМ!$D$39:$D$782,СВЦЭМ!$A$39:$A$782,$A147,СВЦЭМ!$B$39:$B$782,X$119)+'СЕТ СН'!$I$11+СВЦЭМ!$D$10+'СЕТ СН'!$I$5-'СЕТ СН'!$I$21</f>
        <v>4335.6261267899999</v>
      </c>
      <c r="Y147" s="36">
        <f>SUMIFS(СВЦЭМ!$D$39:$D$782,СВЦЭМ!$A$39:$A$782,$A147,СВЦЭМ!$B$39:$B$782,Y$119)+'СЕТ СН'!$I$11+СВЦЭМ!$D$10+'СЕТ СН'!$I$5-'СЕТ СН'!$I$21</f>
        <v>4447.0020015099999</v>
      </c>
    </row>
    <row r="148" spans="1:27" ht="15.75" x14ac:dyDescent="0.2">
      <c r="A148" s="35">
        <f t="shared" si="3"/>
        <v>44771</v>
      </c>
      <c r="B148" s="36">
        <f>SUMIFS(СВЦЭМ!$D$39:$D$782,СВЦЭМ!$A$39:$A$782,$A148,СВЦЭМ!$B$39:$B$782,B$119)+'СЕТ СН'!$I$11+СВЦЭМ!$D$10+'СЕТ СН'!$I$5-'СЕТ СН'!$I$21</f>
        <v>4485.8262437599997</v>
      </c>
      <c r="C148" s="36">
        <f>SUMIFS(СВЦЭМ!$D$39:$D$782,СВЦЭМ!$A$39:$A$782,$A148,СВЦЭМ!$B$39:$B$782,C$119)+'СЕТ СН'!$I$11+СВЦЭМ!$D$10+'СЕТ СН'!$I$5-'СЕТ СН'!$I$21</f>
        <v>4507.1171207299994</v>
      </c>
      <c r="D148" s="36">
        <f>SUMIFS(СВЦЭМ!$D$39:$D$782,СВЦЭМ!$A$39:$A$782,$A148,СВЦЭМ!$B$39:$B$782,D$119)+'СЕТ СН'!$I$11+СВЦЭМ!$D$10+'СЕТ СН'!$I$5-'СЕТ СН'!$I$21</f>
        <v>4473.1669859399999</v>
      </c>
      <c r="E148" s="36">
        <f>SUMIFS(СВЦЭМ!$D$39:$D$782,СВЦЭМ!$A$39:$A$782,$A148,СВЦЭМ!$B$39:$B$782,E$119)+'СЕТ СН'!$I$11+СВЦЭМ!$D$10+'СЕТ СН'!$I$5-'СЕТ СН'!$I$21</f>
        <v>4478.5999844999997</v>
      </c>
      <c r="F148" s="36">
        <f>SUMIFS(СВЦЭМ!$D$39:$D$782,СВЦЭМ!$A$39:$A$782,$A148,СВЦЭМ!$B$39:$B$782,F$119)+'СЕТ СН'!$I$11+СВЦЭМ!$D$10+'СЕТ СН'!$I$5-'СЕТ СН'!$I$21</f>
        <v>4486.8618199599996</v>
      </c>
      <c r="G148" s="36">
        <f>SUMIFS(СВЦЭМ!$D$39:$D$782,СВЦЭМ!$A$39:$A$782,$A148,СВЦЭМ!$B$39:$B$782,G$119)+'СЕТ СН'!$I$11+СВЦЭМ!$D$10+'СЕТ СН'!$I$5-'СЕТ СН'!$I$21</f>
        <v>4472.4920932599998</v>
      </c>
      <c r="H148" s="36">
        <f>SUMIFS(СВЦЭМ!$D$39:$D$782,СВЦЭМ!$A$39:$A$782,$A148,СВЦЭМ!$B$39:$B$782,H$119)+'СЕТ СН'!$I$11+СВЦЭМ!$D$10+'СЕТ СН'!$I$5-'СЕТ СН'!$I$21</f>
        <v>4438.4412987899996</v>
      </c>
      <c r="I148" s="36">
        <f>SUMIFS(СВЦЭМ!$D$39:$D$782,СВЦЭМ!$A$39:$A$782,$A148,СВЦЭМ!$B$39:$B$782,I$119)+'СЕТ СН'!$I$11+СВЦЭМ!$D$10+'СЕТ СН'!$I$5-'СЕТ СН'!$I$21</f>
        <v>4466.7381868599996</v>
      </c>
      <c r="J148" s="36">
        <f>SUMIFS(СВЦЭМ!$D$39:$D$782,СВЦЭМ!$A$39:$A$782,$A148,СВЦЭМ!$B$39:$B$782,J$119)+'СЕТ СН'!$I$11+СВЦЭМ!$D$10+'СЕТ СН'!$I$5-'СЕТ СН'!$I$21</f>
        <v>4456.2950262899994</v>
      </c>
      <c r="K148" s="36">
        <f>SUMIFS(СВЦЭМ!$D$39:$D$782,СВЦЭМ!$A$39:$A$782,$A148,СВЦЭМ!$B$39:$B$782,K$119)+'СЕТ СН'!$I$11+СВЦЭМ!$D$10+'СЕТ СН'!$I$5-'СЕТ СН'!$I$21</f>
        <v>4485.68959473</v>
      </c>
      <c r="L148" s="36">
        <f>SUMIFS(СВЦЭМ!$D$39:$D$782,СВЦЭМ!$A$39:$A$782,$A148,СВЦЭМ!$B$39:$B$782,L$119)+'СЕТ СН'!$I$11+СВЦЭМ!$D$10+'СЕТ СН'!$I$5-'СЕТ СН'!$I$21</f>
        <v>4477.6916807199996</v>
      </c>
      <c r="M148" s="36">
        <f>SUMIFS(СВЦЭМ!$D$39:$D$782,СВЦЭМ!$A$39:$A$782,$A148,СВЦЭМ!$B$39:$B$782,M$119)+'СЕТ СН'!$I$11+СВЦЭМ!$D$10+'СЕТ СН'!$I$5-'СЕТ СН'!$I$21</f>
        <v>4469.8594135799995</v>
      </c>
      <c r="N148" s="36">
        <f>SUMIFS(СВЦЭМ!$D$39:$D$782,СВЦЭМ!$A$39:$A$782,$A148,СВЦЭМ!$B$39:$B$782,N$119)+'СЕТ СН'!$I$11+СВЦЭМ!$D$10+'СЕТ СН'!$I$5-'СЕТ СН'!$I$21</f>
        <v>4455.7738535299995</v>
      </c>
      <c r="O148" s="36">
        <f>SUMIFS(СВЦЭМ!$D$39:$D$782,СВЦЭМ!$A$39:$A$782,$A148,СВЦЭМ!$B$39:$B$782,O$119)+'СЕТ СН'!$I$11+СВЦЭМ!$D$10+'СЕТ СН'!$I$5-'СЕТ СН'!$I$21</f>
        <v>4460.1647515200002</v>
      </c>
      <c r="P148" s="36">
        <f>SUMIFS(СВЦЭМ!$D$39:$D$782,СВЦЭМ!$A$39:$A$782,$A148,СВЦЭМ!$B$39:$B$782,P$119)+'СЕТ СН'!$I$11+СВЦЭМ!$D$10+'СЕТ СН'!$I$5-'СЕТ СН'!$I$21</f>
        <v>4462.9148439199998</v>
      </c>
      <c r="Q148" s="36">
        <f>SUMIFS(СВЦЭМ!$D$39:$D$782,СВЦЭМ!$A$39:$A$782,$A148,СВЦЭМ!$B$39:$B$782,Q$119)+'СЕТ СН'!$I$11+СВЦЭМ!$D$10+'СЕТ СН'!$I$5-'СЕТ СН'!$I$21</f>
        <v>4457.8809988399998</v>
      </c>
      <c r="R148" s="36">
        <f>SUMIFS(СВЦЭМ!$D$39:$D$782,СВЦЭМ!$A$39:$A$782,$A148,СВЦЭМ!$B$39:$B$782,R$119)+'СЕТ СН'!$I$11+СВЦЭМ!$D$10+'СЕТ СН'!$I$5-'СЕТ СН'!$I$21</f>
        <v>4476.4590239499994</v>
      </c>
      <c r="S148" s="36">
        <f>SUMIFS(СВЦЭМ!$D$39:$D$782,СВЦЭМ!$A$39:$A$782,$A148,СВЦЭМ!$B$39:$B$782,S$119)+'СЕТ СН'!$I$11+СВЦЭМ!$D$10+'СЕТ СН'!$I$5-'СЕТ СН'!$I$21</f>
        <v>4465.6598971499998</v>
      </c>
      <c r="T148" s="36">
        <f>SUMIFS(СВЦЭМ!$D$39:$D$782,СВЦЭМ!$A$39:$A$782,$A148,СВЦЭМ!$B$39:$B$782,T$119)+'СЕТ СН'!$I$11+СВЦЭМ!$D$10+'СЕТ СН'!$I$5-'СЕТ СН'!$I$21</f>
        <v>4497.7409375799998</v>
      </c>
      <c r="U148" s="36">
        <f>SUMIFS(СВЦЭМ!$D$39:$D$782,СВЦЭМ!$A$39:$A$782,$A148,СВЦЭМ!$B$39:$B$782,U$119)+'СЕТ СН'!$I$11+СВЦЭМ!$D$10+'СЕТ СН'!$I$5-'СЕТ СН'!$I$21</f>
        <v>4499.7862024099995</v>
      </c>
      <c r="V148" s="36">
        <f>SUMIFS(СВЦЭМ!$D$39:$D$782,СВЦЭМ!$A$39:$A$782,$A148,СВЦЭМ!$B$39:$B$782,V$119)+'СЕТ СН'!$I$11+СВЦЭМ!$D$10+'СЕТ СН'!$I$5-'СЕТ СН'!$I$21</f>
        <v>4494.7986117999999</v>
      </c>
      <c r="W148" s="36">
        <f>SUMIFS(СВЦЭМ!$D$39:$D$782,СВЦЭМ!$A$39:$A$782,$A148,СВЦЭМ!$B$39:$B$782,W$119)+'СЕТ СН'!$I$11+СВЦЭМ!$D$10+'СЕТ СН'!$I$5-'СЕТ СН'!$I$21</f>
        <v>4485.2477749499994</v>
      </c>
      <c r="X148" s="36">
        <f>SUMIFS(СВЦЭМ!$D$39:$D$782,СВЦЭМ!$A$39:$A$782,$A148,СВЦЭМ!$B$39:$B$782,X$119)+'СЕТ СН'!$I$11+СВЦЭМ!$D$10+'СЕТ СН'!$I$5-'СЕТ СН'!$I$21</f>
        <v>4477.6953120299995</v>
      </c>
      <c r="Y148" s="36">
        <f>SUMIFS(СВЦЭМ!$D$39:$D$782,СВЦЭМ!$A$39:$A$782,$A148,СВЦЭМ!$B$39:$B$782,Y$119)+'СЕТ СН'!$I$11+СВЦЭМ!$D$10+'СЕТ СН'!$I$5-'СЕТ СН'!$I$21</f>
        <v>4441.3479692299998</v>
      </c>
    </row>
    <row r="149" spans="1:27" ht="15.75" x14ac:dyDescent="0.2">
      <c r="A149" s="35">
        <f t="shared" si="3"/>
        <v>44772</v>
      </c>
      <c r="B149" s="36">
        <f>SUMIFS(СВЦЭМ!$D$39:$D$782,СВЦЭМ!$A$39:$A$782,$A149,СВЦЭМ!$B$39:$B$782,B$119)+'СЕТ СН'!$I$11+СВЦЭМ!$D$10+'СЕТ СН'!$I$5-'СЕТ СН'!$I$21</f>
        <v>4503.8786189999992</v>
      </c>
      <c r="C149" s="36">
        <f>SUMIFS(СВЦЭМ!$D$39:$D$782,СВЦЭМ!$A$39:$A$782,$A149,СВЦЭМ!$B$39:$B$782,C$119)+'СЕТ СН'!$I$11+СВЦЭМ!$D$10+'СЕТ СН'!$I$5-'СЕТ СН'!$I$21</f>
        <v>4523.0319552499996</v>
      </c>
      <c r="D149" s="36">
        <f>SUMIFS(СВЦЭМ!$D$39:$D$782,СВЦЭМ!$A$39:$A$782,$A149,СВЦЭМ!$B$39:$B$782,D$119)+'СЕТ СН'!$I$11+СВЦЭМ!$D$10+'СЕТ СН'!$I$5-'СЕТ СН'!$I$21</f>
        <v>4521.7606818299992</v>
      </c>
      <c r="E149" s="36">
        <f>SUMIFS(СВЦЭМ!$D$39:$D$782,СВЦЭМ!$A$39:$A$782,$A149,СВЦЭМ!$B$39:$B$782,E$119)+'СЕТ СН'!$I$11+СВЦЭМ!$D$10+'СЕТ СН'!$I$5-'СЕТ СН'!$I$21</f>
        <v>4522.1117022799999</v>
      </c>
      <c r="F149" s="36">
        <f>SUMIFS(СВЦЭМ!$D$39:$D$782,СВЦЭМ!$A$39:$A$782,$A149,СВЦЭМ!$B$39:$B$782,F$119)+'СЕТ СН'!$I$11+СВЦЭМ!$D$10+'СЕТ СН'!$I$5-'СЕТ СН'!$I$21</f>
        <v>4520.7779940399996</v>
      </c>
      <c r="G149" s="36">
        <f>SUMIFS(СВЦЭМ!$D$39:$D$782,СВЦЭМ!$A$39:$A$782,$A149,СВЦЭМ!$B$39:$B$782,G$119)+'СЕТ СН'!$I$11+СВЦЭМ!$D$10+'СЕТ СН'!$I$5-'СЕТ СН'!$I$21</f>
        <v>4515.8997070400001</v>
      </c>
      <c r="H149" s="36">
        <f>SUMIFS(СВЦЭМ!$D$39:$D$782,СВЦЭМ!$A$39:$A$782,$A149,СВЦЭМ!$B$39:$B$782,H$119)+'СЕТ СН'!$I$11+СВЦЭМ!$D$10+'СЕТ СН'!$I$5-'СЕТ СН'!$I$21</f>
        <v>4615.9648214999997</v>
      </c>
      <c r="I149" s="36">
        <f>SUMIFS(СВЦЭМ!$D$39:$D$782,СВЦЭМ!$A$39:$A$782,$A149,СВЦЭМ!$B$39:$B$782,I$119)+'СЕТ СН'!$I$11+СВЦЭМ!$D$10+'СЕТ СН'!$I$5-'СЕТ СН'!$I$21</f>
        <v>4543.5328203299996</v>
      </c>
      <c r="J149" s="36">
        <f>SUMIFS(СВЦЭМ!$D$39:$D$782,СВЦЭМ!$A$39:$A$782,$A149,СВЦЭМ!$B$39:$B$782,J$119)+'СЕТ СН'!$I$11+СВЦЭМ!$D$10+'СЕТ СН'!$I$5-'СЕТ СН'!$I$21</f>
        <v>4456.2191903099992</v>
      </c>
      <c r="K149" s="36">
        <f>SUMIFS(СВЦЭМ!$D$39:$D$782,СВЦЭМ!$A$39:$A$782,$A149,СВЦЭМ!$B$39:$B$782,K$119)+'СЕТ СН'!$I$11+СВЦЭМ!$D$10+'СЕТ СН'!$I$5-'СЕТ СН'!$I$21</f>
        <v>4364.5996533399993</v>
      </c>
      <c r="L149" s="36">
        <f>SUMIFS(СВЦЭМ!$D$39:$D$782,СВЦЭМ!$A$39:$A$782,$A149,СВЦЭМ!$B$39:$B$782,L$119)+'СЕТ СН'!$I$11+СВЦЭМ!$D$10+'СЕТ СН'!$I$5-'СЕТ СН'!$I$21</f>
        <v>4370.7856070999997</v>
      </c>
      <c r="M149" s="36">
        <f>SUMIFS(СВЦЭМ!$D$39:$D$782,СВЦЭМ!$A$39:$A$782,$A149,СВЦЭМ!$B$39:$B$782,M$119)+'СЕТ СН'!$I$11+СВЦЭМ!$D$10+'СЕТ СН'!$I$5-'СЕТ СН'!$I$21</f>
        <v>4358.1311484999997</v>
      </c>
      <c r="N149" s="36">
        <f>SUMIFS(СВЦЭМ!$D$39:$D$782,СВЦЭМ!$A$39:$A$782,$A149,СВЦЭМ!$B$39:$B$782,N$119)+'СЕТ СН'!$I$11+СВЦЭМ!$D$10+'СЕТ СН'!$I$5-'СЕТ СН'!$I$21</f>
        <v>4358.8751316799999</v>
      </c>
      <c r="O149" s="36">
        <f>SUMIFS(СВЦЭМ!$D$39:$D$782,СВЦЭМ!$A$39:$A$782,$A149,СВЦЭМ!$B$39:$B$782,O$119)+'СЕТ СН'!$I$11+СВЦЭМ!$D$10+'СЕТ СН'!$I$5-'СЕТ СН'!$I$21</f>
        <v>4357.0527198299997</v>
      </c>
      <c r="P149" s="36">
        <f>SUMIFS(СВЦЭМ!$D$39:$D$782,СВЦЭМ!$A$39:$A$782,$A149,СВЦЭМ!$B$39:$B$782,P$119)+'СЕТ СН'!$I$11+СВЦЭМ!$D$10+'СЕТ СН'!$I$5-'СЕТ СН'!$I$21</f>
        <v>4354.0110452999998</v>
      </c>
      <c r="Q149" s="36">
        <f>SUMIFS(СВЦЭМ!$D$39:$D$782,СВЦЭМ!$A$39:$A$782,$A149,СВЦЭМ!$B$39:$B$782,Q$119)+'СЕТ СН'!$I$11+СВЦЭМ!$D$10+'СЕТ СН'!$I$5-'СЕТ СН'!$I$21</f>
        <v>4352.5226190200001</v>
      </c>
      <c r="R149" s="36">
        <f>SUMIFS(СВЦЭМ!$D$39:$D$782,СВЦЭМ!$A$39:$A$782,$A149,СВЦЭМ!$B$39:$B$782,R$119)+'СЕТ СН'!$I$11+СВЦЭМ!$D$10+'СЕТ СН'!$I$5-'СЕТ СН'!$I$21</f>
        <v>4335.3457152399997</v>
      </c>
      <c r="S149" s="36">
        <f>SUMIFS(СВЦЭМ!$D$39:$D$782,СВЦЭМ!$A$39:$A$782,$A149,СВЦЭМ!$B$39:$B$782,S$119)+'СЕТ СН'!$I$11+СВЦЭМ!$D$10+'СЕТ СН'!$I$5-'СЕТ СН'!$I$21</f>
        <v>4342.4005441600002</v>
      </c>
      <c r="T149" s="36">
        <f>SUMIFS(СВЦЭМ!$D$39:$D$782,СВЦЭМ!$A$39:$A$782,$A149,СВЦЭМ!$B$39:$B$782,T$119)+'СЕТ СН'!$I$11+СВЦЭМ!$D$10+'СЕТ СН'!$I$5-'СЕТ СН'!$I$21</f>
        <v>4341.1761988500002</v>
      </c>
      <c r="U149" s="36">
        <f>SUMIFS(СВЦЭМ!$D$39:$D$782,СВЦЭМ!$A$39:$A$782,$A149,СВЦЭМ!$B$39:$B$782,U$119)+'СЕТ СН'!$I$11+СВЦЭМ!$D$10+'СЕТ СН'!$I$5-'СЕТ СН'!$I$21</f>
        <v>4335.5082806399996</v>
      </c>
      <c r="V149" s="36">
        <f>SUMIFS(СВЦЭМ!$D$39:$D$782,СВЦЭМ!$A$39:$A$782,$A149,СВЦЭМ!$B$39:$B$782,V$119)+'СЕТ СН'!$I$11+СВЦЭМ!$D$10+'СЕТ СН'!$I$5-'СЕТ СН'!$I$21</f>
        <v>4341.1079589599995</v>
      </c>
      <c r="W149" s="36">
        <f>SUMIFS(СВЦЭМ!$D$39:$D$782,СВЦЭМ!$A$39:$A$782,$A149,СВЦЭМ!$B$39:$B$782,W$119)+'СЕТ СН'!$I$11+СВЦЭМ!$D$10+'СЕТ СН'!$I$5-'СЕТ СН'!$I$21</f>
        <v>4357.1399409899996</v>
      </c>
      <c r="X149" s="36">
        <f>SUMIFS(СВЦЭМ!$D$39:$D$782,СВЦЭМ!$A$39:$A$782,$A149,СВЦЭМ!$B$39:$B$782,X$119)+'СЕТ СН'!$I$11+СВЦЭМ!$D$10+'СЕТ СН'!$I$5-'СЕТ СН'!$I$21</f>
        <v>4348.5161209899998</v>
      </c>
      <c r="Y149" s="36">
        <f>SUMIFS(СВЦЭМ!$D$39:$D$782,СВЦЭМ!$A$39:$A$782,$A149,СВЦЭМ!$B$39:$B$782,Y$119)+'СЕТ СН'!$I$11+СВЦЭМ!$D$10+'СЕТ СН'!$I$5-'СЕТ СН'!$I$21</f>
        <v>4438.39301677</v>
      </c>
    </row>
    <row r="150" spans="1:27" ht="15.75" x14ac:dyDescent="0.2">
      <c r="A150" s="35">
        <f t="shared" si="3"/>
        <v>44773</v>
      </c>
      <c r="B150" s="36">
        <f>SUMIFS(СВЦЭМ!$D$39:$D$782,СВЦЭМ!$A$39:$A$782,$A150,СВЦЭМ!$B$39:$B$782,B$119)+'СЕТ СН'!$I$11+СВЦЭМ!$D$10+'СЕТ СН'!$I$5-'СЕТ СН'!$I$21</f>
        <v>4535.5636431399998</v>
      </c>
      <c r="C150" s="36">
        <f>SUMIFS(СВЦЭМ!$D$39:$D$782,СВЦЭМ!$A$39:$A$782,$A150,СВЦЭМ!$B$39:$B$782,C$119)+'СЕТ СН'!$I$11+СВЦЭМ!$D$10+'СЕТ СН'!$I$5-'СЕТ СН'!$I$21</f>
        <v>4527.7759364899994</v>
      </c>
      <c r="D150" s="36">
        <f>SUMIFS(СВЦЭМ!$D$39:$D$782,СВЦЭМ!$A$39:$A$782,$A150,СВЦЭМ!$B$39:$B$782,D$119)+'СЕТ СН'!$I$11+СВЦЭМ!$D$10+'СЕТ СН'!$I$5-'СЕТ СН'!$I$21</f>
        <v>4459.0534804199997</v>
      </c>
      <c r="E150" s="36">
        <f>SUMIFS(СВЦЭМ!$D$39:$D$782,СВЦЭМ!$A$39:$A$782,$A150,СВЦЭМ!$B$39:$B$782,E$119)+'СЕТ СН'!$I$11+СВЦЭМ!$D$10+'СЕТ СН'!$I$5-'СЕТ СН'!$I$21</f>
        <v>4477.4513987999999</v>
      </c>
      <c r="F150" s="36">
        <f>SUMIFS(СВЦЭМ!$D$39:$D$782,СВЦЭМ!$A$39:$A$782,$A150,СВЦЭМ!$B$39:$B$782,F$119)+'СЕТ СН'!$I$11+СВЦЭМ!$D$10+'СЕТ СН'!$I$5-'СЕТ СН'!$I$21</f>
        <v>4480.42881468</v>
      </c>
      <c r="G150" s="36">
        <f>SUMIFS(СВЦЭМ!$D$39:$D$782,СВЦЭМ!$A$39:$A$782,$A150,СВЦЭМ!$B$39:$B$782,G$119)+'СЕТ СН'!$I$11+СВЦЭМ!$D$10+'СЕТ СН'!$I$5-'СЕТ СН'!$I$21</f>
        <v>4469.8798308599999</v>
      </c>
      <c r="H150" s="36">
        <f>SUMIFS(СВЦЭМ!$D$39:$D$782,СВЦЭМ!$A$39:$A$782,$A150,СВЦЭМ!$B$39:$B$782,H$119)+'СЕТ СН'!$I$11+СВЦЭМ!$D$10+'СЕТ СН'!$I$5-'СЕТ СН'!$I$21</f>
        <v>4458.5357215799995</v>
      </c>
      <c r="I150" s="36">
        <f>SUMIFS(СВЦЭМ!$D$39:$D$782,СВЦЭМ!$A$39:$A$782,$A150,СВЦЭМ!$B$39:$B$782,I$119)+'СЕТ СН'!$I$11+СВЦЭМ!$D$10+'СЕТ СН'!$I$5-'СЕТ СН'!$I$21</f>
        <v>4510.1873840999997</v>
      </c>
      <c r="J150" s="36">
        <f>SUMIFS(СВЦЭМ!$D$39:$D$782,СВЦЭМ!$A$39:$A$782,$A150,СВЦЭМ!$B$39:$B$782,J$119)+'СЕТ СН'!$I$11+СВЦЭМ!$D$10+'СЕТ СН'!$I$5-'СЕТ СН'!$I$21</f>
        <v>4483.6342447099996</v>
      </c>
      <c r="K150" s="36">
        <f>SUMIFS(СВЦЭМ!$D$39:$D$782,СВЦЭМ!$A$39:$A$782,$A150,СВЦЭМ!$B$39:$B$782,K$119)+'СЕТ СН'!$I$11+СВЦЭМ!$D$10+'СЕТ СН'!$I$5-'СЕТ СН'!$I$21</f>
        <v>4365.3144566699993</v>
      </c>
      <c r="L150" s="36">
        <f>SUMIFS(СВЦЭМ!$D$39:$D$782,СВЦЭМ!$A$39:$A$782,$A150,СВЦЭМ!$B$39:$B$782,L$119)+'СЕТ СН'!$I$11+СВЦЭМ!$D$10+'СЕТ СН'!$I$5-'СЕТ СН'!$I$21</f>
        <v>4326.8356532299995</v>
      </c>
      <c r="M150" s="36">
        <f>SUMIFS(СВЦЭМ!$D$39:$D$782,СВЦЭМ!$A$39:$A$782,$A150,СВЦЭМ!$B$39:$B$782,M$119)+'СЕТ СН'!$I$11+СВЦЭМ!$D$10+'СЕТ СН'!$I$5-'СЕТ СН'!$I$21</f>
        <v>4305.3217258899995</v>
      </c>
      <c r="N150" s="36">
        <f>SUMIFS(СВЦЭМ!$D$39:$D$782,СВЦЭМ!$A$39:$A$782,$A150,СВЦЭМ!$B$39:$B$782,N$119)+'СЕТ СН'!$I$11+СВЦЭМ!$D$10+'СЕТ СН'!$I$5-'СЕТ СН'!$I$21</f>
        <v>4323.6765213899998</v>
      </c>
      <c r="O150" s="36">
        <f>SUMIFS(СВЦЭМ!$D$39:$D$782,СВЦЭМ!$A$39:$A$782,$A150,СВЦЭМ!$B$39:$B$782,O$119)+'СЕТ СН'!$I$11+СВЦЭМ!$D$10+'СЕТ СН'!$I$5-'СЕТ СН'!$I$21</f>
        <v>4328.2907279699994</v>
      </c>
      <c r="P150" s="36">
        <f>SUMIFS(СВЦЭМ!$D$39:$D$782,СВЦЭМ!$A$39:$A$782,$A150,СВЦЭМ!$B$39:$B$782,P$119)+'СЕТ СН'!$I$11+СВЦЭМ!$D$10+'СЕТ СН'!$I$5-'СЕТ СН'!$I$21</f>
        <v>4372.5332544699995</v>
      </c>
      <c r="Q150" s="36">
        <f>SUMIFS(СВЦЭМ!$D$39:$D$782,СВЦЭМ!$A$39:$A$782,$A150,СВЦЭМ!$B$39:$B$782,Q$119)+'СЕТ СН'!$I$11+СВЦЭМ!$D$10+'СЕТ СН'!$I$5-'СЕТ СН'!$I$21</f>
        <v>4387.4469963399997</v>
      </c>
      <c r="R150" s="36">
        <f>SUMIFS(СВЦЭМ!$D$39:$D$782,СВЦЭМ!$A$39:$A$782,$A150,СВЦЭМ!$B$39:$B$782,R$119)+'СЕТ СН'!$I$11+СВЦЭМ!$D$10+'СЕТ СН'!$I$5-'СЕТ СН'!$I$21</f>
        <v>4393.9901707999998</v>
      </c>
      <c r="S150" s="36">
        <f>SUMIFS(СВЦЭМ!$D$39:$D$782,СВЦЭМ!$A$39:$A$782,$A150,СВЦЭМ!$B$39:$B$782,S$119)+'СЕТ СН'!$I$11+СВЦЭМ!$D$10+'СЕТ СН'!$I$5-'СЕТ СН'!$I$21</f>
        <v>4395.7591672399994</v>
      </c>
      <c r="T150" s="36">
        <f>SUMIFS(СВЦЭМ!$D$39:$D$782,СВЦЭМ!$A$39:$A$782,$A150,СВЦЭМ!$B$39:$B$782,T$119)+'СЕТ СН'!$I$11+СВЦЭМ!$D$10+'СЕТ СН'!$I$5-'СЕТ СН'!$I$21</f>
        <v>4387.2635646500003</v>
      </c>
      <c r="U150" s="36">
        <f>SUMIFS(СВЦЭМ!$D$39:$D$782,СВЦЭМ!$A$39:$A$782,$A150,СВЦЭМ!$B$39:$B$782,U$119)+'СЕТ СН'!$I$11+СВЦЭМ!$D$10+'СЕТ СН'!$I$5-'СЕТ СН'!$I$21</f>
        <v>4385.4124080900001</v>
      </c>
      <c r="V150" s="36">
        <f>SUMIFS(СВЦЭМ!$D$39:$D$782,СВЦЭМ!$A$39:$A$782,$A150,СВЦЭМ!$B$39:$B$782,V$119)+'СЕТ СН'!$I$11+СВЦЭМ!$D$10+'СЕТ СН'!$I$5-'СЕТ СН'!$I$21</f>
        <v>4345.2275759200002</v>
      </c>
      <c r="W150" s="36">
        <f>SUMIFS(СВЦЭМ!$D$39:$D$782,СВЦЭМ!$A$39:$A$782,$A150,СВЦЭМ!$B$39:$B$782,W$119)+'СЕТ СН'!$I$11+СВЦЭМ!$D$10+'СЕТ СН'!$I$5-'СЕТ СН'!$I$21</f>
        <v>4326.1759019499996</v>
      </c>
      <c r="X150" s="36">
        <f>SUMIFS(СВЦЭМ!$D$39:$D$782,СВЦЭМ!$A$39:$A$782,$A150,СВЦЭМ!$B$39:$B$782,X$119)+'СЕТ СН'!$I$11+СВЦЭМ!$D$10+'СЕТ СН'!$I$5-'СЕТ СН'!$I$21</f>
        <v>4374.9378661299997</v>
      </c>
      <c r="Y150" s="36">
        <f>SUMIFS(СВЦЭМ!$D$39:$D$782,СВЦЭМ!$A$39:$A$782,$A150,СВЦЭМ!$B$39:$B$782,Y$119)+'СЕТ СН'!$I$11+СВЦЭМ!$D$10+'СЕТ СН'!$I$5-'СЕТ СН'!$I$21</f>
        <v>4415.1157769599995</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01.07.2022</v>
      </c>
      <c r="B156" s="36">
        <f>SUMIFS(СВЦЭМ!$E$39:$E$782,СВЦЭМ!$A$39:$A$782,$A156,СВЦЭМ!$B$39:$B$782,B$155)+'СЕТ СН'!$F$12</f>
        <v>245.77284071</v>
      </c>
      <c r="C156" s="36">
        <f>SUMIFS(СВЦЭМ!$E$39:$E$782,СВЦЭМ!$A$39:$A$782,$A156,СВЦЭМ!$B$39:$B$782,C$155)+'СЕТ СН'!$F$12</f>
        <v>261.52982524999999</v>
      </c>
      <c r="D156" s="36">
        <f>SUMIFS(СВЦЭМ!$E$39:$E$782,СВЦЭМ!$A$39:$A$782,$A156,СВЦЭМ!$B$39:$B$782,D$155)+'СЕТ СН'!$F$12</f>
        <v>266.69968251</v>
      </c>
      <c r="E156" s="36">
        <f>SUMIFS(СВЦЭМ!$E$39:$E$782,СВЦЭМ!$A$39:$A$782,$A156,СВЦЭМ!$B$39:$B$782,E$155)+'СЕТ СН'!$F$12</f>
        <v>273.68753542000002</v>
      </c>
      <c r="F156" s="36">
        <f>SUMIFS(СВЦЭМ!$E$39:$E$782,СВЦЭМ!$A$39:$A$782,$A156,СВЦЭМ!$B$39:$B$782,F$155)+'СЕТ СН'!$F$12</f>
        <v>275.47417999999999</v>
      </c>
      <c r="G156" s="36">
        <f>SUMIFS(СВЦЭМ!$E$39:$E$782,СВЦЭМ!$A$39:$A$782,$A156,СВЦЭМ!$B$39:$B$782,G$155)+'СЕТ СН'!$F$12</f>
        <v>269.63162256999999</v>
      </c>
      <c r="H156" s="36">
        <f>SUMIFS(СВЦЭМ!$E$39:$E$782,СВЦЭМ!$A$39:$A$782,$A156,СВЦЭМ!$B$39:$B$782,H$155)+'СЕТ СН'!$F$12</f>
        <v>273.18739123</v>
      </c>
      <c r="I156" s="36">
        <f>SUMIFS(СВЦЭМ!$E$39:$E$782,СВЦЭМ!$A$39:$A$782,$A156,СВЦЭМ!$B$39:$B$782,I$155)+'СЕТ СН'!$F$12</f>
        <v>258.25582451999998</v>
      </c>
      <c r="J156" s="36">
        <f>SUMIFS(СВЦЭМ!$E$39:$E$782,СВЦЭМ!$A$39:$A$782,$A156,СВЦЭМ!$B$39:$B$782,J$155)+'СЕТ СН'!$F$12</f>
        <v>243.30814308999999</v>
      </c>
      <c r="K156" s="36">
        <f>SUMIFS(СВЦЭМ!$E$39:$E$782,СВЦЭМ!$A$39:$A$782,$A156,СВЦЭМ!$B$39:$B$782,K$155)+'СЕТ СН'!$F$12</f>
        <v>235.65174801000001</v>
      </c>
      <c r="L156" s="36">
        <f>SUMIFS(СВЦЭМ!$E$39:$E$782,СВЦЭМ!$A$39:$A$782,$A156,СВЦЭМ!$B$39:$B$782,L$155)+'СЕТ СН'!$F$12</f>
        <v>236.18847217000001</v>
      </c>
      <c r="M156" s="36">
        <f>SUMIFS(СВЦЭМ!$E$39:$E$782,СВЦЭМ!$A$39:$A$782,$A156,СВЦЭМ!$B$39:$B$782,M$155)+'СЕТ СН'!$F$12</f>
        <v>235.57108259</v>
      </c>
      <c r="N156" s="36">
        <f>SUMIFS(СВЦЭМ!$E$39:$E$782,СВЦЭМ!$A$39:$A$782,$A156,СВЦЭМ!$B$39:$B$782,N$155)+'СЕТ СН'!$F$12</f>
        <v>236.06041855999999</v>
      </c>
      <c r="O156" s="36">
        <f>SUMIFS(СВЦЭМ!$E$39:$E$782,СВЦЭМ!$A$39:$A$782,$A156,СВЦЭМ!$B$39:$B$782,O$155)+'СЕТ СН'!$F$12</f>
        <v>236.10682894999999</v>
      </c>
      <c r="P156" s="36">
        <f>SUMIFS(СВЦЭМ!$E$39:$E$782,СВЦЭМ!$A$39:$A$782,$A156,СВЦЭМ!$B$39:$B$782,P$155)+'СЕТ СН'!$F$12</f>
        <v>235.53147554</v>
      </c>
      <c r="Q156" s="36">
        <f>SUMIFS(СВЦЭМ!$E$39:$E$782,СВЦЭМ!$A$39:$A$782,$A156,СВЦЭМ!$B$39:$B$782,Q$155)+'СЕТ СН'!$F$12</f>
        <v>231.59244998</v>
      </c>
      <c r="R156" s="36">
        <f>SUMIFS(СВЦЭМ!$E$39:$E$782,СВЦЭМ!$A$39:$A$782,$A156,СВЦЭМ!$B$39:$B$782,R$155)+'СЕТ СН'!$F$12</f>
        <v>229.64516928</v>
      </c>
      <c r="S156" s="36">
        <f>SUMIFS(СВЦЭМ!$E$39:$E$782,СВЦЭМ!$A$39:$A$782,$A156,СВЦЭМ!$B$39:$B$782,S$155)+'СЕТ СН'!$F$12</f>
        <v>234.20154294</v>
      </c>
      <c r="T156" s="36">
        <f>SUMIFS(СВЦЭМ!$E$39:$E$782,СВЦЭМ!$A$39:$A$782,$A156,СВЦЭМ!$B$39:$B$782,T$155)+'СЕТ СН'!$F$12</f>
        <v>236.00774322000001</v>
      </c>
      <c r="U156" s="36">
        <f>SUMIFS(СВЦЭМ!$E$39:$E$782,СВЦЭМ!$A$39:$A$782,$A156,СВЦЭМ!$B$39:$B$782,U$155)+'СЕТ СН'!$F$12</f>
        <v>235.94035574</v>
      </c>
      <c r="V156" s="36">
        <f>SUMIFS(СВЦЭМ!$E$39:$E$782,СВЦЭМ!$A$39:$A$782,$A156,СВЦЭМ!$B$39:$B$782,V$155)+'СЕТ СН'!$F$12</f>
        <v>238.43950343</v>
      </c>
      <c r="W156" s="36">
        <f>SUMIFS(СВЦЭМ!$E$39:$E$782,СВЦЭМ!$A$39:$A$782,$A156,СВЦЭМ!$B$39:$B$782,W$155)+'СЕТ СН'!$F$12</f>
        <v>233.76110775000001</v>
      </c>
      <c r="X156" s="36">
        <f>SUMIFS(СВЦЭМ!$E$39:$E$782,СВЦЭМ!$A$39:$A$782,$A156,СВЦЭМ!$B$39:$B$782,X$155)+'СЕТ СН'!$F$12</f>
        <v>238.90943598999999</v>
      </c>
      <c r="Y156" s="36">
        <f>SUMIFS(СВЦЭМ!$E$39:$E$782,СВЦЭМ!$A$39:$A$782,$A156,СВЦЭМ!$B$39:$B$782,Y$155)+'СЕТ СН'!$F$12</f>
        <v>227.47858654000001</v>
      </c>
      <c r="AA156" s="45"/>
    </row>
    <row r="157" spans="1:27" ht="15.75" x14ac:dyDescent="0.2">
      <c r="A157" s="35">
        <f>A156+1</f>
        <v>44744</v>
      </c>
      <c r="B157" s="36">
        <f>SUMIFS(СВЦЭМ!$E$39:$E$782,СВЦЭМ!$A$39:$A$782,$A157,СВЦЭМ!$B$39:$B$782,B$155)+'СЕТ СН'!$F$12</f>
        <v>239.70885994</v>
      </c>
      <c r="C157" s="36">
        <f>SUMIFS(СВЦЭМ!$E$39:$E$782,СВЦЭМ!$A$39:$A$782,$A157,СВЦЭМ!$B$39:$B$782,C$155)+'СЕТ СН'!$F$12</f>
        <v>248.87443586000001</v>
      </c>
      <c r="D157" s="36">
        <f>SUMIFS(СВЦЭМ!$E$39:$E$782,СВЦЭМ!$A$39:$A$782,$A157,СВЦЭМ!$B$39:$B$782,D$155)+'СЕТ СН'!$F$12</f>
        <v>256.98246717000001</v>
      </c>
      <c r="E157" s="36">
        <f>SUMIFS(СВЦЭМ!$E$39:$E$782,СВЦЭМ!$A$39:$A$782,$A157,СВЦЭМ!$B$39:$B$782,E$155)+'СЕТ СН'!$F$12</f>
        <v>259.39528951</v>
      </c>
      <c r="F157" s="36">
        <f>SUMIFS(СВЦЭМ!$E$39:$E$782,СВЦЭМ!$A$39:$A$782,$A157,СВЦЭМ!$B$39:$B$782,F$155)+'СЕТ СН'!$F$12</f>
        <v>260.20980162000001</v>
      </c>
      <c r="G157" s="36">
        <f>SUMIFS(СВЦЭМ!$E$39:$E$782,СВЦЭМ!$A$39:$A$782,$A157,СВЦЭМ!$B$39:$B$782,G$155)+'СЕТ СН'!$F$12</f>
        <v>262.19215035000002</v>
      </c>
      <c r="H157" s="36">
        <f>SUMIFS(СВЦЭМ!$E$39:$E$782,СВЦЭМ!$A$39:$A$782,$A157,СВЦЭМ!$B$39:$B$782,H$155)+'СЕТ СН'!$F$12</f>
        <v>255.65320581</v>
      </c>
      <c r="I157" s="36">
        <f>SUMIFS(СВЦЭМ!$E$39:$E$782,СВЦЭМ!$A$39:$A$782,$A157,СВЦЭМ!$B$39:$B$782,I$155)+'СЕТ СН'!$F$12</f>
        <v>255.83933500000001</v>
      </c>
      <c r="J157" s="36">
        <f>SUMIFS(СВЦЭМ!$E$39:$E$782,СВЦЭМ!$A$39:$A$782,$A157,СВЦЭМ!$B$39:$B$782,J$155)+'СЕТ СН'!$F$12</f>
        <v>229.02783733000001</v>
      </c>
      <c r="K157" s="36">
        <f>SUMIFS(СВЦЭМ!$E$39:$E$782,СВЦЭМ!$A$39:$A$782,$A157,СВЦЭМ!$B$39:$B$782,K$155)+'СЕТ СН'!$F$12</f>
        <v>214.72080044</v>
      </c>
      <c r="L157" s="36">
        <f>SUMIFS(СВЦЭМ!$E$39:$E$782,СВЦЭМ!$A$39:$A$782,$A157,СВЦЭМ!$B$39:$B$782,L$155)+'СЕТ СН'!$F$12</f>
        <v>205.85462428</v>
      </c>
      <c r="M157" s="36">
        <f>SUMIFS(СВЦЭМ!$E$39:$E$782,СВЦЭМ!$A$39:$A$782,$A157,СВЦЭМ!$B$39:$B$782,M$155)+'СЕТ СН'!$F$12</f>
        <v>205.26942854999999</v>
      </c>
      <c r="N157" s="36">
        <f>SUMIFS(СВЦЭМ!$E$39:$E$782,СВЦЭМ!$A$39:$A$782,$A157,СВЦЭМ!$B$39:$B$782,N$155)+'СЕТ СН'!$F$12</f>
        <v>208.534695</v>
      </c>
      <c r="O157" s="36">
        <f>SUMIFS(СВЦЭМ!$E$39:$E$782,СВЦЭМ!$A$39:$A$782,$A157,СВЦЭМ!$B$39:$B$782,O$155)+'СЕТ СН'!$F$12</f>
        <v>208.31536303999999</v>
      </c>
      <c r="P157" s="36">
        <f>SUMIFS(СВЦЭМ!$E$39:$E$782,СВЦЭМ!$A$39:$A$782,$A157,СВЦЭМ!$B$39:$B$782,P$155)+'СЕТ СН'!$F$12</f>
        <v>211.15632500000001</v>
      </c>
      <c r="Q157" s="36">
        <f>SUMIFS(СВЦЭМ!$E$39:$E$782,СВЦЭМ!$A$39:$A$782,$A157,СВЦЭМ!$B$39:$B$782,Q$155)+'СЕТ СН'!$F$12</f>
        <v>212.28899612999999</v>
      </c>
      <c r="R157" s="36">
        <f>SUMIFS(СВЦЭМ!$E$39:$E$782,СВЦЭМ!$A$39:$A$782,$A157,СВЦЭМ!$B$39:$B$782,R$155)+'СЕТ СН'!$F$12</f>
        <v>212.66536543000001</v>
      </c>
      <c r="S157" s="36">
        <f>SUMIFS(СВЦЭМ!$E$39:$E$782,СВЦЭМ!$A$39:$A$782,$A157,СВЦЭМ!$B$39:$B$782,S$155)+'СЕТ СН'!$F$12</f>
        <v>213.3331397</v>
      </c>
      <c r="T157" s="36">
        <f>SUMIFS(СВЦЭМ!$E$39:$E$782,СВЦЭМ!$A$39:$A$782,$A157,СВЦЭМ!$B$39:$B$782,T$155)+'СЕТ СН'!$F$12</f>
        <v>212.35255433</v>
      </c>
      <c r="U157" s="36">
        <f>SUMIFS(СВЦЭМ!$E$39:$E$782,СВЦЭМ!$A$39:$A$782,$A157,СВЦЭМ!$B$39:$B$782,U$155)+'СЕТ СН'!$F$12</f>
        <v>213.52689038</v>
      </c>
      <c r="V157" s="36">
        <f>SUMIFS(СВЦЭМ!$E$39:$E$782,СВЦЭМ!$A$39:$A$782,$A157,СВЦЭМ!$B$39:$B$782,V$155)+'СЕТ СН'!$F$12</f>
        <v>212.33994926</v>
      </c>
      <c r="W157" s="36">
        <f>SUMIFS(СВЦЭМ!$E$39:$E$782,СВЦЭМ!$A$39:$A$782,$A157,СВЦЭМ!$B$39:$B$782,W$155)+'СЕТ СН'!$F$12</f>
        <v>208.37193668</v>
      </c>
      <c r="X157" s="36">
        <f>SUMIFS(СВЦЭМ!$E$39:$E$782,СВЦЭМ!$A$39:$A$782,$A157,СВЦЭМ!$B$39:$B$782,X$155)+'СЕТ СН'!$F$12</f>
        <v>211.70035221000001</v>
      </c>
      <c r="Y157" s="36">
        <f>SUMIFS(СВЦЭМ!$E$39:$E$782,СВЦЭМ!$A$39:$A$782,$A157,СВЦЭМ!$B$39:$B$782,Y$155)+'СЕТ СН'!$F$12</f>
        <v>228.97891464</v>
      </c>
    </row>
    <row r="158" spans="1:27" ht="15.75" x14ac:dyDescent="0.2">
      <c r="A158" s="35">
        <f t="shared" ref="A158:A186" si="4">A157+1</f>
        <v>44745</v>
      </c>
      <c r="B158" s="36">
        <f>SUMIFS(СВЦЭМ!$E$39:$E$782,СВЦЭМ!$A$39:$A$782,$A158,СВЦЭМ!$B$39:$B$782,B$155)+'СЕТ СН'!$F$12</f>
        <v>226.86276720000001</v>
      </c>
      <c r="C158" s="36">
        <f>SUMIFS(СВЦЭМ!$E$39:$E$782,СВЦЭМ!$A$39:$A$782,$A158,СВЦЭМ!$B$39:$B$782,C$155)+'СЕТ СН'!$F$12</f>
        <v>226.29955375</v>
      </c>
      <c r="D158" s="36">
        <f>SUMIFS(СВЦЭМ!$E$39:$E$782,СВЦЭМ!$A$39:$A$782,$A158,СВЦЭМ!$B$39:$B$782,D$155)+'СЕТ СН'!$F$12</f>
        <v>236.96413050000001</v>
      </c>
      <c r="E158" s="36">
        <f>SUMIFS(СВЦЭМ!$E$39:$E$782,СВЦЭМ!$A$39:$A$782,$A158,СВЦЭМ!$B$39:$B$782,E$155)+'СЕТ СН'!$F$12</f>
        <v>239.03423093999999</v>
      </c>
      <c r="F158" s="36">
        <f>SUMIFS(СВЦЭМ!$E$39:$E$782,СВЦЭМ!$A$39:$A$782,$A158,СВЦЭМ!$B$39:$B$782,F$155)+'СЕТ СН'!$F$12</f>
        <v>240.50829906000001</v>
      </c>
      <c r="G158" s="36">
        <f>SUMIFS(СВЦЭМ!$E$39:$E$782,СВЦЭМ!$A$39:$A$782,$A158,СВЦЭМ!$B$39:$B$782,G$155)+'СЕТ СН'!$F$12</f>
        <v>239.00301185999999</v>
      </c>
      <c r="H158" s="36">
        <f>SUMIFS(СВЦЭМ!$E$39:$E$782,СВЦЭМ!$A$39:$A$782,$A158,СВЦЭМ!$B$39:$B$782,H$155)+'СЕТ СН'!$F$12</f>
        <v>232.35633415999999</v>
      </c>
      <c r="I158" s="36">
        <f>SUMIFS(СВЦЭМ!$E$39:$E$782,СВЦЭМ!$A$39:$A$782,$A158,СВЦЭМ!$B$39:$B$782,I$155)+'СЕТ СН'!$F$12</f>
        <v>249.53300100000001</v>
      </c>
      <c r="J158" s="36">
        <f>SUMIFS(СВЦЭМ!$E$39:$E$782,СВЦЭМ!$A$39:$A$782,$A158,СВЦЭМ!$B$39:$B$782,J$155)+'СЕТ СН'!$F$12</f>
        <v>237.74803969999999</v>
      </c>
      <c r="K158" s="36">
        <f>SUMIFS(СВЦЭМ!$E$39:$E$782,СВЦЭМ!$A$39:$A$782,$A158,СВЦЭМ!$B$39:$B$782,K$155)+'СЕТ СН'!$F$12</f>
        <v>222.06238435</v>
      </c>
      <c r="L158" s="36">
        <f>SUMIFS(СВЦЭМ!$E$39:$E$782,СВЦЭМ!$A$39:$A$782,$A158,СВЦЭМ!$B$39:$B$782,L$155)+'СЕТ СН'!$F$12</f>
        <v>211.42362861000001</v>
      </c>
      <c r="M158" s="36">
        <f>SUMIFS(СВЦЭМ!$E$39:$E$782,СВЦЭМ!$A$39:$A$782,$A158,СВЦЭМ!$B$39:$B$782,M$155)+'СЕТ СН'!$F$12</f>
        <v>206.39624756000001</v>
      </c>
      <c r="N158" s="36">
        <f>SUMIFS(СВЦЭМ!$E$39:$E$782,СВЦЭМ!$A$39:$A$782,$A158,СВЦЭМ!$B$39:$B$782,N$155)+'СЕТ СН'!$F$12</f>
        <v>209.08651176000001</v>
      </c>
      <c r="O158" s="36">
        <f>SUMIFS(СВЦЭМ!$E$39:$E$782,СВЦЭМ!$A$39:$A$782,$A158,СВЦЭМ!$B$39:$B$782,O$155)+'СЕТ СН'!$F$12</f>
        <v>209.65502724000001</v>
      </c>
      <c r="P158" s="36">
        <f>SUMIFS(СВЦЭМ!$E$39:$E$782,СВЦЭМ!$A$39:$A$782,$A158,СВЦЭМ!$B$39:$B$782,P$155)+'СЕТ СН'!$F$12</f>
        <v>210.75075079999999</v>
      </c>
      <c r="Q158" s="36">
        <f>SUMIFS(СВЦЭМ!$E$39:$E$782,СВЦЭМ!$A$39:$A$782,$A158,СВЦЭМ!$B$39:$B$782,Q$155)+'СЕТ СН'!$F$12</f>
        <v>211.81839005</v>
      </c>
      <c r="R158" s="36">
        <f>SUMIFS(СВЦЭМ!$E$39:$E$782,СВЦЭМ!$A$39:$A$782,$A158,СВЦЭМ!$B$39:$B$782,R$155)+'СЕТ СН'!$F$12</f>
        <v>214.10719736999999</v>
      </c>
      <c r="S158" s="36">
        <f>SUMIFS(СВЦЭМ!$E$39:$E$782,СВЦЭМ!$A$39:$A$782,$A158,СВЦЭМ!$B$39:$B$782,S$155)+'СЕТ СН'!$F$12</f>
        <v>212.46554624000001</v>
      </c>
      <c r="T158" s="36">
        <f>SUMIFS(СВЦЭМ!$E$39:$E$782,СВЦЭМ!$A$39:$A$782,$A158,СВЦЭМ!$B$39:$B$782,T$155)+'СЕТ СН'!$F$12</f>
        <v>210.63924896</v>
      </c>
      <c r="U158" s="36">
        <f>SUMIFS(СВЦЭМ!$E$39:$E$782,СВЦЭМ!$A$39:$A$782,$A158,СВЦЭМ!$B$39:$B$782,U$155)+'СЕТ СН'!$F$12</f>
        <v>211.11455523000001</v>
      </c>
      <c r="V158" s="36">
        <f>SUMIFS(СВЦЭМ!$E$39:$E$782,СВЦЭМ!$A$39:$A$782,$A158,СВЦЭМ!$B$39:$B$782,V$155)+'СЕТ СН'!$F$12</f>
        <v>210.74475519999999</v>
      </c>
      <c r="W158" s="36">
        <f>SUMIFS(СВЦЭМ!$E$39:$E$782,СВЦЭМ!$A$39:$A$782,$A158,СВЦЭМ!$B$39:$B$782,W$155)+'СЕТ СН'!$F$12</f>
        <v>204.12139504000001</v>
      </c>
      <c r="X158" s="36">
        <f>SUMIFS(СВЦЭМ!$E$39:$E$782,СВЦЭМ!$A$39:$A$782,$A158,СВЦЭМ!$B$39:$B$782,X$155)+'СЕТ СН'!$F$12</f>
        <v>211.92457074000001</v>
      </c>
      <c r="Y158" s="36">
        <f>SUMIFS(СВЦЭМ!$E$39:$E$782,СВЦЭМ!$A$39:$A$782,$A158,СВЦЭМ!$B$39:$B$782,Y$155)+'СЕТ СН'!$F$12</f>
        <v>230.71100418</v>
      </c>
    </row>
    <row r="159" spans="1:27" ht="15.75" x14ac:dyDescent="0.2">
      <c r="A159" s="35">
        <f t="shared" si="4"/>
        <v>44746</v>
      </c>
      <c r="B159" s="36">
        <f>SUMIFS(СВЦЭМ!$E$39:$E$782,СВЦЭМ!$A$39:$A$782,$A159,СВЦЭМ!$B$39:$B$782,B$155)+'СЕТ СН'!$F$12</f>
        <v>239.34792401999999</v>
      </c>
      <c r="C159" s="36">
        <f>SUMIFS(СВЦЭМ!$E$39:$E$782,СВЦЭМ!$A$39:$A$782,$A159,СВЦЭМ!$B$39:$B$782,C$155)+'СЕТ СН'!$F$12</f>
        <v>237.29074585999999</v>
      </c>
      <c r="D159" s="36">
        <f>SUMIFS(СВЦЭМ!$E$39:$E$782,СВЦЭМ!$A$39:$A$782,$A159,СВЦЭМ!$B$39:$B$782,D$155)+'СЕТ СН'!$F$12</f>
        <v>232.41809759</v>
      </c>
      <c r="E159" s="36">
        <f>SUMIFS(СВЦЭМ!$E$39:$E$782,СВЦЭМ!$A$39:$A$782,$A159,СВЦЭМ!$B$39:$B$782,E$155)+'СЕТ СН'!$F$12</f>
        <v>240.20923042000001</v>
      </c>
      <c r="F159" s="36">
        <f>SUMIFS(СВЦЭМ!$E$39:$E$782,СВЦЭМ!$A$39:$A$782,$A159,СВЦЭМ!$B$39:$B$782,F$155)+'СЕТ СН'!$F$12</f>
        <v>239.00733310999999</v>
      </c>
      <c r="G159" s="36">
        <f>SUMIFS(СВЦЭМ!$E$39:$E$782,СВЦЭМ!$A$39:$A$782,$A159,СВЦЭМ!$B$39:$B$782,G$155)+'СЕТ СН'!$F$12</f>
        <v>239.22119799000001</v>
      </c>
      <c r="H159" s="36">
        <f>SUMIFS(СВЦЭМ!$E$39:$E$782,СВЦЭМ!$A$39:$A$782,$A159,СВЦЭМ!$B$39:$B$782,H$155)+'СЕТ СН'!$F$12</f>
        <v>242.25379749000001</v>
      </c>
      <c r="I159" s="36">
        <f>SUMIFS(СВЦЭМ!$E$39:$E$782,СВЦЭМ!$A$39:$A$782,$A159,СВЦЭМ!$B$39:$B$782,I$155)+'СЕТ СН'!$F$12</f>
        <v>251.20279687999999</v>
      </c>
      <c r="J159" s="36">
        <f>SUMIFS(СВЦЭМ!$E$39:$E$782,СВЦЭМ!$A$39:$A$782,$A159,СВЦЭМ!$B$39:$B$782,J$155)+'СЕТ СН'!$F$12</f>
        <v>240.80314530000001</v>
      </c>
      <c r="K159" s="36">
        <f>SUMIFS(СВЦЭМ!$E$39:$E$782,СВЦЭМ!$A$39:$A$782,$A159,СВЦЭМ!$B$39:$B$782,K$155)+'СЕТ СН'!$F$12</f>
        <v>237.51400416999999</v>
      </c>
      <c r="L159" s="36">
        <f>SUMIFS(СВЦЭМ!$E$39:$E$782,СВЦЭМ!$A$39:$A$782,$A159,СВЦЭМ!$B$39:$B$782,L$155)+'СЕТ СН'!$F$12</f>
        <v>235.80763131</v>
      </c>
      <c r="M159" s="36">
        <f>SUMIFS(СВЦЭМ!$E$39:$E$782,СВЦЭМ!$A$39:$A$782,$A159,СВЦЭМ!$B$39:$B$782,M$155)+'СЕТ СН'!$F$12</f>
        <v>229.23548384</v>
      </c>
      <c r="N159" s="36">
        <f>SUMIFS(СВЦЭМ!$E$39:$E$782,СВЦЭМ!$A$39:$A$782,$A159,СВЦЭМ!$B$39:$B$782,N$155)+'СЕТ СН'!$F$12</f>
        <v>230.52772103999999</v>
      </c>
      <c r="O159" s="36">
        <f>SUMIFS(СВЦЭМ!$E$39:$E$782,СВЦЭМ!$A$39:$A$782,$A159,СВЦЭМ!$B$39:$B$782,O$155)+'СЕТ СН'!$F$12</f>
        <v>190.69814633999999</v>
      </c>
      <c r="P159" s="36">
        <f>SUMIFS(СВЦЭМ!$E$39:$E$782,СВЦЭМ!$A$39:$A$782,$A159,СВЦЭМ!$B$39:$B$782,P$155)+'СЕТ СН'!$F$12</f>
        <v>165.50959750000001</v>
      </c>
      <c r="Q159" s="36">
        <f>SUMIFS(СВЦЭМ!$E$39:$E$782,СВЦЭМ!$A$39:$A$782,$A159,СВЦЭМ!$B$39:$B$782,Q$155)+'СЕТ СН'!$F$12</f>
        <v>167.0065835</v>
      </c>
      <c r="R159" s="36">
        <f>SUMIFS(СВЦЭМ!$E$39:$E$782,СВЦЭМ!$A$39:$A$782,$A159,СВЦЭМ!$B$39:$B$782,R$155)+'СЕТ СН'!$F$12</f>
        <v>168.09211390999999</v>
      </c>
      <c r="S159" s="36">
        <f>SUMIFS(СВЦЭМ!$E$39:$E$782,СВЦЭМ!$A$39:$A$782,$A159,СВЦЭМ!$B$39:$B$782,S$155)+'СЕТ СН'!$F$12</f>
        <v>180.11919424999999</v>
      </c>
      <c r="T159" s="36">
        <f>SUMIFS(СВЦЭМ!$E$39:$E$782,СВЦЭМ!$A$39:$A$782,$A159,СВЦЭМ!$B$39:$B$782,T$155)+'СЕТ СН'!$F$12</f>
        <v>199.87754285</v>
      </c>
      <c r="U159" s="36">
        <f>SUMIFS(СВЦЭМ!$E$39:$E$782,СВЦЭМ!$A$39:$A$782,$A159,СВЦЭМ!$B$39:$B$782,U$155)+'СЕТ СН'!$F$12</f>
        <v>215.66132754</v>
      </c>
      <c r="V159" s="36">
        <f>SUMIFS(СВЦЭМ!$E$39:$E$782,СВЦЭМ!$A$39:$A$782,$A159,СВЦЭМ!$B$39:$B$782,V$155)+'СЕТ СН'!$F$12</f>
        <v>233.45224214999999</v>
      </c>
      <c r="W159" s="36">
        <f>SUMIFS(СВЦЭМ!$E$39:$E$782,СВЦЭМ!$A$39:$A$782,$A159,СВЦЭМ!$B$39:$B$782,W$155)+'СЕТ СН'!$F$12</f>
        <v>237.81270036000001</v>
      </c>
      <c r="X159" s="36">
        <f>SUMIFS(СВЦЭМ!$E$39:$E$782,СВЦЭМ!$A$39:$A$782,$A159,СВЦЭМ!$B$39:$B$782,X$155)+'СЕТ СН'!$F$12</f>
        <v>247.83709690000001</v>
      </c>
      <c r="Y159" s="36">
        <f>SUMIFS(СВЦЭМ!$E$39:$E$782,СВЦЭМ!$A$39:$A$782,$A159,СВЦЭМ!$B$39:$B$782,Y$155)+'СЕТ СН'!$F$12</f>
        <v>274.36311905000002</v>
      </c>
    </row>
    <row r="160" spans="1:27" ht="15.75" x14ac:dyDescent="0.2">
      <c r="A160" s="35">
        <f t="shared" si="4"/>
        <v>44747</v>
      </c>
      <c r="B160" s="36">
        <f>SUMIFS(СВЦЭМ!$E$39:$E$782,СВЦЭМ!$A$39:$A$782,$A160,СВЦЭМ!$B$39:$B$782,B$155)+'СЕТ СН'!$F$12</f>
        <v>279.27942293000001</v>
      </c>
      <c r="C160" s="36">
        <f>SUMIFS(СВЦЭМ!$E$39:$E$782,СВЦЭМ!$A$39:$A$782,$A160,СВЦЭМ!$B$39:$B$782,C$155)+'СЕТ СН'!$F$12</f>
        <v>278.45809407000002</v>
      </c>
      <c r="D160" s="36">
        <f>SUMIFS(СВЦЭМ!$E$39:$E$782,СВЦЭМ!$A$39:$A$782,$A160,СВЦЭМ!$B$39:$B$782,D$155)+'СЕТ СН'!$F$12</f>
        <v>292.44466819000002</v>
      </c>
      <c r="E160" s="36">
        <f>SUMIFS(СВЦЭМ!$E$39:$E$782,СВЦЭМ!$A$39:$A$782,$A160,СВЦЭМ!$B$39:$B$782,E$155)+'СЕТ СН'!$F$12</f>
        <v>298.05346258999998</v>
      </c>
      <c r="F160" s="36">
        <f>SUMIFS(СВЦЭМ!$E$39:$E$782,СВЦЭМ!$A$39:$A$782,$A160,СВЦЭМ!$B$39:$B$782,F$155)+'СЕТ СН'!$F$12</f>
        <v>301.06500958999999</v>
      </c>
      <c r="G160" s="36">
        <f>SUMIFS(СВЦЭМ!$E$39:$E$782,СВЦЭМ!$A$39:$A$782,$A160,СВЦЭМ!$B$39:$B$782,G$155)+'СЕТ СН'!$F$12</f>
        <v>285.27293918999999</v>
      </c>
      <c r="H160" s="36">
        <f>SUMIFS(СВЦЭМ!$E$39:$E$782,СВЦЭМ!$A$39:$A$782,$A160,СВЦЭМ!$B$39:$B$782,H$155)+'СЕТ СН'!$F$12</f>
        <v>252.19231624</v>
      </c>
      <c r="I160" s="36">
        <f>SUMIFS(СВЦЭМ!$E$39:$E$782,СВЦЭМ!$A$39:$A$782,$A160,СВЦЭМ!$B$39:$B$782,I$155)+'СЕТ СН'!$F$12</f>
        <v>243.90385918000001</v>
      </c>
      <c r="J160" s="36">
        <f>SUMIFS(СВЦЭМ!$E$39:$E$782,СВЦЭМ!$A$39:$A$782,$A160,СВЦЭМ!$B$39:$B$782,J$155)+'СЕТ СН'!$F$12</f>
        <v>236.16746388000001</v>
      </c>
      <c r="K160" s="36">
        <f>SUMIFS(СВЦЭМ!$E$39:$E$782,СВЦЭМ!$A$39:$A$782,$A160,СВЦЭМ!$B$39:$B$782,K$155)+'СЕТ СН'!$F$12</f>
        <v>233.3317639</v>
      </c>
      <c r="L160" s="36">
        <f>SUMIFS(СВЦЭМ!$E$39:$E$782,СВЦЭМ!$A$39:$A$782,$A160,СВЦЭМ!$B$39:$B$782,L$155)+'СЕТ СН'!$F$12</f>
        <v>223.23173872999999</v>
      </c>
      <c r="M160" s="36">
        <f>SUMIFS(СВЦЭМ!$E$39:$E$782,СВЦЭМ!$A$39:$A$782,$A160,СВЦЭМ!$B$39:$B$782,M$155)+'СЕТ СН'!$F$12</f>
        <v>218.79683516</v>
      </c>
      <c r="N160" s="36">
        <f>SUMIFS(СВЦЭМ!$E$39:$E$782,СВЦЭМ!$A$39:$A$782,$A160,СВЦЭМ!$B$39:$B$782,N$155)+'СЕТ СН'!$F$12</f>
        <v>220.60054964</v>
      </c>
      <c r="O160" s="36">
        <f>SUMIFS(СВЦЭМ!$E$39:$E$782,СВЦЭМ!$A$39:$A$782,$A160,СВЦЭМ!$B$39:$B$782,O$155)+'СЕТ СН'!$F$12</f>
        <v>220.51044203000001</v>
      </c>
      <c r="P160" s="36">
        <f>SUMIFS(СВЦЭМ!$E$39:$E$782,СВЦЭМ!$A$39:$A$782,$A160,СВЦЭМ!$B$39:$B$782,P$155)+'СЕТ СН'!$F$12</f>
        <v>223.81547067</v>
      </c>
      <c r="Q160" s="36">
        <f>SUMIFS(СВЦЭМ!$E$39:$E$782,СВЦЭМ!$A$39:$A$782,$A160,СВЦЭМ!$B$39:$B$782,Q$155)+'СЕТ СН'!$F$12</f>
        <v>225.29387198000001</v>
      </c>
      <c r="R160" s="36">
        <f>SUMIFS(СВЦЭМ!$E$39:$E$782,СВЦЭМ!$A$39:$A$782,$A160,СВЦЭМ!$B$39:$B$782,R$155)+'СЕТ СН'!$F$12</f>
        <v>225.48604279</v>
      </c>
      <c r="S160" s="36">
        <f>SUMIFS(СВЦЭМ!$E$39:$E$782,СВЦЭМ!$A$39:$A$782,$A160,СВЦЭМ!$B$39:$B$782,S$155)+'СЕТ СН'!$F$12</f>
        <v>228.59484660999999</v>
      </c>
      <c r="T160" s="36">
        <f>SUMIFS(СВЦЭМ!$E$39:$E$782,СВЦЭМ!$A$39:$A$782,$A160,СВЦЭМ!$B$39:$B$782,T$155)+'СЕТ СН'!$F$12</f>
        <v>228.01613230000001</v>
      </c>
      <c r="U160" s="36">
        <f>SUMIFS(СВЦЭМ!$E$39:$E$782,СВЦЭМ!$A$39:$A$782,$A160,СВЦЭМ!$B$39:$B$782,U$155)+'СЕТ СН'!$F$12</f>
        <v>230.35696074000001</v>
      </c>
      <c r="V160" s="36">
        <f>SUMIFS(СВЦЭМ!$E$39:$E$782,СВЦЭМ!$A$39:$A$782,$A160,СВЦЭМ!$B$39:$B$782,V$155)+'СЕТ СН'!$F$12</f>
        <v>230.37434827000001</v>
      </c>
      <c r="W160" s="36">
        <f>SUMIFS(СВЦЭМ!$E$39:$E$782,СВЦЭМ!$A$39:$A$782,$A160,СВЦЭМ!$B$39:$B$782,W$155)+'СЕТ СН'!$F$12</f>
        <v>224.46035957000001</v>
      </c>
      <c r="X160" s="36">
        <f>SUMIFS(СВЦЭМ!$E$39:$E$782,СВЦЭМ!$A$39:$A$782,$A160,СВЦЭМ!$B$39:$B$782,X$155)+'СЕТ СН'!$F$12</f>
        <v>231.66754183</v>
      </c>
      <c r="Y160" s="36">
        <f>SUMIFS(СВЦЭМ!$E$39:$E$782,СВЦЭМ!$A$39:$A$782,$A160,СВЦЭМ!$B$39:$B$782,Y$155)+'СЕТ СН'!$F$12</f>
        <v>248.18572359999999</v>
      </c>
    </row>
    <row r="161" spans="1:25" ht="15.75" x14ac:dyDescent="0.2">
      <c r="A161" s="35">
        <f t="shared" si="4"/>
        <v>44748</v>
      </c>
      <c r="B161" s="36">
        <f>SUMIFS(СВЦЭМ!$E$39:$E$782,СВЦЭМ!$A$39:$A$782,$A161,СВЦЭМ!$B$39:$B$782,B$155)+'СЕТ СН'!$F$12</f>
        <v>267.35743550000001</v>
      </c>
      <c r="C161" s="36">
        <f>SUMIFS(СВЦЭМ!$E$39:$E$782,СВЦЭМ!$A$39:$A$782,$A161,СВЦЭМ!$B$39:$B$782,C$155)+'СЕТ СН'!$F$12</f>
        <v>281.76008177</v>
      </c>
      <c r="D161" s="36">
        <f>SUMIFS(СВЦЭМ!$E$39:$E$782,СВЦЭМ!$A$39:$A$782,$A161,СВЦЭМ!$B$39:$B$782,D$155)+'СЕТ СН'!$F$12</f>
        <v>295.60522208999998</v>
      </c>
      <c r="E161" s="36">
        <f>SUMIFS(СВЦЭМ!$E$39:$E$782,СВЦЭМ!$A$39:$A$782,$A161,СВЦЭМ!$B$39:$B$782,E$155)+'СЕТ СН'!$F$12</f>
        <v>299.88215599</v>
      </c>
      <c r="F161" s="36">
        <f>SUMIFS(СВЦЭМ!$E$39:$E$782,СВЦЭМ!$A$39:$A$782,$A161,СВЦЭМ!$B$39:$B$782,F$155)+'СЕТ СН'!$F$12</f>
        <v>302.02349824999999</v>
      </c>
      <c r="G161" s="36">
        <f>SUMIFS(СВЦЭМ!$E$39:$E$782,СВЦЭМ!$A$39:$A$782,$A161,СВЦЭМ!$B$39:$B$782,G$155)+'СЕТ СН'!$F$12</f>
        <v>299.36068031999997</v>
      </c>
      <c r="H161" s="36">
        <f>SUMIFS(СВЦЭМ!$E$39:$E$782,СВЦЭМ!$A$39:$A$782,$A161,СВЦЭМ!$B$39:$B$782,H$155)+'СЕТ СН'!$F$12</f>
        <v>283.41466319</v>
      </c>
      <c r="I161" s="36">
        <f>SUMIFS(СВЦЭМ!$E$39:$E$782,СВЦЭМ!$A$39:$A$782,$A161,СВЦЭМ!$B$39:$B$782,I$155)+'СЕТ СН'!$F$12</f>
        <v>263.66585516999999</v>
      </c>
      <c r="J161" s="36">
        <f>SUMIFS(СВЦЭМ!$E$39:$E$782,СВЦЭМ!$A$39:$A$782,$A161,СВЦЭМ!$B$39:$B$782,J$155)+'СЕТ СН'!$F$12</f>
        <v>247.93999467</v>
      </c>
      <c r="K161" s="36">
        <f>SUMIFS(СВЦЭМ!$E$39:$E$782,СВЦЭМ!$A$39:$A$782,$A161,СВЦЭМ!$B$39:$B$782,K$155)+'СЕТ СН'!$F$12</f>
        <v>239.41551275</v>
      </c>
      <c r="L161" s="36">
        <f>SUMIFS(СВЦЭМ!$E$39:$E$782,СВЦЭМ!$A$39:$A$782,$A161,СВЦЭМ!$B$39:$B$782,L$155)+'СЕТ СН'!$F$12</f>
        <v>230.02538577000001</v>
      </c>
      <c r="M161" s="36">
        <f>SUMIFS(СВЦЭМ!$E$39:$E$782,СВЦЭМ!$A$39:$A$782,$A161,СВЦЭМ!$B$39:$B$782,M$155)+'СЕТ СН'!$F$12</f>
        <v>227.60128710000001</v>
      </c>
      <c r="N161" s="36">
        <f>SUMIFS(СВЦЭМ!$E$39:$E$782,СВЦЭМ!$A$39:$A$782,$A161,СВЦЭМ!$B$39:$B$782,N$155)+'СЕТ СН'!$F$12</f>
        <v>228.42130521999999</v>
      </c>
      <c r="O161" s="36">
        <f>SUMIFS(СВЦЭМ!$E$39:$E$782,СВЦЭМ!$A$39:$A$782,$A161,СВЦЭМ!$B$39:$B$782,O$155)+'СЕТ СН'!$F$12</f>
        <v>224.42063469999999</v>
      </c>
      <c r="P161" s="36">
        <f>SUMIFS(СВЦЭМ!$E$39:$E$782,СВЦЭМ!$A$39:$A$782,$A161,СВЦЭМ!$B$39:$B$782,P$155)+'СЕТ СН'!$F$12</f>
        <v>225.77550805000001</v>
      </c>
      <c r="Q161" s="36">
        <f>SUMIFS(СВЦЭМ!$E$39:$E$782,СВЦЭМ!$A$39:$A$782,$A161,СВЦЭМ!$B$39:$B$782,Q$155)+'СЕТ СН'!$F$12</f>
        <v>230.11073626000001</v>
      </c>
      <c r="R161" s="36">
        <f>SUMIFS(СВЦЭМ!$E$39:$E$782,СВЦЭМ!$A$39:$A$782,$A161,СВЦЭМ!$B$39:$B$782,R$155)+'СЕТ СН'!$F$12</f>
        <v>230.81147827000001</v>
      </c>
      <c r="S161" s="36">
        <f>SUMIFS(СВЦЭМ!$E$39:$E$782,СВЦЭМ!$A$39:$A$782,$A161,СВЦЭМ!$B$39:$B$782,S$155)+'СЕТ СН'!$F$12</f>
        <v>231.89901463000001</v>
      </c>
      <c r="T161" s="36">
        <f>SUMIFS(СВЦЭМ!$E$39:$E$782,СВЦЭМ!$A$39:$A$782,$A161,СВЦЭМ!$B$39:$B$782,T$155)+'СЕТ СН'!$F$12</f>
        <v>233.49353828</v>
      </c>
      <c r="U161" s="36">
        <f>SUMIFS(СВЦЭМ!$E$39:$E$782,СВЦЭМ!$A$39:$A$782,$A161,СВЦЭМ!$B$39:$B$782,U$155)+'СЕТ СН'!$F$12</f>
        <v>234.88596523000001</v>
      </c>
      <c r="V161" s="36">
        <f>SUMIFS(СВЦЭМ!$E$39:$E$782,СВЦЭМ!$A$39:$A$782,$A161,СВЦЭМ!$B$39:$B$782,V$155)+'СЕТ СН'!$F$12</f>
        <v>234.65581886000001</v>
      </c>
      <c r="W161" s="36">
        <f>SUMIFS(СВЦЭМ!$E$39:$E$782,СВЦЭМ!$A$39:$A$782,$A161,СВЦЭМ!$B$39:$B$782,W$155)+'СЕТ СН'!$F$12</f>
        <v>229.71387433000001</v>
      </c>
      <c r="X161" s="36">
        <f>SUMIFS(СВЦЭМ!$E$39:$E$782,СВЦЭМ!$A$39:$A$782,$A161,СВЦЭМ!$B$39:$B$782,X$155)+'СЕТ СН'!$F$12</f>
        <v>235.41322875</v>
      </c>
      <c r="Y161" s="36">
        <f>SUMIFS(СВЦЭМ!$E$39:$E$782,СВЦЭМ!$A$39:$A$782,$A161,СВЦЭМ!$B$39:$B$782,Y$155)+'СЕТ СН'!$F$12</f>
        <v>250.20311726</v>
      </c>
    </row>
    <row r="162" spans="1:25" ht="15.75" x14ac:dyDescent="0.2">
      <c r="A162" s="35">
        <f t="shared" si="4"/>
        <v>44749</v>
      </c>
      <c r="B162" s="36">
        <f>SUMIFS(СВЦЭМ!$E$39:$E$782,СВЦЭМ!$A$39:$A$782,$A162,СВЦЭМ!$B$39:$B$782,B$155)+'СЕТ СН'!$F$12</f>
        <v>249.93268850000001</v>
      </c>
      <c r="C162" s="36">
        <f>SUMIFS(СВЦЭМ!$E$39:$E$782,СВЦЭМ!$A$39:$A$782,$A162,СВЦЭМ!$B$39:$B$782,C$155)+'СЕТ СН'!$F$12</f>
        <v>260.95016728000002</v>
      </c>
      <c r="D162" s="36">
        <f>SUMIFS(СВЦЭМ!$E$39:$E$782,СВЦЭМ!$A$39:$A$782,$A162,СВЦЭМ!$B$39:$B$782,D$155)+'СЕТ СН'!$F$12</f>
        <v>256.30694527000003</v>
      </c>
      <c r="E162" s="36">
        <f>SUMIFS(СВЦЭМ!$E$39:$E$782,СВЦЭМ!$A$39:$A$782,$A162,СВЦЭМ!$B$39:$B$782,E$155)+'СЕТ СН'!$F$12</f>
        <v>255.79764845</v>
      </c>
      <c r="F162" s="36">
        <f>SUMIFS(СВЦЭМ!$E$39:$E$782,СВЦЭМ!$A$39:$A$782,$A162,СВЦЭМ!$B$39:$B$782,F$155)+'СЕТ СН'!$F$12</f>
        <v>255.66720362000001</v>
      </c>
      <c r="G162" s="36">
        <f>SUMIFS(СВЦЭМ!$E$39:$E$782,СВЦЭМ!$A$39:$A$782,$A162,СВЦЭМ!$B$39:$B$782,G$155)+'СЕТ СН'!$F$12</f>
        <v>257.59650346000001</v>
      </c>
      <c r="H162" s="36">
        <f>SUMIFS(СВЦЭМ!$E$39:$E$782,СВЦЭМ!$A$39:$A$782,$A162,СВЦЭМ!$B$39:$B$782,H$155)+'СЕТ СН'!$F$12</f>
        <v>264.60056436999997</v>
      </c>
      <c r="I162" s="36">
        <f>SUMIFS(СВЦЭМ!$E$39:$E$782,СВЦЭМ!$A$39:$A$782,$A162,СВЦЭМ!$B$39:$B$782,I$155)+'СЕТ СН'!$F$12</f>
        <v>254.05628655999999</v>
      </c>
      <c r="J162" s="36">
        <f>SUMIFS(СВЦЭМ!$E$39:$E$782,СВЦЭМ!$A$39:$A$782,$A162,СВЦЭМ!$B$39:$B$782,J$155)+'СЕТ СН'!$F$12</f>
        <v>233.79716565000001</v>
      </c>
      <c r="K162" s="36">
        <f>SUMIFS(СВЦЭМ!$E$39:$E$782,СВЦЭМ!$A$39:$A$782,$A162,СВЦЭМ!$B$39:$B$782,K$155)+'СЕТ СН'!$F$12</f>
        <v>230.47187328000001</v>
      </c>
      <c r="L162" s="36">
        <f>SUMIFS(СВЦЭМ!$E$39:$E$782,СВЦЭМ!$A$39:$A$782,$A162,СВЦЭМ!$B$39:$B$782,L$155)+'СЕТ СН'!$F$12</f>
        <v>227.86697423000001</v>
      </c>
      <c r="M162" s="36">
        <f>SUMIFS(СВЦЭМ!$E$39:$E$782,СВЦЭМ!$A$39:$A$782,$A162,СВЦЭМ!$B$39:$B$782,M$155)+'СЕТ СН'!$F$12</f>
        <v>226.7599007</v>
      </c>
      <c r="N162" s="36">
        <f>SUMIFS(СВЦЭМ!$E$39:$E$782,СВЦЭМ!$A$39:$A$782,$A162,СВЦЭМ!$B$39:$B$782,N$155)+'СЕТ СН'!$F$12</f>
        <v>227.85164716</v>
      </c>
      <c r="O162" s="36">
        <f>SUMIFS(СВЦЭМ!$E$39:$E$782,СВЦЭМ!$A$39:$A$782,$A162,СВЦЭМ!$B$39:$B$782,O$155)+'СЕТ СН'!$F$12</f>
        <v>224.39851942000001</v>
      </c>
      <c r="P162" s="36">
        <f>SUMIFS(СВЦЭМ!$E$39:$E$782,СВЦЭМ!$A$39:$A$782,$A162,СВЦЭМ!$B$39:$B$782,P$155)+'СЕТ СН'!$F$12</f>
        <v>226.33316192000001</v>
      </c>
      <c r="Q162" s="36">
        <f>SUMIFS(СВЦЭМ!$E$39:$E$782,СВЦЭМ!$A$39:$A$782,$A162,СВЦЭМ!$B$39:$B$782,Q$155)+'СЕТ СН'!$F$12</f>
        <v>230.76334066000001</v>
      </c>
      <c r="R162" s="36">
        <f>SUMIFS(СВЦЭМ!$E$39:$E$782,СВЦЭМ!$A$39:$A$782,$A162,СВЦЭМ!$B$39:$B$782,R$155)+'СЕТ СН'!$F$12</f>
        <v>229.26351808000001</v>
      </c>
      <c r="S162" s="36">
        <f>SUMIFS(СВЦЭМ!$E$39:$E$782,СВЦЭМ!$A$39:$A$782,$A162,СВЦЭМ!$B$39:$B$782,S$155)+'СЕТ СН'!$F$12</f>
        <v>226.87285879999999</v>
      </c>
      <c r="T162" s="36">
        <f>SUMIFS(СВЦЭМ!$E$39:$E$782,СВЦЭМ!$A$39:$A$782,$A162,СВЦЭМ!$B$39:$B$782,T$155)+'СЕТ СН'!$F$12</f>
        <v>228.22254695999999</v>
      </c>
      <c r="U162" s="36">
        <f>SUMIFS(СВЦЭМ!$E$39:$E$782,СВЦЭМ!$A$39:$A$782,$A162,СВЦЭМ!$B$39:$B$782,U$155)+'СЕТ СН'!$F$12</f>
        <v>229.98145786000001</v>
      </c>
      <c r="V162" s="36">
        <f>SUMIFS(СВЦЭМ!$E$39:$E$782,СВЦЭМ!$A$39:$A$782,$A162,СВЦЭМ!$B$39:$B$782,V$155)+'СЕТ СН'!$F$12</f>
        <v>231.75412788</v>
      </c>
      <c r="W162" s="36">
        <f>SUMIFS(СВЦЭМ!$E$39:$E$782,СВЦЭМ!$A$39:$A$782,$A162,СВЦЭМ!$B$39:$B$782,W$155)+'СЕТ СН'!$F$12</f>
        <v>226.08012307999999</v>
      </c>
      <c r="X162" s="36">
        <f>SUMIFS(СВЦЭМ!$E$39:$E$782,СВЦЭМ!$A$39:$A$782,$A162,СВЦЭМ!$B$39:$B$782,X$155)+'СЕТ СН'!$F$12</f>
        <v>229.99509114</v>
      </c>
      <c r="Y162" s="36">
        <f>SUMIFS(СВЦЭМ!$E$39:$E$782,СВЦЭМ!$A$39:$A$782,$A162,СВЦЭМ!$B$39:$B$782,Y$155)+'СЕТ СН'!$F$12</f>
        <v>242.26670655999999</v>
      </c>
    </row>
    <row r="163" spans="1:25" ht="15.75" x14ac:dyDescent="0.2">
      <c r="A163" s="35">
        <f t="shared" si="4"/>
        <v>44750</v>
      </c>
      <c r="B163" s="36">
        <f>SUMIFS(СВЦЭМ!$E$39:$E$782,СВЦЭМ!$A$39:$A$782,$A163,СВЦЭМ!$B$39:$B$782,B$155)+'СЕТ СН'!$F$12</f>
        <v>225.91536024999999</v>
      </c>
      <c r="C163" s="36">
        <f>SUMIFS(СВЦЭМ!$E$39:$E$782,СВЦЭМ!$A$39:$A$782,$A163,СВЦЭМ!$B$39:$B$782,C$155)+'СЕТ СН'!$F$12</f>
        <v>239.64089987</v>
      </c>
      <c r="D163" s="36">
        <f>SUMIFS(СВЦЭМ!$E$39:$E$782,СВЦЭМ!$A$39:$A$782,$A163,СВЦЭМ!$B$39:$B$782,D$155)+'СЕТ СН'!$F$12</f>
        <v>245.96650600999999</v>
      </c>
      <c r="E163" s="36">
        <f>SUMIFS(СВЦЭМ!$E$39:$E$782,СВЦЭМ!$A$39:$A$782,$A163,СВЦЭМ!$B$39:$B$782,E$155)+'СЕТ СН'!$F$12</f>
        <v>257.53063701000002</v>
      </c>
      <c r="F163" s="36">
        <f>SUMIFS(СВЦЭМ!$E$39:$E$782,СВЦЭМ!$A$39:$A$782,$A163,СВЦЭМ!$B$39:$B$782,F$155)+'СЕТ СН'!$F$12</f>
        <v>258.80618943000002</v>
      </c>
      <c r="G163" s="36">
        <f>SUMIFS(СВЦЭМ!$E$39:$E$782,СВЦЭМ!$A$39:$A$782,$A163,СВЦЭМ!$B$39:$B$782,G$155)+'СЕТ СН'!$F$12</f>
        <v>258.46684964999997</v>
      </c>
      <c r="H163" s="36">
        <f>SUMIFS(СВЦЭМ!$E$39:$E$782,СВЦЭМ!$A$39:$A$782,$A163,СВЦЭМ!$B$39:$B$782,H$155)+'СЕТ СН'!$F$12</f>
        <v>246.86187140000001</v>
      </c>
      <c r="I163" s="36">
        <f>SUMIFS(СВЦЭМ!$E$39:$E$782,СВЦЭМ!$A$39:$A$782,$A163,СВЦЭМ!$B$39:$B$782,I$155)+'СЕТ СН'!$F$12</f>
        <v>233.87342029999999</v>
      </c>
      <c r="J163" s="36">
        <f>SUMIFS(СВЦЭМ!$E$39:$E$782,СВЦЭМ!$A$39:$A$782,$A163,СВЦЭМ!$B$39:$B$782,J$155)+'СЕТ СН'!$F$12</f>
        <v>235.48248272000001</v>
      </c>
      <c r="K163" s="36">
        <f>SUMIFS(СВЦЭМ!$E$39:$E$782,СВЦЭМ!$A$39:$A$782,$A163,СВЦЭМ!$B$39:$B$782,K$155)+'СЕТ СН'!$F$12</f>
        <v>219.39978936</v>
      </c>
      <c r="L163" s="36">
        <f>SUMIFS(СВЦЭМ!$E$39:$E$782,СВЦЭМ!$A$39:$A$782,$A163,СВЦЭМ!$B$39:$B$782,L$155)+'СЕТ СН'!$F$12</f>
        <v>218.00832912000001</v>
      </c>
      <c r="M163" s="36">
        <f>SUMIFS(СВЦЭМ!$E$39:$E$782,СВЦЭМ!$A$39:$A$782,$A163,СВЦЭМ!$B$39:$B$782,M$155)+'СЕТ СН'!$F$12</f>
        <v>211.13069419999999</v>
      </c>
      <c r="N163" s="36">
        <f>SUMIFS(СВЦЭМ!$E$39:$E$782,СВЦЭМ!$A$39:$A$782,$A163,СВЦЭМ!$B$39:$B$782,N$155)+'СЕТ СН'!$F$12</f>
        <v>206.08392366999999</v>
      </c>
      <c r="O163" s="36">
        <f>SUMIFS(СВЦЭМ!$E$39:$E$782,СВЦЭМ!$A$39:$A$782,$A163,СВЦЭМ!$B$39:$B$782,O$155)+'СЕТ СН'!$F$12</f>
        <v>207.53698602</v>
      </c>
      <c r="P163" s="36">
        <f>SUMIFS(СВЦЭМ!$E$39:$E$782,СВЦЭМ!$A$39:$A$782,$A163,СВЦЭМ!$B$39:$B$782,P$155)+'СЕТ СН'!$F$12</f>
        <v>209.23128663</v>
      </c>
      <c r="Q163" s="36">
        <f>SUMIFS(СВЦЭМ!$E$39:$E$782,СВЦЭМ!$A$39:$A$782,$A163,СВЦЭМ!$B$39:$B$782,Q$155)+'СЕТ СН'!$F$12</f>
        <v>207.07539697000001</v>
      </c>
      <c r="R163" s="36">
        <f>SUMIFS(СВЦЭМ!$E$39:$E$782,СВЦЭМ!$A$39:$A$782,$A163,СВЦЭМ!$B$39:$B$782,R$155)+'СЕТ СН'!$F$12</f>
        <v>211.14496731</v>
      </c>
      <c r="S163" s="36">
        <f>SUMIFS(СВЦЭМ!$E$39:$E$782,СВЦЭМ!$A$39:$A$782,$A163,СВЦЭМ!$B$39:$B$782,S$155)+'СЕТ СН'!$F$12</f>
        <v>214.18329087999999</v>
      </c>
      <c r="T163" s="36">
        <f>SUMIFS(СВЦЭМ!$E$39:$E$782,СВЦЭМ!$A$39:$A$782,$A163,СВЦЭМ!$B$39:$B$782,T$155)+'СЕТ СН'!$F$12</f>
        <v>216.82650615</v>
      </c>
      <c r="U163" s="36">
        <f>SUMIFS(СВЦЭМ!$E$39:$E$782,СВЦЭМ!$A$39:$A$782,$A163,СВЦЭМ!$B$39:$B$782,U$155)+'СЕТ СН'!$F$12</f>
        <v>218.03822987999999</v>
      </c>
      <c r="V163" s="36">
        <f>SUMIFS(СВЦЭМ!$E$39:$E$782,СВЦЭМ!$A$39:$A$782,$A163,СВЦЭМ!$B$39:$B$782,V$155)+'СЕТ СН'!$F$12</f>
        <v>213.4590843</v>
      </c>
      <c r="W163" s="36">
        <f>SUMIFS(СВЦЭМ!$E$39:$E$782,СВЦЭМ!$A$39:$A$782,$A163,СВЦЭМ!$B$39:$B$782,W$155)+'СЕТ СН'!$F$12</f>
        <v>217.77216193999999</v>
      </c>
      <c r="X163" s="36">
        <f>SUMIFS(СВЦЭМ!$E$39:$E$782,СВЦЭМ!$A$39:$A$782,$A163,СВЦЭМ!$B$39:$B$782,X$155)+'СЕТ СН'!$F$12</f>
        <v>224.80067586000001</v>
      </c>
      <c r="Y163" s="36">
        <f>SUMIFS(СВЦЭМ!$E$39:$E$782,СВЦЭМ!$A$39:$A$782,$A163,СВЦЭМ!$B$39:$B$782,Y$155)+'СЕТ СН'!$F$12</f>
        <v>235.52037096000001</v>
      </c>
    </row>
    <row r="164" spans="1:25" ht="15.75" x14ac:dyDescent="0.2">
      <c r="A164" s="35">
        <f t="shared" si="4"/>
        <v>44751</v>
      </c>
      <c r="B164" s="36">
        <f>SUMIFS(СВЦЭМ!$E$39:$E$782,СВЦЭМ!$A$39:$A$782,$A164,СВЦЭМ!$B$39:$B$782,B$155)+'СЕТ СН'!$F$12</f>
        <v>245.08509763000001</v>
      </c>
      <c r="C164" s="36">
        <f>SUMIFS(СВЦЭМ!$E$39:$E$782,СВЦЭМ!$A$39:$A$782,$A164,СВЦЭМ!$B$39:$B$782,C$155)+'СЕТ СН'!$F$12</f>
        <v>253.17879013000001</v>
      </c>
      <c r="D164" s="36">
        <f>SUMIFS(СВЦЭМ!$E$39:$E$782,СВЦЭМ!$A$39:$A$782,$A164,СВЦЭМ!$B$39:$B$782,D$155)+'СЕТ СН'!$F$12</f>
        <v>252.04537540000001</v>
      </c>
      <c r="E164" s="36">
        <f>SUMIFS(СВЦЭМ!$E$39:$E$782,СВЦЭМ!$A$39:$A$782,$A164,СВЦЭМ!$B$39:$B$782,E$155)+'СЕТ СН'!$F$12</f>
        <v>251.14433328999999</v>
      </c>
      <c r="F164" s="36">
        <f>SUMIFS(СВЦЭМ!$E$39:$E$782,СВЦЭМ!$A$39:$A$782,$A164,СВЦЭМ!$B$39:$B$782,F$155)+'СЕТ СН'!$F$12</f>
        <v>277.67408748999998</v>
      </c>
      <c r="G164" s="36">
        <f>SUMIFS(СВЦЭМ!$E$39:$E$782,СВЦЭМ!$A$39:$A$782,$A164,СВЦЭМ!$B$39:$B$782,G$155)+'СЕТ СН'!$F$12</f>
        <v>249.79101804999999</v>
      </c>
      <c r="H164" s="36">
        <f>SUMIFS(СВЦЭМ!$E$39:$E$782,СВЦЭМ!$A$39:$A$782,$A164,СВЦЭМ!$B$39:$B$782,H$155)+'СЕТ СН'!$F$12</f>
        <v>255.11050370000001</v>
      </c>
      <c r="I164" s="36">
        <f>SUMIFS(СВЦЭМ!$E$39:$E$782,СВЦЭМ!$A$39:$A$782,$A164,СВЦЭМ!$B$39:$B$782,I$155)+'СЕТ СН'!$F$12</f>
        <v>263.25999337000002</v>
      </c>
      <c r="J164" s="36">
        <f>SUMIFS(СВЦЭМ!$E$39:$E$782,СВЦЭМ!$A$39:$A$782,$A164,СВЦЭМ!$B$39:$B$782,J$155)+'СЕТ СН'!$F$12</f>
        <v>238.28009161</v>
      </c>
      <c r="K164" s="36">
        <f>SUMIFS(СВЦЭМ!$E$39:$E$782,СВЦЭМ!$A$39:$A$782,$A164,СВЦЭМ!$B$39:$B$782,K$155)+'СЕТ СН'!$F$12</f>
        <v>207.28862382</v>
      </c>
      <c r="L164" s="36">
        <f>SUMIFS(СВЦЭМ!$E$39:$E$782,СВЦЭМ!$A$39:$A$782,$A164,СВЦЭМ!$B$39:$B$782,L$155)+'СЕТ СН'!$F$12</f>
        <v>206.26190763</v>
      </c>
      <c r="M164" s="36">
        <f>SUMIFS(СВЦЭМ!$E$39:$E$782,СВЦЭМ!$A$39:$A$782,$A164,СВЦЭМ!$B$39:$B$782,M$155)+'СЕТ СН'!$F$12</f>
        <v>204.15695006999999</v>
      </c>
      <c r="N164" s="36">
        <f>SUMIFS(СВЦЭМ!$E$39:$E$782,СВЦЭМ!$A$39:$A$782,$A164,СВЦЭМ!$B$39:$B$782,N$155)+'СЕТ СН'!$F$12</f>
        <v>202.95985815</v>
      </c>
      <c r="O164" s="36">
        <f>SUMIFS(СВЦЭМ!$E$39:$E$782,СВЦЭМ!$A$39:$A$782,$A164,СВЦЭМ!$B$39:$B$782,O$155)+'СЕТ СН'!$F$12</f>
        <v>203.02628222000001</v>
      </c>
      <c r="P164" s="36">
        <f>SUMIFS(СВЦЭМ!$E$39:$E$782,СВЦЭМ!$A$39:$A$782,$A164,СВЦЭМ!$B$39:$B$782,P$155)+'СЕТ СН'!$F$12</f>
        <v>201.30208135000001</v>
      </c>
      <c r="Q164" s="36">
        <f>SUMIFS(СВЦЭМ!$E$39:$E$782,СВЦЭМ!$A$39:$A$782,$A164,СВЦЭМ!$B$39:$B$782,Q$155)+'СЕТ СН'!$F$12</f>
        <v>201.35808696999999</v>
      </c>
      <c r="R164" s="36">
        <f>SUMIFS(СВЦЭМ!$E$39:$E$782,СВЦЭМ!$A$39:$A$782,$A164,СВЦЭМ!$B$39:$B$782,R$155)+'СЕТ СН'!$F$12</f>
        <v>202.45817622999999</v>
      </c>
      <c r="S164" s="36">
        <f>SUMIFS(СВЦЭМ!$E$39:$E$782,СВЦЭМ!$A$39:$A$782,$A164,СВЦЭМ!$B$39:$B$782,S$155)+'СЕТ СН'!$F$12</f>
        <v>206.33801352</v>
      </c>
      <c r="T164" s="36">
        <f>SUMIFS(СВЦЭМ!$E$39:$E$782,СВЦЭМ!$A$39:$A$782,$A164,СВЦЭМ!$B$39:$B$782,T$155)+'СЕТ СН'!$F$12</f>
        <v>209.11542093</v>
      </c>
      <c r="U164" s="36">
        <f>SUMIFS(СВЦЭМ!$E$39:$E$782,СВЦЭМ!$A$39:$A$782,$A164,СВЦЭМ!$B$39:$B$782,U$155)+'СЕТ СН'!$F$12</f>
        <v>206.17781119</v>
      </c>
      <c r="V164" s="36">
        <f>SUMIFS(СВЦЭМ!$E$39:$E$782,СВЦЭМ!$A$39:$A$782,$A164,СВЦЭМ!$B$39:$B$782,V$155)+'СЕТ СН'!$F$12</f>
        <v>206.19632694000001</v>
      </c>
      <c r="W164" s="36">
        <f>SUMIFS(СВЦЭМ!$E$39:$E$782,СВЦЭМ!$A$39:$A$782,$A164,СВЦЭМ!$B$39:$B$782,W$155)+'СЕТ СН'!$F$12</f>
        <v>170.28200491999999</v>
      </c>
      <c r="X164" s="36">
        <f>SUMIFS(СВЦЭМ!$E$39:$E$782,СВЦЭМ!$A$39:$A$782,$A164,СВЦЭМ!$B$39:$B$782,X$155)+'СЕТ СН'!$F$12</f>
        <v>179.5711397</v>
      </c>
      <c r="Y164" s="36">
        <f>SUMIFS(СВЦЭМ!$E$39:$E$782,СВЦЭМ!$A$39:$A$782,$A164,СВЦЭМ!$B$39:$B$782,Y$155)+'СЕТ СН'!$F$12</f>
        <v>204.19561064999999</v>
      </c>
    </row>
    <row r="165" spans="1:25" ht="15.75" x14ac:dyDescent="0.2">
      <c r="A165" s="35">
        <f t="shared" si="4"/>
        <v>44752</v>
      </c>
      <c r="B165" s="36">
        <f>SUMIFS(СВЦЭМ!$E$39:$E$782,СВЦЭМ!$A$39:$A$782,$A165,СВЦЭМ!$B$39:$B$782,B$155)+'СЕТ СН'!$F$12</f>
        <v>226.94035312</v>
      </c>
      <c r="C165" s="36">
        <f>SUMIFS(СВЦЭМ!$E$39:$E$782,СВЦЭМ!$A$39:$A$782,$A165,СВЦЭМ!$B$39:$B$782,C$155)+'СЕТ СН'!$F$12</f>
        <v>233.68991298</v>
      </c>
      <c r="D165" s="36">
        <f>SUMIFS(СВЦЭМ!$E$39:$E$782,СВЦЭМ!$A$39:$A$782,$A165,СВЦЭМ!$B$39:$B$782,D$155)+'СЕТ СН'!$F$12</f>
        <v>234.10256117</v>
      </c>
      <c r="E165" s="36">
        <f>SUMIFS(СВЦЭМ!$E$39:$E$782,СВЦЭМ!$A$39:$A$782,$A165,СВЦЭМ!$B$39:$B$782,E$155)+'СЕТ СН'!$F$12</f>
        <v>237.79605574000001</v>
      </c>
      <c r="F165" s="36">
        <f>SUMIFS(СВЦЭМ!$E$39:$E$782,СВЦЭМ!$A$39:$A$782,$A165,СВЦЭМ!$B$39:$B$782,F$155)+'СЕТ СН'!$F$12</f>
        <v>239.35091193</v>
      </c>
      <c r="G165" s="36">
        <f>SUMIFS(СВЦЭМ!$E$39:$E$782,СВЦЭМ!$A$39:$A$782,$A165,СВЦЭМ!$B$39:$B$782,G$155)+'СЕТ СН'!$F$12</f>
        <v>236.22383478</v>
      </c>
      <c r="H165" s="36">
        <f>SUMIFS(СВЦЭМ!$E$39:$E$782,СВЦЭМ!$A$39:$A$782,$A165,СВЦЭМ!$B$39:$B$782,H$155)+'СЕТ СН'!$F$12</f>
        <v>235.6398374</v>
      </c>
      <c r="I165" s="36">
        <f>SUMIFS(СВЦЭМ!$E$39:$E$782,СВЦЭМ!$A$39:$A$782,$A165,СВЦЭМ!$B$39:$B$782,I$155)+'СЕТ СН'!$F$12</f>
        <v>241.62016896</v>
      </c>
      <c r="J165" s="36">
        <f>SUMIFS(СВЦЭМ!$E$39:$E$782,СВЦЭМ!$A$39:$A$782,$A165,СВЦЭМ!$B$39:$B$782,J$155)+'СЕТ СН'!$F$12</f>
        <v>239.36681207999999</v>
      </c>
      <c r="K165" s="36">
        <f>SUMIFS(СВЦЭМ!$E$39:$E$782,СВЦЭМ!$A$39:$A$782,$A165,СВЦЭМ!$B$39:$B$782,K$155)+'СЕТ СН'!$F$12</f>
        <v>221.20788795000001</v>
      </c>
      <c r="L165" s="36">
        <f>SUMIFS(СВЦЭМ!$E$39:$E$782,СВЦЭМ!$A$39:$A$782,$A165,СВЦЭМ!$B$39:$B$782,L$155)+'СЕТ СН'!$F$12</f>
        <v>211.00278700000001</v>
      </c>
      <c r="M165" s="36">
        <f>SUMIFS(СВЦЭМ!$E$39:$E$782,СВЦЭМ!$A$39:$A$782,$A165,СВЦЭМ!$B$39:$B$782,M$155)+'СЕТ СН'!$F$12</f>
        <v>206.89834690999999</v>
      </c>
      <c r="N165" s="36">
        <f>SUMIFS(СВЦЭМ!$E$39:$E$782,СВЦЭМ!$A$39:$A$782,$A165,СВЦЭМ!$B$39:$B$782,N$155)+'СЕТ СН'!$F$12</f>
        <v>207.04188514000001</v>
      </c>
      <c r="O165" s="36">
        <f>SUMIFS(СВЦЭМ!$E$39:$E$782,СВЦЭМ!$A$39:$A$782,$A165,СВЦЭМ!$B$39:$B$782,O$155)+'СЕТ СН'!$F$12</f>
        <v>208.51978165</v>
      </c>
      <c r="P165" s="36">
        <f>SUMIFS(СВЦЭМ!$E$39:$E$782,СВЦЭМ!$A$39:$A$782,$A165,СВЦЭМ!$B$39:$B$782,P$155)+'СЕТ СН'!$F$12</f>
        <v>209.51074084000001</v>
      </c>
      <c r="Q165" s="36">
        <f>SUMIFS(СВЦЭМ!$E$39:$E$782,СВЦЭМ!$A$39:$A$782,$A165,СВЦЭМ!$B$39:$B$782,Q$155)+'СЕТ СН'!$F$12</f>
        <v>210.82142927999999</v>
      </c>
      <c r="R165" s="36">
        <f>SUMIFS(СВЦЭМ!$E$39:$E$782,СВЦЭМ!$A$39:$A$782,$A165,СВЦЭМ!$B$39:$B$782,R$155)+'СЕТ СН'!$F$12</f>
        <v>213.41563640999999</v>
      </c>
      <c r="S165" s="36">
        <f>SUMIFS(СВЦЭМ!$E$39:$E$782,СВЦЭМ!$A$39:$A$782,$A165,СВЦЭМ!$B$39:$B$782,S$155)+'СЕТ СН'!$F$12</f>
        <v>212.47628721000001</v>
      </c>
      <c r="T165" s="36">
        <f>SUMIFS(СВЦЭМ!$E$39:$E$782,СВЦЭМ!$A$39:$A$782,$A165,СВЦЭМ!$B$39:$B$782,T$155)+'СЕТ СН'!$F$12</f>
        <v>213.60035257000001</v>
      </c>
      <c r="U165" s="36">
        <f>SUMIFS(СВЦЭМ!$E$39:$E$782,СВЦЭМ!$A$39:$A$782,$A165,СВЦЭМ!$B$39:$B$782,U$155)+'СЕТ СН'!$F$12</f>
        <v>212.90282822</v>
      </c>
      <c r="V165" s="36">
        <f>SUMIFS(СВЦЭМ!$E$39:$E$782,СВЦЭМ!$A$39:$A$782,$A165,СВЦЭМ!$B$39:$B$782,V$155)+'СЕТ СН'!$F$12</f>
        <v>212.02318572999999</v>
      </c>
      <c r="W165" s="36">
        <f>SUMIFS(СВЦЭМ!$E$39:$E$782,СВЦЭМ!$A$39:$A$782,$A165,СВЦЭМ!$B$39:$B$782,W$155)+'СЕТ СН'!$F$12</f>
        <v>210.48385604000001</v>
      </c>
      <c r="X165" s="36">
        <f>SUMIFS(СВЦЭМ!$E$39:$E$782,СВЦЭМ!$A$39:$A$782,$A165,СВЦЭМ!$B$39:$B$782,X$155)+'СЕТ СН'!$F$12</f>
        <v>217.40562617000001</v>
      </c>
      <c r="Y165" s="36">
        <f>SUMIFS(СВЦЭМ!$E$39:$E$782,СВЦЭМ!$A$39:$A$782,$A165,СВЦЭМ!$B$39:$B$782,Y$155)+'СЕТ СН'!$F$12</f>
        <v>231.11859152</v>
      </c>
    </row>
    <row r="166" spans="1:25" ht="15.75" x14ac:dyDescent="0.2">
      <c r="A166" s="35">
        <f t="shared" si="4"/>
        <v>44753</v>
      </c>
      <c r="B166" s="36">
        <f>SUMIFS(СВЦЭМ!$E$39:$E$782,СВЦЭМ!$A$39:$A$782,$A166,СВЦЭМ!$B$39:$B$782,B$155)+'СЕТ СН'!$F$12</f>
        <v>214.20859021000001</v>
      </c>
      <c r="C166" s="36">
        <f>SUMIFS(СВЦЭМ!$E$39:$E$782,СВЦЭМ!$A$39:$A$782,$A166,СВЦЭМ!$B$39:$B$782,C$155)+'СЕТ СН'!$F$12</f>
        <v>226.16710408</v>
      </c>
      <c r="D166" s="36">
        <f>SUMIFS(СВЦЭМ!$E$39:$E$782,СВЦЭМ!$A$39:$A$782,$A166,СВЦЭМ!$B$39:$B$782,D$155)+'СЕТ СН'!$F$12</f>
        <v>242.69740626000001</v>
      </c>
      <c r="E166" s="36">
        <f>SUMIFS(СВЦЭМ!$E$39:$E$782,СВЦЭМ!$A$39:$A$782,$A166,СВЦЭМ!$B$39:$B$782,E$155)+'СЕТ СН'!$F$12</f>
        <v>245.90913046</v>
      </c>
      <c r="F166" s="36">
        <f>SUMIFS(СВЦЭМ!$E$39:$E$782,СВЦЭМ!$A$39:$A$782,$A166,СВЦЭМ!$B$39:$B$782,F$155)+'СЕТ СН'!$F$12</f>
        <v>243.42498684</v>
      </c>
      <c r="G166" s="36">
        <f>SUMIFS(СВЦЭМ!$E$39:$E$782,СВЦЭМ!$A$39:$A$782,$A166,СВЦЭМ!$B$39:$B$782,G$155)+'СЕТ СН'!$F$12</f>
        <v>231.96992349999999</v>
      </c>
      <c r="H166" s="36">
        <f>SUMIFS(СВЦЭМ!$E$39:$E$782,СВЦЭМ!$A$39:$A$782,$A166,СВЦЭМ!$B$39:$B$782,H$155)+'СЕТ СН'!$F$12</f>
        <v>239.20533259000001</v>
      </c>
      <c r="I166" s="36">
        <f>SUMIFS(СВЦЭМ!$E$39:$E$782,СВЦЭМ!$A$39:$A$782,$A166,СВЦЭМ!$B$39:$B$782,I$155)+'СЕТ СН'!$F$12</f>
        <v>238.97783329999999</v>
      </c>
      <c r="J166" s="36">
        <f>SUMIFS(СВЦЭМ!$E$39:$E$782,СВЦЭМ!$A$39:$A$782,$A166,СВЦЭМ!$B$39:$B$782,J$155)+'СЕТ СН'!$F$12</f>
        <v>215.96979390000001</v>
      </c>
      <c r="K166" s="36">
        <f>SUMIFS(СВЦЭМ!$E$39:$E$782,СВЦЭМ!$A$39:$A$782,$A166,СВЦЭМ!$B$39:$B$782,K$155)+'СЕТ СН'!$F$12</f>
        <v>210.92091255</v>
      </c>
      <c r="L166" s="36">
        <f>SUMIFS(СВЦЭМ!$E$39:$E$782,СВЦЭМ!$A$39:$A$782,$A166,СВЦЭМ!$B$39:$B$782,L$155)+'СЕТ СН'!$F$12</f>
        <v>209.35350851999999</v>
      </c>
      <c r="M166" s="36">
        <f>SUMIFS(СВЦЭМ!$E$39:$E$782,СВЦЭМ!$A$39:$A$782,$A166,СВЦЭМ!$B$39:$B$782,M$155)+'СЕТ СН'!$F$12</f>
        <v>210.53029586</v>
      </c>
      <c r="N166" s="36">
        <f>SUMIFS(СВЦЭМ!$E$39:$E$782,СВЦЭМ!$A$39:$A$782,$A166,СВЦЭМ!$B$39:$B$782,N$155)+'СЕТ СН'!$F$12</f>
        <v>209.4262238</v>
      </c>
      <c r="O166" s="36">
        <f>SUMIFS(СВЦЭМ!$E$39:$E$782,СВЦЭМ!$A$39:$A$782,$A166,СВЦЭМ!$B$39:$B$782,O$155)+'СЕТ СН'!$F$12</f>
        <v>207.94552157000001</v>
      </c>
      <c r="P166" s="36">
        <f>SUMIFS(СВЦЭМ!$E$39:$E$782,СВЦЭМ!$A$39:$A$782,$A166,СВЦЭМ!$B$39:$B$782,P$155)+'СЕТ СН'!$F$12</f>
        <v>205.49852551000001</v>
      </c>
      <c r="Q166" s="36">
        <f>SUMIFS(СВЦЭМ!$E$39:$E$782,СВЦЭМ!$A$39:$A$782,$A166,СВЦЭМ!$B$39:$B$782,Q$155)+'СЕТ СН'!$F$12</f>
        <v>205.11813219999999</v>
      </c>
      <c r="R166" s="36">
        <f>SUMIFS(СВЦЭМ!$E$39:$E$782,СВЦЭМ!$A$39:$A$782,$A166,СВЦЭМ!$B$39:$B$782,R$155)+'СЕТ СН'!$F$12</f>
        <v>203.28382827999999</v>
      </c>
      <c r="S166" s="36">
        <f>SUMIFS(СВЦЭМ!$E$39:$E$782,СВЦЭМ!$A$39:$A$782,$A166,СВЦЭМ!$B$39:$B$782,S$155)+'СЕТ СН'!$F$12</f>
        <v>203.84505247999999</v>
      </c>
      <c r="T166" s="36">
        <f>SUMIFS(СВЦЭМ!$E$39:$E$782,СВЦЭМ!$A$39:$A$782,$A166,СВЦЭМ!$B$39:$B$782,T$155)+'СЕТ СН'!$F$12</f>
        <v>203.31302092999999</v>
      </c>
      <c r="U166" s="36">
        <f>SUMIFS(СВЦЭМ!$E$39:$E$782,СВЦЭМ!$A$39:$A$782,$A166,СВЦЭМ!$B$39:$B$782,U$155)+'СЕТ СН'!$F$12</f>
        <v>202.41558892</v>
      </c>
      <c r="V166" s="36">
        <f>SUMIFS(СВЦЭМ!$E$39:$E$782,СВЦЭМ!$A$39:$A$782,$A166,СВЦЭМ!$B$39:$B$782,V$155)+'СЕТ СН'!$F$12</f>
        <v>201.11278971999999</v>
      </c>
      <c r="W166" s="36">
        <f>SUMIFS(СВЦЭМ!$E$39:$E$782,СВЦЭМ!$A$39:$A$782,$A166,СВЦЭМ!$B$39:$B$782,W$155)+'СЕТ СН'!$F$12</f>
        <v>202.82911619999999</v>
      </c>
      <c r="X166" s="36">
        <f>SUMIFS(СВЦЭМ!$E$39:$E$782,СВЦЭМ!$A$39:$A$782,$A166,СВЦЭМ!$B$39:$B$782,X$155)+'СЕТ СН'!$F$12</f>
        <v>203.04509152</v>
      </c>
      <c r="Y166" s="36">
        <f>SUMIFS(СВЦЭМ!$E$39:$E$782,СВЦЭМ!$A$39:$A$782,$A166,СВЦЭМ!$B$39:$B$782,Y$155)+'СЕТ СН'!$F$12</f>
        <v>216.74950509999999</v>
      </c>
    </row>
    <row r="167" spans="1:25" ht="15.75" x14ac:dyDescent="0.2">
      <c r="A167" s="35">
        <f t="shared" si="4"/>
        <v>44754</v>
      </c>
      <c r="B167" s="36">
        <f>SUMIFS(СВЦЭМ!$E$39:$E$782,СВЦЭМ!$A$39:$A$782,$A167,СВЦЭМ!$B$39:$B$782,B$155)+'СЕТ СН'!$F$12</f>
        <v>210.80065755000001</v>
      </c>
      <c r="C167" s="36">
        <f>SUMIFS(СВЦЭМ!$E$39:$E$782,СВЦЭМ!$A$39:$A$782,$A167,СВЦЭМ!$B$39:$B$782,C$155)+'СЕТ СН'!$F$12</f>
        <v>221.12572193</v>
      </c>
      <c r="D167" s="36">
        <f>SUMIFS(СВЦЭМ!$E$39:$E$782,СВЦЭМ!$A$39:$A$782,$A167,СВЦЭМ!$B$39:$B$782,D$155)+'СЕТ СН'!$F$12</f>
        <v>224.33774686999999</v>
      </c>
      <c r="E167" s="36">
        <f>SUMIFS(СВЦЭМ!$E$39:$E$782,СВЦЭМ!$A$39:$A$782,$A167,СВЦЭМ!$B$39:$B$782,E$155)+'СЕТ СН'!$F$12</f>
        <v>226.18787381000001</v>
      </c>
      <c r="F167" s="36">
        <f>SUMIFS(СВЦЭМ!$E$39:$E$782,СВЦЭМ!$A$39:$A$782,$A167,СВЦЭМ!$B$39:$B$782,F$155)+'СЕТ СН'!$F$12</f>
        <v>226.59445324999999</v>
      </c>
      <c r="G167" s="36">
        <f>SUMIFS(СВЦЭМ!$E$39:$E$782,СВЦЭМ!$A$39:$A$782,$A167,СВЦЭМ!$B$39:$B$782,G$155)+'СЕТ СН'!$F$12</f>
        <v>222.18467136000001</v>
      </c>
      <c r="H167" s="36">
        <f>SUMIFS(СВЦЭМ!$E$39:$E$782,СВЦЭМ!$A$39:$A$782,$A167,СВЦЭМ!$B$39:$B$782,H$155)+'СЕТ СН'!$F$12</f>
        <v>214.1965793</v>
      </c>
      <c r="I167" s="36">
        <f>SUMIFS(СВЦЭМ!$E$39:$E$782,СВЦЭМ!$A$39:$A$782,$A167,СВЦЭМ!$B$39:$B$782,I$155)+'СЕТ СН'!$F$12</f>
        <v>220.18637444999999</v>
      </c>
      <c r="J167" s="36">
        <f>SUMIFS(СВЦЭМ!$E$39:$E$782,СВЦЭМ!$A$39:$A$782,$A167,СВЦЭМ!$B$39:$B$782,J$155)+'СЕТ СН'!$F$12</f>
        <v>244.44085688000001</v>
      </c>
      <c r="K167" s="36">
        <f>SUMIFS(СВЦЭМ!$E$39:$E$782,СВЦЭМ!$A$39:$A$782,$A167,СВЦЭМ!$B$39:$B$782,K$155)+'СЕТ СН'!$F$12</f>
        <v>240.78103293000001</v>
      </c>
      <c r="L167" s="36">
        <f>SUMIFS(СВЦЭМ!$E$39:$E$782,СВЦЭМ!$A$39:$A$782,$A167,СВЦЭМ!$B$39:$B$782,L$155)+'СЕТ СН'!$F$12</f>
        <v>235.84176285000001</v>
      </c>
      <c r="M167" s="36">
        <f>SUMIFS(СВЦЭМ!$E$39:$E$782,СВЦЭМ!$A$39:$A$782,$A167,СВЦЭМ!$B$39:$B$782,M$155)+'СЕТ СН'!$F$12</f>
        <v>194.14819027999999</v>
      </c>
      <c r="N167" s="36">
        <f>SUMIFS(СВЦЭМ!$E$39:$E$782,СВЦЭМ!$A$39:$A$782,$A167,СВЦЭМ!$B$39:$B$782,N$155)+'СЕТ СН'!$F$12</f>
        <v>192.74200680000001</v>
      </c>
      <c r="O167" s="36">
        <f>SUMIFS(СВЦЭМ!$E$39:$E$782,СВЦЭМ!$A$39:$A$782,$A167,СВЦЭМ!$B$39:$B$782,O$155)+'СЕТ СН'!$F$12</f>
        <v>195.70599073</v>
      </c>
      <c r="P167" s="36">
        <f>SUMIFS(СВЦЭМ!$E$39:$E$782,СВЦЭМ!$A$39:$A$782,$A167,СВЦЭМ!$B$39:$B$782,P$155)+'СЕТ СН'!$F$12</f>
        <v>194.22822755000001</v>
      </c>
      <c r="Q167" s="36">
        <f>SUMIFS(СВЦЭМ!$E$39:$E$782,СВЦЭМ!$A$39:$A$782,$A167,СВЦЭМ!$B$39:$B$782,Q$155)+'СЕТ СН'!$F$12</f>
        <v>195.59429030999999</v>
      </c>
      <c r="R167" s="36">
        <f>SUMIFS(СВЦЭМ!$E$39:$E$782,СВЦЭМ!$A$39:$A$782,$A167,СВЦЭМ!$B$39:$B$782,R$155)+'СЕТ СН'!$F$12</f>
        <v>194.08936556</v>
      </c>
      <c r="S167" s="36">
        <f>SUMIFS(СВЦЭМ!$E$39:$E$782,СВЦЭМ!$A$39:$A$782,$A167,СВЦЭМ!$B$39:$B$782,S$155)+'СЕТ СН'!$F$12</f>
        <v>193.06261079000001</v>
      </c>
      <c r="T167" s="36">
        <f>SUMIFS(СВЦЭМ!$E$39:$E$782,СВЦЭМ!$A$39:$A$782,$A167,СВЦЭМ!$B$39:$B$782,T$155)+'СЕТ СН'!$F$12</f>
        <v>191.90481156000001</v>
      </c>
      <c r="U167" s="36">
        <f>SUMIFS(СВЦЭМ!$E$39:$E$782,СВЦЭМ!$A$39:$A$782,$A167,СВЦЭМ!$B$39:$B$782,U$155)+'СЕТ СН'!$F$12</f>
        <v>188.73114669</v>
      </c>
      <c r="V167" s="36">
        <f>SUMIFS(СВЦЭМ!$E$39:$E$782,СВЦЭМ!$A$39:$A$782,$A167,СВЦЭМ!$B$39:$B$782,V$155)+'СЕТ СН'!$F$12</f>
        <v>188.26956909</v>
      </c>
      <c r="W167" s="36">
        <f>SUMIFS(СВЦЭМ!$E$39:$E$782,СВЦЭМ!$A$39:$A$782,$A167,СВЦЭМ!$B$39:$B$782,W$155)+'СЕТ СН'!$F$12</f>
        <v>186.76782195000001</v>
      </c>
      <c r="X167" s="36">
        <f>SUMIFS(СВЦЭМ!$E$39:$E$782,СВЦЭМ!$A$39:$A$782,$A167,СВЦЭМ!$B$39:$B$782,X$155)+'СЕТ СН'!$F$12</f>
        <v>190.54707209</v>
      </c>
      <c r="Y167" s="36">
        <f>SUMIFS(СВЦЭМ!$E$39:$E$782,СВЦЭМ!$A$39:$A$782,$A167,СВЦЭМ!$B$39:$B$782,Y$155)+'СЕТ СН'!$F$12</f>
        <v>220.11586376</v>
      </c>
    </row>
    <row r="168" spans="1:25" ht="15.75" x14ac:dyDescent="0.2">
      <c r="A168" s="35">
        <f t="shared" si="4"/>
        <v>44755</v>
      </c>
      <c r="B168" s="36">
        <f>SUMIFS(СВЦЭМ!$E$39:$E$782,СВЦЭМ!$A$39:$A$782,$A168,СВЦЭМ!$B$39:$B$782,B$155)+'СЕТ СН'!$F$12</f>
        <v>209.11224480999999</v>
      </c>
      <c r="C168" s="36">
        <f>SUMIFS(СВЦЭМ!$E$39:$E$782,СВЦЭМ!$A$39:$A$782,$A168,СВЦЭМ!$B$39:$B$782,C$155)+'СЕТ СН'!$F$12</f>
        <v>228.54796336999999</v>
      </c>
      <c r="D168" s="36">
        <f>SUMIFS(СВЦЭМ!$E$39:$E$782,СВЦЭМ!$A$39:$A$782,$A168,СВЦЭМ!$B$39:$B$782,D$155)+'СЕТ СН'!$F$12</f>
        <v>231.89499129999999</v>
      </c>
      <c r="E168" s="36">
        <f>SUMIFS(СВЦЭМ!$E$39:$E$782,СВЦЭМ!$A$39:$A$782,$A168,СВЦЭМ!$B$39:$B$782,E$155)+'СЕТ СН'!$F$12</f>
        <v>229.43110571</v>
      </c>
      <c r="F168" s="36">
        <f>SUMIFS(СВЦЭМ!$E$39:$E$782,СВЦЭМ!$A$39:$A$782,$A168,СВЦЭМ!$B$39:$B$782,F$155)+'СЕТ СН'!$F$12</f>
        <v>237.71733784</v>
      </c>
      <c r="G168" s="36">
        <f>SUMIFS(СВЦЭМ!$E$39:$E$782,СВЦЭМ!$A$39:$A$782,$A168,СВЦЭМ!$B$39:$B$782,G$155)+'СЕТ СН'!$F$12</f>
        <v>239.74758123000001</v>
      </c>
      <c r="H168" s="36">
        <f>SUMIFS(СВЦЭМ!$E$39:$E$782,СВЦЭМ!$A$39:$A$782,$A168,СВЦЭМ!$B$39:$B$782,H$155)+'СЕТ СН'!$F$12</f>
        <v>234.24906970999999</v>
      </c>
      <c r="I168" s="36">
        <f>SUMIFS(СВЦЭМ!$E$39:$E$782,СВЦЭМ!$A$39:$A$782,$A168,СВЦЭМ!$B$39:$B$782,I$155)+'СЕТ СН'!$F$12</f>
        <v>230.39237729000001</v>
      </c>
      <c r="J168" s="36">
        <f>SUMIFS(СВЦЭМ!$E$39:$E$782,СВЦЭМ!$A$39:$A$782,$A168,СВЦЭМ!$B$39:$B$782,J$155)+'СЕТ СН'!$F$12</f>
        <v>220.88410676000001</v>
      </c>
      <c r="K168" s="36">
        <f>SUMIFS(СВЦЭМ!$E$39:$E$782,СВЦЭМ!$A$39:$A$782,$A168,СВЦЭМ!$B$39:$B$782,K$155)+'СЕТ СН'!$F$12</f>
        <v>205.16379653000001</v>
      </c>
      <c r="L168" s="36">
        <f>SUMIFS(СВЦЭМ!$E$39:$E$782,СВЦЭМ!$A$39:$A$782,$A168,СВЦЭМ!$B$39:$B$782,L$155)+'СЕТ СН'!$F$12</f>
        <v>202.63770621</v>
      </c>
      <c r="M168" s="36">
        <f>SUMIFS(СВЦЭМ!$E$39:$E$782,СВЦЭМ!$A$39:$A$782,$A168,СВЦЭМ!$B$39:$B$782,M$155)+'СЕТ СН'!$F$12</f>
        <v>204.61580339</v>
      </c>
      <c r="N168" s="36">
        <f>SUMIFS(СВЦЭМ!$E$39:$E$782,СВЦЭМ!$A$39:$A$782,$A168,СВЦЭМ!$B$39:$B$782,N$155)+'СЕТ СН'!$F$12</f>
        <v>200.80811009000001</v>
      </c>
      <c r="O168" s="36">
        <f>SUMIFS(СВЦЭМ!$E$39:$E$782,СВЦЭМ!$A$39:$A$782,$A168,СВЦЭМ!$B$39:$B$782,O$155)+'СЕТ СН'!$F$12</f>
        <v>200.18286674999999</v>
      </c>
      <c r="P168" s="36">
        <f>SUMIFS(СВЦЭМ!$E$39:$E$782,СВЦЭМ!$A$39:$A$782,$A168,СВЦЭМ!$B$39:$B$782,P$155)+'СЕТ СН'!$F$12</f>
        <v>200.57792617999999</v>
      </c>
      <c r="Q168" s="36">
        <f>SUMIFS(СВЦЭМ!$E$39:$E$782,СВЦЭМ!$A$39:$A$782,$A168,СВЦЭМ!$B$39:$B$782,Q$155)+'СЕТ СН'!$F$12</f>
        <v>200.98586463000001</v>
      </c>
      <c r="R168" s="36">
        <f>SUMIFS(СВЦЭМ!$E$39:$E$782,СВЦЭМ!$A$39:$A$782,$A168,СВЦЭМ!$B$39:$B$782,R$155)+'СЕТ СН'!$F$12</f>
        <v>201.03565567999999</v>
      </c>
      <c r="S168" s="36">
        <f>SUMIFS(СВЦЭМ!$E$39:$E$782,СВЦЭМ!$A$39:$A$782,$A168,СВЦЭМ!$B$39:$B$782,S$155)+'СЕТ СН'!$F$12</f>
        <v>201.39071153</v>
      </c>
      <c r="T168" s="36">
        <f>SUMIFS(СВЦЭМ!$E$39:$E$782,СВЦЭМ!$A$39:$A$782,$A168,СВЦЭМ!$B$39:$B$782,T$155)+'СЕТ СН'!$F$12</f>
        <v>200.35207616</v>
      </c>
      <c r="U168" s="36">
        <f>SUMIFS(СВЦЭМ!$E$39:$E$782,СВЦЭМ!$A$39:$A$782,$A168,СВЦЭМ!$B$39:$B$782,U$155)+'СЕТ СН'!$F$12</f>
        <v>200.93147508999999</v>
      </c>
      <c r="V168" s="36">
        <f>SUMIFS(СВЦЭМ!$E$39:$E$782,СВЦЭМ!$A$39:$A$782,$A168,СВЦЭМ!$B$39:$B$782,V$155)+'СЕТ СН'!$F$12</f>
        <v>202.37571431000001</v>
      </c>
      <c r="W168" s="36">
        <f>SUMIFS(СВЦЭМ!$E$39:$E$782,СВЦЭМ!$A$39:$A$782,$A168,СВЦЭМ!$B$39:$B$782,W$155)+'СЕТ СН'!$F$12</f>
        <v>201.14202456999999</v>
      </c>
      <c r="X168" s="36">
        <f>SUMIFS(СВЦЭМ!$E$39:$E$782,СВЦЭМ!$A$39:$A$782,$A168,СВЦЭМ!$B$39:$B$782,X$155)+'СЕТ СН'!$F$12</f>
        <v>206.11307685</v>
      </c>
      <c r="Y168" s="36">
        <f>SUMIFS(СВЦЭМ!$E$39:$E$782,СВЦЭМ!$A$39:$A$782,$A168,СВЦЭМ!$B$39:$B$782,Y$155)+'СЕТ СН'!$F$12</f>
        <v>222.4814806</v>
      </c>
    </row>
    <row r="169" spans="1:25" ht="15.75" x14ac:dyDescent="0.2">
      <c r="A169" s="35">
        <f t="shared" si="4"/>
        <v>44756</v>
      </c>
      <c r="B169" s="36">
        <f>SUMIFS(СВЦЭМ!$E$39:$E$782,СВЦЭМ!$A$39:$A$782,$A169,СВЦЭМ!$B$39:$B$782,B$155)+'СЕТ СН'!$F$12</f>
        <v>238.84303699</v>
      </c>
      <c r="C169" s="36">
        <f>SUMIFS(СВЦЭМ!$E$39:$E$782,СВЦЭМ!$A$39:$A$782,$A169,СВЦЭМ!$B$39:$B$782,C$155)+'СЕТ СН'!$F$12</f>
        <v>245.68196268</v>
      </c>
      <c r="D169" s="36">
        <f>SUMIFS(СВЦЭМ!$E$39:$E$782,СВЦЭМ!$A$39:$A$782,$A169,СВЦЭМ!$B$39:$B$782,D$155)+'СЕТ СН'!$F$12</f>
        <v>250.09482980000001</v>
      </c>
      <c r="E169" s="36">
        <f>SUMIFS(СВЦЭМ!$E$39:$E$782,СВЦЭМ!$A$39:$A$782,$A169,СВЦЭМ!$B$39:$B$782,E$155)+'СЕТ СН'!$F$12</f>
        <v>252.96499958000001</v>
      </c>
      <c r="F169" s="36">
        <f>SUMIFS(СВЦЭМ!$E$39:$E$782,СВЦЭМ!$A$39:$A$782,$A169,СВЦЭМ!$B$39:$B$782,F$155)+'СЕТ СН'!$F$12</f>
        <v>255.33768626</v>
      </c>
      <c r="G169" s="36">
        <f>SUMIFS(СВЦЭМ!$E$39:$E$782,СВЦЭМ!$A$39:$A$782,$A169,СВЦЭМ!$B$39:$B$782,G$155)+'СЕТ СН'!$F$12</f>
        <v>250.59480822</v>
      </c>
      <c r="H169" s="36">
        <f>SUMIFS(СВЦЭМ!$E$39:$E$782,СВЦЭМ!$A$39:$A$782,$A169,СВЦЭМ!$B$39:$B$782,H$155)+'СЕТ СН'!$F$12</f>
        <v>241.55385953000001</v>
      </c>
      <c r="I169" s="36">
        <f>SUMIFS(СВЦЭМ!$E$39:$E$782,СВЦЭМ!$A$39:$A$782,$A169,СВЦЭМ!$B$39:$B$782,I$155)+'СЕТ СН'!$F$12</f>
        <v>230.29806848000001</v>
      </c>
      <c r="J169" s="36">
        <f>SUMIFS(СВЦЭМ!$E$39:$E$782,СВЦЭМ!$A$39:$A$782,$A169,СВЦЭМ!$B$39:$B$782,J$155)+'СЕТ СН'!$F$12</f>
        <v>212.33695144000001</v>
      </c>
      <c r="K169" s="36">
        <f>SUMIFS(СВЦЭМ!$E$39:$E$782,СВЦЭМ!$A$39:$A$782,$A169,СВЦЭМ!$B$39:$B$782,K$155)+'СЕТ СН'!$F$12</f>
        <v>204.24481169000001</v>
      </c>
      <c r="L169" s="36">
        <f>SUMIFS(СВЦЭМ!$E$39:$E$782,СВЦЭМ!$A$39:$A$782,$A169,СВЦЭМ!$B$39:$B$782,L$155)+'СЕТ СН'!$F$12</f>
        <v>202.0304702</v>
      </c>
      <c r="M169" s="36">
        <f>SUMIFS(СВЦЭМ!$E$39:$E$782,СВЦЭМ!$A$39:$A$782,$A169,СВЦЭМ!$B$39:$B$782,M$155)+'СЕТ СН'!$F$12</f>
        <v>201.40222745</v>
      </c>
      <c r="N169" s="36">
        <f>SUMIFS(СВЦЭМ!$E$39:$E$782,СВЦЭМ!$A$39:$A$782,$A169,СВЦЭМ!$B$39:$B$782,N$155)+'СЕТ СН'!$F$12</f>
        <v>201.12081932999999</v>
      </c>
      <c r="O169" s="36">
        <f>SUMIFS(СВЦЭМ!$E$39:$E$782,СВЦЭМ!$A$39:$A$782,$A169,СВЦЭМ!$B$39:$B$782,O$155)+'СЕТ СН'!$F$12</f>
        <v>203.14205673999999</v>
      </c>
      <c r="P169" s="36">
        <f>SUMIFS(СВЦЭМ!$E$39:$E$782,СВЦЭМ!$A$39:$A$782,$A169,СВЦЭМ!$B$39:$B$782,P$155)+'СЕТ СН'!$F$12</f>
        <v>204.50233671999999</v>
      </c>
      <c r="Q169" s="36">
        <f>SUMIFS(СВЦЭМ!$E$39:$E$782,СВЦЭМ!$A$39:$A$782,$A169,СВЦЭМ!$B$39:$B$782,Q$155)+'СЕТ СН'!$F$12</f>
        <v>204.12581994000001</v>
      </c>
      <c r="R169" s="36">
        <f>SUMIFS(СВЦЭМ!$E$39:$E$782,СВЦЭМ!$A$39:$A$782,$A169,СВЦЭМ!$B$39:$B$782,R$155)+'СЕТ СН'!$F$12</f>
        <v>201.60090930999999</v>
      </c>
      <c r="S169" s="36">
        <f>SUMIFS(СВЦЭМ!$E$39:$E$782,СВЦЭМ!$A$39:$A$782,$A169,СВЦЭМ!$B$39:$B$782,S$155)+'СЕТ СН'!$F$12</f>
        <v>200.75726871000001</v>
      </c>
      <c r="T169" s="36">
        <f>SUMIFS(СВЦЭМ!$E$39:$E$782,СВЦЭМ!$A$39:$A$782,$A169,СВЦЭМ!$B$39:$B$782,T$155)+'СЕТ СН'!$F$12</f>
        <v>199.39313994</v>
      </c>
      <c r="U169" s="36">
        <f>SUMIFS(СВЦЭМ!$E$39:$E$782,СВЦЭМ!$A$39:$A$782,$A169,СВЦЭМ!$B$39:$B$782,U$155)+'СЕТ СН'!$F$12</f>
        <v>199.46126720000001</v>
      </c>
      <c r="V169" s="36">
        <f>SUMIFS(СВЦЭМ!$E$39:$E$782,СВЦЭМ!$A$39:$A$782,$A169,СВЦЭМ!$B$39:$B$782,V$155)+'СЕТ СН'!$F$12</f>
        <v>200.76174043</v>
      </c>
      <c r="W169" s="36">
        <f>SUMIFS(СВЦЭМ!$E$39:$E$782,СВЦЭМ!$A$39:$A$782,$A169,СВЦЭМ!$B$39:$B$782,W$155)+'СЕТ СН'!$F$12</f>
        <v>201.27489503999999</v>
      </c>
      <c r="X169" s="36">
        <f>SUMIFS(СВЦЭМ!$E$39:$E$782,СВЦЭМ!$A$39:$A$782,$A169,СВЦЭМ!$B$39:$B$782,X$155)+'СЕТ СН'!$F$12</f>
        <v>200.6956898</v>
      </c>
      <c r="Y169" s="36">
        <f>SUMIFS(СВЦЭМ!$E$39:$E$782,СВЦЭМ!$A$39:$A$782,$A169,СВЦЭМ!$B$39:$B$782,Y$155)+'СЕТ СН'!$F$12</f>
        <v>210.29304495</v>
      </c>
    </row>
    <row r="170" spans="1:25" ht="15.75" x14ac:dyDescent="0.2">
      <c r="A170" s="35">
        <f t="shared" si="4"/>
        <v>44757</v>
      </c>
      <c r="B170" s="36">
        <f>SUMIFS(СВЦЭМ!$E$39:$E$782,СВЦЭМ!$A$39:$A$782,$A170,СВЦЭМ!$B$39:$B$782,B$155)+'СЕТ СН'!$F$12</f>
        <v>239.18909478</v>
      </c>
      <c r="C170" s="36">
        <f>SUMIFS(СВЦЭМ!$E$39:$E$782,СВЦЭМ!$A$39:$A$782,$A170,СВЦЭМ!$B$39:$B$782,C$155)+'СЕТ СН'!$F$12</f>
        <v>247.87473421000001</v>
      </c>
      <c r="D170" s="36">
        <f>SUMIFS(СВЦЭМ!$E$39:$E$782,СВЦЭМ!$A$39:$A$782,$A170,СВЦЭМ!$B$39:$B$782,D$155)+'СЕТ СН'!$F$12</f>
        <v>249.74359480999999</v>
      </c>
      <c r="E170" s="36">
        <f>SUMIFS(СВЦЭМ!$E$39:$E$782,СВЦЭМ!$A$39:$A$782,$A170,СВЦЭМ!$B$39:$B$782,E$155)+'СЕТ СН'!$F$12</f>
        <v>252.0584944</v>
      </c>
      <c r="F170" s="36">
        <f>SUMIFS(СВЦЭМ!$E$39:$E$782,СВЦЭМ!$A$39:$A$782,$A170,СВЦЭМ!$B$39:$B$782,F$155)+'СЕТ СН'!$F$12</f>
        <v>265.66995795999998</v>
      </c>
      <c r="G170" s="36">
        <f>SUMIFS(СВЦЭМ!$E$39:$E$782,СВЦЭМ!$A$39:$A$782,$A170,СВЦЭМ!$B$39:$B$782,G$155)+'СЕТ СН'!$F$12</f>
        <v>247.81547083000001</v>
      </c>
      <c r="H170" s="36">
        <f>SUMIFS(СВЦЭМ!$E$39:$E$782,СВЦЭМ!$A$39:$A$782,$A170,СВЦЭМ!$B$39:$B$782,H$155)+'СЕТ СН'!$F$12</f>
        <v>236.36262769999999</v>
      </c>
      <c r="I170" s="36">
        <f>SUMIFS(СВЦЭМ!$E$39:$E$782,СВЦЭМ!$A$39:$A$782,$A170,СВЦЭМ!$B$39:$B$782,I$155)+'СЕТ СН'!$F$12</f>
        <v>236.43906233999999</v>
      </c>
      <c r="J170" s="36">
        <f>SUMIFS(СВЦЭМ!$E$39:$E$782,СВЦЭМ!$A$39:$A$782,$A170,СВЦЭМ!$B$39:$B$782,J$155)+'СЕТ СН'!$F$12</f>
        <v>226.17794298000001</v>
      </c>
      <c r="K170" s="36">
        <f>SUMIFS(СВЦЭМ!$E$39:$E$782,СВЦЭМ!$A$39:$A$782,$A170,СВЦЭМ!$B$39:$B$782,K$155)+'СЕТ СН'!$F$12</f>
        <v>212.52734522</v>
      </c>
      <c r="L170" s="36">
        <f>SUMIFS(СВЦЭМ!$E$39:$E$782,СВЦЭМ!$A$39:$A$782,$A170,СВЦЭМ!$B$39:$B$782,L$155)+'СЕТ СН'!$F$12</f>
        <v>210.353645</v>
      </c>
      <c r="M170" s="36">
        <f>SUMIFS(СВЦЭМ!$E$39:$E$782,СВЦЭМ!$A$39:$A$782,$A170,СВЦЭМ!$B$39:$B$782,M$155)+'СЕТ СН'!$F$12</f>
        <v>211.75318951</v>
      </c>
      <c r="N170" s="36">
        <f>SUMIFS(СВЦЭМ!$E$39:$E$782,СВЦЭМ!$A$39:$A$782,$A170,СВЦЭМ!$B$39:$B$782,N$155)+'СЕТ СН'!$F$12</f>
        <v>207.84408465999999</v>
      </c>
      <c r="O170" s="36">
        <f>SUMIFS(СВЦЭМ!$E$39:$E$782,СВЦЭМ!$A$39:$A$782,$A170,СВЦЭМ!$B$39:$B$782,O$155)+'СЕТ СН'!$F$12</f>
        <v>208.26464799999999</v>
      </c>
      <c r="P170" s="36">
        <f>SUMIFS(СВЦЭМ!$E$39:$E$782,СВЦЭМ!$A$39:$A$782,$A170,СВЦЭМ!$B$39:$B$782,P$155)+'СЕТ СН'!$F$12</f>
        <v>207.69485587</v>
      </c>
      <c r="Q170" s="36">
        <f>SUMIFS(СВЦЭМ!$E$39:$E$782,СВЦЭМ!$A$39:$A$782,$A170,СВЦЭМ!$B$39:$B$782,Q$155)+'СЕТ СН'!$F$12</f>
        <v>206.10910519999999</v>
      </c>
      <c r="R170" s="36">
        <f>SUMIFS(СВЦЭМ!$E$39:$E$782,СВЦЭМ!$A$39:$A$782,$A170,СВЦЭМ!$B$39:$B$782,R$155)+'СЕТ СН'!$F$12</f>
        <v>205.42009447999999</v>
      </c>
      <c r="S170" s="36">
        <f>SUMIFS(СВЦЭМ!$E$39:$E$782,СВЦЭМ!$A$39:$A$782,$A170,СВЦЭМ!$B$39:$B$782,S$155)+'СЕТ СН'!$F$12</f>
        <v>201.63052144</v>
      </c>
      <c r="T170" s="36">
        <f>SUMIFS(СВЦЭМ!$E$39:$E$782,СВЦЭМ!$A$39:$A$782,$A170,СВЦЭМ!$B$39:$B$782,T$155)+'СЕТ СН'!$F$12</f>
        <v>200.44838365000001</v>
      </c>
      <c r="U170" s="36">
        <f>SUMIFS(СВЦЭМ!$E$39:$E$782,СВЦЭМ!$A$39:$A$782,$A170,СВЦЭМ!$B$39:$B$782,U$155)+'СЕТ СН'!$F$12</f>
        <v>202.88342516</v>
      </c>
      <c r="V170" s="36">
        <f>SUMIFS(СВЦЭМ!$E$39:$E$782,СВЦЭМ!$A$39:$A$782,$A170,СВЦЭМ!$B$39:$B$782,V$155)+'СЕТ СН'!$F$12</f>
        <v>203.42189615999999</v>
      </c>
      <c r="W170" s="36">
        <f>SUMIFS(СВЦЭМ!$E$39:$E$782,СВЦЭМ!$A$39:$A$782,$A170,СВЦЭМ!$B$39:$B$782,W$155)+'СЕТ СН'!$F$12</f>
        <v>207.96781490000001</v>
      </c>
      <c r="X170" s="36">
        <f>SUMIFS(СВЦЭМ!$E$39:$E$782,СВЦЭМ!$A$39:$A$782,$A170,СВЦЭМ!$B$39:$B$782,X$155)+'СЕТ СН'!$F$12</f>
        <v>206.60076199</v>
      </c>
      <c r="Y170" s="36">
        <f>SUMIFS(СВЦЭМ!$E$39:$E$782,СВЦЭМ!$A$39:$A$782,$A170,СВЦЭМ!$B$39:$B$782,Y$155)+'СЕТ СН'!$F$12</f>
        <v>222.12347896</v>
      </c>
    </row>
    <row r="171" spans="1:25" ht="15.75" x14ac:dyDescent="0.2">
      <c r="A171" s="35">
        <f t="shared" si="4"/>
        <v>44758</v>
      </c>
      <c r="B171" s="36">
        <f>SUMIFS(СВЦЭМ!$E$39:$E$782,СВЦЭМ!$A$39:$A$782,$A171,СВЦЭМ!$B$39:$B$782,B$155)+'СЕТ СН'!$F$12</f>
        <v>225.92470007</v>
      </c>
      <c r="C171" s="36">
        <f>SUMIFS(СВЦЭМ!$E$39:$E$782,СВЦЭМ!$A$39:$A$782,$A171,СВЦЭМ!$B$39:$B$782,C$155)+'СЕТ СН'!$F$12</f>
        <v>236.56896702</v>
      </c>
      <c r="D171" s="36">
        <f>SUMIFS(СВЦЭМ!$E$39:$E$782,СВЦЭМ!$A$39:$A$782,$A171,СВЦЭМ!$B$39:$B$782,D$155)+'СЕТ СН'!$F$12</f>
        <v>245.09200716000001</v>
      </c>
      <c r="E171" s="36">
        <f>SUMIFS(СВЦЭМ!$E$39:$E$782,СВЦЭМ!$A$39:$A$782,$A171,СВЦЭМ!$B$39:$B$782,E$155)+'СЕТ СН'!$F$12</f>
        <v>242.99232459000001</v>
      </c>
      <c r="F171" s="36">
        <f>SUMIFS(СВЦЭМ!$E$39:$E$782,СВЦЭМ!$A$39:$A$782,$A171,СВЦЭМ!$B$39:$B$782,F$155)+'СЕТ СН'!$F$12</f>
        <v>245.71832130000001</v>
      </c>
      <c r="G171" s="36">
        <f>SUMIFS(СВЦЭМ!$E$39:$E$782,СВЦЭМ!$A$39:$A$782,$A171,СВЦЭМ!$B$39:$B$782,G$155)+'СЕТ СН'!$F$12</f>
        <v>243.46097205000001</v>
      </c>
      <c r="H171" s="36">
        <f>SUMIFS(СВЦЭМ!$E$39:$E$782,СВЦЭМ!$A$39:$A$782,$A171,СВЦЭМ!$B$39:$B$782,H$155)+'СЕТ СН'!$F$12</f>
        <v>235.77716097999999</v>
      </c>
      <c r="I171" s="36">
        <f>SUMIFS(СВЦЭМ!$E$39:$E$782,СВЦЭМ!$A$39:$A$782,$A171,СВЦЭМ!$B$39:$B$782,I$155)+'СЕТ СН'!$F$12</f>
        <v>226.09087590999999</v>
      </c>
      <c r="J171" s="36">
        <f>SUMIFS(СВЦЭМ!$E$39:$E$782,СВЦЭМ!$A$39:$A$782,$A171,СВЦЭМ!$B$39:$B$782,J$155)+'СЕТ СН'!$F$12</f>
        <v>209.89418728999999</v>
      </c>
      <c r="K171" s="36">
        <f>SUMIFS(СВЦЭМ!$E$39:$E$782,СВЦЭМ!$A$39:$A$782,$A171,СВЦЭМ!$B$39:$B$782,K$155)+'СЕТ СН'!$F$12</f>
        <v>201.0279099</v>
      </c>
      <c r="L171" s="36">
        <f>SUMIFS(СВЦЭМ!$E$39:$E$782,СВЦЭМ!$A$39:$A$782,$A171,СВЦЭМ!$B$39:$B$782,L$155)+'СЕТ СН'!$F$12</f>
        <v>192.33870026</v>
      </c>
      <c r="M171" s="36">
        <f>SUMIFS(СВЦЭМ!$E$39:$E$782,СВЦЭМ!$A$39:$A$782,$A171,СВЦЭМ!$B$39:$B$782,M$155)+'СЕТ СН'!$F$12</f>
        <v>188.96329564999999</v>
      </c>
      <c r="N171" s="36">
        <f>SUMIFS(СВЦЭМ!$E$39:$E$782,СВЦЭМ!$A$39:$A$782,$A171,СВЦЭМ!$B$39:$B$782,N$155)+'СЕТ СН'!$F$12</f>
        <v>189.61082752999999</v>
      </c>
      <c r="O171" s="36">
        <f>SUMIFS(СВЦЭМ!$E$39:$E$782,СВЦЭМ!$A$39:$A$782,$A171,СВЦЭМ!$B$39:$B$782,O$155)+'СЕТ СН'!$F$12</f>
        <v>184.32564667</v>
      </c>
      <c r="P171" s="36">
        <f>SUMIFS(СВЦЭМ!$E$39:$E$782,СВЦЭМ!$A$39:$A$782,$A171,СВЦЭМ!$B$39:$B$782,P$155)+'СЕТ СН'!$F$12</f>
        <v>187.69641805000001</v>
      </c>
      <c r="Q171" s="36">
        <f>SUMIFS(СВЦЭМ!$E$39:$E$782,СВЦЭМ!$A$39:$A$782,$A171,СВЦЭМ!$B$39:$B$782,Q$155)+'СЕТ СН'!$F$12</f>
        <v>190.18672294000001</v>
      </c>
      <c r="R171" s="36">
        <f>SUMIFS(СВЦЭМ!$E$39:$E$782,СВЦЭМ!$A$39:$A$782,$A171,СВЦЭМ!$B$39:$B$782,R$155)+'СЕТ СН'!$F$12</f>
        <v>191.37597091000001</v>
      </c>
      <c r="S171" s="36">
        <f>SUMIFS(СВЦЭМ!$E$39:$E$782,СВЦЭМ!$A$39:$A$782,$A171,СВЦЭМ!$B$39:$B$782,S$155)+'СЕТ СН'!$F$12</f>
        <v>190.97464232999999</v>
      </c>
      <c r="T171" s="36">
        <f>SUMIFS(СВЦЭМ!$E$39:$E$782,СВЦЭМ!$A$39:$A$782,$A171,СВЦЭМ!$B$39:$B$782,T$155)+'СЕТ СН'!$F$12</f>
        <v>191.48062734999999</v>
      </c>
      <c r="U171" s="36">
        <f>SUMIFS(СВЦЭМ!$E$39:$E$782,СВЦЭМ!$A$39:$A$782,$A171,СВЦЭМ!$B$39:$B$782,U$155)+'СЕТ СН'!$F$12</f>
        <v>192.93851512000001</v>
      </c>
      <c r="V171" s="36">
        <f>SUMIFS(СВЦЭМ!$E$39:$E$782,СВЦЭМ!$A$39:$A$782,$A171,СВЦЭМ!$B$39:$B$782,V$155)+'СЕТ СН'!$F$12</f>
        <v>192.70671712999999</v>
      </c>
      <c r="W171" s="36">
        <f>SUMIFS(СВЦЭМ!$E$39:$E$782,СВЦЭМ!$A$39:$A$782,$A171,СВЦЭМ!$B$39:$B$782,W$155)+'СЕТ СН'!$F$12</f>
        <v>190.01209243</v>
      </c>
      <c r="X171" s="36">
        <f>SUMIFS(СВЦЭМ!$E$39:$E$782,СВЦЭМ!$A$39:$A$782,$A171,СВЦЭМ!$B$39:$B$782,X$155)+'СЕТ СН'!$F$12</f>
        <v>197.91276056000001</v>
      </c>
      <c r="Y171" s="36">
        <f>SUMIFS(СВЦЭМ!$E$39:$E$782,СВЦЭМ!$A$39:$A$782,$A171,СВЦЭМ!$B$39:$B$782,Y$155)+'СЕТ СН'!$F$12</f>
        <v>203.22034253999999</v>
      </c>
    </row>
    <row r="172" spans="1:25" ht="15.75" x14ac:dyDescent="0.2">
      <c r="A172" s="35">
        <f t="shared" si="4"/>
        <v>44759</v>
      </c>
      <c r="B172" s="36">
        <f>SUMIFS(СВЦЭМ!$E$39:$E$782,СВЦЭМ!$A$39:$A$782,$A172,СВЦЭМ!$B$39:$B$782,B$155)+'СЕТ СН'!$F$12</f>
        <v>247.74948333</v>
      </c>
      <c r="C172" s="36">
        <f>SUMIFS(СВЦЭМ!$E$39:$E$782,СВЦЭМ!$A$39:$A$782,$A172,СВЦЭМ!$B$39:$B$782,C$155)+'СЕТ СН'!$F$12</f>
        <v>248.39417093</v>
      </c>
      <c r="D172" s="36">
        <f>SUMIFS(СВЦЭМ!$E$39:$E$782,СВЦЭМ!$A$39:$A$782,$A172,СВЦЭМ!$B$39:$B$782,D$155)+'СЕТ СН'!$F$12</f>
        <v>255.06109069999999</v>
      </c>
      <c r="E172" s="36">
        <f>SUMIFS(СВЦЭМ!$E$39:$E$782,СВЦЭМ!$A$39:$A$782,$A172,СВЦЭМ!$B$39:$B$782,E$155)+'СЕТ СН'!$F$12</f>
        <v>266.87483114000003</v>
      </c>
      <c r="F172" s="36">
        <f>SUMIFS(СВЦЭМ!$E$39:$E$782,СВЦЭМ!$A$39:$A$782,$A172,СВЦЭМ!$B$39:$B$782,F$155)+'СЕТ СН'!$F$12</f>
        <v>262.75283225999999</v>
      </c>
      <c r="G172" s="36">
        <f>SUMIFS(СВЦЭМ!$E$39:$E$782,СВЦЭМ!$A$39:$A$782,$A172,СВЦЭМ!$B$39:$B$782,G$155)+'СЕТ СН'!$F$12</f>
        <v>261.05646216999997</v>
      </c>
      <c r="H172" s="36">
        <f>SUMIFS(СВЦЭМ!$E$39:$E$782,СВЦЭМ!$A$39:$A$782,$A172,СВЦЭМ!$B$39:$B$782,H$155)+'СЕТ СН'!$F$12</f>
        <v>251.45531771</v>
      </c>
      <c r="I172" s="36">
        <f>SUMIFS(СВЦЭМ!$E$39:$E$782,СВЦЭМ!$A$39:$A$782,$A172,СВЦЭМ!$B$39:$B$782,I$155)+'СЕТ СН'!$F$12</f>
        <v>239.47186988999999</v>
      </c>
      <c r="J172" s="36">
        <f>SUMIFS(СВЦЭМ!$E$39:$E$782,СВЦЭМ!$A$39:$A$782,$A172,СВЦЭМ!$B$39:$B$782,J$155)+'СЕТ СН'!$F$12</f>
        <v>220.90012350999999</v>
      </c>
      <c r="K172" s="36">
        <f>SUMIFS(СВЦЭМ!$E$39:$E$782,СВЦЭМ!$A$39:$A$782,$A172,СВЦЭМ!$B$39:$B$782,K$155)+'СЕТ СН'!$F$12</f>
        <v>208.2479802</v>
      </c>
      <c r="L172" s="36">
        <f>SUMIFS(СВЦЭМ!$E$39:$E$782,СВЦЭМ!$A$39:$A$782,$A172,СВЦЭМ!$B$39:$B$782,L$155)+'СЕТ СН'!$F$12</f>
        <v>202.55966945</v>
      </c>
      <c r="M172" s="36">
        <f>SUMIFS(СВЦЭМ!$E$39:$E$782,СВЦЭМ!$A$39:$A$782,$A172,СВЦЭМ!$B$39:$B$782,M$155)+'СЕТ СН'!$F$12</f>
        <v>198.66814337</v>
      </c>
      <c r="N172" s="36">
        <f>SUMIFS(СВЦЭМ!$E$39:$E$782,СВЦЭМ!$A$39:$A$782,$A172,СВЦЭМ!$B$39:$B$782,N$155)+'СЕТ СН'!$F$12</f>
        <v>204.38316551</v>
      </c>
      <c r="O172" s="36">
        <f>SUMIFS(СВЦЭМ!$E$39:$E$782,СВЦЭМ!$A$39:$A$782,$A172,СВЦЭМ!$B$39:$B$782,O$155)+'СЕТ СН'!$F$12</f>
        <v>207.40005815000001</v>
      </c>
      <c r="P172" s="36">
        <f>SUMIFS(СВЦЭМ!$E$39:$E$782,СВЦЭМ!$A$39:$A$782,$A172,СВЦЭМ!$B$39:$B$782,P$155)+'СЕТ СН'!$F$12</f>
        <v>210.20367444999999</v>
      </c>
      <c r="Q172" s="36">
        <f>SUMIFS(СВЦЭМ!$E$39:$E$782,СВЦЭМ!$A$39:$A$782,$A172,СВЦЭМ!$B$39:$B$782,Q$155)+'СЕТ СН'!$F$12</f>
        <v>212.92865849</v>
      </c>
      <c r="R172" s="36">
        <f>SUMIFS(СВЦЭМ!$E$39:$E$782,СВЦЭМ!$A$39:$A$782,$A172,СВЦЭМ!$B$39:$B$782,R$155)+'СЕТ СН'!$F$12</f>
        <v>213.28774184</v>
      </c>
      <c r="S172" s="36">
        <f>SUMIFS(СВЦЭМ!$E$39:$E$782,СВЦЭМ!$A$39:$A$782,$A172,СВЦЭМ!$B$39:$B$782,S$155)+'СЕТ СН'!$F$12</f>
        <v>213.01159049</v>
      </c>
      <c r="T172" s="36">
        <f>SUMIFS(СВЦЭМ!$E$39:$E$782,СВЦЭМ!$A$39:$A$782,$A172,СВЦЭМ!$B$39:$B$782,T$155)+'СЕТ СН'!$F$12</f>
        <v>210.71729841999999</v>
      </c>
      <c r="U172" s="36">
        <f>SUMIFS(СВЦЭМ!$E$39:$E$782,СВЦЭМ!$A$39:$A$782,$A172,СВЦЭМ!$B$39:$B$782,U$155)+'СЕТ СН'!$F$12</f>
        <v>210.65467866</v>
      </c>
      <c r="V172" s="36">
        <f>SUMIFS(СВЦЭМ!$E$39:$E$782,СВЦЭМ!$A$39:$A$782,$A172,СВЦЭМ!$B$39:$B$782,V$155)+'СЕТ СН'!$F$12</f>
        <v>205.31155003000001</v>
      </c>
      <c r="W172" s="36">
        <f>SUMIFS(СВЦЭМ!$E$39:$E$782,СВЦЭМ!$A$39:$A$782,$A172,СВЦЭМ!$B$39:$B$782,W$155)+'СЕТ СН'!$F$12</f>
        <v>208.80836131000001</v>
      </c>
      <c r="X172" s="36">
        <f>SUMIFS(СВЦЭМ!$E$39:$E$782,СВЦЭМ!$A$39:$A$782,$A172,СВЦЭМ!$B$39:$B$782,X$155)+'СЕТ СН'!$F$12</f>
        <v>224.81131424</v>
      </c>
      <c r="Y172" s="36">
        <f>SUMIFS(СВЦЭМ!$E$39:$E$782,СВЦЭМ!$A$39:$A$782,$A172,СВЦЭМ!$B$39:$B$782,Y$155)+'СЕТ СН'!$F$12</f>
        <v>238.57684247</v>
      </c>
    </row>
    <row r="173" spans="1:25" ht="15.75" x14ac:dyDescent="0.2">
      <c r="A173" s="35">
        <f t="shared" si="4"/>
        <v>44760</v>
      </c>
      <c r="B173" s="36">
        <f>SUMIFS(СВЦЭМ!$E$39:$E$782,СВЦЭМ!$A$39:$A$782,$A173,СВЦЭМ!$B$39:$B$782,B$155)+'СЕТ СН'!$F$12</f>
        <v>242.44715754000001</v>
      </c>
      <c r="C173" s="36">
        <f>SUMIFS(СВЦЭМ!$E$39:$E$782,СВЦЭМ!$A$39:$A$782,$A173,СВЦЭМ!$B$39:$B$782,C$155)+'СЕТ СН'!$F$12</f>
        <v>246.31855444000001</v>
      </c>
      <c r="D173" s="36">
        <f>SUMIFS(СВЦЭМ!$E$39:$E$782,СВЦЭМ!$A$39:$A$782,$A173,СВЦЭМ!$B$39:$B$782,D$155)+'СЕТ СН'!$F$12</f>
        <v>257.72448093999998</v>
      </c>
      <c r="E173" s="36">
        <f>SUMIFS(СВЦЭМ!$E$39:$E$782,СВЦЭМ!$A$39:$A$782,$A173,СВЦЭМ!$B$39:$B$782,E$155)+'СЕТ СН'!$F$12</f>
        <v>266.09066243000001</v>
      </c>
      <c r="F173" s="36">
        <f>SUMIFS(СВЦЭМ!$E$39:$E$782,СВЦЭМ!$A$39:$A$782,$A173,СВЦЭМ!$B$39:$B$782,F$155)+'СЕТ СН'!$F$12</f>
        <v>267.38792405999999</v>
      </c>
      <c r="G173" s="36">
        <f>SUMIFS(СВЦЭМ!$E$39:$E$782,СВЦЭМ!$A$39:$A$782,$A173,СВЦЭМ!$B$39:$B$782,G$155)+'СЕТ СН'!$F$12</f>
        <v>264.08924539999998</v>
      </c>
      <c r="H173" s="36">
        <f>SUMIFS(СВЦЭМ!$E$39:$E$782,СВЦЭМ!$A$39:$A$782,$A173,СВЦЭМ!$B$39:$B$782,H$155)+'СЕТ СН'!$F$12</f>
        <v>249.13667258999999</v>
      </c>
      <c r="I173" s="36">
        <f>SUMIFS(СВЦЭМ!$E$39:$E$782,СВЦЭМ!$A$39:$A$782,$A173,СВЦЭМ!$B$39:$B$782,I$155)+'СЕТ СН'!$F$12</f>
        <v>228.66432153</v>
      </c>
      <c r="J173" s="36">
        <f>SUMIFS(СВЦЭМ!$E$39:$E$782,СВЦЭМ!$A$39:$A$782,$A173,СВЦЭМ!$B$39:$B$782,J$155)+'СЕТ СН'!$F$12</f>
        <v>210.16587053999999</v>
      </c>
      <c r="K173" s="36">
        <f>SUMIFS(СВЦЭМ!$E$39:$E$782,СВЦЭМ!$A$39:$A$782,$A173,СВЦЭМ!$B$39:$B$782,K$155)+'СЕТ СН'!$F$12</f>
        <v>208.80219212</v>
      </c>
      <c r="L173" s="36">
        <f>SUMIFS(СВЦЭМ!$E$39:$E$782,СВЦЭМ!$A$39:$A$782,$A173,СВЦЭМ!$B$39:$B$782,L$155)+'СЕТ СН'!$F$12</f>
        <v>209.93522326999999</v>
      </c>
      <c r="M173" s="36">
        <f>SUMIFS(СВЦЭМ!$E$39:$E$782,СВЦЭМ!$A$39:$A$782,$A173,СВЦЭМ!$B$39:$B$782,M$155)+'СЕТ СН'!$F$12</f>
        <v>216.66739906000001</v>
      </c>
      <c r="N173" s="36">
        <f>SUMIFS(СВЦЭМ!$E$39:$E$782,СВЦЭМ!$A$39:$A$782,$A173,СВЦЭМ!$B$39:$B$782,N$155)+'СЕТ СН'!$F$12</f>
        <v>216.44083728000001</v>
      </c>
      <c r="O173" s="36">
        <f>SUMIFS(СВЦЭМ!$E$39:$E$782,СВЦЭМ!$A$39:$A$782,$A173,СВЦЭМ!$B$39:$B$782,O$155)+'СЕТ СН'!$F$12</f>
        <v>219.04826564000001</v>
      </c>
      <c r="P173" s="36">
        <f>SUMIFS(СВЦЭМ!$E$39:$E$782,СВЦЭМ!$A$39:$A$782,$A173,СВЦЭМ!$B$39:$B$782,P$155)+'СЕТ СН'!$F$12</f>
        <v>217.68810103000001</v>
      </c>
      <c r="Q173" s="36">
        <f>SUMIFS(СВЦЭМ!$E$39:$E$782,СВЦЭМ!$A$39:$A$782,$A173,СВЦЭМ!$B$39:$B$782,Q$155)+'СЕТ СН'!$F$12</f>
        <v>216.67505338000001</v>
      </c>
      <c r="R173" s="36">
        <f>SUMIFS(СВЦЭМ!$E$39:$E$782,СВЦЭМ!$A$39:$A$782,$A173,СВЦЭМ!$B$39:$B$782,R$155)+'СЕТ СН'!$F$12</f>
        <v>212.39112392000001</v>
      </c>
      <c r="S173" s="36">
        <f>SUMIFS(СВЦЭМ!$E$39:$E$782,СВЦЭМ!$A$39:$A$782,$A173,СВЦЭМ!$B$39:$B$782,S$155)+'СЕТ СН'!$F$12</f>
        <v>207.66965526999999</v>
      </c>
      <c r="T173" s="36">
        <f>SUMIFS(СВЦЭМ!$E$39:$E$782,СВЦЭМ!$A$39:$A$782,$A173,СВЦЭМ!$B$39:$B$782,T$155)+'СЕТ СН'!$F$12</f>
        <v>207.51407280000001</v>
      </c>
      <c r="U173" s="36">
        <f>SUMIFS(СВЦЭМ!$E$39:$E$782,СВЦЭМ!$A$39:$A$782,$A173,СВЦЭМ!$B$39:$B$782,U$155)+'СЕТ СН'!$F$12</f>
        <v>206.58594815000001</v>
      </c>
      <c r="V173" s="36">
        <f>SUMIFS(СВЦЭМ!$E$39:$E$782,СВЦЭМ!$A$39:$A$782,$A173,СВЦЭМ!$B$39:$B$782,V$155)+'СЕТ СН'!$F$12</f>
        <v>206.82468768000001</v>
      </c>
      <c r="W173" s="36">
        <f>SUMIFS(СВЦЭМ!$E$39:$E$782,СВЦЭМ!$A$39:$A$782,$A173,СВЦЭМ!$B$39:$B$782,W$155)+'СЕТ СН'!$F$12</f>
        <v>207.99948090000001</v>
      </c>
      <c r="X173" s="36">
        <f>SUMIFS(СВЦЭМ!$E$39:$E$782,СВЦЭМ!$A$39:$A$782,$A173,СВЦЭМ!$B$39:$B$782,X$155)+'СЕТ СН'!$F$12</f>
        <v>202.63440021</v>
      </c>
      <c r="Y173" s="36">
        <f>SUMIFS(СВЦЭМ!$E$39:$E$782,СВЦЭМ!$A$39:$A$782,$A173,СВЦЭМ!$B$39:$B$782,Y$155)+'СЕТ СН'!$F$12</f>
        <v>218.92659560999999</v>
      </c>
    </row>
    <row r="174" spans="1:25" ht="15.75" x14ac:dyDescent="0.2">
      <c r="A174" s="35">
        <f t="shared" si="4"/>
        <v>44761</v>
      </c>
      <c r="B174" s="36">
        <f>SUMIFS(СВЦЭМ!$E$39:$E$782,СВЦЭМ!$A$39:$A$782,$A174,СВЦЭМ!$B$39:$B$782,B$155)+'СЕТ СН'!$F$12</f>
        <v>235.36091815</v>
      </c>
      <c r="C174" s="36">
        <f>SUMIFS(СВЦЭМ!$E$39:$E$782,СВЦЭМ!$A$39:$A$782,$A174,СВЦЭМ!$B$39:$B$782,C$155)+'СЕТ СН'!$F$12</f>
        <v>245.09790502999999</v>
      </c>
      <c r="D174" s="36">
        <f>SUMIFS(СВЦЭМ!$E$39:$E$782,СВЦЭМ!$A$39:$A$782,$A174,СВЦЭМ!$B$39:$B$782,D$155)+'СЕТ СН'!$F$12</f>
        <v>252.27692246999999</v>
      </c>
      <c r="E174" s="36">
        <f>SUMIFS(СВЦЭМ!$E$39:$E$782,СВЦЭМ!$A$39:$A$782,$A174,СВЦЭМ!$B$39:$B$782,E$155)+'СЕТ СН'!$F$12</f>
        <v>255.07215332999999</v>
      </c>
      <c r="F174" s="36">
        <f>SUMIFS(СВЦЭМ!$E$39:$E$782,СВЦЭМ!$A$39:$A$782,$A174,СВЦЭМ!$B$39:$B$782,F$155)+'СЕТ СН'!$F$12</f>
        <v>256.73790980000001</v>
      </c>
      <c r="G174" s="36">
        <f>SUMIFS(СВЦЭМ!$E$39:$E$782,СВЦЭМ!$A$39:$A$782,$A174,СВЦЭМ!$B$39:$B$782,G$155)+'СЕТ СН'!$F$12</f>
        <v>251.76008879</v>
      </c>
      <c r="H174" s="36">
        <f>SUMIFS(СВЦЭМ!$E$39:$E$782,СВЦЭМ!$A$39:$A$782,$A174,СВЦЭМ!$B$39:$B$782,H$155)+'СЕТ СН'!$F$12</f>
        <v>234.48680640000001</v>
      </c>
      <c r="I174" s="36">
        <f>SUMIFS(СВЦЭМ!$E$39:$E$782,СВЦЭМ!$A$39:$A$782,$A174,СВЦЭМ!$B$39:$B$782,I$155)+'СЕТ СН'!$F$12</f>
        <v>219.08268192</v>
      </c>
      <c r="J174" s="36">
        <f>SUMIFS(СВЦЭМ!$E$39:$E$782,СВЦЭМ!$A$39:$A$782,$A174,СВЦЭМ!$B$39:$B$782,J$155)+'СЕТ СН'!$F$12</f>
        <v>207.65938649</v>
      </c>
      <c r="K174" s="36">
        <f>SUMIFS(СВЦЭМ!$E$39:$E$782,СВЦЭМ!$A$39:$A$782,$A174,СВЦЭМ!$B$39:$B$782,K$155)+'СЕТ СН'!$F$12</f>
        <v>200.11381126000001</v>
      </c>
      <c r="L174" s="36">
        <f>SUMIFS(СВЦЭМ!$E$39:$E$782,СВЦЭМ!$A$39:$A$782,$A174,СВЦЭМ!$B$39:$B$782,L$155)+'СЕТ СН'!$F$12</f>
        <v>203.42160005</v>
      </c>
      <c r="M174" s="36">
        <f>SUMIFS(СВЦЭМ!$E$39:$E$782,СВЦЭМ!$A$39:$A$782,$A174,СВЦЭМ!$B$39:$B$782,M$155)+'СЕТ СН'!$F$12</f>
        <v>201.26196007999999</v>
      </c>
      <c r="N174" s="36">
        <f>SUMIFS(СВЦЭМ!$E$39:$E$782,СВЦЭМ!$A$39:$A$782,$A174,СВЦЭМ!$B$39:$B$782,N$155)+'СЕТ СН'!$F$12</f>
        <v>197.42796953999999</v>
      </c>
      <c r="O174" s="36">
        <f>SUMIFS(СВЦЭМ!$E$39:$E$782,СВЦЭМ!$A$39:$A$782,$A174,СВЦЭМ!$B$39:$B$782,O$155)+'СЕТ СН'!$F$12</f>
        <v>200.44913926999999</v>
      </c>
      <c r="P174" s="36">
        <f>SUMIFS(СВЦЭМ!$E$39:$E$782,СВЦЭМ!$A$39:$A$782,$A174,СВЦЭМ!$B$39:$B$782,P$155)+'СЕТ СН'!$F$12</f>
        <v>200.31207176000001</v>
      </c>
      <c r="Q174" s="36">
        <f>SUMIFS(СВЦЭМ!$E$39:$E$782,СВЦЭМ!$A$39:$A$782,$A174,СВЦЭМ!$B$39:$B$782,Q$155)+'СЕТ СН'!$F$12</f>
        <v>201.53593011999999</v>
      </c>
      <c r="R174" s="36">
        <f>SUMIFS(СВЦЭМ!$E$39:$E$782,СВЦЭМ!$A$39:$A$782,$A174,СВЦЭМ!$B$39:$B$782,R$155)+'СЕТ СН'!$F$12</f>
        <v>200.09203171999999</v>
      </c>
      <c r="S174" s="36">
        <f>SUMIFS(СВЦЭМ!$E$39:$E$782,СВЦЭМ!$A$39:$A$782,$A174,СВЦЭМ!$B$39:$B$782,S$155)+'СЕТ СН'!$F$12</f>
        <v>201.68196929999999</v>
      </c>
      <c r="T174" s="36">
        <f>SUMIFS(СВЦЭМ!$E$39:$E$782,СВЦЭМ!$A$39:$A$782,$A174,СВЦЭМ!$B$39:$B$782,T$155)+'СЕТ СН'!$F$12</f>
        <v>200.30785395000001</v>
      </c>
      <c r="U174" s="36">
        <f>SUMIFS(СВЦЭМ!$E$39:$E$782,СВЦЭМ!$A$39:$A$782,$A174,СВЦЭМ!$B$39:$B$782,U$155)+'СЕТ СН'!$F$12</f>
        <v>198.94975579999999</v>
      </c>
      <c r="V174" s="36">
        <f>SUMIFS(СВЦЭМ!$E$39:$E$782,СВЦЭМ!$A$39:$A$782,$A174,СВЦЭМ!$B$39:$B$782,V$155)+'СЕТ СН'!$F$12</f>
        <v>198.74465717000001</v>
      </c>
      <c r="W174" s="36">
        <f>SUMIFS(СВЦЭМ!$E$39:$E$782,СВЦЭМ!$A$39:$A$782,$A174,СВЦЭМ!$B$39:$B$782,W$155)+'СЕТ СН'!$F$12</f>
        <v>204.47712017000001</v>
      </c>
      <c r="X174" s="36">
        <f>SUMIFS(СВЦЭМ!$E$39:$E$782,СВЦЭМ!$A$39:$A$782,$A174,СВЦЭМ!$B$39:$B$782,X$155)+'СЕТ СН'!$F$12</f>
        <v>198.33427320999999</v>
      </c>
      <c r="Y174" s="36">
        <f>SUMIFS(СВЦЭМ!$E$39:$E$782,СВЦЭМ!$A$39:$A$782,$A174,СВЦЭМ!$B$39:$B$782,Y$155)+'СЕТ СН'!$F$12</f>
        <v>208.92878726000001</v>
      </c>
    </row>
    <row r="175" spans="1:25" ht="15.75" x14ac:dyDescent="0.2">
      <c r="A175" s="35">
        <f t="shared" si="4"/>
        <v>44762</v>
      </c>
      <c r="B175" s="36">
        <f>SUMIFS(СВЦЭМ!$E$39:$E$782,СВЦЭМ!$A$39:$A$782,$A175,СВЦЭМ!$B$39:$B$782,B$155)+'СЕТ СН'!$F$12</f>
        <v>238.15696976000001</v>
      </c>
      <c r="C175" s="36">
        <f>SUMIFS(СВЦЭМ!$E$39:$E$782,СВЦЭМ!$A$39:$A$782,$A175,СВЦЭМ!$B$39:$B$782,C$155)+'СЕТ СН'!$F$12</f>
        <v>250.02860125999999</v>
      </c>
      <c r="D175" s="36">
        <f>SUMIFS(СВЦЭМ!$E$39:$E$782,СВЦЭМ!$A$39:$A$782,$A175,СВЦЭМ!$B$39:$B$782,D$155)+'СЕТ СН'!$F$12</f>
        <v>266.19226623999998</v>
      </c>
      <c r="E175" s="36">
        <f>SUMIFS(СВЦЭМ!$E$39:$E$782,СВЦЭМ!$A$39:$A$782,$A175,СВЦЭМ!$B$39:$B$782,E$155)+'СЕТ СН'!$F$12</f>
        <v>264.45517045000003</v>
      </c>
      <c r="F175" s="36">
        <f>SUMIFS(СВЦЭМ!$E$39:$E$782,СВЦЭМ!$A$39:$A$782,$A175,СВЦЭМ!$B$39:$B$782,F$155)+'СЕТ СН'!$F$12</f>
        <v>264.17075922999999</v>
      </c>
      <c r="G175" s="36">
        <f>SUMIFS(СВЦЭМ!$E$39:$E$782,СВЦЭМ!$A$39:$A$782,$A175,СВЦЭМ!$B$39:$B$782,G$155)+'СЕТ СН'!$F$12</f>
        <v>258.39936736999999</v>
      </c>
      <c r="H175" s="36">
        <f>SUMIFS(СВЦЭМ!$E$39:$E$782,СВЦЭМ!$A$39:$A$782,$A175,СВЦЭМ!$B$39:$B$782,H$155)+'СЕТ СН'!$F$12</f>
        <v>241.79228377999999</v>
      </c>
      <c r="I175" s="36">
        <f>SUMIFS(СВЦЭМ!$E$39:$E$782,СВЦЭМ!$A$39:$A$782,$A175,СВЦЭМ!$B$39:$B$782,I$155)+'СЕТ СН'!$F$12</f>
        <v>231.82369750999999</v>
      </c>
      <c r="J175" s="36">
        <f>SUMIFS(СВЦЭМ!$E$39:$E$782,СВЦЭМ!$A$39:$A$782,$A175,СВЦЭМ!$B$39:$B$782,J$155)+'СЕТ СН'!$F$12</f>
        <v>222.67734186000001</v>
      </c>
      <c r="K175" s="36">
        <f>SUMIFS(СВЦЭМ!$E$39:$E$782,СВЦЭМ!$A$39:$A$782,$A175,СВЦЭМ!$B$39:$B$782,K$155)+'СЕТ СН'!$F$12</f>
        <v>213.10219078</v>
      </c>
      <c r="L175" s="36">
        <f>SUMIFS(СВЦЭМ!$E$39:$E$782,СВЦЭМ!$A$39:$A$782,$A175,СВЦЭМ!$B$39:$B$782,L$155)+'СЕТ СН'!$F$12</f>
        <v>215.13736922000001</v>
      </c>
      <c r="M175" s="36">
        <f>SUMIFS(СВЦЭМ!$E$39:$E$782,СВЦЭМ!$A$39:$A$782,$A175,СВЦЭМ!$B$39:$B$782,M$155)+'СЕТ СН'!$F$12</f>
        <v>215.95276257</v>
      </c>
      <c r="N175" s="36">
        <f>SUMIFS(СВЦЭМ!$E$39:$E$782,СВЦЭМ!$A$39:$A$782,$A175,СВЦЭМ!$B$39:$B$782,N$155)+'СЕТ СН'!$F$12</f>
        <v>215.34470819000001</v>
      </c>
      <c r="O175" s="36">
        <f>SUMIFS(СВЦЭМ!$E$39:$E$782,СВЦЭМ!$A$39:$A$782,$A175,СВЦЭМ!$B$39:$B$782,O$155)+'СЕТ СН'!$F$12</f>
        <v>217.66083961999999</v>
      </c>
      <c r="P175" s="36">
        <f>SUMIFS(СВЦЭМ!$E$39:$E$782,СВЦЭМ!$A$39:$A$782,$A175,СВЦЭМ!$B$39:$B$782,P$155)+'СЕТ СН'!$F$12</f>
        <v>218.38267723000001</v>
      </c>
      <c r="Q175" s="36">
        <f>SUMIFS(СВЦЭМ!$E$39:$E$782,СВЦЭМ!$A$39:$A$782,$A175,СВЦЭМ!$B$39:$B$782,Q$155)+'СЕТ СН'!$F$12</f>
        <v>217.12686767</v>
      </c>
      <c r="R175" s="36">
        <f>SUMIFS(СВЦЭМ!$E$39:$E$782,СВЦЭМ!$A$39:$A$782,$A175,СВЦЭМ!$B$39:$B$782,R$155)+'СЕТ СН'!$F$12</f>
        <v>221.28904736000001</v>
      </c>
      <c r="S175" s="36">
        <f>SUMIFS(СВЦЭМ!$E$39:$E$782,СВЦЭМ!$A$39:$A$782,$A175,СВЦЭМ!$B$39:$B$782,S$155)+'СЕТ СН'!$F$12</f>
        <v>219.2974413</v>
      </c>
      <c r="T175" s="36">
        <f>SUMIFS(СВЦЭМ!$E$39:$E$782,СВЦЭМ!$A$39:$A$782,$A175,СВЦЭМ!$B$39:$B$782,T$155)+'СЕТ СН'!$F$12</f>
        <v>218.05762688999999</v>
      </c>
      <c r="U175" s="36">
        <f>SUMIFS(СВЦЭМ!$E$39:$E$782,СВЦЭМ!$A$39:$A$782,$A175,СВЦЭМ!$B$39:$B$782,U$155)+'СЕТ СН'!$F$12</f>
        <v>214.93895760000001</v>
      </c>
      <c r="V175" s="36">
        <f>SUMIFS(СВЦЭМ!$E$39:$E$782,СВЦЭМ!$A$39:$A$782,$A175,СВЦЭМ!$B$39:$B$782,V$155)+'СЕТ СН'!$F$12</f>
        <v>213.16772429</v>
      </c>
      <c r="W175" s="36">
        <f>SUMIFS(СВЦЭМ!$E$39:$E$782,СВЦЭМ!$A$39:$A$782,$A175,СВЦЭМ!$B$39:$B$782,W$155)+'СЕТ СН'!$F$12</f>
        <v>217.79619002000001</v>
      </c>
      <c r="X175" s="36">
        <f>SUMIFS(СВЦЭМ!$E$39:$E$782,СВЦЭМ!$A$39:$A$782,$A175,СВЦЭМ!$B$39:$B$782,X$155)+'СЕТ СН'!$F$12</f>
        <v>219.55206297999999</v>
      </c>
      <c r="Y175" s="36">
        <f>SUMIFS(СВЦЭМ!$E$39:$E$782,СВЦЭМ!$A$39:$A$782,$A175,СВЦЭМ!$B$39:$B$782,Y$155)+'СЕТ СН'!$F$12</f>
        <v>233.88338543</v>
      </c>
    </row>
    <row r="176" spans="1:25" ht="15.75" x14ac:dyDescent="0.2">
      <c r="A176" s="35">
        <f t="shared" si="4"/>
        <v>44763</v>
      </c>
      <c r="B176" s="36">
        <f>SUMIFS(СВЦЭМ!$E$39:$E$782,СВЦЭМ!$A$39:$A$782,$A176,СВЦЭМ!$B$39:$B$782,B$155)+'СЕТ СН'!$F$12</f>
        <v>242.0234442</v>
      </c>
      <c r="C176" s="36">
        <f>SUMIFS(СВЦЭМ!$E$39:$E$782,СВЦЭМ!$A$39:$A$782,$A176,СВЦЭМ!$B$39:$B$782,C$155)+'СЕТ СН'!$F$12</f>
        <v>243.52015320999999</v>
      </c>
      <c r="D176" s="36">
        <f>SUMIFS(СВЦЭМ!$E$39:$E$782,СВЦЭМ!$A$39:$A$782,$A176,СВЦЭМ!$B$39:$B$782,D$155)+'СЕТ СН'!$F$12</f>
        <v>251.16074261</v>
      </c>
      <c r="E176" s="36">
        <f>SUMIFS(СВЦЭМ!$E$39:$E$782,СВЦЭМ!$A$39:$A$782,$A176,СВЦЭМ!$B$39:$B$782,E$155)+'СЕТ СН'!$F$12</f>
        <v>259.84961578999997</v>
      </c>
      <c r="F176" s="36">
        <f>SUMIFS(СВЦЭМ!$E$39:$E$782,СВЦЭМ!$A$39:$A$782,$A176,СВЦЭМ!$B$39:$B$782,F$155)+'СЕТ СН'!$F$12</f>
        <v>262.87459044000002</v>
      </c>
      <c r="G176" s="36">
        <f>SUMIFS(СВЦЭМ!$E$39:$E$782,СВЦЭМ!$A$39:$A$782,$A176,СВЦЭМ!$B$39:$B$782,G$155)+'СЕТ СН'!$F$12</f>
        <v>257.11062333000001</v>
      </c>
      <c r="H176" s="36">
        <f>SUMIFS(СВЦЭМ!$E$39:$E$782,СВЦЭМ!$A$39:$A$782,$A176,СВЦЭМ!$B$39:$B$782,H$155)+'СЕТ СН'!$F$12</f>
        <v>241.14396803</v>
      </c>
      <c r="I176" s="36">
        <f>SUMIFS(СВЦЭМ!$E$39:$E$782,СВЦЭМ!$A$39:$A$782,$A176,СВЦЭМ!$B$39:$B$782,I$155)+'СЕТ СН'!$F$12</f>
        <v>227.30826640000001</v>
      </c>
      <c r="J176" s="36">
        <f>SUMIFS(СВЦЭМ!$E$39:$E$782,СВЦЭМ!$A$39:$A$782,$A176,СВЦЭМ!$B$39:$B$782,J$155)+'СЕТ СН'!$F$12</f>
        <v>198.86974268</v>
      </c>
      <c r="K176" s="36">
        <f>SUMIFS(СВЦЭМ!$E$39:$E$782,СВЦЭМ!$A$39:$A$782,$A176,СВЦЭМ!$B$39:$B$782,K$155)+'СЕТ СН'!$F$12</f>
        <v>214.31728991</v>
      </c>
      <c r="L176" s="36">
        <f>SUMIFS(СВЦЭМ!$E$39:$E$782,СВЦЭМ!$A$39:$A$782,$A176,СВЦЭМ!$B$39:$B$782,L$155)+'СЕТ СН'!$F$12</f>
        <v>213.26246724000001</v>
      </c>
      <c r="M176" s="36">
        <f>SUMIFS(СВЦЭМ!$E$39:$E$782,СВЦЭМ!$A$39:$A$782,$A176,СВЦЭМ!$B$39:$B$782,M$155)+'СЕТ СН'!$F$12</f>
        <v>210.81423949000001</v>
      </c>
      <c r="N176" s="36">
        <f>SUMIFS(СВЦЭМ!$E$39:$E$782,СВЦЭМ!$A$39:$A$782,$A176,СВЦЭМ!$B$39:$B$782,N$155)+'СЕТ СН'!$F$12</f>
        <v>206.26229468</v>
      </c>
      <c r="O176" s="36">
        <f>SUMIFS(СВЦЭМ!$E$39:$E$782,СВЦЭМ!$A$39:$A$782,$A176,СВЦЭМ!$B$39:$B$782,O$155)+'СЕТ СН'!$F$12</f>
        <v>212.04771428000001</v>
      </c>
      <c r="P176" s="36">
        <f>SUMIFS(СВЦЭМ!$E$39:$E$782,СВЦЭМ!$A$39:$A$782,$A176,СВЦЭМ!$B$39:$B$782,P$155)+'СЕТ СН'!$F$12</f>
        <v>209.03323341000001</v>
      </c>
      <c r="Q176" s="36">
        <f>SUMIFS(СВЦЭМ!$E$39:$E$782,СВЦЭМ!$A$39:$A$782,$A176,СВЦЭМ!$B$39:$B$782,Q$155)+'СЕТ СН'!$F$12</f>
        <v>206.46945475000001</v>
      </c>
      <c r="R176" s="36">
        <f>SUMIFS(СВЦЭМ!$E$39:$E$782,СВЦЭМ!$A$39:$A$782,$A176,СВЦЭМ!$B$39:$B$782,R$155)+'СЕТ СН'!$F$12</f>
        <v>209.13123517</v>
      </c>
      <c r="S176" s="36">
        <f>SUMIFS(СВЦЭМ!$E$39:$E$782,СВЦЭМ!$A$39:$A$782,$A176,СВЦЭМ!$B$39:$B$782,S$155)+'СЕТ СН'!$F$12</f>
        <v>207.69716163000001</v>
      </c>
      <c r="T176" s="36">
        <f>SUMIFS(СВЦЭМ!$E$39:$E$782,СВЦЭМ!$A$39:$A$782,$A176,СВЦЭМ!$B$39:$B$782,T$155)+'СЕТ СН'!$F$12</f>
        <v>207.87637703999999</v>
      </c>
      <c r="U176" s="36">
        <f>SUMIFS(СВЦЭМ!$E$39:$E$782,СВЦЭМ!$A$39:$A$782,$A176,СВЦЭМ!$B$39:$B$782,U$155)+'СЕТ СН'!$F$12</f>
        <v>210.53230851999999</v>
      </c>
      <c r="V176" s="36">
        <f>SUMIFS(СВЦЭМ!$E$39:$E$782,СВЦЭМ!$A$39:$A$782,$A176,СВЦЭМ!$B$39:$B$782,V$155)+'СЕТ СН'!$F$12</f>
        <v>203.86166265</v>
      </c>
      <c r="W176" s="36">
        <f>SUMIFS(СВЦЭМ!$E$39:$E$782,СВЦЭМ!$A$39:$A$782,$A176,СВЦЭМ!$B$39:$B$782,W$155)+'СЕТ СН'!$F$12</f>
        <v>204.87489979</v>
      </c>
      <c r="X176" s="36">
        <f>SUMIFS(СВЦЭМ!$E$39:$E$782,СВЦЭМ!$A$39:$A$782,$A176,СВЦЭМ!$B$39:$B$782,X$155)+'СЕТ СН'!$F$12</f>
        <v>219.77540382000001</v>
      </c>
      <c r="Y176" s="36">
        <f>SUMIFS(СВЦЭМ!$E$39:$E$782,СВЦЭМ!$A$39:$A$782,$A176,СВЦЭМ!$B$39:$B$782,Y$155)+'СЕТ СН'!$F$12</f>
        <v>235.50859094</v>
      </c>
    </row>
    <row r="177" spans="1:27" ht="15.75" x14ac:dyDescent="0.2">
      <c r="A177" s="35">
        <f t="shared" si="4"/>
        <v>44764</v>
      </c>
      <c r="B177" s="36">
        <f>SUMIFS(СВЦЭМ!$E$39:$E$782,СВЦЭМ!$A$39:$A$782,$A177,СВЦЭМ!$B$39:$B$782,B$155)+'СЕТ СН'!$F$12</f>
        <v>233.33599081</v>
      </c>
      <c r="C177" s="36">
        <f>SUMIFS(СВЦЭМ!$E$39:$E$782,СВЦЭМ!$A$39:$A$782,$A177,СВЦЭМ!$B$39:$B$782,C$155)+'СЕТ СН'!$F$12</f>
        <v>249.35474805999999</v>
      </c>
      <c r="D177" s="36">
        <f>SUMIFS(СВЦЭМ!$E$39:$E$782,СВЦЭМ!$A$39:$A$782,$A177,СВЦЭМ!$B$39:$B$782,D$155)+'СЕТ СН'!$F$12</f>
        <v>256.92101245999999</v>
      </c>
      <c r="E177" s="36">
        <f>SUMIFS(СВЦЭМ!$E$39:$E$782,СВЦЭМ!$A$39:$A$782,$A177,СВЦЭМ!$B$39:$B$782,E$155)+'СЕТ СН'!$F$12</f>
        <v>269.34159273</v>
      </c>
      <c r="F177" s="36">
        <f>SUMIFS(СВЦЭМ!$E$39:$E$782,СВЦЭМ!$A$39:$A$782,$A177,СВЦЭМ!$B$39:$B$782,F$155)+'СЕТ СН'!$F$12</f>
        <v>273.01388938000002</v>
      </c>
      <c r="G177" s="36">
        <f>SUMIFS(СВЦЭМ!$E$39:$E$782,СВЦЭМ!$A$39:$A$782,$A177,СВЦЭМ!$B$39:$B$782,G$155)+'СЕТ СН'!$F$12</f>
        <v>269.89467640999999</v>
      </c>
      <c r="H177" s="36">
        <f>SUMIFS(СВЦЭМ!$E$39:$E$782,СВЦЭМ!$A$39:$A$782,$A177,СВЦЭМ!$B$39:$B$782,H$155)+'СЕТ СН'!$F$12</f>
        <v>249.93155869</v>
      </c>
      <c r="I177" s="36">
        <f>SUMIFS(СВЦЭМ!$E$39:$E$782,СВЦЭМ!$A$39:$A$782,$A177,СВЦЭМ!$B$39:$B$782,I$155)+'СЕТ СН'!$F$12</f>
        <v>228.71693191</v>
      </c>
      <c r="J177" s="36">
        <f>SUMIFS(СВЦЭМ!$E$39:$E$782,СВЦЭМ!$A$39:$A$782,$A177,СВЦЭМ!$B$39:$B$782,J$155)+'СЕТ СН'!$F$12</f>
        <v>212.02029192000001</v>
      </c>
      <c r="K177" s="36">
        <f>SUMIFS(СВЦЭМ!$E$39:$E$782,СВЦЭМ!$A$39:$A$782,$A177,СВЦЭМ!$B$39:$B$782,K$155)+'СЕТ СН'!$F$12</f>
        <v>206.17237981</v>
      </c>
      <c r="L177" s="36">
        <f>SUMIFS(СВЦЭМ!$E$39:$E$782,СВЦЭМ!$A$39:$A$782,$A177,СВЦЭМ!$B$39:$B$782,L$155)+'СЕТ СН'!$F$12</f>
        <v>200.90340581000001</v>
      </c>
      <c r="M177" s="36">
        <f>SUMIFS(СВЦЭМ!$E$39:$E$782,СВЦЭМ!$A$39:$A$782,$A177,СВЦЭМ!$B$39:$B$782,M$155)+'СЕТ СН'!$F$12</f>
        <v>199.67847617000001</v>
      </c>
      <c r="N177" s="36">
        <f>SUMIFS(СВЦЭМ!$E$39:$E$782,СВЦЭМ!$A$39:$A$782,$A177,СВЦЭМ!$B$39:$B$782,N$155)+'СЕТ СН'!$F$12</f>
        <v>196.46554671999999</v>
      </c>
      <c r="O177" s="36">
        <f>SUMIFS(СВЦЭМ!$E$39:$E$782,СВЦЭМ!$A$39:$A$782,$A177,СВЦЭМ!$B$39:$B$782,O$155)+'СЕТ СН'!$F$12</f>
        <v>199.08493716999999</v>
      </c>
      <c r="P177" s="36">
        <f>SUMIFS(СВЦЭМ!$E$39:$E$782,СВЦЭМ!$A$39:$A$782,$A177,СВЦЭМ!$B$39:$B$782,P$155)+'СЕТ СН'!$F$12</f>
        <v>198.75357255</v>
      </c>
      <c r="Q177" s="36">
        <f>SUMIFS(СВЦЭМ!$E$39:$E$782,СВЦЭМ!$A$39:$A$782,$A177,СВЦЭМ!$B$39:$B$782,Q$155)+'СЕТ СН'!$F$12</f>
        <v>196.99429427000001</v>
      </c>
      <c r="R177" s="36">
        <f>SUMIFS(СВЦЭМ!$E$39:$E$782,СВЦЭМ!$A$39:$A$782,$A177,СВЦЭМ!$B$39:$B$782,R$155)+'СЕТ СН'!$F$12</f>
        <v>197.9453054</v>
      </c>
      <c r="S177" s="36">
        <f>SUMIFS(СВЦЭМ!$E$39:$E$782,СВЦЭМ!$A$39:$A$782,$A177,СВЦЭМ!$B$39:$B$782,S$155)+'СЕТ СН'!$F$12</f>
        <v>199.11428617000001</v>
      </c>
      <c r="T177" s="36">
        <f>SUMIFS(СВЦЭМ!$E$39:$E$782,СВЦЭМ!$A$39:$A$782,$A177,СВЦЭМ!$B$39:$B$782,T$155)+'СЕТ СН'!$F$12</f>
        <v>200.81904025</v>
      </c>
      <c r="U177" s="36">
        <f>SUMIFS(СВЦЭМ!$E$39:$E$782,СВЦЭМ!$A$39:$A$782,$A177,СВЦЭМ!$B$39:$B$782,U$155)+'СЕТ СН'!$F$12</f>
        <v>200.80159707000001</v>
      </c>
      <c r="V177" s="36">
        <f>SUMIFS(СВЦЭМ!$E$39:$E$782,СВЦЭМ!$A$39:$A$782,$A177,СВЦЭМ!$B$39:$B$782,V$155)+'СЕТ СН'!$F$12</f>
        <v>200.03177829000001</v>
      </c>
      <c r="W177" s="36">
        <f>SUMIFS(СВЦЭМ!$E$39:$E$782,СВЦЭМ!$A$39:$A$782,$A177,СВЦЭМ!$B$39:$B$782,W$155)+'СЕТ СН'!$F$12</f>
        <v>199.94989884</v>
      </c>
      <c r="X177" s="36">
        <f>SUMIFS(СВЦЭМ!$E$39:$E$782,СВЦЭМ!$A$39:$A$782,$A177,СВЦЭМ!$B$39:$B$782,X$155)+'СЕТ СН'!$F$12</f>
        <v>240.08080253</v>
      </c>
      <c r="Y177" s="36">
        <f>SUMIFS(СВЦЭМ!$E$39:$E$782,СВЦЭМ!$A$39:$A$782,$A177,СВЦЭМ!$B$39:$B$782,Y$155)+'СЕТ СН'!$F$12</f>
        <v>234.84753000000001</v>
      </c>
    </row>
    <row r="178" spans="1:27" ht="15.75" x14ac:dyDescent="0.2">
      <c r="A178" s="35">
        <f t="shared" si="4"/>
        <v>44765</v>
      </c>
      <c r="B178" s="36">
        <f>SUMIFS(СВЦЭМ!$E$39:$E$782,СВЦЭМ!$A$39:$A$782,$A178,СВЦЭМ!$B$39:$B$782,B$155)+'СЕТ СН'!$F$12</f>
        <v>251.13394923000001</v>
      </c>
      <c r="C178" s="36">
        <f>SUMIFS(СВЦЭМ!$E$39:$E$782,СВЦЭМ!$A$39:$A$782,$A178,СВЦЭМ!$B$39:$B$782,C$155)+'СЕТ СН'!$F$12</f>
        <v>266.95258822</v>
      </c>
      <c r="D178" s="36">
        <f>SUMIFS(СВЦЭМ!$E$39:$E$782,СВЦЭМ!$A$39:$A$782,$A178,СВЦЭМ!$B$39:$B$782,D$155)+'СЕТ СН'!$F$12</f>
        <v>273.38288329</v>
      </c>
      <c r="E178" s="36">
        <f>SUMIFS(СВЦЭМ!$E$39:$E$782,СВЦЭМ!$A$39:$A$782,$A178,СВЦЭМ!$B$39:$B$782,E$155)+'СЕТ СН'!$F$12</f>
        <v>283.81096773000002</v>
      </c>
      <c r="F178" s="36">
        <f>SUMIFS(СВЦЭМ!$E$39:$E$782,СВЦЭМ!$A$39:$A$782,$A178,СВЦЭМ!$B$39:$B$782,F$155)+'СЕТ СН'!$F$12</f>
        <v>280.0432854</v>
      </c>
      <c r="G178" s="36">
        <f>SUMIFS(СВЦЭМ!$E$39:$E$782,СВЦЭМ!$A$39:$A$782,$A178,СВЦЭМ!$B$39:$B$782,G$155)+'СЕТ СН'!$F$12</f>
        <v>268.56466368000002</v>
      </c>
      <c r="H178" s="36">
        <f>SUMIFS(СВЦЭМ!$E$39:$E$782,СВЦЭМ!$A$39:$A$782,$A178,СВЦЭМ!$B$39:$B$782,H$155)+'СЕТ СН'!$F$12</f>
        <v>248.72523178</v>
      </c>
      <c r="I178" s="36">
        <f>SUMIFS(СВЦЭМ!$E$39:$E$782,СВЦЭМ!$A$39:$A$782,$A178,СВЦЭМ!$B$39:$B$782,I$155)+'СЕТ СН'!$F$12</f>
        <v>232.20443892</v>
      </c>
      <c r="J178" s="36">
        <f>SUMIFS(СВЦЭМ!$E$39:$E$782,СВЦЭМ!$A$39:$A$782,$A178,СВЦЭМ!$B$39:$B$782,J$155)+'СЕТ СН'!$F$12</f>
        <v>246.81759374999999</v>
      </c>
      <c r="K178" s="36">
        <f>SUMIFS(СВЦЭМ!$E$39:$E$782,СВЦЭМ!$A$39:$A$782,$A178,СВЦЭМ!$B$39:$B$782,K$155)+'СЕТ СН'!$F$12</f>
        <v>203.88273759</v>
      </c>
      <c r="L178" s="36">
        <f>SUMIFS(СВЦЭМ!$E$39:$E$782,СВЦЭМ!$A$39:$A$782,$A178,СВЦЭМ!$B$39:$B$782,L$155)+'СЕТ СН'!$F$12</f>
        <v>206.40454650000001</v>
      </c>
      <c r="M178" s="36">
        <f>SUMIFS(СВЦЭМ!$E$39:$E$782,СВЦЭМ!$A$39:$A$782,$A178,СВЦЭМ!$B$39:$B$782,M$155)+'СЕТ СН'!$F$12</f>
        <v>206.49937506000001</v>
      </c>
      <c r="N178" s="36">
        <f>SUMIFS(СВЦЭМ!$E$39:$E$782,СВЦЭМ!$A$39:$A$782,$A178,СВЦЭМ!$B$39:$B$782,N$155)+'СЕТ СН'!$F$12</f>
        <v>207.59809944</v>
      </c>
      <c r="O178" s="36">
        <f>SUMIFS(СВЦЭМ!$E$39:$E$782,СВЦЭМ!$A$39:$A$782,$A178,СВЦЭМ!$B$39:$B$782,O$155)+'СЕТ СН'!$F$12</f>
        <v>208.42909194000001</v>
      </c>
      <c r="P178" s="36">
        <f>SUMIFS(СВЦЭМ!$E$39:$E$782,СВЦЭМ!$A$39:$A$782,$A178,СВЦЭМ!$B$39:$B$782,P$155)+'СЕТ СН'!$F$12</f>
        <v>212.02674266</v>
      </c>
      <c r="Q178" s="36">
        <f>SUMIFS(СВЦЭМ!$E$39:$E$782,СВЦЭМ!$A$39:$A$782,$A178,СВЦЭМ!$B$39:$B$782,Q$155)+'СЕТ СН'!$F$12</f>
        <v>208.49591125000001</v>
      </c>
      <c r="R178" s="36">
        <f>SUMIFS(СВЦЭМ!$E$39:$E$782,СВЦЭМ!$A$39:$A$782,$A178,СВЦЭМ!$B$39:$B$782,R$155)+'СЕТ СН'!$F$12</f>
        <v>209.25128225</v>
      </c>
      <c r="S178" s="36">
        <f>SUMIFS(СВЦЭМ!$E$39:$E$782,СВЦЭМ!$A$39:$A$782,$A178,СВЦЭМ!$B$39:$B$782,S$155)+'СЕТ СН'!$F$12</f>
        <v>208.65764827000001</v>
      </c>
      <c r="T178" s="36">
        <f>SUMIFS(СВЦЭМ!$E$39:$E$782,СВЦЭМ!$A$39:$A$782,$A178,СВЦЭМ!$B$39:$B$782,T$155)+'СЕТ СН'!$F$12</f>
        <v>208.25431867</v>
      </c>
      <c r="U178" s="36">
        <f>SUMIFS(СВЦЭМ!$E$39:$E$782,СВЦЭМ!$A$39:$A$782,$A178,СВЦЭМ!$B$39:$B$782,U$155)+'СЕТ СН'!$F$12</f>
        <v>206.89734910000001</v>
      </c>
      <c r="V178" s="36">
        <f>SUMIFS(СВЦЭМ!$E$39:$E$782,СВЦЭМ!$A$39:$A$782,$A178,СВЦЭМ!$B$39:$B$782,V$155)+'СЕТ СН'!$F$12</f>
        <v>208.68575802999999</v>
      </c>
      <c r="W178" s="36">
        <f>SUMIFS(СВЦЭМ!$E$39:$E$782,СВЦЭМ!$A$39:$A$782,$A178,СВЦЭМ!$B$39:$B$782,W$155)+'СЕТ СН'!$F$12</f>
        <v>212.59716589000001</v>
      </c>
      <c r="X178" s="36">
        <f>SUMIFS(СВЦЭМ!$E$39:$E$782,СВЦЭМ!$A$39:$A$782,$A178,СВЦЭМ!$B$39:$B$782,X$155)+'СЕТ СН'!$F$12</f>
        <v>258.71230692</v>
      </c>
      <c r="Y178" s="36">
        <f>SUMIFS(СВЦЭМ!$E$39:$E$782,СВЦЭМ!$A$39:$A$782,$A178,СВЦЭМ!$B$39:$B$782,Y$155)+'СЕТ СН'!$F$12</f>
        <v>249.57793027</v>
      </c>
    </row>
    <row r="179" spans="1:27" ht="15.75" x14ac:dyDescent="0.2">
      <c r="A179" s="35">
        <f t="shared" si="4"/>
        <v>44766</v>
      </c>
      <c r="B179" s="36">
        <f>SUMIFS(СВЦЭМ!$E$39:$E$782,СВЦЭМ!$A$39:$A$782,$A179,СВЦЭМ!$B$39:$B$782,B$155)+'СЕТ СН'!$F$12</f>
        <v>237.53200373000001</v>
      </c>
      <c r="C179" s="36">
        <f>SUMIFS(СВЦЭМ!$E$39:$E$782,СВЦЭМ!$A$39:$A$782,$A179,СВЦЭМ!$B$39:$B$782,C$155)+'СЕТ СН'!$F$12</f>
        <v>240.98508584999999</v>
      </c>
      <c r="D179" s="36">
        <f>SUMIFS(СВЦЭМ!$E$39:$E$782,СВЦЭМ!$A$39:$A$782,$A179,СВЦЭМ!$B$39:$B$782,D$155)+'СЕТ СН'!$F$12</f>
        <v>252.27575521</v>
      </c>
      <c r="E179" s="36">
        <f>SUMIFS(СВЦЭМ!$E$39:$E$782,СВЦЭМ!$A$39:$A$782,$A179,СВЦЭМ!$B$39:$B$782,E$155)+'СЕТ СН'!$F$12</f>
        <v>268.72911233999997</v>
      </c>
      <c r="F179" s="36">
        <f>SUMIFS(СВЦЭМ!$E$39:$E$782,СВЦЭМ!$A$39:$A$782,$A179,СВЦЭМ!$B$39:$B$782,F$155)+'СЕТ СН'!$F$12</f>
        <v>278.32477864999998</v>
      </c>
      <c r="G179" s="36">
        <f>SUMIFS(СВЦЭМ!$E$39:$E$782,СВЦЭМ!$A$39:$A$782,$A179,СВЦЭМ!$B$39:$B$782,G$155)+'СЕТ СН'!$F$12</f>
        <v>278.19959947000001</v>
      </c>
      <c r="H179" s="36">
        <f>SUMIFS(СВЦЭМ!$E$39:$E$782,СВЦЭМ!$A$39:$A$782,$A179,СВЦЭМ!$B$39:$B$782,H$155)+'СЕТ СН'!$F$12</f>
        <v>278.24433470999998</v>
      </c>
      <c r="I179" s="36">
        <f>SUMIFS(СВЦЭМ!$E$39:$E$782,СВЦЭМ!$A$39:$A$782,$A179,СВЦЭМ!$B$39:$B$782,I$155)+'СЕТ СН'!$F$12</f>
        <v>275.82677912000003</v>
      </c>
      <c r="J179" s="36">
        <f>SUMIFS(СВЦЭМ!$E$39:$E$782,СВЦЭМ!$A$39:$A$782,$A179,СВЦЭМ!$B$39:$B$782,J$155)+'СЕТ СН'!$F$12</f>
        <v>237.92933299000001</v>
      </c>
      <c r="K179" s="36">
        <f>SUMIFS(СВЦЭМ!$E$39:$E$782,СВЦЭМ!$A$39:$A$782,$A179,СВЦЭМ!$B$39:$B$782,K$155)+'СЕТ СН'!$F$12</f>
        <v>220.05678354</v>
      </c>
      <c r="L179" s="36">
        <f>SUMIFS(СВЦЭМ!$E$39:$E$782,СВЦЭМ!$A$39:$A$782,$A179,СВЦЭМ!$B$39:$B$782,L$155)+'СЕТ СН'!$F$12</f>
        <v>205.62390902000001</v>
      </c>
      <c r="M179" s="36">
        <f>SUMIFS(СВЦЭМ!$E$39:$E$782,СВЦЭМ!$A$39:$A$782,$A179,СВЦЭМ!$B$39:$B$782,M$155)+'СЕТ СН'!$F$12</f>
        <v>203.67857301000001</v>
      </c>
      <c r="N179" s="36">
        <f>SUMIFS(СВЦЭМ!$E$39:$E$782,СВЦЭМ!$A$39:$A$782,$A179,СВЦЭМ!$B$39:$B$782,N$155)+'СЕТ СН'!$F$12</f>
        <v>202.52855928</v>
      </c>
      <c r="O179" s="36">
        <f>SUMIFS(СВЦЭМ!$E$39:$E$782,СВЦЭМ!$A$39:$A$782,$A179,СВЦЭМ!$B$39:$B$782,O$155)+'СЕТ СН'!$F$12</f>
        <v>205.51676169000001</v>
      </c>
      <c r="P179" s="36">
        <f>SUMIFS(СВЦЭМ!$E$39:$E$782,СВЦЭМ!$A$39:$A$782,$A179,СВЦЭМ!$B$39:$B$782,P$155)+'СЕТ СН'!$F$12</f>
        <v>208.21982048000001</v>
      </c>
      <c r="Q179" s="36">
        <f>SUMIFS(СВЦЭМ!$E$39:$E$782,СВЦЭМ!$A$39:$A$782,$A179,СВЦЭМ!$B$39:$B$782,Q$155)+'СЕТ СН'!$F$12</f>
        <v>210.39374629</v>
      </c>
      <c r="R179" s="36">
        <f>SUMIFS(СВЦЭМ!$E$39:$E$782,СВЦЭМ!$A$39:$A$782,$A179,СВЦЭМ!$B$39:$B$782,R$155)+'СЕТ СН'!$F$12</f>
        <v>207.69180926999999</v>
      </c>
      <c r="S179" s="36">
        <f>SUMIFS(СВЦЭМ!$E$39:$E$782,СВЦЭМ!$A$39:$A$782,$A179,СВЦЭМ!$B$39:$B$782,S$155)+'СЕТ СН'!$F$12</f>
        <v>208.66914065</v>
      </c>
      <c r="T179" s="36">
        <f>SUMIFS(СВЦЭМ!$E$39:$E$782,СВЦЭМ!$A$39:$A$782,$A179,СВЦЭМ!$B$39:$B$782,T$155)+'СЕТ СН'!$F$12</f>
        <v>209.77210578</v>
      </c>
      <c r="U179" s="36">
        <f>SUMIFS(СВЦЭМ!$E$39:$E$782,СВЦЭМ!$A$39:$A$782,$A179,СВЦЭМ!$B$39:$B$782,U$155)+'СЕТ СН'!$F$12</f>
        <v>212.99825867000001</v>
      </c>
      <c r="V179" s="36">
        <f>SUMIFS(СВЦЭМ!$E$39:$E$782,СВЦЭМ!$A$39:$A$782,$A179,СВЦЭМ!$B$39:$B$782,V$155)+'СЕТ СН'!$F$12</f>
        <v>206.86721492999999</v>
      </c>
      <c r="W179" s="36">
        <f>SUMIFS(СВЦЭМ!$E$39:$E$782,СВЦЭМ!$A$39:$A$782,$A179,СВЦЭМ!$B$39:$B$782,W$155)+'СЕТ СН'!$F$12</f>
        <v>203.30111733000001</v>
      </c>
      <c r="X179" s="36">
        <f>SUMIFS(СВЦЭМ!$E$39:$E$782,СВЦЭМ!$A$39:$A$782,$A179,СВЦЭМ!$B$39:$B$782,X$155)+'СЕТ СН'!$F$12</f>
        <v>213.97417716000001</v>
      </c>
      <c r="Y179" s="36">
        <f>SUMIFS(СВЦЭМ!$E$39:$E$782,СВЦЭМ!$A$39:$A$782,$A179,СВЦЭМ!$B$39:$B$782,Y$155)+'СЕТ СН'!$F$12</f>
        <v>215.67023612</v>
      </c>
    </row>
    <row r="180" spans="1:27" ht="15.75" x14ac:dyDescent="0.2">
      <c r="A180" s="35">
        <f t="shared" si="4"/>
        <v>44767</v>
      </c>
      <c r="B180" s="36">
        <f>SUMIFS(СВЦЭМ!$E$39:$E$782,СВЦЭМ!$A$39:$A$782,$A180,СВЦЭМ!$B$39:$B$782,B$155)+'СЕТ СН'!$F$12</f>
        <v>221.04044797</v>
      </c>
      <c r="C180" s="36">
        <f>SUMIFS(СВЦЭМ!$E$39:$E$782,СВЦЭМ!$A$39:$A$782,$A180,СВЦЭМ!$B$39:$B$782,C$155)+'СЕТ СН'!$F$12</f>
        <v>250.01328498999999</v>
      </c>
      <c r="D180" s="36">
        <f>SUMIFS(СВЦЭМ!$E$39:$E$782,СВЦЭМ!$A$39:$A$782,$A180,СВЦЭМ!$B$39:$B$782,D$155)+'СЕТ СН'!$F$12</f>
        <v>228.13157701</v>
      </c>
      <c r="E180" s="36">
        <f>SUMIFS(СВЦЭМ!$E$39:$E$782,СВЦЭМ!$A$39:$A$782,$A180,СВЦЭМ!$B$39:$B$782,E$155)+'СЕТ СН'!$F$12</f>
        <v>282.76148567000001</v>
      </c>
      <c r="F180" s="36">
        <f>SUMIFS(СВЦЭМ!$E$39:$E$782,СВЦЭМ!$A$39:$A$782,$A180,СВЦЭМ!$B$39:$B$782,F$155)+'СЕТ СН'!$F$12</f>
        <v>250.54361932</v>
      </c>
      <c r="G180" s="36">
        <f>SUMIFS(СВЦЭМ!$E$39:$E$782,СВЦЭМ!$A$39:$A$782,$A180,СВЦЭМ!$B$39:$B$782,G$155)+'СЕТ СН'!$F$12</f>
        <v>247.05422673999999</v>
      </c>
      <c r="H180" s="36">
        <f>SUMIFS(СВЦЭМ!$E$39:$E$782,СВЦЭМ!$A$39:$A$782,$A180,СВЦЭМ!$B$39:$B$782,H$155)+'СЕТ СН'!$F$12</f>
        <v>224.45527683</v>
      </c>
      <c r="I180" s="36">
        <f>SUMIFS(СВЦЭМ!$E$39:$E$782,СВЦЭМ!$A$39:$A$782,$A180,СВЦЭМ!$B$39:$B$782,I$155)+'СЕТ СН'!$F$12</f>
        <v>221.60747246</v>
      </c>
      <c r="J180" s="36">
        <f>SUMIFS(СВЦЭМ!$E$39:$E$782,СВЦЭМ!$A$39:$A$782,$A180,СВЦЭМ!$B$39:$B$782,J$155)+'СЕТ СН'!$F$12</f>
        <v>240.82002423</v>
      </c>
      <c r="K180" s="36">
        <f>SUMIFS(СВЦЭМ!$E$39:$E$782,СВЦЭМ!$A$39:$A$782,$A180,СВЦЭМ!$B$39:$B$782,K$155)+'СЕТ СН'!$F$12</f>
        <v>245.05050274999999</v>
      </c>
      <c r="L180" s="36">
        <f>SUMIFS(СВЦЭМ!$E$39:$E$782,СВЦЭМ!$A$39:$A$782,$A180,СВЦЭМ!$B$39:$B$782,L$155)+'СЕТ СН'!$F$12</f>
        <v>241.10627871</v>
      </c>
      <c r="M180" s="36">
        <f>SUMIFS(СВЦЭМ!$E$39:$E$782,СВЦЭМ!$A$39:$A$782,$A180,СВЦЭМ!$B$39:$B$782,M$155)+'СЕТ СН'!$F$12</f>
        <v>239.15737135000001</v>
      </c>
      <c r="N180" s="36">
        <f>SUMIFS(СВЦЭМ!$E$39:$E$782,СВЦЭМ!$A$39:$A$782,$A180,СВЦЭМ!$B$39:$B$782,N$155)+'СЕТ СН'!$F$12</f>
        <v>238.67371138999999</v>
      </c>
      <c r="O180" s="36">
        <f>SUMIFS(СВЦЭМ!$E$39:$E$782,СВЦЭМ!$A$39:$A$782,$A180,СВЦЭМ!$B$39:$B$782,O$155)+'СЕТ СН'!$F$12</f>
        <v>238.85079278000001</v>
      </c>
      <c r="P180" s="36">
        <f>SUMIFS(СВЦЭМ!$E$39:$E$782,СВЦЭМ!$A$39:$A$782,$A180,СВЦЭМ!$B$39:$B$782,P$155)+'СЕТ СН'!$F$12</f>
        <v>237.90793905999999</v>
      </c>
      <c r="Q180" s="36">
        <f>SUMIFS(СВЦЭМ!$E$39:$E$782,СВЦЭМ!$A$39:$A$782,$A180,СВЦЭМ!$B$39:$B$782,Q$155)+'СЕТ СН'!$F$12</f>
        <v>238.19564302000001</v>
      </c>
      <c r="R180" s="36">
        <f>SUMIFS(СВЦЭМ!$E$39:$E$782,СВЦЭМ!$A$39:$A$782,$A180,СВЦЭМ!$B$39:$B$782,R$155)+'СЕТ СН'!$F$12</f>
        <v>235.53542865</v>
      </c>
      <c r="S180" s="36">
        <f>SUMIFS(СВЦЭМ!$E$39:$E$782,СВЦЭМ!$A$39:$A$782,$A180,СВЦЭМ!$B$39:$B$782,S$155)+'СЕТ СН'!$F$12</f>
        <v>237.46345930999999</v>
      </c>
      <c r="T180" s="36">
        <f>SUMIFS(СВЦЭМ!$E$39:$E$782,СВЦЭМ!$A$39:$A$782,$A180,СВЦЭМ!$B$39:$B$782,T$155)+'СЕТ СН'!$F$12</f>
        <v>237.75230711</v>
      </c>
      <c r="U180" s="36">
        <f>SUMIFS(СВЦЭМ!$E$39:$E$782,СВЦЭМ!$A$39:$A$782,$A180,СВЦЭМ!$B$39:$B$782,U$155)+'СЕТ СН'!$F$12</f>
        <v>237.16980867000001</v>
      </c>
      <c r="V180" s="36">
        <f>SUMIFS(СВЦЭМ!$E$39:$E$782,СВЦЭМ!$A$39:$A$782,$A180,СВЦЭМ!$B$39:$B$782,V$155)+'СЕТ СН'!$F$12</f>
        <v>236.28005239000001</v>
      </c>
      <c r="W180" s="36">
        <f>SUMIFS(СВЦЭМ!$E$39:$E$782,СВЦЭМ!$A$39:$A$782,$A180,СВЦЭМ!$B$39:$B$782,W$155)+'СЕТ СН'!$F$12</f>
        <v>244.49895397</v>
      </c>
      <c r="X180" s="36">
        <f>SUMIFS(СВЦЭМ!$E$39:$E$782,СВЦЭМ!$A$39:$A$782,$A180,СВЦЭМ!$B$39:$B$782,X$155)+'СЕТ СН'!$F$12</f>
        <v>261.34403493999997</v>
      </c>
      <c r="Y180" s="36">
        <f>SUMIFS(СВЦЭМ!$E$39:$E$782,СВЦЭМ!$A$39:$A$782,$A180,СВЦЭМ!$B$39:$B$782,Y$155)+'СЕТ СН'!$F$12</f>
        <v>224.30705739999999</v>
      </c>
    </row>
    <row r="181" spans="1:27" ht="15.75" x14ac:dyDescent="0.2">
      <c r="A181" s="35">
        <f t="shared" si="4"/>
        <v>44768</v>
      </c>
      <c r="B181" s="36">
        <f>SUMIFS(СВЦЭМ!$E$39:$E$782,СВЦЭМ!$A$39:$A$782,$A181,СВЦЭМ!$B$39:$B$782,B$155)+'СЕТ СН'!$F$12</f>
        <v>217.82077218000001</v>
      </c>
      <c r="C181" s="36">
        <f>SUMIFS(СВЦЭМ!$E$39:$E$782,СВЦЭМ!$A$39:$A$782,$A181,СВЦЭМ!$B$39:$B$782,C$155)+'СЕТ СН'!$F$12</f>
        <v>230.73022495000001</v>
      </c>
      <c r="D181" s="36">
        <f>SUMIFS(СВЦЭМ!$E$39:$E$782,СВЦЭМ!$A$39:$A$782,$A181,СВЦЭМ!$B$39:$B$782,D$155)+'СЕТ СН'!$F$12</f>
        <v>241.98044286999999</v>
      </c>
      <c r="E181" s="36">
        <f>SUMIFS(СВЦЭМ!$E$39:$E$782,СВЦЭМ!$A$39:$A$782,$A181,СВЦЭМ!$B$39:$B$782,E$155)+'СЕТ СН'!$F$12</f>
        <v>244.78623929</v>
      </c>
      <c r="F181" s="36">
        <f>SUMIFS(СВЦЭМ!$E$39:$E$782,СВЦЭМ!$A$39:$A$782,$A181,СВЦЭМ!$B$39:$B$782,F$155)+'СЕТ СН'!$F$12</f>
        <v>247.91049723</v>
      </c>
      <c r="G181" s="36">
        <f>SUMIFS(СВЦЭМ!$E$39:$E$782,СВЦЭМ!$A$39:$A$782,$A181,СВЦЭМ!$B$39:$B$782,G$155)+'СЕТ СН'!$F$12</f>
        <v>243.94493607000001</v>
      </c>
      <c r="H181" s="36">
        <f>SUMIFS(СВЦЭМ!$E$39:$E$782,СВЦЭМ!$A$39:$A$782,$A181,СВЦЭМ!$B$39:$B$782,H$155)+'СЕТ СН'!$F$12</f>
        <v>231.72436235000001</v>
      </c>
      <c r="I181" s="36">
        <f>SUMIFS(СВЦЭМ!$E$39:$E$782,СВЦЭМ!$A$39:$A$782,$A181,СВЦЭМ!$B$39:$B$782,I$155)+'СЕТ СН'!$F$12</f>
        <v>221.76380263999999</v>
      </c>
      <c r="J181" s="36">
        <f>SUMIFS(СВЦЭМ!$E$39:$E$782,СВЦЭМ!$A$39:$A$782,$A181,СВЦЭМ!$B$39:$B$782,J$155)+'СЕТ СН'!$F$12</f>
        <v>281.93718054999999</v>
      </c>
      <c r="K181" s="36">
        <f>SUMIFS(СВЦЭМ!$E$39:$E$782,СВЦЭМ!$A$39:$A$782,$A181,СВЦЭМ!$B$39:$B$782,K$155)+'СЕТ СН'!$F$12</f>
        <v>278.70094689000001</v>
      </c>
      <c r="L181" s="36">
        <f>SUMIFS(СВЦЭМ!$E$39:$E$782,СВЦЭМ!$A$39:$A$782,$A181,СВЦЭМ!$B$39:$B$782,L$155)+'СЕТ СН'!$F$12</f>
        <v>265.68680660000001</v>
      </c>
      <c r="M181" s="36">
        <f>SUMIFS(СВЦЭМ!$E$39:$E$782,СВЦЭМ!$A$39:$A$782,$A181,СВЦЭМ!$B$39:$B$782,M$155)+'СЕТ СН'!$F$12</f>
        <v>254.69129390000001</v>
      </c>
      <c r="N181" s="36">
        <f>SUMIFS(СВЦЭМ!$E$39:$E$782,СВЦЭМ!$A$39:$A$782,$A181,СВЦЭМ!$B$39:$B$782,N$155)+'СЕТ СН'!$F$12</f>
        <v>264.60837063999998</v>
      </c>
      <c r="O181" s="36">
        <f>SUMIFS(СВЦЭМ!$E$39:$E$782,СВЦЭМ!$A$39:$A$782,$A181,СВЦЭМ!$B$39:$B$782,O$155)+'СЕТ СН'!$F$12</f>
        <v>254.75639925999999</v>
      </c>
      <c r="P181" s="36">
        <f>SUMIFS(СВЦЭМ!$E$39:$E$782,СВЦЭМ!$A$39:$A$782,$A181,СВЦЭМ!$B$39:$B$782,P$155)+'СЕТ СН'!$F$12</f>
        <v>257.56540339999998</v>
      </c>
      <c r="Q181" s="36">
        <f>SUMIFS(СВЦЭМ!$E$39:$E$782,СВЦЭМ!$A$39:$A$782,$A181,СВЦЭМ!$B$39:$B$782,Q$155)+'СЕТ СН'!$F$12</f>
        <v>258.75940213000001</v>
      </c>
      <c r="R181" s="36">
        <f>SUMIFS(СВЦЭМ!$E$39:$E$782,СВЦЭМ!$A$39:$A$782,$A181,СВЦЭМ!$B$39:$B$782,R$155)+'СЕТ СН'!$F$12</f>
        <v>256.15622055</v>
      </c>
      <c r="S181" s="36">
        <f>SUMIFS(СВЦЭМ!$E$39:$E$782,СВЦЭМ!$A$39:$A$782,$A181,СВЦЭМ!$B$39:$B$782,S$155)+'СЕТ СН'!$F$12</f>
        <v>256.33084401000002</v>
      </c>
      <c r="T181" s="36">
        <f>SUMIFS(СВЦЭМ!$E$39:$E$782,СВЦЭМ!$A$39:$A$782,$A181,СВЦЭМ!$B$39:$B$782,T$155)+'СЕТ СН'!$F$12</f>
        <v>265.50128862999998</v>
      </c>
      <c r="U181" s="36">
        <f>SUMIFS(СВЦЭМ!$E$39:$E$782,СВЦЭМ!$A$39:$A$782,$A181,СВЦЭМ!$B$39:$B$782,U$155)+'СЕТ СН'!$F$12</f>
        <v>270.81954805999999</v>
      </c>
      <c r="V181" s="36">
        <f>SUMIFS(СВЦЭМ!$E$39:$E$782,СВЦЭМ!$A$39:$A$782,$A181,СВЦЭМ!$B$39:$B$782,V$155)+'СЕТ СН'!$F$12</f>
        <v>269.07982826</v>
      </c>
      <c r="W181" s="36">
        <f>SUMIFS(СВЦЭМ!$E$39:$E$782,СВЦЭМ!$A$39:$A$782,$A181,СВЦЭМ!$B$39:$B$782,W$155)+'СЕТ СН'!$F$12</f>
        <v>262.34201909000001</v>
      </c>
      <c r="X181" s="36">
        <f>SUMIFS(СВЦЭМ!$E$39:$E$782,СВЦЭМ!$A$39:$A$782,$A181,СВЦЭМ!$B$39:$B$782,X$155)+'СЕТ СН'!$F$12</f>
        <v>270.05686366999998</v>
      </c>
      <c r="Y181" s="36">
        <f>SUMIFS(СВЦЭМ!$E$39:$E$782,СВЦЭМ!$A$39:$A$782,$A181,СВЦЭМ!$B$39:$B$782,Y$155)+'СЕТ СН'!$F$12</f>
        <v>267.74541011999997</v>
      </c>
    </row>
    <row r="182" spans="1:27" ht="15.75" x14ac:dyDescent="0.2">
      <c r="A182" s="35">
        <f t="shared" si="4"/>
        <v>44769</v>
      </c>
      <c r="B182" s="36">
        <f>SUMIFS(СВЦЭМ!$E$39:$E$782,СВЦЭМ!$A$39:$A$782,$A182,СВЦЭМ!$B$39:$B$782,B$155)+'СЕТ СН'!$F$12</f>
        <v>256.23454072999999</v>
      </c>
      <c r="C182" s="36">
        <f>SUMIFS(СВЦЭМ!$E$39:$E$782,СВЦЭМ!$A$39:$A$782,$A182,СВЦЭМ!$B$39:$B$782,C$155)+'СЕТ СН'!$F$12</f>
        <v>245.92012697999999</v>
      </c>
      <c r="D182" s="36">
        <f>SUMIFS(СВЦЭМ!$E$39:$E$782,СВЦЭМ!$A$39:$A$782,$A182,СВЦЭМ!$B$39:$B$782,D$155)+'СЕТ СН'!$F$12</f>
        <v>245.39919692999999</v>
      </c>
      <c r="E182" s="36">
        <f>SUMIFS(СВЦЭМ!$E$39:$E$782,СВЦЭМ!$A$39:$A$782,$A182,СВЦЭМ!$B$39:$B$782,E$155)+'СЕТ СН'!$F$12</f>
        <v>249.44633261000001</v>
      </c>
      <c r="F182" s="36">
        <f>SUMIFS(СВЦЭМ!$E$39:$E$782,СВЦЭМ!$A$39:$A$782,$A182,СВЦЭМ!$B$39:$B$782,F$155)+'СЕТ СН'!$F$12</f>
        <v>249.46636076999999</v>
      </c>
      <c r="G182" s="36">
        <f>SUMIFS(СВЦЭМ!$E$39:$E$782,СВЦЭМ!$A$39:$A$782,$A182,СВЦЭМ!$B$39:$B$782,G$155)+'СЕТ СН'!$F$12</f>
        <v>229.73653227</v>
      </c>
      <c r="H182" s="36">
        <f>SUMIFS(СВЦЭМ!$E$39:$E$782,СВЦЭМ!$A$39:$A$782,$A182,СВЦЭМ!$B$39:$B$782,H$155)+'СЕТ СН'!$F$12</f>
        <v>215.2655417</v>
      </c>
      <c r="I182" s="36">
        <f>SUMIFS(СВЦЭМ!$E$39:$E$782,СВЦЭМ!$A$39:$A$782,$A182,СВЦЭМ!$B$39:$B$782,I$155)+'СЕТ СН'!$F$12</f>
        <v>237.12696382999999</v>
      </c>
      <c r="J182" s="36">
        <f>SUMIFS(СВЦЭМ!$E$39:$E$782,СВЦЭМ!$A$39:$A$782,$A182,СВЦЭМ!$B$39:$B$782,J$155)+'СЕТ СН'!$F$12</f>
        <v>226.51076011999999</v>
      </c>
      <c r="K182" s="36">
        <f>SUMIFS(СВЦЭМ!$E$39:$E$782,СВЦЭМ!$A$39:$A$782,$A182,СВЦЭМ!$B$39:$B$782,K$155)+'СЕТ СН'!$F$12</f>
        <v>236.11355588999999</v>
      </c>
      <c r="L182" s="36">
        <f>SUMIFS(СВЦЭМ!$E$39:$E$782,СВЦЭМ!$A$39:$A$782,$A182,СВЦЭМ!$B$39:$B$782,L$155)+'СЕТ СН'!$F$12</f>
        <v>233.34912868999999</v>
      </c>
      <c r="M182" s="36">
        <f>SUMIFS(СВЦЭМ!$E$39:$E$782,СВЦЭМ!$A$39:$A$782,$A182,СВЦЭМ!$B$39:$B$782,M$155)+'СЕТ СН'!$F$12</f>
        <v>234.98963165000001</v>
      </c>
      <c r="N182" s="36">
        <f>SUMIFS(СВЦЭМ!$E$39:$E$782,СВЦЭМ!$A$39:$A$782,$A182,СВЦЭМ!$B$39:$B$782,N$155)+'СЕТ СН'!$F$12</f>
        <v>233.31198671999999</v>
      </c>
      <c r="O182" s="36">
        <f>SUMIFS(СВЦЭМ!$E$39:$E$782,СВЦЭМ!$A$39:$A$782,$A182,СВЦЭМ!$B$39:$B$782,O$155)+'СЕТ СН'!$F$12</f>
        <v>232.28855179999999</v>
      </c>
      <c r="P182" s="36">
        <f>SUMIFS(СВЦЭМ!$E$39:$E$782,СВЦЭМ!$A$39:$A$782,$A182,СВЦЭМ!$B$39:$B$782,P$155)+'СЕТ СН'!$F$12</f>
        <v>236.26080046999999</v>
      </c>
      <c r="Q182" s="36">
        <f>SUMIFS(СВЦЭМ!$E$39:$E$782,СВЦЭМ!$A$39:$A$782,$A182,СВЦЭМ!$B$39:$B$782,Q$155)+'СЕТ СН'!$F$12</f>
        <v>233.62947972000001</v>
      </c>
      <c r="R182" s="36">
        <f>SUMIFS(СВЦЭМ!$E$39:$E$782,СВЦЭМ!$A$39:$A$782,$A182,СВЦЭМ!$B$39:$B$782,R$155)+'СЕТ СН'!$F$12</f>
        <v>232.13053762999999</v>
      </c>
      <c r="S182" s="36">
        <f>SUMIFS(СВЦЭМ!$E$39:$E$782,СВЦЭМ!$A$39:$A$782,$A182,СВЦЭМ!$B$39:$B$782,S$155)+'СЕТ СН'!$F$12</f>
        <v>232.63578293</v>
      </c>
      <c r="T182" s="36">
        <f>SUMIFS(СВЦЭМ!$E$39:$E$782,СВЦЭМ!$A$39:$A$782,$A182,СВЦЭМ!$B$39:$B$782,T$155)+'СЕТ СН'!$F$12</f>
        <v>216.07222590999999</v>
      </c>
      <c r="U182" s="36">
        <f>SUMIFS(СВЦЭМ!$E$39:$E$782,СВЦЭМ!$A$39:$A$782,$A182,СВЦЭМ!$B$39:$B$782,U$155)+'СЕТ СН'!$F$12</f>
        <v>215.24968716000001</v>
      </c>
      <c r="V182" s="36">
        <f>SUMIFS(СВЦЭМ!$E$39:$E$782,СВЦЭМ!$A$39:$A$782,$A182,СВЦЭМ!$B$39:$B$782,V$155)+'СЕТ СН'!$F$12</f>
        <v>212.26652505000001</v>
      </c>
      <c r="W182" s="36">
        <f>SUMIFS(СВЦЭМ!$E$39:$E$782,СВЦЭМ!$A$39:$A$782,$A182,СВЦЭМ!$B$39:$B$782,W$155)+'СЕТ СН'!$F$12</f>
        <v>237.41529617</v>
      </c>
      <c r="X182" s="36">
        <f>SUMIFS(СВЦЭМ!$E$39:$E$782,СВЦЭМ!$A$39:$A$782,$A182,СВЦЭМ!$B$39:$B$782,X$155)+'СЕТ СН'!$F$12</f>
        <v>229.84714095000001</v>
      </c>
      <c r="Y182" s="36">
        <f>SUMIFS(СВЦЭМ!$E$39:$E$782,СВЦЭМ!$A$39:$A$782,$A182,СВЦЭМ!$B$39:$B$782,Y$155)+'СЕТ СН'!$F$12</f>
        <v>238.81356174999999</v>
      </c>
    </row>
    <row r="183" spans="1:27" ht="15.75" x14ac:dyDescent="0.2">
      <c r="A183" s="35">
        <f t="shared" si="4"/>
        <v>44770</v>
      </c>
      <c r="B183" s="36">
        <f>SUMIFS(СВЦЭМ!$E$39:$E$782,СВЦЭМ!$A$39:$A$782,$A183,СВЦЭМ!$B$39:$B$782,B$155)+'СЕТ СН'!$F$12</f>
        <v>232.72130845999999</v>
      </c>
      <c r="C183" s="36">
        <f>SUMIFS(СВЦЭМ!$E$39:$E$782,СВЦЭМ!$A$39:$A$782,$A183,СВЦЭМ!$B$39:$B$782,C$155)+'СЕТ СН'!$F$12</f>
        <v>243.0694814</v>
      </c>
      <c r="D183" s="36">
        <f>SUMIFS(СВЦЭМ!$E$39:$E$782,СВЦЭМ!$A$39:$A$782,$A183,СВЦЭМ!$B$39:$B$782,D$155)+'СЕТ СН'!$F$12</f>
        <v>251.22529420999999</v>
      </c>
      <c r="E183" s="36">
        <f>SUMIFS(СВЦЭМ!$E$39:$E$782,СВЦЭМ!$A$39:$A$782,$A183,СВЦЭМ!$B$39:$B$782,E$155)+'СЕТ СН'!$F$12</f>
        <v>256.31614471</v>
      </c>
      <c r="F183" s="36">
        <f>SUMIFS(СВЦЭМ!$E$39:$E$782,СВЦЭМ!$A$39:$A$782,$A183,СВЦЭМ!$B$39:$B$782,F$155)+'СЕТ СН'!$F$12</f>
        <v>250.59897891</v>
      </c>
      <c r="G183" s="36">
        <f>SUMIFS(СВЦЭМ!$E$39:$E$782,СВЦЭМ!$A$39:$A$782,$A183,СВЦЭМ!$B$39:$B$782,G$155)+'СЕТ СН'!$F$12</f>
        <v>251.84121138</v>
      </c>
      <c r="H183" s="36">
        <f>SUMIFS(СВЦЭМ!$E$39:$E$782,СВЦЭМ!$A$39:$A$782,$A183,СВЦЭМ!$B$39:$B$782,H$155)+'СЕТ СН'!$F$12</f>
        <v>256.21223753999999</v>
      </c>
      <c r="I183" s="36">
        <f>SUMIFS(СВЦЭМ!$E$39:$E$782,СВЦЭМ!$A$39:$A$782,$A183,СВЦЭМ!$B$39:$B$782,I$155)+'СЕТ СН'!$F$12</f>
        <v>245.90015045000001</v>
      </c>
      <c r="J183" s="36">
        <f>SUMIFS(СВЦЭМ!$E$39:$E$782,СВЦЭМ!$A$39:$A$782,$A183,СВЦЭМ!$B$39:$B$782,J$155)+'СЕТ СН'!$F$12</f>
        <v>239.82529654999999</v>
      </c>
      <c r="K183" s="36">
        <f>SUMIFS(СВЦЭМ!$E$39:$E$782,СВЦЭМ!$A$39:$A$782,$A183,СВЦЭМ!$B$39:$B$782,K$155)+'СЕТ СН'!$F$12</f>
        <v>250.69991628</v>
      </c>
      <c r="L183" s="36">
        <f>SUMIFS(СВЦЭМ!$E$39:$E$782,СВЦЭМ!$A$39:$A$782,$A183,СВЦЭМ!$B$39:$B$782,L$155)+'СЕТ СН'!$F$12</f>
        <v>243.46064996000001</v>
      </c>
      <c r="M183" s="36">
        <f>SUMIFS(СВЦЭМ!$E$39:$E$782,СВЦЭМ!$A$39:$A$782,$A183,СВЦЭМ!$B$39:$B$782,M$155)+'СЕТ СН'!$F$12</f>
        <v>238.37998594999999</v>
      </c>
      <c r="N183" s="36">
        <f>SUMIFS(СВЦЭМ!$E$39:$E$782,СВЦЭМ!$A$39:$A$782,$A183,СВЦЭМ!$B$39:$B$782,N$155)+'СЕТ СН'!$F$12</f>
        <v>239.01498423999999</v>
      </c>
      <c r="O183" s="36">
        <f>SUMIFS(СВЦЭМ!$E$39:$E$782,СВЦЭМ!$A$39:$A$782,$A183,СВЦЭМ!$B$39:$B$782,O$155)+'СЕТ СН'!$F$12</f>
        <v>239.96247106999999</v>
      </c>
      <c r="P183" s="36">
        <f>SUMIFS(СВЦЭМ!$E$39:$E$782,СВЦЭМ!$A$39:$A$782,$A183,СВЦЭМ!$B$39:$B$782,P$155)+'СЕТ СН'!$F$12</f>
        <v>242.82137165</v>
      </c>
      <c r="Q183" s="36">
        <f>SUMIFS(СВЦЭМ!$E$39:$E$782,СВЦЭМ!$A$39:$A$782,$A183,СВЦЭМ!$B$39:$B$782,Q$155)+'СЕТ СН'!$F$12</f>
        <v>241.76806952999999</v>
      </c>
      <c r="R183" s="36">
        <f>SUMIFS(СВЦЭМ!$E$39:$E$782,СВЦЭМ!$A$39:$A$782,$A183,СВЦЭМ!$B$39:$B$782,R$155)+'СЕТ СН'!$F$12</f>
        <v>243.30519634999999</v>
      </c>
      <c r="S183" s="36">
        <f>SUMIFS(СВЦЭМ!$E$39:$E$782,СВЦЭМ!$A$39:$A$782,$A183,СВЦЭМ!$B$39:$B$782,S$155)+'СЕТ СН'!$F$12</f>
        <v>223.73986644999999</v>
      </c>
      <c r="T183" s="36">
        <f>SUMIFS(СВЦЭМ!$E$39:$E$782,СВЦЭМ!$A$39:$A$782,$A183,СВЦЭМ!$B$39:$B$782,T$155)+'СЕТ СН'!$F$12</f>
        <v>221.78147490999999</v>
      </c>
      <c r="U183" s="36">
        <f>SUMIFS(СВЦЭМ!$E$39:$E$782,СВЦЭМ!$A$39:$A$782,$A183,СВЦЭМ!$B$39:$B$782,U$155)+'СЕТ СН'!$F$12</f>
        <v>220.66417806999999</v>
      </c>
      <c r="V183" s="36">
        <f>SUMIFS(СВЦЭМ!$E$39:$E$782,СВЦЭМ!$A$39:$A$782,$A183,СВЦЭМ!$B$39:$B$782,V$155)+'СЕТ СН'!$F$12</f>
        <v>220.96557325000001</v>
      </c>
      <c r="W183" s="36">
        <f>SUMIFS(СВЦЭМ!$E$39:$E$782,СВЦЭМ!$A$39:$A$782,$A183,СВЦЭМ!$B$39:$B$782,W$155)+'СЕТ СН'!$F$12</f>
        <v>215.78253913</v>
      </c>
      <c r="X183" s="36">
        <f>SUMIFS(СВЦЭМ!$E$39:$E$782,СВЦЭМ!$A$39:$A$782,$A183,СВЦЭМ!$B$39:$B$782,X$155)+'СЕТ СН'!$F$12</f>
        <v>205.57671131999999</v>
      </c>
      <c r="Y183" s="36">
        <f>SUMIFS(СВЦЭМ!$E$39:$E$782,СВЦЭМ!$A$39:$A$782,$A183,СВЦЭМ!$B$39:$B$782,Y$155)+'СЕТ СН'!$F$12</f>
        <v>231.79281997000001</v>
      </c>
    </row>
    <row r="184" spans="1:27" ht="15.75" x14ac:dyDescent="0.2">
      <c r="A184" s="35">
        <f t="shared" si="4"/>
        <v>44771</v>
      </c>
      <c r="B184" s="36">
        <f>SUMIFS(СВЦЭМ!$E$39:$E$782,СВЦЭМ!$A$39:$A$782,$A184,СВЦЭМ!$B$39:$B$782,B$155)+'СЕТ СН'!$F$12</f>
        <v>240.93142881</v>
      </c>
      <c r="C184" s="36">
        <f>SUMIFS(СВЦЭМ!$E$39:$E$782,СВЦЭМ!$A$39:$A$782,$A184,СВЦЭМ!$B$39:$B$782,C$155)+'СЕТ СН'!$F$12</f>
        <v>245.94296245999999</v>
      </c>
      <c r="D184" s="36">
        <f>SUMIFS(СВЦЭМ!$E$39:$E$782,СВЦЭМ!$A$39:$A$782,$A184,СВЦЭМ!$B$39:$B$782,D$155)+'СЕТ СН'!$F$12</f>
        <v>237.95164095999999</v>
      </c>
      <c r="E184" s="36">
        <f>SUMIFS(СВЦЭМ!$E$39:$E$782,СВЦЭМ!$A$39:$A$782,$A184,СВЦЭМ!$B$39:$B$782,E$155)+'СЕТ СН'!$F$12</f>
        <v>239.23048237</v>
      </c>
      <c r="F184" s="36">
        <f>SUMIFS(СВЦЭМ!$E$39:$E$782,СВЦЭМ!$A$39:$A$782,$A184,СВЦЭМ!$B$39:$B$782,F$155)+'СЕТ СН'!$F$12</f>
        <v>241.17518697</v>
      </c>
      <c r="G184" s="36">
        <f>SUMIFS(СВЦЭМ!$E$39:$E$782,СВЦЭМ!$A$39:$A$782,$A184,СВЦЭМ!$B$39:$B$782,G$155)+'СЕТ СН'!$F$12</f>
        <v>237.79278196000001</v>
      </c>
      <c r="H184" s="36">
        <f>SUMIFS(СВЦЭМ!$E$39:$E$782,СВЦЭМ!$A$39:$A$782,$A184,СВЦЭМ!$B$39:$B$782,H$155)+'СЕТ СН'!$F$12</f>
        <v>229.77776677</v>
      </c>
      <c r="I184" s="36">
        <f>SUMIFS(СВЦЭМ!$E$39:$E$782,СВЦЭМ!$A$39:$A$782,$A184,СВЦЭМ!$B$39:$B$782,I$155)+'СЕТ СН'!$F$12</f>
        <v>236.43840395999999</v>
      </c>
      <c r="J184" s="36">
        <f>SUMIFS(СВЦЭМ!$E$39:$E$782,СВЦЭМ!$A$39:$A$782,$A184,СВЦЭМ!$B$39:$B$782,J$155)+'СЕТ СН'!$F$12</f>
        <v>233.98025013</v>
      </c>
      <c r="K184" s="36">
        <f>SUMIFS(СВЦЭМ!$E$39:$E$782,СВЦЭМ!$A$39:$A$782,$A184,СВЦЭМ!$B$39:$B$782,K$155)+'СЕТ СН'!$F$12</f>
        <v>240.89926381000001</v>
      </c>
      <c r="L184" s="36">
        <f>SUMIFS(СВЦЭМ!$E$39:$E$782,СВЦЭМ!$A$39:$A$782,$A184,СВЦЭМ!$B$39:$B$782,L$155)+'СЕТ СН'!$F$12</f>
        <v>239.01668211</v>
      </c>
      <c r="M184" s="36">
        <f>SUMIFS(СВЦЭМ!$E$39:$E$782,СВЦЭМ!$A$39:$A$782,$A184,СВЦЭМ!$B$39:$B$782,M$155)+'СЕТ СН'!$F$12</f>
        <v>237.17309105999999</v>
      </c>
      <c r="N184" s="36">
        <f>SUMIFS(СВЦЭМ!$E$39:$E$782,СВЦЭМ!$A$39:$A$782,$A184,СВЦЭМ!$B$39:$B$782,N$155)+'СЕТ СН'!$F$12</f>
        <v>233.85757436</v>
      </c>
      <c r="O184" s="36">
        <f>SUMIFS(СВЦЭМ!$E$39:$E$782,СВЦЭМ!$A$39:$A$782,$A184,СВЦЭМ!$B$39:$B$782,O$155)+'СЕТ СН'!$F$12</f>
        <v>234.89112187999999</v>
      </c>
      <c r="P184" s="36">
        <f>SUMIFS(СВЦЭМ!$E$39:$E$782,СВЦЭМ!$A$39:$A$782,$A184,СВЦЭМ!$B$39:$B$782,P$155)+'СЕТ СН'!$F$12</f>
        <v>235.53844986999999</v>
      </c>
      <c r="Q184" s="36">
        <f>SUMIFS(СВЦЭМ!$E$39:$E$782,СВЦЭМ!$A$39:$A$782,$A184,СВЦЭМ!$B$39:$B$782,Q$155)+'СЕТ СН'!$F$12</f>
        <v>234.35356282999999</v>
      </c>
      <c r="R184" s="36">
        <f>SUMIFS(СВЦЭМ!$E$39:$E$782,СВЦЭМ!$A$39:$A$782,$A184,СВЦЭМ!$B$39:$B$782,R$155)+'СЕТ СН'!$F$12</f>
        <v>238.72653432999999</v>
      </c>
      <c r="S184" s="36">
        <f>SUMIFS(СВЦЭМ!$E$39:$E$782,СВЦЭМ!$A$39:$A$782,$A184,СВЦЭМ!$B$39:$B$782,S$155)+'СЕТ СН'!$F$12</f>
        <v>236.18459171999999</v>
      </c>
      <c r="T184" s="36">
        <f>SUMIFS(СВЦЭМ!$E$39:$E$782,СВЦЭМ!$A$39:$A$782,$A184,СВЦЭМ!$B$39:$B$782,T$155)+'СЕТ СН'!$F$12</f>
        <v>243.73595814999999</v>
      </c>
      <c r="U184" s="36">
        <f>SUMIFS(СВЦЭМ!$E$39:$E$782,СВЦЭМ!$A$39:$A$782,$A184,СВЦЭМ!$B$39:$B$782,U$155)+'СЕТ СН'!$F$12</f>
        <v>244.21738094</v>
      </c>
      <c r="V184" s="36">
        <f>SUMIFS(СВЦЭМ!$E$39:$E$782,СВЦЭМ!$A$39:$A$782,$A184,СВЦЭМ!$B$39:$B$782,V$155)+'СЕТ СН'!$F$12</f>
        <v>243.04338147999999</v>
      </c>
      <c r="W184" s="36">
        <f>SUMIFS(СВЦЭМ!$E$39:$E$782,СВЦЭМ!$A$39:$A$782,$A184,СВЦЭМ!$B$39:$B$782,W$155)+'СЕТ СН'!$F$12</f>
        <v>240.79526645999999</v>
      </c>
      <c r="X184" s="36">
        <f>SUMIFS(СВЦЭМ!$E$39:$E$782,СВЦЭМ!$A$39:$A$782,$A184,СВЦЭМ!$B$39:$B$782,X$155)+'СЕТ СН'!$F$12</f>
        <v>239.01753686999999</v>
      </c>
      <c r="Y184" s="36">
        <f>SUMIFS(СВЦЭМ!$E$39:$E$782,СВЦЭМ!$A$39:$A$782,$A184,СВЦЭМ!$B$39:$B$782,Y$155)+'СЕТ СН'!$F$12</f>
        <v>230.46195073999999</v>
      </c>
    </row>
    <row r="185" spans="1:27" ht="15.75" x14ac:dyDescent="0.2">
      <c r="A185" s="35">
        <f t="shared" si="4"/>
        <v>44772</v>
      </c>
      <c r="B185" s="36">
        <f>SUMIFS(СВЦЭМ!$E$39:$E$782,СВЦЭМ!$A$39:$A$782,$A185,СВЦЭМ!$B$39:$B$782,B$155)+'СЕТ СН'!$F$12</f>
        <v>245.18067069</v>
      </c>
      <c r="C185" s="36">
        <f>SUMIFS(СВЦЭМ!$E$39:$E$782,СВЦЭМ!$A$39:$A$782,$A185,СВЦЭМ!$B$39:$B$782,C$155)+'СЕТ СН'!$F$12</f>
        <v>249.68906127</v>
      </c>
      <c r="D185" s="36">
        <f>SUMIFS(СВЦЭМ!$E$39:$E$782,СВЦЭМ!$A$39:$A$782,$A185,СВЦЭМ!$B$39:$B$782,D$155)+'СЕТ СН'!$F$12</f>
        <v>249.38982372999999</v>
      </c>
      <c r="E185" s="36">
        <f>SUMIFS(СВЦЭМ!$E$39:$E$782,СВЦЭМ!$A$39:$A$782,$A185,СВЦЭМ!$B$39:$B$782,E$155)+'СЕТ СН'!$F$12</f>
        <v>249.47244835999999</v>
      </c>
      <c r="F185" s="36">
        <f>SUMIFS(СВЦЭМ!$E$39:$E$782,СВЦЭМ!$A$39:$A$782,$A185,СВЦЭМ!$B$39:$B$782,F$155)+'СЕТ СН'!$F$12</f>
        <v>249.15851466999999</v>
      </c>
      <c r="G185" s="36">
        <f>SUMIFS(СВЦЭМ!$E$39:$E$782,СВЦЭМ!$A$39:$A$782,$A185,СВЦЭМ!$B$39:$B$782,G$155)+'СЕТ СН'!$F$12</f>
        <v>248.01024353</v>
      </c>
      <c r="H185" s="36">
        <f>SUMIFS(СВЦЭМ!$E$39:$E$782,СВЦЭМ!$A$39:$A$782,$A185,СВЦЭМ!$B$39:$B$782,H$155)+'СЕТ СН'!$F$12</f>
        <v>271.56397920000001</v>
      </c>
      <c r="I185" s="36">
        <f>SUMIFS(СВЦЭМ!$E$39:$E$782,СВЦЭМ!$A$39:$A$782,$A185,СВЦЭМ!$B$39:$B$782,I$155)+'СЕТ СН'!$F$12</f>
        <v>254.51463869</v>
      </c>
      <c r="J185" s="36">
        <f>SUMIFS(СВЦЭМ!$E$39:$E$782,СВЦЭМ!$A$39:$A$782,$A185,СВЦЭМ!$B$39:$B$782,J$155)+'СЕТ СН'!$F$12</f>
        <v>233.96239954999999</v>
      </c>
      <c r="K185" s="36">
        <f>SUMIFS(СВЦЭМ!$E$39:$E$782,СВЦЭМ!$A$39:$A$782,$A185,СВЦЭМ!$B$39:$B$782,K$155)+'СЕТ СН'!$F$12</f>
        <v>212.39661842999999</v>
      </c>
      <c r="L185" s="36">
        <f>SUMIFS(СВЦЭМ!$E$39:$E$782,СВЦЭМ!$A$39:$A$782,$A185,СВЦЭМ!$B$39:$B$782,L$155)+'СЕТ СН'!$F$12</f>
        <v>213.85269350999999</v>
      </c>
      <c r="M185" s="36">
        <f>SUMIFS(СВЦЭМ!$E$39:$E$782,СВЦЭМ!$A$39:$A$782,$A185,СВЦЭМ!$B$39:$B$782,M$155)+'СЕТ СН'!$F$12</f>
        <v>210.87403531999999</v>
      </c>
      <c r="N185" s="36">
        <f>SUMIFS(СВЦЭМ!$E$39:$E$782,СВЦЭМ!$A$39:$A$782,$A185,СВЦЭМ!$B$39:$B$782,N$155)+'СЕТ СН'!$F$12</f>
        <v>211.04915711999999</v>
      </c>
      <c r="O185" s="36">
        <f>SUMIFS(СВЦЭМ!$E$39:$E$782,СВЦЭМ!$A$39:$A$782,$A185,СВЦЭМ!$B$39:$B$782,O$155)+'СЕТ СН'!$F$12</f>
        <v>210.62019036999999</v>
      </c>
      <c r="P185" s="36">
        <f>SUMIFS(СВЦЭМ!$E$39:$E$782,СВЦЭМ!$A$39:$A$782,$A185,СВЦЭМ!$B$39:$B$782,P$155)+'СЕТ СН'!$F$12</f>
        <v>209.90422859</v>
      </c>
      <c r="Q185" s="36">
        <f>SUMIFS(СВЦЭМ!$E$39:$E$782,СВЦЭМ!$A$39:$A$782,$A185,СВЦЭМ!$B$39:$B$782,Q$155)+'СЕТ СН'!$F$12</f>
        <v>209.55387672000001</v>
      </c>
      <c r="R185" s="36">
        <f>SUMIFS(СВЦЭМ!$E$39:$E$782,СВЦЭМ!$A$39:$A$782,$A185,СВЦЭМ!$B$39:$B$782,R$155)+'СЕТ СН'!$F$12</f>
        <v>205.5107069</v>
      </c>
      <c r="S185" s="36">
        <f>SUMIFS(СВЦЭМ!$E$39:$E$782,СВЦЭМ!$A$39:$A$782,$A185,СВЦЭМ!$B$39:$B$782,S$155)+'СЕТ СН'!$F$12</f>
        <v>207.17130137000001</v>
      </c>
      <c r="T185" s="36">
        <f>SUMIFS(СВЦЭМ!$E$39:$E$782,СВЦЭМ!$A$39:$A$782,$A185,СВЦЭМ!$B$39:$B$782,T$155)+'СЕТ СН'!$F$12</f>
        <v>206.88310996999999</v>
      </c>
      <c r="U185" s="36">
        <f>SUMIFS(СВЦЭМ!$E$39:$E$782,СВЦЭМ!$A$39:$A$782,$A185,СВЦЭМ!$B$39:$B$782,U$155)+'СЕТ СН'!$F$12</f>
        <v>205.54897220999999</v>
      </c>
      <c r="V185" s="36">
        <f>SUMIFS(СВЦЭМ!$E$39:$E$782,СВЦЭМ!$A$39:$A$782,$A185,СВЦЭМ!$B$39:$B$782,V$155)+'СЕТ СН'!$F$12</f>
        <v>206.86704738</v>
      </c>
      <c r="W185" s="36">
        <f>SUMIFS(СВЦЭМ!$E$39:$E$782,СВЦЭМ!$A$39:$A$782,$A185,СВЦЭМ!$B$39:$B$782,W$155)+'СЕТ СН'!$F$12</f>
        <v>210.64072084</v>
      </c>
      <c r="X185" s="36">
        <f>SUMIFS(СВЦЭМ!$E$39:$E$782,СВЦЭМ!$A$39:$A$782,$A185,СВЦЭМ!$B$39:$B$782,X$155)+'СЕТ СН'!$F$12</f>
        <v>208.61081084</v>
      </c>
      <c r="Y185" s="36">
        <f>SUMIFS(СВЦЭМ!$E$39:$E$782,СВЦЭМ!$A$39:$A$782,$A185,СВЦЭМ!$B$39:$B$782,Y$155)+'СЕТ СН'!$F$12</f>
        <v>229.76640194999999</v>
      </c>
    </row>
    <row r="186" spans="1:27" ht="15.75" x14ac:dyDescent="0.2">
      <c r="A186" s="35">
        <f t="shared" si="4"/>
        <v>44773</v>
      </c>
      <c r="B186" s="36">
        <f>SUMIFS(СВЦЭМ!$E$39:$E$782,СВЦЭМ!$A$39:$A$782,$A186,СВЦЭМ!$B$39:$B$782,B$155)+'СЕТ СН'!$F$12</f>
        <v>252.63882118999999</v>
      </c>
      <c r="C186" s="36">
        <f>SUMIFS(СВЦЭМ!$E$39:$E$782,СВЦЭМ!$A$39:$A$782,$A186,СВЦЭМ!$B$39:$B$782,C$155)+'СЕТ СН'!$F$12</f>
        <v>250.80571896000001</v>
      </c>
      <c r="D186" s="36">
        <f>SUMIFS(СВЦЭМ!$E$39:$E$782,СВЦЭМ!$A$39:$A$782,$A186,СВЦЭМ!$B$39:$B$782,D$155)+'СЕТ СН'!$F$12</f>
        <v>234.62954633999999</v>
      </c>
      <c r="E186" s="36">
        <f>SUMIFS(СВЦЭМ!$E$39:$E$782,СВЦЭМ!$A$39:$A$782,$A186,СВЦЭМ!$B$39:$B$782,E$155)+'СЕТ СН'!$F$12</f>
        <v>238.96012357000001</v>
      </c>
      <c r="F186" s="36">
        <f>SUMIFS(СВЦЭМ!$E$39:$E$782,СВЦЭМ!$A$39:$A$782,$A186,СВЦЭМ!$B$39:$B$782,F$155)+'СЕТ СН'!$F$12</f>
        <v>239.66095988999999</v>
      </c>
      <c r="G186" s="36">
        <f>SUMIFS(СВЦЭМ!$E$39:$E$782,СВЦЭМ!$A$39:$A$782,$A186,СВЦЭМ!$B$39:$B$782,G$155)+'СЕТ СН'!$F$12</f>
        <v>237.17789696</v>
      </c>
      <c r="H186" s="36">
        <f>SUMIFS(СВЦЭМ!$E$39:$E$782,СВЦЭМ!$A$39:$A$782,$A186,СВЦЭМ!$B$39:$B$782,H$155)+'СЕТ СН'!$F$12</f>
        <v>234.50767415000001</v>
      </c>
      <c r="I186" s="36">
        <f>SUMIFS(СВЦЭМ!$E$39:$E$782,СВЦЭМ!$A$39:$A$782,$A186,СВЦЭМ!$B$39:$B$782,I$155)+'СЕТ СН'!$F$12</f>
        <v>246.66565360999999</v>
      </c>
      <c r="J186" s="36">
        <f>SUMIFS(СВЦЭМ!$E$39:$E$782,СВЦЭМ!$A$39:$A$782,$A186,СВЦЭМ!$B$39:$B$782,J$155)+'СЕТ СН'!$F$12</f>
        <v>240.41546711999999</v>
      </c>
      <c r="K186" s="36">
        <f>SUMIFS(СВЦЭМ!$E$39:$E$782,СВЦЭМ!$A$39:$A$782,$A186,СВЦЭМ!$B$39:$B$782,K$155)+'СЕТ СН'!$F$12</f>
        <v>212.56487175999999</v>
      </c>
      <c r="L186" s="36">
        <f>SUMIFS(СВЦЭМ!$E$39:$E$782,СВЦЭМ!$A$39:$A$782,$A186,СВЦЭМ!$B$39:$B$782,L$155)+'СЕТ СН'!$F$12</f>
        <v>203.50757372000001</v>
      </c>
      <c r="M186" s="36">
        <f>SUMIFS(СВЦЭМ!$E$39:$E$782,СВЦЭМ!$A$39:$A$782,$A186,СВЦЭМ!$B$39:$B$782,M$155)+'СЕТ СН'!$F$12</f>
        <v>198.44353756000001</v>
      </c>
      <c r="N186" s="36">
        <f>SUMIFS(СВЦЭМ!$E$39:$E$782,СВЦЭМ!$A$39:$A$782,$A186,СВЦЭМ!$B$39:$B$782,N$155)+'СЕТ СН'!$F$12</f>
        <v>202.76396435000001</v>
      </c>
      <c r="O186" s="36">
        <f>SUMIFS(СВЦЭМ!$E$39:$E$782,СВЦЭМ!$A$39:$A$782,$A186,СВЦЭМ!$B$39:$B$782,O$155)+'СЕТ СН'!$F$12</f>
        <v>203.85007515999999</v>
      </c>
      <c r="P186" s="36">
        <f>SUMIFS(СВЦЭМ!$E$39:$E$782,СВЦЭМ!$A$39:$A$782,$A186,СВЦЭМ!$B$39:$B$782,P$155)+'СЕТ СН'!$F$12</f>
        <v>214.26406188999999</v>
      </c>
      <c r="Q186" s="36">
        <f>SUMIFS(СВЦЭМ!$E$39:$E$782,СВЦЭМ!$A$39:$A$782,$A186,СВЦЭМ!$B$39:$B$782,Q$155)+'СЕТ СН'!$F$12</f>
        <v>217.77451941999999</v>
      </c>
      <c r="R186" s="36">
        <f>SUMIFS(СВЦЭМ!$E$39:$E$782,СВЦЭМ!$A$39:$A$782,$A186,СВЦЭМ!$B$39:$B$782,R$155)+'СЕТ СН'!$F$12</f>
        <v>219.31467857000001</v>
      </c>
      <c r="S186" s="36">
        <f>SUMIFS(СВЦЭМ!$E$39:$E$782,СВЦЭМ!$A$39:$A$782,$A186,СВЦЭМ!$B$39:$B$782,S$155)+'СЕТ СН'!$F$12</f>
        <v>219.73107218000001</v>
      </c>
      <c r="T186" s="36">
        <f>SUMIFS(СВЦЭМ!$E$39:$E$782,СВЦЭМ!$A$39:$A$782,$A186,СВЦЭМ!$B$39:$B$782,T$155)+'СЕТ СН'!$F$12</f>
        <v>217.73134252</v>
      </c>
      <c r="U186" s="36">
        <f>SUMIFS(СВЦЭМ!$E$39:$E$782,СВЦЭМ!$A$39:$A$782,$A186,СВЦЭМ!$B$39:$B$782,U$155)+'СЕТ СН'!$F$12</f>
        <v>217.29560971999999</v>
      </c>
      <c r="V186" s="36">
        <f>SUMIFS(СВЦЭМ!$E$39:$E$782,СВЦЭМ!$A$39:$A$782,$A186,СВЦЭМ!$B$39:$B$782,V$155)+'СЕТ СН'!$F$12</f>
        <v>207.83673966000001</v>
      </c>
      <c r="W186" s="36">
        <f>SUMIFS(СВЦЭМ!$E$39:$E$782,СВЦЭМ!$A$39:$A$782,$A186,СВЦЭМ!$B$39:$B$782,W$155)+'СЕТ СН'!$F$12</f>
        <v>203.35227875999999</v>
      </c>
      <c r="X186" s="36">
        <f>SUMIFS(СВЦЭМ!$E$39:$E$782,СВЦЭМ!$A$39:$A$782,$A186,СВЦЭМ!$B$39:$B$782,X$155)+'СЕТ СН'!$F$12</f>
        <v>214.83006922000001</v>
      </c>
      <c r="Y186" s="36">
        <f>SUMIFS(СВЦЭМ!$E$39:$E$782,СВЦЭМ!$A$39:$A$782,$A186,СВЦЭМ!$B$39:$B$782,Y$155)+'СЕТ СН'!$F$12</f>
        <v>224.28731010000001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01.07.2022</v>
      </c>
      <c r="B191" s="36">
        <f>SUMIFS(СВЦЭМ!$F$39:$F$782,СВЦЭМ!$A$39:$A$782,$A191,СВЦЭМ!$B$39:$B$782,B$190)+'СЕТ СН'!$F$12</f>
        <v>245.77284071</v>
      </c>
      <c r="C191" s="36">
        <f>SUMIFS(СВЦЭМ!$F$39:$F$782,СВЦЭМ!$A$39:$A$782,$A191,СВЦЭМ!$B$39:$B$782,C$190)+'СЕТ СН'!$F$12</f>
        <v>261.52982524999999</v>
      </c>
      <c r="D191" s="36">
        <f>SUMIFS(СВЦЭМ!$F$39:$F$782,СВЦЭМ!$A$39:$A$782,$A191,СВЦЭМ!$B$39:$B$782,D$190)+'СЕТ СН'!$F$12</f>
        <v>266.69968251</v>
      </c>
      <c r="E191" s="36">
        <f>SUMIFS(СВЦЭМ!$F$39:$F$782,СВЦЭМ!$A$39:$A$782,$A191,СВЦЭМ!$B$39:$B$782,E$190)+'СЕТ СН'!$F$12</f>
        <v>273.68753542000002</v>
      </c>
      <c r="F191" s="36">
        <f>SUMIFS(СВЦЭМ!$F$39:$F$782,СВЦЭМ!$A$39:$A$782,$A191,СВЦЭМ!$B$39:$B$782,F$190)+'СЕТ СН'!$F$12</f>
        <v>275.47417999999999</v>
      </c>
      <c r="G191" s="36">
        <f>SUMIFS(СВЦЭМ!$F$39:$F$782,СВЦЭМ!$A$39:$A$782,$A191,СВЦЭМ!$B$39:$B$782,G$190)+'СЕТ СН'!$F$12</f>
        <v>269.63162256999999</v>
      </c>
      <c r="H191" s="36">
        <f>SUMIFS(СВЦЭМ!$F$39:$F$782,СВЦЭМ!$A$39:$A$782,$A191,СВЦЭМ!$B$39:$B$782,H$190)+'СЕТ СН'!$F$12</f>
        <v>273.18739123</v>
      </c>
      <c r="I191" s="36">
        <f>SUMIFS(СВЦЭМ!$F$39:$F$782,СВЦЭМ!$A$39:$A$782,$A191,СВЦЭМ!$B$39:$B$782,I$190)+'СЕТ СН'!$F$12</f>
        <v>258.25582451999998</v>
      </c>
      <c r="J191" s="36">
        <f>SUMIFS(СВЦЭМ!$F$39:$F$782,СВЦЭМ!$A$39:$A$782,$A191,СВЦЭМ!$B$39:$B$782,J$190)+'СЕТ СН'!$F$12</f>
        <v>243.30814308999999</v>
      </c>
      <c r="K191" s="36">
        <f>SUMIFS(СВЦЭМ!$F$39:$F$782,СВЦЭМ!$A$39:$A$782,$A191,СВЦЭМ!$B$39:$B$782,K$190)+'СЕТ СН'!$F$12</f>
        <v>235.65174801000001</v>
      </c>
      <c r="L191" s="36">
        <f>SUMIFS(СВЦЭМ!$F$39:$F$782,СВЦЭМ!$A$39:$A$782,$A191,СВЦЭМ!$B$39:$B$782,L$190)+'СЕТ СН'!$F$12</f>
        <v>236.18847217000001</v>
      </c>
      <c r="M191" s="36">
        <f>SUMIFS(СВЦЭМ!$F$39:$F$782,СВЦЭМ!$A$39:$A$782,$A191,СВЦЭМ!$B$39:$B$782,M$190)+'СЕТ СН'!$F$12</f>
        <v>235.57108259</v>
      </c>
      <c r="N191" s="36">
        <f>SUMIFS(СВЦЭМ!$F$39:$F$782,СВЦЭМ!$A$39:$A$782,$A191,СВЦЭМ!$B$39:$B$782,N$190)+'СЕТ СН'!$F$12</f>
        <v>236.06041855999999</v>
      </c>
      <c r="O191" s="36">
        <f>SUMIFS(СВЦЭМ!$F$39:$F$782,СВЦЭМ!$A$39:$A$782,$A191,СВЦЭМ!$B$39:$B$782,O$190)+'СЕТ СН'!$F$12</f>
        <v>236.10682894999999</v>
      </c>
      <c r="P191" s="36">
        <f>SUMIFS(СВЦЭМ!$F$39:$F$782,СВЦЭМ!$A$39:$A$782,$A191,СВЦЭМ!$B$39:$B$782,P$190)+'СЕТ СН'!$F$12</f>
        <v>235.53147554</v>
      </c>
      <c r="Q191" s="36">
        <f>SUMIFS(СВЦЭМ!$F$39:$F$782,СВЦЭМ!$A$39:$A$782,$A191,СВЦЭМ!$B$39:$B$782,Q$190)+'СЕТ СН'!$F$12</f>
        <v>231.59244998</v>
      </c>
      <c r="R191" s="36">
        <f>SUMIFS(СВЦЭМ!$F$39:$F$782,СВЦЭМ!$A$39:$A$782,$A191,СВЦЭМ!$B$39:$B$782,R$190)+'СЕТ СН'!$F$12</f>
        <v>229.64516928</v>
      </c>
      <c r="S191" s="36">
        <f>SUMIFS(СВЦЭМ!$F$39:$F$782,СВЦЭМ!$A$39:$A$782,$A191,СВЦЭМ!$B$39:$B$782,S$190)+'СЕТ СН'!$F$12</f>
        <v>234.20154294</v>
      </c>
      <c r="T191" s="36">
        <f>SUMIFS(СВЦЭМ!$F$39:$F$782,СВЦЭМ!$A$39:$A$782,$A191,СВЦЭМ!$B$39:$B$782,T$190)+'СЕТ СН'!$F$12</f>
        <v>236.00774322000001</v>
      </c>
      <c r="U191" s="36">
        <f>SUMIFS(СВЦЭМ!$F$39:$F$782,СВЦЭМ!$A$39:$A$782,$A191,СВЦЭМ!$B$39:$B$782,U$190)+'СЕТ СН'!$F$12</f>
        <v>235.94035574</v>
      </c>
      <c r="V191" s="36">
        <f>SUMIFS(СВЦЭМ!$F$39:$F$782,СВЦЭМ!$A$39:$A$782,$A191,СВЦЭМ!$B$39:$B$782,V$190)+'СЕТ СН'!$F$12</f>
        <v>238.43950343</v>
      </c>
      <c r="W191" s="36">
        <f>SUMIFS(СВЦЭМ!$F$39:$F$782,СВЦЭМ!$A$39:$A$782,$A191,СВЦЭМ!$B$39:$B$782,W$190)+'СЕТ СН'!$F$12</f>
        <v>233.76110775000001</v>
      </c>
      <c r="X191" s="36">
        <f>SUMIFS(СВЦЭМ!$F$39:$F$782,СВЦЭМ!$A$39:$A$782,$A191,СВЦЭМ!$B$39:$B$782,X$190)+'СЕТ СН'!$F$12</f>
        <v>238.90943598999999</v>
      </c>
      <c r="Y191" s="36">
        <f>SUMIFS(СВЦЭМ!$F$39:$F$782,СВЦЭМ!$A$39:$A$782,$A191,СВЦЭМ!$B$39:$B$782,Y$190)+'СЕТ СН'!$F$12</f>
        <v>227.47858654000001</v>
      </c>
      <c r="AA191" s="45"/>
    </row>
    <row r="192" spans="1:27" ht="15.75" x14ac:dyDescent="0.2">
      <c r="A192" s="35">
        <f>A191+1</f>
        <v>44744</v>
      </c>
      <c r="B192" s="36">
        <f>SUMIFS(СВЦЭМ!$F$39:$F$782,СВЦЭМ!$A$39:$A$782,$A192,СВЦЭМ!$B$39:$B$782,B$190)+'СЕТ СН'!$F$12</f>
        <v>239.70885994</v>
      </c>
      <c r="C192" s="36">
        <f>SUMIFS(СВЦЭМ!$F$39:$F$782,СВЦЭМ!$A$39:$A$782,$A192,СВЦЭМ!$B$39:$B$782,C$190)+'СЕТ СН'!$F$12</f>
        <v>248.87443586000001</v>
      </c>
      <c r="D192" s="36">
        <f>SUMIFS(СВЦЭМ!$F$39:$F$782,СВЦЭМ!$A$39:$A$782,$A192,СВЦЭМ!$B$39:$B$782,D$190)+'СЕТ СН'!$F$12</f>
        <v>256.98246717000001</v>
      </c>
      <c r="E192" s="36">
        <f>SUMIFS(СВЦЭМ!$F$39:$F$782,СВЦЭМ!$A$39:$A$782,$A192,СВЦЭМ!$B$39:$B$782,E$190)+'СЕТ СН'!$F$12</f>
        <v>259.39528951</v>
      </c>
      <c r="F192" s="36">
        <f>SUMIFS(СВЦЭМ!$F$39:$F$782,СВЦЭМ!$A$39:$A$782,$A192,СВЦЭМ!$B$39:$B$782,F$190)+'СЕТ СН'!$F$12</f>
        <v>260.20980162000001</v>
      </c>
      <c r="G192" s="36">
        <f>SUMIFS(СВЦЭМ!$F$39:$F$782,СВЦЭМ!$A$39:$A$782,$A192,СВЦЭМ!$B$39:$B$782,G$190)+'СЕТ СН'!$F$12</f>
        <v>262.19215035000002</v>
      </c>
      <c r="H192" s="36">
        <f>SUMIFS(СВЦЭМ!$F$39:$F$782,СВЦЭМ!$A$39:$A$782,$A192,СВЦЭМ!$B$39:$B$782,H$190)+'СЕТ СН'!$F$12</f>
        <v>255.65320581</v>
      </c>
      <c r="I192" s="36">
        <f>SUMIFS(СВЦЭМ!$F$39:$F$782,СВЦЭМ!$A$39:$A$782,$A192,СВЦЭМ!$B$39:$B$782,I$190)+'СЕТ СН'!$F$12</f>
        <v>255.83933500000001</v>
      </c>
      <c r="J192" s="36">
        <f>SUMIFS(СВЦЭМ!$F$39:$F$782,СВЦЭМ!$A$39:$A$782,$A192,СВЦЭМ!$B$39:$B$782,J$190)+'СЕТ СН'!$F$12</f>
        <v>229.02783733000001</v>
      </c>
      <c r="K192" s="36">
        <f>SUMIFS(СВЦЭМ!$F$39:$F$782,СВЦЭМ!$A$39:$A$782,$A192,СВЦЭМ!$B$39:$B$782,K$190)+'СЕТ СН'!$F$12</f>
        <v>214.72080044</v>
      </c>
      <c r="L192" s="36">
        <f>SUMIFS(СВЦЭМ!$F$39:$F$782,СВЦЭМ!$A$39:$A$782,$A192,СВЦЭМ!$B$39:$B$782,L$190)+'СЕТ СН'!$F$12</f>
        <v>205.85462428</v>
      </c>
      <c r="M192" s="36">
        <f>SUMIFS(СВЦЭМ!$F$39:$F$782,СВЦЭМ!$A$39:$A$782,$A192,СВЦЭМ!$B$39:$B$782,M$190)+'СЕТ СН'!$F$12</f>
        <v>205.26942854999999</v>
      </c>
      <c r="N192" s="36">
        <f>SUMIFS(СВЦЭМ!$F$39:$F$782,СВЦЭМ!$A$39:$A$782,$A192,СВЦЭМ!$B$39:$B$782,N$190)+'СЕТ СН'!$F$12</f>
        <v>208.534695</v>
      </c>
      <c r="O192" s="36">
        <f>SUMIFS(СВЦЭМ!$F$39:$F$782,СВЦЭМ!$A$39:$A$782,$A192,СВЦЭМ!$B$39:$B$782,O$190)+'СЕТ СН'!$F$12</f>
        <v>208.31536303999999</v>
      </c>
      <c r="P192" s="36">
        <f>SUMIFS(СВЦЭМ!$F$39:$F$782,СВЦЭМ!$A$39:$A$782,$A192,СВЦЭМ!$B$39:$B$782,P$190)+'СЕТ СН'!$F$12</f>
        <v>211.15632500000001</v>
      </c>
      <c r="Q192" s="36">
        <f>SUMIFS(СВЦЭМ!$F$39:$F$782,СВЦЭМ!$A$39:$A$782,$A192,СВЦЭМ!$B$39:$B$782,Q$190)+'СЕТ СН'!$F$12</f>
        <v>212.28899612999999</v>
      </c>
      <c r="R192" s="36">
        <f>SUMIFS(СВЦЭМ!$F$39:$F$782,СВЦЭМ!$A$39:$A$782,$A192,СВЦЭМ!$B$39:$B$782,R$190)+'СЕТ СН'!$F$12</f>
        <v>212.66536543000001</v>
      </c>
      <c r="S192" s="36">
        <f>SUMIFS(СВЦЭМ!$F$39:$F$782,СВЦЭМ!$A$39:$A$782,$A192,СВЦЭМ!$B$39:$B$782,S$190)+'СЕТ СН'!$F$12</f>
        <v>213.3331397</v>
      </c>
      <c r="T192" s="36">
        <f>SUMIFS(СВЦЭМ!$F$39:$F$782,СВЦЭМ!$A$39:$A$782,$A192,СВЦЭМ!$B$39:$B$782,T$190)+'СЕТ СН'!$F$12</f>
        <v>212.35255433</v>
      </c>
      <c r="U192" s="36">
        <f>SUMIFS(СВЦЭМ!$F$39:$F$782,СВЦЭМ!$A$39:$A$782,$A192,СВЦЭМ!$B$39:$B$782,U$190)+'СЕТ СН'!$F$12</f>
        <v>213.52689038</v>
      </c>
      <c r="V192" s="36">
        <f>SUMIFS(СВЦЭМ!$F$39:$F$782,СВЦЭМ!$A$39:$A$782,$A192,СВЦЭМ!$B$39:$B$782,V$190)+'СЕТ СН'!$F$12</f>
        <v>212.33994926</v>
      </c>
      <c r="W192" s="36">
        <f>SUMIFS(СВЦЭМ!$F$39:$F$782,СВЦЭМ!$A$39:$A$782,$A192,СВЦЭМ!$B$39:$B$782,W$190)+'СЕТ СН'!$F$12</f>
        <v>208.37193668</v>
      </c>
      <c r="X192" s="36">
        <f>SUMIFS(СВЦЭМ!$F$39:$F$782,СВЦЭМ!$A$39:$A$782,$A192,СВЦЭМ!$B$39:$B$782,X$190)+'СЕТ СН'!$F$12</f>
        <v>211.70035221000001</v>
      </c>
      <c r="Y192" s="36">
        <f>SUMIFS(СВЦЭМ!$F$39:$F$782,СВЦЭМ!$A$39:$A$782,$A192,СВЦЭМ!$B$39:$B$782,Y$190)+'СЕТ СН'!$F$12</f>
        <v>228.97891464</v>
      </c>
    </row>
    <row r="193" spans="1:25" ht="15.75" x14ac:dyDescent="0.2">
      <c r="A193" s="35">
        <f t="shared" ref="A193:A221" si="5">A192+1</f>
        <v>44745</v>
      </c>
      <c r="B193" s="36">
        <f>SUMIFS(СВЦЭМ!$F$39:$F$782,СВЦЭМ!$A$39:$A$782,$A193,СВЦЭМ!$B$39:$B$782,B$190)+'СЕТ СН'!$F$12</f>
        <v>226.86276720000001</v>
      </c>
      <c r="C193" s="36">
        <f>SUMIFS(СВЦЭМ!$F$39:$F$782,СВЦЭМ!$A$39:$A$782,$A193,СВЦЭМ!$B$39:$B$782,C$190)+'СЕТ СН'!$F$12</f>
        <v>226.29955375</v>
      </c>
      <c r="D193" s="36">
        <f>SUMIFS(СВЦЭМ!$F$39:$F$782,СВЦЭМ!$A$39:$A$782,$A193,СВЦЭМ!$B$39:$B$782,D$190)+'СЕТ СН'!$F$12</f>
        <v>236.96413050000001</v>
      </c>
      <c r="E193" s="36">
        <f>SUMIFS(СВЦЭМ!$F$39:$F$782,СВЦЭМ!$A$39:$A$782,$A193,СВЦЭМ!$B$39:$B$782,E$190)+'СЕТ СН'!$F$12</f>
        <v>239.03423093999999</v>
      </c>
      <c r="F193" s="36">
        <f>SUMIFS(СВЦЭМ!$F$39:$F$782,СВЦЭМ!$A$39:$A$782,$A193,СВЦЭМ!$B$39:$B$782,F$190)+'СЕТ СН'!$F$12</f>
        <v>240.50829906000001</v>
      </c>
      <c r="G193" s="36">
        <f>SUMIFS(СВЦЭМ!$F$39:$F$782,СВЦЭМ!$A$39:$A$782,$A193,СВЦЭМ!$B$39:$B$782,G$190)+'СЕТ СН'!$F$12</f>
        <v>239.00301185999999</v>
      </c>
      <c r="H193" s="36">
        <f>SUMIFS(СВЦЭМ!$F$39:$F$782,СВЦЭМ!$A$39:$A$782,$A193,СВЦЭМ!$B$39:$B$782,H$190)+'СЕТ СН'!$F$12</f>
        <v>232.35633415999999</v>
      </c>
      <c r="I193" s="36">
        <f>SUMIFS(СВЦЭМ!$F$39:$F$782,СВЦЭМ!$A$39:$A$782,$A193,СВЦЭМ!$B$39:$B$782,I$190)+'СЕТ СН'!$F$12</f>
        <v>249.53300100000001</v>
      </c>
      <c r="J193" s="36">
        <f>SUMIFS(СВЦЭМ!$F$39:$F$782,СВЦЭМ!$A$39:$A$782,$A193,СВЦЭМ!$B$39:$B$782,J$190)+'СЕТ СН'!$F$12</f>
        <v>237.74803969999999</v>
      </c>
      <c r="K193" s="36">
        <f>SUMIFS(СВЦЭМ!$F$39:$F$782,СВЦЭМ!$A$39:$A$782,$A193,СВЦЭМ!$B$39:$B$782,K$190)+'СЕТ СН'!$F$12</f>
        <v>222.06238435</v>
      </c>
      <c r="L193" s="36">
        <f>SUMIFS(СВЦЭМ!$F$39:$F$782,СВЦЭМ!$A$39:$A$782,$A193,СВЦЭМ!$B$39:$B$782,L$190)+'СЕТ СН'!$F$12</f>
        <v>211.42362861000001</v>
      </c>
      <c r="M193" s="36">
        <f>SUMIFS(СВЦЭМ!$F$39:$F$782,СВЦЭМ!$A$39:$A$782,$A193,СВЦЭМ!$B$39:$B$782,M$190)+'СЕТ СН'!$F$12</f>
        <v>206.39624756000001</v>
      </c>
      <c r="N193" s="36">
        <f>SUMIFS(СВЦЭМ!$F$39:$F$782,СВЦЭМ!$A$39:$A$782,$A193,СВЦЭМ!$B$39:$B$782,N$190)+'СЕТ СН'!$F$12</f>
        <v>209.08651176000001</v>
      </c>
      <c r="O193" s="36">
        <f>SUMIFS(СВЦЭМ!$F$39:$F$782,СВЦЭМ!$A$39:$A$782,$A193,СВЦЭМ!$B$39:$B$782,O$190)+'СЕТ СН'!$F$12</f>
        <v>209.65502724000001</v>
      </c>
      <c r="P193" s="36">
        <f>SUMIFS(СВЦЭМ!$F$39:$F$782,СВЦЭМ!$A$39:$A$782,$A193,СВЦЭМ!$B$39:$B$782,P$190)+'СЕТ СН'!$F$12</f>
        <v>210.75075079999999</v>
      </c>
      <c r="Q193" s="36">
        <f>SUMIFS(СВЦЭМ!$F$39:$F$782,СВЦЭМ!$A$39:$A$782,$A193,СВЦЭМ!$B$39:$B$782,Q$190)+'СЕТ СН'!$F$12</f>
        <v>211.81839005</v>
      </c>
      <c r="R193" s="36">
        <f>SUMIFS(СВЦЭМ!$F$39:$F$782,СВЦЭМ!$A$39:$A$782,$A193,СВЦЭМ!$B$39:$B$782,R$190)+'СЕТ СН'!$F$12</f>
        <v>214.10719736999999</v>
      </c>
      <c r="S193" s="36">
        <f>SUMIFS(СВЦЭМ!$F$39:$F$782,СВЦЭМ!$A$39:$A$782,$A193,СВЦЭМ!$B$39:$B$782,S$190)+'СЕТ СН'!$F$12</f>
        <v>212.46554624000001</v>
      </c>
      <c r="T193" s="36">
        <f>SUMIFS(СВЦЭМ!$F$39:$F$782,СВЦЭМ!$A$39:$A$782,$A193,СВЦЭМ!$B$39:$B$782,T$190)+'СЕТ СН'!$F$12</f>
        <v>210.63924896</v>
      </c>
      <c r="U193" s="36">
        <f>SUMIFS(СВЦЭМ!$F$39:$F$782,СВЦЭМ!$A$39:$A$782,$A193,СВЦЭМ!$B$39:$B$782,U$190)+'СЕТ СН'!$F$12</f>
        <v>211.11455523000001</v>
      </c>
      <c r="V193" s="36">
        <f>SUMIFS(СВЦЭМ!$F$39:$F$782,СВЦЭМ!$A$39:$A$782,$A193,СВЦЭМ!$B$39:$B$782,V$190)+'СЕТ СН'!$F$12</f>
        <v>210.74475519999999</v>
      </c>
      <c r="W193" s="36">
        <f>SUMIFS(СВЦЭМ!$F$39:$F$782,СВЦЭМ!$A$39:$A$782,$A193,СВЦЭМ!$B$39:$B$782,W$190)+'СЕТ СН'!$F$12</f>
        <v>204.12139504000001</v>
      </c>
      <c r="X193" s="36">
        <f>SUMIFS(СВЦЭМ!$F$39:$F$782,СВЦЭМ!$A$39:$A$782,$A193,СВЦЭМ!$B$39:$B$782,X$190)+'СЕТ СН'!$F$12</f>
        <v>211.92457074000001</v>
      </c>
      <c r="Y193" s="36">
        <f>SUMIFS(СВЦЭМ!$F$39:$F$782,СВЦЭМ!$A$39:$A$782,$A193,СВЦЭМ!$B$39:$B$782,Y$190)+'СЕТ СН'!$F$12</f>
        <v>230.71100418</v>
      </c>
    </row>
    <row r="194" spans="1:25" ht="15.75" x14ac:dyDescent="0.2">
      <c r="A194" s="35">
        <f t="shared" si="5"/>
        <v>44746</v>
      </c>
      <c r="B194" s="36">
        <f>SUMIFS(СВЦЭМ!$F$39:$F$782,СВЦЭМ!$A$39:$A$782,$A194,СВЦЭМ!$B$39:$B$782,B$190)+'СЕТ СН'!$F$12</f>
        <v>239.34792401999999</v>
      </c>
      <c r="C194" s="36">
        <f>SUMIFS(СВЦЭМ!$F$39:$F$782,СВЦЭМ!$A$39:$A$782,$A194,СВЦЭМ!$B$39:$B$782,C$190)+'СЕТ СН'!$F$12</f>
        <v>237.29074585999999</v>
      </c>
      <c r="D194" s="36">
        <f>SUMIFS(СВЦЭМ!$F$39:$F$782,СВЦЭМ!$A$39:$A$782,$A194,СВЦЭМ!$B$39:$B$782,D$190)+'СЕТ СН'!$F$12</f>
        <v>232.41809759</v>
      </c>
      <c r="E194" s="36">
        <f>SUMIFS(СВЦЭМ!$F$39:$F$782,СВЦЭМ!$A$39:$A$782,$A194,СВЦЭМ!$B$39:$B$782,E$190)+'СЕТ СН'!$F$12</f>
        <v>240.20923042000001</v>
      </c>
      <c r="F194" s="36">
        <f>SUMIFS(СВЦЭМ!$F$39:$F$782,СВЦЭМ!$A$39:$A$782,$A194,СВЦЭМ!$B$39:$B$782,F$190)+'СЕТ СН'!$F$12</f>
        <v>239.00733310999999</v>
      </c>
      <c r="G194" s="36">
        <f>SUMIFS(СВЦЭМ!$F$39:$F$782,СВЦЭМ!$A$39:$A$782,$A194,СВЦЭМ!$B$39:$B$782,G$190)+'СЕТ СН'!$F$12</f>
        <v>239.22119799000001</v>
      </c>
      <c r="H194" s="36">
        <f>SUMIFS(СВЦЭМ!$F$39:$F$782,СВЦЭМ!$A$39:$A$782,$A194,СВЦЭМ!$B$39:$B$782,H$190)+'СЕТ СН'!$F$12</f>
        <v>242.25379749000001</v>
      </c>
      <c r="I194" s="36">
        <f>SUMIFS(СВЦЭМ!$F$39:$F$782,СВЦЭМ!$A$39:$A$782,$A194,СВЦЭМ!$B$39:$B$782,I$190)+'СЕТ СН'!$F$12</f>
        <v>251.20279687999999</v>
      </c>
      <c r="J194" s="36">
        <f>SUMIFS(СВЦЭМ!$F$39:$F$782,СВЦЭМ!$A$39:$A$782,$A194,СВЦЭМ!$B$39:$B$782,J$190)+'СЕТ СН'!$F$12</f>
        <v>240.80314530000001</v>
      </c>
      <c r="K194" s="36">
        <f>SUMIFS(СВЦЭМ!$F$39:$F$782,СВЦЭМ!$A$39:$A$782,$A194,СВЦЭМ!$B$39:$B$782,K$190)+'СЕТ СН'!$F$12</f>
        <v>237.51400416999999</v>
      </c>
      <c r="L194" s="36">
        <f>SUMIFS(СВЦЭМ!$F$39:$F$782,СВЦЭМ!$A$39:$A$782,$A194,СВЦЭМ!$B$39:$B$782,L$190)+'СЕТ СН'!$F$12</f>
        <v>235.80763131</v>
      </c>
      <c r="M194" s="36">
        <f>SUMIFS(СВЦЭМ!$F$39:$F$782,СВЦЭМ!$A$39:$A$782,$A194,СВЦЭМ!$B$39:$B$782,M$190)+'СЕТ СН'!$F$12</f>
        <v>229.23548384</v>
      </c>
      <c r="N194" s="36">
        <f>SUMIFS(СВЦЭМ!$F$39:$F$782,СВЦЭМ!$A$39:$A$782,$A194,СВЦЭМ!$B$39:$B$782,N$190)+'СЕТ СН'!$F$12</f>
        <v>230.52772103999999</v>
      </c>
      <c r="O194" s="36">
        <f>SUMIFS(СВЦЭМ!$F$39:$F$782,СВЦЭМ!$A$39:$A$782,$A194,СВЦЭМ!$B$39:$B$782,O$190)+'СЕТ СН'!$F$12</f>
        <v>190.69814633999999</v>
      </c>
      <c r="P194" s="36">
        <f>SUMIFS(СВЦЭМ!$F$39:$F$782,СВЦЭМ!$A$39:$A$782,$A194,СВЦЭМ!$B$39:$B$782,P$190)+'СЕТ СН'!$F$12</f>
        <v>165.50959750000001</v>
      </c>
      <c r="Q194" s="36">
        <f>SUMIFS(СВЦЭМ!$F$39:$F$782,СВЦЭМ!$A$39:$A$782,$A194,СВЦЭМ!$B$39:$B$782,Q$190)+'СЕТ СН'!$F$12</f>
        <v>167.0065835</v>
      </c>
      <c r="R194" s="36">
        <f>SUMIFS(СВЦЭМ!$F$39:$F$782,СВЦЭМ!$A$39:$A$782,$A194,СВЦЭМ!$B$39:$B$782,R$190)+'СЕТ СН'!$F$12</f>
        <v>168.09211390999999</v>
      </c>
      <c r="S194" s="36">
        <f>SUMIFS(СВЦЭМ!$F$39:$F$782,СВЦЭМ!$A$39:$A$782,$A194,СВЦЭМ!$B$39:$B$782,S$190)+'СЕТ СН'!$F$12</f>
        <v>180.11919424999999</v>
      </c>
      <c r="T194" s="36">
        <f>SUMIFS(СВЦЭМ!$F$39:$F$782,СВЦЭМ!$A$39:$A$782,$A194,СВЦЭМ!$B$39:$B$782,T$190)+'СЕТ СН'!$F$12</f>
        <v>199.87754285</v>
      </c>
      <c r="U194" s="36">
        <f>SUMIFS(СВЦЭМ!$F$39:$F$782,СВЦЭМ!$A$39:$A$782,$A194,СВЦЭМ!$B$39:$B$782,U$190)+'СЕТ СН'!$F$12</f>
        <v>215.66132754</v>
      </c>
      <c r="V194" s="36">
        <f>SUMIFS(СВЦЭМ!$F$39:$F$782,СВЦЭМ!$A$39:$A$782,$A194,СВЦЭМ!$B$39:$B$782,V$190)+'СЕТ СН'!$F$12</f>
        <v>233.45224214999999</v>
      </c>
      <c r="W194" s="36">
        <f>SUMIFS(СВЦЭМ!$F$39:$F$782,СВЦЭМ!$A$39:$A$782,$A194,СВЦЭМ!$B$39:$B$782,W$190)+'СЕТ СН'!$F$12</f>
        <v>237.81270036000001</v>
      </c>
      <c r="X194" s="36">
        <f>SUMIFS(СВЦЭМ!$F$39:$F$782,СВЦЭМ!$A$39:$A$782,$A194,СВЦЭМ!$B$39:$B$782,X$190)+'СЕТ СН'!$F$12</f>
        <v>247.83709690000001</v>
      </c>
      <c r="Y194" s="36">
        <f>SUMIFS(СВЦЭМ!$F$39:$F$782,СВЦЭМ!$A$39:$A$782,$A194,СВЦЭМ!$B$39:$B$782,Y$190)+'СЕТ СН'!$F$12</f>
        <v>274.36311905000002</v>
      </c>
    </row>
    <row r="195" spans="1:25" ht="15.75" x14ac:dyDescent="0.2">
      <c r="A195" s="35">
        <f t="shared" si="5"/>
        <v>44747</v>
      </c>
      <c r="B195" s="36">
        <f>SUMIFS(СВЦЭМ!$F$39:$F$782,СВЦЭМ!$A$39:$A$782,$A195,СВЦЭМ!$B$39:$B$782,B$190)+'СЕТ СН'!$F$12</f>
        <v>279.27942293000001</v>
      </c>
      <c r="C195" s="36">
        <f>SUMIFS(СВЦЭМ!$F$39:$F$782,СВЦЭМ!$A$39:$A$782,$A195,СВЦЭМ!$B$39:$B$782,C$190)+'СЕТ СН'!$F$12</f>
        <v>278.45809407000002</v>
      </c>
      <c r="D195" s="36">
        <f>SUMIFS(СВЦЭМ!$F$39:$F$782,СВЦЭМ!$A$39:$A$782,$A195,СВЦЭМ!$B$39:$B$782,D$190)+'СЕТ СН'!$F$12</f>
        <v>292.44466819000002</v>
      </c>
      <c r="E195" s="36">
        <f>SUMIFS(СВЦЭМ!$F$39:$F$782,СВЦЭМ!$A$39:$A$782,$A195,СВЦЭМ!$B$39:$B$782,E$190)+'СЕТ СН'!$F$12</f>
        <v>298.05346258999998</v>
      </c>
      <c r="F195" s="36">
        <f>SUMIFS(СВЦЭМ!$F$39:$F$782,СВЦЭМ!$A$39:$A$782,$A195,СВЦЭМ!$B$39:$B$782,F$190)+'СЕТ СН'!$F$12</f>
        <v>301.06500958999999</v>
      </c>
      <c r="G195" s="36">
        <f>SUMIFS(СВЦЭМ!$F$39:$F$782,СВЦЭМ!$A$39:$A$782,$A195,СВЦЭМ!$B$39:$B$782,G$190)+'СЕТ СН'!$F$12</f>
        <v>285.27293918999999</v>
      </c>
      <c r="H195" s="36">
        <f>SUMIFS(СВЦЭМ!$F$39:$F$782,СВЦЭМ!$A$39:$A$782,$A195,СВЦЭМ!$B$39:$B$782,H$190)+'СЕТ СН'!$F$12</f>
        <v>252.19231624</v>
      </c>
      <c r="I195" s="36">
        <f>SUMIFS(СВЦЭМ!$F$39:$F$782,СВЦЭМ!$A$39:$A$782,$A195,СВЦЭМ!$B$39:$B$782,I$190)+'СЕТ СН'!$F$12</f>
        <v>243.90385918000001</v>
      </c>
      <c r="J195" s="36">
        <f>SUMIFS(СВЦЭМ!$F$39:$F$782,СВЦЭМ!$A$39:$A$782,$A195,СВЦЭМ!$B$39:$B$782,J$190)+'СЕТ СН'!$F$12</f>
        <v>236.16746388000001</v>
      </c>
      <c r="K195" s="36">
        <f>SUMIFS(СВЦЭМ!$F$39:$F$782,СВЦЭМ!$A$39:$A$782,$A195,СВЦЭМ!$B$39:$B$782,K$190)+'СЕТ СН'!$F$12</f>
        <v>233.3317639</v>
      </c>
      <c r="L195" s="36">
        <f>SUMIFS(СВЦЭМ!$F$39:$F$782,СВЦЭМ!$A$39:$A$782,$A195,СВЦЭМ!$B$39:$B$782,L$190)+'СЕТ СН'!$F$12</f>
        <v>223.23173872999999</v>
      </c>
      <c r="M195" s="36">
        <f>SUMIFS(СВЦЭМ!$F$39:$F$782,СВЦЭМ!$A$39:$A$782,$A195,СВЦЭМ!$B$39:$B$782,M$190)+'СЕТ СН'!$F$12</f>
        <v>218.79683516</v>
      </c>
      <c r="N195" s="36">
        <f>SUMIFS(СВЦЭМ!$F$39:$F$782,СВЦЭМ!$A$39:$A$782,$A195,СВЦЭМ!$B$39:$B$782,N$190)+'СЕТ СН'!$F$12</f>
        <v>220.60054964</v>
      </c>
      <c r="O195" s="36">
        <f>SUMIFS(СВЦЭМ!$F$39:$F$782,СВЦЭМ!$A$39:$A$782,$A195,СВЦЭМ!$B$39:$B$782,O$190)+'СЕТ СН'!$F$12</f>
        <v>220.51044203000001</v>
      </c>
      <c r="P195" s="36">
        <f>SUMIFS(СВЦЭМ!$F$39:$F$782,СВЦЭМ!$A$39:$A$782,$A195,СВЦЭМ!$B$39:$B$782,P$190)+'СЕТ СН'!$F$12</f>
        <v>223.81547067</v>
      </c>
      <c r="Q195" s="36">
        <f>SUMIFS(СВЦЭМ!$F$39:$F$782,СВЦЭМ!$A$39:$A$782,$A195,СВЦЭМ!$B$39:$B$782,Q$190)+'СЕТ СН'!$F$12</f>
        <v>225.29387198000001</v>
      </c>
      <c r="R195" s="36">
        <f>SUMIFS(СВЦЭМ!$F$39:$F$782,СВЦЭМ!$A$39:$A$782,$A195,СВЦЭМ!$B$39:$B$782,R$190)+'СЕТ СН'!$F$12</f>
        <v>225.48604279</v>
      </c>
      <c r="S195" s="36">
        <f>SUMIFS(СВЦЭМ!$F$39:$F$782,СВЦЭМ!$A$39:$A$782,$A195,СВЦЭМ!$B$39:$B$782,S$190)+'СЕТ СН'!$F$12</f>
        <v>228.59484660999999</v>
      </c>
      <c r="T195" s="36">
        <f>SUMIFS(СВЦЭМ!$F$39:$F$782,СВЦЭМ!$A$39:$A$782,$A195,СВЦЭМ!$B$39:$B$782,T$190)+'СЕТ СН'!$F$12</f>
        <v>228.01613230000001</v>
      </c>
      <c r="U195" s="36">
        <f>SUMIFS(СВЦЭМ!$F$39:$F$782,СВЦЭМ!$A$39:$A$782,$A195,СВЦЭМ!$B$39:$B$782,U$190)+'СЕТ СН'!$F$12</f>
        <v>230.35696074000001</v>
      </c>
      <c r="V195" s="36">
        <f>SUMIFS(СВЦЭМ!$F$39:$F$782,СВЦЭМ!$A$39:$A$782,$A195,СВЦЭМ!$B$39:$B$782,V$190)+'СЕТ СН'!$F$12</f>
        <v>230.37434827000001</v>
      </c>
      <c r="W195" s="36">
        <f>SUMIFS(СВЦЭМ!$F$39:$F$782,СВЦЭМ!$A$39:$A$782,$A195,СВЦЭМ!$B$39:$B$782,W$190)+'СЕТ СН'!$F$12</f>
        <v>224.46035957000001</v>
      </c>
      <c r="X195" s="36">
        <f>SUMIFS(СВЦЭМ!$F$39:$F$782,СВЦЭМ!$A$39:$A$782,$A195,СВЦЭМ!$B$39:$B$782,X$190)+'СЕТ СН'!$F$12</f>
        <v>231.66754183</v>
      </c>
      <c r="Y195" s="36">
        <f>SUMIFS(СВЦЭМ!$F$39:$F$782,СВЦЭМ!$A$39:$A$782,$A195,СВЦЭМ!$B$39:$B$782,Y$190)+'СЕТ СН'!$F$12</f>
        <v>248.18572359999999</v>
      </c>
    </row>
    <row r="196" spans="1:25" ht="15.75" x14ac:dyDescent="0.2">
      <c r="A196" s="35">
        <f t="shared" si="5"/>
        <v>44748</v>
      </c>
      <c r="B196" s="36">
        <f>SUMIFS(СВЦЭМ!$F$39:$F$782,СВЦЭМ!$A$39:$A$782,$A196,СВЦЭМ!$B$39:$B$782,B$190)+'СЕТ СН'!$F$12</f>
        <v>267.35743550000001</v>
      </c>
      <c r="C196" s="36">
        <f>SUMIFS(СВЦЭМ!$F$39:$F$782,СВЦЭМ!$A$39:$A$782,$A196,СВЦЭМ!$B$39:$B$782,C$190)+'СЕТ СН'!$F$12</f>
        <v>281.76008177</v>
      </c>
      <c r="D196" s="36">
        <f>SUMIFS(СВЦЭМ!$F$39:$F$782,СВЦЭМ!$A$39:$A$782,$A196,СВЦЭМ!$B$39:$B$782,D$190)+'СЕТ СН'!$F$12</f>
        <v>295.60522208999998</v>
      </c>
      <c r="E196" s="36">
        <f>SUMIFS(СВЦЭМ!$F$39:$F$782,СВЦЭМ!$A$39:$A$782,$A196,СВЦЭМ!$B$39:$B$782,E$190)+'СЕТ СН'!$F$12</f>
        <v>299.88215599</v>
      </c>
      <c r="F196" s="36">
        <f>SUMIFS(СВЦЭМ!$F$39:$F$782,СВЦЭМ!$A$39:$A$782,$A196,СВЦЭМ!$B$39:$B$782,F$190)+'СЕТ СН'!$F$12</f>
        <v>302.02349824999999</v>
      </c>
      <c r="G196" s="36">
        <f>SUMIFS(СВЦЭМ!$F$39:$F$782,СВЦЭМ!$A$39:$A$782,$A196,СВЦЭМ!$B$39:$B$782,G$190)+'СЕТ СН'!$F$12</f>
        <v>299.36068031999997</v>
      </c>
      <c r="H196" s="36">
        <f>SUMIFS(СВЦЭМ!$F$39:$F$782,СВЦЭМ!$A$39:$A$782,$A196,СВЦЭМ!$B$39:$B$782,H$190)+'СЕТ СН'!$F$12</f>
        <v>283.41466319</v>
      </c>
      <c r="I196" s="36">
        <f>SUMIFS(СВЦЭМ!$F$39:$F$782,СВЦЭМ!$A$39:$A$782,$A196,СВЦЭМ!$B$39:$B$782,I$190)+'СЕТ СН'!$F$12</f>
        <v>263.66585516999999</v>
      </c>
      <c r="J196" s="36">
        <f>SUMIFS(СВЦЭМ!$F$39:$F$782,СВЦЭМ!$A$39:$A$782,$A196,СВЦЭМ!$B$39:$B$782,J$190)+'СЕТ СН'!$F$12</f>
        <v>247.93999467</v>
      </c>
      <c r="K196" s="36">
        <f>SUMIFS(СВЦЭМ!$F$39:$F$782,СВЦЭМ!$A$39:$A$782,$A196,СВЦЭМ!$B$39:$B$782,K$190)+'СЕТ СН'!$F$12</f>
        <v>239.41551275</v>
      </c>
      <c r="L196" s="36">
        <f>SUMIFS(СВЦЭМ!$F$39:$F$782,СВЦЭМ!$A$39:$A$782,$A196,СВЦЭМ!$B$39:$B$782,L$190)+'СЕТ СН'!$F$12</f>
        <v>230.02538577000001</v>
      </c>
      <c r="M196" s="36">
        <f>SUMIFS(СВЦЭМ!$F$39:$F$782,СВЦЭМ!$A$39:$A$782,$A196,СВЦЭМ!$B$39:$B$782,M$190)+'СЕТ СН'!$F$12</f>
        <v>227.60128710000001</v>
      </c>
      <c r="N196" s="36">
        <f>SUMIFS(СВЦЭМ!$F$39:$F$782,СВЦЭМ!$A$39:$A$782,$A196,СВЦЭМ!$B$39:$B$782,N$190)+'СЕТ СН'!$F$12</f>
        <v>228.42130521999999</v>
      </c>
      <c r="O196" s="36">
        <f>SUMIFS(СВЦЭМ!$F$39:$F$782,СВЦЭМ!$A$39:$A$782,$A196,СВЦЭМ!$B$39:$B$782,O$190)+'СЕТ СН'!$F$12</f>
        <v>224.42063469999999</v>
      </c>
      <c r="P196" s="36">
        <f>SUMIFS(СВЦЭМ!$F$39:$F$782,СВЦЭМ!$A$39:$A$782,$A196,СВЦЭМ!$B$39:$B$782,P$190)+'СЕТ СН'!$F$12</f>
        <v>225.77550805000001</v>
      </c>
      <c r="Q196" s="36">
        <f>SUMIFS(СВЦЭМ!$F$39:$F$782,СВЦЭМ!$A$39:$A$782,$A196,СВЦЭМ!$B$39:$B$782,Q$190)+'СЕТ СН'!$F$12</f>
        <v>230.11073626000001</v>
      </c>
      <c r="R196" s="36">
        <f>SUMIFS(СВЦЭМ!$F$39:$F$782,СВЦЭМ!$A$39:$A$782,$A196,СВЦЭМ!$B$39:$B$782,R$190)+'СЕТ СН'!$F$12</f>
        <v>230.81147827000001</v>
      </c>
      <c r="S196" s="36">
        <f>SUMIFS(СВЦЭМ!$F$39:$F$782,СВЦЭМ!$A$39:$A$782,$A196,СВЦЭМ!$B$39:$B$782,S$190)+'СЕТ СН'!$F$12</f>
        <v>231.89901463000001</v>
      </c>
      <c r="T196" s="36">
        <f>SUMIFS(СВЦЭМ!$F$39:$F$782,СВЦЭМ!$A$39:$A$782,$A196,СВЦЭМ!$B$39:$B$782,T$190)+'СЕТ СН'!$F$12</f>
        <v>233.49353828</v>
      </c>
      <c r="U196" s="36">
        <f>SUMIFS(СВЦЭМ!$F$39:$F$782,СВЦЭМ!$A$39:$A$782,$A196,СВЦЭМ!$B$39:$B$782,U$190)+'СЕТ СН'!$F$12</f>
        <v>234.88596523000001</v>
      </c>
      <c r="V196" s="36">
        <f>SUMIFS(СВЦЭМ!$F$39:$F$782,СВЦЭМ!$A$39:$A$782,$A196,СВЦЭМ!$B$39:$B$782,V$190)+'СЕТ СН'!$F$12</f>
        <v>234.65581886000001</v>
      </c>
      <c r="W196" s="36">
        <f>SUMIFS(СВЦЭМ!$F$39:$F$782,СВЦЭМ!$A$39:$A$782,$A196,СВЦЭМ!$B$39:$B$782,W$190)+'СЕТ СН'!$F$12</f>
        <v>229.71387433000001</v>
      </c>
      <c r="X196" s="36">
        <f>SUMIFS(СВЦЭМ!$F$39:$F$782,СВЦЭМ!$A$39:$A$782,$A196,СВЦЭМ!$B$39:$B$782,X$190)+'СЕТ СН'!$F$12</f>
        <v>235.41322875</v>
      </c>
      <c r="Y196" s="36">
        <f>SUMIFS(СВЦЭМ!$F$39:$F$782,СВЦЭМ!$A$39:$A$782,$A196,СВЦЭМ!$B$39:$B$782,Y$190)+'СЕТ СН'!$F$12</f>
        <v>250.20311726</v>
      </c>
    </row>
    <row r="197" spans="1:25" ht="15.75" x14ac:dyDescent="0.2">
      <c r="A197" s="35">
        <f t="shared" si="5"/>
        <v>44749</v>
      </c>
      <c r="B197" s="36">
        <f>SUMIFS(СВЦЭМ!$F$39:$F$782,СВЦЭМ!$A$39:$A$782,$A197,СВЦЭМ!$B$39:$B$782,B$190)+'СЕТ СН'!$F$12</f>
        <v>249.93268850000001</v>
      </c>
      <c r="C197" s="36">
        <f>SUMIFS(СВЦЭМ!$F$39:$F$782,СВЦЭМ!$A$39:$A$782,$A197,СВЦЭМ!$B$39:$B$782,C$190)+'СЕТ СН'!$F$12</f>
        <v>260.95016728000002</v>
      </c>
      <c r="D197" s="36">
        <f>SUMIFS(СВЦЭМ!$F$39:$F$782,СВЦЭМ!$A$39:$A$782,$A197,СВЦЭМ!$B$39:$B$782,D$190)+'СЕТ СН'!$F$12</f>
        <v>256.30694527000003</v>
      </c>
      <c r="E197" s="36">
        <f>SUMIFS(СВЦЭМ!$F$39:$F$782,СВЦЭМ!$A$39:$A$782,$A197,СВЦЭМ!$B$39:$B$782,E$190)+'СЕТ СН'!$F$12</f>
        <v>255.79764845</v>
      </c>
      <c r="F197" s="36">
        <f>SUMIFS(СВЦЭМ!$F$39:$F$782,СВЦЭМ!$A$39:$A$782,$A197,СВЦЭМ!$B$39:$B$782,F$190)+'СЕТ СН'!$F$12</f>
        <v>255.66720362000001</v>
      </c>
      <c r="G197" s="36">
        <f>SUMIFS(СВЦЭМ!$F$39:$F$782,СВЦЭМ!$A$39:$A$782,$A197,СВЦЭМ!$B$39:$B$782,G$190)+'СЕТ СН'!$F$12</f>
        <v>257.59650346000001</v>
      </c>
      <c r="H197" s="36">
        <f>SUMIFS(СВЦЭМ!$F$39:$F$782,СВЦЭМ!$A$39:$A$782,$A197,СВЦЭМ!$B$39:$B$782,H$190)+'СЕТ СН'!$F$12</f>
        <v>264.60056436999997</v>
      </c>
      <c r="I197" s="36">
        <f>SUMIFS(СВЦЭМ!$F$39:$F$782,СВЦЭМ!$A$39:$A$782,$A197,СВЦЭМ!$B$39:$B$782,I$190)+'СЕТ СН'!$F$12</f>
        <v>254.05628655999999</v>
      </c>
      <c r="J197" s="36">
        <f>SUMIFS(СВЦЭМ!$F$39:$F$782,СВЦЭМ!$A$39:$A$782,$A197,СВЦЭМ!$B$39:$B$782,J$190)+'СЕТ СН'!$F$12</f>
        <v>233.79716565000001</v>
      </c>
      <c r="K197" s="36">
        <f>SUMIFS(СВЦЭМ!$F$39:$F$782,СВЦЭМ!$A$39:$A$782,$A197,СВЦЭМ!$B$39:$B$782,K$190)+'СЕТ СН'!$F$12</f>
        <v>230.47187328000001</v>
      </c>
      <c r="L197" s="36">
        <f>SUMIFS(СВЦЭМ!$F$39:$F$782,СВЦЭМ!$A$39:$A$782,$A197,СВЦЭМ!$B$39:$B$782,L$190)+'СЕТ СН'!$F$12</f>
        <v>227.86697423000001</v>
      </c>
      <c r="M197" s="36">
        <f>SUMIFS(СВЦЭМ!$F$39:$F$782,СВЦЭМ!$A$39:$A$782,$A197,СВЦЭМ!$B$39:$B$782,M$190)+'СЕТ СН'!$F$12</f>
        <v>226.7599007</v>
      </c>
      <c r="N197" s="36">
        <f>SUMIFS(СВЦЭМ!$F$39:$F$782,СВЦЭМ!$A$39:$A$782,$A197,СВЦЭМ!$B$39:$B$782,N$190)+'СЕТ СН'!$F$12</f>
        <v>227.85164716</v>
      </c>
      <c r="O197" s="36">
        <f>SUMIFS(СВЦЭМ!$F$39:$F$782,СВЦЭМ!$A$39:$A$782,$A197,СВЦЭМ!$B$39:$B$782,O$190)+'СЕТ СН'!$F$12</f>
        <v>224.39851942000001</v>
      </c>
      <c r="P197" s="36">
        <f>SUMIFS(СВЦЭМ!$F$39:$F$782,СВЦЭМ!$A$39:$A$782,$A197,СВЦЭМ!$B$39:$B$782,P$190)+'СЕТ СН'!$F$12</f>
        <v>226.33316192000001</v>
      </c>
      <c r="Q197" s="36">
        <f>SUMIFS(СВЦЭМ!$F$39:$F$782,СВЦЭМ!$A$39:$A$782,$A197,СВЦЭМ!$B$39:$B$782,Q$190)+'СЕТ СН'!$F$12</f>
        <v>230.76334066000001</v>
      </c>
      <c r="R197" s="36">
        <f>SUMIFS(СВЦЭМ!$F$39:$F$782,СВЦЭМ!$A$39:$A$782,$A197,СВЦЭМ!$B$39:$B$782,R$190)+'СЕТ СН'!$F$12</f>
        <v>229.26351808000001</v>
      </c>
      <c r="S197" s="36">
        <f>SUMIFS(СВЦЭМ!$F$39:$F$782,СВЦЭМ!$A$39:$A$782,$A197,СВЦЭМ!$B$39:$B$782,S$190)+'СЕТ СН'!$F$12</f>
        <v>226.87285879999999</v>
      </c>
      <c r="T197" s="36">
        <f>SUMIFS(СВЦЭМ!$F$39:$F$782,СВЦЭМ!$A$39:$A$782,$A197,СВЦЭМ!$B$39:$B$782,T$190)+'СЕТ СН'!$F$12</f>
        <v>228.22254695999999</v>
      </c>
      <c r="U197" s="36">
        <f>SUMIFS(СВЦЭМ!$F$39:$F$782,СВЦЭМ!$A$39:$A$782,$A197,СВЦЭМ!$B$39:$B$782,U$190)+'СЕТ СН'!$F$12</f>
        <v>229.98145786000001</v>
      </c>
      <c r="V197" s="36">
        <f>SUMIFS(СВЦЭМ!$F$39:$F$782,СВЦЭМ!$A$39:$A$782,$A197,СВЦЭМ!$B$39:$B$782,V$190)+'СЕТ СН'!$F$12</f>
        <v>231.75412788</v>
      </c>
      <c r="W197" s="36">
        <f>SUMIFS(СВЦЭМ!$F$39:$F$782,СВЦЭМ!$A$39:$A$782,$A197,СВЦЭМ!$B$39:$B$782,W$190)+'СЕТ СН'!$F$12</f>
        <v>226.08012307999999</v>
      </c>
      <c r="X197" s="36">
        <f>SUMIFS(СВЦЭМ!$F$39:$F$782,СВЦЭМ!$A$39:$A$782,$A197,СВЦЭМ!$B$39:$B$782,X$190)+'СЕТ СН'!$F$12</f>
        <v>229.99509114</v>
      </c>
      <c r="Y197" s="36">
        <f>SUMIFS(СВЦЭМ!$F$39:$F$782,СВЦЭМ!$A$39:$A$782,$A197,СВЦЭМ!$B$39:$B$782,Y$190)+'СЕТ СН'!$F$12</f>
        <v>242.26670655999999</v>
      </c>
    </row>
    <row r="198" spans="1:25" ht="15.75" x14ac:dyDescent="0.2">
      <c r="A198" s="35">
        <f t="shared" si="5"/>
        <v>44750</v>
      </c>
      <c r="B198" s="36">
        <f>SUMIFS(СВЦЭМ!$F$39:$F$782,СВЦЭМ!$A$39:$A$782,$A198,СВЦЭМ!$B$39:$B$782,B$190)+'СЕТ СН'!$F$12</f>
        <v>225.91536024999999</v>
      </c>
      <c r="C198" s="36">
        <f>SUMIFS(СВЦЭМ!$F$39:$F$782,СВЦЭМ!$A$39:$A$782,$A198,СВЦЭМ!$B$39:$B$782,C$190)+'СЕТ СН'!$F$12</f>
        <v>239.64089987</v>
      </c>
      <c r="D198" s="36">
        <f>SUMIFS(СВЦЭМ!$F$39:$F$782,СВЦЭМ!$A$39:$A$782,$A198,СВЦЭМ!$B$39:$B$782,D$190)+'СЕТ СН'!$F$12</f>
        <v>245.96650600999999</v>
      </c>
      <c r="E198" s="36">
        <f>SUMIFS(СВЦЭМ!$F$39:$F$782,СВЦЭМ!$A$39:$A$782,$A198,СВЦЭМ!$B$39:$B$782,E$190)+'СЕТ СН'!$F$12</f>
        <v>257.53063701000002</v>
      </c>
      <c r="F198" s="36">
        <f>SUMIFS(СВЦЭМ!$F$39:$F$782,СВЦЭМ!$A$39:$A$782,$A198,СВЦЭМ!$B$39:$B$782,F$190)+'СЕТ СН'!$F$12</f>
        <v>258.80618943000002</v>
      </c>
      <c r="G198" s="36">
        <f>SUMIFS(СВЦЭМ!$F$39:$F$782,СВЦЭМ!$A$39:$A$782,$A198,СВЦЭМ!$B$39:$B$782,G$190)+'СЕТ СН'!$F$12</f>
        <v>258.46684964999997</v>
      </c>
      <c r="H198" s="36">
        <f>SUMIFS(СВЦЭМ!$F$39:$F$782,СВЦЭМ!$A$39:$A$782,$A198,СВЦЭМ!$B$39:$B$782,H$190)+'СЕТ СН'!$F$12</f>
        <v>246.86187140000001</v>
      </c>
      <c r="I198" s="36">
        <f>SUMIFS(СВЦЭМ!$F$39:$F$782,СВЦЭМ!$A$39:$A$782,$A198,СВЦЭМ!$B$39:$B$782,I$190)+'СЕТ СН'!$F$12</f>
        <v>233.87342029999999</v>
      </c>
      <c r="J198" s="36">
        <f>SUMIFS(СВЦЭМ!$F$39:$F$782,СВЦЭМ!$A$39:$A$782,$A198,СВЦЭМ!$B$39:$B$782,J$190)+'СЕТ СН'!$F$12</f>
        <v>235.48248272000001</v>
      </c>
      <c r="K198" s="36">
        <f>SUMIFS(СВЦЭМ!$F$39:$F$782,СВЦЭМ!$A$39:$A$782,$A198,СВЦЭМ!$B$39:$B$782,K$190)+'СЕТ СН'!$F$12</f>
        <v>219.39978936</v>
      </c>
      <c r="L198" s="36">
        <f>SUMIFS(СВЦЭМ!$F$39:$F$782,СВЦЭМ!$A$39:$A$782,$A198,СВЦЭМ!$B$39:$B$782,L$190)+'СЕТ СН'!$F$12</f>
        <v>218.00832912000001</v>
      </c>
      <c r="M198" s="36">
        <f>SUMIFS(СВЦЭМ!$F$39:$F$782,СВЦЭМ!$A$39:$A$782,$A198,СВЦЭМ!$B$39:$B$782,M$190)+'СЕТ СН'!$F$12</f>
        <v>211.13069419999999</v>
      </c>
      <c r="N198" s="36">
        <f>SUMIFS(СВЦЭМ!$F$39:$F$782,СВЦЭМ!$A$39:$A$782,$A198,СВЦЭМ!$B$39:$B$782,N$190)+'СЕТ СН'!$F$12</f>
        <v>206.08392366999999</v>
      </c>
      <c r="O198" s="36">
        <f>SUMIFS(СВЦЭМ!$F$39:$F$782,СВЦЭМ!$A$39:$A$782,$A198,СВЦЭМ!$B$39:$B$782,O$190)+'СЕТ СН'!$F$12</f>
        <v>207.53698602</v>
      </c>
      <c r="P198" s="36">
        <f>SUMIFS(СВЦЭМ!$F$39:$F$782,СВЦЭМ!$A$39:$A$782,$A198,СВЦЭМ!$B$39:$B$782,P$190)+'СЕТ СН'!$F$12</f>
        <v>209.23128663</v>
      </c>
      <c r="Q198" s="36">
        <f>SUMIFS(СВЦЭМ!$F$39:$F$782,СВЦЭМ!$A$39:$A$782,$A198,СВЦЭМ!$B$39:$B$782,Q$190)+'СЕТ СН'!$F$12</f>
        <v>207.07539697000001</v>
      </c>
      <c r="R198" s="36">
        <f>SUMIFS(СВЦЭМ!$F$39:$F$782,СВЦЭМ!$A$39:$A$782,$A198,СВЦЭМ!$B$39:$B$782,R$190)+'СЕТ СН'!$F$12</f>
        <v>211.14496731</v>
      </c>
      <c r="S198" s="36">
        <f>SUMIFS(СВЦЭМ!$F$39:$F$782,СВЦЭМ!$A$39:$A$782,$A198,СВЦЭМ!$B$39:$B$782,S$190)+'СЕТ СН'!$F$12</f>
        <v>214.18329087999999</v>
      </c>
      <c r="T198" s="36">
        <f>SUMIFS(СВЦЭМ!$F$39:$F$782,СВЦЭМ!$A$39:$A$782,$A198,СВЦЭМ!$B$39:$B$782,T$190)+'СЕТ СН'!$F$12</f>
        <v>216.82650615</v>
      </c>
      <c r="U198" s="36">
        <f>SUMIFS(СВЦЭМ!$F$39:$F$782,СВЦЭМ!$A$39:$A$782,$A198,СВЦЭМ!$B$39:$B$782,U$190)+'СЕТ СН'!$F$12</f>
        <v>218.03822987999999</v>
      </c>
      <c r="V198" s="36">
        <f>SUMIFS(СВЦЭМ!$F$39:$F$782,СВЦЭМ!$A$39:$A$782,$A198,СВЦЭМ!$B$39:$B$782,V$190)+'СЕТ СН'!$F$12</f>
        <v>213.4590843</v>
      </c>
      <c r="W198" s="36">
        <f>SUMIFS(СВЦЭМ!$F$39:$F$782,СВЦЭМ!$A$39:$A$782,$A198,СВЦЭМ!$B$39:$B$782,W$190)+'СЕТ СН'!$F$12</f>
        <v>217.77216193999999</v>
      </c>
      <c r="X198" s="36">
        <f>SUMIFS(СВЦЭМ!$F$39:$F$782,СВЦЭМ!$A$39:$A$782,$A198,СВЦЭМ!$B$39:$B$782,X$190)+'СЕТ СН'!$F$12</f>
        <v>224.80067586000001</v>
      </c>
      <c r="Y198" s="36">
        <f>SUMIFS(СВЦЭМ!$F$39:$F$782,СВЦЭМ!$A$39:$A$782,$A198,СВЦЭМ!$B$39:$B$782,Y$190)+'СЕТ СН'!$F$12</f>
        <v>235.52037096000001</v>
      </c>
    </row>
    <row r="199" spans="1:25" ht="15.75" x14ac:dyDescent="0.2">
      <c r="A199" s="35">
        <f t="shared" si="5"/>
        <v>44751</v>
      </c>
      <c r="B199" s="36">
        <f>SUMIFS(СВЦЭМ!$F$39:$F$782,СВЦЭМ!$A$39:$A$782,$A199,СВЦЭМ!$B$39:$B$782,B$190)+'СЕТ СН'!$F$12</f>
        <v>245.08509763000001</v>
      </c>
      <c r="C199" s="36">
        <f>SUMIFS(СВЦЭМ!$F$39:$F$782,СВЦЭМ!$A$39:$A$782,$A199,СВЦЭМ!$B$39:$B$782,C$190)+'СЕТ СН'!$F$12</f>
        <v>253.17879013000001</v>
      </c>
      <c r="D199" s="36">
        <f>SUMIFS(СВЦЭМ!$F$39:$F$782,СВЦЭМ!$A$39:$A$782,$A199,СВЦЭМ!$B$39:$B$782,D$190)+'СЕТ СН'!$F$12</f>
        <v>252.04537540000001</v>
      </c>
      <c r="E199" s="36">
        <f>SUMIFS(СВЦЭМ!$F$39:$F$782,СВЦЭМ!$A$39:$A$782,$A199,СВЦЭМ!$B$39:$B$782,E$190)+'СЕТ СН'!$F$12</f>
        <v>251.14433328999999</v>
      </c>
      <c r="F199" s="36">
        <f>SUMIFS(СВЦЭМ!$F$39:$F$782,СВЦЭМ!$A$39:$A$782,$A199,СВЦЭМ!$B$39:$B$782,F$190)+'СЕТ СН'!$F$12</f>
        <v>277.67408748999998</v>
      </c>
      <c r="G199" s="36">
        <f>SUMIFS(СВЦЭМ!$F$39:$F$782,СВЦЭМ!$A$39:$A$782,$A199,СВЦЭМ!$B$39:$B$782,G$190)+'СЕТ СН'!$F$12</f>
        <v>249.79101804999999</v>
      </c>
      <c r="H199" s="36">
        <f>SUMIFS(СВЦЭМ!$F$39:$F$782,СВЦЭМ!$A$39:$A$782,$A199,СВЦЭМ!$B$39:$B$782,H$190)+'СЕТ СН'!$F$12</f>
        <v>255.11050370000001</v>
      </c>
      <c r="I199" s="36">
        <f>SUMIFS(СВЦЭМ!$F$39:$F$782,СВЦЭМ!$A$39:$A$782,$A199,СВЦЭМ!$B$39:$B$782,I$190)+'СЕТ СН'!$F$12</f>
        <v>263.25999337000002</v>
      </c>
      <c r="J199" s="36">
        <f>SUMIFS(СВЦЭМ!$F$39:$F$782,СВЦЭМ!$A$39:$A$782,$A199,СВЦЭМ!$B$39:$B$782,J$190)+'СЕТ СН'!$F$12</f>
        <v>238.28009161</v>
      </c>
      <c r="K199" s="36">
        <f>SUMIFS(СВЦЭМ!$F$39:$F$782,СВЦЭМ!$A$39:$A$782,$A199,СВЦЭМ!$B$39:$B$782,K$190)+'СЕТ СН'!$F$12</f>
        <v>207.28862382</v>
      </c>
      <c r="L199" s="36">
        <f>SUMIFS(СВЦЭМ!$F$39:$F$782,СВЦЭМ!$A$39:$A$782,$A199,СВЦЭМ!$B$39:$B$782,L$190)+'СЕТ СН'!$F$12</f>
        <v>206.26190763</v>
      </c>
      <c r="M199" s="36">
        <f>SUMIFS(СВЦЭМ!$F$39:$F$782,СВЦЭМ!$A$39:$A$782,$A199,СВЦЭМ!$B$39:$B$782,M$190)+'СЕТ СН'!$F$12</f>
        <v>204.15695006999999</v>
      </c>
      <c r="N199" s="36">
        <f>SUMIFS(СВЦЭМ!$F$39:$F$782,СВЦЭМ!$A$39:$A$782,$A199,СВЦЭМ!$B$39:$B$782,N$190)+'СЕТ СН'!$F$12</f>
        <v>202.95985815</v>
      </c>
      <c r="O199" s="36">
        <f>SUMIFS(СВЦЭМ!$F$39:$F$782,СВЦЭМ!$A$39:$A$782,$A199,СВЦЭМ!$B$39:$B$782,O$190)+'СЕТ СН'!$F$12</f>
        <v>203.02628222000001</v>
      </c>
      <c r="P199" s="36">
        <f>SUMIFS(СВЦЭМ!$F$39:$F$782,СВЦЭМ!$A$39:$A$782,$A199,СВЦЭМ!$B$39:$B$782,P$190)+'СЕТ СН'!$F$12</f>
        <v>201.30208135000001</v>
      </c>
      <c r="Q199" s="36">
        <f>SUMIFS(СВЦЭМ!$F$39:$F$782,СВЦЭМ!$A$39:$A$782,$A199,СВЦЭМ!$B$39:$B$782,Q$190)+'СЕТ СН'!$F$12</f>
        <v>201.35808696999999</v>
      </c>
      <c r="R199" s="36">
        <f>SUMIFS(СВЦЭМ!$F$39:$F$782,СВЦЭМ!$A$39:$A$782,$A199,СВЦЭМ!$B$39:$B$782,R$190)+'СЕТ СН'!$F$12</f>
        <v>202.45817622999999</v>
      </c>
      <c r="S199" s="36">
        <f>SUMIFS(СВЦЭМ!$F$39:$F$782,СВЦЭМ!$A$39:$A$782,$A199,СВЦЭМ!$B$39:$B$782,S$190)+'СЕТ СН'!$F$12</f>
        <v>206.33801352</v>
      </c>
      <c r="T199" s="36">
        <f>SUMIFS(СВЦЭМ!$F$39:$F$782,СВЦЭМ!$A$39:$A$782,$A199,СВЦЭМ!$B$39:$B$782,T$190)+'СЕТ СН'!$F$12</f>
        <v>209.11542093</v>
      </c>
      <c r="U199" s="36">
        <f>SUMIFS(СВЦЭМ!$F$39:$F$782,СВЦЭМ!$A$39:$A$782,$A199,СВЦЭМ!$B$39:$B$782,U$190)+'СЕТ СН'!$F$12</f>
        <v>206.17781119</v>
      </c>
      <c r="V199" s="36">
        <f>SUMIFS(СВЦЭМ!$F$39:$F$782,СВЦЭМ!$A$39:$A$782,$A199,СВЦЭМ!$B$39:$B$782,V$190)+'СЕТ СН'!$F$12</f>
        <v>206.19632694000001</v>
      </c>
      <c r="W199" s="36">
        <f>SUMIFS(СВЦЭМ!$F$39:$F$782,СВЦЭМ!$A$39:$A$782,$A199,СВЦЭМ!$B$39:$B$782,W$190)+'СЕТ СН'!$F$12</f>
        <v>170.28200491999999</v>
      </c>
      <c r="X199" s="36">
        <f>SUMIFS(СВЦЭМ!$F$39:$F$782,СВЦЭМ!$A$39:$A$782,$A199,СВЦЭМ!$B$39:$B$782,X$190)+'СЕТ СН'!$F$12</f>
        <v>179.5711397</v>
      </c>
      <c r="Y199" s="36">
        <f>SUMIFS(СВЦЭМ!$F$39:$F$782,СВЦЭМ!$A$39:$A$782,$A199,СВЦЭМ!$B$39:$B$782,Y$190)+'СЕТ СН'!$F$12</f>
        <v>204.19561064999999</v>
      </c>
    </row>
    <row r="200" spans="1:25" ht="15.75" x14ac:dyDescent="0.2">
      <c r="A200" s="35">
        <f t="shared" si="5"/>
        <v>44752</v>
      </c>
      <c r="B200" s="36">
        <f>SUMIFS(СВЦЭМ!$F$39:$F$782,СВЦЭМ!$A$39:$A$782,$A200,СВЦЭМ!$B$39:$B$782,B$190)+'СЕТ СН'!$F$12</f>
        <v>226.94035312</v>
      </c>
      <c r="C200" s="36">
        <f>SUMIFS(СВЦЭМ!$F$39:$F$782,СВЦЭМ!$A$39:$A$782,$A200,СВЦЭМ!$B$39:$B$782,C$190)+'СЕТ СН'!$F$12</f>
        <v>233.68991298</v>
      </c>
      <c r="D200" s="36">
        <f>SUMIFS(СВЦЭМ!$F$39:$F$782,СВЦЭМ!$A$39:$A$782,$A200,СВЦЭМ!$B$39:$B$782,D$190)+'СЕТ СН'!$F$12</f>
        <v>234.10256117</v>
      </c>
      <c r="E200" s="36">
        <f>SUMIFS(СВЦЭМ!$F$39:$F$782,СВЦЭМ!$A$39:$A$782,$A200,СВЦЭМ!$B$39:$B$782,E$190)+'СЕТ СН'!$F$12</f>
        <v>237.79605574000001</v>
      </c>
      <c r="F200" s="36">
        <f>SUMIFS(СВЦЭМ!$F$39:$F$782,СВЦЭМ!$A$39:$A$782,$A200,СВЦЭМ!$B$39:$B$782,F$190)+'СЕТ СН'!$F$12</f>
        <v>239.35091193</v>
      </c>
      <c r="G200" s="36">
        <f>SUMIFS(СВЦЭМ!$F$39:$F$782,СВЦЭМ!$A$39:$A$782,$A200,СВЦЭМ!$B$39:$B$782,G$190)+'СЕТ СН'!$F$12</f>
        <v>236.22383478</v>
      </c>
      <c r="H200" s="36">
        <f>SUMIFS(СВЦЭМ!$F$39:$F$782,СВЦЭМ!$A$39:$A$782,$A200,СВЦЭМ!$B$39:$B$782,H$190)+'СЕТ СН'!$F$12</f>
        <v>235.6398374</v>
      </c>
      <c r="I200" s="36">
        <f>SUMIFS(СВЦЭМ!$F$39:$F$782,СВЦЭМ!$A$39:$A$782,$A200,СВЦЭМ!$B$39:$B$782,I$190)+'СЕТ СН'!$F$12</f>
        <v>241.62016896</v>
      </c>
      <c r="J200" s="36">
        <f>SUMIFS(СВЦЭМ!$F$39:$F$782,СВЦЭМ!$A$39:$A$782,$A200,СВЦЭМ!$B$39:$B$782,J$190)+'СЕТ СН'!$F$12</f>
        <v>239.36681207999999</v>
      </c>
      <c r="K200" s="36">
        <f>SUMIFS(СВЦЭМ!$F$39:$F$782,СВЦЭМ!$A$39:$A$782,$A200,СВЦЭМ!$B$39:$B$782,K$190)+'СЕТ СН'!$F$12</f>
        <v>221.20788795000001</v>
      </c>
      <c r="L200" s="36">
        <f>SUMIFS(СВЦЭМ!$F$39:$F$782,СВЦЭМ!$A$39:$A$782,$A200,СВЦЭМ!$B$39:$B$782,L$190)+'СЕТ СН'!$F$12</f>
        <v>211.00278700000001</v>
      </c>
      <c r="M200" s="36">
        <f>SUMIFS(СВЦЭМ!$F$39:$F$782,СВЦЭМ!$A$39:$A$782,$A200,СВЦЭМ!$B$39:$B$782,M$190)+'СЕТ СН'!$F$12</f>
        <v>206.89834690999999</v>
      </c>
      <c r="N200" s="36">
        <f>SUMIFS(СВЦЭМ!$F$39:$F$782,СВЦЭМ!$A$39:$A$782,$A200,СВЦЭМ!$B$39:$B$782,N$190)+'СЕТ СН'!$F$12</f>
        <v>207.04188514000001</v>
      </c>
      <c r="O200" s="36">
        <f>SUMIFS(СВЦЭМ!$F$39:$F$782,СВЦЭМ!$A$39:$A$782,$A200,СВЦЭМ!$B$39:$B$782,O$190)+'СЕТ СН'!$F$12</f>
        <v>208.51978165</v>
      </c>
      <c r="P200" s="36">
        <f>SUMIFS(СВЦЭМ!$F$39:$F$782,СВЦЭМ!$A$39:$A$782,$A200,СВЦЭМ!$B$39:$B$782,P$190)+'СЕТ СН'!$F$12</f>
        <v>209.51074084000001</v>
      </c>
      <c r="Q200" s="36">
        <f>SUMIFS(СВЦЭМ!$F$39:$F$782,СВЦЭМ!$A$39:$A$782,$A200,СВЦЭМ!$B$39:$B$782,Q$190)+'СЕТ СН'!$F$12</f>
        <v>210.82142927999999</v>
      </c>
      <c r="R200" s="36">
        <f>SUMIFS(СВЦЭМ!$F$39:$F$782,СВЦЭМ!$A$39:$A$782,$A200,СВЦЭМ!$B$39:$B$782,R$190)+'СЕТ СН'!$F$12</f>
        <v>213.41563640999999</v>
      </c>
      <c r="S200" s="36">
        <f>SUMIFS(СВЦЭМ!$F$39:$F$782,СВЦЭМ!$A$39:$A$782,$A200,СВЦЭМ!$B$39:$B$782,S$190)+'СЕТ СН'!$F$12</f>
        <v>212.47628721000001</v>
      </c>
      <c r="T200" s="36">
        <f>SUMIFS(СВЦЭМ!$F$39:$F$782,СВЦЭМ!$A$39:$A$782,$A200,СВЦЭМ!$B$39:$B$782,T$190)+'СЕТ СН'!$F$12</f>
        <v>213.60035257000001</v>
      </c>
      <c r="U200" s="36">
        <f>SUMIFS(СВЦЭМ!$F$39:$F$782,СВЦЭМ!$A$39:$A$782,$A200,СВЦЭМ!$B$39:$B$782,U$190)+'СЕТ СН'!$F$12</f>
        <v>212.90282822</v>
      </c>
      <c r="V200" s="36">
        <f>SUMIFS(СВЦЭМ!$F$39:$F$782,СВЦЭМ!$A$39:$A$782,$A200,СВЦЭМ!$B$39:$B$782,V$190)+'СЕТ СН'!$F$12</f>
        <v>212.02318572999999</v>
      </c>
      <c r="W200" s="36">
        <f>SUMIFS(СВЦЭМ!$F$39:$F$782,СВЦЭМ!$A$39:$A$782,$A200,СВЦЭМ!$B$39:$B$782,W$190)+'СЕТ СН'!$F$12</f>
        <v>210.48385604000001</v>
      </c>
      <c r="X200" s="36">
        <f>SUMIFS(СВЦЭМ!$F$39:$F$782,СВЦЭМ!$A$39:$A$782,$A200,СВЦЭМ!$B$39:$B$782,X$190)+'СЕТ СН'!$F$12</f>
        <v>217.40562617000001</v>
      </c>
      <c r="Y200" s="36">
        <f>SUMIFS(СВЦЭМ!$F$39:$F$782,СВЦЭМ!$A$39:$A$782,$A200,СВЦЭМ!$B$39:$B$782,Y$190)+'СЕТ СН'!$F$12</f>
        <v>231.11859152</v>
      </c>
    </row>
    <row r="201" spans="1:25" ht="15.75" x14ac:dyDescent="0.2">
      <c r="A201" s="35">
        <f t="shared" si="5"/>
        <v>44753</v>
      </c>
      <c r="B201" s="36">
        <f>SUMIFS(СВЦЭМ!$F$39:$F$782,СВЦЭМ!$A$39:$A$782,$A201,СВЦЭМ!$B$39:$B$782,B$190)+'СЕТ СН'!$F$12</f>
        <v>214.20859021000001</v>
      </c>
      <c r="C201" s="36">
        <f>SUMIFS(СВЦЭМ!$F$39:$F$782,СВЦЭМ!$A$39:$A$782,$A201,СВЦЭМ!$B$39:$B$782,C$190)+'СЕТ СН'!$F$12</f>
        <v>226.16710408</v>
      </c>
      <c r="D201" s="36">
        <f>SUMIFS(СВЦЭМ!$F$39:$F$782,СВЦЭМ!$A$39:$A$782,$A201,СВЦЭМ!$B$39:$B$782,D$190)+'СЕТ СН'!$F$12</f>
        <v>242.69740626000001</v>
      </c>
      <c r="E201" s="36">
        <f>SUMIFS(СВЦЭМ!$F$39:$F$782,СВЦЭМ!$A$39:$A$782,$A201,СВЦЭМ!$B$39:$B$782,E$190)+'СЕТ СН'!$F$12</f>
        <v>245.90913046</v>
      </c>
      <c r="F201" s="36">
        <f>SUMIFS(СВЦЭМ!$F$39:$F$782,СВЦЭМ!$A$39:$A$782,$A201,СВЦЭМ!$B$39:$B$782,F$190)+'СЕТ СН'!$F$12</f>
        <v>243.42498684</v>
      </c>
      <c r="G201" s="36">
        <f>SUMIFS(СВЦЭМ!$F$39:$F$782,СВЦЭМ!$A$39:$A$782,$A201,СВЦЭМ!$B$39:$B$782,G$190)+'СЕТ СН'!$F$12</f>
        <v>231.96992349999999</v>
      </c>
      <c r="H201" s="36">
        <f>SUMIFS(СВЦЭМ!$F$39:$F$782,СВЦЭМ!$A$39:$A$782,$A201,СВЦЭМ!$B$39:$B$782,H$190)+'СЕТ СН'!$F$12</f>
        <v>239.20533259000001</v>
      </c>
      <c r="I201" s="36">
        <f>SUMIFS(СВЦЭМ!$F$39:$F$782,СВЦЭМ!$A$39:$A$782,$A201,СВЦЭМ!$B$39:$B$782,I$190)+'СЕТ СН'!$F$12</f>
        <v>238.97783329999999</v>
      </c>
      <c r="J201" s="36">
        <f>SUMIFS(СВЦЭМ!$F$39:$F$782,СВЦЭМ!$A$39:$A$782,$A201,СВЦЭМ!$B$39:$B$782,J$190)+'СЕТ СН'!$F$12</f>
        <v>215.96979390000001</v>
      </c>
      <c r="K201" s="36">
        <f>SUMIFS(СВЦЭМ!$F$39:$F$782,СВЦЭМ!$A$39:$A$782,$A201,СВЦЭМ!$B$39:$B$782,K$190)+'СЕТ СН'!$F$12</f>
        <v>210.92091255</v>
      </c>
      <c r="L201" s="36">
        <f>SUMIFS(СВЦЭМ!$F$39:$F$782,СВЦЭМ!$A$39:$A$782,$A201,СВЦЭМ!$B$39:$B$782,L$190)+'СЕТ СН'!$F$12</f>
        <v>209.35350851999999</v>
      </c>
      <c r="M201" s="36">
        <f>SUMIFS(СВЦЭМ!$F$39:$F$782,СВЦЭМ!$A$39:$A$782,$A201,СВЦЭМ!$B$39:$B$782,M$190)+'СЕТ СН'!$F$12</f>
        <v>210.53029586</v>
      </c>
      <c r="N201" s="36">
        <f>SUMIFS(СВЦЭМ!$F$39:$F$782,СВЦЭМ!$A$39:$A$782,$A201,СВЦЭМ!$B$39:$B$782,N$190)+'СЕТ СН'!$F$12</f>
        <v>209.4262238</v>
      </c>
      <c r="O201" s="36">
        <f>SUMIFS(СВЦЭМ!$F$39:$F$782,СВЦЭМ!$A$39:$A$782,$A201,СВЦЭМ!$B$39:$B$782,O$190)+'СЕТ СН'!$F$12</f>
        <v>207.94552157000001</v>
      </c>
      <c r="P201" s="36">
        <f>SUMIFS(СВЦЭМ!$F$39:$F$782,СВЦЭМ!$A$39:$A$782,$A201,СВЦЭМ!$B$39:$B$782,P$190)+'СЕТ СН'!$F$12</f>
        <v>205.49852551000001</v>
      </c>
      <c r="Q201" s="36">
        <f>SUMIFS(СВЦЭМ!$F$39:$F$782,СВЦЭМ!$A$39:$A$782,$A201,СВЦЭМ!$B$39:$B$782,Q$190)+'СЕТ СН'!$F$12</f>
        <v>205.11813219999999</v>
      </c>
      <c r="R201" s="36">
        <f>SUMIFS(СВЦЭМ!$F$39:$F$782,СВЦЭМ!$A$39:$A$782,$A201,СВЦЭМ!$B$39:$B$782,R$190)+'СЕТ СН'!$F$12</f>
        <v>203.28382827999999</v>
      </c>
      <c r="S201" s="36">
        <f>SUMIFS(СВЦЭМ!$F$39:$F$782,СВЦЭМ!$A$39:$A$782,$A201,СВЦЭМ!$B$39:$B$782,S$190)+'СЕТ СН'!$F$12</f>
        <v>203.84505247999999</v>
      </c>
      <c r="T201" s="36">
        <f>SUMIFS(СВЦЭМ!$F$39:$F$782,СВЦЭМ!$A$39:$A$782,$A201,СВЦЭМ!$B$39:$B$782,T$190)+'СЕТ СН'!$F$12</f>
        <v>203.31302092999999</v>
      </c>
      <c r="U201" s="36">
        <f>SUMIFS(СВЦЭМ!$F$39:$F$782,СВЦЭМ!$A$39:$A$782,$A201,СВЦЭМ!$B$39:$B$782,U$190)+'СЕТ СН'!$F$12</f>
        <v>202.41558892</v>
      </c>
      <c r="V201" s="36">
        <f>SUMIFS(СВЦЭМ!$F$39:$F$782,СВЦЭМ!$A$39:$A$782,$A201,СВЦЭМ!$B$39:$B$782,V$190)+'СЕТ СН'!$F$12</f>
        <v>201.11278971999999</v>
      </c>
      <c r="W201" s="36">
        <f>SUMIFS(СВЦЭМ!$F$39:$F$782,СВЦЭМ!$A$39:$A$782,$A201,СВЦЭМ!$B$39:$B$782,W$190)+'СЕТ СН'!$F$12</f>
        <v>202.82911619999999</v>
      </c>
      <c r="X201" s="36">
        <f>SUMIFS(СВЦЭМ!$F$39:$F$782,СВЦЭМ!$A$39:$A$782,$A201,СВЦЭМ!$B$39:$B$782,X$190)+'СЕТ СН'!$F$12</f>
        <v>203.04509152</v>
      </c>
      <c r="Y201" s="36">
        <f>SUMIFS(СВЦЭМ!$F$39:$F$782,СВЦЭМ!$A$39:$A$782,$A201,СВЦЭМ!$B$39:$B$782,Y$190)+'СЕТ СН'!$F$12</f>
        <v>216.74950509999999</v>
      </c>
    </row>
    <row r="202" spans="1:25" ht="15.75" x14ac:dyDescent="0.2">
      <c r="A202" s="35">
        <f t="shared" si="5"/>
        <v>44754</v>
      </c>
      <c r="B202" s="36">
        <f>SUMIFS(СВЦЭМ!$F$39:$F$782,СВЦЭМ!$A$39:$A$782,$A202,СВЦЭМ!$B$39:$B$782,B$190)+'СЕТ СН'!$F$12</f>
        <v>210.80065755000001</v>
      </c>
      <c r="C202" s="36">
        <f>SUMIFS(СВЦЭМ!$F$39:$F$782,СВЦЭМ!$A$39:$A$782,$A202,СВЦЭМ!$B$39:$B$782,C$190)+'СЕТ СН'!$F$12</f>
        <v>221.12572193</v>
      </c>
      <c r="D202" s="36">
        <f>SUMIFS(СВЦЭМ!$F$39:$F$782,СВЦЭМ!$A$39:$A$782,$A202,СВЦЭМ!$B$39:$B$782,D$190)+'СЕТ СН'!$F$12</f>
        <v>224.33774686999999</v>
      </c>
      <c r="E202" s="36">
        <f>SUMIFS(СВЦЭМ!$F$39:$F$782,СВЦЭМ!$A$39:$A$782,$A202,СВЦЭМ!$B$39:$B$782,E$190)+'СЕТ СН'!$F$12</f>
        <v>226.18787381000001</v>
      </c>
      <c r="F202" s="36">
        <f>SUMIFS(СВЦЭМ!$F$39:$F$782,СВЦЭМ!$A$39:$A$782,$A202,СВЦЭМ!$B$39:$B$782,F$190)+'СЕТ СН'!$F$12</f>
        <v>226.59445324999999</v>
      </c>
      <c r="G202" s="36">
        <f>SUMIFS(СВЦЭМ!$F$39:$F$782,СВЦЭМ!$A$39:$A$782,$A202,СВЦЭМ!$B$39:$B$782,G$190)+'СЕТ СН'!$F$12</f>
        <v>222.18467136000001</v>
      </c>
      <c r="H202" s="36">
        <f>SUMIFS(СВЦЭМ!$F$39:$F$782,СВЦЭМ!$A$39:$A$782,$A202,СВЦЭМ!$B$39:$B$782,H$190)+'СЕТ СН'!$F$12</f>
        <v>214.1965793</v>
      </c>
      <c r="I202" s="36">
        <f>SUMIFS(СВЦЭМ!$F$39:$F$782,СВЦЭМ!$A$39:$A$782,$A202,СВЦЭМ!$B$39:$B$782,I$190)+'СЕТ СН'!$F$12</f>
        <v>220.18637444999999</v>
      </c>
      <c r="J202" s="36">
        <f>SUMIFS(СВЦЭМ!$F$39:$F$782,СВЦЭМ!$A$39:$A$782,$A202,СВЦЭМ!$B$39:$B$782,J$190)+'СЕТ СН'!$F$12</f>
        <v>244.44085688000001</v>
      </c>
      <c r="K202" s="36">
        <f>SUMIFS(СВЦЭМ!$F$39:$F$782,СВЦЭМ!$A$39:$A$782,$A202,СВЦЭМ!$B$39:$B$782,K$190)+'СЕТ СН'!$F$12</f>
        <v>240.78103293000001</v>
      </c>
      <c r="L202" s="36">
        <f>SUMIFS(СВЦЭМ!$F$39:$F$782,СВЦЭМ!$A$39:$A$782,$A202,СВЦЭМ!$B$39:$B$782,L$190)+'СЕТ СН'!$F$12</f>
        <v>235.84176285000001</v>
      </c>
      <c r="M202" s="36">
        <f>SUMIFS(СВЦЭМ!$F$39:$F$782,СВЦЭМ!$A$39:$A$782,$A202,СВЦЭМ!$B$39:$B$782,M$190)+'СЕТ СН'!$F$12</f>
        <v>194.14819027999999</v>
      </c>
      <c r="N202" s="36">
        <f>SUMIFS(СВЦЭМ!$F$39:$F$782,СВЦЭМ!$A$39:$A$782,$A202,СВЦЭМ!$B$39:$B$782,N$190)+'СЕТ СН'!$F$12</f>
        <v>192.74200680000001</v>
      </c>
      <c r="O202" s="36">
        <f>SUMIFS(СВЦЭМ!$F$39:$F$782,СВЦЭМ!$A$39:$A$782,$A202,СВЦЭМ!$B$39:$B$782,O$190)+'СЕТ СН'!$F$12</f>
        <v>195.70599073</v>
      </c>
      <c r="P202" s="36">
        <f>SUMIFS(СВЦЭМ!$F$39:$F$782,СВЦЭМ!$A$39:$A$782,$A202,СВЦЭМ!$B$39:$B$782,P$190)+'СЕТ СН'!$F$12</f>
        <v>194.22822755000001</v>
      </c>
      <c r="Q202" s="36">
        <f>SUMIFS(СВЦЭМ!$F$39:$F$782,СВЦЭМ!$A$39:$A$782,$A202,СВЦЭМ!$B$39:$B$782,Q$190)+'СЕТ СН'!$F$12</f>
        <v>195.59429030999999</v>
      </c>
      <c r="R202" s="36">
        <f>SUMIFS(СВЦЭМ!$F$39:$F$782,СВЦЭМ!$A$39:$A$782,$A202,СВЦЭМ!$B$39:$B$782,R$190)+'СЕТ СН'!$F$12</f>
        <v>194.08936556</v>
      </c>
      <c r="S202" s="36">
        <f>SUMIFS(СВЦЭМ!$F$39:$F$782,СВЦЭМ!$A$39:$A$782,$A202,СВЦЭМ!$B$39:$B$782,S$190)+'СЕТ СН'!$F$12</f>
        <v>193.06261079000001</v>
      </c>
      <c r="T202" s="36">
        <f>SUMIFS(СВЦЭМ!$F$39:$F$782,СВЦЭМ!$A$39:$A$782,$A202,СВЦЭМ!$B$39:$B$782,T$190)+'СЕТ СН'!$F$12</f>
        <v>191.90481156000001</v>
      </c>
      <c r="U202" s="36">
        <f>SUMIFS(СВЦЭМ!$F$39:$F$782,СВЦЭМ!$A$39:$A$782,$A202,СВЦЭМ!$B$39:$B$782,U$190)+'СЕТ СН'!$F$12</f>
        <v>188.73114669</v>
      </c>
      <c r="V202" s="36">
        <f>SUMIFS(СВЦЭМ!$F$39:$F$782,СВЦЭМ!$A$39:$A$782,$A202,СВЦЭМ!$B$39:$B$782,V$190)+'СЕТ СН'!$F$12</f>
        <v>188.26956909</v>
      </c>
      <c r="W202" s="36">
        <f>SUMIFS(СВЦЭМ!$F$39:$F$782,СВЦЭМ!$A$39:$A$782,$A202,СВЦЭМ!$B$39:$B$782,W$190)+'СЕТ СН'!$F$12</f>
        <v>186.76782195000001</v>
      </c>
      <c r="X202" s="36">
        <f>SUMIFS(СВЦЭМ!$F$39:$F$782,СВЦЭМ!$A$39:$A$782,$A202,СВЦЭМ!$B$39:$B$782,X$190)+'СЕТ СН'!$F$12</f>
        <v>190.54707209</v>
      </c>
      <c r="Y202" s="36">
        <f>SUMIFS(СВЦЭМ!$F$39:$F$782,СВЦЭМ!$A$39:$A$782,$A202,СВЦЭМ!$B$39:$B$782,Y$190)+'СЕТ СН'!$F$12</f>
        <v>220.11586376</v>
      </c>
    </row>
    <row r="203" spans="1:25" ht="15.75" x14ac:dyDescent="0.2">
      <c r="A203" s="35">
        <f t="shared" si="5"/>
        <v>44755</v>
      </c>
      <c r="B203" s="36">
        <f>SUMIFS(СВЦЭМ!$F$39:$F$782,СВЦЭМ!$A$39:$A$782,$A203,СВЦЭМ!$B$39:$B$782,B$190)+'СЕТ СН'!$F$12</f>
        <v>209.11224480999999</v>
      </c>
      <c r="C203" s="36">
        <f>SUMIFS(СВЦЭМ!$F$39:$F$782,СВЦЭМ!$A$39:$A$782,$A203,СВЦЭМ!$B$39:$B$782,C$190)+'СЕТ СН'!$F$12</f>
        <v>228.54796336999999</v>
      </c>
      <c r="D203" s="36">
        <f>SUMIFS(СВЦЭМ!$F$39:$F$782,СВЦЭМ!$A$39:$A$782,$A203,СВЦЭМ!$B$39:$B$782,D$190)+'СЕТ СН'!$F$12</f>
        <v>231.89499129999999</v>
      </c>
      <c r="E203" s="36">
        <f>SUMIFS(СВЦЭМ!$F$39:$F$782,СВЦЭМ!$A$39:$A$782,$A203,СВЦЭМ!$B$39:$B$782,E$190)+'СЕТ СН'!$F$12</f>
        <v>229.43110571</v>
      </c>
      <c r="F203" s="36">
        <f>SUMIFS(СВЦЭМ!$F$39:$F$782,СВЦЭМ!$A$39:$A$782,$A203,СВЦЭМ!$B$39:$B$782,F$190)+'СЕТ СН'!$F$12</f>
        <v>237.71733784</v>
      </c>
      <c r="G203" s="36">
        <f>SUMIFS(СВЦЭМ!$F$39:$F$782,СВЦЭМ!$A$39:$A$782,$A203,СВЦЭМ!$B$39:$B$782,G$190)+'СЕТ СН'!$F$12</f>
        <v>239.74758123000001</v>
      </c>
      <c r="H203" s="36">
        <f>SUMIFS(СВЦЭМ!$F$39:$F$782,СВЦЭМ!$A$39:$A$782,$A203,СВЦЭМ!$B$39:$B$782,H$190)+'СЕТ СН'!$F$12</f>
        <v>234.24906970999999</v>
      </c>
      <c r="I203" s="36">
        <f>SUMIFS(СВЦЭМ!$F$39:$F$782,СВЦЭМ!$A$39:$A$782,$A203,СВЦЭМ!$B$39:$B$782,I$190)+'СЕТ СН'!$F$12</f>
        <v>230.39237729000001</v>
      </c>
      <c r="J203" s="36">
        <f>SUMIFS(СВЦЭМ!$F$39:$F$782,СВЦЭМ!$A$39:$A$782,$A203,СВЦЭМ!$B$39:$B$782,J$190)+'СЕТ СН'!$F$12</f>
        <v>220.88410676000001</v>
      </c>
      <c r="K203" s="36">
        <f>SUMIFS(СВЦЭМ!$F$39:$F$782,СВЦЭМ!$A$39:$A$782,$A203,СВЦЭМ!$B$39:$B$782,K$190)+'СЕТ СН'!$F$12</f>
        <v>205.16379653000001</v>
      </c>
      <c r="L203" s="36">
        <f>SUMIFS(СВЦЭМ!$F$39:$F$782,СВЦЭМ!$A$39:$A$782,$A203,СВЦЭМ!$B$39:$B$782,L$190)+'СЕТ СН'!$F$12</f>
        <v>202.63770621</v>
      </c>
      <c r="M203" s="36">
        <f>SUMIFS(СВЦЭМ!$F$39:$F$782,СВЦЭМ!$A$39:$A$782,$A203,СВЦЭМ!$B$39:$B$782,M$190)+'СЕТ СН'!$F$12</f>
        <v>204.61580339</v>
      </c>
      <c r="N203" s="36">
        <f>SUMIFS(СВЦЭМ!$F$39:$F$782,СВЦЭМ!$A$39:$A$782,$A203,СВЦЭМ!$B$39:$B$782,N$190)+'СЕТ СН'!$F$12</f>
        <v>200.80811009000001</v>
      </c>
      <c r="O203" s="36">
        <f>SUMIFS(СВЦЭМ!$F$39:$F$782,СВЦЭМ!$A$39:$A$782,$A203,СВЦЭМ!$B$39:$B$782,O$190)+'СЕТ СН'!$F$12</f>
        <v>200.18286674999999</v>
      </c>
      <c r="P203" s="36">
        <f>SUMIFS(СВЦЭМ!$F$39:$F$782,СВЦЭМ!$A$39:$A$782,$A203,СВЦЭМ!$B$39:$B$782,P$190)+'СЕТ СН'!$F$12</f>
        <v>200.57792617999999</v>
      </c>
      <c r="Q203" s="36">
        <f>SUMIFS(СВЦЭМ!$F$39:$F$782,СВЦЭМ!$A$39:$A$782,$A203,СВЦЭМ!$B$39:$B$782,Q$190)+'СЕТ СН'!$F$12</f>
        <v>200.98586463000001</v>
      </c>
      <c r="R203" s="36">
        <f>SUMIFS(СВЦЭМ!$F$39:$F$782,СВЦЭМ!$A$39:$A$782,$A203,СВЦЭМ!$B$39:$B$782,R$190)+'СЕТ СН'!$F$12</f>
        <v>201.03565567999999</v>
      </c>
      <c r="S203" s="36">
        <f>SUMIFS(СВЦЭМ!$F$39:$F$782,СВЦЭМ!$A$39:$A$782,$A203,СВЦЭМ!$B$39:$B$782,S$190)+'СЕТ СН'!$F$12</f>
        <v>201.39071153</v>
      </c>
      <c r="T203" s="36">
        <f>SUMIFS(СВЦЭМ!$F$39:$F$782,СВЦЭМ!$A$39:$A$782,$A203,СВЦЭМ!$B$39:$B$782,T$190)+'СЕТ СН'!$F$12</f>
        <v>200.35207616</v>
      </c>
      <c r="U203" s="36">
        <f>SUMIFS(СВЦЭМ!$F$39:$F$782,СВЦЭМ!$A$39:$A$782,$A203,СВЦЭМ!$B$39:$B$782,U$190)+'СЕТ СН'!$F$12</f>
        <v>200.93147508999999</v>
      </c>
      <c r="V203" s="36">
        <f>SUMIFS(СВЦЭМ!$F$39:$F$782,СВЦЭМ!$A$39:$A$782,$A203,СВЦЭМ!$B$39:$B$782,V$190)+'СЕТ СН'!$F$12</f>
        <v>202.37571431000001</v>
      </c>
      <c r="W203" s="36">
        <f>SUMIFS(СВЦЭМ!$F$39:$F$782,СВЦЭМ!$A$39:$A$782,$A203,СВЦЭМ!$B$39:$B$782,W$190)+'СЕТ СН'!$F$12</f>
        <v>201.14202456999999</v>
      </c>
      <c r="X203" s="36">
        <f>SUMIFS(СВЦЭМ!$F$39:$F$782,СВЦЭМ!$A$39:$A$782,$A203,СВЦЭМ!$B$39:$B$782,X$190)+'СЕТ СН'!$F$12</f>
        <v>206.11307685</v>
      </c>
      <c r="Y203" s="36">
        <f>SUMIFS(СВЦЭМ!$F$39:$F$782,СВЦЭМ!$A$39:$A$782,$A203,СВЦЭМ!$B$39:$B$782,Y$190)+'СЕТ СН'!$F$12</f>
        <v>222.4814806</v>
      </c>
    </row>
    <row r="204" spans="1:25" ht="15.75" x14ac:dyDescent="0.2">
      <c r="A204" s="35">
        <f t="shared" si="5"/>
        <v>44756</v>
      </c>
      <c r="B204" s="36">
        <f>SUMIFS(СВЦЭМ!$F$39:$F$782,СВЦЭМ!$A$39:$A$782,$A204,СВЦЭМ!$B$39:$B$782,B$190)+'СЕТ СН'!$F$12</f>
        <v>238.84303699</v>
      </c>
      <c r="C204" s="36">
        <f>SUMIFS(СВЦЭМ!$F$39:$F$782,СВЦЭМ!$A$39:$A$782,$A204,СВЦЭМ!$B$39:$B$782,C$190)+'СЕТ СН'!$F$12</f>
        <v>245.68196268</v>
      </c>
      <c r="D204" s="36">
        <f>SUMIFS(СВЦЭМ!$F$39:$F$782,СВЦЭМ!$A$39:$A$782,$A204,СВЦЭМ!$B$39:$B$782,D$190)+'СЕТ СН'!$F$12</f>
        <v>250.09482980000001</v>
      </c>
      <c r="E204" s="36">
        <f>SUMIFS(СВЦЭМ!$F$39:$F$782,СВЦЭМ!$A$39:$A$782,$A204,СВЦЭМ!$B$39:$B$782,E$190)+'СЕТ СН'!$F$12</f>
        <v>252.96499958000001</v>
      </c>
      <c r="F204" s="36">
        <f>SUMIFS(СВЦЭМ!$F$39:$F$782,СВЦЭМ!$A$39:$A$782,$A204,СВЦЭМ!$B$39:$B$782,F$190)+'СЕТ СН'!$F$12</f>
        <v>255.33768626</v>
      </c>
      <c r="G204" s="36">
        <f>SUMIFS(СВЦЭМ!$F$39:$F$782,СВЦЭМ!$A$39:$A$782,$A204,СВЦЭМ!$B$39:$B$782,G$190)+'СЕТ СН'!$F$12</f>
        <v>250.59480822</v>
      </c>
      <c r="H204" s="36">
        <f>SUMIFS(СВЦЭМ!$F$39:$F$782,СВЦЭМ!$A$39:$A$782,$A204,СВЦЭМ!$B$39:$B$782,H$190)+'СЕТ СН'!$F$12</f>
        <v>241.55385953000001</v>
      </c>
      <c r="I204" s="36">
        <f>SUMIFS(СВЦЭМ!$F$39:$F$782,СВЦЭМ!$A$39:$A$782,$A204,СВЦЭМ!$B$39:$B$782,I$190)+'СЕТ СН'!$F$12</f>
        <v>230.29806848000001</v>
      </c>
      <c r="J204" s="36">
        <f>SUMIFS(СВЦЭМ!$F$39:$F$782,СВЦЭМ!$A$39:$A$782,$A204,СВЦЭМ!$B$39:$B$782,J$190)+'СЕТ СН'!$F$12</f>
        <v>212.33695144000001</v>
      </c>
      <c r="K204" s="36">
        <f>SUMIFS(СВЦЭМ!$F$39:$F$782,СВЦЭМ!$A$39:$A$782,$A204,СВЦЭМ!$B$39:$B$782,K$190)+'СЕТ СН'!$F$12</f>
        <v>204.24481169000001</v>
      </c>
      <c r="L204" s="36">
        <f>SUMIFS(СВЦЭМ!$F$39:$F$782,СВЦЭМ!$A$39:$A$782,$A204,СВЦЭМ!$B$39:$B$782,L$190)+'СЕТ СН'!$F$12</f>
        <v>202.0304702</v>
      </c>
      <c r="M204" s="36">
        <f>SUMIFS(СВЦЭМ!$F$39:$F$782,СВЦЭМ!$A$39:$A$782,$A204,СВЦЭМ!$B$39:$B$782,M$190)+'СЕТ СН'!$F$12</f>
        <v>201.40222745</v>
      </c>
      <c r="N204" s="36">
        <f>SUMIFS(СВЦЭМ!$F$39:$F$782,СВЦЭМ!$A$39:$A$782,$A204,СВЦЭМ!$B$39:$B$782,N$190)+'СЕТ СН'!$F$12</f>
        <v>201.12081932999999</v>
      </c>
      <c r="O204" s="36">
        <f>SUMIFS(СВЦЭМ!$F$39:$F$782,СВЦЭМ!$A$39:$A$782,$A204,СВЦЭМ!$B$39:$B$782,O$190)+'СЕТ СН'!$F$12</f>
        <v>203.14205673999999</v>
      </c>
      <c r="P204" s="36">
        <f>SUMIFS(СВЦЭМ!$F$39:$F$782,СВЦЭМ!$A$39:$A$782,$A204,СВЦЭМ!$B$39:$B$782,P$190)+'СЕТ СН'!$F$12</f>
        <v>204.50233671999999</v>
      </c>
      <c r="Q204" s="36">
        <f>SUMIFS(СВЦЭМ!$F$39:$F$782,СВЦЭМ!$A$39:$A$782,$A204,СВЦЭМ!$B$39:$B$782,Q$190)+'СЕТ СН'!$F$12</f>
        <v>204.12581994000001</v>
      </c>
      <c r="R204" s="36">
        <f>SUMIFS(СВЦЭМ!$F$39:$F$782,СВЦЭМ!$A$39:$A$782,$A204,СВЦЭМ!$B$39:$B$782,R$190)+'СЕТ СН'!$F$12</f>
        <v>201.60090930999999</v>
      </c>
      <c r="S204" s="36">
        <f>SUMIFS(СВЦЭМ!$F$39:$F$782,СВЦЭМ!$A$39:$A$782,$A204,СВЦЭМ!$B$39:$B$782,S$190)+'СЕТ СН'!$F$12</f>
        <v>200.75726871000001</v>
      </c>
      <c r="T204" s="36">
        <f>SUMIFS(СВЦЭМ!$F$39:$F$782,СВЦЭМ!$A$39:$A$782,$A204,СВЦЭМ!$B$39:$B$782,T$190)+'СЕТ СН'!$F$12</f>
        <v>199.39313994</v>
      </c>
      <c r="U204" s="36">
        <f>SUMIFS(СВЦЭМ!$F$39:$F$782,СВЦЭМ!$A$39:$A$782,$A204,СВЦЭМ!$B$39:$B$782,U$190)+'СЕТ СН'!$F$12</f>
        <v>199.46126720000001</v>
      </c>
      <c r="V204" s="36">
        <f>SUMIFS(СВЦЭМ!$F$39:$F$782,СВЦЭМ!$A$39:$A$782,$A204,СВЦЭМ!$B$39:$B$782,V$190)+'СЕТ СН'!$F$12</f>
        <v>200.76174043</v>
      </c>
      <c r="W204" s="36">
        <f>SUMIFS(СВЦЭМ!$F$39:$F$782,СВЦЭМ!$A$39:$A$782,$A204,СВЦЭМ!$B$39:$B$782,W$190)+'СЕТ СН'!$F$12</f>
        <v>201.27489503999999</v>
      </c>
      <c r="X204" s="36">
        <f>SUMIFS(СВЦЭМ!$F$39:$F$782,СВЦЭМ!$A$39:$A$782,$A204,СВЦЭМ!$B$39:$B$782,X$190)+'СЕТ СН'!$F$12</f>
        <v>200.6956898</v>
      </c>
      <c r="Y204" s="36">
        <f>SUMIFS(СВЦЭМ!$F$39:$F$782,СВЦЭМ!$A$39:$A$782,$A204,СВЦЭМ!$B$39:$B$782,Y$190)+'СЕТ СН'!$F$12</f>
        <v>210.29304495</v>
      </c>
    </row>
    <row r="205" spans="1:25" ht="15.75" x14ac:dyDescent="0.2">
      <c r="A205" s="35">
        <f t="shared" si="5"/>
        <v>44757</v>
      </c>
      <c r="B205" s="36">
        <f>SUMIFS(СВЦЭМ!$F$39:$F$782,СВЦЭМ!$A$39:$A$782,$A205,СВЦЭМ!$B$39:$B$782,B$190)+'СЕТ СН'!$F$12</f>
        <v>239.18909478</v>
      </c>
      <c r="C205" s="36">
        <f>SUMIFS(СВЦЭМ!$F$39:$F$782,СВЦЭМ!$A$39:$A$782,$A205,СВЦЭМ!$B$39:$B$782,C$190)+'СЕТ СН'!$F$12</f>
        <v>247.87473421000001</v>
      </c>
      <c r="D205" s="36">
        <f>SUMIFS(СВЦЭМ!$F$39:$F$782,СВЦЭМ!$A$39:$A$782,$A205,СВЦЭМ!$B$39:$B$782,D$190)+'СЕТ СН'!$F$12</f>
        <v>249.74359480999999</v>
      </c>
      <c r="E205" s="36">
        <f>SUMIFS(СВЦЭМ!$F$39:$F$782,СВЦЭМ!$A$39:$A$782,$A205,СВЦЭМ!$B$39:$B$782,E$190)+'СЕТ СН'!$F$12</f>
        <v>252.0584944</v>
      </c>
      <c r="F205" s="36">
        <f>SUMIFS(СВЦЭМ!$F$39:$F$782,СВЦЭМ!$A$39:$A$782,$A205,СВЦЭМ!$B$39:$B$782,F$190)+'СЕТ СН'!$F$12</f>
        <v>265.66995795999998</v>
      </c>
      <c r="G205" s="36">
        <f>SUMIFS(СВЦЭМ!$F$39:$F$782,СВЦЭМ!$A$39:$A$782,$A205,СВЦЭМ!$B$39:$B$782,G$190)+'СЕТ СН'!$F$12</f>
        <v>247.81547083000001</v>
      </c>
      <c r="H205" s="36">
        <f>SUMIFS(СВЦЭМ!$F$39:$F$782,СВЦЭМ!$A$39:$A$782,$A205,СВЦЭМ!$B$39:$B$782,H$190)+'СЕТ СН'!$F$12</f>
        <v>236.36262769999999</v>
      </c>
      <c r="I205" s="36">
        <f>SUMIFS(СВЦЭМ!$F$39:$F$782,СВЦЭМ!$A$39:$A$782,$A205,СВЦЭМ!$B$39:$B$782,I$190)+'СЕТ СН'!$F$12</f>
        <v>236.43906233999999</v>
      </c>
      <c r="J205" s="36">
        <f>SUMIFS(СВЦЭМ!$F$39:$F$782,СВЦЭМ!$A$39:$A$782,$A205,СВЦЭМ!$B$39:$B$782,J$190)+'СЕТ СН'!$F$12</f>
        <v>226.17794298000001</v>
      </c>
      <c r="K205" s="36">
        <f>SUMIFS(СВЦЭМ!$F$39:$F$782,СВЦЭМ!$A$39:$A$782,$A205,СВЦЭМ!$B$39:$B$782,K$190)+'СЕТ СН'!$F$12</f>
        <v>212.52734522</v>
      </c>
      <c r="L205" s="36">
        <f>SUMIFS(СВЦЭМ!$F$39:$F$782,СВЦЭМ!$A$39:$A$782,$A205,СВЦЭМ!$B$39:$B$782,L$190)+'СЕТ СН'!$F$12</f>
        <v>210.353645</v>
      </c>
      <c r="M205" s="36">
        <f>SUMIFS(СВЦЭМ!$F$39:$F$782,СВЦЭМ!$A$39:$A$782,$A205,СВЦЭМ!$B$39:$B$782,M$190)+'СЕТ СН'!$F$12</f>
        <v>211.75318951</v>
      </c>
      <c r="N205" s="36">
        <f>SUMIFS(СВЦЭМ!$F$39:$F$782,СВЦЭМ!$A$39:$A$782,$A205,СВЦЭМ!$B$39:$B$782,N$190)+'СЕТ СН'!$F$12</f>
        <v>207.84408465999999</v>
      </c>
      <c r="O205" s="36">
        <f>SUMIFS(СВЦЭМ!$F$39:$F$782,СВЦЭМ!$A$39:$A$782,$A205,СВЦЭМ!$B$39:$B$782,O$190)+'СЕТ СН'!$F$12</f>
        <v>208.26464799999999</v>
      </c>
      <c r="P205" s="36">
        <f>SUMIFS(СВЦЭМ!$F$39:$F$782,СВЦЭМ!$A$39:$A$782,$A205,СВЦЭМ!$B$39:$B$782,P$190)+'СЕТ СН'!$F$12</f>
        <v>207.69485587</v>
      </c>
      <c r="Q205" s="36">
        <f>SUMIFS(СВЦЭМ!$F$39:$F$782,СВЦЭМ!$A$39:$A$782,$A205,СВЦЭМ!$B$39:$B$782,Q$190)+'СЕТ СН'!$F$12</f>
        <v>206.10910519999999</v>
      </c>
      <c r="R205" s="36">
        <f>SUMIFS(СВЦЭМ!$F$39:$F$782,СВЦЭМ!$A$39:$A$782,$A205,СВЦЭМ!$B$39:$B$782,R$190)+'СЕТ СН'!$F$12</f>
        <v>205.42009447999999</v>
      </c>
      <c r="S205" s="36">
        <f>SUMIFS(СВЦЭМ!$F$39:$F$782,СВЦЭМ!$A$39:$A$782,$A205,СВЦЭМ!$B$39:$B$782,S$190)+'СЕТ СН'!$F$12</f>
        <v>201.63052144</v>
      </c>
      <c r="T205" s="36">
        <f>SUMIFS(СВЦЭМ!$F$39:$F$782,СВЦЭМ!$A$39:$A$782,$A205,СВЦЭМ!$B$39:$B$782,T$190)+'СЕТ СН'!$F$12</f>
        <v>200.44838365000001</v>
      </c>
      <c r="U205" s="36">
        <f>SUMIFS(СВЦЭМ!$F$39:$F$782,СВЦЭМ!$A$39:$A$782,$A205,СВЦЭМ!$B$39:$B$782,U$190)+'СЕТ СН'!$F$12</f>
        <v>202.88342516</v>
      </c>
      <c r="V205" s="36">
        <f>SUMIFS(СВЦЭМ!$F$39:$F$782,СВЦЭМ!$A$39:$A$782,$A205,СВЦЭМ!$B$39:$B$782,V$190)+'СЕТ СН'!$F$12</f>
        <v>203.42189615999999</v>
      </c>
      <c r="W205" s="36">
        <f>SUMIFS(СВЦЭМ!$F$39:$F$782,СВЦЭМ!$A$39:$A$782,$A205,СВЦЭМ!$B$39:$B$782,W$190)+'СЕТ СН'!$F$12</f>
        <v>207.96781490000001</v>
      </c>
      <c r="X205" s="36">
        <f>SUMIFS(СВЦЭМ!$F$39:$F$782,СВЦЭМ!$A$39:$A$782,$A205,СВЦЭМ!$B$39:$B$782,X$190)+'СЕТ СН'!$F$12</f>
        <v>206.60076199</v>
      </c>
      <c r="Y205" s="36">
        <f>SUMIFS(СВЦЭМ!$F$39:$F$782,СВЦЭМ!$A$39:$A$782,$A205,СВЦЭМ!$B$39:$B$782,Y$190)+'СЕТ СН'!$F$12</f>
        <v>222.12347896</v>
      </c>
    </row>
    <row r="206" spans="1:25" ht="15.75" x14ac:dyDescent="0.2">
      <c r="A206" s="35">
        <f t="shared" si="5"/>
        <v>44758</v>
      </c>
      <c r="B206" s="36">
        <f>SUMIFS(СВЦЭМ!$F$39:$F$782,СВЦЭМ!$A$39:$A$782,$A206,СВЦЭМ!$B$39:$B$782,B$190)+'СЕТ СН'!$F$12</f>
        <v>225.92470007</v>
      </c>
      <c r="C206" s="36">
        <f>SUMIFS(СВЦЭМ!$F$39:$F$782,СВЦЭМ!$A$39:$A$782,$A206,СВЦЭМ!$B$39:$B$782,C$190)+'СЕТ СН'!$F$12</f>
        <v>236.56896702</v>
      </c>
      <c r="D206" s="36">
        <f>SUMIFS(СВЦЭМ!$F$39:$F$782,СВЦЭМ!$A$39:$A$782,$A206,СВЦЭМ!$B$39:$B$782,D$190)+'СЕТ СН'!$F$12</f>
        <v>245.09200716000001</v>
      </c>
      <c r="E206" s="36">
        <f>SUMIFS(СВЦЭМ!$F$39:$F$782,СВЦЭМ!$A$39:$A$782,$A206,СВЦЭМ!$B$39:$B$782,E$190)+'СЕТ СН'!$F$12</f>
        <v>242.99232459000001</v>
      </c>
      <c r="F206" s="36">
        <f>SUMIFS(СВЦЭМ!$F$39:$F$782,СВЦЭМ!$A$39:$A$782,$A206,СВЦЭМ!$B$39:$B$782,F$190)+'СЕТ СН'!$F$12</f>
        <v>245.71832130000001</v>
      </c>
      <c r="G206" s="36">
        <f>SUMIFS(СВЦЭМ!$F$39:$F$782,СВЦЭМ!$A$39:$A$782,$A206,СВЦЭМ!$B$39:$B$782,G$190)+'СЕТ СН'!$F$12</f>
        <v>243.46097205000001</v>
      </c>
      <c r="H206" s="36">
        <f>SUMIFS(СВЦЭМ!$F$39:$F$782,СВЦЭМ!$A$39:$A$782,$A206,СВЦЭМ!$B$39:$B$782,H$190)+'СЕТ СН'!$F$12</f>
        <v>235.77716097999999</v>
      </c>
      <c r="I206" s="36">
        <f>SUMIFS(СВЦЭМ!$F$39:$F$782,СВЦЭМ!$A$39:$A$782,$A206,СВЦЭМ!$B$39:$B$782,I$190)+'СЕТ СН'!$F$12</f>
        <v>226.09087590999999</v>
      </c>
      <c r="J206" s="36">
        <f>SUMIFS(СВЦЭМ!$F$39:$F$782,СВЦЭМ!$A$39:$A$782,$A206,СВЦЭМ!$B$39:$B$782,J$190)+'СЕТ СН'!$F$12</f>
        <v>209.89418728999999</v>
      </c>
      <c r="K206" s="36">
        <f>SUMIFS(СВЦЭМ!$F$39:$F$782,СВЦЭМ!$A$39:$A$782,$A206,СВЦЭМ!$B$39:$B$782,K$190)+'СЕТ СН'!$F$12</f>
        <v>201.0279099</v>
      </c>
      <c r="L206" s="36">
        <f>SUMIFS(СВЦЭМ!$F$39:$F$782,СВЦЭМ!$A$39:$A$782,$A206,СВЦЭМ!$B$39:$B$782,L$190)+'СЕТ СН'!$F$12</f>
        <v>192.33870026</v>
      </c>
      <c r="M206" s="36">
        <f>SUMIFS(СВЦЭМ!$F$39:$F$782,СВЦЭМ!$A$39:$A$782,$A206,СВЦЭМ!$B$39:$B$782,M$190)+'СЕТ СН'!$F$12</f>
        <v>188.96329564999999</v>
      </c>
      <c r="N206" s="36">
        <f>SUMIFS(СВЦЭМ!$F$39:$F$782,СВЦЭМ!$A$39:$A$782,$A206,СВЦЭМ!$B$39:$B$782,N$190)+'СЕТ СН'!$F$12</f>
        <v>189.61082752999999</v>
      </c>
      <c r="O206" s="36">
        <f>SUMIFS(СВЦЭМ!$F$39:$F$782,СВЦЭМ!$A$39:$A$782,$A206,СВЦЭМ!$B$39:$B$782,O$190)+'СЕТ СН'!$F$12</f>
        <v>184.32564667</v>
      </c>
      <c r="P206" s="36">
        <f>SUMIFS(СВЦЭМ!$F$39:$F$782,СВЦЭМ!$A$39:$A$782,$A206,СВЦЭМ!$B$39:$B$782,P$190)+'СЕТ СН'!$F$12</f>
        <v>187.69641805000001</v>
      </c>
      <c r="Q206" s="36">
        <f>SUMIFS(СВЦЭМ!$F$39:$F$782,СВЦЭМ!$A$39:$A$782,$A206,СВЦЭМ!$B$39:$B$782,Q$190)+'СЕТ СН'!$F$12</f>
        <v>190.18672294000001</v>
      </c>
      <c r="R206" s="36">
        <f>SUMIFS(СВЦЭМ!$F$39:$F$782,СВЦЭМ!$A$39:$A$782,$A206,СВЦЭМ!$B$39:$B$782,R$190)+'СЕТ СН'!$F$12</f>
        <v>191.37597091000001</v>
      </c>
      <c r="S206" s="36">
        <f>SUMIFS(СВЦЭМ!$F$39:$F$782,СВЦЭМ!$A$39:$A$782,$A206,СВЦЭМ!$B$39:$B$782,S$190)+'СЕТ СН'!$F$12</f>
        <v>190.97464232999999</v>
      </c>
      <c r="T206" s="36">
        <f>SUMIFS(СВЦЭМ!$F$39:$F$782,СВЦЭМ!$A$39:$A$782,$A206,СВЦЭМ!$B$39:$B$782,T$190)+'СЕТ СН'!$F$12</f>
        <v>191.48062734999999</v>
      </c>
      <c r="U206" s="36">
        <f>SUMIFS(СВЦЭМ!$F$39:$F$782,СВЦЭМ!$A$39:$A$782,$A206,СВЦЭМ!$B$39:$B$782,U$190)+'СЕТ СН'!$F$12</f>
        <v>192.93851512000001</v>
      </c>
      <c r="V206" s="36">
        <f>SUMIFS(СВЦЭМ!$F$39:$F$782,СВЦЭМ!$A$39:$A$782,$A206,СВЦЭМ!$B$39:$B$782,V$190)+'СЕТ СН'!$F$12</f>
        <v>192.70671712999999</v>
      </c>
      <c r="W206" s="36">
        <f>SUMIFS(СВЦЭМ!$F$39:$F$782,СВЦЭМ!$A$39:$A$782,$A206,СВЦЭМ!$B$39:$B$782,W$190)+'СЕТ СН'!$F$12</f>
        <v>190.01209243</v>
      </c>
      <c r="X206" s="36">
        <f>SUMIFS(СВЦЭМ!$F$39:$F$782,СВЦЭМ!$A$39:$A$782,$A206,СВЦЭМ!$B$39:$B$782,X$190)+'СЕТ СН'!$F$12</f>
        <v>197.91276056000001</v>
      </c>
      <c r="Y206" s="36">
        <f>SUMIFS(СВЦЭМ!$F$39:$F$782,СВЦЭМ!$A$39:$A$782,$A206,СВЦЭМ!$B$39:$B$782,Y$190)+'СЕТ СН'!$F$12</f>
        <v>203.22034253999999</v>
      </c>
    </row>
    <row r="207" spans="1:25" ht="15.75" x14ac:dyDescent="0.2">
      <c r="A207" s="35">
        <f t="shared" si="5"/>
        <v>44759</v>
      </c>
      <c r="B207" s="36">
        <f>SUMIFS(СВЦЭМ!$F$39:$F$782,СВЦЭМ!$A$39:$A$782,$A207,СВЦЭМ!$B$39:$B$782,B$190)+'СЕТ СН'!$F$12</f>
        <v>247.74948333</v>
      </c>
      <c r="C207" s="36">
        <f>SUMIFS(СВЦЭМ!$F$39:$F$782,СВЦЭМ!$A$39:$A$782,$A207,СВЦЭМ!$B$39:$B$782,C$190)+'СЕТ СН'!$F$12</f>
        <v>248.39417093</v>
      </c>
      <c r="D207" s="36">
        <f>SUMIFS(СВЦЭМ!$F$39:$F$782,СВЦЭМ!$A$39:$A$782,$A207,СВЦЭМ!$B$39:$B$782,D$190)+'СЕТ СН'!$F$12</f>
        <v>255.06109069999999</v>
      </c>
      <c r="E207" s="36">
        <f>SUMIFS(СВЦЭМ!$F$39:$F$782,СВЦЭМ!$A$39:$A$782,$A207,СВЦЭМ!$B$39:$B$782,E$190)+'СЕТ СН'!$F$12</f>
        <v>266.87483114000003</v>
      </c>
      <c r="F207" s="36">
        <f>SUMIFS(СВЦЭМ!$F$39:$F$782,СВЦЭМ!$A$39:$A$782,$A207,СВЦЭМ!$B$39:$B$782,F$190)+'СЕТ СН'!$F$12</f>
        <v>262.75283225999999</v>
      </c>
      <c r="G207" s="36">
        <f>SUMIFS(СВЦЭМ!$F$39:$F$782,СВЦЭМ!$A$39:$A$782,$A207,СВЦЭМ!$B$39:$B$782,G$190)+'СЕТ СН'!$F$12</f>
        <v>261.05646216999997</v>
      </c>
      <c r="H207" s="36">
        <f>SUMIFS(СВЦЭМ!$F$39:$F$782,СВЦЭМ!$A$39:$A$782,$A207,СВЦЭМ!$B$39:$B$782,H$190)+'СЕТ СН'!$F$12</f>
        <v>251.45531771</v>
      </c>
      <c r="I207" s="36">
        <f>SUMIFS(СВЦЭМ!$F$39:$F$782,СВЦЭМ!$A$39:$A$782,$A207,СВЦЭМ!$B$39:$B$782,I$190)+'СЕТ СН'!$F$12</f>
        <v>239.47186988999999</v>
      </c>
      <c r="J207" s="36">
        <f>SUMIFS(СВЦЭМ!$F$39:$F$782,СВЦЭМ!$A$39:$A$782,$A207,СВЦЭМ!$B$39:$B$782,J$190)+'СЕТ СН'!$F$12</f>
        <v>220.90012350999999</v>
      </c>
      <c r="K207" s="36">
        <f>SUMIFS(СВЦЭМ!$F$39:$F$782,СВЦЭМ!$A$39:$A$782,$A207,СВЦЭМ!$B$39:$B$782,K$190)+'СЕТ СН'!$F$12</f>
        <v>208.2479802</v>
      </c>
      <c r="L207" s="36">
        <f>SUMIFS(СВЦЭМ!$F$39:$F$782,СВЦЭМ!$A$39:$A$782,$A207,СВЦЭМ!$B$39:$B$782,L$190)+'СЕТ СН'!$F$12</f>
        <v>202.55966945</v>
      </c>
      <c r="M207" s="36">
        <f>SUMIFS(СВЦЭМ!$F$39:$F$782,СВЦЭМ!$A$39:$A$782,$A207,СВЦЭМ!$B$39:$B$782,M$190)+'СЕТ СН'!$F$12</f>
        <v>198.66814337</v>
      </c>
      <c r="N207" s="36">
        <f>SUMIFS(СВЦЭМ!$F$39:$F$782,СВЦЭМ!$A$39:$A$782,$A207,СВЦЭМ!$B$39:$B$782,N$190)+'СЕТ СН'!$F$12</f>
        <v>204.38316551</v>
      </c>
      <c r="O207" s="36">
        <f>SUMIFS(СВЦЭМ!$F$39:$F$782,СВЦЭМ!$A$39:$A$782,$A207,СВЦЭМ!$B$39:$B$782,O$190)+'СЕТ СН'!$F$12</f>
        <v>207.40005815000001</v>
      </c>
      <c r="P207" s="36">
        <f>SUMIFS(СВЦЭМ!$F$39:$F$782,СВЦЭМ!$A$39:$A$782,$A207,СВЦЭМ!$B$39:$B$782,P$190)+'СЕТ СН'!$F$12</f>
        <v>210.20367444999999</v>
      </c>
      <c r="Q207" s="36">
        <f>SUMIFS(СВЦЭМ!$F$39:$F$782,СВЦЭМ!$A$39:$A$782,$A207,СВЦЭМ!$B$39:$B$782,Q$190)+'СЕТ СН'!$F$12</f>
        <v>212.92865849</v>
      </c>
      <c r="R207" s="36">
        <f>SUMIFS(СВЦЭМ!$F$39:$F$782,СВЦЭМ!$A$39:$A$782,$A207,СВЦЭМ!$B$39:$B$782,R$190)+'СЕТ СН'!$F$12</f>
        <v>213.28774184</v>
      </c>
      <c r="S207" s="36">
        <f>SUMIFS(СВЦЭМ!$F$39:$F$782,СВЦЭМ!$A$39:$A$782,$A207,СВЦЭМ!$B$39:$B$782,S$190)+'СЕТ СН'!$F$12</f>
        <v>213.01159049</v>
      </c>
      <c r="T207" s="36">
        <f>SUMIFS(СВЦЭМ!$F$39:$F$782,СВЦЭМ!$A$39:$A$782,$A207,СВЦЭМ!$B$39:$B$782,T$190)+'СЕТ СН'!$F$12</f>
        <v>210.71729841999999</v>
      </c>
      <c r="U207" s="36">
        <f>SUMIFS(СВЦЭМ!$F$39:$F$782,СВЦЭМ!$A$39:$A$782,$A207,СВЦЭМ!$B$39:$B$782,U$190)+'СЕТ СН'!$F$12</f>
        <v>210.65467866</v>
      </c>
      <c r="V207" s="36">
        <f>SUMIFS(СВЦЭМ!$F$39:$F$782,СВЦЭМ!$A$39:$A$782,$A207,СВЦЭМ!$B$39:$B$782,V$190)+'СЕТ СН'!$F$12</f>
        <v>205.31155003000001</v>
      </c>
      <c r="W207" s="36">
        <f>SUMIFS(СВЦЭМ!$F$39:$F$782,СВЦЭМ!$A$39:$A$782,$A207,СВЦЭМ!$B$39:$B$782,W$190)+'СЕТ СН'!$F$12</f>
        <v>208.80836131000001</v>
      </c>
      <c r="X207" s="36">
        <f>SUMIFS(СВЦЭМ!$F$39:$F$782,СВЦЭМ!$A$39:$A$782,$A207,СВЦЭМ!$B$39:$B$782,X$190)+'СЕТ СН'!$F$12</f>
        <v>224.81131424</v>
      </c>
      <c r="Y207" s="36">
        <f>SUMIFS(СВЦЭМ!$F$39:$F$782,СВЦЭМ!$A$39:$A$782,$A207,СВЦЭМ!$B$39:$B$782,Y$190)+'СЕТ СН'!$F$12</f>
        <v>238.57684247</v>
      </c>
    </row>
    <row r="208" spans="1:25" ht="15.75" x14ac:dyDescent="0.2">
      <c r="A208" s="35">
        <f t="shared" si="5"/>
        <v>44760</v>
      </c>
      <c r="B208" s="36">
        <f>SUMIFS(СВЦЭМ!$F$39:$F$782,СВЦЭМ!$A$39:$A$782,$A208,СВЦЭМ!$B$39:$B$782,B$190)+'СЕТ СН'!$F$12</f>
        <v>242.44715754000001</v>
      </c>
      <c r="C208" s="36">
        <f>SUMIFS(СВЦЭМ!$F$39:$F$782,СВЦЭМ!$A$39:$A$782,$A208,СВЦЭМ!$B$39:$B$782,C$190)+'СЕТ СН'!$F$12</f>
        <v>246.31855444000001</v>
      </c>
      <c r="D208" s="36">
        <f>SUMIFS(СВЦЭМ!$F$39:$F$782,СВЦЭМ!$A$39:$A$782,$A208,СВЦЭМ!$B$39:$B$782,D$190)+'СЕТ СН'!$F$12</f>
        <v>257.72448093999998</v>
      </c>
      <c r="E208" s="36">
        <f>SUMIFS(СВЦЭМ!$F$39:$F$782,СВЦЭМ!$A$39:$A$782,$A208,СВЦЭМ!$B$39:$B$782,E$190)+'СЕТ СН'!$F$12</f>
        <v>266.09066243000001</v>
      </c>
      <c r="F208" s="36">
        <f>SUMIFS(СВЦЭМ!$F$39:$F$782,СВЦЭМ!$A$39:$A$782,$A208,СВЦЭМ!$B$39:$B$782,F$190)+'СЕТ СН'!$F$12</f>
        <v>267.38792405999999</v>
      </c>
      <c r="G208" s="36">
        <f>SUMIFS(СВЦЭМ!$F$39:$F$782,СВЦЭМ!$A$39:$A$782,$A208,СВЦЭМ!$B$39:$B$782,G$190)+'СЕТ СН'!$F$12</f>
        <v>264.08924539999998</v>
      </c>
      <c r="H208" s="36">
        <f>SUMIFS(СВЦЭМ!$F$39:$F$782,СВЦЭМ!$A$39:$A$782,$A208,СВЦЭМ!$B$39:$B$782,H$190)+'СЕТ СН'!$F$12</f>
        <v>249.13667258999999</v>
      </c>
      <c r="I208" s="36">
        <f>SUMIFS(СВЦЭМ!$F$39:$F$782,СВЦЭМ!$A$39:$A$782,$A208,СВЦЭМ!$B$39:$B$782,I$190)+'СЕТ СН'!$F$12</f>
        <v>228.66432153</v>
      </c>
      <c r="J208" s="36">
        <f>SUMIFS(СВЦЭМ!$F$39:$F$782,СВЦЭМ!$A$39:$A$782,$A208,СВЦЭМ!$B$39:$B$782,J$190)+'СЕТ СН'!$F$12</f>
        <v>210.16587053999999</v>
      </c>
      <c r="K208" s="36">
        <f>SUMIFS(СВЦЭМ!$F$39:$F$782,СВЦЭМ!$A$39:$A$782,$A208,СВЦЭМ!$B$39:$B$782,K$190)+'СЕТ СН'!$F$12</f>
        <v>208.80219212</v>
      </c>
      <c r="L208" s="36">
        <f>SUMIFS(СВЦЭМ!$F$39:$F$782,СВЦЭМ!$A$39:$A$782,$A208,СВЦЭМ!$B$39:$B$782,L$190)+'СЕТ СН'!$F$12</f>
        <v>209.93522326999999</v>
      </c>
      <c r="M208" s="36">
        <f>SUMIFS(СВЦЭМ!$F$39:$F$782,СВЦЭМ!$A$39:$A$782,$A208,СВЦЭМ!$B$39:$B$782,M$190)+'СЕТ СН'!$F$12</f>
        <v>216.66739906000001</v>
      </c>
      <c r="N208" s="36">
        <f>SUMIFS(СВЦЭМ!$F$39:$F$782,СВЦЭМ!$A$39:$A$782,$A208,СВЦЭМ!$B$39:$B$782,N$190)+'СЕТ СН'!$F$12</f>
        <v>216.44083728000001</v>
      </c>
      <c r="O208" s="36">
        <f>SUMIFS(СВЦЭМ!$F$39:$F$782,СВЦЭМ!$A$39:$A$782,$A208,СВЦЭМ!$B$39:$B$782,O$190)+'СЕТ СН'!$F$12</f>
        <v>219.04826564000001</v>
      </c>
      <c r="P208" s="36">
        <f>SUMIFS(СВЦЭМ!$F$39:$F$782,СВЦЭМ!$A$39:$A$782,$A208,СВЦЭМ!$B$39:$B$782,P$190)+'СЕТ СН'!$F$12</f>
        <v>217.68810103000001</v>
      </c>
      <c r="Q208" s="36">
        <f>SUMIFS(СВЦЭМ!$F$39:$F$782,СВЦЭМ!$A$39:$A$782,$A208,СВЦЭМ!$B$39:$B$782,Q$190)+'СЕТ СН'!$F$12</f>
        <v>216.67505338000001</v>
      </c>
      <c r="R208" s="36">
        <f>SUMIFS(СВЦЭМ!$F$39:$F$782,СВЦЭМ!$A$39:$A$782,$A208,СВЦЭМ!$B$39:$B$782,R$190)+'СЕТ СН'!$F$12</f>
        <v>212.39112392000001</v>
      </c>
      <c r="S208" s="36">
        <f>SUMIFS(СВЦЭМ!$F$39:$F$782,СВЦЭМ!$A$39:$A$782,$A208,СВЦЭМ!$B$39:$B$782,S$190)+'СЕТ СН'!$F$12</f>
        <v>207.66965526999999</v>
      </c>
      <c r="T208" s="36">
        <f>SUMIFS(СВЦЭМ!$F$39:$F$782,СВЦЭМ!$A$39:$A$782,$A208,СВЦЭМ!$B$39:$B$782,T$190)+'СЕТ СН'!$F$12</f>
        <v>207.51407280000001</v>
      </c>
      <c r="U208" s="36">
        <f>SUMIFS(СВЦЭМ!$F$39:$F$782,СВЦЭМ!$A$39:$A$782,$A208,СВЦЭМ!$B$39:$B$782,U$190)+'СЕТ СН'!$F$12</f>
        <v>206.58594815000001</v>
      </c>
      <c r="V208" s="36">
        <f>SUMIFS(СВЦЭМ!$F$39:$F$782,СВЦЭМ!$A$39:$A$782,$A208,СВЦЭМ!$B$39:$B$782,V$190)+'СЕТ СН'!$F$12</f>
        <v>206.82468768000001</v>
      </c>
      <c r="W208" s="36">
        <f>SUMIFS(СВЦЭМ!$F$39:$F$782,СВЦЭМ!$A$39:$A$782,$A208,СВЦЭМ!$B$39:$B$782,W$190)+'СЕТ СН'!$F$12</f>
        <v>207.99948090000001</v>
      </c>
      <c r="X208" s="36">
        <f>SUMIFS(СВЦЭМ!$F$39:$F$782,СВЦЭМ!$A$39:$A$782,$A208,СВЦЭМ!$B$39:$B$782,X$190)+'СЕТ СН'!$F$12</f>
        <v>202.63440021</v>
      </c>
      <c r="Y208" s="36">
        <f>SUMIFS(СВЦЭМ!$F$39:$F$782,СВЦЭМ!$A$39:$A$782,$A208,СВЦЭМ!$B$39:$B$782,Y$190)+'СЕТ СН'!$F$12</f>
        <v>218.92659560999999</v>
      </c>
    </row>
    <row r="209" spans="1:25" ht="15.75" x14ac:dyDescent="0.2">
      <c r="A209" s="35">
        <f t="shared" si="5"/>
        <v>44761</v>
      </c>
      <c r="B209" s="36">
        <f>SUMIFS(СВЦЭМ!$F$39:$F$782,СВЦЭМ!$A$39:$A$782,$A209,СВЦЭМ!$B$39:$B$782,B$190)+'СЕТ СН'!$F$12</f>
        <v>235.36091815</v>
      </c>
      <c r="C209" s="36">
        <f>SUMIFS(СВЦЭМ!$F$39:$F$782,СВЦЭМ!$A$39:$A$782,$A209,СВЦЭМ!$B$39:$B$782,C$190)+'СЕТ СН'!$F$12</f>
        <v>245.09790502999999</v>
      </c>
      <c r="D209" s="36">
        <f>SUMIFS(СВЦЭМ!$F$39:$F$782,СВЦЭМ!$A$39:$A$782,$A209,СВЦЭМ!$B$39:$B$782,D$190)+'СЕТ СН'!$F$12</f>
        <v>252.27692246999999</v>
      </c>
      <c r="E209" s="36">
        <f>SUMIFS(СВЦЭМ!$F$39:$F$782,СВЦЭМ!$A$39:$A$782,$A209,СВЦЭМ!$B$39:$B$782,E$190)+'СЕТ СН'!$F$12</f>
        <v>255.07215332999999</v>
      </c>
      <c r="F209" s="36">
        <f>SUMIFS(СВЦЭМ!$F$39:$F$782,СВЦЭМ!$A$39:$A$782,$A209,СВЦЭМ!$B$39:$B$782,F$190)+'СЕТ СН'!$F$12</f>
        <v>256.73790980000001</v>
      </c>
      <c r="G209" s="36">
        <f>SUMIFS(СВЦЭМ!$F$39:$F$782,СВЦЭМ!$A$39:$A$782,$A209,СВЦЭМ!$B$39:$B$782,G$190)+'СЕТ СН'!$F$12</f>
        <v>251.76008879</v>
      </c>
      <c r="H209" s="36">
        <f>SUMIFS(СВЦЭМ!$F$39:$F$782,СВЦЭМ!$A$39:$A$782,$A209,СВЦЭМ!$B$39:$B$782,H$190)+'СЕТ СН'!$F$12</f>
        <v>234.48680640000001</v>
      </c>
      <c r="I209" s="36">
        <f>SUMIFS(СВЦЭМ!$F$39:$F$782,СВЦЭМ!$A$39:$A$782,$A209,СВЦЭМ!$B$39:$B$782,I$190)+'СЕТ СН'!$F$12</f>
        <v>219.08268192</v>
      </c>
      <c r="J209" s="36">
        <f>SUMIFS(СВЦЭМ!$F$39:$F$782,СВЦЭМ!$A$39:$A$782,$A209,СВЦЭМ!$B$39:$B$782,J$190)+'СЕТ СН'!$F$12</f>
        <v>207.65938649</v>
      </c>
      <c r="K209" s="36">
        <f>SUMIFS(СВЦЭМ!$F$39:$F$782,СВЦЭМ!$A$39:$A$782,$A209,СВЦЭМ!$B$39:$B$782,K$190)+'СЕТ СН'!$F$12</f>
        <v>200.11381126000001</v>
      </c>
      <c r="L209" s="36">
        <f>SUMIFS(СВЦЭМ!$F$39:$F$782,СВЦЭМ!$A$39:$A$782,$A209,СВЦЭМ!$B$39:$B$782,L$190)+'СЕТ СН'!$F$12</f>
        <v>203.42160005</v>
      </c>
      <c r="M209" s="36">
        <f>SUMIFS(СВЦЭМ!$F$39:$F$782,СВЦЭМ!$A$39:$A$782,$A209,СВЦЭМ!$B$39:$B$782,M$190)+'СЕТ СН'!$F$12</f>
        <v>201.26196007999999</v>
      </c>
      <c r="N209" s="36">
        <f>SUMIFS(СВЦЭМ!$F$39:$F$782,СВЦЭМ!$A$39:$A$782,$A209,СВЦЭМ!$B$39:$B$782,N$190)+'СЕТ СН'!$F$12</f>
        <v>197.42796953999999</v>
      </c>
      <c r="O209" s="36">
        <f>SUMIFS(СВЦЭМ!$F$39:$F$782,СВЦЭМ!$A$39:$A$782,$A209,СВЦЭМ!$B$39:$B$782,O$190)+'СЕТ СН'!$F$12</f>
        <v>200.44913926999999</v>
      </c>
      <c r="P209" s="36">
        <f>SUMIFS(СВЦЭМ!$F$39:$F$782,СВЦЭМ!$A$39:$A$782,$A209,СВЦЭМ!$B$39:$B$782,P$190)+'СЕТ СН'!$F$12</f>
        <v>200.31207176000001</v>
      </c>
      <c r="Q209" s="36">
        <f>SUMIFS(СВЦЭМ!$F$39:$F$782,СВЦЭМ!$A$39:$A$782,$A209,СВЦЭМ!$B$39:$B$782,Q$190)+'СЕТ СН'!$F$12</f>
        <v>201.53593011999999</v>
      </c>
      <c r="R209" s="36">
        <f>SUMIFS(СВЦЭМ!$F$39:$F$782,СВЦЭМ!$A$39:$A$782,$A209,СВЦЭМ!$B$39:$B$782,R$190)+'СЕТ СН'!$F$12</f>
        <v>200.09203171999999</v>
      </c>
      <c r="S209" s="36">
        <f>SUMIFS(СВЦЭМ!$F$39:$F$782,СВЦЭМ!$A$39:$A$782,$A209,СВЦЭМ!$B$39:$B$782,S$190)+'СЕТ СН'!$F$12</f>
        <v>201.68196929999999</v>
      </c>
      <c r="T209" s="36">
        <f>SUMIFS(СВЦЭМ!$F$39:$F$782,СВЦЭМ!$A$39:$A$782,$A209,СВЦЭМ!$B$39:$B$782,T$190)+'СЕТ СН'!$F$12</f>
        <v>200.30785395000001</v>
      </c>
      <c r="U209" s="36">
        <f>SUMIFS(СВЦЭМ!$F$39:$F$782,СВЦЭМ!$A$39:$A$782,$A209,СВЦЭМ!$B$39:$B$782,U$190)+'СЕТ СН'!$F$12</f>
        <v>198.94975579999999</v>
      </c>
      <c r="V209" s="36">
        <f>SUMIFS(СВЦЭМ!$F$39:$F$782,СВЦЭМ!$A$39:$A$782,$A209,СВЦЭМ!$B$39:$B$782,V$190)+'СЕТ СН'!$F$12</f>
        <v>198.74465717000001</v>
      </c>
      <c r="W209" s="36">
        <f>SUMIFS(СВЦЭМ!$F$39:$F$782,СВЦЭМ!$A$39:$A$782,$A209,СВЦЭМ!$B$39:$B$782,W$190)+'СЕТ СН'!$F$12</f>
        <v>204.47712017000001</v>
      </c>
      <c r="X209" s="36">
        <f>SUMIFS(СВЦЭМ!$F$39:$F$782,СВЦЭМ!$A$39:$A$782,$A209,СВЦЭМ!$B$39:$B$782,X$190)+'СЕТ СН'!$F$12</f>
        <v>198.33427320999999</v>
      </c>
      <c r="Y209" s="36">
        <f>SUMIFS(СВЦЭМ!$F$39:$F$782,СВЦЭМ!$A$39:$A$782,$A209,СВЦЭМ!$B$39:$B$782,Y$190)+'СЕТ СН'!$F$12</f>
        <v>208.92878726000001</v>
      </c>
    </row>
    <row r="210" spans="1:25" ht="15.75" x14ac:dyDescent="0.2">
      <c r="A210" s="35">
        <f t="shared" si="5"/>
        <v>44762</v>
      </c>
      <c r="B210" s="36">
        <f>SUMIFS(СВЦЭМ!$F$39:$F$782,СВЦЭМ!$A$39:$A$782,$A210,СВЦЭМ!$B$39:$B$782,B$190)+'СЕТ СН'!$F$12</f>
        <v>238.15696976000001</v>
      </c>
      <c r="C210" s="36">
        <f>SUMIFS(СВЦЭМ!$F$39:$F$782,СВЦЭМ!$A$39:$A$782,$A210,СВЦЭМ!$B$39:$B$782,C$190)+'СЕТ СН'!$F$12</f>
        <v>250.02860125999999</v>
      </c>
      <c r="D210" s="36">
        <f>SUMIFS(СВЦЭМ!$F$39:$F$782,СВЦЭМ!$A$39:$A$782,$A210,СВЦЭМ!$B$39:$B$782,D$190)+'СЕТ СН'!$F$12</f>
        <v>266.19226623999998</v>
      </c>
      <c r="E210" s="36">
        <f>SUMIFS(СВЦЭМ!$F$39:$F$782,СВЦЭМ!$A$39:$A$782,$A210,СВЦЭМ!$B$39:$B$782,E$190)+'СЕТ СН'!$F$12</f>
        <v>264.45517045000003</v>
      </c>
      <c r="F210" s="36">
        <f>SUMIFS(СВЦЭМ!$F$39:$F$782,СВЦЭМ!$A$39:$A$782,$A210,СВЦЭМ!$B$39:$B$782,F$190)+'СЕТ СН'!$F$12</f>
        <v>264.17075922999999</v>
      </c>
      <c r="G210" s="36">
        <f>SUMIFS(СВЦЭМ!$F$39:$F$782,СВЦЭМ!$A$39:$A$782,$A210,СВЦЭМ!$B$39:$B$782,G$190)+'СЕТ СН'!$F$12</f>
        <v>258.39936736999999</v>
      </c>
      <c r="H210" s="36">
        <f>SUMIFS(СВЦЭМ!$F$39:$F$782,СВЦЭМ!$A$39:$A$782,$A210,СВЦЭМ!$B$39:$B$782,H$190)+'СЕТ СН'!$F$12</f>
        <v>241.79228377999999</v>
      </c>
      <c r="I210" s="36">
        <f>SUMIFS(СВЦЭМ!$F$39:$F$782,СВЦЭМ!$A$39:$A$782,$A210,СВЦЭМ!$B$39:$B$782,I$190)+'СЕТ СН'!$F$12</f>
        <v>231.82369750999999</v>
      </c>
      <c r="J210" s="36">
        <f>SUMIFS(СВЦЭМ!$F$39:$F$782,СВЦЭМ!$A$39:$A$782,$A210,СВЦЭМ!$B$39:$B$782,J$190)+'СЕТ СН'!$F$12</f>
        <v>222.67734186000001</v>
      </c>
      <c r="K210" s="36">
        <f>SUMIFS(СВЦЭМ!$F$39:$F$782,СВЦЭМ!$A$39:$A$782,$A210,СВЦЭМ!$B$39:$B$782,K$190)+'СЕТ СН'!$F$12</f>
        <v>213.10219078</v>
      </c>
      <c r="L210" s="36">
        <f>SUMIFS(СВЦЭМ!$F$39:$F$782,СВЦЭМ!$A$39:$A$782,$A210,СВЦЭМ!$B$39:$B$782,L$190)+'СЕТ СН'!$F$12</f>
        <v>215.13736922000001</v>
      </c>
      <c r="M210" s="36">
        <f>SUMIFS(СВЦЭМ!$F$39:$F$782,СВЦЭМ!$A$39:$A$782,$A210,СВЦЭМ!$B$39:$B$782,M$190)+'СЕТ СН'!$F$12</f>
        <v>215.95276257</v>
      </c>
      <c r="N210" s="36">
        <f>SUMIFS(СВЦЭМ!$F$39:$F$782,СВЦЭМ!$A$39:$A$782,$A210,СВЦЭМ!$B$39:$B$782,N$190)+'СЕТ СН'!$F$12</f>
        <v>215.34470819000001</v>
      </c>
      <c r="O210" s="36">
        <f>SUMIFS(СВЦЭМ!$F$39:$F$782,СВЦЭМ!$A$39:$A$782,$A210,СВЦЭМ!$B$39:$B$782,O$190)+'СЕТ СН'!$F$12</f>
        <v>217.66083961999999</v>
      </c>
      <c r="P210" s="36">
        <f>SUMIFS(СВЦЭМ!$F$39:$F$782,СВЦЭМ!$A$39:$A$782,$A210,СВЦЭМ!$B$39:$B$782,P$190)+'СЕТ СН'!$F$12</f>
        <v>218.38267723000001</v>
      </c>
      <c r="Q210" s="36">
        <f>SUMIFS(СВЦЭМ!$F$39:$F$782,СВЦЭМ!$A$39:$A$782,$A210,СВЦЭМ!$B$39:$B$782,Q$190)+'СЕТ СН'!$F$12</f>
        <v>217.12686767</v>
      </c>
      <c r="R210" s="36">
        <f>SUMIFS(СВЦЭМ!$F$39:$F$782,СВЦЭМ!$A$39:$A$782,$A210,СВЦЭМ!$B$39:$B$782,R$190)+'СЕТ СН'!$F$12</f>
        <v>221.28904736000001</v>
      </c>
      <c r="S210" s="36">
        <f>SUMIFS(СВЦЭМ!$F$39:$F$782,СВЦЭМ!$A$39:$A$782,$A210,СВЦЭМ!$B$39:$B$782,S$190)+'СЕТ СН'!$F$12</f>
        <v>219.2974413</v>
      </c>
      <c r="T210" s="36">
        <f>SUMIFS(СВЦЭМ!$F$39:$F$782,СВЦЭМ!$A$39:$A$782,$A210,СВЦЭМ!$B$39:$B$782,T$190)+'СЕТ СН'!$F$12</f>
        <v>218.05762688999999</v>
      </c>
      <c r="U210" s="36">
        <f>SUMIFS(СВЦЭМ!$F$39:$F$782,СВЦЭМ!$A$39:$A$782,$A210,СВЦЭМ!$B$39:$B$782,U$190)+'СЕТ СН'!$F$12</f>
        <v>214.93895760000001</v>
      </c>
      <c r="V210" s="36">
        <f>SUMIFS(СВЦЭМ!$F$39:$F$782,СВЦЭМ!$A$39:$A$782,$A210,СВЦЭМ!$B$39:$B$782,V$190)+'СЕТ СН'!$F$12</f>
        <v>213.16772429</v>
      </c>
      <c r="W210" s="36">
        <f>SUMIFS(СВЦЭМ!$F$39:$F$782,СВЦЭМ!$A$39:$A$782,$A210,СВЦЭМ!$B$39:$B$782,W$190)+'СЕТ СН'!$F$12</f>
        <v>217.79619002000001</v>
      </c>
      <c r="X210" s="36">
        <f>SUMIFS(СВЦЭМ!$F$39:$F$782,СВЦЭМ!$A$39:$A$782,$A210,СВЦЭМ!$B$39:$B$782,X$190)+'СЕТ СН'!$F$12</f>
        <v>219.55206297999999</v>
      </c>
      <c r="Y210" s="36">
        <f>SUMIFS(СВЦЭМ!$F$39:$F$782,СВЦЭМ!$A$39:$A$782,$A210,СВЦЭМ!$B$39:$B$782,Y$190)+'СЕТ СН'!$F$12</f>
        <v>233.88338543</v>
      </c>
    </row>
    <row r="211" spans="1:25" ht="15.75" x14ac:dyDescent="0.2">
      <c r="A211" s="35">
        <f t="shared" si="5"/>
        <v>44763</v>
      </c>
      <c r="B211" s="36">
        <f>SUMIFS(СВЦЭМ!$F$39:$F$782,СВЦЭМ!$A$39:$A$782,$A211,СВЦЭМ!$B$39:$B$782,B$190)+'СЕТ СН'!$F$12</f>
        <v>242.0234442</v>
      </c>
      <c r="C211" s="36">
        <f>SUMIFS(СВЦЭМ!$F$39:$F$782,СВЦЭМ!$A$39:$A$782,$A211,СВЦЭМ!$B$39:$B$782,C$190)+'СЕТ СН'!$F$12</f>
        <v>243.52015320999999</v>
      </c>
      <c r="D211" s="36">
        <f>SUMIFS(СВЦЭМ!$F$39:$F$782,СВЦЭМ!$A$39:$A$782,$A211,СВЦЭМ!$B$39:$B$782,D$190)+'СЕТ СН'!$F$12</f>
        <v>251.16074261</v>
      </c>
      <c r="E211" s="36">
        <f>SUMIFS(СВЦЭМ!$F$39:$F$782,СВЦЭМ!$A$39:$A$782,$A211,СВЦЭМ!$B$39:$B$782,E$190)+'СЕТ СН'!$F$12</f>
        <v>259.84961578999997</v>
      </c>
      <c r="F211" s="36">
        <f>SUMIFS(СВЦЭМ!$F$39:$F$782,СВЦЭМ!$A$39:$A$782,$A211,СВЦЭМ!$B$39:$B$782,F$190)+'СЕТ СН'!$F$12</f>
        <v>262.87459044000002</v>
      </c>
      <c r="G211" s="36">
        <f>SUMIFS(СВЦЭМ!$F$39:$F$782,СВЦЭМ!$A$39:$A$782,$A211,СВЦЭМ!$B$39:$B$782,G$190)+'СЕТ СН'!$F$12</f>
        <v>257.11062333000001</v>
      </c>
      <c r="H211" s="36">
        <f>SUMIFS(СВЦЭМ!$F$39:$F$782,СВЦЭМ!$A$39:$A$782,$A211,СВЦЭМ!$B$39:$B$782,H$190)+'СЕТ СН'!$F$12</f>
        <v>241.14396803</v>
      </c>
      <c r="I211" s="36">
        <f>SUMIFS(СВЦЭМ!$F$39:$F$782,СВЦЭМ!$A$39:$A$782,$A211,СВЦЭМ!$B$39:$B$782,I$190)+'СЕТ СН'!$F$12</f>
        <v>227.30826640000001</v>
      </c>
      <c r="J211" s="36">
        <f>SUMIFS(СВЦЭМ!$F$39:$F$782,СВЦЭМ!$A$39:$A$782,$A211,СВЦЭМ!$B$39:$B$782,J$190)+'СЕТ СН'!$F$12</f>
        <v>198.86974268</v>
      </c>
      <c r="K211" s="36">
        <f>SUMIFS(СВЦЭМ!$F$39:$F$782,СВЦЭМ!$A$39:$A$782,$A211,СВЦЭМ!$B$39:$B$782,K$190)+'СЕТ СН'!$F$12</f>
        <v>214.31728991</v>
      </c>
      <c r="L211" s="36">
        <f>SUMIFS(СВЦЭМ!$F$39:$F$782,СВЦЭМ!$A$39:$A$782,$A211,СВЦЭМ!$B$39:$B$782,L$190)+'СЕТ СН'!$F$12</f>
        <v>213.26246724000001</v>
      </c>
      <c r="M211" s="36">
        <f>SUMIFS(СВЦЭМ!$F$39:$F$782,СВЦЭМ!$A$39:$A$782,$A211,СВЦЭМ!$B$39:$B$782,M$190)+'СЕТ СН'!$F$12</f>
        <v>210.81423949000001</v>
      </c>
      <c r="N211" s="36">
        <f>SUMIFS(СВЦЭМ!$F$39:$F$782,СВЦЭМ!$A$39:$A$782,$A211,СВЦЭМ!$B$39:$B$782,N$190)+'СЕТ СН'!$F$12</f>
        <v>206.26229468</v>
      </c>
      <c r="O211" s="36">
        <f>SUMIFS(СВЦЭМ!$F$39:$F$782,СВЦЭМ!$A$39:$A$782,$A211,СВЦЭМ!$B$39:$B$782,O$190)+'СЕТ СН'!$F$12</f>
        <v>212.04771428000001</v>
      </c>
      <c r="P211" s="36">
        <f>SUMIFS(СВЦЭМ!$F$39:$F$782,СВЦЭМ!$A$39:$A$782,$A211,СВЦЭМ!$B$39:$B$782,P$190)+'СЕТ СН'!$F$12</f>
        <v>209.03323341000001</v>
      </c>
      <c r="Q211" s="36">
        <f>SUMIFS(СВЦЭМ!$F$39:$F$782,СВЦЭМ!$A$39:$A$782,$A211,СВЦЭМ!$B$39:$B$782,Q$190)+'СЕТ СН'!$F$12</f>
        <v>206.46945475000001</v>
      </c>
      <c r="R211" s="36">
        <f>SUMIFS(СВЦЭМ!$F$39:$F$782,СВЦЭМ!$A$39:$A$782,$A211,СВЦЭМ!$B$39:$B$782,R$190)+'СЕТ СН'!$F$12</f>
        <v>209.13123517</v>
      </c>
      <c r="S211" s="36">
        <f>SUMIFS(СВЦЭМ!$F$39:$F$782,СВЦЭМ!$A$39:$A$782,$A211,СВЦЭМ!$B$39:$B$782,S$190)+'СЕТ СН'!$F$12</f>
        <v>207.69716163000001</v>
      </c>
      <c r="T211" s="36">
        <f>SUMIFS(СВЦЭМ!$F$39:$F$782,СВЦЭМ!$A$39:$A$782,$A211,СВЦЭМ!$B$39:$B$782,T$190)+'СЕТ СН'!$F$12</f>
        <v>207.87637703999999</v>
      </c>
      <c r="U211" s="36">
        <f>SUMIFS(СВЦЭМ!$F$39:$F$782,СВЦЭМ!$A$39:$A$782,$A211,СВЦЭМ!$B$39:$B$782,U$190)+'СЕТ СН'!$F$12</f>
        <v>210.53230851999999</v>
      </c>
      <c r="V211" s="36">
        <f>SUMIFS(СВЦЭМ!$F$39:$F$782,СВЦЭМ!$A$39:$A$782,$A211,СВЦЭМ!$B$39:$B$782,V$190)+'СЕТ СН'!$F$12</f>
        <v>203.86166265</v>
      </c>
      <c r="W211" s="36">
        <f>SUMIFS(СВЦЭМ!$F$39:$F$782,СВЦЭМ!$A$39:$A$782,$A211,СВЦЭМ!$B$39:$B$782,W$190)+'СЕТ СН'!$F$12</f>
        <v>204.87489979</v>
      </c>
      <c r="X211" s="36">
        <f>SUMIFS(СВЦЭМ!$F$39:$F$782,СВЦЭМ!$A$39:$A$782,$A211,СВЦЭМ!$B$39:$B$782,X$190)+'СЕТ СН'!$F$12</f>
        <v>219.77540382000001</v>
      </c>
      <c r="Y211" s="36">
        <f>SUMIFS(СВЦЭМ!$F$39:$F$782,СВЦЭМ!$A$39:$A$782,$A211,СВЦЭМ!$B$39:$B$782,Y$190)+'СЕТ СН'!$F$12</f>
        <v>235.50859094</v>
      </c>
    </row>
    <row r="212" spans="1:25" ht="15.75" x14ac:dyDescent="0.2">
      <c r="A212" s="35">
        <f t="shared" si="5"/>
        <v>44764</v>
      </c>
      <c r="B212" s="36">
        <f>SUMIFS(СВЦЭМ!$F$39:$F$782,СВЦЭМ!$A$39:$A$782,$A212,СВЦЭМ!$B$39:$B$782,B$190)+'СЕТ СН'!$F$12</f>
        <v>233.33599081</v>
      </c>
      <c r="C212" s="36">
        <f>SUMIFS(СВЦЭМ!$F$39:$F$782,СВЦЭМ!$A$39:$A$782,$A212,СВЦЭМ!$B$39:$B$782,C$190)+'СЕТ СН'!$F$12</f>
        <v>249.35474805999999</v>
      </c>
      <c r="D212" s="36">
        <f>SUMIFS(СВЦЭМ!$F$39:$F$782,СВЦЭМ!$A$39:$A$782,$A212,СВЦЭМ!$B$39:$B$782,D$190)+'СЕТ СН'!$F$12</f>
        <v>256.92101245999999</v>
      </c>
      <c r="E212" s="36">
        <f>SUMIFS(СВЦЭМ!$F$39:$F$782,СВЦЭМ!$A$39:$A$782,$A212,СВЦЭМ!$B$39:$B$782,E$190)+'СЕТ СН'!$F$12</f>
        <v>269.34159273</v>
      </c>
      <c r="F212" s="36">
        <f>SUMIFS(СВЦЭМ!$F$39:$F$782,СВЦЭМ!$A$39:$A$782,$A212,СВЦЭМ!$B$39:$B$782,F$190)+'СЕТ СН'!$F$12</f>
        <v>273.01388938000002</v>
      </c>
      <c r="G212" s="36">
        <f>SUMIFS(СВЦЭМ!$F$39:$F$782,СВЦЭМ!$A$39:$A$782,$A212,СВЦЭМ!$B$39:$B$782,G$190)+'СЕТ СН'!$F$12</f>
        <v>269.89467640999999</v>
      </c>
      <c r="H212" s="36">
        <f>SUMIFS(СВЦЭМ!$F$39:$F$782,СВЦЭМ!$A$39:$A$782,$A212,СВЦЭМ!$B$39:$B$782,H$190)+'СЕТ СН'!$F$12</f>
        <v>249.93155869</v>
      </c>
      <c r="I212" s="36">
        <f>SUMIFS(СВЦЭМ!$F$39:$F$782,СВЦЭМ!$A$39:$A$782,$A212,СВЦЭМ!$B$39:$B$782,I$190)+'СЕТ СН'!$F$12</f>
        <v>228.71693191</v>
      </c>
      <c r="J212" s="36">
        <f>SUMIFS(СВЦЭМ!$F$39:$F$782,СВЦЭМ!$A$39:$A$782,$A212,СВЦЭМ!$B$39:$B$782,J$190)+'СЕТ СН'!$F$12</f>
        <v>212.02029192000001</v>
      </c>
      <c r="K212" s="36">
        <f>SUMIFS(СВЦЭМ!$F$39:$F$782,СВЦЭМ!$A$39:$A$782,$A212,СВЦЭМ!$B$39:$B$782,K$190)+'СЕТ СН'!$F$12</f>
        <v>206.17237981</v>
      </c>
      <c r="L212" s="36">
        <f>SUMIFS(СВЦЭМ!$F$39:$F$782,СВЦЭМ!$A$39:$A$782,$A212,СВЦЭМ!$B$39:$B$782,L$190)+'СЕТ СН'!$F$12</f>
        <v>200.90340581000001</v>
      </c>
      <c r="M212" s="36">
        <f>SUMIFS(СВЦЭМ!$F$39:$F$782,СВЦЭМ!$A$39:$A$782,$A212,СВЦЭМ!$B$39:$B$782,M$190)+'СЕТ СН'!$F$12</f>
        <v>199.67847617000001</v>
      </c>
      <c r="N212" s="36">
        <f>SUMIFS(СВЦЭМ!$F$39:$F$782,СВЦЭМ!$A$39:$A$782,$A212,СВЦЭМ!$B$39:$B$782,N$190)+'СЕТ СН'!$F$12</f>
        <v>196.46554671999999</v>
      </c>
      <c r="O212" s="36">
        <f>SUMIFS(СВЦЭМ!$F$39:$F$782,СВЦЭМ!$A$39:$A$782,$A212,СВЦЭМ!$B$39:$B$782,O$190)+'СЕТ СН'!$F$12</f>
        <v>199.08493716999999</v>
      </c>
      <c r="P212" s="36">
        <f>SUMIFS(СВЦЭМ!$F$39:$F$782,СВЦЭМ!$A$39:$A$782,$A212,СВЦЭМ!$B$39:$B$782,P$190)+'СЕТ СН'!$F$12</f>
        <v>198.75357255</v>
      </c>
      <c r="Q212" s="36">
        <f>SUMIFS(СВЦЭМ!$F$39:$F$782,СВЦЭМ!$A$39:$A$782,$A212,СВЦЭМ!$B$39:$B$782,Q$190)+'СЕТ СН'!$F$12</f>
        <v>196.99429427000001</v>
      </c>
      <c r="R212" s="36">
        <f>SUMIFS(СВЦЭМ!$F$39:$F$782,СВЦЭМ!$A$39:$A$782,$A212,СВЦЭМ!$B$39:$B$782,R$190)+'СЕТ СН'!$F$12</f>
        <v>197.9453054</v>
      </c>
      <c r="S212" s="36">
        <f>SUMIFS(СВЦЭМ!$F$39:$F$782,СВЦЭМ!$A$39:$A$782,$A212,СВЦЭМ!$B$39:$B$782,S$190)+'СЕТ СН'!$F$12</f>
        <v>199.11428617000001</v>
      </c>
      <c r="T212" s="36">
        <f>SUMIFS(СВЦЭМ!$F$39:$F$782,СВЦЭМ!$A$39:$A$782,$A212,СВЦЭМ!$B$39:$B$782,T$190)+'СЕТ СН'!$F$12</f>
        <v>200.81904025</v>
      </c>
      <c r="U212" s="36">
        <f>SUMIFS(СВЦЭМ!$F$39:$F$782,СВЦЭМ!$A$39:$A$782,$A212,СВЦЭМ!$B$39:$B$782,U$190)+'СЕТ СН'!$F$12</f>
        <v>200.80159707000001</v>
      </c>
      <c r="V212" s="36">
        <f>SUMIFS(СВЦЭМ!$F$39:$F$782,СВЦЭМ!$A$39:$A$782,$A212,СВЦЭМ!$B$39:$B$782,V$190)+'СЕТ СН'!$F$12</f>
        <v>200.03177829000001</v>
      </c>
      <c r="W212" s="36">
        <f>SUMIFS(СВЦЭМ!$F$39:$F$782,СВЦЭМ!$A$39:$A$782,$A212,СВЦЭМ!$B$39:$B$782,W$190)+'СЕТ СН'!$F$12</f>
        <v>199.94989884</v>
      </c>
      <c r="X212" s="36">
        <f>SUMIFS(СВЦЭМ!$F$39:$F$782,СВЦЭМ!$A$39:$A$782,$A212,СВЦЭМ!$B$39:$B$782,X$190)+'СЕТ СН'!$F$12</f>
        <v>240.08080253</v>
      </c>
      <c r="Y212" s="36">
        <f>SUMIFS(СВЦЭМ!$F$39:$F$782,СВЦЭМ!$A$39:$A$782,$A212,СВЦЭМ!$B$39:$B$782,Y$190)+'СЕТ СН'!$F$12</f>
        <v>234.84753000000001</v>
      </c>
    </row>
    <row r="213" spans="1:25" ht="15.75" x14ac:dyDescent="0.2">
      <c r="A213" s="35">
        <f t="shared" si="5"/>
        <v>44765</v>
      </c>
      <c r="B213" s="36">
        <f>SUMIFS(СВЦЭМ!$F$39:$F$782,СВЦЭМ!$A$39:$A$782,$A213,СВЦЭМ!$B$39:$B$782,B$190)+'СЕТ СН'!$F$12</f>
        <v>251.13394923000001</v>
      </c>
      <c r="C213" s="36">
        <f>SUMIFS(СВЦЭМ!$F$39:$F$782,СВЦЭМ!$A$39:$A$782,$A213,СВЦЭМ!$B$39:$B$782,C$190)+'СЕТ СН'!$F$12</f>
        <v>266.95258822</v>
      </c>
      <c r="D213" s="36">
        <f>SUMIFS(СВЦЭМ!$F$39:$F$782,СВЦЭМ!$A$39:$A$782,$A213,СВЦЭМ!$B$39:$B$782,D$190)+'СЕТ СН'!$F$12</f>
        <v>273.38288329</v>
      </c>
      <c r="E213" s="36">
        <f>SUMIFS(СВЦЭМ!$F$39:$F$782,СВЦЭМ!$A$39:$A$782,$A213,СВЦЭМ!$B$39:$B$782,E$190)+'СЕТ СН'!$F$12</f>
        <v>283.81096773000002</v>
      </c>
      <c r="F213" s="36">
        <f>SUMIFS(СВЦЭМ!$F$39:$F$782,СВЦЭМ!$A$39:$A$782,$A213,СВЦЭМ!$B$39:$B$782,F$190)+'СЕТ СН'!$F$12</f>
        <v>280.0432854</v>
      </c>
      <c r="G213" s="36">
        <f>SUMIFS(СВЦЭМ!$F$39:$F$782,СВЦЭМ!$A$39:$A$782,$A213,СВЦЭМ!$B$39:$B$782,G$190)+'СЕТ СН'!$F$12</f>
        <v>268.56466368000002</v>
      </c>
      <c r="H213" s="36">
        <f>SUMIFS(СВЦЭМ!$F$39:$F$782,СВЦЭМ!$A$39:$A$782,$A213,СВЦЭМ!$B$39:$B$782,H$190)+'СЕТ СН'!$F$12</f>
        <v>248.72523178</v>
      </c>
      <c r="I213" s="36">
        <f>SUMIFS(СВЦЭМ!$F$39:$F$782,СВЦЭМ!$A$39:$A$782,$A213,СВЦЭМ!$B$39:$B$782,I$190)+'СЕТ СН'!$F$12</f>
        <v>232.20443892</v>
      </c>
      <c r="J213" s="36">
        <f>SUMIFS(СВЦЭМ!$F$39:$F$782,СВЦЭМ!$A$39:$A$782,$A213,СВЦЭМ!$B$39:$B$782,J$190)+'СЕТ СН'!$F$12</f>
        <v>246.81759374999999</v>
      </c>
      <c r="K213" s="36">
        <f>SUMIFS(СВЦЭМ!$F$39:$F$782,СВЦЭМ!$A$39:$A$782,$A213,СВЦЭМ!$B$39:$B$782,K$190)+'СЕТ СН'!$F$12</f>
        <v>203.88273759</v>
      </c>
      <c r="L213" s="36">
        <f>SUMIFS(СВЦЭМ!$F$39:$F$782,СВЦЭМ!$A$39:$A$782,$A213,СВЦЭМ!$B$39:$B$782,L$190)+'СЕТ СН'!$F$12</f>
        <v>206.40454650000001</v>
      </c>
      <c r="M213" s="36">
        <f>SUMIFS(СВЦЭМ!$F$39:$F$782,СВЦЭМ!$A$39:$A$782,$A213,СВЦЭМ!$B$39:$B$782,M$190)+'СЕТ СН'!$F$12</f>
        <v>206.49937506000001</v>
      </c>
      <c r="N213" s="36">
        <f>SUMIFS(СВЦЭМ!$F$39:$F$782,СВЦЭМ!$A$39:$A$782,$A213,СВЦЭМ!$B$39:$B$782,N$190)+'СЕТ СН'!$F$12</f>
        <v>207.59809944</v>
      </c>
      <c r="O213" s="36">
        <f>SUMIFS(СВЦЭМ!$F$39:$F$782,СВЦЭМ!$A$39:$A$782,$A213,СВЦЭМ!$B$39:$B$782,O$190)+'СЕТ СН'!$F$12</f>
        <v>208.42909194000001</v>
      </c>
      <c r="P213" s="36">
        <f>SUMIFS(СВЦЭМ!$F$39:$F$782,СВЦЭМ!$A$39:$A$782,$A213,СВЦЭМ!$B$39:$B$782,P$190)+'СЕТ СН'!$F$12</f>
        <v>212.02674266</v>
      </c>
      <c r="Q213" s="36">
        <f>SUMIFS(СВЦЭМ!$F$39:$F$782,СВЦЭМ!$A$39:$A$782,$A213,СВЦЭМ!$B$39:$B$782,Q$190)+'СЕТ СН'!$F$12</f>
        <v>208.49591125000001</v>
      </c>
      <c r="R213" s="36">
        <f>SUMIFS(СВЦЭМ!$F$39:$F$782,СВЦЭМ!$A$39:$A$782,$A213,СВЦЭМ!$B$39:$B$782,R$190)+'СЕТ СН'!$F$12</f>
        <v>209.25128225</v>
      </c>
      <c r="S213" s="36">
        <f>SUMIFS(СВЦЭМ!$F$39:$F$782,СВЦЭМ!$A$39:$A$782,$A213,СВЦЭМ!$B$39:$B$782,S$190)+'СЕТ СН'!$F$12</f>
        <v>208.65764827000001</v>
      </c>
      <c r="T213" s="36">
        <f>SUMIFS(СВЦЭМ!$F$39:$F$782,СВЦЭМ!$A$39:$A$782,$A213,СВЦЭМ!$B$39:$B$782,T$190)+'СЕТ СН'!$F$12</f>
        <v>208.25431867</v>
      </c>
      <c r="U213" s="36">
        <f>SUMIFS(СВЦЭМ!$F$39:$F$782,СВЦЭМ!$A$39:$A$782,$A213,СВЦЭМ!$B$39:$B$782,U$190)+'СЕТ СН'!$F$12</f>
        <v>206.89734910000001</v>
      </c>
      <c r="V213" s="36">
        <f>SUMIFS(СВЦЭМ!$F$39:$F$782,СВЦЭМ!$A$39:$A$782,$A213,СВЦЭМ!$B$39:$B$782,V$190)+'СЕТ СН'!$F$12</f>
        <v>208.68575802999999</v>
      </c>
      <c r="W213" s="36">
        <f>SUMIFS(СВЦЭМ!$F$39:$F$782,СВЦЭМ!$A$39:$A$782,$A213,СВЦЭМ!$B$39:$B$782,W$190)+'СЕТ СН'!$F$12</f>
        <v>212.59716589000001</v>
      </c>
      <c r="X213" s="36">
        <f>SUMIFS(СВЦЭМ!$F$39:$F$782,СВЦЭМ!$A$39:$A$782,$A213,СВЦЭМ!$B$39:$B$782,X$190)+'СЕТ СН'!$F$12</f>
        <v>258.71230692</v>
      </c>
      <c r="Y213" s="36">
        <f>SUMIFS(СВЦЭМ!$F$39:$F$782,СВЦЭМ!$A$39:$A$782,$A213,СВЦЭМ!$B$39:$B$782,Y$190)+'СЕТ СН'!$F$12</f>
        <v>249.57793027</v>
      </c>
    </row>
    <row r="214" spans="1:25" ht="15.75" x14ac:dyDescent="0.2">
      <c r="A214" s="35">
        <f t="shared" si="5"/>
        <v>44766</v>
      </c>
      <c r="B214" s="36">
        <f>SUMIFS(СВЦЭМ!$F$39:$F$782,СВЦЭМ!$A$39:$A$782,$A214,СВЦЭМ!$B$39:$B$782,B$190)+'СЕТ СН'!$F$12</f>
        <v>237.53200373000001</v>
      </c>
      <c r="C214" s="36">
        <f>SUMIFS(СВЦЭМ!$F$39:$F$782,СВЦЭМ!$A$39:$A$782,$A214,СВЦЭМ!$B$39:$B$782,C$190)+'СЕТ СН'!$F$12</f>
        <v>240.98508584999999</v>
      </c>
      <c r="D214" s="36">
        <f>SUMIFS(СВЦЭМ!$F$39:$F$782,СВЦЭМ!$A$39:$A$782,$A214,СВЦЭМ!$B$39:$B$782,D$190)+'СЕТ СН'!$F$12</f>
        <v>252.27575521</v>
      </c>
      <c r="E214" s="36">
        <f>SUMIFS(СВЦЭМ!$F$39:$F$782,СВЦЭМ!$A$39:$A$782,$A214,СВЦЭМ!$B$39:$B$782,E$190)+'СЕТ СН'!$F$12</f>
        <v>268.72911233999997</v>
      </c>
      <c r="F214" s="36">
        <f>SUMIFS(СВЦЭМ!$F$39:$F$782,СВЦЭМ!$A$39:$A$782,$A214,СВЦЭМ!$B$39:$B$782,F$190)+'СЕТ СН'!$F$12</f>
        <v>278.32477864999998</v>
      </c>
      <c r="G214" s="36">
        <f>SUMIFS(СВЦЭМ!$F$39:$F$782,СВЦЭМ!$A$39:$A$782,$A214,СВЦЭМ!$B$39:$B$782,G$190)+'СЕТ СН'!$F$12</f>
        <v>278.19959947000001</v>
      </c>
      <c r="H214" s="36">
        <f>SUMIFS(СВЦЭМ!$F$39:$F$782,СВЦЭМ!$A$39:$A$782,$A214,СВЦЭМ!$B$39:$B$782,H$190)+'СЕТ СН'!$F$12</f>
        <v>278.24433470999998</v>
      </c>
      <c r="I214" s="36">
        <f>SUMIFS(СВЦЭМ!$F$39:$F$782,СВЦЭМ!$A$39:$A$782,$A214,СВЦЭМ!$B$39:$B$782,I$190)+'СЕТ СН'!$F$12</f>
        <v>275.82677912000003</v>
      </c>
      <c r="J214" s="36">
        <f>SUMIFS(СВЦЭМ!$F$39:$F$782,СВЦЭМ!$A$39:$A$782,$A214,СВЦЭМ!$B$39:$B$782,J$190)+'СЕТ СН'!$F$12</f>
        <v>237.92933299000001</v>
      </c>
      <c r="K214" s="36">
        <f>SUMIFS(СВЦЭМ!$F$39:$F$782,СВЦЭМ!$A$39:$A$782,$A214,СВЦЭМ!$B$39:$B$782,K$190)+'СЕТ СН'!$F$12</f>
        <v>220.05678354</v>
      </c>
      <c r="L214" s="36">
        <f>SUMIFS(СВЦЭМ!$F$39:$F$782,СВЦЭМ!$A$39:$A$782,$A214,СВЦЭМ!$B$39:$B$782,L$190)+'СЕТ СН'!$F$12</f>
        <v>205.62390902000001</v>
      </c>
      <c r="M214" s="36">
        <f>SUMIFS(СВЦЭМ!$F$39:$F$782,СВЦЭМ!$A$39:$A$782,$A214,СВЦЭМ!$B$39:$B$782,M$190)+'СЕТ СН'!$F$12</f>
        <v>203.67857301000001</v>
      </c>
      <c r="N214" s="36">
        <f>SUMIFS(СВЦЭМ!$F$39:$F$782,СВЦЭМ!$A$39:$A$782,$A214,СВЦЭМ!$B$39:$B$782,N$190)+'СЕТ СН'!$F$12</f>
        <v>202.52855928</v>
      </c>
      <c r="O214" s="36">
        <f>SUMIFS(СВЦЭМ!$F$39:$F$782,СВЦЭМ!$A$39:$A$782,$A214,СВЦЭМ!$B$39:$B$782,O$190)+'СЕТ СН'!$F$12</f>
        <v>205.51676169000001</v>
      </c>
      <c r="P214" s="36">
        <f>SUMIFS(СВЦЭМ!$F$39:$F$782,СВЦЭМ!$A$39:$A$782,$A214,СВЦЭМ!$B$39:$B$782,P$190)+'СЕТ СН'!$F$12</f>
        <v>208.21982048000001</v>
      </c>
      <c r="Q214" s="36">
        <f>SUMIFS(СВЦЭМ!$F$39:$F$782,СВЦЭМ!$A$39:$A$782,$A214,СВЦЭМ!$B$39:$B$782,Q$190)+'СЕТ СН'!$F$12</f>
        <v>210.39374629</v>
      </c>
      <c r="R214" s="36">
        <f>SUMIFS(СВЦЭМ!$F$39:$F$782,СВЦЭМ!$A$39:$A$782,$A214,СВЦЭМ!$B$39:$B$782,R$190)+'СЕТ СН'!$F$12</f>
        <v>207.69180926999999</v>
      </c>
      <c r="S214" s="36">
        <f>SUMIFS(СВЦЭМ!$F$39:$F$782,СВЦЭМ!$A$39:$A$782,$A214,СВЦЭМ!$B$39:$B$782,S$190)+'СЕТ СН'!$F$12</f>
        <v>208.66914065</v>
      </c>
      <c r="T214" s="36">
        <f>SUMIFS(СВЦЭМ!$F$39:$F$782,СВЦЭМ!$A$39:$A$782,$A214,СВЦЭМ!$B$39:$B$782,T$190)+'СЕТ СН'!$F$12</f>
        <v>209.77210578</v>
      </c>
      <c r="U214" s="36">
        <f>SUMIFS(СВЦЭМ!$F$39:$F$782,СВЦЭМ!$A$39:$A$782,$A214,СВЦЭМ!$B$39:$B$782,U$190)+'СЕТ СН'!$F$12</f>
        <v>212.99825867000001</v>
      </c>
      <c r="V214" s="36">
        <f>SUMIFS(СВЦЭМ!$F$39:$F$782,СВЦЭМ!$A$39:$A$782,$A214,СВЦЭМ!$B$39:$B$782,V$190)+'СЕТ СН'!$F$12</f>
        <v>206.86721492999999</v>
      </c>
      <c r="W214" s="36">
        <f>SUMIFS(СВЦЭМ!$F$39:$F$782,СВЦЭМ!$A$39:$A$782,$A214,СВЦЭМ!$B$39:$B$782,W$190)+'СЕТ СН'!$F$12</f>
        <v>203.30111733000001</v>
      </c>
      <c r="X214" s="36">
        <f>SUMIFS(СВЦЭМ!$F$39:$F$782,СВЦЭМ!$A$39:$A$782,$A214,СВЦЭМ!$B$39:$B$782,X$190)+'СЕТ СН'!$F$12</f>
        <v>213.97417716000001</v>
      </c>
      <c r="Y214" s="36">
        <f>SUMIFS(СВЦЭМ!$F$39:$F$782,СВЦЭМ!$A$39:$A$782,$A214,СВЦЭМ!$B$39:$B$782,Y$190)+'СЕТ СН'!$F$12</f>
        <v>215.67023612</v>
      </c>
    </row>
    <row r="215" spans="1:25" ht="15.75" x14ac:dyDescent="0.2">
      <c r="A215" s="35">
        <f t="shared" si="5"/>
        <v>44767</v>
      </c>
      <c r="B215" s="36">
        <f>SUMIFS(СВЦЭМ!$F$39:$F$782,СВЦЭМ!$A$39:$A$782,$A215,СВЦЭМ!$B$39:$B$782,B$190)+'СЕТ СН'!$F$12</f>
        <v>221.04044797</v>
      </c>
      <c r="C215" s="36">
        <f>SUMIFS(СВЦЭМ!$F$39:$F$782,СВЦЭМ!$A$39:$A$782,$A215,СВЦЭМ!$B$39:$B$782,C$190)+'СЕТ СН'!$F$12</f>
        <v>250.01328498999999</v>
      </c>
      <c r="D215" s="36">
        <f>SUMIFS(СВЦЭМ!$F$39:$F$782,СВЦЭМ!$A$39:$A$782,$A215,СВЦЭМ!$B$39:$B$782,D$190)+'СЕТ СН'!$F$12</f>
        <v>228.13157701</v>
      </c>
      <c r="E215" s="36">
        <f>SUMIFS(СВЦЭМ!$F$39:$F$782,СВЦЭМ!$A$39:$A$782,$A215,СВЦЭМ!$B$39:$B$782,E$190)+'СЕТ СН'!$F$12</f>
        <v>282.76148567000001</v>
      </c>
      <c r="F215" s="36">
        <f>SUMIFS(СВЦЭМ!$F$39:$F$782,СВЦЭМ!$A$39:$A$782,$A215,СВЦЭМ!$B$39:$B$782,F$190)+'СЕТ СН'!$F$12</f>
        <v>250.54361932</v>
      </c>
      <c r="G215" s="36">
        <f>SUMIFS(СВЦЭМ!$F$39:$F$782,СВЦЭМ!$A$39:$A$782,$A215,СВЦЭМ!$B$39:$B$782,G$190)+'СЕТ СН'!$F$12</f>
        <v>247.05422673999999</v>
      </c>
      <c r="H215" s="36">
        <f>SUMIFS(СВЦЭМ!$F$39:$F$782,СВЦЭМ!$A$39:$A$782,$A215,СВЦЭМ!$B$39:$B$782,H$190)+'СЕТ СН'!$F$12</f>
        <v>224.45527683</v>
      </c>
      <c r="I215" s="36">
        <f>SUMIFS(СВЦЭМ!$F$39:$F$782,СВЦЭМ!$A$39:$A$782,$A215,СВЦЭМ!$B$39:$B$782,I$190)+'СЕТ СН'!$F$12</f>
        <v>221.60747246</v>
      </c>
      <c r="J215" s="36">
        <f>SUMIFS(СВЦЭМ!$F$39:$F$782,СВЦЭМ!$A$39:$A$782,$A215,СВЦЭМ!$B$39:$B$782,J$190)+'СЕТ СН'!$F$12</f>
        <v>240.82002423</v>
      </c>
      <c r="K215" s="36">
        <f>SUMIFS(СВЦЭМ!$F$39:$F$782,СВЦЭМ!$A$39:$A$782,$A215,СВЦЭМ!$B$39:$B$782,K$190)+'СЕТ СН'!$F$12</f>
        <v>245.05050274999999</v>
      </c>
      <c r="L215" s="36">
        <f>SUMIFS(СВЦЭМ!$F$39:$F$782,СВЦЭМ!$A$39:$A$782,$A215,СВЦЭМ!$B$39:$B$782,L$190)+'СЕТ СН'!$F$12</f>
        <v>241.10627871</v>
      </c>
      <c r="M215" s="36">
        <f>SUMIFS(СВЦЭМ!$F$39:$F$782,СВЦЭМ!$A$39:$A$782,$A215,СВЦЭМ!$B$39:$B$782,M$190)+'СЕТ СН'!$F$12</f>
        <v>239.15737135000001</v>
      </c>
      <c r="N215" s="36">
        <f>SUMIFS(СВЦЭМ!$F$39:$F$782,СВЦЭМ!$A$39:$A$782,$A215,СВЦЭМ!$B$39:$B$782,N$190)+'СЕТ СН'!$F$12</f>
        <v>238.67371138999999</v>
      </c>
      <c r="O215" s="36">
        <f>SUMIFS(СВЦЭМ!$F$39:$F$782,СВЦЭМ!$A$39:$A$782,$A215,СВЦЭМ!$B$39:$B$782,O$190)+'СЕТ СН'!$F$12</f>
        <v>238.85079278000001</v>
      </c>
      <c r="P215" s="36">
        <f>SUMIFS(СВЦЭМ!$F$39:$F$782,СВЦЭМ!$A$39:$A$782,$A215,СВЦЭМ!$B$39:$B$782,P$190)+'СЕТ СН'!$F$12</f>
        <v>237.90793905999999</v>
      </c>
      <c r="Q215" s="36">
        <f>SUMIFS(СВЦЭМ!$F$39:$F$782,СВЦЭМ!$A$39:$A$782,$A215,СВЦЭМ!$B$39:$B$782,Q$190)+'СЕТ СН'!$F$12</f>
        <v>238.19564302000001</v>
      </c>
      <c r="R215" s="36">
        <f>SUMIFS(СВЦЭМ!$F$39:$F$782,СВЦЭМ!$A$39:$A$782,$A215,СВЦЭМ!$B$39:$B$782,R$190)+'СЕТ СН'!$F$12</f>
        <v>235.53542865</v>
      </c>
      <c r="S215" s="36">
        <f>SUMIFS(СВЦЭМ!$F$39:$F$782,СВЦЭМ!$A$39:$A$782,$A215,СВЦЭМ!$B$39:$B$782,S$190)+'СЕТ СН'!$F$12</f>
        <v>237.46345930999999</v>
      </c>
      <c r="T215" s="36">
        <f>SUMIFS(СВЦЭМ!$F$39:$F$782,СВЦЭМ!$A$39:$A$782,$A215,СВЦЭМ!$B$39:$B$782,T$190)+'СЕТ СН'!$F$12</f>
        <v>237.75230711</v>
      </c>
      <c r="U215" s="36">
        <f>SUMIFS(СВЦЭМ!$F$39:$F$782,СВЦЭМ!$A$39:$A$782,$A215,СВЦЭМ!$B$39:$B$782,U$190)+'СЕТ СН'!$F$12</f>
        <v>237.16980867000001</v>
      </c>
      <c r="V215" s="36">
        <f>SUMIFS(СВЦЭМ!$F$39:$F$782,СВЦЭМ!$A$39:$A$782,$A215,СВЦЭМ!$B$39:$B$782,V$190)+'СЕТ СН'!$F$12</f>
        <v>236.28005239000001</v>
      </c>
      <c r="W215" s="36">
        <f>SUMIFS(СВЦЭМ!$F$39:$F$782,СВЦЭМ!$A$39:$A$782,$A215,СВЦЭМ!$B$39:$B$782,W$190)+'СЕТ СН'!$F$12</f>
        <v>244.49895397</v>
      </c>
      <c r="X215" s="36">
        <f>SUMIFS(СВЦЭМ!$F$39:$F$782,СВЦЭМ!$A$39:$A$782,$A215,СВЦЭМ!$B$39:$B$782,X$190)+'СЕТ СН'!$F$12</f>
        <v>261.34403493999997</v>
      </c>
      <c r="Y215" s="36">
        <f>SUMIFS(СВЦЭМ!$F$39:$F$782,СВЦЭМ!$A$39:$A$782,$A215,СВЦЭМ!$B$39:$B$782,Y$190)+'СЕТ СН'!$F$12</f>
        <v>224.30705739999999</v>
      </c>
    </row>
    <row r="216" spans="1:25" ht="15.75" x14ac:dyDescent="0.2">
      <c r="A216" s="35">
        <f t="shared" si="5"/>
        <v>44768</v>
      </c>
      <c r="B216" s="36">
        <f>SUMIFS(СВЦЭМ!$F$39:$F$782,СВЦЭМ!$A$39:$A$782,$A216,СВЦЭМ!$B$39:$B$782,B$190)+'СЕТ СН'!$F$12</f>
        <v>217.82077218000001</v>
      </c>
      <c r="C216" s="36">
        <f>SUMIFS(СВЦЭМ!$F$39:$F$782,СВЦЭМ!$A$39:$A$782,$A216,СВЦЭМ!$B$39:$B$782,C$190)+'СЕТ СН'!$F$12</f>
        <v>230.73022495000001</v>
      </c>
      <c r="D216" s="36">
        <f>SUMIFS(СВЦЭМ!$F$39:$F$782,СВЦЭМ!$A$39:$A$782,$A216,СВЦЭМ!$B$39:$B$782,D$190)+'СЕТ СН'!$F$12</f>
        <v>241.98044286999999</v>
      </c>
      <c r="E216" s="36">
        <f>SUMIFS(СВЦЭМ!$F$39:$F$782,СВЦЭМ!$A$39:$A$782,$A216,СВЦЭМ!$B$39:$B$782,E$190)+'СЕТ СН'!$F$12</f>
        <v>244.78623929</v>
      </c>
      <c r="F216" s="36">
        <f>SUMIFS(СВЦЭМ!$F$39:$F$782,СВЦЭМ!$A$39:$A$782,$A216,СВЦЭМ!$B$39:$B$782,F$190)+'СЕТ СН'!$F$12</f>
        <v>247.91049723</v>
      </c>
      <c r="G216" s="36">
        <f>SUMIFS(СВЦЭМ!$F$39:$F$782,СВЦЭМ!$A$39:$A$782,$A216,СВЦЭМ!$B$39:$B$782,G$190)+'СЕТ СН'!$F$12</f>
        <v>243.94493607000001</v>
      </c>
      <c r="H216" s="36">
        <f>SUMIFS(СВЦЭМ!$F$39:$F$782,СВЦЭМ!$A$39:$A$782,$A216,СВЦЭМ!$B$39:$B$782,H$190)+'СЕТ СН'!$F$12</f>
        <v>231.72436235000001</v>
      </c>
      <c r="I216" s="36">
        <f>SUMIFS(СВЦЭМ!$F$39:$F$782,СВЦЭМ!$A$39:$A$782,$A216,СВЦЭМ!$B$39:$B$782,I$190)+'СЕТ СН'!$F$12</f>
        <v>221.76380263999999</v>
      </c>
      <c r="J216" s="36">
        <f>SUMIFS(СВЦЭМ!$F$39:$F$782,СВЦЭМ!$A$39:$A$782,$A216,СВЦЭМ!$B$39:$B$782,J$190)+'СЕТ СН'!$F$12</f>
        <v>281.93718054999999</v>
      </c>
      <c r="K216" s="36">
        <f>SUMIFS(СВЦЭМ!$F$39:$F$782,СВЦЭМ!$A$39:$A$782,$A216,СВЦЭМ!$B$39:$B$782,K$190)+'СЕТ СН'!$F$12</f>
        <v>278.70094689000001</v>
      </c>
      <c r="L216" s="36">
        <f>SUMIFS(СВЦЭМ!$F$39:$F$782,СВЦЭМ!$A$39:$A$782,$A216,СВЦЭМ!$B$39:$B$782,L$190)+'СЕТ СН'!$F$12</f>
        <v>265.68680660000001</v>
      </c>
      <c r="M216" s="36">
        <f>SUMIFS(СВЦЭМ!$F$39:$F$782,СВЦЭМ!$A$39:$A$782,$A216,СВЦЭМ!$B$39:$B$782,M$190)+'СЕТ СН'!$F$12</f>
        <v>254.69129390000001</v>
      </c>
      <c r="N216" s="36">
        <f>SUMIFS(СВЦЭМ!$F$39:$F$782,СВЦЭМ!$A$39:$A$782,$A216,СВЦЭМ!$B$39:$B$782,N$190)+'СЕТ СН'!$F$12</f>
        <v>264.60837063999998</v>
      </c>
      <c r="O216" s="36">
        <f>SUMIFS(СВЦЭМ!$F$39:$F$782,СВЦЭМ!$A$39:$A$782,$A216,СВЦЭМ!$B$39:$B$782,O$190)+'СЕТ СН'!$F$12</f>
        <v>254.75639925999999</v>
      </c>
      <c r="P216" s="36">
        <f>SUMIFS(СВЦЭМ!$F$39:$F$782,СВЦЭМ!$A$39:$A$782,$A216,СВЦЭМ!$B$39:$B$782,P$190)+'СЕТ СН'!$F$12</f>
        <v>257.56540339999998</v>
      </c>
      <c r="Q216" s="36">
        <f>SUMIFS(СВЦЭМ!$F$39:$F$782,СВЦЭМ!$A$39:$A$782,$A216,СВЦЭМ!$B$39:$B$782,Q$190)+'СЕТ СН'!$F$12</f>
        <v>258.75940213000001</v>
      </c>
      <c r="R216" s="36">
        <f>SUMIFS(СВЦЭМ!$F$39:$F$782,СВЦЭМ!$A$39:$A$782,$A216,СВЦЭМ!$B$39:$B$782,R$190)+'СЕТ СН'!$F$12</f>
        <v>256.15622055</v>
      </c>
      <c r="S216" s="36">
        <f>SUMIFS(СВЦЭМ!$F$39:$F$782,СВЦЭМ!$A$39:$A$782,$A216,СВЦЭМ!$B$39:$B$782,S$190)+'СЕТ СН'!$F$12</f>
        <v>256.33084401000002</v>
      </c>
      <c r="T216" s="36">
        <f>SUMIFS(СВЦЭМ!$F$39:$F$782,СВЦЭМ!$A$39:$A$782,$A216,СВЦЭМ!$B$39:$B$782,T$190)+'СЕТ СН'!$F$12</f>
        <v>265.50128862999998</v>
      </c>
      <c r="U216" s="36">
        <f>SUMIFS(СВЦЭМ!$F$39:$F$782,СВЦЭМ!$A$39:$A$782,$A216,СВЦЭМ!$B$39:$B$782,U$190)+'СЕТ СН'!$F$12</f>
        <v>270.81954805999999</v>
      </c>
      <c r="V216" s="36">
        <f>SUMIFS(СВЦЭМ!$F$39:$F$782,СВЦЭМ!$A$39:$A$782,$A216,СВЦЭМ!$B$39:$B$782,V$190)+'СЕТ СН'!$F$12</f>
        <v>269.07982826</v>
      </c>
      <c r="W216" s="36">
        <f>SUMIFS(СВЦЭМ!$F$39:$F$782,СВЦЭМ!$A$39:$A$782,$A216,СВЦЭМ!$B$39:$B$782,W$190)+'СЕТ СН'!$F$12</f>
        <v>262.34201909000001</v>
      </c>
      <c r="X216" s="36">
        <f>SUMIFS(СВЦЭМ!$F$39:$F$782,СВЦЭМ!$A$39:$A$782,$A216,СВЦЭМ!$B$39:$B$782,X$190)+'СЕТ СН'!$F$12</f>
        <v>270.05686366999998</v>
      </c>
      <c r="Y216" s="36">
        <f>SUMIFS(СВЦЭМ!$F$39:$F$782,СВЦЭМ!$A$39:$A$782,$A216,СВЦЭМ!$B$39:$B$782,Y$190)+'СЕТ СН'!$F$12</f>
        <v>267.74541011999997</v>
      </c>
    </row>
    <row r="217" spans="1:25" ht="15.75" x14ac:dyDescent="0.2">
      <c r="A217" s="35">
        <f t="shared" si="5"/>
        <v>44769</v>
      </c>
      <c r="B217" s="36">
        <f>SUMIFS(СВЦЭМ!$F$39:$F$782,СВЦЭМ!$A$39:$A$782,$A217,СВЦЭМ!$B$39:$B$782,B$190)+'СЕТ СН'!$F$12</f>
        <v>256.23454072999999</v>
      </c>
      <c r="C217" s="36">
        <f>SUMIFS(СВЦЭМ!$F$39:$F$782,СВЦЭМ!$A$39:$A$782,$A217,СВЦЭМ!$B$39:$B$782,C$190)+'СЕТ СН'!$F$12</f>
        <v>245.92012697999999</v>
      </c>
      <c r="D217" s="36">
        <f>SUMIFS(СВЦЭМ!$F$39:$F$782,СВЦЭМ!$A$39:$A$782,$A217,СВЦЭМ!$B$39:$B$782,D$190)+'СЕТ СН'!$F$12</f>
        <v>245.39919692999999</v>
      </c>
      <c r="E217" s="36">
        <f>SUMIFS(СВЦЭМ!$F$39:$F$782,СВЦЭМ!$A$39:$A$782,$A217,СВЦЭМ!$B$39:$B$782,E$190)+'СЕТ СН'!$F$12</f>
        <v>249.44633261000001</v>
      </c>
      <c r="F217" s="36">
        <f>SUMIFS(СВЦЭМ!$F$39:$F$782,СВЦЭМ!$A$39:$A$782,$A217,СВЦЭМ!$B$39:$B$782,F$190)+'СЕТ СН'!$F$12</f>
        <v>249.46636076999999</v>
      </c>
      <c r="G217" s="36">
        <f>SUMIFS(СВЦЭМ!$F$39:$F$782,СВЦЭМ!$A$39:$A$782,$A217,СВЦЭМ!$B$39:$B$782,G$190)+'СЕТ СН'!$F$12</f>
        <v>229.73653227</v>
      </c>
      <c r="H217" s="36">
        <f>SUMIFS(СВЦЭМ!$F$39:$F$782,СВЦЭМ!$A$39:$A$782,$A217,СВЦЭМ!$B$39:$B$782,H$190)+'СЕТ СН'!$F$12</f>
        <v>215.2655417</v>
      </c>
      <c r="I217" s="36">
        <f>SUMIFS(СВЦЭМ!$F$39:$F$782,СВЦЭМ!$A$39:$A$782,$A217,СВЦЭМ!$B$39:$B$782,I$190)+'СЕТ СН'!$F$12</f>
        <v>237.12696382999999</v>
      </c>
      <c r="J217" s="36">
        <f>SUMIFS(СВЦЭМ!$F$39:$F$782,СВЦЭМ!$A$39:$A$782,$A217,СВЦЭМ!$B$39:$B$782,J$190)+'СЕТ СН'!$F$12</f>
        <v>226.51076011999999</v>
      </c>
      <c r="K217" s="36">
        <f>SUMIFS(СВЦЭМ!$F$39:$F$782,СВЦЭМ!$A$39:$A$782,$A217,СВЦЭМ!$B$39:$B$782,K$190)+'СЕТ СН'!$F$12</f>
        <v>236.11355588999999</v>
      </c>
      <c r="L217" s="36">
        <f>SUMIFS(СВЦЭМ!$F$39:$F$782,СВЦЭМ!$A$39:$A$782,$A217,СВЦЭМ!$B$39:$B$782,L$190)+'СЕТ СН'!$F$12</f>
        <v>233.34912868999999</v>
      </c>
      <c r="M217" s="36">
        <f>SUMIFS(СВЦЭМ!$F$39:$F$782,СВЦЭМ!$A$39:$A$782,$A217,СВЦЭМ!$B$39:$B$782,M$190)+'СЕТ СН'!$F$12</f>
        <v>234.98963165000001</v>
      </c>
      <c r="N217" s="36">
        <f>SUMIFS(СВЦЭМ!$F$39:$F$782,СВЦЭМ!$A$39:$A$782,$A217,СВЦЭМ!$B$39:$B$782,N$190)+'СЕТ СН'!$F$12</f>
        <v>233.31198671999999</v>
      </c>
      <c r="O217" s="36">
        <f>SUMIFS(СВЦЭМ!$F$39:$F$782,СВЦЭМ!$A$39:$A$782,$A217,СВЦЭМ!$B$39:$B$782,O$190)+'СЕТ СН'!$F$12</f>
        <v>232.28855179999999</v>
      </c>
      <c r="P217" s="36">
        <f>SUMIFS(СВЦЭМ!$F$39:$F$782,СВЦЭМ!$A$39:$A$782,$A217,СВЦЭМ!$B$39:$B$782,P$190)+'СЕТ СН'!$F$12</f>
        <v>236.26080046999999</v>
      </c>
      <c r="Q217" s="36">
        <f>SUMIFS(СВЦЭМ!$F$39:$F$782,СВЦЭМ!$A$39:$A$782,$A217,СВЦЭМ!$B$39:$B$782,Q$190)+'СЕТ СН'!$F$12</f>
        <v>233.62947972000001</v>
      </c>
      <c r="R217" s="36">
        <f>SUMIFS(СВЦЭМ!$F$39:$F$782,СВЦЭМ!$A$39:$A$782,$A217,СВЦЭМ!$B$39:$B$782,R$190)+'СЕТ СН'!$F$12</f>
        <v>232.13053762999999</v>
      </c>
      <c r="S217" s="36">
        <f>SUMIFS(СВЦЭМ!$F$39:$F$782,СВЦЭМ!$A$39:$A$782,$A217,СВЦЭМ!$B$39:$B$782,S$190)+'СЕТ СН'!$F$12</f>
        <v>232.63578293</v>
      </c>
      <c r="T217" s="36">
        <f>SUMIFS(СВЦЭМ!$F$39:$F$782,СВЦЭМ!$A$39:$A$782,$A217,СВЦЭМ!$B$39:$B$782,T$190)+'СЕТ СН'!$F$12</f>
        <v>216.07222590999999</v>
      </c>
      <c r="U217" s="36">
        <f>SUMIFS(СВЦЭМ!$F$39:$F$782,СВЦЭМ!$A$39:$A$782,$A217,СВЦЭМ!$B$39:$B$782,U$190)+'СЕТ СН'!$F$12</f>
        <v>215.24968716000001</v>
      </c>
      <c r="V217" s="36">
        <f>SUMIFS(СВЦЭМ!$F$39:$F$782,СВЦЭМ!$A$39:$A$782,$A217,СВЦЭМ!$B$39:$B$782,V$190)+'СЕТ СН'!$F$12</f>
        <v>212.26652505000001</v>
      </c>
      <c r="W217" s="36">
        <f>SUMIFS(СВЦЭМ!$F$39:$F$782,СВЦЭМ!$A$39:$A$782,$A217,СВЦЭМ!$B$39:$B$782,W$190)+'СЕТ СН'!$F$12</f>
        <v>237.41529617</v>
      </c>
      <c r="X217" s="36">
        <f>SUMIFS(СВЦЭМ!$F$39:$F$782,СВЦЭМ!$A$39:$A$782,$A217,СВЦЭМ!$B$39:$B$782,X$190)+'СЕТ СН'!$F$12</f>
        <v>229.84714095000001</v>
      </c>
      <c r="Y217" s="36">
        <f>SUMIFS(СВЦЭМ!$F$39:$F$782,СВЦЭМ!$A$39:$A$782,$A217,СВЦЭМ!$B$39:$B$782,Y$190)+'СЕТ СН'!$F$12</f>
        <v>238.81356174999999</v>
      </c>
    </row>
    <row r="218" spans="1:25" ht="15.75" x14ac:dyDescent="0.2">
      <c r="A218" s="35">
        <f t="shared" si="5"/>
        <v>44770</v>
      </c>
      <c r="B218" s="36">
        <f>SUMIFS(СВЦЭМ!$F$39:$F$782,СВЦЭМ!$A$39:$A$782,$A218,СВЦЭМ!$B$39:$B$782,B$190)+'СЕТ СН'!$F$12</f>
        <v>232.72130845999999</v>
      </c>
      <c r="C218" s="36">
        <f>SUMIFS(СВЦЭМ!$F$39:$F$782,СВЦЭМ!$A$39:$A$782,$A218,СВЦЭМ!$B$39:$B$782,C$190)+'СЕТ СН'!$F$12</f>
        <v>243.0694814</v>
      </c>
      <c r="D218" s="36">
        <f>SUMIFS(СВЦЭМ!$F$39:$F$782,СВЦЭМ!$A$39:$A$782,$A218,СВЦЭМ!$B$39:$B$782,D$190)+'СЕТ СН'!$F$12</f>
        <v>251.22529420999999</v>
      </c>
      <c r="E218" s="36">
        <f>SUMIFS(СВЦЭМ!$F$39:$F$782,СВЦЭМ!$A$39:$A$782,$A218,СВЦЭМ!$B$39:$B$782,E$190)+'СЕТ СН'!$F$12</f>
        <v>256.31614471</v>
      </c>
      <c r="F218" s="36">
        <f>SUMIFS(СВЦЭМ!$F$39:$F$782,СВЦЭМ!$A$39:$A$782,$A218,СВЦЭМ!$B$39:$B$782,F$190)+'СЕТ СН'!$F$12</f>
        <v>250.59897891</v>
      </c>
      <c r="G218" s="36">
        <f>SUMIFS(СВЦЭМ!$F$39:$F$782,СВЦЭМ!$A$39:$A$782,$A218,СВЦЭМ!$B$39:$B$782,G$190)+'СЕТ СН'!$F$12</f>
        <v>251.84121138</v>
      </c>
      <c r="H218" s="36">
        <f>SUMIFS(СВЦЭМ!$F$39:$F$782,СВЦЭМ!$A$39:$A$782,$A218,СВЦЭМ!$B$39:$B$782,H$190)+'СЕТ СН'!$F$12</f>
        <v>256.21223753999999</v>
      </c>
      <c r="I218" s="36">
        <f>SUMIFS(СВЦЭМ!$F$39:$F$782,СВЦЭМ!$A$39:$A$782,$A218,СВЦЭМ!$B$39:$B$782,I$190)+'СЕТ СН'!$F$12</f>
        <v>245.90015045000001</v>
      </c>
      <c r="J218" s="36">
        <f>SUMIFS(СВЦЭМ!$F$39:$F$782,СВЦЭМ!$A$39:$A$782,$A218,СВЦЭМ!$B$39:$B$782,J$190)+'СЕТ СН'!$F$12</f>
        <v>239.82529654999999</v>
      </c>
      <c r="K218" s="36">
        <f>SUMIFS(СВЦЭМ!$F$39:$F$782,СВЦЭМ!$A$39:$A$782,$A218,СВЦЭМ!$B$39:$B$782,K$190)+'СЕТ СН'!$F$12</f>
        <v>250.69991628</v>
      </c>
      <c r="L218" s="36">
        <f>SUMIFS(СВЦЭМ!$F$39:$F$782,СВЦЭМ!$A$39:$A$782,$A218,СВЦЭМ!$B$39:$B$782,L$190)+'СЕТ СН'!$F$12</f>
        <v>243.46064996000001</v>
      </c>
      <c r="M218" s="36">
        <f>SUMIFS(СВЦЭМ!$F$39:$F$782,СВЦЭМ!$A$39:$A$782,$A218,СВЦЭМ!$B$39:$B$782,M$190)+'СЕТ СН'!$F$12</f>
        <v>238.37998594999999</v>
      </c>
      <c r="N218" s="36">
        <f>SUMIFS(СВЦЭМ!$F$39:$F$782,СВЦЭМ!$A$39:$A$782,$A218,СВЦЭМ!$B$39:$B$782,N$190)+'СЕТ СН'!$F$12</f>
        <v>239.01498423999999</v>
      </c>
      <c r="O218" s="36">
        <f>SUMIFS(СВЦЭМ!$F$39:$F$782,СВЦЭМ!$A$39:$A$782,$A218,СВЦЭМ!$B$39:$B$782,O$190)+'СЕТ СН'!$F$12</f>
        <v>239.96247106999999</v>
      </c>
      <c r="P218" s="36">
        <f>SUMIFS(СВЦЭМ!$F$39:$F$782,СВЦЭМ!$A$39:$A$782,$A218,СВЦЭМ!$B$39:$B$782,P$190)+'СЕТ СН'!$F$12</f>
        <v>242.82137165</v>
      </c>
      <c r="Q218" s="36">
        <f>SUMIFS(СВЦЭМ!$F$39:$F$782,СВЦЭМ!$A$39:$A$782,$A218,СВЦЭМ!$B$39:$B$782,Q$190)+'СЕТ СН'!$F$12</f>
        <v>241.76806952999999</v>
      </c>
      <c r="R218" s="36">
        <f>SUMIFS(СВЦЭМ!$F$39:$F$782,СВЦЭМ!$A$39:$A$782,$A218,СВЦЭМ!$B$39:$B$782,R$190)+'СЕТ СН'!$F$12</f>
        <v>243.30519634999999</v>
      </c>
      <c r="S218" s="36">
        <f>SUMIFS(СВЦЭМ!$F$39:$F$782,СВЦЭМ!$A$39:$A$782,$A218,СВЦЭМ!$B$39:$B$782,S$190)+'СЕТ СН'!$F$12</f>
        <v>223.73986644999999</v>
      </c>
      <c r="T218" s="36">
        <f>SUMIFS(СВЦЭМ!$F$39:$F$782,СВЦЭМ!$A$39:$A$782,$A218,СВЦЭМ!$B$39:$B$782,T$190)+'СЕТ СН'!$F$12</f>
        <v>221.78147490999999</v>
      </c>
      <c r="U218" s="36">
        <f>SUMIFS(СВЦЭМ!$F$39:$F$782,СВЦЭМ!$A$39:$A$782,$A218,СВЦЭМ!$B$39:$B$782,U$190)+'СЕТ СН'!$F$12</f>
        <v>220.66417806999999</v>
      </c>
      <c r="V218" s="36">
        <f>SUMIFS(СВЦЭМ!$F$39:$F$782,СВЦЭМ!$A$39:$A$782,$A218,СВЦЭМ!$B$39:$B$782,V$190)+'СЕТ СН'!$F$12</f>
        <v>220.96557325000001</v>
      </c>
      <c r="W218" s="36">
        <f>SUMIFS(СВЦЭМ!$F$39:$F$782,СВЦЭМ!$A$39:$A$782,$A218,СВЦЭМ!$B$39:$B$782,W$190)+'СЕТ СН'!$F$12</f>
        <v>215.78253913</v>
      </c>
      <c r="X218" s="36">
        <f>SUMIFS(СВЦЭМ!$F$39:$F$782,СВЦЭМ!$A$39:$A$782,$A218,СВЦЭМ!$B$39:$B$782,X$190)+'СЕТ СН'!$F$12</f>
        <v>205.57671131999999</v>
      </c>
      <c r="Y218" s="36">
        <f>SUMIFS(СВЦЭМ!$F$39:$F$782,СВЦЭМ!$A$39:$A$782,$A218,СВЦЭМ!$B$39:$B$782,Y$190)+'СЕТ СН'!$F$12</f>
        <v>231.79281997000001</v>
      </c>
    </row>
    <row r="219" spans="1:25" ht="15.75" x14ac:dyDescent="0.2">
      <c r="A219" s="35">
        <f t="shared" si="5"/>
        <v>44771</v>
      </c>
      <c r="B219" s="36">
        <f>SUMIFS(СВЦЭМ!$F$39:$F$782,СВЦЭМ!$A$39:$A$782,$A219,СВЦЭМ!$B$39:$B$782,B$190)+'СЕТ СН'!$F$12</f>
        <v>240.93142881</v>
      </c>
      <c r="C219" s="36">
        <f>SUMIFS(СВЦЭМ!$F$39:$F$782,СВЦЭМ!$A$39:$A$782,$A219,СВЦЭМ!$B$39:$B$782,C$190)+'СЕТ СН'!$F$12</f>
        <v>245.94296245999999</v>
      </c>
      <c r="D219" s="36">
        <f>SUMIFS(СВЦЭМ!$F$39:$F$782,СВЦЭМ!$A$39:$A$782,$A219,СВЦЭМ!$B$39:$B$782,D$190)+'СЕТ СН'!$F$12</f>
        <v>237.95164095999999</v>
      </c>
      <c r="E219" s="36">
        <f>SUMIFS(СВЦЭМ!$F$39:$F$782,СВЦЭМ!$A$39:$A$782,$A219,СВЦЭМ!$B$39:$B$782,E$190)+'СЕТ СН'!$F$12</f>
        <v>239.23048237</v>
      </c>
      <c r="F219" s="36">
        <f>SUMIFS(СВЦЭМ!$F$39:$F$782,СВЦЭМ!$A$39:$A$782,$A219,СВЦЭМ!$B$39:$B$782,F$190)+'СЕТ СН'!$F$12</f>
        <v>241.17518697</v>
      </c>
      <c r="G219" s="36">
        <f>SUMIFS(СВЦЭМ!$F$39:$F$782,СВЦЭМ!$A$39:$A$782,$A219,СВЦЭМ!$B$39:$B$782,G$190)+'СЕТ СН'!$F$12</f>
        <v>237.79278196000001</v>
      </c>
      <c r="H219" s="36">
        <f>SUMIFS(СВЦЭМ!$F$39:$F$782,СВЦЭМ!$A$39:$A$782,$A219,СВЦЭМ!$B$39:$B$782,H$190)+'СЕТ СН'!$F$12</f>
        <v>229.77776677</v>
      </c>
      <c r="I219" s="36">
        <f>SUMIFS(СВЦЭМ!$F$39:$F$782,СВЦЭМ!$A$39:$A$782,$A219,СВЦЭМ!$B$39:$B$782,I$190)+'СЕТ СН'!$F$12</f>
        <v>236.43840395999999</v>
      </c>
      <c r="J219" s="36">
        <f>SUMIFS(СВЦЭМ!$F$39:$F$782,СВЦЭМ!$A$39:$A$782,$A219,СВЦЭМ!$B$39:$B$782,J$190)+'СЕТ СН'!$F$12</f>
        <v>233.98025013</v>
      </c>
      <c r="K219" s="36">
        <f>SUMIFS(СВЦЭМ!$F$39:$F$782,СВЦЭМ!$A$39:$A$782,$A219,СВЦЭМ!$B$39:$B$782,K$190)+'СЕТ СН'!$F$12</f>
        <v>240.89926381000001</v>
      </c>
      <c r="L219" s="36">
        <f>SUMIFS(СВЦЭМ!$F$39:$F$782,СВЦЭМ!$A$39:$A$782,$A219,СВЦЭМ!$B$39:$B$782,L$190)+'СЕТ СН'!$F$12</f>
        <v>239.01668211</v>
      </c>
      <c r="M219" s="36">
        <f>SUMIFS(СВЦЭМ!$F$39:$F$782,СВЦЭМ!$A$39:$A$782,$A219,СВЦЭМ!$B$39:$B$782,M$190)+'СЕТ СН'!$F$12</f>
        <v>237.17309105999999</v>
      </c>
      <c r="N219" s="36">
        <f>SUMIFS(СВЦЭМ!$F$39:$F$782,СВЦЭМ!$A$39:$A$782,$A219,СВЦЭМ!$B$39:$B$782,N$190)+'СЕТ СН'!$F$12</f>
        <v>233.85757436</v>
      </c>
      <c r="O219" s="36">
        <f>SUMIFS(СВЦЭМ!$F$39:$F$782,СВЦЭМ!$A$39:$A$782,$A219,СВЦЭМ!$B$39:$B$782,O$190)+'СЕТ СН'!$F$12</f>
        <v>234.89112187999999</v>
      </c>
      <c r="P219" s="36">
        <f>SUMIFS(СВЦЭМ!$F$39:$F$782,СВЦЭМ!$A$39:$A$782,$A219,СВЦЭМ!$B$39:$B$782,P$190)+'СЕТ СН'!$F$12</f>
        <v>235.53844986999999</v>
      </c>
      <c r="Q219" s="36">
        <f>SUMIFS(СВЦЭМ!$F$39:$F$782,СВЦЭМ!$A$39:$A$782,$A219,СВЦЭМ!$B$39:$B$782,Q$190)+'СЕТ СН'!$F$12</f>
        <v>234.35356282999999</v>
      </c>
      <c r="R219" s="36">
        <f>SUMIFS(СВЦЭМ!$F$39:$F$782,СВЦЭМ!$A$39:$A$782,$A219,СВЦЭМ!$B$39:$B$782,R$190)+'СЕТ СН'!$F$12</f>
        <v>238.72653432999999</v>
      </c>
      <c r="S219" s="36">
        <f>SUMIFS(СВЦЭМ!$F$39:$F$782,СВЦЭМ!$A$39:$A$782,$A219,СВЦЭМ!$B$39:$B$782,S$190)+'СЕТ СН'!$F$12</f>
        <v>236.18459171999999</v>
      </c>
      <c r="T219" s="36">
        <f>SUMIFS(СВЦЭМ!$F$39:$F$782,СВЦЭМ!$A$39:$A$782,$A219,СВЦЭМ!$B$39:$B$782,T$190)+'СЕТ СН'!$F$12</f>
        <v>243.73595814999999</v>
      </c>
      <c r="U219" s="36">
        <f>SUMIFS(СВЦЭМ!$F$39:$F$782,СВЦЭМ!$A$39:$A$782,$A219,СВЦЭМ!$B$39:$B$782,U$190)+'СЕТ СН'!$F$12</f>
        <v>244.21738094</v>
      </c>
      <c r="V219" s="36">
        <f>SUMIFS(СВЦЭМ!$F$39:$F$782,СВЦЭМ!$A$39:$A$782,$A219,СВЦЭМ!$B$39:$B$782,V$190)+'СЕТ СН'!$F$12</f>
        <v>243.04338147999999</v>
      </c>
      <c r="W219" s="36">
        <f>SUMIFS(СВЦЭМ!$F$39:$F$782,СВЦЭМ!$A$39:$A$782,$A219,СВЦЭМ!$B$39:$B$782,W$190)+'СЕТ СН'!$F$12</f>
        <v>240.79526645999999</v>
      </c>
      <c r="X219" s="36">
        <f>SUMIFS(СВЦЭМ!$F$39:$F$782,СВЦЭМ!$A$39:$A$782,$A219,СВЦЭМ!$B$39:$B$782,X$190)+'СЕТ СН'!$F$12</f>
        <v>239.01753686999999</v>
      </c>
      <c r="Y219" s="36">
        <f>SUMIFS(СВЦЭМ!$F$39:$F$782,СВЦЭМ!$A$39:$A$782,$A219,СВЦЭМ!$B$39:$B$782,Y$190)+'СЕТ СН'!$F$12</f>
        <v>230.46195073999999</v>
      </c>
    </row>
    <row r="220" spans="1:25" ht="15.75" x14ac:dyDescent="0.2">
      <c r="A220" s="35">
        <f t="shared" si="5"/>
        <v>44772</v>
      </c>
      <c r="B220" s="36">
        <f>SUMIFS(СВЦЭМ!$F$39:$F$782,СВЦЭМ!$A$39:$A$782,$A220,СВЦЭМ!$B$39:$B$782,B$190)+'СЕТ СН'!$F$12</f>
        <v>245.18067069</v>
      </c>
      <c r="C220" s="36">
        <f>SUMIFS(СВЦЭМ!$F$39:$F$782,СВЦЭМ!$A$39:$A$782,$A220,СВЦЭМ!$B$39:$B$782,C$190)+'СЕТ СН'!$F$12</f>
        <v>249.68906127</v>
      </c>
      <c r="D220" s="36">
        <f>SUMIFS(СВЦЭМ!$F$39:$F$782,СВЦЭМ!$A$39:$A$782,$A220,СВЦЭМ!$B$39:$B$782,D$190)+'СЕТ СН'!$F$12</f>
        <v>249.38982372999999</v>
      </c>
      <c r="E220" s="36">
        <f>SUMIFS(СВЦЭМ!$F$39:$F$782,СВЦЭМ!$A$39:$A$782,$A220,СВЦЭМ!$B$39:$B$782,E$190)+'СЕТ СН'!$F$12</f>
        <v>249.47244835999999</v>
      </c>
      <c r="F220" s="36">
        <f>SUMIFS(СВЦЭМ!$F$39:$F$782,СВЦЭМ!$A$39:$A$782,$A220,СВЦЭМ!$B$39:$B$782,F$190)+'СЕТ СН'!$F$12</f>
        <v>249.15851466999999</v>
      </c>
      <c r="G220" s="36">
        <f>SUMIFS(СВЦЭМ!$F$39:$F$782,СВЦЭМ!$A$39:$A$782,$A220,СВЦЭМ!$B$39:$B$782,G$190)+'СЕТ СН'!$F$12</f>
        <v>248.01024353</v>
      </c>
      <c r="H220" s="36">
        <f>SUMIFS(СВЦЭМ!$F$39:$F$782,СВЦЭМ!$A$39:$A$782,$A220,СВЦЭМ!$B$39:$B$782,H$190)+'СЕТ СН'!$F$12</f>
        <v>271.56397920000001</v>
      </c>
      <c r="I220" s="36">
        <f>SUMIFS(СВЦЭМ!$F$39:$F$782,СВЦЭМ!$A$39:$A$782,$A220,СВЦЭМ!$B$39:$B$782,I$190)+'СЕТ СН'!$F$12</f>
        <v>254.51463869</v>
      </c>
      <c r="J220" s="36">
        <f>SUMIFS(СВЦЭМ!$F$39:$F$782,СВЦЭМ!$A$39:$A$782,$A220,СВЦЭМ!$B$39:$B$782,J$190)+'СЕТ СН'!$F$12</f>
        <v>233.96239954999999</v>
      </c>
      <c r="K220" s="36">
        <f>SUMIFS(СВЦЭМ!$F$39:$F$782,СВЦЭМ!$A$39:$A$782,$A220,СВЦЭМ!$B$39:$B$782,K$190)+'СЕТ СН'!$F$12</f>
        <v>212.39661842999999</v>
      </c>
      <c r="L220" s="36">
        <f>SUMIFS(СВЦЭМ!$F$39:$F$782,СВЦЭМ!$A$39:$A$782,$A220,СВЦЭМ!$B$39:$B$782,L$190)+'СЕТ СН'!$F$12</f>
        <v>213.85269350999999</v>
      </c>
      <c r="M220" s="36">
        <f>SUMIFS(СВЦЭМ!$F$39:$F$782,СВЦЭМ!$A$39:$A$782,$A220,СВЦЭМ!$B$39:$B$782,M$190)+'СЕТ СН'!$F$12</f>
        <v>210.87403531999999</v>
      </c>
      <c r="N220" s="36">
        <f>SUMIFS(СВЦЭМ!$F$39:$F$782,СВЦЭМ!$A$39:$A$782,$A220,СВЦЭМ!$B$39:$B$782,N$190)+'СЕТ СН'!$F$12</f>
        <v>211.04915711999999</v>
      </c>
      <c r="O220" s="36">
        <f>SUMIFS(СВЦЭМ!$F$39:$F$782,СВЦЭМ!$A$39:$A$782,$A220,СВЦЭМ!$B$39:$B$782,O$190)+'СЕТ СН'!$F$12</f>
        <v>210.62019036999999</v>
      </c>
      <c r="P220" s="36">
        <f>SUMIFS(СВЦЭМ!$F$39:$F$782,СВЦЭМ!$A$39:$A$782,$A220,СВЦЭМ!$B$39:$B$782,P$190)+'СЕТ СН'!$F$12</f>
        <v>209.90422859</v>
      </c>
      <c r="Q220" s="36">
        <f>SUMIFS(СВЦЭМ!$F$39:$F$782,СВЦЭМ!$A$39:$A$782,$A220,СВЦЭМ!$B$39:$B$782,Q$190)+'СЕТ СН'!$F$12</f>
        <v>209.55387672000001</v>
      </c>
      <c r="R220" s="36">
        <f>SUMIFS(СВЦЭМ!$F$39:$F$782,СВЦЭМ!$A$39:$A$782,$A220,СВЦЭМ!$B$39:$B$782,R$190)+'СЕТ СН'!$F$12</f>
        <v>205.5107069</v>
      </c>
      <c r="S220" s="36">
        <f>SUMIFS(СВЦЭМ!$F$39:$F$782,СВЦЭМ!$A$39:$A$782,$A220,СВЦЭМ!$B$39:$B$782,S$190)+'СЕТ СН'!$F$12</f>
        <v>207.17130137000001</v>
      </c>
      <c r="T220" s="36">
        <f>SUMIFS(СВЦЭМ!$F$39:$F$782,СВЦЭМ!$A$39:$A$782,$A220,СВЦЭМ!$B$39:$B$782,T$190)+'СЕТ СН'!$F$12</f>
        <v>206.88310996999999</v>
      </c>
      <c r="U220" s="36">
        <f>SUMIFS(СВЦЭМ!$F$39:$F$782,СВЦЭМ!$A$39:$A$782,$A220,СВЦЭМ!$B$39:$B$782,U$190)+'СЕТ СН'!$F$12</f>
        <v>205.54897220999999</v>
      </c>
      <c r="V220" s="36">
        <f>SUMIFS(СВЦЭМ!$F$39:$F$782,СВЦЭМ!$A$39:$A$782,$A220,СВЦЭМ!$B$39:$B$782,V$190)+'СЕТ СН'!$F$12</f>
        <v>206.86704738</v>
      </c>
      <c r="W220" s="36">
        <f>SUMIFS(СВЦЭМ!$F$39:$F$782,СВЦЭМ!$A$39:$A$782,$A220,СВЦЭМ!$B$39:$B$782,W$190)+'СЕТ СН'!$F$12</f>
        <v>210.64072084</v>
      </c>
      <c r="X220" s="36">
        <f>SUMIFS(СВЦЭМ!$F$39:$F$782,СВЦЭМ!$A$39:$A$782,$A220,СВЦЭМ!$B$39:$B$782,X$190)+'СЕТ СН'!$F$12</f>
        <v>208.61081084</v>
      </c>
      <c r="Y220" s="36">
        <f>SUMIFS(СВЦЭМ!$F$39:$F$782,СВЦЭМ!$A$39:$A$782,$A220,СВЦЭМ!$B$39:$B$782,Y$190)+'СЕТ СН'!$F$12</f>
        <v>229.76640194999999</v>
      </c>
    </row>
    <row r="221" spans="1:25" ht="15.75" x14ac:dyDescent="0.2">
      <c r="A221" s="35">
        <f t="shared" si="5"/>
        <v>44773</v>
      </c>
      <c r="B221" s="36">
        <f>SUMIFS(СВЦЭМ!$F$39:$F$782,СВЦЭМ!$A$39:$A$782,$A221,СВЦЭМ!$B$39:$B$782,B$190)+'СЕТ СН'!$F$12</f>
        <v>252.63882118999999</v>
      </c>
      <c r="C221" s="36">
        <f>SUMIFS(СВЦЭМ!$F$39:$F$782,СВЦЭМ!$A$39:$A$782,$A221,СВЦЭМ!$B$39:$B$782,C$190)+'СЕТ СН'!$F$12</f>
        <v>250.80571896000001</v>
      </c>
      <c r="D221" s="36">
        <f>SUMIFS(СВЦЭМ!$F$39:$F$782,СВЦЭМ!$A$39:$A$782,$A221,СВЦЭМ!$B$39:$B$782,D$190)+'СЕТ СН'!$F$12</f>
        <v>234.62954633999999</v>
      </c>
      <c r="E221" s="36">
        <f>SUMIFS(СВЦЭМ!$F$39:$F$782,СВЦЭМ!$A$39:$A$782,$A221,СВЦЭМ!$B$39:$B$782,E$190)+'СЕТ СН'!$F$12</f>
        <v>238.96012357000001</v>
      </c>
      <c r="F221" s="36">
        <f>SUMIFS(СВЦЭМ!$F$39:$F$782,СВЦЭМ!$A$39:$A$782,$A221,СВЦЭМ!$B$39:$B$782,F$190)+'СЕТ СН'!$F$12</f>
        <v>239.66095988999999</v>
      </c>
      <c r="G221" s="36">
        <f>SUMIFS(СВЦЭМ!$F$39:$F$782,СВЦЭМ!$A$39:$A$782,$A221,СВЦЭМ!$B$39:$B$782,G$190)+'СЕТ СН'!$F$12</f>
        <v>237.17789696</v>
      </c>
      <c r="H221" s="36">
        <f>SUMIFS(СВЦЭМ!$F$39:$F$782,СВЦЭМ!$A$39:$A$782,$A221,СВЦЭМ!$B$39:$B$782,H$190)+'СЕТ СН'!$F$12</f>
        <v>234.50767415000001</v>
      </c>
      <c r="I221" s="36">
        <f>SUMIFS(СВЦЭМ!$F$39:$F$782,СВЦЭМ!$A$39:$A$782,$A221,СВЦЭМ!$B$39:$B$782,I$190)+'СЕТ СН'!$F$12</f>
        <v>246.66565360999999</v>
      </c>
      <c r="J221" s="36">
        <f>SUMIFS(СВЦЭМ!$F$39:$F$782,СВЦЭМ!$A$39:$A$782,$A221,СВЦЭМ!$B$39:$B$782,J$190)+'СЕТ СН'!$F$12</f>
        <v>240.41546711999999</v>
      </c>
      <c r="K221" s="36">
        <f>SUMIFS(СВЦЭМ!$F$39:$F$782,СВЦЭМ!$A$39:$A$782,$A221,СВЦЭМ!$B$39:$B$782,K$190)+'СЕТ СН'!$F$12</f>
        <v>212.56487175999999</v>
      </c>
      <c r="L221" s="36">
        <f>SUMIFS(СВЦЭМ!$F$39:$F$782,СВЦЭМ!$A$39:$A$782,$A221,СВЦЭМ!$B$39:$B$782,L$190)+'СЕТ СН'!$F$12</f>
        <v>203.50757372000001</v>
      </c>
      <c r="M221" s="36">
        <f>SUMIFS(СВЦЭМ!$F$39:$F$782,СВЦЭМ!$A$39:$A$782,$A221,СВЦЭМ!$B$39:$B$782,M$190)+'СЕТ СН'!$F$12</f>
        <v>198.44353756000001</v>
      </c>
      <c r="N221" s="36">
        <f>SUMIFS(СВЦЭМ!$F$39:$F$782,СВЦЭМ!$A$39:$A$782,$A221,СВЦЭМ!$B$39:$B$782,N$190)+'СЕТ СН'!$F$12</f>
        <v>202.76396435000001</v>
      </c>
      <c r="O221" s="36">
        <f>SUMIFS(СВЦЭМ!$F$39:$F$782,СВЦЭМ!$A$39:$A$782,$A221,СВЦЭМ!$B$39:$B$782,O$190)+'СЕТ СН'!$F$12</f>
        <v>203.85007515999999</v>
      </c>
      <c r="P221" s="36">
        <f>SUMIFS(СВЦЭМ!$F$39:$F$782,СВЦЭМ!$A$39:$A$782,$A221,СВЦЭМ!$B$39:$B$782,P$190)+'СЕТ СН'!$F$12</f>
        <v>214.26406188999999</v>
      </c>
      <c r="Q221" s="36">
        <f>SUMIFS(СВЦЭМ!$F$39:$F$782,СВЦЭМ!$A$39:$A$782,$A221,СВЦЭМ!$B$39:$B$782,Q$190)+'СЕТ СН'!$F$12</f>
        <v>217.77451941999999</v>
      </c>
      <c r="R221" s="36">
        <f>SUMIFS(СВЦЭМ!$F$39:$F$782,СВЦЭМ!$A$39:$A$782,$A221,СВЦЭМ!$B$39:$B$782,R$190)+'СЕТ СН'!$F$12</f>
        <v>219.31467857000001</v>
      </c>
      <c r="S221" s="36">
        <f>SUMIFS(СВЦЭМ!$F$39:$F$782,СВЦЭМ!$A$39:$A$782,$A221,СВЦЭМ!$B$39:$B$782,S$190)+'СЕТ СН'!$F$12</f>
        <v>219.73107218000001</v>
      </c>
      <c r="T221" s="36">
        <f>SUMIFS(СВЦЭМ!$F$39:$F$782,СВЦЭМ!$A$39:$A$782,$A221,СВЦЭМ!$B$39:$B$782,T$190)+'СЕТ СН'!$F$12</f>
        <v>217.73134252</v>
      </c>
      <c r="U221" s="36">
        <f>SUMIFS(СВЦЭМ!$F$39:$F$782,СВЦЭМ!$A$39:$A$782,$A221,СВЦЭМ!$B$39:$B$782,U$190)+'СЕТ СН'!$F$12</f>
        <v>217.29560971999999</v>
      </c>
      <c r="V221" s="36">
        <f>SUMIFS(СВЦЭМ!$F$39:$F$782,СВЦЭМ!$A$39:$A$782,$A221,СВЦЭМ!$B$39:$B$782,V$190)+'СЕТ СН'!$F$12</f>
        <v>207.83673966000001</v>
      </c>
      <c r="W221" s="36">
        <f>SUMIFS(СВЦЭМ!$F$39:$F$782,СВЦЭМ!$A$39:$A$782,$A221,СВЦЭМ!$B$39:$B$782,W$190)+'СЕТ СН'!$F$12</f>
        <v>203.35227875999999</v>
      </c>
      <c r="X221" s="36">
        <f>SUMIFS(СВЦЭМ!$F$39:$F$782,СВЦЭМ!$A$39:$A$782,$A221,СВЦЭМ!$B$39:$B$782,X$190)+'СЕТ СН'!$F$12</f>
        <v>214.83006922000001</v>
      </c>
      <c r="Y221" s="36">
        <f>SUMIFS(СВЦЭМ!$F$39:$F$782,СВЦЭМ!$A$39:$A$782,$A221,СВЦЭМ!$B$39:$B$782,Y$190)+'СЕТ СН'!$F$12</f>
        <v>224.28731010000001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44744</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44745</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44746</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44747</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44748</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44749</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44750</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44751</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44752</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44753</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44754</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44755</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44756</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44757</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44758</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44759</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44760</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44761</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44762</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44763</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44764</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44765</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44766</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44767</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44768</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44769</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44770</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44771</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44772</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44773</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44744</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44745</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44746</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44747</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44748</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44749</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44750</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44751</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44752</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44753</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44754</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44755</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44756</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44757</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44758</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44759</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44760</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44761</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44762</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44763</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44764</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44765</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44766</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44767</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44768</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44769</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44770</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44771</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44772</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44773</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44744</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44745</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44746</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44747</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44748</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44749</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44750</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44751</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44752</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44753</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44754</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44755</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44756</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44757</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44758</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44759</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44760</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44761</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44762</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44763</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44764</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44765</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44766</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44767</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44768</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44769</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44770</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44771</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44772</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44773</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44744</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44745</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44746</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44747</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44748</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44749</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44750</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44751</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44752</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44753</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44754</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44755</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44756</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44757</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44758</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44759</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44760</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44761</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44762</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44763</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44764</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44765</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44766</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44767</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44768</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44769</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44770</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44771</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44772</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44773</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44744</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44745</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44746</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44747</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44748</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44749</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44750</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44751</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44752</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44753</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44754</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44755</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44756</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44757</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44758</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44759</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44760</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44761</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44762</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44763</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44764</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44765</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44766</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44767</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44768</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44769</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44770</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44771</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44772</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44773</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44744</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44745</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44746</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44747</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44748</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44749</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44750</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44751</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44752</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44753</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44754</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44755</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44756</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44757</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44758</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44759</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44760</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44761</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44762</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44763</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44764</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44765</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44766</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44767</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44768</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44769</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44770</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44771</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44772</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44773</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62.19170845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429670.68155111634</v>
      </c>
      <c r="O439" s="126"/>
      <c r="P439" s="125">
        <f>СВЦЭМ!$D$12+'СЕТ СН'!$F$10-'СЕТ СН'!$G$22</f>
        <v>429670.68155111634</v>
      </c>
      <c r="Q439" s="126"/>
      <c r="R439" s="125">
        <f>СВЦЭМ!$D$12+'СЕТ СН'!$F$10-'СЕТ СН'!$H$22</f>
        <v>429670.68155111634</v>
      </c>
      <c r="S439" s="126"/>
      <c r="T439" s="125">
        <f>СВЦЭМ!$D$12+'СЕТ СН'!$F$10-'СЕТ СН'!$I$22</f>
        <v>429670.68155111634</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июле 2022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01.07.2022</v>
      </c>
      <c r="B12" s="36">
        <f>SUMIFS(СВЦЭМ!$D$39:$D$782,СВЦЭМ!$A$39:$A$782,$A12,СВЦЭМ!$B$39:$B$782,B$11)+'СЕТ СН'!$F$11+СВЦЭМ!$D$10+'СЕТ СН'!$F$6-'СЕТ СН'!$F$23</f>
        <v>1166.0543796300001</v>
      </c>
      <c r="C12" s="36">
        <f>SUMIFS(СВЦЭМ!$D$39:$D$782,СВЦЭМ!$A$39:$A$782,$A12,СВЦЭМ!$B$39:$B$782,C$11)+'СЕТ СН'!$F$11+СВЦЭМ!$D$10+'СЕТ СН'!$F$6-'СЕТ СН'!$F$23</f>
        <v>1232.9959673000001</v>
      </c>
      <c r="D12" s="36">
        <f>SUMIFS(СВЦЭМ!$D$39:$D$782,СВЦЭМ!$A$39:$A$782,$A12,СВЦЭМ!$B$39:$B$782,D$11)+'СЕТ СН'!$F$11+СВЦЭМ!$D$10+'СЕТ СН'!$F$6-'СЕТ СН'!$F$23</f>
        <v>1254.9594624399999</v>
      </c>
      <c r="E12" s="36">
        <f>SUMIFS(СВЦЭМ!$D$39:$D$782,СВЦЭМ!$A$39:$A$782,$A12,СВЦЭМ!$B$39:$B$782,E$11)+'СЕТ СН'!$F$11+СВЦЭМ!$D$10+'СЕТ СН'!$F$6-'СЕТ СН'!$F$23</f>
        <v>1284.64648577</v>
      </c>
      <c r="F12" s="36">
        <f>SUMIFS(СВЦЭМ!$D$39:$D$782,СВЦЭМ!$A$39:$A$782,$A12,СВЦЭМ!$B$39:$B$782,F$11)+'СЕТ СН'!$F$11+СВЦЭМ!$D$10+'СЕТ СН'!$F$6-'СЕТ СН'!$F$23</f>
        <v>1292.23682293</v>
      </c>
      <c r="G12" s="36">
        <f>SUMIFS(СВЦЭМ!$D$39:$D$782,СВЦЭМ!$A$39:$A$782,$A12,СВЦЭМ!$B$39:$B$782,G$11)+'СЕТ СН'!$F$11+СВЦЭМ!$D$10+'СЕТ СН'!$F$6-'СЕТ СН'!$F$23</f>
        <v>1267.4154448700001</v>
      </c>
      <c r="H12" s="36">
        <f>SUMIFS(СВЦЭМ!$D$39:$D$782,СВЦЭМ!$A$39:$A$782,$A12,СВЦЭМ!$B$39:$B$782,H$11)+'СЕТ СН'!$F$11+СВЦЭМ!$D$10+'СЕТ СН'!$F$6-'СЕТ СН'!$F$23</f>
        <v>1282.5216854600001</v>
      </c>
      <c r="I12" s="36">
        <f>SUMIFS(СВЦЭМ!$D$39:$D$782,СВЦЭМ!$A$39:$A$782,$A12,СВЦЭМ!$B$39:$B$782,I$11)+'СЕТ СН'!$F$11+СВЦЭМ!$D$10+'СЕТ СН'!$F$6-'СЕТ СН'!$F$23</f>
        <v>1219.0867826900001</v>
      </c>
      <c r="J12" s="36">
        <f>SUMIFS(СВЦЭМ!$D$39:$D$782,СВЦЭМ!$A$39:$A$782,$A12,СВЦЭМ!$B$39:$B$782,J$11)+'СЕТ СН'!$F$11+СВЦЭМ!$D$10+'СЕТ СН'!$F$6-'СЕТ СН'!$F$23</f>
        <v>1155.5834185400001</v>
      </c>
      <c r="K12" s="36">
        <f>SUMIFS(СВЦЭМ!$D$39:$D$782,СВЦЭМ!$A$39:$A$782,$A12,СВЦЭМ!$B$39:$B$782,K$11)+'СЕТ СН'!$F$11+СВЦЭМ!$D$10+'СЕТ СН'!$F$6-'СЕТ СН'!$F$23</f>
        <v>1123.05617699</v>
      </c>
      <c r="L12" s="36">
        <f>SUMIFS(СВЦЭМ!$D$39:$D$782,СВЦЭМ!$A$39:$A$782,$A12,СВЦЭМ!$B$39:$B$782,L$11)+'СЕТ СН'!$F$11+СВЦЭМ!$D$10+'СЕТ СН'!$F$6-'СЕТ СН'!$F$23</f>
        <v>1125.33638279</v>
      </c>
      <c r="M12" s="36">
        <f>SUMIFS(СВЦЭМ!$D$39:$D$782,СВЦЭМ!$A$39:$A$782,$A12,СВЦЭМ!$B$39:$B$782,M$11)+'СЕТ СН'!$F$11+СВЦЭМ!$D$10+'СЕТ СН'!$F$6-'СЕТ СН'!$F$23</f>
        <v>1122.71347997</v>
      </c>
      <c r="N12" s="36">
        <f>SUMIFS(СВЦЭМ!$D$39:$D$782,СВЦЭМ!$A$39:$A$782,$A12,СВЦЭМ!$B$39:$B$782,N$11)+'СЕТ СН'!$F$11+СВЦЭМ!$D$10+'СЕТ СН'!$F$6-'СЕТ СН'!$F$23</f>
        <v>1124.7923629699999</v>
      </c>
      <c r="O12" s="36">
        <f>SUMIFS(СВЦЭМ!$D$39:$D$782,СВЦЭМ!$A$39:$A$782,$A12,СВЦЭМ!$B$39:$B$782,O$11)+'СЕТ СН'!$F$11+СВЦЭМ!$D$10+'СЕТ СН'!$F$6-'СЕТ СН'!$F$23</f>
        <v>1124.9895317</v>
      </c>
      <c r="P12" s="36">
        <f>SUMIFS(СВЦЭМ!$D$39:$D$782,СВЦЭМ!$A$39:$A$782,$A12,СВЦЭМ!$B$39:$B$782,P$11)+'СЕТ СН'!$F$11+СВЦЭМ!$D$10+'СЕТ СН'!$F$6-'СЕТ СН'!$F$23</f>
        <v>1122.54521436</v>
      </c>
      <c r="Q12" s="36">
        <f>SUMIFS(СВЦЭМ!$D$39:$D$782,СВЦЭМ!$A$39:$A$782,$A12,СВЦЭМ!$B$39:$B$782,Q$11)+'СЕТ СН'!$F$11+СВЦЭМ!$D$10+'СЕТ СН'!$F$6-'СЕТ СН'!$F$23</f>
        <v>1105.81075452</v>
      </c>
      <c r="R12" s="36">
        <f>SUMIFS(СВЦЭМ!$D$39:$D$782,СВЦЭМ!$A$39:$A$782,$A12,СВЦЭМ!$B$39:$B$782,R$11)+'СЕТ СН'!$F$11+СВЦЭМ!$D$10+'СЕТ СН'!$F$6-'СЕТ СН'!$F$23</f>
        <v>1097.53797485</v>
      </c>
      <c r="S12" s="36">
        <f>SUMIFS(СВЦЭМ!$D$39:$D$782,СВЦЭМ!$A$39:$A$782,$A12,СВЦЭМ!$B$39:$B$782,S$11)+'СЕТ СН'!$F$11+СВЦЭМ!$D$10+'СЕТ СН'!$F$6-'СЕТ СН'!$F$23</f>
        <v>1116.89516125</v>
      </c>
      <c r="T12" s="36">
        <f>SUMIFS(СВЦЭМ!$D$39:$D$782,СВЦЭМ!$A$39:$A$782,$A12,СВЦЭМ!$B$39:$B$782,T$11)+'СЕТ СН'!$F$11+СВЦЭМ!$D$10+'СЕТ СН'!$F$6-'СЕТ СН'!$F$23</f>
        <v>1124.56857833</v>
      </c>
      <c r="U12" s="36">
        <f>SUMIFS(СВЦЭМ!$D$39:$D$782,СВЦЭМ!$A$39:$A$782,$A12,СВЦЭМ!$B$39:$B$782,U$11)+'СЕТ СН'!$F$11+СВЦЭМ!$D$10+'СЕТ СН'!$F$6-'СЕТ СН'!$F$23</f>
        <v>1124.2822910099999</v>
      </c>
      <c r="V12" s="36">
        <f>SUMIFS(СВЦЭМ!$D$39:$D$782,СВЦЭМ!$A$39:$A$782,$A12,СВЦЭМ!$B$39:$B$782,V$11)+'СЕТ СН'!$F$11+СВЦЭМ!$D$10+'СЕТ СН'!$F$6-'СЕТ СН'!$F$23</f>
        <v>1134.89960892</v>
      </c>
      <c r="W12" s="36">
        <f>SUMIFS(СВЦЭМ!$D$39:$D$782,СВЦЭМ!$A$39:$A$782,$A12,СВЦЭМ!$B$39:$B$782,W$11)+'СЕТ СН'!$F$11+СВЦЭМ!$D$10+'СЕТ СН'!$F$6-'СЕТ СН'!$F$23</f>
        <v>1115.02402714</v>
      </c>
      <c r="X12" s="36">
        <f>SUMIFS(СВЦЭМ!$D$39:$D$782,СВЦЭМ!$A$39:$A$782,$A12,СВЦЭМ!$B$39:$B$782,X$11)+'СЕТ СН'!$F$11+СВЦЭМ!$D$10+'СЕТ СН'!$F$6-'СЕТ СН'!$F$23</f>
        <v>1136.8960589100002</v>
      </c>
      <c r="Y12" s="36">
        <f>SUMIFS(СВЦЭМ!$D$39:$D$782,СВЦЭМ!$A$39:$A$782,$A12,СВЦЭМ!$B$39:$B$782,Y$11)+'СЕТ СН'!$F$11+СВЦЭМ!$D$10+'СЕТ СН'!$F$6-'СЕТ СН'!$F$23</f>
        <v>1088.3335177200001</v>
      </c>
      <c r="AA12" s="45"/>
    </row>
    <row r="13" spans="1:27" ht="15.75" x14ac:dyDescent="0.2">
      <c r="A13" s="35">
        <f>A12+1</f>
        <v>44744</v>
      </c>
      <c r="B13" s="36">
        <f>SUMIFS(СВЦЭМ!$D$39:$D$782,СВЦЭМ!$A$39:$A$782,$A13,СВЦЭМ!$B$39:$B$782,B$11)+'СЕТ СН'!$F$11+СВЦЭМ!$D$10+'СЕТ СН'!$F$6-'СЕТ СН'!$F$23</f>
        <v>1140.29231207</v>
      </c>
      <c r="C13" s="36">
        <f>SUMIFS(СВЦЭМ!$D$39:$D$782,СВЦЭМ!$A$39:$A$782,$A13,СВЦЭМ!$B$39:$B$782,C$11)+'СЕТ СН'!$F$11+СВЦЭМ!$D$10+'СЕТ СН'!$F$6-'СЕТ СН'!$F$23</f>
        <v>1179.2311206100001</v>
      </c>
      <c r="D13" s="36">
        <f>SUMIFS(СВЦЭМ!$D$39:$D$782,СВЦЭМ!$A$39:$A$782,$A13,СВЦЭМ!$B$39:$B$782,D$11)+'СЕТ СН'!$F$11+СВЦЭМ!$D$10+'СЕТ СН'!$F$6-'СЕТ СН'!$F$23</f>
        <v>1213.67708249</v>
      </c>
      <c r="E13" s="36">
        <f>SUMIFS(СВЦЭМ!$D$39:$D$782,СВЦЭМ!$A$39:$A$782,$A13,СВЦЭМ!$B$39:$B$782,E$11)+'СЕТ СН'!$F$11+СВЦЭМ!$D$10+'СЕТ СН'!$F$6-'СЕТ СН'!$F$23</f>
        <v>1223.92765786</v>
      </c>
      <c r="F13" s="36">
        <f>SUMIFS(СВЦЭМ!$D$39:$D$782,СВЦЭМ!$A$39:$A$782,$A13,СВЦЭМ!$B$39:$B$782,F$11)+'СЕТ СН'!$F$11+СВЦЭМ!$D$10+'СЕТ СН'!$F$6-'СЕТ СН'!$F$23</f>
        <v>1227.38801119</v>
      </c>
      <c r="G13" s="36">
        <f>SUMIFS(СВЦЭМ!$D$39:$D$782,СВЦЭМ!$A$39:$A$782,$A13,СВЦЭМ!$B$39:$B$782,G$11)+'СЕТ СН'!$F$11+СВЦЭМ!$D$10+'СЕТ СН'!$F$6-'СЕТ СН'!$F$23</f>
        <v>1235.8097730500001</v>
      </c>
      <c r="H13" s="36">
        <f>SUMIFS(СВЦЭМ!$D$39:$D$782,СВЦЭМ!$A$39:$A$782,$A13,СВЦЭМ!$B$39:$B$782,H$11)+'СЕТ СН'!$F$11+СВЦЭМ!$D$10+'СЕТ СН'!$F$6-'СЕТ СН'!$F$23</f>
        <v>1208.0298810100001</v>
      </c>
      <c r="I13" s="36">
        <f>SUMIFS(СВЦЭМ!$D$39:$D$782,СВЦЭМ!$A$39:$A$782,$A13,СВЦЭМ!$B$39:$B$782,I$11)+'СЕТ СН'!$F$11+СВЦЭМ!$D$10+'СЕТ СН'!$F$6-'СЕТ СН'!$F$23</f>
        <v>1208.82062774</v>
      </c>
      <c r="J13" s="36">
        <f>SUMIFS(СВЦЭМ!$D$39:$D$782,СВЦЭМ!$A$39:$A$782,$A13,СВЦЭМ!$B$39:$B$782,J$11)+'СЕТ СН'!$F$11+СВЦЭМ!$D$10+'СЕТ СН'!$F$6-'СЕТ СН'!$F$23</f>
        <v>1094.91531689</v>
      </c>
      <c r="K13" s="36">
        <f>SUMIFS(СВЦЭМ!$D$39:$D$782,СВЦЭМ!$A$39:$A$782,$A13,СВЦЭМ!$B$39:$B$782,K$11)+'СЕТ СН'!$F$11+СВЦЭМ!$D$10+'СЕТ СН'!$F$6-'СЕТ СН'!$F$23</f>
        <v>1034.1336513200001</v>
      </c>
      <c r="L13" s="36">
        <f>SUMIFS(СВЦЭМ!$D$39:$D$782,СВЦЭМ!$A$39:$A$782,$A13,СВЦЭМ!$B$39:$B$782,L$11)+'СЕТ СН'!$F$11+СВЦЭМ!$D$10+'СЕТ СН'!$F$6-'СЕТ СН'!$F$23</f>
        <v>996.46680542000001</v>
      </c>
      <c r="M13" s="36">
        <f>SUMIFS(СВЦЭМ!$D$39:$D$782,СВЦЭМ!$A$39:$A$782,$A13,СВЦЭМ!$B$39:$B$782,M$11)+'СЕТ СН'!$F$11+СВЦЭМ!$D$10+'СЕТ СН'!$F$6-'СЕТ СН'!$F$23</f>
        <v>993.98067417999994</v>
      </c>
      <c r="N13" s="36">
        <f>SUMIFS(СВЦЭМ!$D$39:$D$782,СВЦЭМ!$A$39:$A$782,$A13,СВЦЭМ!$B$39:$B$782,N$11)+'СЕТ СН'!$F$11+СВЦЭМ!$D$10+'СЕТ СН'!$F$6-'СЕТ СН'!$F$23</f>
        <v>1007.85275233</v>
      </c>
      <c r="O13" s="36">
        <f>SUMIFS(СВЦЭМ!$D$39:$D$782,СВЦЭМ!$A$39:$A$782,$A13,СВЦЭМ!$B$39:$B$782,O$11)+'СЕТ СН'!$F$11+СВЦЭМ!$D$10+'СЕТ СН'!$F$6-'СЕТ СН'!$F$23</f>
        <v>1006.92094777</v>
      </c>
      <c r="P13" s="36">
        <f>SUMIFS(СВЦЭМ!$D$39:$D$782,СВЦЭМ!$A$39:$A$782,$A13,СВЦЭМ!$B$39:$B$782,P$11)+'СЕТ СН'!$F$11+СВЦЭМ!$D$10+'СЕТ СН'!$F$6-'СЕТ СН'!$F$23</f>
        <v>1018.9904210599999</v>
      </c>
      <c r="Q13" s="36">
        <f>SUMIFS(СВЦЭМ!$D$39:$D$782,СВЦЭМ!$A$39:$A$782,$A13,СВЦЭМ!$B$39:$B$782,Q$11)+'СЕТ СН'!$F$11+СВЦЭМ!$D$10+'СЕТ СН'!$F$6-'СЕТ СН'!$F$23</f>
        <v>1023.80243338</v>
      </c>
      <c r="R13" s="36">
        <f>SUMIFS(СВЦЭМ!$D$39:$D$782,СВЦЭМ!$A$39:$A$782,$A13,СВЦЭМ!$B$39:$B$782,R$11)+'СЕТ СН'!$F$11+СВЦЭМ!$D$10+'СЕТ СН'!$F$6-'СЕТ СН'!$F$23</f>
        <v>1025.4013915300002</v>
      </c>
      <c r="S13" s="36">
        <f>SUMIFS(СВЦЭМ!$D$39:$D$782,СВЦЭМ!$A$39:$A$782,$A13,СВЦЭМ!$B$39:$B$782,S$11)+'СЕТ СН'!$F$11+СВЦЭМ!$D$10+'СЕТ СН'!$F$6-'СЕТ СН'!$F$23</f>
        <v>1028.2383473800001</v>
      </c>
      <c r="T13" s="36">
        <f>SUMIFS(СВЦЭМ!$D$39:$D$782,СВЦЭМ!$A$39:$A$782,$A13,СВЦЭМ!$B$39:$B$782,T$11)+'СЕТ СН'!$F$11+СВЦЭМ!$D$10+'СЕТ СН'!$F$6-'СЕТ СН'!$F$23</f>
        <v>1024.0724525000001</v>
      </c>
      <c r="U13" s="36">
        <f>SUMIFS(СВЦЭМ!$D$39:$D$782,СВЦЭМ!$A$39:$A$782,$A13,СВЦЭМ!$B$39:$B$782,U$11)+'СЕТ СН'!$F$11+СВЦЭМ!$D$10+'СЕТ СН'!$F$6-'СЕТ СН'!$F$23</f>
        <v>1029.0614730500001</v>
      </c>
      <c r="V13" s="36">
        <f>SUMIFS(СВЦЭМ!$D$39:$D$782,СВЦЭМ!$A$39:$A$782,$A13,СВЦЭМ!$B$39:$B$782,V$11)+'СЕТ СН'!$F$11+СВЦЭМ!$D$10+'СЕТ СН'!$F$6-'СЕТ СН'!$F$23</f>
        <v>1024.0189014100001</v>
      </c>
      <c r="W13" s="36">
        <f>SUMIFS(СВЦЭМ!$D$39:$D$782,СВЦЭМ!$A$39:$A$782,$A13,СВЦЭМ!$B$39:$B$782,W$11)+'СЕТ СН'!$F$11+СВЦЭМ!$D$10+'СЕТ СН'!$F$6-'СЕТ СН'!$F$23</f>
        <v>1007.1612938300001</v>
      </c>
      <c r="X13" s="36">
        <f>SUMIFS(СВЦЭМ!$D$39:$D$782,СВЦЭМ!$A$39:$A$782,$A13,СВЦЭМ!$B$39:$B$782,X$11)+'СЕТ СН'!$F$11+СВЦЭМ!$D$10+'СЕТ СН'!$F$6-'СЕТ СН'!$F$23</f>
        <v>1021.3016529800001</v>
      </c>
      <c r="Y13" s="36">
        <f>SUMIFS(СВЦЭМ!$D$39:$D$782,СВЦЭМ!$A$39:$A$782,$A13,СВЦЭМ!$B$39:$B$782,Y$11)+'СЕТ СН'!$F$11+СВЦЭМ!$D$10+'СЕТ СН'!$F$6-'СЕТ СН'!$F$23</f>
        <v>1094.7074749400001</v>
      </c>
    </row>
    <row r="14" spans="1:27" ht="15.75" x14ac:dyDescent="0.2">
      <c r="A14" s="35">
        <f t="shared" ref="A14:A42" si="0">A13+1</f>
        <v>44745</v>
      </c>
      <c r="B14" s="36">
        <f>SUMIFS(СВЦЭМ!$D$39:$D$782,СВЦЭМ!$A$39:$A$782,$A14,СВЦЭМ!$B$39:$B$782,B$11)+'СЕТ СН'!$F$11+СВЦЭМ!$D$10+'СЕТ СН'!$F$6-'СЕТ СН'!$F$23</f>
        <v>1085.71728592</v>
      </c>
      <c r="C14" s="36">
        <f>SUMIFS(СВЦЭМ!$D$39:$D$782,СВЦЭМ!$A$39:$A$782,$A14,СВЦЭМ!$B$39:$B$782,C$11)+'СЕТ СН'!$F$11+СВЦЭМ!$D$10+'СЕТ СН'!$F$6-'СЕТ СН'!$F$23</f>
        <v>1083.3245436700001</v>
      </c>
      <c r="D14" s="36">
        <f>SUMIFS(СВЦЭМ!$D$39:$D$782,СВЦЭМ!$A$39:$A$782,$A14,СВЦЭМ!$B$39:$B$782,D$11)+'СЕТ СН'!$F$11+СВЦЭМ!$D$10+'СЕТ СН'!$F$6-'СЕТ СН'!$F$23</f>
        <v>1128.63167064</v>
      </c>
      <c r="E14" s="36">
        <f>SUMIFS(СВЦЭМ!$D$39:$D$782,СВЦЭМ!$A$39:$A$782,$A14,СВЦЭМ!$B$39:$B$782,E$11)+'СЕТ СН'!$F$11+СВЦЭМ!$D$10+'СЕТ СН'!$F$6-'СЕТ СН'!$F$23</f>
        <v>1137.42623471</v>
      </c>
      <c r="F14" s="36">
        <f>SUMIFS(СВЦЭМ!$D$39:$D$782,СВЦЭМ!$A$39:$A$782,$A14,СВЦЭМ!$B$39:$B$782,F$11)+'СЕТ СН'!$F$11+СВЦЭМ!$D$10+'СЕТ СН'!$F$6-'СЕТ СН'!$F$23</f>
        <v>1143.68862967</v>
      </c>
      <c r="G14" s="36">
        <f>SUMIFS(СВЦЭМ!$D$39:$D$782,СВЦЭМ!$A$39:$A$782,$A14,СВЦЭМ!$B$39:$B$782,G$11)+'СЕТ СН'!$F$11+СВЦЭМ!$D$10+'СЕТ СН'!$F$6-'СЕТ СН'!$F$23</f>
        <v>1137.2936043300001</v>
      </c>
      <c r="H14" s="36">
        <f>SUMIFS(СВЦЭМ!$D$39:$D$782,СВЦЭМ!$A$39:$A$782,$A14,СВЦЭМ!$B$39:$B$782,H$11)+'СЕТ СН'!$F$11+СВЦЭМ!$D$10+'СЕТ СН'!$F$6-'СЕТ СН'!$F$23</f>
        <v>1109.0560213900001</v>
      </c>
      <c r="I14" s="36">
        <f>SUMIFS(СВЦЭМ!$D$39:$D$782,СВЦЭМ!$A$39:$A$782,$A14,СВЦЭМ!$B$39:$B$782,I$11)+'СЕТ СН'!$F$11+СВЦЭМ!$D$10+'СЕТ СН'!$F$6-'СЕТ СН'!$F$23</f>
        <v>1182.0289526199999</v>
      </c>
      <c r="J14" s="36">
        <f>SUMIFS(СВЦЭМ!$D$39:$D$782,СВЦЭМ!$A$39:$A$782,$A14,СВЦЭМ!$B$39:$B$782,J$11)+'СЕТ СН'!$F$11+СВЦЭМ!$D$10+'СЕТ СН'!$F$6-'СЕТ СН'!$F$23</f>
        <v>1131.9620113199999</v>
      </c>
      <c r="K14" s="36">
        <f>SUMIFS(СВЦЭМ!$D$39:$D$782,СВЦЭМ!$A$39:$A$782,$A14,СВЦЭМ!$B$39:$B$782,K$11)+'СЕТ СН'!$F$11+СВЦЭМ!$D$10+'СЕТ СН'!$F$6-'СЕТ СН'!$F$23</f>
        <v>1065.32345682</v>
      </c>
      <c r="L14" s="36">
        <f>SUMIFS(СВЦЭМ!$D$39:$D$782,СВЦЭМ!$A$39:$A$782,$A14,СВЦЭМ!$B$39:$B$782,L$11)+'СЕТ СН'!$F$11+СВЦЭМ!$D$10+'СЕТ СН'!$F$6-'СЕТ СН'!$F$23</f>
        <v>1020.12602721</v>
      </c>
      <c r="M14" s="36">
        <f>SUMIFS(СВЦЭМ!$D$39:$D$782,СВЦЭМ!$A$39:$A$782,$A14,СВЦЭМ!$B$39:$B$782,M$11)+'СЕТ СН'!$F$11+СВЦЭМ!$D$10+'СЕТ СН'!$F$6-'СЕТ СН'!$F$23</f>
        <v>998.76782450999997</v>
      </c>
      <c r="N14" s="36">
        <f>SUMIFS(СВЦЭМ!$D$39:$D$782,СВЦЭМ!$A$39:$A$782,$A14,СВЦЭМ!$B$39:$B$782,N$11)+'СЕТ СН'!$F$11+СВЦЭМ!$D$10+'СЕТ СН'!$F$6-'СЕТ СН'!$F$23</f>
        <v>1010.1970771499999</v>
      </c>
      <c r="O14" s="36">
        <f>SUMIFS(СВЦЭМ!$D$39:$D$782,СВЦЭМ!$A$39:$A$782,$A14,СВЦЭМ!$B$39:$B$782,O$11)+'СЕТ СН'!$F$11+СВЦЭМ!$D$10+'СЕТ СН'!$F$6-'СЕТ СН'!$F$23</f>
        <v>1012.6123443999999</v>
      </c>
      <c r="P14" s="36">
        <f>SUMIFS(СВЦЭМ!$D$39:$D$782,СВЦЭМ!$A$39:$A$782,$A14,СВЦЭМ!$B$39:$B$782,P$11)+'СЕТ СН'!$F$11+СВЦЭМ!$D$10+'СЕТ СН'!$F$6-'СЕТ СН'!$F$23</f>
        <v>1017.26738956</v>
      </c>
      <c r="Q14" s="36">
        <f>SUMIFS(СВЦЭМ!$D$39:$D$782,СВЦЭМ!$A$39:$A$782,$A14,СВЦЭМ!$B$39:$B$782,Q$11)+'СЕТ СН'!$F$11+СВЦЭМ!$D$10+'СЕТ СН'!$F$6-'СЕТ СН'!$F$23</f>
        <v>1021.8031220199999</v>
      </c>
      <c r="R14" s="36">
        <f>SUMIFS(СВЦЭМ!$D$39:$D$782,СВЦЭМ!$A$39:$A$782,$A14,СВЦЭМ!$B$39:$B$782,R$11)+'СЕТ СН'!$F$11+СВЦЭМ!$D$10+'СЕТ СН'!$F$6-'СЕТ СН'!$F$23</f>
        <v>1031.5268350600002</v>
      </c>
      <c r="S14" s="36">
        <f>SUMIFS(СВЦЭМ!$D$39:$D$782,СВЦЭМ!$A$39:$A$782,$A14,СВЦЭМ!$B$39:$B$782,S$11)+'СЕТ СН'!$F$11+СВЦЭМ!$D$10+'СЕТ СН'!$F$6-'СЕТ СН'!$F$23</f>
        <v>1024.55248456</v>
      </c>
      <c r="T14" s="36">
        <f>SUMIFS(СВЦЭМ!$D$39:$D$782,СВЦЭМ!$A$39:$A$782,$A14,СВЦЭМ!$B$39:$B$782,T$11)+'СЕТ СН'!$F$11+СВЦЭМ!$D$10+'СЕТ СН'!$F$6-'СЕТ СН'!$F$23</f>
        <v>1016.7936878899999</v>
      </c>
      <c r="U14" s="36">
        <f>SUMIFS(СВЦЭМ!$D$39:$D$782,СВЦЭМ!$A$39:$A$782,$A14,СВЦЭМ!$B$39:$B$782,U$11)+'СЕТ СН'!$F$11+СВЦЭМ!$D$10+'СЕТ СН'!$F$6-'СЕТ СН'!$F$23</f>
        <v>1018.8129674200001</v>
      </c>
      <c r="V14" s="36">
        <f>SUMIFS(СВЦЭМ!$D$39:$D$782,СВЦЭМ!$A$39:$A$782,$A14,СВЦЭМ!$B$39:$B$782,V$11)+'СЕТ СН'!$F$11+СВЦЭМ!$D$10+'СЕТ СН'!$F$6-'СЕТ СН'!$F$23</f>
        <v>1017.2419180000001</v>
      </c>
      <c r="W14" s="36">
        <f>SUMIFS(СВЦЭМ!$D$39:$D$782,СВЦЭМ!$A$39:$A$782,$A14,СВЦЭМ!$B$39:$B$782,W$11)+'СЕТ СН'!$F$11+СВЦЭМ!$D$10+'СЕТ СН'!$F$6-'СЕТ СН'!$F$23</f>
        <v>989.10339671999998</v>
      </c>
      <c r="X14" s="36">
        <f>SUMIFS(СВЦЭМ!$D$39:$D$782,СВЦЭМ!$A$39:$A$782,$A14,СВЦЭМ!$B$39:$B$782,X$11)+'СЕТ СН'!$F$11+СВЦЭМ!$D$10+'СЕТ СН'!$F$6-'СЕТ СН'!$F$23</f>
        <v>1022.25421748</v>
      </c>
      <c r="Y14" s="36">
        <f>SUMIFS(СВЦЭМ!$D$39:$D$782,СВЦЭМ!$A$39:$A$782,$A14,СВЦЭМ!$B$39:$B$782,Y$11)+'СЕТ СН'!$F$11+СВЦЭМ!$D$10+'СЕТ СН'!$F$6-'СЕТ СН'!$F$23</f>
        <v>1102.0660417500001</v>
      </c>
    </row>
    <row r="15" spans="1:27" ht="15.75" x14ac:dyDescent="0.2">
      <c r="A15" s="35">
        <f t="shared" si="0"/>
        <v>44746</v>
      </c>
      <c r="B15" s="36">
        <f>SUMIFS(СВЦЭМ!$D$39:$D$782,СВЦЭМ!$A$39:$A$782,$A15,СВЦЭМ!$B$39:$B$782,B$11)+'СЕТ СН'!$F$11+СВЦЭМ!$D$10+'СЕТ СН'!$F$6-'СЕТ СН'!$F$23</f>
        <v>1138.7589207199999</v>
      </c>
      <c r="C15" s="36">
        <f>SUMIFS(СВЦЭМ!$D$39:$D$782,СВЦЭМ!$A$39:$A$782,$A15,СВЦЭМ!$B$39:$B$782,C$11)+'СЕТ СН'!$F$11+СВЦЭМ!$D$10+'СЕТ СН'!$F$6-'СЕТ СН'!$F$23</f>
        <v>1130.0192553699999</v>
      </c>
      <c r="D15" s="36">
        <f>SUMIFS(СВЦЭМ!$D$39:$D$782,СВЦЭМ!$A$39:$A$782,$A15,СВЦЭМ!$B$39:$B$782,D$11)+'СЕТ СН'!$F$11+СВЦЭМ!$D$10+'СЕТ СН'!$F$6-'СЕТ СН'!$F$23</f>
        <v>1109.31841566</v>
      </c>
      <c r="E15" s="36">
        <f>SUMIFS(СВЦЭМ!$D$39:$D$782,СВЦЭМ!$A$39:$A$782,$A15,СВЦЭМ!$B$39:$B$782,E$11)+'СЕТ СН'!$F$11+СВЦЭМ!$D$10+'СЕТ СН'!$F$6-'СЕТ СН'!$F$23</f>
        <v>1142.4180737500001</v>
      </c>
      <c r="F15" s="36">
        <f>SUMIFS(СВЦЭМ!$D$39:$D$782,СВЦЭМ!$A$39:$A$782,$A15,СВЦЭМ!$B$39:$B$782,F$11)+'СЕТ СН'!$F$11+СВЦЭМ!$D$10+'СЕТ СН'!$F$6-'СЕТ СН'!$F$23</f>
        <v>1137.31196262</v>
      </c>
      <c r="G15" s="36">
        <f>SUMIFS(СВЦЭМ!$D$39:$D$782,СВЦЭМ!$A$39:$A$782,$A15,СВЦЭМ!$B$39:$B$782,G$11)+'СЕТ СН'!$F$11+СВЦЭМ!$D$10+'СЕТ СН'!$F$6-'СЕТ СН'!$F$23</f>
        <v>1138.2205409799999</v>
      </c>
      <c r="H15" s="36">
        <f>SUMIFS(СВЦЭМ!$D$39:$D$782,СВЦЭМ!$A$39:$A$782,$A15,СВЦЭМ!$B$39:$B$782,H$11)+'СЕТ СН'!$F$11+СВЦЭМ!$D$10+'СЕТ СН'!$F$6-'СЕТ СН'!$F$23</f>
        <v>1151.10416248</v>
      </c>
      <c r="I15" s="36">
        <f>SUMIFS(СВЦЭМ!$D$39:$D$782,СВЦЭМ!$A$39:$A$782,$A15,СВЦЭМ!$B$39:$B$782,I$11)+'СЕТ СН'!$F$11+СВЦЭМ!$D$10+'СЕТ СН'!$F$6-'СЕТ СН'!$F$23</f>
        <v>1189.1228725999999</v>
      </c>
      <c r="J15" s="36">
        <f>SUMIFS(СВЦЭМ!$D$39:$D$782,СВЦЭМ!$A$39:$A$782,$A15,СВЦЭМ!$B$39:$B$782,J$11)+'СЕТ СН'!$F$11+СВЦЭМ!$D$10+'СЕТ СН'!$F$6-'СЕТ СН'!$F$23</f>
        <v>1144.94124721</v>
      </c>
      <c r="K15" s="36">
        <f>SUMIFS(СВЦЭМ!$D$39:$D$782,СВЦЭМ!$A$39:$A$782,$A15,СВЦЭМ!$B$39:$B$782,K$11)+'СЕТ СН'!$F$11+СВЦЭМ!$D$10+'СЕТ СН'!$F$6-'СЕТ СН'!$F$23</f>
        <v>1130.9677405100001</v>
      </c>
      <c r="L15" s="36">
        <f>SUMIFS(СВЦЭМ!$D$39:$D$782,СВЦЭМ!$A$39:$A$782,$A15,СВЦЭМ!$B$39:$B$782,L$11)+'СЕТ СН'!$F$11+СВЦЭМ!$D$10+'СЕТ СН'!$F$6-'СЕТ СН'!$F$23</f>
        <v>1123.7184277900001</v>
      </c>
      <c r="M15" s="36">
        <f>SUMIFS(СВЦЭМ!$D$39:$D$782,СВЦЭМ!$A$39:$A$782,$A15,СВЦЭМ!$B$39:$B$782,M$11)+'СЕТ СН'!$F$11+СВЦЭМ!$D$10+'СЕТ СН'!$F$6-'СЕТ СН'!$F$23</f>
        <v>1095.79747724</v>
      </c>
      <c r="N15" s="36">
        <f>SUMIFS(СВЦЭМ!$D$39:$D$782,СВЦЭМ!$A$39:$A$782,$A15,СВЦЭМ!$B$39:$B$782,N$11)+'СЕТ СН'!$F$11+СВЦЭМ!$D$10+'СЕТ СН'!$F$6-'СЕТ СН'!$F$23</f>
        <v>1101.2873861500002</v>
      </c>
      <c r="O15" s="36">
        <f>SUMIFS(СВЦЭМ!$D$39:$D$782,СВЦЭМ!$A$39:$A$782,$A15,СВЦЭМ!$B$39:$B$782,O$11)+'СЕТ СН'!$F$11+СВЦЭМ!$D$10+'СЕТ СН'!$F$6-'СЕТ СН'!$F$23</f>
        <v>932.07639529999994</v>
      </c>
      <c r="P15" s="36">
        <f>SUMIFS(СВЦЭМ!$D$39:$D$782,СВЦЭМ!$A$39:$A$782,$A15,СВЦЭМ!$B$39:$B$782,P$11)+'СЕТ СН'!$F$11+СВЦЭМ!$D$10+'СЕТ СН'!$F$6-'СЕТ СН'!$F$23</f>
        <v>825.06598057000008</v>
      </c>
      <c r="Q15" s="36">
        <f>SUMIFS(СВЦЭМ!$D$39:$D$782,СВЦЭМ!$A$39:$A$782,$A15,СВЦЭМ!$B$39:$B$782,Q$11)+'СЕТ СН'!$F$11+СВЦЭМ!$D$10+'СЕТ СН'!$F$6-'СЕТ СН'!$F$23</f>
        <v>831.42573929000002</v>
      </c>
      <c r="R15" s="36">
        <f>SUMIFS(СВЦЭМ!$D$39:$D$782,СВЦЭМ!$A$39:$A$782,$A15,СВЦЭМ!$B$39:$B$782,R$11)+'СЕТ СН'!$F$11+СВЦЭМ!$D$10+'СЕТ СН'!$F$6-'СЕТ СН'!$F$23</f>
        <v>836.03748013000006</v>
      </c>
      <c r="S15" s="36">
        <f>SUMIFS(СВЦЭМ!$D$39:$D$782,СВЦЭМ!$A$39:$A$782,$A15,СВЦЭМ!$B$39:$B$782,S$11)+'СЕТ СН'!$F$11+СВЦЭМ!$D$10+'СЕТ СН'!$F$6-'СЕТ СН'!$F$23</f>
        <v>887.13303402999998</v>
      </c>
      <c r="T15" s="36">
        <f>SUMIFS(СВЦЭМ!$D$39:$D$782,СВЦЭМ!$A$39:$A$782,$A15,СВЦЭМ!$B$39:$B$782,T$11)+'СЕТ СН'!$F$11+СВЦЭМ!$D$10+'СЕТ СН'!$F$6-'СЕТ СН'!$F$23</f>
        <v>971.07391889999997</v>
      </c>
      <c r="U15" s="36">
        <f>SUMIFS(СВЦЭМ!$D$39:$D$782,СВЦЭМ!$A$39:$A$782,$A15,СВЦЭМ!$B$39:$B$782,U$11)+'СЕТ СН'!$F$11+СВЦЭМ!$D$10+'СЕТ СН'!$F$6-'СЕТ СН'!$F$23</f>
        <v>1038.1293636700002</v>
      </c>
      <c r="V15" s="36">
        <f>SUMIFS(СВЦЭМ!$D$39:$D$782,СВЦЭМ!$A$39:$A$782,$A15,СВЦЭМ!$B$39:$B$782,V$11)+'СЕТ СН'!$F$11+СВЦЭМ!$D$10+'СЕТ СН'!$F$6-'СЕТ СН'!$F$23</f>
        <v>1113.7118501099999</v>
      </c>
      <c r="W15" s="36">
        <f>SUMIFS(СВЦЭМ!$D$39:$D$782,СВЦЭМ!$A$39:$A$782,$A15,СВЦЭМ!$B$39:$B$782,W$11)+'СЕТ СН'!$F$11+СВЦЭМ!$D$10+'СЕТ СН'!$F$6-'СЕТ СН'!$F$23</f>
        <v>1132.2367140800002</v>
      </c>
      <c r="X15" s="36">
        <f>SUMIFS(СВЦЭМ!$D$39:$D$782,СВЦЭМ!$A$39:$A$782,$A15,СВЦЭМ!$B$39:$B$782,X$11)+'СЕТ СН'!$F$11+СВЦЭМ!$D$10+'СЕТ СН'!$F$6-'СЕТ СН'!$F$23</f>
        <v>1174.8241151300001</v>
      </c>
      <c r="Y15" s="36">
        <f>SUMIFS(СВЦЭМ!$D$39:$D$782,СВЦЭМ!$A$39:$A$782,$A15,СВЦЭМ!$B$39:$B$782,Y$11)+'СЕТ СН'!$F$11+СВЦЭМ!$D$10+'СЕТ СН'!$F$6-'СЕТ СН'!$F$23</f>
        <v>1287.51661876</v>
      </c>
    </row>
    <row r="16" spans="1:27" ht="15.75" x14ac:dyDescent="0.2">
      <c r="A16" s="35">
        <f t="shared" si="0"/>
        <v>44747</v>
      </c>
      <c r="B16" s="36">
        <f>SUMIFS(СВЦЭМ!$D$39:$D$782,СВЦЭМ!$A$39:$A$782,$A16,СВЦЭМ!$B$39:$B$782,B$11)+'СЕТ СН'!$F$11+СВЦЭМ!$D$10+'СЕТ СН'!$F$6-'СЕТ СН'!$F$23</f>
        <v>1308.4029238800001</v>
      </c>
      <c r="C16" s="36">
        <f>SUMIFS(СВЦЭМ!$D$39:$D$782,СВЦЭМ!$A$39:$A$782,$A16,СВЦЭМ!$B$39:$B$782,C$11)+'СЕТ СН'!$F$11+СВЦЭМ!$D$10+'СЕТ СН'!$F$6-'СЕТ СН'!$F$23</f>
        <v>1304.9136104500001</v>
      </c>
      <c r="D16" s="36">
        <f>SUMIFS(СВЦЭМ!$D$39:$D$782,СВЦЭМ!$A$39:$A$782,$A16,СВЦЭМ!$B$39:$B$782,D$11)+'СЕТ СН'!$F$11+СВЦЭМ!$D$10+'СЕТ СН'!$F$6-'СЕТ СН'!$F$23</f>
        <v>1364.3338298000001</v>
      </c>
      <c r="E16" s="36">
        <f>SUMIFS(СВЦЭМ!$D$39:$D$782,СВЦЭМ!$A$39:$A$782,$A16,СВЦЭМ!$B$39:$B$782,E$11)+'СЕТ СН'!$F$11+СВЦЭМ!$D$10+'СЕТ СН'!$F$6-'СЕТ СН'!$F$23</f>
        <v>1388.1620947399999</v>
      </c>
      <c r="F16" s="36">
        <f>SUMIFS(СВЦЭМ!$D$39:$D$782,СВЦЭМ!$A$39:$A$782,$A16,СВЦЭМ!$B$39:$B$782,F$11)+'СЕТ СН'!$F$11+СВЦЭМ!$D$10+'СЕТ СН'!$F$6-'СЕТ СН'!$F$23</f>
        <v>1400.9562773499999</v>
      </c>
      <c r="G16" s="36">
        <f>SUMIFS(СВЦЭМ!$D$39:$D$782,СВЦЭМ!$A$39:$A$782,$A16,СВЦЭМ!$B$39:$B$782,G$11)+'СЕТ СН'!$F$11+СВЦЭМ!$D$10+'СЕТ СН'!$F$6-'СЕТ СН'!$F$23</f>
        <v>1333.8656317699999</v>
      </c>
      <c r="H16" s="36">
        <f>SUMIFS(СВЦЭМ!$D$39:$D$782,СВЦЭМ!$A$39:$A$782,$A16,СВЦЭМ!$B$39:$B$782,H$11)+'СЕТ СН'!$F$11+СВЦЭМ!$D$10+'СЕТ СН'!$F$6-'СЕТ СН'!$F$23</f>
        <v>1193.3267224400001</v>
      </c>
      <c r="I16" s="36">
        <f>SUMIFS(СВЦЭМ!$D$39:$D$782,СВЦЭМ!$A$39:$A$782,$A16,СВЦЭМ!$B$39:$B$782,I$11)+'СЕТ СН'!$F$11+СВЦЭМ!$D$10+'СЕТ СН'!$F$6-'СЕТ СН'!$F$23</f>
        <v>1158.1142442099999</v>
      </c>
      <c r="J16" s="36">
        <f>SUMIFS(СВЦЭМ!$D$39:$D$782,СВЦЭМ!$A$39:$A$782,$A16,СВЦЭМ!$B$39:$B$782,J$11)+'СЕТ СН'!$F$11+СВЦЭМ!$D$10+'СЕТ СН'!$F$6-'СЕТ СН'!$F$23</f>
        <v>1125.2471316900001</v>
      </c>
      <c r="K16" s="36">
        <f>SUMIFS(СВЦЭМ!$D$39:$D$782,СВЦЭМ!$A$39:$A$782,$A16,СВЦЭМ!$B$39:$B$782,K$11)+'СЕТ СН'!$F$11+СВЦЭМ!$D$10+'СЕТ СН'!$F$6-'СЕТ СН'!$F$23</f>
        <v>1113.20001323</v>
      </c>
      <c r="L16" s="36">
        <f>SUMIFS(СВЦЭМ!$D$39:$D$782,СВЦЭМ!$A$39:$A$782,$A16,СВЦЭМ!$B$39:$B$782,L$11)+'СЕТ СН'!$F$11+СВЦЭМ!$D$10+'СЕТ СН'!$F$6-'СЕТ СН'!$F$23</f>
        <v>1070.2913133900001</v>
      </c>
      <c r="M16" s="36">
        <f>SUMIFS(СВЦЭМ!$D$39:$D$782,СВЦЭМ!$A$39:$A$782,$A16,СВЦЭМ!$B$39:$B$782,M$11)+'СЕТ СН'!$F$11+СВЦЭМ!$D$10+'СЕТ СН'!$F$6-'СЕТ СН'!$F$23</f>
        <v>1051.4501775200001</v>
      </c>
      <c r="N16" s="36">
        <f>SUMIFS(СВЦЭМ!$D$39:$D$782,СВЦЭМ!$A$39:$A$782,$A16,СВЦЭМ!$B$39:$B$782,N$11)+'СЕТ СН'!$F$11+СВЦЭМ!$D$10+'СЕТ СН'!$F$6-'СЕТ СН'!$F$23</f>
        <v>1059.11303402</v>
      </c>
      <c r="O16" s="36">
        <f>SUMIFS(СВЦЭМ!$D$39:$D$782,СВЦЭМ!$A$39:$A$782,$A16,СВЦЭМ!$B$39:$B$782,O$11)+'СЕТ СН'!$F$11+СВЦЭМ!$D$10+'СЕТ СН'!$F$6-'СЕТ СН'!$F$23</f>
        <v>1058.7302230400001</v>
      </c>
      <c r="P16" s="36">
        <f>SUMIFS(СВЦЭМ!$D$39:$D$782,СВЦЭМ!$A$39:$A$782,$A16,СВЦЭМ!$B$39:$B$782,P$11)+'СЕТ СН'!$F$11+СВЦЭМ!$D$10+'СЕТ СН'!$F$6-'СЕТ СН'!$F$23</f>
        <v>1072.7712258700001</v>
      </c>
      <c r="Q16" s="36">
        <f>SUMIFS(СВЦЭМ!$D$39:$D$782,СВЦЭМ!$A$39:$A$782,$A16,СВЦЭМ!$B$39:$B$782,Q$11)+'СЕТ СН'!$F$11+СВЦЭМ!$D$10+'СЕТ СН'!$F$6-'СЕТ СН'!$F$23</f>
        <v>1079.0520298500001</v>
      </c>
      <c r="R16" s="36">
        <f>SUMIFS(СВЦЭМ!$D$39:$D$782,СВЦЭМ!$A$39:$A$782,$A16,СВЦЭМ!$B$39:$B$782,R$11)+'СЕТ СН'!$F$11+СВЦЭМ!$D$10+'СЕТ СН'!$F$6-'СЕТ СН'!$F$23</f>
        <v>1079.8684436000001</v>
      </c>
      <c r="S16" s="36">
        <f>SUMIFS(СВЦЭМ!$D$39:$D$782,СВЦЭМ!$A$39:$A$782,$A16,СВЦЭМ!$B$39:$B$782,S$11)+'СЕТ СН'!$F$11+СВЦЭМ!$D$10+'СЕТ СН'!$F$6-'СЕТ СН'!$F$23</f>
        <v>1093.0758096900001</v>
      </c>
      <c r="T16" s="36">
        <f>SUMIFS(СВЦЭМ!$D$39:$D$782,СВЦЭМ!$A$39:$A$782,$A16,СВЦЭМ!$B$39:$B$782,T$11)+'СЕТ СН'!$F$11+СВЦЭМ!$D$10+'СЕТ СН'!$F$6-'СЕТ СН'!$F$23</f>
        <v>1090.61721399</v>
      </c>
      <c r="U16" s="36">
        <f>SUMIFS(СВЦЭМ!$D$39:$D$782,СВЦЭМ!$A$39:$A$782,$A16,СВЦЭМ!$B$39:$B$782,U$11)+'СЕТ СН'!$F$11+СВЦЭМ!$D$10+'СЕТ СН'!$F$6-'СЕТ СН'!$F$23</f>
        <v>1100.56193226</v>
      </c>
      <c r="V16" s="36">
        <f>SUMIFS(СВЦЭМ!$D$39:$D$782,СВЦЭМ!$A$39:$A$782,$A16,СВЦЭМ!$B$39:$B$782,V$11)+'СЕТ СН'!$F$11+СВЦЭМ!$D$10+'СЕТ СН'!$F$6-'СЕТ СН'!$F$23</f>
        <v>1100.6358010399999</v>
      </c>
      <c r="W16" s="36">
        <f>SUMIFS(СВЦЭМ!$D$39:$D$782,СВЦЭМ!$A$39:$A$782,$A16,СВЦЭМ!$B$39:$B$782,W$11)+'СЕТ СН'!$F$11+СВЦЭМ!$D$10+'СЕТ СН'!$F$6-'СЕТ СН'!$F$23</f>
        <v>1075.5109561000002</v>
      </c>
      <c r="X16" s="36">
        <f>SUMIFS(СВЦЭМ!$D$39:$D$782,СВЦЭМ!$A$39:$A$782,$A16,СВЦЭМ!$B$39:$B$782,X$11)+'СЕТ СН'!$F$11+СВЦЭМ!$D$10+'СЕТ СН'!$F$6-'СЕТ СН'!$F$23</f>
        <v>1106.1297729100002</v>
      </c>
      <c r="Y16" s="36">
        <f>SUMIFS(СВЦЭМ!$D$39:$D$782,СВЦЭМ!$A$39:$A$782,$A16,СВЦЭМ!$B$39:$B$782,Y$11)+'СЕТ СН'!$F$11+СВЦЭМ!$D$10+'СЕТ СН'!$F$6-'СЕТ СН'!$F$23</f>
        <v>1176.30521228</v>
      </c>
    </row>
    <row r="17" spans="1:25" ht="15.75" x14ac:dyDescent="0.2">
      <c r="A17" s="35">
        <f t="shared" si="0"/>
        <v>44748</v>
      </c>
      <c r="B17" s="36">
        <f>SUMIFS(СВЦЭМ!$D$39:$D$782,СВЦЭМ!$A$39:$A$782,$A17,СВЦЭМ!$B$39:$B$782,B$11)+'СЕТ СН'!$F$11+СВЦЭМ!$D$10+'СЕТ СН'!$F$6-'СЕТ СН'!$F$23</f>
        <v>1257.7538441500001</v>
      </c>
      <c r="C17" s="36">
        <f>SUMIFS(СВЦЭМ!$D$39:$D$782,СВЦЭМ!$A$39:$A$782,$A17,СВЦЭМ!$B$39:$B$782,C$11)+'СЕТ СН'!$F$11+СВЦЭМ!$D$10+'СЕТ СН'!$F$6-'СЕТ СН'!$F$23</f>
        <v>1318.9416942299999</v>
      </c>
      <c r="D17" s="36">
        <f>SUMIFS(СВЦЭМ!$D$39:$D$782,СВЦЭМ!$A$39:$A$782,$A17,СВЦЭМ!$B$39:$B$782,D$11)+'СЕТ СН'!$F$11+СВЦЭМ!$D$10+'СЕТ СН'!$F$6-'СЕТ СН'!$F$23</f>
        <v>1377.76104968</v>
      </c>
      <c r="E17" s="36">
        <f>SUMIFS(СВЦЭМ!$D$39:$D$782,СВЦЭМ!$A$39:$A$782,$A17,СВЦЭМ!$B$39:$B$782,E$11)+'СЕТ СН'!$F$11+СВЦЭМ!$D$10+'СЕТ СН'!$F$6-'СЕТ СН'!$F$23</f>
        <v>1395.93107104</v>
      </c>
      <c r="F17" s="36">
        <f>SUMIFS(СВЦЭМ!$D$39:$D$782,СВЦЭМ!$A$39:$A$782,$A17,СВЦЭМ!$B$39:$B$782,F$11)+'СЕТ СН'!$F$11+СВЦЭМ!$D$10+'СЕТ СН'!$F$6-'СЕТ СН'!$F$23</f>
        <v>1405.02829711</v>
      </c>
      <c r="G17" s="36">
        <f>SUMIFS(СВЦЭМ!$D$39:$D$782,СВЦЭМ!$A$39:$A$782,$A17,СВЦЭМ!$B$39:$B$782,G$11)+'СЕТ СН'!$F$11+СВЦЭМ!$D$10+'СЕТ СН'!$F$6-'СЕТ СН'!$F$23</f>
        <v>1393.7156465800001</v>
      </c>
      <c r="H17" s="36">
        <f>SUMIFS(СВЦЭМ!$D$39:$D$782,СВЦЭМ!$A$39:$A$782,$A17,СВЦЭМ!$B$39:$B$782,H$11)+'СЕТ СН'!$F$11+СВЦЭМ!$D$10+'СЕТ СН'!$F$6-'СЕТ СН'!$F$23</f>
        <v>1325.9709774600001</v>
      </c>
      <c r="I17" s="36">
        <f>SUMIFS(СВЦЭМ!$D$39:$D$782,СВЦЭМ!$A$39:$A$782,$A17,СВЦЭМ!$B$39:$B$782,I$11)+'СЕТ СН'!$F$11+СВЦЭМ!$D$10+'СЕТ СН'!$F$6-'СЕТ СН'!$F$23</f>
        <v>1242.0706245700001</v>
      </c>
      <c r="J17" s="36">
        <f>SUMIFS(СВЦЭМ!$D$39:$D$782,СВЦЭМ!$A$39:$A$782,$A17,СВЦЭМ!$B$39:$B$782,J$11)+'СЕТ СН'!$F$11+СВЦЭМ!$D$10+'СЕТ СН'!$F$6-'СЕТ СН'!$F$23</f>
        <v>1175.26126348</v>
      </c>
      <c r="K17" s="36">
        <f>SUMIFS(СВЦЭМ!$D$39:$D$782,СВЦЭМ!$A$39:$A$782,$A17,СВЦЭМ!$B$39:$B$782,K$11)+'СЕТ СН'!$F$11+СВЦЭМ!$D$10+'СЕТ СН'!$F$6-'СЕТ СН'!$F$23</f>
        <v>1139.04606304</v>
      </c>
      <c r="L17" s="36">
        <f>SUMIFS(СВЦЭМ!$D$39:$D$782,СВЦЭМ!$A$39:$A$782,$A17,СВЦЭМ!$B$39:$B$782,L$11)+'СЕТ СН'!$F$11+СВЦЭМ!$D$10+'СЕТ СН'!$F$6-'СЕТ СН'!$F$23</f>
        <v>1099.15327729</v>
      </c>
      <c r="M17" s="36">
        <f>SUMIFS(СВЦЭМ!$D$39:$D$782,СВЦЭМ!$A$39:$A$782,$A17,СВЦЭМ!$B$39:$B$782,M$11)+'СЕТ СН'!$F$11+СВЦЭМ!$D$10+'СЕТ СН'!$F$6-'СЕТ СН'!$F$23</f>
        <v>1088.8547958000001</v>
      </c>
      <c r="N17" s="36">
        <f>SUMIFS(СВЦЭМ!$D$39:$D$782,СВЦЭМ!$A$39:$A$782,$A17,СВЦЭМ!$B$39:$B$782,N$11)+'СЕТ СН'!$F$11+СВЦЭМ!$D$10+'СЕТ СН'!$F$6-'СЕТ СН'!$F$23</f>
        <v>1092.3385407200001</v>
      </c>
      <c r="O17" s="36">
        <f>SUMIFS(СВЦЭМ!$D$39:$D$782,СВЦЭМ!$A$39:$A$782,$A17,СВЦЭМ!$B$39:$B$782,O$11)+'СЕТ СН'!$F$11+СВЦЭМ!$D$10+'СЕТ СН'!$F$6-'СЕТ СН'!$F$23</f>
        <v>1075.3421899300001</v>
      </c>
      <c r="P17" s="36">
        <f>SUMIFS(СВЦЭМ!$D$39:$D$782,СВЦЭМ!$A$39:$A$782,$A17,СВЦЭМ!$B$39:$B$782,P$11)+'СЕТ СН'!$F$11+СВЦЭМ!$D$10+'СЕТ СН'!$F$6-'СЕТ СН'!$F$23</f>
        <v>1081.0982007300001</v>
      </c>
      <c r="Q17" s="36">
        <f>SUMIFS(СВЦЭМ!$D$39:$D$782,СВЦЭМ!$A$39:$A$782,$A17,СВЦЭМ!$B$39:$B$782,Q$11)+'СЕТ СН'!$F$11+СВЦЭМ!$D$10+'СЕТ СН'!$F$6-'СЕТ СН'!$F$23</f>
        <v>1099.5158782000001</v>
      </c>
      <c r="R17" s="36">
        <f>SUMIFS(СВЦЭМ!$D$39:$D$782,СВЦЭМ!$A$39:$A$782,$A17,СВЦЭМ!$B$39:$B$782,R$11)+'СЕТ СН'!$F$11+СВЦЭМ!$D$10+'СЕТ СН'!$F$6-'СЕТ СН'!$F$23</f>
        <v>1102.4928934100001</v>
      </c>
      <c r="S17" s="36">
        <f>SUMIFS(СВЦЭМ!$D$39:$D$782,СВЦЭМ!$A$39:$A$782,$A17,СВЦЭМ!$B$39:$B$782,S$11)+'СЕТ СН'!$F$11+СВЦЭМ!$D$10+'СЕТ СН'!$F$6-'СЕТ СН'!$F$23</f>
        <v>1107.1131562999999</v>
      </c>
      <c r="T17" s="36">
        <f>SUMIFS(СВЦЭМ!$D$39:$D$782,СВЦЭМ!$A$39:$A$782,$A17,СВЦЭМ!$B$39:$B$782,T$11)+'СЕТ СН'!$F$11+СВЦЭМ!$D$10+'СЕТ СН'!$F$6-'СЕТ СН'!$F$23</f>
        <v>1113.88729154</v>
      </c>
      <c r="U17" s="36">
        <f>SUMIFS(СВЦЭМ!$D$39:$D$782,СВЦЭМ!$A$39:$A$782,$A17,СВЦЭМ!$B$39:$B$782,U$11)+'СЕТ СН'!$F$11+СВЦЭМ!$D$10+'СЕТ СН'!$F$6-'СЕТ СН'!$F$23</f>
        <v>1119.8028441400002</v>
      </c>
      <c r="V17" s="36">
        <f>SUMIFS(СВЦЭМ!$D$39:$D$782,СВЦЭМ!$A$39:$A$782,$A17,СВЦЭМ!$B$39:$B$782,V$11)+'СЕТ СН'!$F$11+СВЦЭМ!$D$10+'СЕТ СН'!$F$6-'СЕТ СН'!$F$23</f>
        <v>1118.82509594</v>
      </c>
      <c r="W17" s="36">
        <f>SUMIFS(СВЦЭМ!$D$39:$D$782,СВЦЭМ!$A$39:$A$782,$A17,СВЦЭМ!$B$39:$B$782,W$11)+'СЕТ СН'!$F$11+СВЦЭМ!$D$10+'СЕТ СН'!$F$6-'СЕТ СН'!$F$23</f>
        <v>1097.82985968</v>
      </c>
      <c r="X17" s="36">
        <f>SUMIFS(СВЦЭМ!$D$39:$D$782,СВЦЭМ!$A$39:$A$782,$A17,СВЦЭМ!$B$39:$B$782,X$11)+'СЕТ СН'!$F$11+СВЦЭМ!$D$10+'СЕТ СН'!$F$6-'СЕТ СН'!$F$23</f>
        <v>1122.0428576100001</v>
      </c>
      <c r="Y17" s="36">
        <f>SUMIFS(СВЦЭМ!$D$39:$D$782,СВЦЭМ!$A$39:$A$782,$A17,СВЦЭМ!$B$39:$B$782,Y$11)+'СЕТ СН'!$F$11+СВЦЭМ!$D$10+'СЕТ СН'!$F$6-'СЕТ СН'!$F$23</f>
        <v>1184.87585816</v>
      </c>
    </row>
    <row r="18" spans="1:25" ht="15.75" x14ac:dyDescent="0.2">
      <c r="A18" s="35">
        <f t="shared" si="0"/>
        <v>44749</v>
      </c>
      <c r="B18" s="36">
        <f>SUMIFS(СВЦЭМ!$D$39:$D$782,СВЦЭМ!$A$39:$A$782,$A18,СВЦЭМ!$B$39:$B$782,B$11)+'СЕТ СН'!$F$11+СВЦЭМ!$D$10+'СЕТ СН'!$F$6-'СЕТ СН'!$F$23</f>
        <v>1183.72697524</v>
      </c>
      <c r="C18" s="36">
        <f>SUMIFS(СВЦЭМ!$D$39:$D$782,СВЦЭМ!$A$39:$A$782,$A18,СВЦЭМ!$B$39:$B$782,C$11)+'СЕТ СН'!$F$11+СВЦЭМ!$D$10+'СЕТ СН'!$F$6-'СЕТ СН'!$F$23</f>
        <v>1230.53336257</v>
      </c>
      <c r="D18" s="36">
        <f>SUMIFS(СВЦЭМ!$D$39:$D$782,СВЦЭМ!$A$39:$A$782,$A18,СВЦЭМ!$B$39:$B$782,D$11)+'СЕТ СН'!$F$11+СВЦЭМ!$D$10+'СЕТ СН'!$F$6-'СЕТ СН'!$F$23</f>
        <v>1210.8072117700001</v>
      </c>
      <c r="E18" s="36">
        <f>SUMIFS(СВЦЭМ!$D$39:$D$782,СВЦЭМ!$A$39:$A$782,$A18,СВЦЭМ!$B$39:$B$782,E$11)+'СЕТ СН'!$F$11+СВЦЭМ!$D$10+'СЕТ СН'!$F$6-'СЕТ СН'!$F$23</f>
        <v>1208.64352762</v>
      </c>
      <c r="F18" s="36">
        <f>SUMIFS(СВЦЭМ!$D$39:$D$782,СВЦЭМ!$A$39:$A$782,$A18,СВЦЭМ!$B$39:$B$782,F$11)+'СЕТ СН'!$F$11+СВЦЭМ!$D$10+'СЕТ СН'!$F$6-'СЕТ СН'!$F$23</f>
        <v>1208.0893489600001</v>
      </c>
      <c r="G18" s="36">
        <f>SUMIFS(СВЦЭМ!$D$39:$D$782,СВЦЭМ!$A$39:$A$782,$A18,СВЦЭМ!$B$39:$B$782,G$11)+'СЕТ СН'!$F$11+СВЦЭМ!$D$10+'СЕТ СН'!$F$6-'СЕТ СН'!$F$23</f>
        <v>1216.28573921</v>
      </c>
      <c r="H18" s="36">
        <f>SUMIFS(СВЦЭМ!$D$39:$D$782,СВЦЭМ!$A$39:$A$782,$A18,СВЦЭМ!$B$39:$B$782,H$11)+'СЕТ СН'!$F$11+СВЦЭМ!$D$10+'СЕТ СН'!$F$6-'СЕТ СН'!$F$23</f>
        <v>1246.0416202599999</v>
      </c>
      <c r="I18" s="36">
        <f>SUMIFS(СВЦЭМ!$D$39:$D$782,СВЦЭМ!$A$39:$A$782,$A18,СВЦЭМ!$B$39:$B$782,I$11)+'СЕТ СН'!$F$11+СВЦЭМ!$D$10+'СЕТ СН'!$F$6-'СЕТ СН'!$F$23</f>
        <v>1201.24556833</v>
      </c>
      <c r="J18" s="36">
        <f>SUMIFS(СВЦЭМ!$D$39:$D$782,СВЦЭМ!$A$39:$A$782,$A18,СВЦЭМ!$B$39:$B$782,J$11)+'СЕТ СН'!$F$11+СВЦЭМ!$D$10+'СЕТ СН'!$F$6-'СЕТ СН'!$F$23</f>
        <v>1115.1772146600001</v>
      </c>
      <c r="K18" s="36">
        <f>SUMIFS(СВЦЭМ!$D$39:$D$782,СВЦЭМ!$A$39:$A$782,$A18,СВЦЭМ!$B$39:$B$782,K$11)+'СЕТ СН'!$F$11+СВЦЭМ!$D$10+'СЕТ СН'!$F$6-'СЕТ СН'!$F$23</f>
        <v>1101.0501238900001</v>
      </c>
      <c r="L18" s="36">
        <f>SUMIFS(СВЦЭМ!$D$39:$D$782,СВЦЭМ!$A$39:$A$782,$A18,СВЦЭМ!$B$39:$B$782,L$11)+'СЕТ СН'!$F$11+СВЦЭМ!$D$10+'СЕТ СН'!$F$6-'СЕТ СН'!$F$23</f>
        <v>1089.9835345000001</v>
      </c>
      <c r="M18" s="36">
        <f>SUMIFS(СВЦЭМ!$D$39:$D$782,СВЦЭМ!$A$39:$A$782,$A18,СВЦЭМ!$B$39:$B$782,M$11)+'СЕТ СН'!$F$11+СВЦЭМ!$D$10+'СЕТ СН'!$F$6-'СЕТ СН'!$F$23</f>
        <v>1085.2802703700002</v>
      </c>
      <c r="N18" s="36">
        <f>SUMIFS(СВЦЭМ!$D$39:$D$782,СВЦЭМ!$A$39:$A$782,$A18,СВЦЭМ!$B$39:$B$782,N$11)+'СЕТ СН'!$F$11+СВЦЭМ!$D$10+'СЕТ СН'!$F$6-'СЕТ СН'!$F$23</f>
        <v>1089.9184193200001</v>
      </c>
      <c r="O18" s="36">
        <f>SUMIFS(СВЦЭМ!$D$39:$D$782,СВЦЭМ!$A$39:$A$782,$A18,СВЦЭМ!$B$39:$B$782,O$11)+'СЕТ СН'!$F$11+СВЦЭМ!$D$10+'СЕТ СН'!$F$6-'СЕТ СН'!$F$23</f>
        <v>1075.2482359100002</v>
      </c>
      <c r="P18" s="36">
        <f>SUMIFS(СВЦЭМ!$D$39:$D$782,СВЦЭМ!$A$39:$A$782,$A18,СВЦЭМ!$B$39:$B$782,P$11)+'СЕТ СН'!$F$11+СВЦЭМ!$D$10+'СЕТ СН'!$F$6-'СЕТ СН'!$F$23</f>
        <v>1083.4673238100002</v>
      </c>
      <c r="Q18" s="36">
        <f>SUMIFS(СВЦЭМ!$D$39:$D$782,СВЦЭМ!$A$39:$A$782,$A18,СВЦЭМ!$B$39:$B$782,Q$11)+'СЕТ СН'!$F$11+СВЦЭМ!$D$10+'СЕТ СН'!$F$6-'СЕТ СН'!$F$23</f>
        <v>1102.2883867599999</v>
      </c>
      <c r="R18" s="36">
        <f>SUMIFS(СВЦЭМ!$D$39:$D$782,СВЦЭМ!$A$39:$A$782,$A18,СВЦЭМ!$B$39:$B$782,R$11)+'СЕТ СН'!$F$11+СВЦЭМ!$D$10+'СЕТ СН'!$F$6-'СЕТ СН'!$F$23</f>
        <v>1095.91657721</v>
      </c>
      <c r="S18" s="36">
        <f>SUMIFS(СВЦЭМ!$D$39:$D$782,СВЦЭМ!$A$39:$A$782,$A18,СВЦЭМ!$B$39:$B$782,S$11)+'СЕТ СН'!$F$11+СВЦЭМ!$D$10+'СЕТ СН'!$F$6-'СЕТ СН'!$F$23</f>
        <v>1085.76015882</v>
      </c>
      <c r="T18" s="36">
        <f>SUMIFS(СВЦЭМ!$D$39:$D$782,СВЦЭМ!$A$39:$A$782,$A18,СВЦЭМ!$B$39:$B$782,T$11)+'СЕТ СН'!$F$11+СВЦЭМ!$D$10+'СЕТ СН'!$F$6-'СЕТ СН'!$F$23</f>
        <v>1091.49414097</v>
      </c>
      <c r="U18" s="36">
        <f>SUMIFS(СВЦЭМ!$D$39:$D$782,СВЦЭМ!$A$39:$A$782,$A18,СВЦЭМ!$B$39:$B$782,U$11)+'СЕТ СН'!$F$11+СВЦЭМ!$D$10+'СЕТ СН'!$F$6-'СЕТ СН'!$F$23</f>
        <v>1098.9666550300001</v>
      </c>
      <c r="V18" s="36">
        <f>SUMIFS(СВЦЭМ!$D$39:$D$782,СВЦЭМ!$A$39:$A$782,$A18,СВЦЭМ!$B$39:$B$782,V$11)+'СЕТ СН'!$F$11+СВЦЭМ!$D$10+'СЕТ СН'!$F$6-'СЕТ СН'!$F$23</f>
        <v>1106.49762295</v>
      </c>
      <c r="W18" s="36">
        <f>SUMIFS(СВЦЭМ!$D$39:$D$782,СВЦЭМ!$A$39:$A$782,$A18,СВЦЭМ!$B$39:$B$782,W$11)+'СЕТ СН'!$F$11+СВЦЭМ!$D$10+'СЕТ СН'!$F$6-'СЕТ СН'!$F$23</f>
        <v>1082.3923197700001</v>
      </c>
      <c r="X18" s="36">
        <f>SUMIFS(СВЦЭМ!$D$39:$D$782,СВЦЭМ!$A$39:$A$782,$A18,СВЦЭМ!$B$39:$B$782,X$11)+'СЕТ СН'!$F$11+СВЦЭМ!$D$10+'СЕТ СН'!$F$6-'СЕТ СН'!$F$23</f>
        <v>1099.0245742900001</v>
      </c>
      <c r="Y18" s="36">
        <f>SUMIFS(СВЦЭМ!$D$39:$D$782,СВЦЭМ!$A$39:$A$782,$A18,СВЦЭМ!$B$39:$B$782,Y$11)+'СЕТ СН'!$F$11+СВЦЭМ!$D$10+'СЕТ СН'!$F$6-'СЕТ СН'!$F$23</f>
        <v>1151.15900508</v>
      </c>
    </row>
    <row r="19" spans="1:25" ht="15.75" x14ac:dyDescent="0.2">
      <c r="A19" s="35">
        <f t="shared" si="0"/>
        <v>44750</v>
      </c>
      <c r="B19" s="36">
        <f>SUMIFS(СВЦЭМ!$D$39:$D$782,СВЦЭМ!$A$39:$A$782,$A19,СВЦЭМ!$B$39:$B$782,B$11)+'СЕТ СН'!$F$11+СВЦЭМ!$D$10+'СЕТ СН'!$F$6-'СЕТ СН'!$F$23</f>
        <v>1081.6923454100001</v>
      </c>
      <c r="C19" s="36">
        <f>SUMIFS(СВЦЭМ!$D$39:$D$782,СВЦЭМ!$A$39:$A$782,$A19,СВЦЭМ!$B$39:$B$782,C$11)+'СЕТ СН'!$F$11+СВЦЭМ!$D$10+'СЕТ СН'!$F$6-'СЕТ СН'!$F$23</f>
        <v>1140.00359217</v>
      </c>
      <c r="D19" s="36">
        <f>SUMIFS(СВЦЭМ!$D$39:$D$782,СВЦЭМ!$A$39:$A$782,$A19,СВЦЭМ!$B$39:$B$782,D$11)+'СЕТ СН'!$F$11+СВЦЭМ!$D$10+'СЕТ СН'!$F$6-'СЕТ СН'!$F$23</f>
        <v>1166.8771425500001</v>
      </c>
      <c r="E19" s="36">
        <f>SUMIFS(СВЦЭМ!$D$39:$D$782,СВЦЭМ!$A$39:$A$782,$A19,СВЦЭМ!$B$39:$B$782,E$11)+'СЕТ СН'!$F$11+СВЦЭМ!$D$10+'СЕТ СН'!$F$6-'СЕТ СН'!$F$23</f>
        <v>1216.0059138199999</v>
      </c>
      <c r="F19" s="36">
        <f>SUMIFS(СВЦЭМ!$D$39:$D$782,СВЦЭМ!$A$39:$A$782,$A19,СВЦЭМ!$B$39:$B$782,F$11)+'СЕТ СН'!$F$11+СВЦЭМ!$D$10+'СЕТ СН'!$F$6-'СЕТ СН'!$F$23</f>
        <v>1221.42493949</v>
      </c>
      <c r="G19" s="36">
        <f>SUMIFS(СВЦЭМ!$D$39:$D$782,СВЦЭМ!$A$39:$A$782,$A19,СВЦЭМ!$B$39:$B$782,G$11)+'СЕТ СН'!$F$11+СВЦЭМ!$D$10+'СЕТ СН'!$F$6-'СЕТ СН'!$F$23</f>
        <v>1219.9832966700001</v>
      </c>
      <c r="H19" s="36">
        <f>SUMIFS(СВЦЭМ!$D$39:$D$782,СВЦЭМ!$A$39:$A$782,$A19,СВЦЭМ!$B$39:$B$782,H$11)+'СЕТ СН'!$F$11+СВЦЭМ!$D$10+'СЕТ СН'!$F$6-'СЕТ СН'!$F$23</f>
        <v>1170.68099097</v>
      </c>
      <c r="I19" s="36">
        <f>SUMIFS(СВЦЭМ!$D$39:$D$782,СВЦЭМ!$A$39:$A$782,$A19,СВЦЭМ!$B$39:$B$782,I$11)+'СЕТ СН'!$F$11+СВЦЭМ!$D$10+'СЕТ СН'!$F$6-'СЕТ СН'!$F$23</f>
        <v>1115.5011730400001</v>
      </c>
      <c r="J19" s="36">
        <f>SUMIFS(СВЦЭМ!$D$39:$D$782,СВЦЭМ!$A$39:$A$782,$A19,СВЦЭМ!$B$39:$B$782,J$11)+'СЕТ СН'!$F$11+СВЦЭМ!$D$10+'СЕТ СН'!$F$6-'СЕТ СН'!$F$23</f>
        <v>1122.33707448</v>
      </c>
      <c r="K19" s="36">
        <f>SUMIFS(СВЦЭМ!$D$39:$D$782,СВЦЭМ!$A$39:$A$782,$A19,СВЦЭМ!$B$39:$B$782,K$11)+'СЕТ СН'!$F$11+СВЦЭМ!$D$10+'СЕТ СН'!$F$6-'СЕТ СН'!$F$23</f>
        <v>1054.0117534000001</v>
      </c>
      <c r="L19" s="36">
        <f>SUMIFS(СВЦЭМ!$D$39:$D$782,СВЦЭМ!$A$39:$A$782,$A19,СВЦЭМ!$B$39:$B$782,L$11)+'СЕТ СН'!$F$11+СВЦЭМ!$D$10+'СЕТ СН'!$F$6-'СЕТ СН'!$F$23</f>
        <v>1048.1003077800001</v>
      </c>
      <c r="M19" s="36">
        <f>SUMIFS(СВЦЭМ!$D$39:$D$782,СВЦЭМ!$A$39:$A$782,$A19,СВЦЭМ!$B$39:$B$782,M$11)+'СЕТ СН'!$F$11+СВЦЭМ!$D$10+'СЕТ СН'!$F$6-'СЕТ СН'!$F$23</f>
        <v>1018.8815318200001</v>
      </c>
      <c r="N19" s="36">
        <f>SUMIFS(СВЦЭМ!$D$39:$D$782,СВЦЭМ!$A$39:$A$782,$A19,СВЦЭМ!$B$39:$B$782,N$11)+'СЕТ СН'!$F$11+СВЦЭМ!$D$10+'СЕТ СН'!$F$6-'СЕТ СН'!$F$23</f>
        <v>997.44095535999998</v>
      </c>
      <c r="O19" s="36">
        <f>SUMIFS(СВЦЭМ!$D$39:$D$782,СВЦЭМ!$A$39:$A$782,$A19,СВЦЭМ!$B$39:$B$782,O$11)+'СЕТ СН'!$F$11+СВЦЭМ!$D$10+'СЕТ СН'!$F$6-'СЕТ СН'!$F$23</f>
        <v>1003.6141099</v>
      </c>
      <c r="P19" s="36">
        <f>SUMIFS(СВЦЭМ!$D$39:$D$782,СВЦЭМ!$A$39:$A$782,$A19,СВЦЭМ!$B$39:$B$782,P$11)+'СЕТ СН'!$F$11+СВЦЭМ!$D$10+'СЕТ СН'!$F$6-'СЕТ СН'!$F$23</f>
        <v>1010.81213517</v>
      </c>
      <c r="Q19" s="36">
        <f>SUMIFS(СВЦЭМ!$D$39:$D$782,СВЦЭМ!$A$39:$A$782,$A19,СВЦЭМ!$B$39:$B$782,Q$11)+'СЕТ СН'!$F$11+СВЦЭМ!$D$10+'СЕТ СН'!$F$6-'СЕТ СН'!$F$23</f>
        <v>1001.65310625</v>
      </c>
      <c r="R19" s="36">
        <f>SUMIFS(СВЦЭМ!$D$39:$D$782,СВЦЭМ!$A$39:$A$782,$A19,СВЦЭМ!$B$39:$B$782,R$11)+'СЕТ СН'!$F$11+СВЦЭМ!$D$10+'СЕТ СН'!$F$6-'СЕТ СН'!$F$23</f>
        <v>1018.94216935</v>
      </c>
      <c r="S19" s="36">
        <f>SUMIFS(СВЦЭМ!$D$39:$D$782,СВЦЭМ!$A$39:$A$782,$A19,СВЦЭМ!$B$39:$B$782,S$11)+'СЕТ СН'!$F$11+СВЦЭМ!$D$10+'СЕТ СН'!$F$6-'СЕТ СН'!$F$23</f>
        <v>1031.8501088800001</v>
      </c>
      <c r="T19" s="36">
        <f>SUMIFS(СВЦЭМ!$D$39:$D$782,СВЦЭМ!$A$39:$A$782,$A19,СВЦЭМ!$B$39:$B$782,T$11)+'СЕТ СН'!$F$11+СВЦЭМ!$D$10+'СЕТ СН'!$F$6-'СЕТ СН'!$F$23</f>
        <v>1043.0794799500002</v>
      </c>
      <c r="U19" s="36">
        <f>SUMIFS(СВЦЭМ!$D$39:$D$782,СВЦЭМ!$A$39:$A$782,$A19,СВЦЭМ!$B$39:$B$782,U$11)+'СЕТ СН'!$F$11+СВЦЭМ!$D$10+'СЕТ СН'!$F$6-'СЕТ СН'!$F$23</f>
        <v>1048.2273374000001</v>
      </c>
      <c r="V19" s="36">
        <f>SUMIFS(СВЦЭМ!$D$39:$D$782,СВЦЭМ!$A$39:$A$782,$A19,СВЦЭМ!$B$39:$B$782,V$11)+'СЕТ СН'!$F$11+СВЦЭМ!$D$10+'СЕТ СН'!$F$6-'СЕТ СН'!$F$23</f>
        <v>1028.7734073700001</v>
      </c>
      <c r="W19" s="36">
        <f>SUMIFS(СВЦЭМ!$D$39:$D$782,СВЦЭМ!$A$39:$A$782,$A19,СВЦЭМ!$B$39:$B$782,W$11)+'СЕТ СН'!$F$11+СВЦЭМ!$D$10+'СЕТ СН'!$F$6-'СЕТ СН'!$F$23</f>
        <v>1047.0969808900002</v>
      </c>
      <c r="X19" s="36">
        <f>SUMIFS(СВЦЭМ!$D$39:$D$782,СВЦЭМ!$A$39:$A$782,$A19,СВЦЭМ!$B$39:$B$782,X$11)+'СЕТ СН'!$F$11+СВЦЭМ!$D$10+'СЕТ СН'!$F$6-'СЕТ СН'!$F$23</f>
        <v>1076.95674749</v>
      </c>
      <c r="Y19" s="36">
        <f>SUMIFS(СВЦЭМ!$D$39:$D$782,СВЦЭМ!$A$39:$A$782,$A19,СВЦЭМ!$B$39:$B$782,Y$11)+'СЕТ СН'!$F$11+СВЦЭМ!$D$10+'СЕТ СН'!$F$6-'СЕТ СН'!$F$23</f>
        <v>1122.49803795</v>
      </c>
    </row>
    <row r="20" spans="1:25" ht="15.75" x14ac:dyDescent="0.2">
      <c r="A20" s="35">
        <f t="shared" si="0"/>
        <v>44751</v>
      </c>
      <c r="B20" s="36">
        <f>SUMIFS(СВЦЭМ!$D$39:$D$782,СВЦЭМ!$A$39:$A$782,$A20,СВЦЭМ!$B$39:$B$782,B$11)+'СЕТ СН'!$F$11+СВЦЭМ!$D$10+'СЕТ СН'!$F$6-'СЕТ СН'!$F$23</f>
        <v>1163.13258877</v>
      </c>
      <c r="C20" s="36">
        <f>SUMIFS(СВЦЭМ!$D$39:$D$782,СВЦЭМ!$A$39:$A$782,$A20,СВЦЭМ!$B$39:$B$782,C$11)+'СЕТ СН'!$F$11+СВЦЭМ!$D$10+'СЕТ СН'!$F$6-'СЕТ СН'!$F$23</f>
        <v>1197.5176339899999</v>
      </c>
      <c r="D20" s="36">
        <f>SUMIFS(СВЦЭМ!$D$39:$D$782,СВЦЭМ!$A$39:$A$782,$A20,СВЦЭМ!$B$39:$B$782,D$11)+'СЕТ СН'!$F$11+СВЦЭМ!$D$10+'СЕТ СН'!$F$6-'СЕТ СН'!$F$23</f>
        <v>1192.70246256</v>
      </c>
      <c r="E20" s="36">
        <f>SUMIFS(СВЦЭМ!$D$39:$D$782,СВЦЭМ!$A$39:$A$782,$A20,СВЦЭМ!$B$39:$B$782,E$11)+'СЕТ СН'!$F$11+СВЦЭМ!$D$10+'СЕТ СН'!$F$6-'СЕТ СН'!$F$23</f>
        <v>1188.8744972900001</v>
      </c>
      <c r="F20" s="36">
        <f>SUMIFS(СВЦЭМ!$D$39:$D$782,СВЦЭМ!$A$39:$A$782,$A20,СВЦЭМ!$B$39:$B$782,F$11)+'СЕТ СН'!$F$11+СВЦЭМ!$D$10+'СЕТ СН'!$F$6-'СЕТ СН'!$F$23</f>
        <v>1301.58285609</v>
      </c>
      <c r="G20" s="36">
        <f>SUMIFS(СВЦЭМ!$D$39:$D$782,СВЦЭМ!$A$39:$A$782,$A20,СВЦЭМ!$B$39:$B$782,G$11)+'СЕТ СН'!$F$11+СВЦЭМ!$D$10+'СЕТ СН'!$F$6-'СЕТ СН'!$F$23</f>
        <v>1183.1251059400001</v>
      </c>
      <c r="H20" s="36">
        <f>SUMIFS(СВЦЭМ!$D$39:$D$782,СВЦЭМ!$A$39:$A$782,$A20,СВЦЭМ!$B$39:$B$782,H$11)+'СЕТ СН'!$F$11+СВЦЭМ!$D$10+'СЕТ СН'!$F$6-'СЕТ СН'!$F$23</f>
        <v>1205.72427864</v>
      </c>
      <c r="I20" s="36">
        <f>SUMIFS(СВЦЭМ!$D$39:$D$782,СВЦЭМ!$A$39:$A$782,$A20,СВЦЭМ!$B$39:$B$782,I$11)+'СЕТ СН'!$F$11+СВЦЭМ!$D$10+'СЕТ СН'!$F$6-'СЕТ СН'!$F$23</f>
        <v>1240.34637122</v>
      </c>
      <c r="J20" s="36">
        <f>SUMIFS(СВЦЭМ!$D$39:$D$782,СВЦЭМ!$A$39:$A$782,$A20,СВЦЭМ!$B$39:$B$782,J$11)+'СЕТ СН'!$F$11+СВЦЭМ!$D$10+'СЕТ СН'!$F$6-'СЕТ СН'!$F$23</f>
        <v>1134.22236765</v>
      </c>
      <c r="K20" s="36">
        <f>SUMIFS(СВЦЭМ!$D$39:$D$782,СВЦЭМ!$A$39:$A$782,$A20,СВЦЭМ!$B$39:$B$782,K$11)+'СЕТ СН'!$F$11+СВЦЭМ!$D$10+'СЕТ СН'!$F$6-'СЕТ СН'!$F$23</f>
        <v>1002.55897399</v>
      </c>
      <c r="L20" s="36">
        <f>SUMIFS(СВЦЭМ!$D$39:$D$782,СВЦЭМ!$A$39:$A$782,$A20,СВЦЭМ!$B$39:$B$782,L$11)+'СЕТ СН'!$F$11+СВЦЭМ!$D$10+'СЕТ СН'!$F$6-'СЕТ СН'!$F$23</f>
        <v>998.19709804000001</v>
      </c>
      <c r="M20" s="36">
        <f>SUMIFS(СВЦЭМ!$D$39:$D$782,СВЦЭМ!$A$39:$A$782,$A20,СВЦЭМ!$B$39:$B$782,M$11)+'СЕТ СН'!$F$11+СВЦЭМ!$D$10+'СЕТ СН'!$F$6-'СЕТ СН'!$F$23</f>
        <v>989.2544478399999</v>
      </c>
      <c r="N20" s="36">
        <f>SUMIFS(СВЦЭМ!$D$39:$D$782,СВЦЭМ!$A$39:$A$782,$A20,СВЦЭМ!$B$39:$B$782,N$11)+'СЕТ СН'!$F$11+СВЦЭМ!$D$10+'СЕТ СН'!$F$6-'СЕТ СН'!$F$23</f>
        <v>984.1687518</v>
      </c>
      <c r="O20" s="36">
        <f>SUMIFS(СВЦЭМ!$D$39:$D$782,СВЦЭМ!$A$39:$A$782,$A20,СВЦЭМ!$B$39:$B$782,O$11)+'СЕТ СН'!$F$11+СВЦЭМ!$D$10+'СЕТ СН'!$F$6-'СЕТ СН'!$F$23</f>
        <v>984.45094621999999</v>
      </c>
      <c r="P20" s="36">
        <f>SUMIFS(СВЦЭМ!$D$39:$D$782,СВЦЭМ!$A$39:$A$782,$A20,СВЦЭМ!$B$39:$B$782,P$11)+'СЕТ СН'!$F$11+СВЦЭМ!$D$10+'СЕТ СН'!$F$6-'СЕТ СН'!$F$23</f>
        <v>977.12589338999999</v>
      </c>
      <c r="Q20" s="36">
        <f>SUMIFS(СВЦЭМ!$D$39:$D$782,СВЦЭМ!$A$39:$A$782,$A20,СВЦЭМ!$B$39:$B$782,Q$11)+'СЕТ СН'!$F$11+СВЦЭМ!$D$10+'СЕТ СН'!$F$6-'СЕТ СН'!$F$23</f>
        <v>977.36382633000005</v>
      </c>
      <c r="R20" s="36">
        <f>SUMIFS(СВЦЭМ!$D$39:$D$782,СВЦЭМ!$A$39:$A$782,$A20,СВЦЭМ!$B$39:$B$782,R$11)+'СЕТ СН'!$F$11+СВЦЭМ!$D$10+'СЕТ СН'!$F$6-'СЕТ СН'!$F$23</f>
        <v>982.03741862000004</v>
      </c>
      <c r="S20" s="36">
        <f>SUMIFS(СВЦЭМ!$D$39:$D$782,СВЦЭМ!$A$39:$A$782,$A20,СВЦЭМ!$B$39:$B$782,S$11)+'СЕТ СН'!$F$11+СВЦЭМ!$D$10+'СЕТ СН'!$F$6-'СЕТ СН'!$F$23</f>
        <v>998.52042444999995</v>
      </c>
      <c r="T20" s="36">
        <f>SUMIFS(СВЦЭМ!$D$39:$D$782,СВЦЭМ!$A$39:$A$782,$A20,СВЦЭМ!$B$39:$B$782,T$11)+'СЕТ СН'!$F$11+СВЦЭМ!$D$10+'СЕТ СН'!$F$6-'СЕТ СН'!$F$23</f>
        <v>1010.3198941300001</v>
      </c>
      <c r="U20" s="36">
        <f>SUMIFS(СВЦЭМ!$D$39:$D$782,СВЦЭМ!$A$39:$A$782,$A20,СВЦЭМ!$B$39:$B$782,U$11)+'СЕТ СН'!$F$11+СВЦЭМ!$D$10+'СЕТ СН'!$F$6-'СЕТ СН'!$F$23</f>
        <v>997.83982479000008</v>
      </c>
      <c r="V20" s="36">
        <f>SUMIFS(СВЦЭМ!$D$39:$D$782,СВЦЭМ!$A$39:$A$782,$A20,СВЦЭМ!$B$39:$B$782,V$11)+'СЕТ СН'!$F$11+СВЦЭМ!$D$10+'СЕТ СН'!$F$6-'СЕТ СН'!$F$23</f>
        <v>997.91848665000009</v>
      </c>
      <c r="W20" s="36">
        <f>SUMIFS(СВЦЭМ!$D$39:$D$782,СВЦЭМ!$A$39:$A$782,$A20,СВЦЭМ!$B$39:$B$782,W$11)+'СЕТ СН'!$F$11+СВЦЭМ!$D$10+'СЕТ СН'!$F$6-'СЕТ СН'!$F$23</f>
        <v>845.34095949000005</v>
      </c>
      <c r="X20" s="36">
        <f>SUMIFS(СВЦЭМ!$D$39:$D$782,СВЦЭМ!$A$39:$A$782,$A20,СВЦЭМ!$B$39:$B$782,X$11)+'СЕТ СН'!$F$11+СВЦЭМ!$D$10+'СЕТ СН'!$F$6-'СЕТ СН'!$F$23</f>
        <v>884.80469247999997</v>
      </c>
      <c r="Y20" s="36">
        <f>SUMIFS(СВЦЭМ!$D$39:$D$782,СВЦЭМ!$A$39:$A$782,$A20,СВЦЭМ!$B$39:$B$782,Y$11)+'СЕТ СН'!$F$11+СВЦЭМ!$D$10+'СЕТ СН'!$F$6-'СЕТ СН'!$F$23</f>
        <v>989.41869250000002</v>
      </c>
    </row>
    <row r="21" spans="1:25" ht="15.75" x14ac:dyDescent="0.2">
      <c r="A21" s="35">
        <f t="shared" si="0"/>
        <v>44752</v>
      </c>
      <c r="B21" s="36">
        <f>SUMIFS(СВЦЭМ!$D$39:$D$782,СВЦЭМ!$A$39:$A$782,$A21,СВЦЭМ!$B$39:$B$782,B$11)+'СЕТ СН'!$F$11+СВЦЭМ!$D$10+'СЕТ СН'!$F$6-'СЕТ СН'!$F$23</f>
        <v>1086.0469000400001</v>
      </c>
      <c r="C21" s="36">
        <f>SUMIFS(СВЦЭМ!$D$39:$D$782,СВЦЭМ!$A$39:$A$782,$A21,СВЦЭМ!$B$39:$B$782,C$11)+'СЕТ СН'!$F$11+СВЦЭМ!$D$10+'СЕТ СН'!$F$6-'СЕТ СН'!$F$23</f>
        <v>1114.72156505</v>
      </c>
      <c r="D21" s="36">
        <f>SUMIFS(СВЦЭМ!$D$39:$D$782,СВЦЭМ!$A$39:$A$782,$A21,СВЦЭМ!$B$39:$B$782,D$11)+'СЕТ СН'!$F$11+СВЦЭМ!$D$10+'СЕТ СН'!$F$6-'СЕТ СН'!$F$23</f>
        <v>1116.47464949</v>
      </c>
      <c r="E21" s="36">
        <f>SUMIFS(СВЦЭМ!$D$39:$D$782,СВЦЭМ!$A$39:$A$782,$A21,СВЦЭМ!$B$39:$B$782,E$11)+'СЕТ СН'!$F$11+СВЦЭМ!$D$10+'СЕТ СН'!$F$6-'СЕТ СН'!$F$23</f>
        <v>1132.16600148</v>
      </c>
      <c r="F21" s="36">
        <f>SUMIFS(СВЦЭМ!$D$39:$D$782,СВЦЭМ!$A$39:$A$782,$A21,СВЦЭМ!$B$39:$B$782,F$11)+'СЕТ СН'!$F$11+СВЦЭМ!$D$10+'СЕТ СН'!$F$6-'СЕТ СН'!$F$23</f>
        <v>1138.7716144999999</v>
      </c>
      <c r="G21" s="36">
        <f>SUMIFS(СВЦЭМ!$D$39:$D$782,СВЦЭМ!$A$39:$A$782,$A21,СВЦЭМ!$B$39:$B$782,G$11)+'СЕТ СН'!$F$11+СВЦЭМ!$D$10+'СЕТ СН'!$F$6-'СЕТ СН'!$F$23</f>
        <v>1125.4866164300001</v>
      </c>
      <c r="H21" s="36">
        <f>SUMIFS(СВЦЭМ!$D$39:$D$782,СВЦЭМ!$A$39:$A$782,$A21,СВЦЭМ!$B$39:$B$782,H$11)+'СЕТ СН'!$F$11+СВЦЭМ!$D$10+'СЕТ СН'!$F$6-'СЕТ СН'!$F$23</f>
        <v>1123.00557622</v>
      </c>
      <c r="I21" s="36">
        <f>SUMIFS(СВЦЭМ!$D$39:$D$782,СВЦЭМ!$A$39:$A$782,$A21,СВЦЭМ!$B$39:$B$782,I$11)+'СЕТ СН'!$F$11+СВЦЭМ!$D$10+'СЕТ СН'!$F$6-'СЕТ СН'!$F$23</f>
        <v>1148.4122705300001</v>
      </c>
      <c r="J21" s="36">
        <f>SUMIFS(СВЦЭМ!$D$39:$D$782,СВЦЭМ!$A$39:$A$782,$A21,СВЦЭМ!$B$39:$B$782,J$11)+'СЕТ СН'!$F$11+СВЦЭМ!$D$10+'СЕТ СН'!$F$6-'СЕТ СН'!$F$23</f>
        <v>1138.8391643099999</v>
      </c>
      <c r="K21" s="36">
        <f>SUMIFS(СВЦЭМ!$D$39:$D$782,СВЦЭМ!$A$39:$A$782,$A21,СВЦЭМ!$B$39:$B$782,K$11)+'СЕТ СН'!$F$11+СВЦЭМ!$D$10+'СЕТ СН'!$F$6-'СЕТ СН'!$F$23</f>
        <v>1061.69323523</v>
      </c>
      <c r="L21" s="36">
        <f>SUMIFS(СВЦЭМ!$D$39:$D$782,СВЦЭМ!$A$39:$A$782,$A21,СВЦЭМ!$B$39:$B$782,L$11)+'СЕТ СН'!$F$11+СВЦЭМ!$D$10+'СЕТ СН'!$F$6-'СЕТ СН'!$F$23</f>
        <v>1018.3381339700001</v>
      </c>
      <c r="M21" s="36">
        <f>SUMIFS(СВЦЭМ!$D$39:$D$782,СВЦЭМ!$A$39:$A$782,$A21,СВЦЭМ!$B$39:$B$782,M$11)+'СЕТ СН'!$F$11+СВЦЭМ!$D$10+'СЕТ СН'!$F$6-'СЕТ СН'!$F$23</f>
        <v>1000.9009310999999</v>
      </c>
      <c r="N21" s="36">
        <f>SUMIFS(СВЦЭМ!$D$39:$D$782,СВЦЭМ!$A$39:$A$782,$A21,СВЦЭМ!$B$39:$B$782,N$11)+'СЕТ СН'!$F$11+СВЦЭМ!$D$10+'СЕТ СН'!$F$6-'СЕТ СН'!$F$23</f>
        <v>1001.5107354200001</v>
      </c>
      <c r="O21" s="36">
        <f>SUMIFS(СВЦЭМ!$D$39:$D$782,СВЦЭМ!$A$39:$A$782,$A21,СВЦЭМ!$B$39:$B$782,O$11)+'СЕТ СН'!$F$11+СВЦЭМ!$D$10+'СЕТ СН'!$F$6-'СЕТ СН'!$F$23</f>
        <v>1007.7893947900001</v>
      </c>
      <c r="P21" s="36">
        <f>SUMIFS(СВЦЭМ!$D$39:$D$782,СВЦЭМ!$A$39:$A$782,$A21,СВЦЭМ!$B$39:$B$782,P$11)+'СЕТ СН'!$F$11+СВЦЭМ!$D$10+'СЕТ СН'!$F$6-'СЕТ СН'!$F$23</f>
        <v>1011.9993615699999</v>
      </c>
      <c r="Q21" s="36">
        <f>SUMIFS(СВЦЭМ!$D$39:$D$782,СВЦЭМ!$A$39:$A$782,$A21,СВЦЭМ!$B$39:$B$782,Q$11)+'СЕТ СН'!$F$11+СВЦЭМ!$D$10+'СЕТ СН'!$F$6-'СЕТ СН'!$F$23</f>
        <v>1017.56765828</v>
      </c>
      <c r="R21" s="36">
        <f>SUMIFS(СВЦЭМ!$D$39:$D$782,СВЦЭМ!$A$39:$A$782,$A21,СВЦЭМ!$B$39:$B$782,R$11)+'СЕТ СН'!$F$11+СВЦЭМ!$D$10+'СЕТ СН'!$F$6-'СЕТ СН'!$F$23</f>
        <v>1028.5888244</v>
      </c>
      <c r="S21" s="36">
        <f>SUMIFS(СВЦЭМ!$D$39:$D$782,СВЦЭМ!$A$39:$A$782,$A21,СВЦЭМ!$B$39:$B$782,S$11)+'СЕТ СН'!$F$11+СВЦЭМ!$D$10+'СЕТ СН'!$F$6-'СЕТ СН'!$F$23</f>
        <v>1024.5981162400001</v>
      </c>
      <c r="T21" s="36">
        <f>SUMIFS(СВЦЭМ!$D$39:$D$782,СВЦЭМ!$A$39:$A$782,$A21,СВЦЭМ!$B$39:$B$782,T$11)+'СЕТ СН'!$F$11+СВЦЭМ!$D$10+'СЕТ СН'!$F$6-'СЕТ СН'!$F$23</f>
        <v>1029.37356802</v>
      </c>
      <c r="U21" s="36">
        <f>SUMIFS(СВЦЭМ!$D$39:$D$782,СВЦЭМ!$A$39:$A$782,$A21,СВЦЭМ!$B$39:$B$782,U$11)+'СЕТ СН'!$F$11+СВЦЭМ!$D$10+'СЕТ СН'!$F$6-'СЕТ СН'!$F$23</f>
        <v>1026.41022264</v>
      </c>
      <c r="V21" s="36">
        <f>SUMIFS(СВЦЭМ!$D$39:$D$782,СВЦЭМ!$A$39:$A$782,$A21,СВЦЭМ!$B$39:$B$782,V$11)+'СЕТ СН'!$F$11+СВЦЭМ!$D$10+'СЕТ СН'!$F$6-'СЕТ СН'!$F$23</f>
        <v>1022.67317098</v>
      </c>
      <c r="W21" s="36">
        <f>SUMIFS(СВЦЭМ!$D$39:$D$782,СВЦЭМ!$A$39:$A$782,$A21,СВЦЭМ!$B$39:$B$782,W$11)+'СЕТ СН'!$F$11+СВЦЭМ!$D$10+'СЕТ СН'!$F$6-'СЕТ СН'!$F$23</f>
        <v>1016.13352041</v>
      </c>
      <c r="X21" s="36">
        <f>SUMIFS(СВЦЭМ!$D$39:$D$782,СВЦЭМ!$A$39:$A$782,$A21,СВЦЭМ!$B$39:$B$782,X$11)+'СЕТ СН'!$F$11+СВЦЭМ!$D$10+'СЕТ СН'!$F$6-'СЕТ СН'!$F$23</f>
        <v>1045.5397992800001</v>
      </c>
      <c r="Y21" s="36">
        <f>SUMIFS(СВЦЭМ!$D$39:$D$782,СВЦЭМ!$A$39:$A$782,$A21,СВЦЭМ!$B$39:$B$782,Y$11)+'СЕТ СН'!$F$11+СВЦЭМ!$D$10+'СЕТ СН'!$F$6-'СЕТ СН'!$F$23</f>
        <v>1103.7976258200001</v>
      </c>
    </row>
    <row r="22" spans="1:25" ht="15.75" x14ac:dyDescent="0.2">
      <c r="A22" s="35">
        <f t="shared" si="0"/>
        <v>44753</v>
      </c>
      <c r="B22" s="36">
        <f>SUMIFS(СВЦЭМ!$D$39:$D$782,СВЦЭМ!$A$39:$A$782,$A22,СВЦЭМ!$B$39:$B$782,B$11)+'СЕТ СН'!$F$11+СВЦЭМ!$D$10+'СЕТ СН'!$F$6-'СЕТ СН'!$F$23</f>
        <v>1031.95758993</v>
      </c>
      <c r="C22" s="36">
        <f>SUMIFS(СВЦЭМ!$D$39:$D$782,СВЦЭМ!$A$39:$A$782,$A22,СВЦЭМ!$B$39:$B$782,C$11)+'СЕТ СН'!$F$11+СВЦЭМ!$D$10+'СЕТ СН'!$F$6-'СЕТ СН'!$F$23</f>
        <v>1082.76184771</v>
      </c>
      <c r="D22" s="36">
        <f>SUMIFS(СВЦЭМ!$D$39:$D$782,СВЦЭМ!$A$39:$A$782,$A22,СВЦЭМ!$B$39:$B$782,D$11)+'СЕТ СН'!$F$11+СВЦЭМ!$D$10+'СЕТ СН'!$F$6-'СЕТ СН'!$F$23</f>
        <v>1152.9887791599999</v>
      </c>
      <c r="E22" s="36">
        <f>SUMIFS(СВЦЭМ!$D$39:$D$782,СВЦЭМ!$A$39:$A$782,$A22,СВЦЭМ!$B$39:$B$782,E$11)+'СЕТ СН'!$F$11+СВЦЭМ!$D$10+'СЕТ СН'!$F$6-'СЕТ СН'!$F$23</f>
        <v>1166.6333896799999</v>
      </c>
      <c r="F22" s="36">
        <f>SUMIFS(СВЦЭМ!$D$39:$D$782,СВЦЭМ!$A$39:$A$782,$A22,СВЦЭМ!$B$39:$B$782,F$11)+'СЕТ СН'!$F$11+СВЦЭМ!$D$10+'СЕТ СН'!$F$6-'СЕТ СН'!$F$23</f>
        <v>1156.07981468</v>
      </c>
      <c r="G22" s="36">
        <f>SUMIFS(СВЦЭМ!$D$39:$D$782,СВЦЭМ!$A$39:$A$782,$A22,СВЦЭМ!$B$39:$B$782,G$11)+'СЕТ СН'!$F$11+СВЦЭМ!$D$10+'СЕТ СН'!$F$6-'СЕТ СН'!$F$23</f>
        <v>1107.4144037900001</v>
      </c>
      <c r="H22" s="36">
        <f>SUMIFS(СВЦЭМ!$D$39:$D$782,СВЦЭМ!$A$39:$A$782,$A22,СВЦЭМ!$B$39:$B$782,H$11)+'СЕТ СН'!$F$11+СВЦЭМ!$D$10+'СЕТ СН'!$F$6-'СЕТ СН'!$F$23</f>
        <v>1138.1531388000001</v>
      </c>
      <c r="I22" s="36">
        <f>SUMIFS(СВЦЭМ!$D$39:$D$782,СВЦЭМ!$A$39:$A$782,$A22,СВЦЭМ!$B$39:$B$782,I$11)+'СЕТ СН'!$F$11+СВЦЭМ!$D$10+'СЕТ СН'!$F$6-'СЕТ СН'!$F$23</f>
        <v>1137.18663638</v>
      </c>
      <c r="J22" s="36">
        <f>SUMIFS(СВЦЭМ!$D$39:$D$782,СВЦЭМ!$A$39:$A$782,$A22,СВЦЭМ!$B$39:$B$782,J$11)+'СЕТ СН'!$F$11+СВЦЭМ!$D$10+'СЕТ СН'!$F$6-'СЕТ СН'!$F$23</f>
        <v>1039.43984458</v>
      </c>
      <c r="K22" s="36">
        <f>SUMIFS(СВЦЭМ!$D$39:$D$782,СВЦЭМ!$A$39:$A$782,$A22,СВЦЭМ!$B$39:$B$782,K$11)+'СЕТ СН'!$F$11+СВЦЭМ!$D$10+'СЕТ СН'!$F$6-'СЕТ СН'!$F$23</f>
        <v>1017.9903005800001</v>
      </c>
      <c r="L22" s="36">
        <f>SUMIFS(СВЦЭМ!$D$39:$D$782,СВЦЭМ!$A$39:$A$782,$A22,СВЦЭМ!$B$39:$B$782,L$11)+'СЕТ СН'!$F$11+СВЦЭМ!$D$10+'СЕТ СН'!$F$6-'СЕТ СН'!$F$23</f>
        <v>1011.33137965</v>
      </c>
      <c r="M22" s="36">
        <f>SUMIFS(СВЦЭМ!$D$39:$D$782,СВЦЭМ!$A$39:$A$782,$A22,СВЦЭМ!$B$39:$B$782,M$11)+'СЕТ СН'!$F$11+СВЦЭМ!$D$10+'СЕТ СН'!$F$6-'СЕТ СН'!$F$23</f>
        <v>1016.3308141799999</v>
      </c>
      <c r="N22" s="36">
        <f>SUMIFS(СВЦЭМ!$D$39:$D$782,СВЦЭМ!$A$39:$A$782,$A22,СВЦЭМ!$B$39:$B$782,N$11)+'СЕТ СН'!$F$11+СВЦЭМ!$D$10+'СЕТ СН'!$F$6-'СЕТ СН'!$F$23</f>
        <v>1011.6403014599999</v>
      </c>
      <c r="O22" s="36">
        <f>SUMIFS(СВЦЭМ!$D$39:$D$782,СВЦЭМ!$A$39:$A$782,$A22,СВЦЭМ!$B$39:$B$782,O$11)+'СЕТ СН'!$F$11+СВЦЭМ!$D$10+'СЕТ СН'!$F$6-'СЕТ СН'!$F$23</f>
        <v>1005.3497223200001</v>
      </c>
      <c r="P22" s="36">
        <f>SUMIFS(СВЦЭМ!$D$39:$D$782,СВЦЭМ!$A$39:$A$782,$A22,СВЦЭМ!$B$39:$B$782,P$11)+'СЕТ СН'!$F$11+СВЦЭМ!$D$10+'СЕТ СН'!$F$6-'СЕТ СН'!$F$23</f>
        <v>994.95396410000001</v>
      </c>
      <c r="Q22" s="36">
        <f>SUMIFS(СВЦЭМ!$D$39:$D$782,СВЦЭМ!$A$39:$A$782,$A22,СВЦЭМ!$B$39:$B$782,Q$11)+'СЕТ СН'!$F$11+СВЦЭМ!$D$10+'СЕТ СН'!$F$6-'СЕТ СН'!$F$23</f>
        <v>993.33791050000002</v>
      </c>
      <c r="R22" s="36">
        <f>SUMIFS(СВЦЭМ!$D$39:$D$782,СВЦЭМ!$A$39:$A$782,$A22,СВЦЭМ!$B$39:$B$782,R$11)+'СЕТ СН'!$F$11+СВЦЭМ!$D$10+'СЕТ СН'!$F$6-'СЕТ СН'!$F$23</f>
        <v>985.54509859999996</v>
      </c>
      <c r="S22" s="36">
        <f>SUMIFS(СВЦЭМ!$D$39:$D$782,СВЦЭМ!$A$39:$A$782,$A22,СВЦЭМ!$B$39:$B$782,S$11)+'СЕТ СН'!$F$11+СВЦЭМ!$D$10+'СЕТ СН'!$F$6-'СЕТ СН'!$F$23</f>
        <v>987.92938975000004</v>
      </c>
      <c r="T22" s="36">
        <f>SUMIFS(СВЦЭМ!$D$39:$D$782,СВЦЭМ!$A$39:$A$782,$A22,СВЦЭМ!$B$39:$B$782,T$11)+'СЕТ СН'!$F$11+СВЦЭМ!$D$10+'СЕТ СН'!$F$6-'СЕТ СН'!$F$23</f>
        <v>985.66911990999995</v>
      </c>
      <c r="U22" s="36">
        <f>SUMIFS(СВЦЭМ!$D$39:$D$782,СВЦЭМ!$A$39:$A$782,$A22,СВЦЭМ!$B$39:$B$782,U$11)+'СЕТ СН'!$F$11+СВЦЭМ!$D$10+'СЕТ СН'!$F$6-'СЕТ СН'!$F$23</f>
        <v>981.85649170999989</v>
      </c>
      <c r="V22" s="36">
        <f>SUMIFS(СВЦЭМ!$D$39:$D$782,СВЦЭМ!$A$39:$A$782,$A22,СВЦЭМ!$B$39:$B$782,V$11)+'СЕТ СН'!$F$11+СВЦЭМ!$D$10+'СЕТ СН'!$F$6-'СЕТ СН'!$F$23</f>
        <v>976.32171146000007</v>
      </c>
      <c r="W22" s="36">
        <f>SUMIFS(СВЦЭМ!$D$39:$D$782,СВЦЭМ!$A$39:$A$782,$A22,СВЦЭМ!$B$39:$B$782,W$11)+'СЕТ СН'!$F$11+СВЦЭМ!$D$10+'СЕТ СН'!$F$6-'СЕТ СН'!$F$23</f>
        <v>983.61331091</v>
      </c>
      <c r="X22" s="36">
        <f>SUMIFS(СВЦЭМ!$D$39:$D$782,СВЦЭМ!$A$39:$A$782,$A22,СВЦЭМ!$B$39:$B$782,X$11)+'СЕТ СН'!$F$11+СВЦЭМ!$D$10+'СЕТ СН'!$F$6-'СЕТ СН'!$F$23</f>
        <v>984.5308551899999</v>
      </c>
      <c r="Y22" s="36">
        <f>SUMIFS(СВЦЭМ!$D$39:$D$782,СВЦЭМ!$A$39:$A$782,$A22,СВЦЭМ!$B$39:$B$782,Y$11)+'СЕТ СН'!$F$11+СВЦЭМ!$D$10+'СЕТ СН'!$F$6-'СЕТ СН'!$F$23</f>
        <v>1042.7523505700001</v>
      </c>
    </row>
    <row r="23" spans="1:25" ht="15.75" x14ac:dyDescent="0.2">
      <c r="A23" s="35">
        <f t="shared" si="0"/>
        <v>44754</v>
      </c>
      <c r="B23" s="36">
        <f>SUMIFS(СВЦЭМ!$D$39:$D$782,СВЦЭМ!$A$39:$A$782,$A23,СВЦЭМ!$B$39:$B$782,B$11)+'СЕТ СН'!$F$11+СВЦЭМ!$D$10+'СЕТ СН'!$F$6-'СЕТ СН'!$F$23</f>
        <v>1017.4794122</v>
      </c>
      <c r="C23" s="36">
        <f>SUMIFS(СВЦЭМ!$D$39:$D$782,СВЦЭМ!$A$39:$A$782,$A23,СВЦЭМ!$B$39:$B$782,C$11)+'СЕТ СН'!$F$11+СВЦЭМ!$D$10+'СЕТ СН'!$F$6-'СЕТ СН'!$F$23</f>
        <v>1061.3441631400001</v>
      </c>
      <c r="D23" s="36">
        <f>SUMIFS(СВЦЭМ!$D$39:$D$782,СВЦЭМ!$A$39:$A$782,$A23,СВЦЭМ!$B$39:$B$782,D$11)+'СЕТ СН'!$F$11+СВЦЭМ!$D$10+'СЕТ СН'!$F$6-'СЕТ СН'!$F$23</f>
        <v>1074.9900512900001</v>
      </c>
      <c r="E23" s="36">
        <f>SUMIFS(СВЦЭМ!$D$39:$D$782,СВЦЭМ!$A$39:$A$782,$A23,СВЦЭМ!$B$39:$B$782,E$11)+'СЕТ СН'!$F$11+СВЦЭМ!$D$10+'СЕТ СН'!$F$6-'СЕТ СН'!$F$23</f>
        <v>1082.8500853400001</v>
      </c>
      <c r="F23" s="36">
        <f>SUMIFS(СВЦЭМ!$D$39:$D$782,СВЦЭМ!$A$39:$A$782,$A23,СВЦЭМ!$B$39:$B$782,F$11)+'СЕТ СН'!$F$11+СВЦЭМ!$D$10+'СЕТ СН'!$F$6-'СЕТ СН'!$F$23</f>
        <v>1084.5773874800002</v>
      </c>
      <c r="G23" s="36">
        <f>SUMIFS(СВЦЭМ!$D$39:$D$782,СВЦЭМ!$A$39:$A$782,$A23,СВЦЭМ!$B$39:$B$782,G$11)+'СЕТ СН'!$F$11+СВЦЭМ!$D$10+'СЕТ СН'!$F$6-'СЕТ СН'!$F$23</f>
        <v>1065.84297799</v>
      </c>
      <c r="H23" s="36">
        <f>SUMIFS(СВЦЭМ!$D$39:$D$782,СВЦЭМ!$A$39:$A$782,$A23,СВЦЭМ!$B$39:$B$782,H$11)+'СЕТ СН'!$F$11+СВЦЭМ!$D$10+'СЕТ СН'!$F$6-'СЕТ СН'!$F$23</f>
        <v>1031.9065630900002</v>
      </c>
      <c r="I23" s="36">
        <f>SUMIFS(СВЦЭМ!$D$39:$D$782,СВЦЭМ!$A$39:$A$782,$A23,СВЦЭМ!$B$39:$B$782,I$11)+'СЕТ СН'!$F$11+СВЦЭМ!$D$10+'СЕТ СН'!$F$6-'СЕТ СН'!$F$23</f>
        <v>1057.35346228</v>
      </c>
      <c r="J23" s="36">
        <f>SUMIFS(СВЦЭМ!$D$39:$D$782,СВЦЭМ!$A$39:$A$782,$A23,СВЦЭМ!$B$39:$B$782,J$11)+'СЕТ СН'!$F$11+СВЦЭМ!$D$10+'СЕТ СН'!$F$6-'СЕТ СН'!$F$23</f>
        <v>1160.3956121200001</v>
      </c>
      <c r="K23" s="36">
        <f>SUMIFS(СВЦЭМ!$D$39:$D$782,СВЦЭМ!$A$39:$A$782,$A23,СВЦЭМ!$B$39:$B$782,K$11)+'СЕТ СН'!$F$11+СВЦЭМ!$D$10+'СЕТ СН'!$F$6-'СЕТ СН'!$F$23</f>
        <v>1144.8473055499999</v>
      </c>
      <c r="L23" s="36">
        <f>SUMIFS(СВЦЭМ!$D$39:$D$782,СВЦЭМ!$A$39:$A$782,$A23,СВЦЭМ!$B$39:$B$782,L$11)+'СЕТ СН'!$F$11+СВЦЭМ!$D$10+'СЕТ СН'!$F$6-'СЕТ СН'!$F$23</f>
        <v>1123.86343136</v>
      </c>
      <c r="M23" s="36">
        <f>SUMIFS(СВЦЭМ!$D$39:$D$782,СВЦЭМ!$A$39:$A$782,$A23,СВЦЭМ!$B$39:$B$782,M$11)+'СЕТ СН'!$F$11+СВЦЭМ!$D$10+'СЕТ СН'!$F$6-'СЕТ СН'!$F$23</f>
        <v>946.73347756999999</v>
      </c>
      <c r="N23" s="36">
        <f>SUMIFS(СВЦЭМ!$D$39:$D$782,СВЦЭМ!$A$39:$A$782,$A23,СВЦЭМ!$B$39:$B$782,N$11)+'СЕТ СН'!$F$11+СВЦЭМ!$D$10+'СЕТ СН'!$F$6-'СЕТ СН'!$F$23</f>
        <v>940.7594820999999</v>
      </c>
      <c r="O23" s="36">
        <f>SUMIFS(СВЦЭМ!$D$39:$D$782,СВЦЭМ!$A$39:$A$782,$A23,СВЦЭМ!$B$39:$B$782,O$11)+'СЕТ СН'!$F$11+СВЦЭМ!$D$10+'СЕТ СН'!$F$6-'СЕТ СН'!$F$23</f>
        <v>953.35159888999999</v>
      </c>
      <c r="P23" s="36">
        <f>SUMIFS(СВЦЭМ!$D$39:$D$782,СВЦЭМ!$A$39:$A$782,$A23,СВЦЭМ!$B$39:$B$782,P$11)+'СЕТ СН'!$F$11+СВЦЭМ!$D$10+'СЕТ СН'!$F$6-'СЕТ СН'!$F$23</f>
        <v>947.07350594999991</v>
      </c>
      <c r="Q23" s="36">
        <f>SUMIFS(СВЦЭМ!$D$39:$D$782,СВЦЭМ!$A$39:$A$782,$A23,СВЦЭМ!$B$39:$B$782,Q$11)+'СЕТ СН'!$F$11+СВЦЭМ!$D$10+'СЕТ СН'!$F$6-'СЕТ СН'!$F$23</f>
        <v>952.87705358999995</v>
      </c>
      <c r="R23" s="36">
        <f>SUMIFS(СВЦЭМ!$D$39:$D$782,СВЦЭМ!$A$39:$A$782,$A23,СВЦЭМ!$B$39:$B$782,R$11)+'СЕТ СН'!$F$11+СВЦЭМ!$D$10+'СЕТ СН'!$F$6-'СЕТ СН'!$F$23</f>
        <v>946.48356806000004</v>
      </c>
      <c r="S23" s="36">
        <f>SUMIFS(СВЦЭМ!$D$39:$D$782,СВЦЭМ!$A$39:$A$782,$A23,СВЦЭМ!$B$39:$B$782,S$11)+'СЕТ СН'!$F$11+СВЦЭМ!$D$10+'СЕТ СН'!$F$6-'СЕТ СН'!$F$23</f>
        <v>942.12152823000008</v>
      </c>
      <c r="T23" s="36">
        <f>SUMIFS(СВЦЭМ!$D$39:$D$782,СВЦЭМ!$A$39:$A$782,$A23,СВЦЭМ!$B$39:$B$782,T$11)+'СЕТ СН'!$F$11+СВЦЭМ!$D$10+'СЕТ СН'!$F$6-'СЕТ СН'!$F$23</f>
        <v>937.2027622899999</v>
      </c>
      <c r="U23" s="36">
        <f>SUMIFS(СВЦЭМ!$D$39:$D$782,СВЦЭМ!$A$39:$A$782,$A23,СВЦЭМ!$B$39:$B$782,U$11)+'СЕТ СН'!$F$11+СВЦЭМ!$D$10+'СЕТ СН'!$F$6-'СЕТ СН'!$F$23</f>
        <v>923.71984211999995</v>
      </c>
      <c r="V23" s="36">
        <f>SUMIFS(СВЦЭМ!$D$39:$D$782,СВЦЭМ!$A$39:$A$782,$A23,СВЦЭМ!$B$39:$B$782,V$11)+'СЕТ СН'!$F$11+СВЦЭМ!$D$10+'СЕТ СН'!$F$6-'СЕТ СН'!$F$23</f>
        <v>921.75888713000006</v>
      </c>
      <c r="W23" s="36">
        <f>SUMIFS(СВЦЭМ!$D$39:$D$782,СВЦЭМ!$A$39:$A$782,$A23,СВЦЭМ!$B$39:$B$782,W$11)+'СЕТ СН'!$F$11+СВЦЭМ!$D$10+'СЕТ СН'!$F$6-'СЕТ СН'!$F$23</f>
        <v>915.37890129999994</v>
      </c>
      <c r="X23" s="36">
        <f>SUMIFS(СВЦЭМ!$D$39:$D$782,СВЦЭМ!$A$39:$A$782,$A23,СВЦЭМ!$B$39:$B$782,X$11)+'СЕТ СН'!$F$11+СВЦЭМ!$D$10+'СЕТ СН'!$F$6-'СЕТ СН'!$F$23</f>
        <v>931.4345751699999</v>
      </c>
      <c r="Y23" s="36">
        <f>SUMIFS(СВЦЭМ!$D$39:$D$782,СВЦЭМ!$A$39:$A$782,$A23,СВЦЭМ!$B$39:$B$782,Y$11)+'СЕТ СН'!$F$11+СВЦЭМ!$D$10+'СЕТ СН'!$F$6-'СЕТ СН'!$F$23</f>
        <v>1057.0539063600002</v>
      </c>
    </row>
    <row r="24" spans="1:25" ht="15.75" x14ac:dyDescent="0.2">
      <c r="A24" s="35">
        <f t="shared" si="0"/>
        <v>44755</v>
      </c>
      <c r="B24" s="36">
        <f>SUMIFS(СВЦЭМ!$D$39:$D$782,СВЦЭМ!$A$39:$A$782,$A24,СВЦЭМ!$B$39:$B$782,B$11)+'СЕТ СН'!$F$11+СВЦЭМ!$D$10+'СЕТ СН'!$F$6-'СЕТ СН'!$F$23</f>
        <v>1010.3064008099999</v>
      </c>
      <c r="C24" s="36">
        <f>SUMIFS(СВЦЭМ!$D$39:$D$782,СВЦЭМ!$A$39:$A$782,$A24,СВЦЭМ!$B$39:$B$782,C$11)+'СЕТ СН'!$F$11+СВЦЭМ!$D$10+'СЕТ СН'!$F$6-'СЕТ СН'!$F$23</f>
        <v>1092.87663208</v>
      </c>
      <c r="D24" s="36">
        <f>SUMIFS(СВЦЭМ!$D$39:$D$782,СВЦЭМ!$A$39:$A$782,$A24,СВЦЭМ!$B$39:$B$782,D$11)+'СЕТ СН'!$F$11+СВЦЭМ!$D$10+'СЕТ СН'!$F$6-'СЕТ СН'!$F$23</f>
        <v>1107.0960636700001</v>
      </c>
      <c r="E24" s="36">
        <f>SUMIFS(СВЦЭМ!$D$39:$D$782,СВЦЭМ!$A$39:$A$782,$A24,СВЦЭМ!$B$39:$B$782,E$11)+'СЕТ СН'!$F$11+СВЦЭМ!$D$10+'СЕТ СН'!$F$6-'СЕТ СН'!$F$23</f>
        <v>1096.6285524</v>
      </c>
      <c r="F24" s="36">
        <f>SUMIFS(СВЦЭМ!$D$39:$D$782,СВЦЭМ!$A$39:$A$782,$A24,СВЦЭМ!$B$39:$B$782,F$11)+'СЕТ СН'!$F$11+СВЦЭМ!$D$10+'СЕТ СН'!$F$6-'СЕТ СН'!$F$23</f>
        <v>1131.8315782700001</v>
      </c>
      <c r="G24" s="36">
        <f>SUMIFS(СВЦЭМ!$D$39:$D$782,СВЦЭМ!$A$39:$A$782,$A24,СВЦЭМ!$B$39:$B$782,G$11)+'СЕТ СН'!$F$11+СВЦЭМ!$D$10+'СЕТ СН'!$F$6-'СЕТ СН'!$F$23</f>
        <v>1140.4568146400002</v>
      </c>
      <c r="H24" s="36">
        <f>SUMIFS(СВЦЭМ!$D$39:$D$782,СВЦЭМ!$A$39:$A$782,$A24,СВЦЭМ!$B$39:$B$782,H$11)+'СЕТ СН'!$F$11+СВЦЭМ!$D$10+'СЕТ СН'!$F$6-'СЕТ СН'!$F$23</f>
        <v>1117.0970728100001</v>
      </c>
      <c r="I24" s="36">
        <f>SUMIFS(СВЦЭМ!$D$39:$D$782,СВЦЭМ!$A$39:$A$782,$A24,СВЦЭМ!$B$39:$B$782,I$11)+'СЕТ СН'!$F$11+СВЦЭМ!$D$10+'СЕТ СН'!$F$6-'СЕТ СН'!$F$23</f>
        <v>1100.7123950499999</v>
      </c>
      <c r="J24" s="36">
        <f>SUMIFS(СВЦЭМ!$D$39:$D$782,СВЦЭМ!$A$39:$A$782,$A24,СВЦЭМ!$B$39:$B$782,J$11)+'СЕТ СН'!$F$11+СВЦЭМ!$D$10+'СЕТ СН'!$F$6-'СЕТ СН'!$F$23</f>
        <v>1060.3176911600001</v>
      </c>
      <c r="K24" s="36">
        <f>SUMIFS(СВЦЭМ!$D$39:$D$782,СВЦЭМ!$A$39:$A$782,$A24,СВЦЭМ!$B$39:$B$782,K$11)+'СЕТ СН'!$F$11+СВЦЭМ!$D$10+'СЕТ СН'!$F$6-'СЕТ СН'!$F$23</f>
        <v>993.53190972000004</v>
      </c>
      <c r="L24" s="36">
        <f>SUMIFS(СВЦЭМ!$D$39:$D$782,СВЦЭМ!$A$39:$A$782,$A24,СВЦЭМ!$B$39:$B$782,L$11)+'СЕТ СН'!$F$11+СВЦЭМ!$D$10+'СЕТ СН'!$F$6-'СЕТ СН'!$F$23</f>
        <v>982.80012939999995</v>
      </c>
      <c r="M24" s="36">
        <f>SUMIFS(СВЦЭМ!$D$39:$D$782,СВЦЭМ!$A$39:$A$782,$A24,СВЦЭМ!$B$39:$B$782,M$11)+'СЕТ СН'!$F$11+СВЦЭМ!$D$10+'СЕТ СН'!$F$6-'СЕТ СН'!$F$23</f>
        <v>991.20382905000008</v>
      </c>
      <c r="N24" s="36">
        <f>SUMIFS(СВЦЭМ!$D$39:$D$782,СВЦЭМ!$A$39:$A$782,$A24,СВЦЭМ!$B$39:$B$782,N$11)+'СЕТ СН'!$F$11+СВЦЭМ!$D$10+'СЕТ СН'!$F$6-'СЕТ СН'!$F$23</f>
        <v>975.0273179699999</v>
      </c>
      <c r="O24" s="36">
        <f>SUMIFS(СВЦЭМ!$D$39:$D$782,СВЦЭМ!$A$39:$A$782,$A24,СВЦЭМ!$B$39:$B$782,O$11)+'СЕТ СН'!$F$11+СВЦЭМ!$D$10+'СЕТ СН'!$F$6-'СЕТ СН'!$F$23</f>
        <v>972.37104947</v>
      </c>
      <c r="P24" s="36">
        <f>SUMIFS(СВЦЭМ!$D$39:$D$782,СВЦЭМ!$A$39:$A$782,$A24,СВЦЭМ!$B$39:$B$782,P$11)+'СЕТ СН'!$F$11+СВЦЭМ!$D$10+'СЕТ СН'!$F$6-'СЕТ СН'!$F$23</f>
        <v>974.04941029999998</v>
      </c>
      <c r="Q24" s="36">
        <f>SUMIFS(СВЦЭМ!$D$39:$D$782,СВЦЭМ!$A$39:$A$782,$A24,СВЦЭМ!$B$39:$B$782,Q$11)+'СЕТ СН'!$F$11+СВЦЭМ!$D$10+'СЕТ СН'!$F$6-'СЕТ СН'!$F$23</f>
        <v>975.78248601999996</v>
      </c>
      <c r="R24" s="36">
        <f>SUMIFS(СВЦЭМ!$D$39:$D$782,СВЦЭМ!$A$39:$A$782,$A24,СВЦЭМ!$B$39:$B$782,R$11)+'СЕТ СН'!$F$11+СВЦЭМ!$D$10+'СЕТ СН'!$F$6-'СЕТ СН'!$F$23</f>
        <v>975.99401711000007</v>
      </c>
      <c r="S24" s="36">
        <f>SUMIFS(СВЦЭМ!$D$39:$D$782,СВЦЭМ!$A$39:$A$782,$A24,СВЦЭМ!$B$39:$B$782,S$11)+'СЕТ СН'!$F$11+СВЦЭМ!$D$10+'СЕТ СН'!$F$6-'СЕТ СН'!$F$23</f>
        <v>977.50242769999988</v>
      </c>
      <c r="T24" s="36">
        <f>SUMIFS(СВЦЭМ!$D$39:$D$782,СВЦЭМ!$A$39:$A$782,$A24,СВЦЭМ!$B$39:$B$782,T$11)+'СЕТ СН'!$F$11+СВЦЭМ!$D$10+'СЕТ СН'!$F$6-'СЕТ СН'!$F$23</f>
        <v>973.08991458999992</v>
      </c>
      <c r="U24" s="36">
        <f>SUMIFS(СВЦЭМ!$D$39:$D$782,СВЦЭМ!$A$39:$A$782,$A24,СВЦЭМ!$B$39:$B$782,U$11)+'СЕТ СН'!$F$11+СВЦЭМ!$D$10+'СЕТ СН'!$F$6-'СЕТ СН'!$F$23</f>
        <v>975.55141882999999</v>
      </c>
      <c r="V24" s="36">
        <f>SUMIFS(СВЦЭМ!$D$39:$D$782,СВЦЭМ!$A$39:$A$782,$A24,СВЦЭМ!$B$39:$B$782,V$11)+'СЕТ СН'!$F$11+СВЦЭМ!$D$10+'СЕТ СН'!$F$6-'СЕТ СН'!$F$23</f>
        <v>981.68708940999988</v>
      </c>
      <c r="W24" s="36">
        <f>SUMIFS(СВЦЭМ!$D$39:$D$782,СВЦЭМ!$A$39:$A$782,$A24,СВЦЭМ!$B$39:$B$782,W$11)+'СЕТ СН'!$F$11+СВЦЭМ!$D$10+'СЕТ СН'!$F$6-'СЕТ СН'!$F$23</f>
        <v>976.44591208000008</v>
      </c>
      <c r="X24" s="36">
        <f>SUMIFS(СВЦЭМ!$D$39:$D$782,СВЦЭМ!$A$39:$A$782,$A24,СВЦЭМ!$B$39:$B$782,X$11)+'СЕТ СН'!$F$11+СВЦЭМ!$D$10+'СЕТ СН'!$F$6-'СЕТ СН'!$F$23</f>
        <v>997.56480900999998</v>
      </c>
      <c r="Y24" s="36">
        <f>SUMIFS(СВЦЭМ!$D$39:$D$782,СВЦЭМ!$A$39:$A$782,$A24,СВЦЭМ!$B$39:$B$782,Y$11)+'СЕТ СН'!$F$11+СВЦЭМ!$D$10+'СЕТ СН'!$F$6-'СЕТ СН'!$F$23</f>
        <v>1067.10393509</v>
      </c>
    </row>
    <row r="25" spans="1:25" ht="15.75" x14ac:dyDescent="0.2">
      <c r="A25" s="35">
        <f t="shared" si="0"/>
        <v>44756</v>
      </c>
      <c r="B25" s="36">
        <f>SUMIFS(СВЦЭМ!$D$39:$D$782,СВЦЭМ!$A$39:$A$782,$A25,СВЦЭМ!$B$39:$B$782,B$11)+'СЕТ СН'!$F$11+СВЦЭМ!$D$10+'СЕТ СН'!$F$6-'СЕТ СН'!$F$23</f>
        <v>1136.613971</v>
      </c>
      <c r="C25" s="36">
        <f>SUMIFS(СВЦЭМ!$D$39:$D$782,СВЦЭМ!$A$39:$A$782,$A25,СВЦЭМ!$B$39:$B$782,C$11)+'СЕТ СН'!$F$11+СВЦЭМ!$D$10+'СЕТ СН'!$F$6-'СЕТ СН'!$F$23</f>
        <v>1165.66829562</v>
      </c>
      <c r="D25" s="36">
        <f>SUMIFS(СВЦЭМ!$D$39:$D$782,СВЦЭМ!$A$39:$A$782,$A25,СВЦЭМ!$B$39:$B$782,D$11)+'СЕТ СН'!$F$11+СВЦЭМ!$D$10+'СЕТ СН'!$F$6-'СЕТ СН'!$F$23</f>
        <v>1184.4158123700001</v>
      </c>
      <c r="E25" s="36">
        <f>SUMIFS(СВЦЭМ!$D$39:$D$782,СВЦЭМ!$A$39:$A$782,$A25,СВЦЭМ!$B$39:$B$782,E$11)+'СЕТ СН'!$F$11+СВЦЭМ!$D$10+'СЕТ СН'!$F$6-'СЕТ СН'!$F$23</f>
        <v>1196.6093714200001</v>
      </c>
      <c r="F25" s="36">
        <f>SUMIFS(СВЦЭМ!$D$39:$D$782,СВЦЭМ!$A$39:$A$782,$A25,СВЦЭМ!$B$39:$B$782,F$11)+'СЕТ СН'!$F$11+СВЦЭМ!$D$10+'СЕТ СН'!$F$6-'СЕТ СН'!$F$23</f>
        <v>1206.6894354799999</v>
      </c>
      <c r="G25" s="36">
        <f>SUMIFS(СВЦЭМ!$D$39:$D$782,СВЦЭМ!$A$39:$A$782,$A25,СВЦЭМ!$B$39:$B$782,G$11)+'СЕТ СН'!$F$11+СВЦЭМ!$D$10+'СЕТ СН'!$F$6-'СЕТ СН'!$F$23</f>
        <v>1186.53990845</v>
      </c>
      <c r="H25" s="36">
        <f>SUMIFS(СВЦЭМ!$D$39:$D$782,СВЦЭМ!$A$39:$A$782,$A25,СВЦЭМ!$B$39:$B$782,H$11)+'СЕТ СН'!$F$11+СВЦЭМ!$D$10+'СЕТ СН'!$F$6-'СЕТ СН'!$F$23</f>
        <v>1148.1305631800001</v>
      </c>
      <c r="I25" s="36">
        <f>SUMIFS(СВЦЭМ!$D$39:$D$782,СВЦЭМ!$A$39:$A$782,$A25,СВЦЭМ!$B$39:$B$782,I$11)+'СЕТ СН'!$F$11+СВЦЭМ!$D$10+'СЕТ СН'!$F$6-'СЕТ СН'!$F$23</f>
        <v>1100.3117358200002</v>
      </c>
      <c r="J25" s="36">
        <f>SUMIFS(СВЦЭМ!$D$39:$D$782,СВЦЭМ!$A$39:$A$782,$A25,СВЦЭМ!$B$39:$B$782,J$11)+'СЕТ СН'!$F$11+СВЦЭМ!$D$10+'СЕТ СН'!$F$6-'СЕТ СН'!$F$23</f>
        <v>1024.0061655500001</v>
      </c>
      <c r="K25" s="36">
        <f>SUMIFS(СВЦЭМ!$D$39:$D$782,СВЦЭМ!$A$39:$A$782,$A25,СВЦЭМ!$B$39:$B$782,K$11)+'СЕТ СН'!$F$11+СВЦЭМ!$D$10+'СЕТ СН'!$F$6-'СЕТ СН'!$F$23</f>
        <v>989.62771699000007</v>
      </c>
      <c r="L25" s="36">
        <f>SUMIFS(СВЦЭМ!$D$39:$D$782,СВЦЭМ!$A$39:$A$782,$A25,СВЦЭМ!$B$39:$B$782,L$11)+'СЕТ СН'!$F$11+СВЦЭМ!$D$10+'СЕТ СН'!$F$6-'СЕТ СН'!$F$23</f>
        <v>980.22036278999997</v>
      </c>
      <c r="M25" s="36">
        <f>SUMIFS(СВЦЭМ!$D$39:$D$782,СВЦЭМ!$A$39:$A$782,$A25,СВЦЭМ!$B$39:$B$782,M$11)+'СЕТ СН'!$F$11+СВЦЭМ!$D$10+'СЕТ СН'!$F$6-'СЕТ СН'!$F$23</f>
        <v>977.55135164000001</v>
      </c>
      <c r="N25" s="36">
        <f>SUMIFS(СВЦЭМ!$D$39:$D$782,СВЦЭМ!$A$39:$A$782,$A25,СВЦЭМ!$B$39:$B$782,N$11)+'СЕТ СН'!$F$11+СВЦЭМ!$D$10+'СЕТ СН'!$F$6-'СЕТ СН'!$F$23</f>
        <v>976.35582426999997</v>
      </c>
      <c r="O25" s="36">
        <f>SUMIFS(СВЦЭМ!$D$39:$D$782,СВЦЭМ!$A$39:$A$782,$A25,СВЦЭМ!$B$39:$B$782,O$11)+'СЕТ СН'!$F$11+СВЦЭМ!$D$10+'СЕТ СН'!$F$6-'СЕТ СН'!$F$23</f>
        <v>984.94279984999991</v>
      </c>
      <c r="P25" s="36">
        <f>SUMIFS(СВЦЭМ!$D$39:$D$782,СВЦЭМ!$A$39:$A$782,$A25,СВЦЭМ!$B$39:$B$782,P$11)+'СЕТ СН'!$F$11+СВЦЭМ!$D$10+'СЕТ СН'!$F$6-'СЕТ СН'!$F$23</f>
        <v>990.72178002999988</v>
      </c>
      <c r="Q25" s="36">
        <f>SUMIFS(СВЦЭМ!$D$39:$D$782,СВЦЭМ!$A$39:$A$782,$A25,СВЦЭМ!$B$39:$B$782,Q$11)+'СЕТ СН'!$F$11+СВЦЭМ!$D$10+'СЕТ СН'!$F$6-'СЕТ СН'!$F$23</f>
        <v>989.12219536999999</v>
      </c>
      <c r="R25" s="36">
        <f>SUMIFS(СВЦЭМ!$D$39:$D$782,СВЦЭМ!$A$39:$A$782,$A25,СВЦЭМ!$B$39:$B$782,R$11)+'СЕТ СН'!$F$11+СВЦЭМ!$D$10+'СЕТ СН'!$F$6-'СЕТ СН'!$F$23</f>
        <v>978.3954268199999</v>
      </c>
      <c r="S25" s="36">
        <f>SUMIFS(СВЦЭМ!$D$39:$D$782,СВЦЭМ!$A$39:$A$782,$A25,СВЦЭМ!$B$39:$B$782,S$11)+'СЕТ СН'!$F$11+СВЦЭМ!$D$10+'СЕТ СН'!$F$6-'СЕТ СН'!$F$23</f>
        <v>974.81132472999991</v>
      </c>
      <c r="T25" s="36">
        <f>SUMIFS(СВЦЭМ!$D$39:$D$782,СВЦЭМ!$A$39:$A$782,$A25,СВЦЭМ!$B$39:$B$782,T$11)+'СЕТ СН'!$F$11+СВЦЭМ!$D$10+'СЕТ СН'!$F$6-'СЕТ СН'!$F$23</f>
        <v>969.01599339999996</v>
      </c>
      <c r="U25" s="36">
        <f>SUMIFS(СВЦЭМ!$D$39:$D$782,СВЦЭМ!$A$39:$A$782,$A25,СВЦЭМ!$B$39:$B$782,U$11)+'СЕТ СН'!$F$11+СВЦЭМ!$D$10+'СЕТ СН'!$F$6-'СЕТ СН'!$F$23</f>
        <v>969.30542359000003</v>
      </c>
      <c r="V25" s="36">
        <f>SUMIFS(СВЦЭМ!$D$39:$D$782,СВЦЭМ!$A$39:$A$782,$A25,СВЦЭМ!$B$39:$B$782,V$11)+'СЕТ СН'!$F$11+СВЦЭМ!$D$10+'СЕТ СН'!$F$6-'СЕТ СН'!$F$23</f>
        <v>974.83032225999989</v>
      </c>
      <c r="W25" s="36">
        <f>SUMIFS(СВЦЭМ!$D$39:$D$782,СВЦЭМ!$A$39:$A$782,$A25,СВЦЭМ!$B$39:$B$782,W$11)+'СЕТ СН'!$F$11+СВЦЭМ!$D$10+'СЕТ СН'!$F$6-'СЕТ СН'!$F$23</f>
        <v>977.01039576999995</v>
      </c>
      <c r="X25" s="36">
        <f>SUMIFS(СВЦЭМ!$D$39:$D$782,СВЦЭМ!$A$39:$A$782,$A25,СВЦЭМ!$B$39:$B$782,X$11)+'СЕТ СН'!$F$11+СВЦЭМ!$D$10+'СЕТ СН'!$F$6-'СЕТ СН'!$F$23</f>
        <v>974.54971435999994</v>
      </c>
      <c r="Y25" s="36">
        <f>SUMIFS(СВЦЭМ!$D$39:$D$782,СВЦЭМ!$A$39:$A$782,$A25,СВЦЭМ!$B$39:$B$782,Y$11)+'СЕТ СН'!$F$11+СВЦЭМ!$D$10+'СЕТ СН'!$F$6-'СЕТ СН'!$F$23</f>
        <v>1015.32288323</v>
      </c>
    </row>
    <row r="26" spans="1:25" ht="15.75" x14ac:dyDescent="0.2">
      <c r="A26" s="35">
        <f t="shared" si="0"/>
        <v>44757</v>
      </c>
      <c r="B26" s="36">
        <f>SUMIFS(СВЦЭМ!$D$39:$D$782,СВЦЭМ!$A$39:$A$782,$A26,СВЦЭМ!$B$39:$B$782,B$11)+'СЕТ СН'!$F$11+СВЦЭМ!$D$10+'СЕТ СН'!$F$6-'СЕТ СН'!$F$23</f>
        <v>1138.0841544899999</v>
      </c>
      <c r="C26" s="36">
        <f>SUMIFS(СВЦЭМ!$D$39:$D$782,СВЦЭМ!$A$39:$A$782,$A26,СВЦЭМ!$B$39:$B$782,C$11)+'СЕТ СН'!$F$11+СВЦЭМ!$D$10+'СЕТ СН'!$F$6-'СЕТ СН'!$F$23</f>
        <v>1174.9840125400001</v>
      </c>
      <c r="D26" s="36">
        <f>SUMIFS(СВЦЭМ!$D$39:$D$782,СВЦЭМ!$A$39:$A$782,$A26,СВЦЭМ!$B$39:$B$782,D$11)+'СЕТ СН'!$F$11+СВЦЭМ!$D$10+'СЕТ СН'!$F$6-'СЕТ СН'!$F$23</f>
        <v>1182.92363421</v>
      </c>
      <c r="E26" s="36">
        <f>SUMIFS(СВЦЭМ!$D$39:$D$782,СВЦЭМ!$A$39:$A$782,$A26,СВЦЭМ!$B$39:$B$782,E$11)+'СЕТ СН'!$F$11+СВЦЭМ!$D$10+'СЕТ СН'!$F$6-'СЕТ СН'!$F$23</f>
        <v>1192.7581970000001</v>
      </c>
      <c r="F26" s="36">
        <f>SUMIFS(СВЦЭМ!$D$39:$D$782,СВЦЭМ!$A$39:$A$782,$A26,СВЦЭМ!$B$39:$B$782,F$11)+'СЕТ СН'!$F$11+СВЦЭМ!$D$10+'СЕТ СН'!$F$6-'СЕТ СН'!$F$23</f>
        <v>1250.5848058399999</v>
      </c>
      <c r="G26" s="36">
        <f>SUMIFS(СВЦЭМ!$D$39:$D$782,СВЦЭМ!$A$39:$A$782,$A26,СВЦЭМ!$B$39:$B$782,G$11)+'СЕТ СН'!$F$11+СВЦЭМ!$D$10+'СЕТ СН'!$F$6-'СЕТ СН'!$F$23</f>
        <v>1174.7322394800001</v>
      </c>
      <c r="H26" s="36">
        <f>SUMIFS(СВЦЭМ!$D$39:$D$782,СВЦЭМ!$A$39:$A$782,$A26,СВЦЭМ!$B$39:$B$782,H$11)+'СЕТ СН'!$F$11+СВЦЭМ!$D$10+'СЕТ СН'!$F$6-'СЕТ СН'!$F$23</f>
        <v>1126.0762608800001</v>
      </c>
      <c r="I26" s="36">
        <f>SUMIFS(СВЦЭМ!$D$39:$D$782,СВЦЭМ!$A$39:$A$782,$A26,СВЦЭМ!$B$39:$B$782,I$11)+'СЕТ СН'!$F$11+СВЦЭМ!$D$10+'СЕТ СН'!$F$6-'СЕТ СН'!$F$23</f>
        <v>1126.40098392</v>
      </c>
      <c r="J26" s="36">
        <f>SUMIFS(СВЦЭМ!$D$39:$D$782,СВЦЭМ!$A$39:$A$782,$A26,СВЦЭМ!$B$39:$B$782,J$11)+'СЕТ СН'!$F$11+СВЦЭМ!$D$10+'СЕТ СН'!$F$6-'СЕТ СН'!$F$23</f>
        <v>1082.8078954500002</v>
      </c>
      <c r="K26" s="36">
        <f>SUMIFS(СВЦЭМ!$D$39:$D$782,СВЦЭМ!$A$39:$A$782,$A26,СВЦЭМ!$B$39:$B$782,K$11)+'СЕТ СН'!$F$11+СВЦЭМ!$D$10+'СЕТ СН'!$F$6-'СЕТ СН'!$F$23</f>
        <v>1024.8150298400001</v>
      </c>
      <c r="L26" s="36">
        <f>SUMIFS(СВЦЭМ!$D$39:$D$782,СВЦЭМ!$A$39:$A$782,$A26,СВЦЭМ!$B$39:$B$782,L$11)+'СЕТ СН'!$F$11+СВЦЭМ!$D$10+'СЕТ СН'!$F$6-'СЕТ СН'!$F$23</f>
        <v>1015.5803350099999</v>
      </c>
      <c r="M26" s="36">
        <f>SUMIFS(СВЦЭМ!$D$39:$D$782,СВЦЭМ!$A$39:$A$782,$A26,СВЦЭМ!$B$39:$B$782,M$11)+'СЕТ СН'!$F$11+СВЦЭМ!$D$10+'СЕТ СН'!$F$6-'СЕТ СН'!$F$23</f>
        <v>1021.5261256499999</v>
      </c>
      <c r="N26" s="36">
        <f>SUMIFS(СВЦЭМ!$D$39:$D$782,СВЦЭМ!$A$39:$A$782,$A26,СВЦЭМ!$B$39:$B$782,N$11)+'СЕТ СН'!$F$11+СВЦЭМ!$D$10+'СЕТ СН'!$F$6-'СЕТ СН'!$F$23</f>
        <v>1004.91878024</v>
      </c>
      <c r="O26" s="36">
        <f>SUMIFS(СВЦЭМ!$D$39:$D$782,СВЦЭМ!$A$39:$A$782,$A26,СВЦЭМ!$B$39:$B$782,O$11)+'СЕТ СН'!$F$11+СВЦЭМ!$D$10+'СЕТ СН'!$F$6-'СЕТ СН'!$F$23</f>
        <v>1006.7054912499999</v>
      </c>
      <c r="P26" s="36">
        <f>SUMIFS(СВЦЭМ!$D$39:$D$782,СВЦЭМ!$A$39:$A$782,$A26,СВЦЭМ!$B$39:$B$782,P$11)+'СЕТ СН'!$F$11+СВЦЭМ!$D$10+'СЕТ СН'!$F$6-'СЕТ СН'!$F$23</f>
        <v>1004.2848002899999</v>
      </c>
      <c r="Q26" s="36">
        <f>SUMIFS(СВЦЭМ!$D$39:$D$782,СВЦЭМ!$A$39:$A$782,$A26,СВЦЭМ!$B$39:$B$782,Q$11)+'СЕТ СН'!$F$11+СВЦЭМ!$D$10+'СЕТ СН'!$F$6-'СЕТ СН'!$F$23</f>
        <v>997.54793594</v>
      </c>
      <c r="R26" s="36">
        <f>SUMIFS(СВЦЭМ!$D$39:$D$782,СВЦЭМ!$A$39:$A$782,$A26,СВЦЭМ!$B$39:$B$782,R$11)+'СЕТ СН'!$F$11+СВЦЭМ!$D$10+'СЕТ СН'!$F$6-'СЕТ СН'!$F$23</f>
        <v>994.62075966000009</v>
      </c>
      <c r="S26" s="36">
        <f>SUMIFS(СВЦЭМ!$D$39:$D$782,СВЦЭМ!$A$39:$A$782,$A26,СВЦЭМ!$B$39:$B$782,S$11)+'СЕТ СН'!$F$11+СВЦЭМ!$D$10+'СЕТ СН'!$F$6-'СЕТ СН'!$F$23</f>
        <v>978.52123025999992</v>
      </c>
      <c r="T26" s="36">
        <f>SUMIFS(СВЦЭМ!$D$39:$D$782,СВЦЭМ!$A$39:$A$782,$A26,СВЦЭМ!$B$39:$B$782,T$11)+'СЕТ СН'!$F$11+СВЦЭМ!$D$10+'СЕТ СН'!$F$6-'СЕТ СН'!$F$23</f>
        <v>973.49906498999997</v>
      </c>
      <c r="U26" s="36">
        <f>SUMIFS(СВЦЭМ!$D$39:$D$782,СВЦЭМ!$A$39:$A$782,$A26,СВЦЭМ!$B$39:$B$782,U$11)+'СЕТ СН'!$F$11+СВЦЭМ!$D$10+'СЕТ СН'!$F$6-'СЕТ СН'!$F$23</f>
        <v>983.84403575999988</v>
      </c>
      <c r="V26" s="36">
        <f>SUMIFS(СВЦЭМ!$D$39:$D$782,СВЦЭМ!$A$39:$A$782,$A26,СВЦЭМ!$B$39:$B$782,V$11)+'СЕТ СН'!$F$11+СВЦЭМ!$D$10+'СЕТ СН'!$F$6-'СЕТ СН'!$F$23</f>
        <v>986.13166280000007</v>
      </c>
      <c r="W26" s="36">
        <f>SUMIFS(СВЦЭМ!$D$39:$D$782,СВЦЭМ!$A$39:$A$782,$A26,СВЦЭМ!$B$39:$B$782,W$11)+'СЕТ СН'!$F$11+СВЦЭМ!$D$10+'СЕТ СН'!$F$6-'СЕТ СН'!$F$23</f>
        <v>1005.44443276</v>
      </c>
      <c r="X26" s="36">
        <f>SUMIFS(СВЦЭМ!$D$39:$D$782,СВЦЭМ!$A$39:$A$782,$A26,СВЦЭМ!$B$39:$B$782,X$11)+'СЕТ СН'!$F$11+СВЦЭМ!$D$10+'СЕТ СН'!$F$6-'СЕТ СН'!$F$23</f>
        <v>999.63667860999988</v>
      </c>
      <c r="Y26" s="36">
        <f>SUMIFS(СВЦЭМ!$D$39:$D$782,СВЦЭМ!$A$39:$A$782,$A26,СВЦЭМ!$B$39:$B$782,Y$11)+'СЕТ СН'!$F$11+СВЦЭМ!$D$10+'СЕТ СН'!$F$6-'СЕТ СН'!$F$23</f>
        <v>1065.5830096700001</v>
      </c>
    </row>
    <row r="27" spans="1:25" ht="15.75" x14ac:dyDescent="0.2">
      <c r="A27" s="35">
        <f t="shared" si="0"/>
        <v>44758</v>
      </c>
      <c r="B27" s="36">
        <f>SUMIFS(СВЦЭМ!$D$39:$D$782,СВЦЭМ!$A$39:$A$782,$A27,СВЦЭМ!$B$39:$B$782,B$11)+'СЕТ СН'!$F$11+СВЦЭМ!$D$10+'СЕТ СН'!$F$6-'СЕТ СН'!$F$23</f>
        <v>1081.7320244500002</v>
      </c>
      <c r="C27" s="36">
        <f>SUMIFS(СВЦЭМ!$D$39:$D$782,СВЦЭМ!$A$39:$A$782,$A27,СВЦЭМ!$B$39:$B$782,C$11)+'СЕТ СН'!$F$11+СВЦЭМ!$D$10+'СЕТ СН'!$F$6-'СЕТ СН'!$F$23</f>
        <v>1126.95286777</v>
      </c>
      <c r="D27" s="36">
        <f>SUMIFS(СВЦЭМ!$D$39:$D$782,СВЦЭМ!$A$39:$A$782,$A27,СВЦЭМ!$B$39:$B$782,D$11)+'СЕТ СН'!$F$11+СВЦЭМ!$D$10+'СЕТ СН'!$F$6-'СЕТ СН'!$F$23</f>
        <v>1163.1619430200001</v>
      </c>
      <c r="E27" s="36">
        <f>SUMIFS(СВЦЭМ!$D$39:$D$782,СВЦЭМ!$A$39:$A$782,$A27,СВЦЭМ!$B$39:$B$782,E$11)+'СЕТ СН'!$F$11+СВЦЭМ!$D$10+'СЕТ СН'!$F$6-'СЕТ СН'!$F$23</f>
        <v>1154.24170297</v>
      </c>
      <c r="F27" s="36">
        <f>SUMIFS(СВЦЭМ!$D$39:$D$782,СВЦЭМ!$A$39:$A$782,$A27,СВЦЭМ!$B$39:$B$782,F$11)+'СЕТ СН'!$F$11+СВЦЭМ!$D$10+'СЕТ СН'!$F$6-'СЕТ СН'!$F$23</f>
        <v>1165.82276069</v>
      </c>
      <c r="G27" s="36">
        <f>SUMIFS(СВЦЭМ!$D$39:$D$782,СВЦЭМ!$A$39:$A$782,$A27,СВЦЭМ!$B$39:$B$782,G$11)+'СЕТ СН'!$F$11+СВЦЭМ!$D$10+'СЕТ СН'!$F$6-'СЕТ СН'!$F$23</f>
        <v>1156.2326933500001</v>
      </c>
      <c r="H27" s="36">
        <f>SUMIFS(СВЦЭМ!$D$39:$D$782,СВЦЭМ!$A$39:$A$782,$A27,СВЦЭМ!$B$39:$B$782,H$11)+'СЕТ СН'!$F$11+СВЦЭМ!$D$10+'СЕТ СН'!$F$6-'СЕТ СН'!$F$23</f>
        <v>1123.5889783900002</v>
      </c>
      <c r="I27" s="36">
        <f>SUMIFS(СВЦЭМ!$D$39:$D$782,СВЦЭМ!$A$39:$A$782,$A27,СВЦЭМ!$B$39:$B$782,I$11)+'СЕТ СН'!$F$11+СВЦЭМ!$D$10+'СЕТ СН'!$F$6-'СЕТ СН'!$F$23</f>
        <v>1082.4380018400002</v>
      </c>
      <c r="J27" s="36">
        <f>SUMIFS(СВЦЭМ!$D$39:$D$782,СВЦЭМ!$A$39:$A$782,$A27,СВЦЭМ!$B$39:$B$782,J$11)+'СЕТ СН'!$F$11+СВЦЭМ!$D$10+'СЕТ СН'!$F$6-'СЕТ СН'!$F$23</f>
        <v>1013.62838608</v>
      </c>
      <c r="K27" s="36">
        <f>SUMIFS(СВЦЭМ!$D$39:$D$782,СВЦЭМ!$A$39:$A$782,$A27,СВЦЭМ!$B$39:$B$782,K$11)+'СЕТ СН'!$F$11+СВЦЭМ!$D$10+'СЕТ СН'!$F$6-'СЕТ СН'!$F$23</f>
        <v>975.96111013999996</v>
      </c>
      <c r="L27" s="36">
        <f>SUMIFS(СВЦЭМ!$D$39:$D$782,СВЦЭМ!$A$39:$A$782,$A27,СВЦЭМ!$B$39:$B$782,L$11)+'СЕТ СН'!$F$11+СВЦЭМ!$D$10+'СЕТ СН'!$F$6-'СЕТ СН'!$F$23</f>
        <v>939.04608442999995</v>
      </c>
      <c r="M27" s="36">
        <f>SUMIFS(СВЦЭМ!$D$39:$D$782,СВЦЭМ!$A$39:$A$782,$A27,СВЦЭМ!$B$39:$B$782,M$11)+'СЕТ СН'!$F$11+СВЦЭМ!$D$10+'СЕТ СН'!$F$6-'СЕТ СН'!$F$23</f>
        <v>924.70609808000006</v>
      </c>
      <c r="N27" s="36">
        <f>SUMIFS(СВЦЭМ!$D$39:$D$782,СВЦЭМ!$A$39:$A$782,$A27,СВЦЭМ!$B$39:$B$782,N$11)+'СЕТ СН'!$F$11+СВЦЭМ!$D$10+'СЕТ СН'!$F$6-'СЕТ СН'!$F$23</f>
        <v>927.45705667000004</v>
      </c>
      <c r="O27" s="36">
        <f>SUMIFS(СВЦЭМ!$D$39:$D$782,СВЦЭМ!$A$39:$A$782,$A27,СВЦЭМ!$B$39:$B$782,O$11)+'СЕТ СН'!$F$11+СВЦЭМ!$D$10+'СЕТ СН'!$F$6-'СЕТ СН'!$F$23</f>
        <v>905.00362357000006</v>
      </c>
      <c r="P27" s="36">
        <f>SUMIFS(СВЦЭМ!$D$39:$D$782,СВЦЭМ!$A$39:$A$782,$A27,СВЦЭМ!$B$39:$B$782,P$11)+'СЕТ СН'!$F$11+СВЦЭМ!$D$10+'СЕТ СН'!$F$6-'СЕТ СН'!$F$23</f>
        <v>919.32392627000002</v>
      </c>
      <c r="Q27" s="36">
        <f>SUMIFS(СВЦЭМ!$D$39:$D$782,СВЦЭМ!$A$39:$A$782,$A27,СВЦЭМ!$B$39:$B$782,Q$11)+'СЕТ СН'!$F$11+СВЦЭМ!$D$10+'СЕТ СН'!$F$6-'СЕТ СН'!$F$23</f>
        <v>929.90367666000009</v>
      </c>
      <c r="R27" s="36">
        <f>SUMIFS(СВЦЭМ!$D$39:$D$782,СВЦЭМ!$A$39:$A$782,$A27,СВЦЭМ!$B$39:$B$782,R$11)+'СЕТ СН'!$F$11+СВЦЭМ!$D$10+'СЕТ СН'!$F$6-'СЕТ СН'!$F$23</f>
        <v>934.95604861999993</v>
      </c>
      <c r="S27" s="36">
        <f>SUMIFS(СВЦЭМ!$D$39:$D$782,СВЦЭМ!$A$39:$A$782,$A27,СВЦЭМ!$B$39:$B$782,S$11)+'СЕТ СН'!$F$11+СВЦЭМ!$D$10+'СЕТ СН'!$F$6-'СЕТ СН'!$F$23</f>
        <v>933.25105408999991</v>
      </c>
      <c r="T27" s="36">
        <f>SUMIFS(СВЦЭМ!$D$39:$D$782,СВЦЭМ!$A$39:$A$782,$A27,СВЦЭМ!$B$39:$B$782,T$11)+'СЕТ СН'!$F$11+СВЦЭМ!$D$10+'СЕТ СН'!$F$6-'СЕТ СН'!$F$23</f>
        <v>935.40066848000004</v>
      </c>
      <c r="U27" s="36">
        <f>SUMIFS(СВЦЭМ!$D$39:$D$782,СВЦЭМ!$A$39:$A$782,$A27,СВЦЭМ!$B$39:$B$782,U$11)+'СЕТ СН'!$F$11+СВЦЭМ!$D$10+'СЕТ СН'!$F$6-'СЕТ СН'!$F$23</f>
        <v>941.59432320999997</v>
      </c>
      <c r="V27" s="36">
        <f>SUMIFS(СВЦЭМ!$D$39:$D$782,СВЦЭМ!$A$39:$A$782,$A27,СВЦЭМ!$B$39:$B$782,V$11)+'СЕТ СН'!$F$11+СВЦЭМ!$D$10+'СЕТ СН'!$F$6-'СЕТ СН'!$F$23</f>
        <v>940.60955832000002</v>
      </c>
      <c r="W27" s="36">
        <f>SUMIFS(СВЦЭМ!$D$39:$D$782,СВЦЭМ!$A$39:$A$782,$A27,СВЦЭМ!$B$39:$B$782,W$11)+'СЕТ СН'!$F$11+СВЦЭМ!$D$10+'СЕТ СН'!$F$6-'СЕТ СН'!$F$23</f>
        <v>929.16178066999998</v>
      </c>
      <c r="X27" s="36">
        <f>SUMIFS(СВЦЭМ!$D$39:$D$782,СВЦЭМ!$A$39:$A$782,$A27,СВЦЭМ!$B$39:$B$782,X$11)+'СЕТ СН'!$F$11+СВЦЭМ!$D$10+'СЕТ СН'!$F$6-'СЕТ СН'!$F$23</f>
        <v>962.72678587999997</v>
      </c>
      <c r="Y27" s="36">
        <f>SUMIFS(СВЦЭМ!$D$39:$D$782,СВЦЭМ!$A$39:$A$782,$A27,СВЦЭМ!$B$39:$B$782,Y$11)+'СЕТ СН'!$F$11+СВЦЭМ!$D$10+'СЕТ СН'!$F$6-'СЕТ СН'!$F$23</f>
        <v>985.27538732000005</v>
      </c>
    </row>
    <row r="28" spans="1:25" ht="15.75" x14ac:dyDescent="0.2">
      <c r="A28" s="35">
        <f t="shared" si="0"/>
        <v>44759</v>
      </c>
      <c r="B28" s="36">
        <f>SUMIFS(СВЦЭМ!$D$39:$D$782,СВЦЭМ!$A$39:$A$782,$A28,СВЦЭМ!$B$39:$B$782,B$11)+'СЕТ СН'!$F$11+СВЦЭМ!$D$10+'СЕТ СН'!$F$6-'СЕТ СН'!$F$23</f>
        <v>1174.4518998000001</v>
      </c>
      <c r="C28" s="36">
        <f>SUMIFS(СВЦЭМ!$D$39:$D$782,СВЦЭМ!$A$39:$A$782,$A28,СВЦЭМ!$B$39:$B$782,C$11)+'СЕТ СН'!$F$11+СВЦЭМ!$D$10+'СЕТ СН'!$F$6-'СЕТ СН'!$F$23</f>
        <v>1177.1907748000001</v>
      </c>
      <c r="D28" s="36">
        <f>SUMIFS(СВЦЭМ!$D$39:$D$782,СВЦЭМ!$A$39:$A$782,$A28,СВЦЭМ!$B$39:$B$782,D$11)+'СЕТ СН'!$F$11+СВЦЭМ!$D$10+'СЕТ СН'!$F$6-'СЕТ СН'!$F$23</f>
        <v>1205.51435367</v>
      </c>
      <c r="E28" s="36">
        <f>SUMIFS(СВЦЭМ!$D$39:$D$782,СВЦЭМ!$A$39:$A$782,$A28,СВЦЭМ!$B$39:$B$782,E$11)+'СЕТ СН'!$F$11+СВЦЭМ!$D$10+'СЕТ СН'!$F$6-'СЕТ СН'!$F$23</f>
        <v>1255.7035595699999</v>
      </c>
      <c r="F28" s="36">
        <f>SUMIFS(СВЦЭМ!$D$39:$D$782,СВЦЭМ!$A$39:$A$782,$A28,СВЦЭМ!$B$39:$B$782,F$11)+'СЕТ СН'!$F$11+СВЦЭМ!$D$10+'СЕТ СН'!$F$6-'СЕТ СН'!$F$23</f>
        <v>1238.1917603700001</v>
      </c>
      <c r="G28" s="36">
        <f>SUMIFS(СВЦЭМ!$D$39:$D$782,СВЦЭМ!$A$39:$A$782,$A28,СВЦЭМ!$B$39:$B$782,G$11)+'СЕТ СН'!$F$11+СВЦЭМ!$D$10+'СЕТ СН'!$F$6-'СЕТ СН'!$F$23</f>
        <v>1230.98494319</v>
      </c>
      <c r="H28" s="36">
        <f>SUMIFS(СВЦЭМ!$D$39:$D$782,СВЦЭМ!$A$39:$A$782,$A28,СВЦЭМ!$B$39:$B$782,H$11)+'СЕТ СН'!$F$11+СВЦЭМ!$D$10+'СЕТ СН'!$F$6-'СЕТ СН'!$F$23</f>
        <v>1190.19567592</v>
      </c>
      <c r="I28" s="36">
        <f>SUMIFS(СВЦЭМ!$D$39:$D$782,СВЦЭМ!$A$39:$A$782,$A28,СВЦЭМ!$B$39:$B$782,I$11)+'СЕТ СН'!$F$11+СВЦЭМ!$D$10+'СЕТ СН'!$F$6-'СЕТ СН'!$F$23</f>
        <v>1139.2854893399999</v>
      </c>
      <c r="J28" s="36">
        <f>SUMIFS(СВЦЭМ!$D$39:$D$782,СВЦЭМ!$A$39:$A$782,$A28,СВЦЭМ!$B$39:$B$782,J$11)+'СЕТ СН'!$F$11+СВЦЭМ!$D$10+'СЕТ СН'!$F$6-'СЕТ СН'!$F$23</f>
        <v>1060.38573632</v>
      </c>
      <c r="K28" s="36">
        <f>SUMIFS(СВЦЭМ!$D$39:$D$782,СВЦЭМ!$A$39:$A$782,$A28,СВЦЭМ!$B$39:$B$782,K$11)+'СЕТ СН'!$F$11+СВЦЭМ!$D$10+'СЕТ СН'!$F$6-'СЕТ СН'!$F$23</f>
        <v>1006.63468019</v>
      </c>
      <c r="L28" s="36">
        <f>SUMIFS(СВЦЭМ!$D$39:$D$782,СВЦЭМ!$A$39:$A$782,$A28,СВЦЭМ!$B$39:$B$782,L$11)+'СЕТ СН'!$F$11+СВЦЭМ!$D$10+'СЕТ СН'!$F$6-'СЕТ СН'!$F$23</f>
        <v>982.46859991999997</v>
      </c>
      <c r="M28" s="36">
        <f>SUMIFS(СВЦЭМ!$D$39:$D$782,СВЦЭМ!$A$39:$A$782,$A28,СВЦЭМ!$B$39:$B$782,M$11)+'СЕТ СН'!$F$11+СВЦЭМ!$D$10+'СЕТ СН'!$F$6-'СЕТ СН'!$F$23</f>
        <v>965.93593573999999</v>
      </c>
      <c r="N28" s="36">
        <f>SUMIFS(СВЦЭМ!$D$39:$D$782,СВЦЭМ!$A$39:$A$782,$A28,СВЦЭМ!$B$39:$B$782,N$11)+'СЕТ СН'!$F$11+СВЦЭМ!$D$10+'СЕТ СН'!$F$6-'СЕТ СН'!$F$23</f>
        <v>990.21549595999988</v>
      </c>
      <c r="O28" s="36">
        <f>SUMIFS(СВЦЭМ!$D$39:$D$782,СВЦЭМ!$A$39:$A$782,$A28,СВЦЭМ!$B$39:$B$782,O$11)+'СЕТ СН'!$F$11+СВЦЭМ!$D$10+'СЕТ СН'!$F$6-'СЕТ СН'!$F$23</f>
        <v>1003.03238888</v>
      </c>
      <c r="P28" s="36">
        <f>SUMIFS(СВЦЭМ!$D$39:$D$782,СВЦЭМ!$A$39:$A$782,$A28,СВЦЭМ!$B$39:$B$782,P$11)+'СЕТ СН'!$F$11+СВЦЭМ!$D$10+'СЕТ СН'!$F$6-'СЕТ СН'!$F$23</f>
        <v>1014.9432037600001</v>
      </c>
      <c r="Q28" s="36">
        <f>SUMIFS(СВЦЭМ!$D$39:$D$782,СВЦЭМ!$A$39:$A$782,$A28,СВЦЭМ!$B$39:$B$782,Q$11)+'СЕТ СН'!$F$11+СВЦЭМ!$D$10+'СЕТ СН'!$F$6-'СЕТ СН'!$F$23</f>
        <v>1026.5199593</v>
      </c>
      <c r="R28" s="36">
        <f>SUMIFS(СВЦЭМ!$D$39:$D$782,СВЦЭМ!$A$39:$A$782,$A28,СВЦЭМ!$B$39:$B$782,R$11)+'СЕТ СН'!$F$11+СВЦЭМ!$D$10+'СЕТ СН'!$F$6-'СЕТ СН'!$F$23</f>
        <v>1028.0454802200002</v>
      </c>
      <c r="S28" s="36">
        <f>SUMIFS(СВЦЭМ!$D$39:$D$782,СВЦЭМ!$A$39:$A$782,$A28,СВЦЭМ!$B$39:$B$782,S$11)+'СЕТ СН'!$F$11+СВЦЭМ!$D$10+'СЕТ СН'!$F$6-'СЕТ СН'!$F$23</f>
        <v>1026.8722856100001</v>
      </c>
      <c r="T28" s="36">
        <f>SUMIFS(СВЦЭМ!$D$39:$D$782,СВЦЭМ!$A$39:$A$782,$A28,СВЦЭМ!$B$39:$B$782,T$11)+'СЕТ СН'!$F$11+СВЦЭМ!$D$10+'СЕТ СН'!$F$6-'СЕТ СН'!$F$23</f>
        <v>1017.1252713099999</v>
      </c>
      <c r="U28" s="36">
        <f>SUMIFS(СВЦЭМ!$D$39:$D$782,СВЦЭМ!$A$39:$A$782,$A28,СВЦЭМ!$B$39:$B$782,U$11)+'СЕТ СН'!$F$11+СВЦЭМ!$D$10+'СЕТ СН'!$F$6-'СЕТ СН'!$F$23</f>
        <v>1016.85923904</v>
      </c>
      <c r="V28" s="36">
        <f>SUMIFS(СВЦЭМ!$D$39:$D$782,СВЦЭМ!$A$39:$A$782,$A28,СВЦЭМ!$B$39:$B$782,V$11)+'СЕТ СН'!$F$11+СВЦЭМ!$D$10+'СЕТ СН'!$F$6-'СЕТ СН'!$F$23</f>
        <v>994.15962204999994</v>
      </c>
      <c r="W28" s="36">
        <f>SUMIFS(СВЦЭМ!$D$39:$D$782,СВЦЭМ!$A$39:$A$782,$A28,СВЦЭМ!$B$39:$B$782,W$11)+'СЕТ СН'!$F$11+СВЦЭМ!$D$10+'СЕТ СН'!$F$6-'СЕТ СН'!$F$23</f>
        <v>1009.01538956</v>
      </c>
      <c r="X28" s="36">
        <f>SUMIFS(СВЦЭМ!$D$39:$D$782,СВЦЭМ!$A$39:$A$782,$A28,СВЦЭМ!$B$39:$B$782,X$11)+'СЕТ СН'!$F$11+СВЦЭМ!$D$10+'СЕТ СН'!$F$6-'СЕТ СН'!$F$23</f>
        <v>1077.00194332</v>
      </c>
      <c r="Y28" s="36">
        <f>SUMIFS(СВЦЭМ!$D$39:$D$782,СВЦЭМ!$A$39:$A$782,$A28,СВЦЭМ!$B$39:$B$782,Y$11)+'СЕТ СН'!$F$11+СВЦЭМ!$D$10+'СЕТ СН'!$F$6-'СЕТ СН'!$F$23</f>
        <v>1135.48307675</v>
      </c>
    </row>
    <row r="29" spans="1:25" ht="15.75" x14ac:dyDescent="0.2">
      <c r="A29" s="35">
        <f t="shared" si="0"/>
        <v>44760</v>
      </c>
      <c r="B29" s="36">
        <f>SUMIFS(СВЦЭМ!$D$39:$D$782,СВЦЭМ!$A$39:$A$782,$A29,СВЦЭМ!$B$39:$B$782,B$11)+'СЕТ СН'!$F$11+СВЦЭМ!$D$10+'СЕТ СН'!$F$6-'СЕТ СН'!$F$23</f>
        <v>1151.92562862</v>
      </c>
      <c r="C29" s="36">
        <f>SUMIFS(СВЦЭМ!$D$39:$D$782,СВЦЭМ!$A$39:$A$782,$A29,СВЦЭМ!$B$39:$B$782,C$11)+'СЕТ СН'!$F$11+СВЦЭМ!$D$10+'СЕТ СН'!$F$6-'СЕТ СН'!$F$23</f>
        <v>1168.3727765000001</v>
      </c>
      <c r="D29" s="36">
        <f>SUMIFS(СВЦЭМ!$D$39:$D$782,СВЦЭМ!$A$39:$A$782,$A29,СВЦЭМ!$B$39:$B$782,D$11)+'СЕТ СН'!$F$11+СВЦЭМ!$D$10+'СЕТ СН'!$F$6-'СЕТ СН'!$F$23</f>
        <v>1216.82943561</v>
      </c>
      <c r="E29" s="36">
        <f>SUMIFS(СВЦЭМ!$D$39:$D$782,СВЦЭМ!$A$39:$A$782,$A29,СВЦЭМ!$B$39:$B$782,E$11)+'СЕТ СН'!$F$11+СВЦЭМ!$D$10+'СЕТ СН'!$F$6-'СЕТ СН'!$F$23</f>
        <v>1252.3721164200001</v>
      </c>
      <c r="F29" s="36">
        <f>SUMIFS(СВЦЭМ!$D$39:$D$782,СВЦЭМ!$A$39:$A$782,$A29,СВЦЭМ!$B$39:$B$782,F$11)+'СЕТ СН'!$F$11+СВЦЭМ!$D$10+'СЕТ СН'!$F$6-'СЕТ СН'!$F$23</f>
        <v>1257.8833709800001</v>
      </c>
      <c r="G29" s="36">
        <f>SUMIFS(СВЦЭМ!$D$39:$D$782,СВЦЭМ!$A$39:$A$782,$A29,СВЦЭМ!$B$39:$B$782,G$11)+'СЕТ СН'!$F$11+СВЦЭМ!$D$10+'СЕТ СН'!$F$6-'СЕТ СН'!$F$23</f>
        <v>1243.8693452499999</v>
      </c>
      <c r="H29" s="36">
        <f>SUMIFS(СВЦЭМ!$D$39:$D$782,СВЦЭМ!$A$39:$A$782,$A29,СВЦЭМ!$B$39:$B$782,H$11)+'СЕТ СН'!$F$11+СВЦЭМ!$D$10+'СЕТ СН'!$F$6-'СЕТ СН'!$F$23</f>
        <v>1180.3452007200001</v>
      </c>
      <c r="I29" s="36">
        <f>SUMIFS(СВЦЭМ!$D$39:$D$782,СВЦЭМ!$A$39:$A$782,$A29,СВЦЭМ!$B$39:$B$782,I$11)+'СЕТ СН'!$F$11+СВЦЭМ!$D$10+'СЕТ СН'!$F$6-'СЕТ СН'!$F$23</f>
        <v>1093.3709652500002</v>
      </c>
      <c r="J29" s="36">
        <f>SUMIFS(СВЦЭМ!$D$39:$D$782,СВЦЭМ!$A$39:$A$782,$A29,СВЦЭМ!$B$39:$B$782,J$11)+'СЕТ СН'!$F$11+СВЦЭМ!$D$10+'СЕТ СН'!$F$6-'СЕТ СН'!$F$23</f>
        <v>1014.78259857</v>
      </c>
      <c r="K29" s="36">
        <f>SUMIFS(СВЦЭМ!$D$39:$D$782,СВЦЭМ!$A$39:$A$782,$A29,СВЦЭМ!$B$39:$B$782,K$11)+'СЕТ СН'!$F$11+СВЦЭМ!$D$10+'СЕТ СН'!$F$6-'СЕТ СН'!$F$23</f>
        <v>1008.98918055</v>
      </c>
      <c r="L29" s="36">
        <f>SUMIFS(СВЦЭМ!$D$39:$D$782,СВЦЭМ!$A$39:$A$782,$A29,СВЦЭМ!$B$39:$B$782,L$11)+'СЕТ СН'!$F$11+СВЦЭМ!$D$10+'СЕТ СН'!$F$6-'СЕТ СН'!$F$23</f>
        <v>1013.80272237</v>
      </c>
      <c r="M29" s="36">
        <f>SUMIFS(СВЦЭМ!$D$39:$D$782,СВЦЭМ!$A$39:$A$782,$A29,СВЦЭМ!$B$39:$B$782,M$11)+'СЕТ СН'!$F$11+СВЦЭМ!$D$10+'СЕТ СН'!$F$6-'СЕТ СН'!$F$23</f>
        <v>1042.4035333000002</v>
      </c>
      <c r="N29" s="36">
        <f>SUMIFS(СВЦЭМ!$D$39:$D$782,СВЦЭМ!$A$39:$A$782,$A29,СВЦЭМ!$B$39:$B$782,N$11)+'СЕТ СН'!$F$11+СВЦЭМ!$D$10+'СЕТ СН'!$F$6-'СЕТ СН'!$F$23</f>
        <v>1041.44101378</v>
      </c>
      <c r="O29" s="36">
        <f>SUMIFS(СВЦЭМ!$D$39:$D$782,СВЦЭМ!$A$39:$A$782,$A29,СВЦЭМ!$B$39:$B$782,O$11)+'СЕТ СН'!$F$11+СВЦЭМ!$D$10+'СЕТ СН'!$F$6-'СЕТ СН'!$F$23</f>
        <v>1052.51834865</v>
      </c>
      <c r="P29" s="36">
        <f>SUMIFS(СВЦЭМ!$D$39:$D$782,СВЦЭМ!$A$39:$A$782,$A29,СВЦЭМ!$B$39:$B$782,P$11)+'СЕТ СН'!$F$11+СВЦЭМ!$D$10+'СЕТ СН'!$F$6-'СЕТ СН'!$F$23</f>
        <v>1046.73985859</v>
      </c>
      <c r="Q29" s="36">
        <f>SUMIFS(СВЦЭМ!$D$39:$D$782,СВЦЭМ!$A$39:$A$782,$A29,СВЦЭМ!$B$39:$B$782,Q$11)+'СЕТ СН'!$F$11+СВЦЭМ!$D$10+'СЕТ СН'!$F$6-'СЕТ СН'!$F$23</f>
        <v>1042.43605172</v>
      </c>
      <c r="R29" s="36">
        <f>SUMIFS(СВЦЭМ!$D$39:$D$782,СВЦЭМ!$A$39:$A$782,$A29,СВЦЭМ!$B$39:$B$782,R$11)+'СЕТ СН'!$F$11+СВЦЭМ!$D$10+'СЕТ СН'!$F$6-'СЕТ СН'!$F$23</f>
        <v>1024.2363106100001</v>
      </c>
      <c r="S29" s="36">
        <f>SUMIFS(СВЦЭМ!$D$39:$D$782,СВЦЭМ!$A$39:$A$782,$A29,СВЦЭМ!$B$39:$B$782,S$11)+'СЕТ СН'!$F$11+СВЦЭМ!$D$10+'СЕТ СН'!$F$6-'СЕТ СН'!$F$23</f>
        <v>1004.17773869</v>
      </c>
      <c r="T29" s="36">
        <f>SUMIFS(СВЦЭМ!$D$39:$D$782,СВЦЭМ!$A$39:$A$782,$A29,СВЦЭМ!$B$39:$B$782,T$11)+'СЕТ СН'!$F$11+СВЦЭМ!$D$10+'СЕТ СН'!$F$6-'СЕТ СН'!$F$23</f>
        <v>1003.5167659299999</v>
      </c>
      <c r="U29" s="36">
        <f>SUMIFS(СВЦЭМ!$D$39:$D$782,СВЦЭМ!$A$39:$A$782,$A29,СВЦЭМ!$B$39:$B$782,U$11)+'СЕТ СН'!$F$11+СВЦЭМ!$D$10+'СЕТ СН'!$F$6-'СЕТ СН'!$F$23</f>
        <v>999.57374384999991</v>
      </c>
      <c r="V29" s="36">
        <f>SUMIFS(СВЦЭМ!$D$39:$D$782,СВЦЭМ!$A$39:$A$782,$A29,СВЦЭМ!$B$39:$B$782,V$11)+'СЕТ СН'!$F$11+СВЦЭМ!$D$10+'СЕТ СН'!$F$6-'СЕТ СН'!$F$23</f>
        <v>1000.5879990299999</v>
      </c>
      <c r="W29" s="36">
        <f>SUMIFS(СВЦЭМ!$D$39:$D$782,СВЦЭМ!$A$39:$A$782,$A29,СВЦЭМ!$B$39:$B$782,W$11)+'СЕТ СН'!$F$11+СВЦЭМ!$D$10+'СЕТ СН'!$F$6-'СЕТ СН'!$F$23</f>
        <v>1005.57896184</v>
      </c>
      <c r="X29" s="36">
        <f>SUMIFS(СВЦЭМ!$D$39:$D$782,СВЦЭМ!$A$39:$A$782,$A29,СВЦЭМ!$B$39:$B$782,X$11)+'СЕТ СН'!$F$11+СВЦЭМ!$D$10+'СЕТ СН'!$F$6-'СЕТ СН'!$F$23</f>
        <v>982.78608427000006</v>
      </c>
      <c r="Y29" s="36">
        <f>SUMIFS(СВЦЭМ!$D$39:$D$782,СВЦЭМ!$A$39:$A$782,$A29,СВЦЭМ!$B$39:$B$782,Y$11)+'СЕТ СН'!$F$11+СВЦЭМ!$D$10+'СЕТ СН'!$F$6-'СЕТ СН'!$F$23</f>
        <v>1052.00144864</v>
      </c>
    </row>
    <row r="30" spans="1:25" ht="15.75" x14ac:dyDescent="0.2">
      <c r="A30" s="35">
        <f t="shared" si="0"/>
        <v>44761</v>
      </c>
      <c r="B30" s="36">
        <f>SUMIFS(СВЦЭМ!$D$39:$D$782,СВЦЭМ!$A$39:$A$782,$A30,СВЦЭМ!$B$39:$B$782,B$11)+'СЕТ СН'!$F$11+СВЦЭМ!$D$10+'СЕТ СН'!$F$6-'СЕТ СН'!$F$23</f>
        <v>1121.8206225399999</v>
      </c>
      <c r="C30" s="36">
        <f>SUMIFS(СВЦЭМ!$D$39:$D$782,СВЦЭМ!$A$39:$A$782,$A30,СВЦЭМ!$B$39:$B$782,C$11)+'СЕТ СН'!$F$11+СВЦЭМ!$D$10+'СЕТ СН'!$F$6-'СЕТ СН'!$F$23</f>
        <v>1163.1869993800001</v>
      </c>
      <c r="D30" s="36">
        <f>SUMIFS(СВЦЭМ!$D$39:$D$782,СВЦЭМ!$A$39:$A$782,$A30,СВЦЭМ!$B$39:$B$782,D$11)+'СЕТ СН'!$F$11+СВЦЭМ!$D$10+'СЕТ СН'!$F$6-'СЕТ СН'!$F$23</f>
        <v>1193.68616146</v>
      </c>
      <c r="E30" s="36">
        <f>SUMIFS(СВЦЭМ!$D$39:$D$782,СВЦЭМ!$A$39:$A$782,$A30,СВЦЭМ!$B$39:$B$782,E$11)+'СЕТ СН'!$F$11+СВЦЭМ!$D$10+'СЕТ СН'!$F$6-'СЕТ СН'!$F$23</f>
        <v>1205.56135189</v>
      </c>
      <c r="F30" s="36">
        <f>SUMIFS(СВЦЭМ!$D$39:$D$782,СВЦЭМ!$A$39:$A$782,$A30,СВЦЭМ!$B$39:$B$782,F$11)+'СЕТ СН'!$F$11+СВЦЭМ!$D$10+'СЕТ СН'!$F$6-'СЕТ СН'!$F$23</f>
        <v>1212.6381109200001</v>
      </c>
      <c r="G30" s="36">
        <f>SUMIFS(СВЦЭМ!$D$39:$D$782,СВЦЭМ!$A$39:$A$782,$A30,СВЦЭМ!$B$39:$B$782,G$11)+'СЕТ СН'!$F$11+СВЦЭМ!$D$10+'СЕТ СН'!$F$6-'СЕТ СН'!$F$23</f>
        <v>1191.4904579000001</v>
      </c>
      <c r="H30" s="36">
        <f>SUMIFS(СВЦЭМ!$D$39:$D$782,СВЦЭМ!$A$39:$A$782,$A30,СВЦЭМ!$B$39:$B$782,H$11)+'СЕТ СН'!$F$11+СВЦЭМ!$D$10+'СЕТ СН'!$F$6-'СЕТ СН'!$F$23</f>
        <v>1118.10706753</v>
      </c>
      <c r="I30" s="36">
        <f>SUMIFS(СВЦЭМ!$D$39:$D$782,СВЦЭМ!$A$39:$A$782,$A30,СВЦЭМ!$B$39:$B$782,I$11)+'СЕТ СН'!$F$11+СВЦЭМ!$D$10+'СЕТ СН'!$F$6-'СЕТ СН'!$F$23</f>
        <v>1052.6645619100002</v>
      </c>
      <c r="J30" s="36">
        <f>SUMIFS(СВЦЭМ!$D$39:$D$782,СВЦЭМ!$A$39:$A$782,$A30,СВЦЭМ!$B$39:$B$782,J$11)+'СЕТ СН'!$F$11+СВЦЭМ!$D$10+'СЕТ СН'!$F$6-'СЕТ СН'!$F$23</f>
        <v>1004.1341130499999</v>
      </c>
      <c r="K30" s="36">
        <f>SUMIFS(СВЦЭМ!$D$39:$D$782,СВЦЭМ!$A$39:$A$782,$A30,СВЦЭМ!$B$39:$B$782,K$11)+'СЕТ СН'!$F$11+СВЦЭМ!$D$10+'СЕТ СН'!$F$6-'СЕТ СН'!$F$23</f>
        <v>972.07767583999987</v>
      </c>
      <c r="L30" s="36">
        <f>SUMIFS(СВЦЭМ!$D$39:$D$782,СВЦЭМ!$A$39:$A$782,$A30,СВЦЭМ!$B$39:$B$782,L$11)+'СЕТ СН'!$F$11+СВЦЭМ!$D$10+'СЕТ СН'!$F$6-'СЕТ СН'!$F$23</f>
        <v>986.13040482000008</v>
      </c>
      <c r="M30" s="36">
        <f>SUMIFS(СВЦЭМ!$D$39:$D$782,СВЦЭМ!$A$39:$A$782,$A30,СВЦЭМ!$B$39:$B$782,M$11)+'СЕТ СН'!$F$11+СВЦЭМ!$D$10+'СЕТ СН'!$F$6-'СЕТ СН'!$F$23</f>
        <v>976.95544318000009</v>
      </c>
      <c r="N30" s="36">
        <f>SUMIFS(СВЦЭМ!$D$39:$D$782,СВЦЭМ!$A$39:$A$782,$A30,СВЦЭМ!$B$39:$B$782,N$11)+'СЕТ СН'!$F$11+СВЦЭМ!$D$10+'СЕТ СН'!$F$6-'СЕТ СН'!$F$23</f>
        <v>960.66721154000004</v>
      </c>
      <c r="O30" s="36">
        <f>SUMIFS(СВЦЭМ!$D$39:$D$782,СВЦЭМ!$A$39:$A$782,$A30,СВЦЭМ!$B$39:$B$782,O$11)+'СЕТ СН'!$F$11+СВЦЭМ!$D$10+'СЕТ СН'!$F$6-'СЕТ СН'!$F$23</f>
        <v>973.50227512999993</v>
      </c>
      <c r="P30" s="36">
        <f>SUMIFS(СВЦЭМ!$D$39:$D$782,СВЦЭМ!$A$39:$A$782,$A30,СВЦЭМ!$B$39:$B$782,P$11)+'СЕТ СН'!$F$11+СВЦЭМ!$D$10+'СЕТ СН'!$F$6-'СЕТ СН'!$F$23</f>
        <v>972.91996089999986</v>
      </c>
      <c r="Q30" s="36">
        <f>SUMIFS(СВЦЭМ!$D$39:$D$782,СВЦЭМ!$A$39:$A$782,$A30,СВЦЭМ!$B$39:$B$782,Q$11)+'СЕТ СН'!$F$11+СВЦЭМ!$D$10+'СЕТ СН'!$F$6-'СЕТ СН'!$F$23</f>
        <v>978.11937077999994</v>
      </c>
      <c r="R30" s="36">
        <f>SUMIFS(СВЦЭМ!$D$39:$D$782,СВЦЭМ!$A$39:$A$782,$A30,СВЦЭМ!$B$39:$B$782,R$11)+'СЕТ СН'!$F$11+СВЦЭМ!$D$10+'СЕТ СН'!$F$6-'СЕТ СН'!$F$23</f>
        <v>971.98514813999998</v>
      </c>
      <c r="S30" s="36">
        <f>SUMIFS(СВЦЭМ!$D$39:$D$782,СВЦЭМ!$A$39:$A$782,$A30,СВЦЭМ!$B$39:$B$782,S$11)+'СЕТ СН'!$F$11+СВЦЭМ!$D$10+'СЕТ СН'!$F$6-'СЕТ СН'!$F$23</f>
        <v>978.7398000899999</v>
      </c>
      <c r="T30" s="36">
        <f>SUMIFS(СВЦЭМ!$D$39:$D$782,СВЦЭМ!$A$39:$A$782,$A30,СВЦЭМ!$B$39:$B$782,T$11)+'СЕТ СН'!$F$11+СВЦЭМ!$D$10+'СЕТ СН'!$F$6-'СЕТ СН'!$F$23</f>
        <v>972.90204202000007</v>
      </c>
      <c r="U30" s="36">
        <f>SUMIFS(СВЦЭМ!$D$39:$D$782,СВЦЭМ!$A$39:$A$782,$A30,СВЦЭМ!$B$39:$B$782,U$11)+'СЕТ СН'!$F$11+СВЦЭМ!$D$10+'СЕТ СН'!$F$6-'СЕТ СН'!$F$23</f>
        <v>967.13233107999997</v>
      </c>
      <c r="V30" s="36">
        <f>SUMIFS(СВЦЭМ!$D$39:$D$782,СВЦЭМ!$A$39:$A$782,$A30,СВЦЭМ!$B$39:$B$782,V$11)+'СЕТ СН'!$F$11+СВЦЭМ!$D$10+'СЕТ СН'!$F$6-'СЕТ СН'!$F$23</f>
        <v>966.26099506999992</v>
      </c>
      <c r="W30" s="36">
        <f>SUMIFS(СВЦЭМ!$D$39:$D$782,СВЦЭМ!$A$39:$A$782,$A30,СВЦЭМ!$B$39:$B$782,W$11)+'СЕТ СН'!$F$11+СВЦЭМ!$D$10+'СЕТ СН'!$F$6-'СЕТ СН'!$F$23</f>
        <v>990.61465063999992</v>
      </c>
      <c r="X30" s="36">
        <f>SUMIFS(СВЦЭМ!$D$39:$D$782,СВЦЭМ!$A$39:$A$782,$A30,СВЦЭМ!$B$39:$B$782,X$11)+'СЕТ СН'!$F$11+СВЦЭМ!$D$10+'СЕТ СН'!$F$6-'СЕТ СН'!$F$23</f>
        <v>964.51752988999999</v>
      </c>
      <c r="Y30" s="36">
        <f>SUMIFS(СВЦЭМ!$D$39:$D$782,СВЦЭМ!$A$39:$A$782,$A30,СВЦЭМ!$B$39:$B$782,Y$11)+'СЕТ СН'!$F$11+СВЦЭМ!$D$10+'СЕТ СН'!$F$6-'СЕТ СН'!$F$23</f>
        <v>1009.52700423</v>
      </c>
    </row>
    <row r="31" spans="1:25" ht="15.75" x14ac:dyDescent="0.2">
      <c r="A31" s="35">
        <f t="shared" si="0"/>
        <v>44762</v>
      </c>
      <c r="B31" s="36">
        <f>SUMIFS(СВЦЭМ!$D$39:$D$782,СВЦЭМ!$A$39:$A$782,$A31,СВЦЭМ!$B$39:$B$782,B$11)+'СЕТ СН'!$F$11+СВЦЭМ!$D$10+'СЕТ СН'!$F$6-'СЕТ СН'!$F$23</f>
        <v>1133.6992997699999</v>
      </c>
      <c r="C31" s="36">
        <f>SUMIFS(СВЦЭМ!$D$39:$D$782,СВЦЭМ!$A$39:$A$782,$A31,СВЦЭМ!$B$39:$B$782,C$11)+'СЕТ СН'!$F$11+СВЦЭМ!$D$10+'СЕТ СН'!$F$6-'СЕТ СН'!$F$23</f>
        <v>1184.1344486400001</v>
      </c>
      <c r="D31" s="36">
        <f>SUMIFS(СВЦЭМ!$D$39:$D$782,СВЦЭМ!$A$39:$A$782,$A31,СВЦЭМ!$B$39:$B$782,D$11)+'СЕТ СН'!$F$11+СВЦЭМ!$D$10+'СЕТ СН'!$F$6-'СЕТ СН'!$F$23</f>
        <v>1252.80376755</v>
      </c>
      <c r="E31" s="36">
        <f>SUMIFS(СВЦЭМ!$D$39:$D$782,СВЦЭМ!$A$39:$A$782,$A31,СВЦЭМ!$B$39:$B$782,E$11)+'СЕТ СН'!$F$11+СВЦЭМ!$D$10+'СЕТ СН'!$F$6-'СЕТ СН'!$F$23</f>
        <v>1245.4239323100001</v>
      </c>
      <c r="F31" s="36">
        <f>SUMIFS(СВЦЭМ!$D$39:$D$782,СВЦЭМ!$A$39:$A$782,$A31,СВЦЭМ!$B$39:$B$782,F$11)+'СЕТ СН'!$F$11+СВЦЭМ!$D$10+'СЕТ СН'!$F$6-'СЕТ СН'!$F$23</f>
        <v>1244.2156466200001</v>
      </c>
      <c r="G31" s="36">
        <f>SUMIFS(СВЦЭМ!$D$39:$D$782,СВЦЭМ!$A$39:$A$782,$A31,СВЦЭМ!$B$39:$B$782,G$11)+'СЕТ СН'!$F$11+СВЦЭМ!$D$10+'СЕТ СН'!$F$6-'СЕТ СН'!$F$23</f>
        <v>1219.69660662</v>
      </c>
      <c r="H31" s="36">
        <f>SUMIFS(СВЦЭМ!$D$39:$D$782,СВЦЭМ!$A$39:$A$782,$A31,СВЦЭМ!$B$39:$B$782,H$11)+'СЕТ СН'!$F$11+СВЦЭМ!$D$10+'СЕТ СН'!$F$6-'СЕТ СН'!$F$23</f>
        <v>1149.1434789500001</v>
      </c>
      <c r="I31" s="36">
        <f>SUMIFS(СВЦЭМ!$D$39:$D$782,СВЦЭМ!$A$39:$A$782,$A31,СВЦЭМ!$B$39:$B$782,I$11)+'СЕТ СН'!$F$11+СВЦЭМ!$D$10+'СЕТ СН'!$F$6-'СЕТ СН'!$F$23</f>
        <v>1106.7931808600001</v>
      </c>
      <c r="J31" s="36">
        <f>SUMIFS(СВЦЭМ!$D$39:$D$782,СВЦЭМ!$A$39:$A$782,$A31,СВЦЭМ!$B$39:$B$782,J$11)+'СЕТ СН'!$F$11+СВЦЭМ!$D$10+'СЕТ СН'!$F$6-'СЕТ СН'!$F$23</f>
        <v>1067.9360272600002</v>
      </c>
      <c r="K31" s="36">
        <f>SUMIFS(СВЦЭМ!$D$39:$D$782,СВЦЭМ!$A$39:$A$782,$A31,СВЦЭМ!$B$39:$B$782,K$11)+'СЕТ СН'!$F$11+СВЦЭМ!$D$10+'СЕТ СН'!$F$6-'СЕТ СН'!$F$23</f>
        <v>1027.2571896500001</v>
      </c>
      <c r="L31" s="36">
        <f>SUMIFS(СВЦЭМ!$D$39:$D$782,СВЦЭМ!$A$39:$A$782,$A31,СВЦЭМ!$B$39:$B$782,L$11)+'СЕТ СН'!$F$11+СВЦЭМ!$D$10+'СЕТ СН'!$F$6-'СЕТ СН'!$F$23</f>
        <v>1035.90339195</v>
      </c>
      <c r="M31" s="36">
        <f>SUMIFS(СВЦЭМ!$D$39:$D$782,СВЦЭМ!$A$39:$A$782,$A31,СВЦЭМ!$B$39:$B$782,M$11)+'СЕТ СН'!$F$11+СВЦЭМ!$D$10+'СЕТ СН'!$F$6-'СЕТ СН'!$F$23</f>
        <v>1039.3674891300002</v>
      </c>
      <c r="N31" s="36">
        <f>SUMIFS(СВЦЭМ!$D$39:$D$782,СВЦЭМ!$A$39:$A$782,$A31,СВЦЭМ!$B$39:$B$782,N$11)+'СЕТ СН'!$F$11+СВЦЭМ!$D$10+'СЕТ СН'!$F$6-'СЕТ СН'!$F$23</f>
        <v>1036.7842457700001</v>
      </c>
      <c r="O31" s="36">
        <f>SUMIFS(СВЦЭМ!$D$39:$D$782,СВЦЭМ!$A$39:$A$782,$A31,СВЦЭМ!$B$39:$B$782,O$11)+'СЕТ СН'!$F$11+СВЦЭМ!$D$10+'СЕТ СН'!$F$6-'СЕТ СН'!$F$23</f>
        <v>1046.6240418900002</v>
      </c>
      <c r="P31" s="36">
        <f>SUMIFS(СВЦЭМ!$D$39:$D$782,СВЦЭМ!$A$39:$A$782,$A31,СВЦЭМ!$B$39:$B$782,P$11)+'СЕТ СН'!$F$11+СВЦЭМ!$D$10+'СЕТ СН'!$F$6-'СЕТ СН'!$F$23</f>
        <v>1049.69067911</v>
      </c>
      <c r="Q31" s="36">
        <f>SUMIFS(СВЦЭМ!$D$39:$D$782,СВЦЭМ!$A$39:$A$782,$A31,СВЦЭМ!$B$39:$B$782,Q$11)+'СЕТ СН'!$F$11+СВЦЭМ!$D$10+'СЕТ СН'!$F$6-'СЕТ СН'!$F$23</f>
        <v>1044.3555285</v>
      </c>
      <c r="R31" s="36">
        <f>SUMIFS(СВЦЭМ!$D$39:$D$782,СВЦЭМ!$A$39:$A$782,$A31,СВЦЭМ!$B$39:$B$782,R$11)+'СЕТ СН'!$F$11+СВЦЭМ!$D$10+'СЕТ СН'!$F$6-'СЕТ СН'!$F$23</f>
        <v>1062.0380308900001</v>
      </c>
      <c r="S31" s="36">
        <f>SUMIFS(СВЦЭМ!$D$39:$D$782,СВЦЭМ!$A$39:$A$782,$A31,СВЦЭМ!$B$39:$B$782,S$11)+'СЕТ СН'!$F$11+СВЦЭМ!$D$10+'СЕТ СН'!$F$6-'СЕТ СН'!$F$23</f>
        <v>1053.5769404300001</v>
      </c>
      <c r="T31" s="36">
        <f>SUMIFS(СВЦЭМ!$D$39:$D$782,СВЦЭМ!$A$39:$A$782,$A31,СВЦЭМ!$B$39:$B$782,T$11)+'СЕТ СН'!$F$11+СВЦЭМ!$D$10+'СЕТ СН'!$F$6-'СЕТ СН'!$F$23</f>
        <v>1048.3097432000002</v>
      </c>
      <c r="U31" s="36">
        <f>SUMIFS(СВЦЭМ!$D$39:$D$782,СВЦЭМ!$A$39:$A$782,$A31,СВЦЭМ!$B$39:$B$782,U$11)+'СЕТ СН'!$F$11+СВЦЭМ!$D$10+'СЕТ СН'!$F$6-'СЕТ СН'!$F$23</f>
        <v>1035.0604648600001</v>
      </c>
      <c r="V31" s="36">
        <f>SUMIFS(СВЦЭМ!$D$39:$D$782,СВЦЭМ!$A$39:$A$782,$A31,СВЦЭМ!$B$39:$B$782,V$11)+'СЕТ СН'!$F$11+СВЦЭМ!$D$10+'СЕТ СН'!$F$6-'СЕТ СН'!$F$23</f>
        <v>1027.5356006000002</v>
      </c>
      <c r="W31" s="36">
        <f>SUMIFS(СВЦЭМ!$D$39:$D$782,СВЦЭМ!$A$39:$A$782,$A31,СВЦЭМ!$B$39:$B$782,W$11)+'СЕТ СН'!$F$11+СВЦЭМ!$D$10+'СЕТ СН'!$F$6-'СЕТ СН'!$F$23</f>
        <v>1047.1990611800002</v>
      </c>
      <c r="X31" s="36">
        <f>SUMIFS(СВЦЭМ!$D$39:$D$782,СВЦЭМ!$A$39:$A$782,$A31,СВЦЭМ!$B$39:$B$782,X$11)+'СЕТ СН'!$F$11+СВЦЭМ!$D$10+'СЕТ СН'!$F$6-'СЕТ СН'!$F$23</f>
        <v>1054.6586689200001</v>
      </c>
      <c r="Y31" s="36">
        <f>SUMIFS(СВЦЭМ!$D$39:$D$782,СВЦЭМ!$A$39:$A$782,$A31,СВЦЭМ!$B$39:$B$782,Y$11)+'СЕТ СН'!$F$11+СВЦЭМ!$D$10+'СЕТ СН'!$F$6-'СЕТ СН'!$F$23</f>
        <v>1115.54350864</v>
      </c>
    </row>
    <row r="32" spans="1:25" ht="15.75" x14ac:dyDescent="0.2">
      <c r="A32" s="35">
        <f t="shared" si="0"/>
        <v>44763</v>
      </c>
      <c r="B32" s="36">
        <f>SUMIFS(СВЦЭМ!$D$39:$D$782,СВЦЭМ!$A$39:$A$782,$A32,СВЦЭМ!$B$39:$B$782,B$11)+'СЕТ СН'!$F$11+СВЦЭМ!$D$10+'СЕТ СН'!$F$6-'СЕТ СН'!$F$23</f>
        <v>1150.1255352000001</v>
      </c>
      <c r="C32" s="36">
        <f>SUMIFS(СВЦЭМ!$D$39:$D$782,СВЦЭМ!$A$39:$A$782,$A32,СВЦЭМ!$B$39:$B$782,C$11)+'СЕТ СН'!$F$11+СВЦЭМ!$D$10+'СЕТ СН'!$F$6-'СЕТ СН'!$F$23</f>
        <v>1156.4841171600001</v>
      </c>
      <c r="D32" s="36">
        <f>SUMIFS(СВЦЭМ!$D$39:$D$782,СВЦЭМ!$A$39:$A$782,$A32,СВЦЭМ!$B$39:$B$782,D$11)+'СЕТ СН'!$F$11+СВЦЭМ!$D$10+'СЕТ СН'!$F$6-'СЕТ СН'!$F$23</f>
        <v>1188.94421025</v>
      </c>
      <c r="E32" s="36">
        <f>SUMIFS(СВЦЭМ!$D$39:$D$782,СВЦЭМ!$A$39:$A$782,$A32,СВЦЭМ!$B$39:$B$782,E$11)+'СЕТ СН'!$F$11+СВЦЭМ!$D$10+'СЕТ СН'!$F$6-'СЕТ СН'!$F$23</f>
        <v>1225.85780654</v>
      </c>
      <c r="F32" s="36">
        <f>SUMIFS(СВЦЭМ!$D$39:$D$782,СВЦЭМ!$A$39:$A$782,$A32,СВЦЭМ!$B$39:$B$782,F$11)+'СЕТ СН'!$F$11+СВЦЭМ!$D$10+'СЕТ СН'!$F$6-'СЕТ СН'!$F$23</f>
        <v>1238.7090348300001</v>
      </c>
      <c r="G32" s="36">
        <f>SUMIFS(СВЦЭМ!$D$39:$D$782,СВЦЭМ!$A$39:$A$782,$A32,СВЦЭМ!$B$39:$B$782,G$11)+'СЕТ СН'!$F$11+СВЦЭМ!$D$10+'СЕТ СН'!$F$6-'СЕТ СН'!$F$23</f>
        <v>1214.22153796</v>
      </c>
      <c r="H32" s="36">
        <f>SUMIFS(СВЦЭМ!$D$39:$D$782,СВЦЭМ!$A$39:$A$782,$A32,СВЦЭМ!$B$39:$B$782,H$11)+'СЕТ СН'!$F$11+СВЦЭМ!$D$10+'СЕТ СН'!$F$6-'СЕТ СН'!$F$23</f>
        <v>1146.3891901700001</v>
      </c>
      <c r="I32" s="36">
        <f>SUMIFS(СВЦЭМ!$D$39:$D$782,СВЦЭМ!$A$39:$A$782,$A32,СВЦЭМ!$B$39:$B$782,I$11)+'СЕТ СН'!$F$11+СВЦЭМ!$D$10+'СЕТ СН'!$F$6-'СЕТ СН'!$F$23</f>
        <v>1087.6099338000001</v>
      </c>
      <c r="J32" s="36">
        <f>SUMIFS(СВЦЭМ!$D$39:$D$782,СВЦЭМ!$A$39:$A$782,$A32,СВЦЭМ!$B$39:$B$782,J$11)+'СЕТ СН'!$F$11+СВЦЭМ!$D$10+'СЕТ СН'!$F$6-'СЕТ СН'!$F$23</f>
        <v>966.79240530999994</v>
      </c>
      <c r="K32" s="36">
        <f>SUMIFS(СВЦЭМ!$D$39:$D$782,СВЦЭМ!$A$39:$A$782,$A32,СВЦЭМ!$B$39:$B$782,K$11)+'СЕТ СН'!$F$11+СВЦЭМ!$D$10+'СЕТ СН'!$F$6-'СЕТ СН'!$F$23</f>
        <v>1032.41938708</v>
      </c>
      <c r="L32" s="36">
        <f>SUMIFS(СВЦЭМ!$D$39:$D$782,СВЦЭМ!$A$39:$A$782,$A32,СВЦЭМ!$B$39:$B$782,L$11)+'СЕТ СН'!$F$11+СВЦЭМ!$D$10+'СЕТ СН'!$F$6-'СЕТ СН'!$F$23</f>
        <v>1027.9381042300001</v>
      </c>
      <c r="M32" s="36">
        <f>SUMIFS(СВЦЭМ!$D$39:$D$782,СВЦЭМ!$A$39:$A$782,$A32,СВЦЭМ!$B$39:$B$782,M$11)+'СЕТ СН'!$F$11+СВЦЭМ!$D$10+'СЕТ СН'!$F$6-'СЕТ СН'!$F$23</f>
        <v>1017.5371133699999</v>
      </c>
      <c r="N32" s="36">
        <f>SUMIFS(СВЦЭМ!$D$39:$D$782,СВЦЭМ!$A$39:$A$782,$A32,СВЦЭМ!$B$39:$B$782,N$11)+'СЕТ СН'!$F$11+СВЦЭМ!$D$10+'СЕТ СН'!$F$6-'СЕТ СН'!$F$23</f>
        <v>998.19874236999988</v>
      </c>
      <c r="O32" s="36">
        <f>SUMIFS(СВЦЭМ!$D$39:$D$782,СВЦЭМ!$A$39:$A$782,$A32,СВЦЭМ!$B$39:$B$782,O$11)+'СЕТ СН'!$F$11+СВЦЭМ!$D$10+'СЕТ СН'!$F$6-'СЕТ СН'!$F$23</f>
        <v>1022.77737747</v>
      </c>
      <c r="P32" s="36">
        <f>SUMIFS(СВЦЭМ!$D$39:$D$782,СВЦЭМ!$A$39:$A$782,$A32,СВЦЭМ!$B$39:$B$782,P$11)+'СЕТ СН'!$F$11+СВЦЭМ!$D$10+'СЕТ СН'!$F$6-'СЕТ СН'!$F$23</f>
        <v>1009.97073068</v>
      </c>
      <c r="Q32" s="36">
        <f>SUMIFS(СВЦЭМ!$D$39:$D$782,СВЦЭМ!$A$39:$A$782,$A32,СВЦЭМ!$B$39:$B$782,Q$11)+'СЕТ СН'!$F$11+СВЦЭМ!$D$10+'СЕТ СН'!$F$6-'СЕТ СН'!$F$23</f>
        <v>999.07883617000005</v>
      </c>
      <c r="R32" s="36">
        <f>SUMIFS(СВЦЭМ!$D$39:$D$782,СВЦЭМ!$A$39:$A$782,$A32,СВЦЭМ!$B$39:$B$782,R$11)+'СЕТ СН'!$F$11+СВЦЭМ!$D$10+'СЕТ СН'!$F$6-'СЕТ СН'!$F$23</f>
        <v>1010.38707898</v>
      </c>
      <c r="S32" s="36">
        <f>SUMIFS(СВЦЭМ!$D$39:$D$782,СВЦЭМ!$A$39:$A$782,$A32,СВЦЭМ!$B$39:$B$782,S$11)+'СЕТ СН'!$F$11+СВЦЭМ!$D$10+'СЕТ СН'!$F$6-'СЕТ СН'!$F$23</f>
        <v>1004.29459605</v>
      </c>
      <c r="T32" s="36">
        <f>SUMIFS(СВЦЭМ!$D$39:$D$782,СВЦЭМ!$A$39:$A$782,$A32,СВЦЭМ!$B$39:$B$782,T$11)+'СЕТ СН'!$F$11+СВЦЭМ!$D$10+'СЕТ СН'!$F$6-'СЕТ СН'!$F$23</f>
        <v>1005.05597039</v>
      </c>
      <c r="U32" s="36">
        <f>SUMIFS(СВЦЭМ!$D$39:$D$782,СВЦЭМ!$A$39:$A$782,$A32,СВЦЭМ!$B$39:$B$782,U$11)+'СЕТ СН'!$F$11+СВЦЭМ!$D$10+'СЕТ СН'!$F$6-'СЕТ СН'!$F$23</f>
        <v>1016.3393647300001</v>
      </c>
      <c r="V32" s="36">
        <f>SUMIFS(СВЦЭМ!$D$39:$D$782,СВЦЭМ!$A$39:$A$782,$A32,СВЦЭМ!$B$39:$B$782,V$11)+'СЕТ СН'!$F$11+СВЦЭМ!$D$10+'СЕТ СН'!$F$6-'СЕТ СН'!$F$23</f>
        <v>987.999956</v>
      </c>
      <c r="W32" s="36">
        <f>SUMIFS(СВЦЭМ!$D$39:$D$782,СВЦЭМ!$A$39:$A$782,$A32,СВЦЭМ!$B$39:$B$782,W$11)+'СЕТ СН'!$F$11+СВЦЭМ!$D$10+'СЕТ СН'!$F$6-'СЕТ СН'!$F$23</f>
        <v>992.30456788000004</v>
      </c>
      <c r="X32" s="36">
        <f>SUMIFS(СВЦЭМ!$D$39:$D$782,СВЦЭМ!$A$39:$A$782,$A32,СВЦЭМ!$B$39:$B$782,X$11)+'СЕТ СН'!$F$11+СВЦЭМ!$D$10+'СЕТ СН'!$F$6-'СЕТ СН'!$F$23</f>
        <v>1055.6075047100001</v>
      </c>
      <c r="Y32" s="36">
        <f>SUMIFS(СВЦЭМ!$D$39:$D$782,СВЦЭМ!$A$39:$A$782,$A32,СВЦЭМ!$B$39:$B$782,Y$11)+'СЕТ СН'!$F$11+СВЦЭМ!$D$10+'СЕТ СН'!$F$6-'СЕТ СН'!$F$23</f>
        <v>1122.4479919700002</v>
      </c>
    </row>
    <row r="33" spans="1:27" ht="15.75" x14ac:dyDescent="0.2">
      <c r="A33" s="35">
        <f t="shared" si="0"/>
        <v>44764</v>
      </c>
      <c r="B33" s="36">
        <f>SUMIFS(СВЦЭМ!$D$39:$D$782,СВЦЭМ!$A$39:$A$782,$A33,СВЦЭМ!$B$39:$B$782,B$11)+'СЕТ СН'!$F$11+СВЦЭМ!$D$10+'СЕТ СН'!$F$6-'СЕТ СН'!$F$23</f>
        <v>1113.2179707499999</v>
      </c>
      <c r="C33" s="36">
        <f>SUMIFS(СВЦЭМ!$D$39:$D$782,СВЦЭМ!$A$39:$A$782,$A33,СВЦЭМ!$B$39:$B$782,C$11)+'СЕТ СН'!$F$11+СВЦЭМ!$D$10+'СЕТ СН'!$F$6-'СЕТ СН'!$F$23</f>
        <v>1181.2716671800001</v>
      </c>
      <c r="D33" s="36">
        <f>SUMIFS(СВЦЭМ!$D$39:$D$782,СВЦЭМ!$A$39:$A$782,$A33,СВЦЭМ!$B$39:$B$782,D$11)+'СЕТ СН'!$F$11+СВЦЭМ!$D$10+'СЕТ СН'!$F$6-'СЕТ СН'!$F$23</f>
        <v>1213.4159997700001</v>
      </c>
      <c r="E33" s="36">
        <f>SUMIFS(СВЦЭМ!$D$39:$D$782,СВЦЭМ!$A$39:$A$782,$A33,СВЦЭМ!$B$39:$B$782,E$11)+'СЕТ СН'!$F$11+СВЦЭМ!$D$10+'СЕТ СН'!$F$6-'СЕТ СН'!$F$23</f>
        <v>1266.18328916</v>
      </c>
      <c r="F33" s="36">
        <f>SUMIFS(СВЦЭМ!$D$39:$D$782,СВЦЭМ!$A$39:$A$782,$A33,СВЦЭМ!$B$39:$B$782,F$11)+'СЕТ СН'!$F$11+СВЦЭМ!$D$10+'СЕТ СН'!$F$6-'СЕТ СН'!$F$23</f>
        <v>1281.7845844400001</v>
      </c>
      <c r="G33" s="36">
        <f>SUMIFS(СВЦЭМ!$D$39:$D$782,СВЦЭМ!$A$39:$A$782,$A33,СВЦЭМ!$B$39:$B$782,G$11)+'СЕТ СН'!$F$11+СВЦЭМ!$D$10+'СЕТ СН'!$F$6-'СЕТ СН'!$F$23</f>
        <v>1268.5329963500001</v>
      </c>
      <c r="H33" s="36">
        <f>SUMIFS(СВЦЭМ!$D$39:$D$782,СВЦЭМ!$A$39:$A$782,$A33,СВЦЭМ!$B$39:$B$782,H$11)+'СЕТ СН'!$F$11+СВЦЭМ!$D$10+'СЕТ СН'!$F$6-'СЕТ СН'!$F$23</f>
        <v>1183.72217535</v>
      </c>
      <c r="I33" s="36">
        <f>SUMIFS(СВЦЭМ!$D$39:$D$782,СВЦЭМ!$A$39:$A$782,$A33,СВЦЭМ!$B$39:$B$782,I$11)+'СЕТ СН'!$F$11+СВЦЭМ!$D$10+'СЕТ СН'!$F$6-'СЕТ СН'!$F$23</f>
        <v>1093.5944739000001</v>
      </c>
      <c r="J33" s="36">
        <f>SUMIFS(СВЦЭМ!$D$39:$D$782,СВЦЭМ!$A$39:$A$782,$A33,СВЦЭМ!$B$39:$B$782,J$11)+'СЕТ СН'!$F$11+СВЦЭМ!$D$10+'СЕТ СН'!$F$6-'СЕТ СН'!$F$23</f>
        <v>1022.6608769999999</v>
      </c>
      <c r="K33" s="36">
        <f>SUMIFS(СВЦЭМ!$D$39:$D$782,СВЦЭМ!$A$39:$A$782,$A33,СВЦЭМ!$B$39:$B$782,K$11)+'СЕТ СН'!$F$11+СВЦЭМ!$D$10+'СЕТ СН'!$F$6-'СЕТ СН'!$F$23</f>
        <v>997.81675026000005</v>
      </c>
      <c r="L33" s="36">
        <f>SUMIFS(СВЦЭМ!$D$39:$D$782,СВЦЭМ!$A$39:$A$782,$A33,СВЦЭМ!$B$39:$B$782,L$11)+'СЕТ СН'!$F$11+СВЦЭМ!$D$10+'СЕТ СН'!$F$6-'СЕТ СН'!$F$23</f>
        <v>975.43216997999991</v>
      </c>
      <c r="M33" s="36">
        <f>SUMIFS(СВЦЭМ!$D$39:$D$782,СВЦЭМ!$A$39:$A$782,$A33,СВЦЭМ!$B$39:$B$782,M$11)+'СЕТ СН'!$F$11+СВЦЭМ!$D$10+'СЕТ СН'!$F$6-'СЕТ СН'!$F$23</f>
        <v>970.22820887</v>
      </c>
      <c r="N33" s="36">
        <f>SUMIFS(СВЦЭМ!$D$39:$D$782,СВЦЭМ!$A$39:$A$782,$A33,СВЦЭМ!$B$39:$B$782,N$11)+'СЕТ СН'!$F$11+СВЦЭМ!$D$10+'СЕТ СН'!$F$6-'СЕТ СН'!$F$23</f>
        <v>956.57847800999991</v>
      </c>
      <c r="O33" s="36">
        <f>SUMIFS(СВЦЭМ!$D$39:$D$782,СВЦЭМ!$A$39:$A$782,$A33,СВЦЭМ!$B$39:$B$782,O$11)+'СЕТ СН'!$F$11+СВЦЭМ!$D$10+'СЕТ СН'!$F$6-'СЕТ СН'!$F$23</f>
        <v>967.70663230000002</v>
      </c>
      <c r="P33" s="36">
        <f>SUMIFS(СВЦЭМ!$D$39:$D$782,СВЦЭМ!$A$39:$A$782,$A33,СВЦЭМ!$B$39:$B$782,P$11)+'СЕТ СН'!$F$11+СВЦЭМ!$D$10+'СЕТ СН'!$F$6-'СЕТ СН'!$F$23</f>
        <v>966.29887098000006</v>
      </c>
      <c r="Q33" s="36">
        <f>SUMIFS(СВЦЭМ!$D$39:$D$782,СВЦЭМ!$A$39:$A$782,$A33,СВЦЭМ!$B$39:$B$782,Q$11)+'СЕТ СН'!$F$11+СВЦЭМ!$D$10+'СЕТ СН'!$F$6-'СЕТ СН'!$F$23</f>
        <v>958.82479617000001</v>
      </c>
      <c r="R33" s="36">
        <f>SUMIFS(СВЦЭМ!$D$39:$D$782,СВЦЭМ!$A$39:$A$782,$A33,СВЦЭМ!$B$39:$B$782,R$11)+'СЕТ СН'!$F$11+СВЦЭМ!$D$10+'СЕТ СН'!$F$6-'СЕТ СН'!$F$23</f>
        <v>962.86504858000001</v>
      </c>
      <c r="S33" s="36">
        <f>SUMIFS(СВЦЭМ!$D$39:$D$782,СВЦЭМ!$A$39:$A$782,$A33,СВЦЭМ!$B$39:$B$782,S$11)+'СЕТ СН'!$F$11+СВЦЭМ!$D$10+'СЕТ СН'!$F$6-'СЕТ СН'!$F$23</f>
        <v>967.83131788000003</v>
      </c>
      <c r="T33" s="36">
        <f>SUMIFS(СВЦЭМ!$D$39:$D$782,СВЦЭМ!$A$39:$A$782,$A33,СВЦЭМ!$B$39:$B$782,T$11)+'СЕТ СН'!$F$11+СВЦЭМ!$D$10+'СЕТ СН'!$F$6-'СЕТ СН'!$F$23</f>
        <v>975.07375343000001</v>
      </c>
      <c r="U33" s="36">
        <f>SUMIFS(СВЦЭМ!$D$39:$D$782,СВЦЭМ!$A$39:$A$782,$A33,СВЦЭМ!$B$39:$B$782,U$11)+'СЕТ СН'!$F$11+СВЦЭМ!$D$10+'СЕТ СН'!$F$6-'СЕТ СН'!$F$23</f>
        <v>974.99964824000006</v>
      </c>
      <c r="V33" s="36">
        <f>SUMIFS(СВЦЭМ!$D$39:$D$782,СВЦЭМ!$A$39:$A$782,$A33,СВЦЭМ!$B$39:$B$782,V$11)+'СЕТ СН'!$F$11+СВЦЭМ!$D$10+'СЕТ СН'!$F$6-'СЕТ СН'!$F$23</f>
        <v>971.72916896999993</v>
      </c>
      <c r="W33" s="36">
        <f>SUMIFS(СВЦЭМ!$D$39:$D$782,СВЦЭМ!$A$39:$A$782,$A33,СВЦЭМ!$B$39:$B$782,W$11)+'СЕТ СН'!$F$11+СВЦЭМ!$D$10+'СЕТ СН'!$F$6-'СЕТ СН'!$F$23</f>
        <v>971.38131429999987</v>
      </c>
      <c r="X33" s="36">
        <f>SUMIFS(СВЦЭМ!$D$39:$D$782,СВЦЭМ!$A$39:$A$782,$A33,СВЦЭМ!$B$39:$B$782,X$11)+'СЕТ СН'!$F$11+СВЦЭМ!$D$10+'СЕТ СН'!$F$6-'СЕТ СН'!$F$23</f>
        <v>1141.8724638799999</v>
      </c>
      <c r="Y33" s="36">
        <f>SUMIFS(СВЦЭМ!$D$39:$D$782,СВЦЭМ!$A$39:$A$782,$A33,СВЦЭМ!$B$39:$B$782,Y$11)+'СЕТ СН'!$F$11+СВЦЭМ!$D$10+'СЕТ СН'!$F$6-'СЕТ СН'!$F$23</f>
        <v>1119.6395568600001</v>
      </c>
    </row>
    <row r="34" spans="1:27" ht="15.75" x14ac:dyDescent="0.2">
      <c r="A34" s="35">
        <f t="shared" si="0"/>
        <v>44765</v>
      </c>
      <c r="B34" s="36">
        <f>SUMIFS(СВЦЭМ!$D$39:$D$782,СВЦЭМ!$A$39:$A$782,$A34,СВЦЭМ!$B$39:$B$782,B$11)+'СЕТ СН'!$F$11+СВЦЭМ!$D$10+'СЕТ СН'!$F$6-'СЕТ СН'!$F$23</f>
        <v>1188.83038192</v>
      </c>
      <c r="C34" s="36">
        <f>SUMIFS(СВЦЭМ!$D$39:$D$782,СВЦЭМ!$A$39:$A$782,$A34,СВЦЭМ!$B$39:$B$782,C$11)+'СЕТ СН'!$F$11+СВЦЭМ!$D$10+'СЕТ СН'!$F$6-'СЕТ СН'!$F$23</f>
        <v>1256.03390087</v>
      </c>
      <c r="D34" s="36">
        <f>SUMIFS(СВЦЭМ!$D$39:$D$782,СВЦЭМ!$A$39:$A$782,$A34,СВЦЭМ!$B$39:$B$782,D$11)+'СЕТ СН'!$F$11+СВЦЭМ!$D$10+'СЕТ СН'!$F$6-'СЕТ СН'!$F$23</f>
        <v>1283.35220914</v>
      </c>
      <c r="E34" s="36">
        <f>SUMIFS(СВЦЭМ!$D$39:$D$782,СВЦЭМ!$A$39:$A$782,$A34,СВЦЭМ!$B$39:$B$782,E$11)+'СЕТ СН'!$F$11+СВЦЭМ!$D$10+'СЕТ СН'!$F$6-'СЕТ СН'!$F$23</f>
        <v>1327.6546279700001</v>
      </c>
      <c r="F34" s="36">
        <f>SUMIFS(СВЦЭМ!$D$39:$D$782,СВЦЭМ!$A$39:$A$782,$A34,СВЦЭМ!$B$39:$B$782,F$11)+'СЕТ СН'!$F$11+СВЦЭМ!$D$10+'СЕТ СН'!$F$6-'СЕТ СН'!$F$23</f>
        <v>1311.64809853</v>
      </c>
      <c r="G34" s="36">
        <f>SUMIFS(СВЦЭМ!$D$39:$D$782,СВЦЭМ!$A$39:$A$782,$A34,СВЦЭМ!$B$39:$B$782,G$11)+'СЕТ СН'!$F$11+СВЦЭМ!$D$10+'СЕТ СН'!$F$6-'СЕТ СН'!$F$23</f>
        <v>1262.8826027800001</v>
      </c>
      <c r="H34" s="36">
        <f>SUMIFS(СВЦЭМ!$D$39:$D$782,СВЦЭМ!$A$39:$A$782,$A34,СВЦЭМ!$B$39:$B$782,H$11)+'СЕТ СН'!$F$11+СВЦЭМ!$D$10+'СЕТ СН'!$F$6-'СЕТ СН'!$F$23</f>
        <v>1178.59724562</v>
      </c>
      <c r="I34" s="36">
        <f>SUMIFS(СВЦЭМ!$D$39:$D$782,СВЦЭМ!$A$39:$A$782,$A34,СВЦЭМ!$B$39:$B$782,I$11)+'СЕТ СН'!$F$11+СВЦЭМ!$D$10+'СЕТ СН'!$F$6-'СЕТ СН'!$F$23</f>
        <v>1108.4107133900002</v>
      </c>
      <c r="J34" s="36">
        <f>SUMIFS(СВЦЭМ!$D$39:$D$782,СВЦЭМ!$A$39:$A$782,$A34,СВЦЭМ!$B$39:$B$782,J$11)+'СЕТ СН'!$F$11+СВЦЭМ!$D$10+'СЕТ СН'!$F$6-'СЕТ СН'!$F$23</f>
        <v>1170.4928828900001</v>
      </c>
      <c r="K34" s="36">
        <f>SUMIFS(СВЦЭМ!$D$39:$D$782,СВЦЭМ!$A$39:$A$782,$A34,СВЦЭМ!$B$39:$B$782,K$11)+'СЕТ СН'!$F$11+СВЦЭМ!$D$10+'СЕТ СН'!$F$6-'СЕТ СН'!$F$23</f>
        <v>988.08949023000002</v>
      </c>
      <c r="L34" s="36">
        <f>SUMIFS(СВЦЭМ!$D$39:$D$782,СВЦЭМ!$A$39:$A$782,$A34,СВЦЭМ!$B$39:$B$782,L$11)+'СЕТ СН'!$F$11+СВЦЭМ!$D$10+'СЕТ СН'!$F$6-'СЕТ СН'!$F$23</f>
        <v>998.80308151999986</v>
      </c>
      <c r="M34" s="36">
        <f>SUMIFS(СВЦЭМ!$D$39:$D$782,СВЦЭМ!$A$39:$A$782,$A34,СВЦЭМ!$B$39:$B$782,M$11)+'СЕТ СН'!$F$11+СВЦЭМ!$D$10+'СЕТ СН'!$F$6-'СЕТ СН'!$F$23</f>
        <v>999.20594887999994</v>
      </c>
      <c r="N34" s="36">
        <f>SUMIFS(СВЦЭМ!$D$39:$D$782,СВЦЭМ!$A$39:$A$782,$A34,СВЦЭМ!$B$39:$B$782,N$11)+'СЕТ СН'!$F$11+СВЦЭМ!$D$10+'СЕТ СН'!$F$6-'СЕТ СН'!$F$23</f>
        <v>1003.87374263</v>
      </c>
      <c r="O34" s="36">
        <f>SUMIFS(СВЦЭМ!$D$39:$D$782,СВЦЭМ!$A$39:$A$782,$A34,СВЦЭМ!$B$39:$B$782,O$11)+'СЕТ СН'!$F$11+СВЦЭМ!$D$10+'СЕТ СН'!$F$6-'СЕТ СН'!$F$23</f>
        <v>1007.40411087</v>
      </c>
      <c r="P34" s="36">
        <f>SUMIFS(СВЦЭМ!$D$39:$D$782,СВЦЭМ!$A$39:$A$782,$A34,СВЦЭМ!$B$39:$B$782,P$11)+'СЕТ СН'!$F$11+СВЦЭМ!$D$10+'СЕТ СН'!$F$6-'СЕТ СН'!$F$23</f>
        <v>1022.68828217</v>
      </c>
      <c r="Q34" s="36">
        <f>SUMIFS(СВЦЭМ!$D$39:$D$782,СВЦЭМ!$A$39:$A$782,$A34,СВЦЭМ!$B$39:$B$782,Q$11)+'СЕТ СН'!$F$11+СВЦЭМ!$D$10+'СЕТ СН'!$F$6-'СЕТ СН'!$F$23</f>
        <v>1007.68798439</v>
      </c>
      <c r="R34" s="36">
        <f>SUMIFS(СВЦЭМ!$D$39:$D$782,СВЦЭМ!$A$39:$A$782,$A34,СВЦЭМ!$B$39:$B$782,R$11)+'СЕТ СН'!$F$11+СВЦЭМ!$D$10+'СЕТ СН'!$F$6-'СЕТ СН'!$F$23</f>
        <v>1010.89708405</v>
      </c>
      <c r="S34" s="36">
        <f>SUMIFS(СВЦЭМ!$D$39:$D$782,СВЦЭМ!$A$39:$A$782,$A34,СВЦЭМ!$B$39:$B$782,S$11)+'СЕТ СН'!$F$11+СВЦЭМ!$D$10+'СЕТ СН'!$F$6-'СЕТ СН'!$F$23</f>
        <v>1008.3751039699999</v>
      </c>
      <c r="T34" s="36">
        <f>SUMIFS(СВЦЭМ!$D$39:$D$782,СВЦЭМ!$A$39:$A$782,$A34,СВЦЭМ!$B$39:$B$782,T$11)+'СЕТ СН'!$F$11+СВЦЭМ!$D$10+'СЕТ СН'!$F$6-'СЕТ СН'!$F$23</f>
        <v>1006.66160839</v>
      </c>
      <c r="U34" s="36">
        <f>SUMIFS(СВЦЭМ!$D$39:$D$782,СВЦЭМ!$A$39:$A$782,$A34,СВЦЭМ!$B$39:$B$782,U$11)+'СЕТ СН'!$F$11+СВЦЭМ!$D$10+'СЕТ СН'!$F$6-'СЕТ СН'!$F$23</f>
        <v>1000.89669206</v>
      </c>
      <c r="V34" s="36">
        <f>SUMIFS(СВЦЭМ!$D$39:$D$782,СВЦЭМ!$A$39:$A$782,$A34,СВЦЭМ!$B$39:$B$782,V$11)+'СЕТ СН'!$F$11+СВЦЭМ!$D$10+'СЕТ СН'!$F$6-'СЕТ СН'!$F$23</f>
        <v>1008.4945247899999</v>
      </c>
      <c r="W34" s="36">
        <f>SUMIFS(СВЦЭМ!$D$39:$D$782,СВЦЭМ!$A$39:$A$782,$A34,СВЦЭМ!$B$39:$B$782,W$11)+'СЕТ СН'!$F$11+СВЦЭМ!$D$10+'СЕТ СН'!$F$6-'СЕТ СН'!$F$23</f>
        <v>1025.1116542700001</v>
      </c>
      <c r="X34" s="36">
        <f>SUMIFS(СВЦЭМ!$D$39:$D$782,СВЦЭМ!$A$39:$A$782,$A34,СВЦЭМ!$B$39:$B$782,X$11)+'СЕТ СН'!$F$11+СВЦЭМ!$D$10+'СЕТ СН'!$F$6-'СЕТ СН'!$F$23</f>
        <v>1221.0260913300001</v>
      </c>
      <c r="Y34" s="36">
        <f>SUMIFS(СВЦЭМ!$D$39:$D$782,СВЦЭМ!$A$39:$A$782,$A34,СВЦЭМ!$B$39:$B$782,Y$11)+'СЕТ СН'!$F$11+СВЦЭМ!$D$10+'СЕТ СН'!$F$6-'СЕТ СН'!$F$23</f>
        <v>1182.21982903</v>
      </c>
    </row>
    <row r="35" spans="1:27" ht="15.75" x14ac:dyDescent="0.2">
      <c r="A35" s="35">
        <f t="shared" si="0"/>
        <v>44766</v>
      </c>
      <c r="B35" s="36">
        <f>SUMIFS(СВЦЭМ!$D$39:$D$782,СВЦЭМ!$A$39:$A$782,$A35,СВЦЭМ!$B$39:$B$782,B$11)+'СЕТ СН'!$F$11+СВЦЭМ!$D$10+'СЕТ СН'!$F$6-'СЕТ СН'!$F$23</f>
        <v>1131.0442093700001</v>
      </c>
      <c r="C35" s="36">
        <f>SUMIFS(СВЦЭМ!$D$39:$D$782,СВЦЭМ!$A$39:$A$782,$A35,СВЦЭМ!$B$39:$B$782,C$11)+'СЕТ СН'!$F$11+СВЦЭМ!$D$10+'СЕТ СН'!$F$6-'СЕТ СН'!$F$23</f>
        <v>1145.71419898</v>
      </c>
      <c r="D35" s="36">
        <f>SUMIFS(СВЦЭМ!$D$39:$D$782,СВЦЭМ!$A$39:$A$782,$A35,СВЦЭМ!$B$39:$B$782,D$11)+'СЕТ СН'!$F$11+СВЦЭМ!$D$10+'СЕТ СН'!$F$6-'СЕТ СН'!$F$23</f>
        <v>1193.6812024999999</v>
      </c>
      <c r="E35" s="36">
        <f>SUMIFS(СВЦЭМ!$D$39:$D$782,СВЦЭМ!$A$39:$A$782,$A35,СВЦЭМ!$B$39:$B$782,E$11)+'СЕТ СН'!$F$11+СВЦЭМ!$D$10+'СЕТ СН'!$F$6-'СЕТ СН'!$F$23</f>
        <v>1263.5812424600001</v>
      </c>
      <c r="F35" s="36">
        <f>SUMIFS(СВЦЭМ!$D$39:$D$782,СВЦЭМ!$A$39:$A$782,$A35,СВЦЭМ!$B$39:$B$782,F$11)+'СЕТ СН'!$F$11+СВЦЭМ!$D$10+'СЕТ СН'!$F$6-'СЕТ СН'!$F$23</f>
        <v>1304.3472364700001</v>
      </c>
      <c r="G35" s="36">
        <f>SUMIFS(СВЦЭМ!$D$39:$D$782,СВЦЭМ!$A$39:$A$782,$A35,СВЦЭМ!$B$39:$B$782,G$11)+'СЕТ СН'!$F$11+СВЦЭМ!$D$10+'СЕТ СН'!$F$6-'СЕТ СН'!$F$23</f>
        <v>1303.81542831</v>
      </c>
      <c r="H35" s="36">
        <f>SUMIFS(СВЦЭМ!$D$39:$D$782,СВЦЭМ!$A$39:$A$782,$A35,СВЦЭМ!$B$39:$B$782,H$11)+'СЕТ СН'!$F$11+СВЦЭМ!$D$10+'СЕТ СН'!$F$6-'СЕТ СН'!$F$23</f>
        <v>1304.00548043</v>
      </c>
      <c r="I35" s="36">
        <f>SUMIFS(СВЦЭМ!$D$39:$D$782,СВЦЭМ!$A$39:$A$782,$A35,СВЦЭМ!$B$39:$B$782,I$11)+'СЕТ СН'!$F$11+СВЦЭМ!$D$10+'СЕТ СН'!$F$6-'СЕТ СН'!$F$23</f>
        <v>1293.7347963899999</v>
      </c>
      <c r="J35" s="36">
        <f>SUMIFS(СВЦЭМ!$D$39:$D$782,СВЦЭМ!$A$39:$A$782,$A35,СВЦЭМ!$B$39:$B$782,J$11)+'СЕТ СН'!$F$11+СВЦЭМ!$D$10+'СЕТ СН'!$F$6-'СЕТ СН'!$F$23</f>
        <v>1132.7322132899999</v>
      </c>
      <c r="K35" s="36">
        <f>SUMIFS(СВЦЭМ!$D$39:$D$782,СВЦЭМ!$A$39:$A$782,$A35,СВЦЭМ!$B$39:$B$782,K$11)+'СЕТ СН'!$F$11+СВЦЭМ!$D$10+'СЕТ СН'!$F$6-'СЕТ СН'!$F$23</f>
        <v>1056.80291141</v>
      </c>
      <c r="L35" s="36">
        <f>SUMIFS(СВЦЭМ!$D$39:$D$782,СВЦЭМ!$A$39:$A$782,$A35,СВЦЭМ!$B$39:$B$782,L$11)+'СЕТ СН'!$F$11+СВЦЭМ!$D$10+'СЕТ СН'!$F$6-'СЕТ СН'!$F$23</f>
        <v>995.48664034000001</v>
      </c>
      <c r="M35" s="36">
        <f>SUMIFS(СВЦЭМ!$D$39:$D$782,СВЦЭМ!$A$39:$A$782,$A35,СВЦЭМ!$B$39:$B$782,M$11)+'СЕТ СН'!$F$11+СВЦЭМ!$D$10+'СЕТ СН'!$F$6-'СЕТ СН'!$F$23</f>
        <v>987.22212245000003</v>
      </c>
      <c r="N35" s="36">
        <f>SUMIFS(СВЦЭМ!$D$39:$D$782,СВЦЭМ!$A$39:$A$782,$A35,СВЦЭМ!$B$39:$B$782,N$11)+'СЕТ СН'!$F$11+СВЦЭМ!$D$10+'СЕТ СН'!$F$6-'СЕТ СН'!$F$23</f>
        <v>982.33643223000001</v>
      </c>
      <c r="O35" s="36">
        <f>SUMIFS(СВЦЭМ!$D$39:$D$782,СВЦЭМ!$A$39:$A$782,$A35,СВЦЭМ!$B$39:$B$782,O$11)+'СЕТ СН'!$F$11+СВЦЭМ!$D$10+'СЕТ СН'!$F$6-'СЕТ СН'!$F$23</f>
        <v>995.03143826999997</v>
      </c>
      <c r="P35" s="36">
        <f>SUMIFS(СВЦЭМ!$D$39:$D$782,СВЦЭМ!$A$39:$A$782,$A35,СВЦЭМ!$B$39:$B$782,P$11)+'СЕТ СН'!$F$11+СВЦЭМ!$D$10+'СЕТ СН'!$F$6-'СЕТ СН'!$F$23</f>
        <v>1006.5150470899999</v>
      </c>
      <c r="Q35" s="36">
        <f>SUMIFS(СВЦЭМ!$D$39:$D$782,СВЦЭМ!$A$39:$A$782,$A35,СВЦЭМ!$B$39:$B$782,Q$11)+'СЕТ СН'!$F$11+СВЦЭМ!$D$10+'СЕТ СН'!$F$6-'СЕТ СН'!$F$23</f>
        <v>1015.7507003499999</v>
      </c>
      <c r="R35" s="36">
        <f>SUMIFS(СВЦЭМ!$D$39:$D$782,СВЦЭМ!$A$39:$A$782,$A35,СВЦЭМ!$B$39:$B$782,R$11)+'СЕТ СН'!$F$11+СВЦЭМ!$D$10+'СЕТ СН'!$F$6-'СЕТ СН'!$F$23</f>
        <v>1004.2718572099999</v>
      </c>
      <c r="S35" s="36">
        <f>SUMIFS(СВЦЭМ!$D$39:$D$782,СВЦЭМ!$A$39:$A$782,$A35,СВЦЭМ!$B$39:$B$782,S$11)+'СЕТ СН'!$F$11+СВЦЭМ!$D$10+'СЕТ СН'!$F$6-'СЕТ СН'!$F$23</f>
        <v>1008.42392794</v>
      </c>
      <c r="T35" s="36">
        <f>SUMIFS(СВЦЭМ!$D$39:$D$782,СВЦЭМ!$A$39:$A$782,$A35,СВЦЭМ!$B$39:$B$782,T$11)+'СЕТ СН'!$F$11+СВЦЭМ!$D$10+'СЕТ СН'!$F$6-'СЕТ СН'!$F$23</f>
        <v>1013.1097380099999</v>
      </c>
      <c r="U35" s="36">
        <f>SUMIFS(СВЦЭМ!$D$39:$D$782,СВЦЭМ!$A$39:$A$782,$A35,СВЦЭМ!$B$39:$B$782,U$11)+'СЕТ СН'!$F$11+СВЦЭМ!$D$10+'СЕТ СН'!$F$6-'СЕТ СН'!$F$23</f>
        <v>1026.81564703</v>
      </c>
      <c r="V35" s="36">
        <f>SUMIFS(СВЦЭМ!$D$39:$D$782,СВЦЭМ!$A$39:$A$782,$A35,СВЦЭМ!$B$39:$B$782,V$11)+'СЕТ СН'!$F$11+СВЦЭМ!$D$10+'СЕТ СН'!$F$6-'СЕТ СН'!$F$23</f>
        <v>1000.76867076</v>
      </c>
      <c r="W35" s="36">
        <f>SUMIFS(СВЦЭМ!$D$39:$D$782,СВЦЭМ!$A$39:$A$782,$A35,СВЦЭМ!$B$39:$B$782,W$11)+'СЕТ СН'!$F$11+СВЦЭМ!$D$10+'СЕТ СН'!$F$6-'СЕТ СН'!$F$23</f>
        <v>985.6185489799999</v>
      </c>
      <c r="X35" s="36">
        <f>SUMIFS(СВЦЭМ!$D$39:$D$782,СВЦЭМ!$A$39:$A$782,$A35,СВЦЭМ!$B$39:$B$782,X$11)+'СЕТ СН'!$F$11+СВЦЭМ!$D$10+'СЕТ СН'!$F$6-'СЕТ СН'!$F$23</f>
        <v>1030.9617152800001</v>
      </c>
      <c r="Y35" s="36">
        <f>SUMIFS(СВЦЭМ!$D$39:$D$782,СВЦЭМ!$A$39:$A$782,$A35,СВЦЭМ!$B$39:$B$782,Y$11)+'СЕТ СН'!$F$11+СВЦЭМ!$D$10+'СЕТ СН'!$F$6-'СЕТ СН'!$F$23</f>
        <v>1038.1672106600001</v>
      </c>
    </row>
    <row r="36" spans="1:27" ht="15.75" x14ac:dyDescent="0.2">
      <c r="A36" s="35">
        <f t="shared" si="0"/>
        <v>44767</v>
      </c>
      <c r="B36" s="36">
        <f>SUMIFS(СВЦЭМ!$D$39:$D$782,СВЦЭМ!$A$39:$A$782,$A36,СВЦЭМ!$B$39:$B$782,B$11)+'СЕТ СН'!$F$11+СВЦЭМ!$D$10+'СЕТ СН'!$F$6-'СЕТ СН'!$F$23</f>
        <v>1060.9818873200002</v>
      </c>
      <c r="C36" s="36">
        <f>SUMIFS(СВЦЭМ!$D$39:$D$782,СВЦЭМ!$A$39:$A$782,$A36,СВЦЭМ!$B$39:$B$782,C$11)+'СЕТ СН'!$F$11+СВЦЭМ!$D$10+'СЕТ СН'!$F$6-'СЕТ СН'!$F$23</f>
        <v>1184.06937939</v>
      </c>
      <c r="D36" s="36">
        <f>SUMIFS(СВЦЭМ!$D$39:$D$782,СВЦЭМ!$A$39:$A$782,$A36,СВЦЭМ!$B$39:$B$782,D$11)+'СЕТ СН'!$F$11+СВЦЭМ!$D$10+'СЕТ СН'!$F$6-'СЕТ СН'!$F$23</f>
        <v>1091.1076664500001</v>
      </c>
      <c r="E36" s="36">
        <f>SUMIFS(СВЦЭМ!$D$39:$D$782,СВЦЭМ!$A$39:$A$782,$A36,СВЦЭМ!$B$39:$B$782,E$11)+'СЕТ СН'!$F$11+СВЦЭМ!$D$10+'СЕТ СН'!$F$6-'СЕТ СН'!$F$23</f>
        <v>1323.19603407</v>
      </c>
      <c r="F36" s="36">
        <f>SUMIFS(СВЦЭМ!$D$39:$D$782,СВЦЭМ!$A$39:$A$782,$A36,СВЦЭМ!$B$39:$B$782,F$11)+'СЕТ СН'!$F$11+СВЦЭМ!$D$10+'СЕТ СН'!$F$6-'СЕТ СН'!$F$23</f>
        <v>1186.3224387600001</v>
      </c>
      <c r="G36" s="36">
        <f>SUMIFS(СВЦЭМ!$D$39:$D$782,СВЦЭМ!$A$39:$A$782,$A36,СВЦЭМ!$B$39:$B$782,G$11)+'СЕТ СН'!$F$11+СВЦЭМ!$D$10+'СЕТ СН'!$F$6-'СЕТ СН'!$F$23</f>
        <v>1171.4981886800001</v>
      </c>
      <c r="H36" s="36">
        <f>SUMIFS(СВЦЭМ!$D$39:$D$782,СВЦЭМ!$A$39:$A$782,$A36,СВЦЭМ!$B$39:$B$782,H$11)+'СЕТ СН'!$F$11+СВЦЭМ!$D$10+'СЕТ СН'!$F$6-'СЕТ СН'!$F$23</f>
        <v>1075.48936271</v>
      </c>
      <c r="I36" s="36">
        <f>SUMIFS(СВЦЭМ!$D$39:$D$782,СВЦЭМ!$A$39:$A$782,$A36,СВЦЭМ!$B$39:$B$782,I$11)+'СЕТ СН'!$F$11+СВЦЭМ!$D$10+'СЕТ СН'!$F$6-'СЕТ СН'!$F$23</f>
        <v>1063.3908202800001</v>
      </c>
      <c r="J36" s="36">
        <f>SUMIFS(СВЦЭМ!$D$39:$D$782,СВЦЭМ!$A$39:$A$782,$A36,СВЦЭМ!$B$39:$B$782,J$11)+'СЕТ СН'!$F$11+СВЦЭМ!$D$10+'СЕТ СН'!$F$6-'СЕТ СН'!$F$23</f>
        <v>1145.01295525</v>
      </c>
      <c r="K36" s="36">
        <f>SUMIFS(СВЦЭМ!$D$39:$D$782,СВЦЭМ!$A$39:$A$782,$A36,СВЦЭМ!$B$39:$B$782,K$11)+'СЕТ СН'!$F$11+СВЦЭМ!$D$10+'СЕТ СН'!$F$6-'СЕТ СН'!$F$23</f>
        <v>1162.9856167</v>
      </c>
      <c r="L36" s="36">
        <f>SUMIFS(СВЦЭМ!$D$39:$D$782,СВЦЭМ!$A$39:$A$782,$A36,СВЦЭМ!$B$39:$B$782,L$11)+'СЕТ СН'!$F$11+СВЦЭМ!$D$10+'СЕТ СН'!$F$6-'СЕТ СН'!$F$23</f>
        <v>1146.22907177</v>
      </c>
      <c r="M36" s="36">
        <f>SUMIFS(СВЦЭМ!$D$39:$D$782,СВЦЭМ!$A$39:$A$782,$A36,СВЦЭМ!$B$39:$B$782,M$11)+'СЕТ СН'!$F$11+СВЦЭМ!$D$10+'СЕТ СН'!$F$6-'СЕТ СН'!$F$23</f>
        <v>1137.9493814100001</v>
      </c>
      <c r="N36" s="36">
        <f>SUMIFS(СВЦЭМ!$D$39:$D$782,СВЦЭМ!$A$39:$A$782,$A36,СВЦЭМ!$B$39:$B$782,N$11)+'СЕТ СН'!$F$11+СВЦЭМ!$D$10+'СЕТ СН'!$F$6-'СЕТ СН'!$F$23</f>
        <v>1135.8946122699999</v>
      </c>
      <c r="O36" s="36">
        <f>SUMIFS(СВЦЭМ!$D$39:$D$782,СВЦЭМ!$A$39:$A$782,$A36,СВЦЭМ!$B$39:$B$782,O$11)+'СЕТ СН'!$F$11+СВЦЭМ!$D$10+'СЕТ СН'!$F$6-'СЕТ СН'!$F$23</f>
        <v>1136.6469205100002</v>
      </c>
      <c r="P36" s="36">
        <f>SUMIFS(СВЦЭМ!$D$39:$D$782,СВЦЭМ!$A$39:$A$782,$A36,СВЦЭМ!$B$39:$B$782,P$11)+'СЕТ СН'!$F$11+СВЦЭМ!$D$10+'СЕТ СН'!$F$6-'СЕТ СН'!$F$23</f>
        <v>1132.6413238300001</v>
      </c>
      <c r="Q36" s="36">
        <f>SUMIFS(СВЦЭМ!$D$39:$D$782,СВЦЭМ!$A$39:$A$782,$A36,СВЦЭМ!$B$39:$B$782,Q$11)+'СЕТ СН'!$F$11+СВЦЭМ!$D$10+'СЕТ СН'!$F$6-'СЕТ СН'!$F$23</f>
        <v>1133.86359831</v>
      </c>
      <c r="R36" s="36">
        <f>SUMIFS(СВЦЭМ!$D$39:$D$782,СВЦЭМ!$A$39:$A$782,$A36,СВЦЭМ!$B$39:$B$782,R$11)+'СЕТ СН'!$F$11+СВЦЭМ!$D$10+'СЕТ СН'!$F$6-'СЕТ СН'!$F$23</f>
        <v>1122.5620086399999</v>
      </c>
      <c r="S36" s="36">
        <f>SUMIFS(СВЦЭМ!$D$39:$D$782,СВЦЭМ!$A$39:$A$782,$A36,СВЦЭМ!$B$39:$B$782,S$11)+'СЕТ СН'!$F$11+СВЦЭМ!$D$10+'СЕТ СН'!$F$6-'СЕТ СН'!$F$23</f>
        <v>1130.7530069499999</v>
      </c>
      <c r="T36" s="36">
        <f>SUMIFS(СВЦЭМ!$D$39:$D$782,СВЦЭМ!$A$39:$A$782,$A36,СВЦЭМ!$B$39:$B$782,T$11)+'СЕТ СН'!$F$11+СВЦЭМ!$D$10+'СЕТ СН'!$F$6-'СЕТ СН'!$F$23</f>
        <v>1131.98014087</v>
      </c>
      <c r="U36" s="36">
        <f>SUMIFS(СВЦЭМ!$D$39:$D$782,СВЦЭМ!$A$39:$A$782,$A36,СВЦЭМ!$B$39:$B$782,U$11)+'СЕТ СН'!$F$11+СВЦЭМ!$D$10+'СЕТ СН'!$F$6-'СЕТ СН'!$F$23</f>
        <v>1129.5054687500001</v>
      </c>
      <c r="V36" s="36">
        <f>SUMIFS(СВЦЭМ!$D$39:$D$782,СВЦЭМ!$A$39:$A$782,$A36,СВЦЭМ!$B$39:$B$782,V$11)+'СЕТ СН'!$F$11+СВЦЭМ!$D$10+'СЕТ СН'!$F$6-'СЕТ СН'!$F$23</f>
        <v>1125.7254499400001</v>
      </c>
      <c r="W36" s="36">
        <f>SUMIFS(СВЦЭМ!$D$39:$D$782,СВЦЭМ!$A$39:$A$782,$A36,СВЦЭМ!$B$39:$B$782,W$11)+'СЕТ СН'!$F$11+СВЦЭМ!$D$10+'СЕТ СН'!$F$6-'СЕТ СН'!$F$23</f>
        <v>1160.6424303599999</v>
      </c>
      <c r="X36" s="36">
        <f>SUMIFS(СВЦЭМ!$D$39:$D$782,СВЦЭМ!$A$39:$A$782,$A36,СВЦЭМ!$B$39:$B$782,X$11)+'СЕТ СН'!$F$11+СВЦЭМ!$D$10+'СЕТ СН'!$F$6-'СЕТ СН'!$F$23</f>
        <v>1232.2066603000001</v>
      </c>
      <c r="Y36" s="36">
        <f>SUMIFS(СВЦЭМ!$D$39:$D$782,СВЦЭМ!$A$39:$A$782,$A36,СВЦЭМ!$B$39:$B$782,Y$11)+'СЕТ СН'!$F$11+СВЦЭМ!$D$10+'СЕТ СН'!$F$6-'СЕТ СН'!$F$23</f>
        <v>1074.8596709000001</v>
      </c>
    </row>
    <row r="37" spans="1:27" ht="15.75" x14ac:dyDescent="0.2">
      <c r="A37" s="35">
        <f t="shared" si="0"/>
        <v>44768</v>
      </c>
      <c r="B37" s="36">
        <f>SUMIFS(СВЦЭМ!$D$39:$D$782,СВЦЭМ!$A$39:$A$782,$A37,СВЦЭМ!$B$39:$B$782,B$11)+'СЕТ СН'!$F$11+СВЦЭМ!$D$10+'СЕТ СН'!$F$6-'СЕТ СН'!$F$23</f>
        <v>1047.3034954500001</v>
      </c>
      <c r="C37" s="36">
        <f>SUMIFS(СВЦЭМ!$D$39:$D$782,СВЦЭМ!$A$39:$A$782,$A37,СВЦЭМ!$B$39:$B$782,C$11)+'СЕТ СН'!$F$11+СВЦЭМ!$D$10+'СЕТ СН'!$F$6-'СЕТ СН'!$F$23</f>
        <v>1102.14769879</v>
      </c>
      <c r="D37" s="36">
        <f>SUMIFS(СВЦЭМ!$D$39:$D$782,СВЦЭМ!$A$39:$A$782,$A37,СВЦЭМ!$B$39:$B$782,D$11)+'СЕТ СН'!$F$11+СВЦЭМ!$D$10+'СЕТ СН'!$F$6-'СЕТ СН'!$F$23</f>
        <v>1149.9428494200001</v>
      </c>
      <c r="E37" s="36">
        <f>SUMIFS(СВЦЭМ!$D$39:$D$782,СВЦЭМ!$A$39:$A$782,$A37,СВЦЭМ!$B$39:$B$782,E$11)+'СЕТ СН'!$F$11+СВЦЭМ!$D$10+'СЕТ СН'!$F$6-'СЕТ СН'!$F$23</f>
        <v>1161.8629263099999</v>
      </c>
      <c r="F37" s="36">
        <f>SUMIFS(СВЦЭМ!$D$39:$D$782,СВЦЭМ!$A$39:$A$782,$A37,СВЦЭМ!$B$39:$B$782,F$11)+'СЕТ СН'!$F$11+СВЦЭМ!$D$10+'СЕТ СН'!$F$6-'СЕТ СН'!$F$23</f>
        <v>1175.13594728</v>
      </c>
      <c r="G37" s="36">
        <f>SUMIFS(СВЦЭМ!$D$39:$D$782,СВЦЭМ!$A$39:$A$782,$A37,СВЦЭМ!$B$39:$B$782,G$11)+'СЕТ СН'!$F$11+СВЦЭМ!$D$10+'СЕТ СН'!$F$6-'СЕТ СН'!$F$23</f>
        <v>1158.2887542600001</v>
      </c>
      <c r="H37" s="36">
        <f>SUMIFS(СВЦЭМ!$D$39:$D$782,СВЦЭМ!$A$39:$A$782,$A37,СВЦЭМ!$B$39:$B$782,H$11)+'СЕТ СН'!$F$11+СВЦЭМ!$D$10+'СЕТ СН'!$F$6-'СЕТ СН'!$F$23</f>
        <v>1106.3711678100001</v>
      </c>
      <c r="I37" s="36">
        <f>SUMIFS(СВЦЭМ!$D$39:$D$782,СВЦЭМ!$A$39:$A$782,$A37,СВЦЭМ!$B$39:$B$782,I$11)+'СЕТ СН'!$F$11+СВЦЭМ!$D$10+'СЕТ СН'!$F$6-'СЕТ СН'!$F$23</f>
        <v>1064.05496958</v>
      </c>
      <c r="J37" s="36">
        <f>SUMIFS(СВЦЭМ!$D$39:$D$782,СВЦЭМ!$A$39:$A$782,$A37,СВЦЭМ!$B$39:$B$782,J$11)+'СЕТ СН'!$F$11+СВЦЭМ!$D$10+'СЕТ СН'!$F$6-'СЕТ СН'!$F$23</f>
        <v>1319.6940763699999</v>
      </c>
      <c r="K37" s="36">
        <f>SUMIFS(СВЦЭМ!$D$39:$D$782,СВЦЭМ!$A$39:$A$782,$A37,СВЦЭМ!$B$39:$B$782,K$11)+'СЕТ СН'!$F$11+СВЦЭМ!$D$10+'СЕТ СН'!$F$6-'СЕТ СН'!$F$23</f>
        <v>1305.9453404400001</v>
      </c>
      <c r="L37" s="36">
        <f>SUMIFS(СВЦЭМ!$D$39:$D$782,СВЦЭМ!$A$39:$A$782,$A37,СВЦЭМ!$B$39:$B$782,L$11)+'СЕТ СН'!$F$11+СВЦЭМ!$D$10+'СЕТ СН'!$F$6-'СЕТ СН'!$F$23</f>
        <v>1250.6563851999999</v>
      </c>
      <c r="M37" s="36">
        <f>SUMIFS(СВЦЭМ!$D$39:$D$782,СВЦЭМ!$A$39:$A$782,$A37,СВЦЭМ!$B$39:$B$782,M$11)+'СЕТ СН'!$F$11+СВЦЭМ!$D$10+'СЕТ СН'!$F$6-'СЕТ СН'!$F$23</f>
        <v>1203.9433180000001</v>
      </c>
      <c r="N37" s="36">
        <f>SUMIFS(СВЦЭМ!$D$39:$D$782,СВЦЭМ!$A$39:$A$782,$A37,СВЦЭМ!$B$39:$B$782,N$11)+'СЕТ СН'!$F$11+СВЦЭМ!$D$10+'СЕТ СН'!$F$6-'СЕТ СН'!$F$23</f>
        <v>1246.07478423</v>
      </c>
      <c r="O37" s="36">
        <f>SUMIFS(СВЦЭМ!$D$39:$D$782,СВЦЭМ!$A$39:$A$782,$A37,СВЦЭМ!$B$39:$B$782,O$11)+'СЕТ СН'!$F$11+СВЦЭМ!$D$10+'СЕТ СН'!$F$6-'СЕТ СН'!$F$23</f>
        <v>1204.2199100299999</v>
      </c>
      <c r="P37" s="36">
        <f>SUMIFS(СВЦЭМ!$D$39:$D$782,СВЦЭМ!$A$39:$A$782,$A37,СВЦЭМ!$B$39:$B$782,P$11)+'СЕТ СН'!$F$11+СВЦЭМ!$D$10+'СЕТ СН'!$F$6-'СЕТ СН'!$F$23</f>
        <v>1216.1536145100001</v>
      </c>
      <c r="Q37" s="36">
        <f>SUMIFS(СВЦЭМ!$D$39:$D$782,СВЦЭМ!$A$39:$A$782,$A37,СВЦЭМ!$B$39:$B$782,Q$11)+'СЕТ СН'!$F$11+СВЦЭМ!$D$10+'СЕТ СН'!$F$6-'СЕТ СН'!$F$23</f>
        <v>1221.2261695</v>
      </c>
      <c r="R37" s="36">
        <f>SUMIFS(СВЦЭМ!$D$39:$D$782,СВЦЭМ!$A$39:$A$782,$A37,СВЦЭМ!$B$39:$B$782,R$11)+'СЕТ СН'!$F$11+СВЦЭМ!$D$10+'СЕТ СН'!$F$6-'СЕТ СН'!$F$23</f>
        <v>1210.1668765300001</v>
      </c>
      <c r="S37" s="36">
        <f>SUMIFS(СВЦЭМ!$D$39:$D$782,СВЦЭМ!$A$39:$A$782,$A37,СВЦЭМ!$B$39:$B$782,S$11)+'СЕТ СН'!$F$11+СВЦЭМ!$D$10+'СЕТ СН'!$F$6-'СЕТ СН'!$F$23</f>
        <v>1210.90874259</v>
      </c>
      <c r="T37" s="36">
        <f>SUMIFS(СВЦЭМ!$D$39:$D$782,СВЦЭМ!$A$39:$A$782,$A37,СВЦЭМ!$B$39:$B$782,T$11)+'СЕТ СН'!$F$11+СВЦЭМ!$D$10+'СЕТ СН'!$F$6-'СЕТ СН'!$F$23</f>
        <v>1249.86823516</v>
      </c>
      <c r="U37" s="36">
        <f>SUMIFS(СВЦЭМ!$D$39:$D$782,СВЦЭМ!$A$39:$A$782,$A37,СВЦЭМ!$B$39:$B$782,U$11)+'СЕТ СН'!$F$11+СВЦЭМ!$D$10+'СЕТ СН'!$F$6-'СЕТ СН'!$F$23</f>
        <v>1272.4621984600001</v>
      </c>
      <c r="V37" s="36">
        <f>SUMIFS(СВЦЭМ!$D$39:$D$782,СВЦЭМ!$A$39:$A$782,$A37,СВЦЭМ!$B$39:$B$782,V$11)+'СЕТ СН'!$F$11+СВЦЭМ!$D$10+'СЕТ СН'!$F$6-'СЕТ СН'!$F$23</f>
        <v>1265.07121538</v>
      </c>
      <c r="W37" s="36">
        <f>SUMIFS(СВЦЭМ!$D$39:$D$782,СВЦЭМ!$A$39:$A$782,$A37,СВЦЭМ!$B$39:$B$782,W$11)+'СЕТ СН'!$F$11+СВЦЭМ!$D$10+'СЕТ СН'!$F$6-'СЕТ СН'!$F$23</f>
        <v>1236.44647175</v>
      </c>
      <c r="X37" s="36">
        <f>SUMIFS(СВЦЭМ!$D$39:$D$782,СВЦЭМ!$A$39:$A$782,$A37,СВЦЭМ!$B$39:$B$782,X$11)+'СЕТ СН'!$F$11+СВЦЭМ!$D$10+'СЕТ СН'!$F$6-'СЕТ СН'!$F$23</f>
        <v>1269.22202874</v>
      </c>
      <c r="Y37" s="36">
        <f>SUMIFS(СВЦЭМ!$D$39:$D$782,СВЦЭМ!$A$39:$A$782,$A37,СВЦЭМ!$B$39:$B$782,Y$11)+'СЕТ СН'!$F$11+СВЦЭМ!$D$10+'СЕТ СН'!$F$6-'СЕТ СН'!$F$23</f>
        <v>1259.40210602</v>
      </c>
    </row>
    <row r="38" spans="1:27" ht="15.75" x14ac:dyDescent="0.2">
      <c r="A38" s="35">
        <f t="shared" si="0"/>
        <v>44769</v>
      </c>
      <c r="B38" s="36">
        <f>SUMIFS(СВЦЭМ!$D$39:$D$782,СВЦЭМ!$A$39:$A$782,$A38,СВЦЭМ!$B$39:$B$782,B$11)+'СЕТ СН'!$F$11+СВЦЭМ!$D$10+'СЕТ СН'!$F$6-'СЕТ СН'!$F$23</f>
        <v>1210.4996100800001</v>
      </c>
      <c r="C38" s="36">
        <f>SUMIFS(СВЦЭМ!$D$39:$D$782,СВЦЭМ!$A$39:$A$782,$A38,СВЦЭМ!$B$39:$B$782,C$11)+'СЕТ СН'!$F$11+СВЦЭМ!$D$10+'СЕТ СН'!$F$6-'СЕТ СН'!$F$23</f>
        <v>1166.6801070199999</v>
      </c>
      <c r="D38" s="36">
        <f>SUMIFS(СВЦЭМ!$D$39:$D$782,СВЦЭМ!$A$39:$A$782,$A38,СВЦЭМ!$B$39:$B$782,D$11)+'СЕТ СН'!$F$11+СВЦЭМ!$D$10+'СЕТ СН'!$F$6-'СЕТ СН'!$F$23</f>
        <v>1164.4670005200001</v>
      </c>
      <c r="E38" s="36">
        <f>SUMIFS(СВЦЭМ!$D$39:$D$782,СВЦЭМ!$A$39:$A$782,$A38,СВЦЭМ!$B$39:$B$782,E$11)+'СЕТ СН'!$F$11+СВЦЭМ!$D$10+'СЕТ СН'!$F$6-'СЕТ СН'!$F$23</f>
        <v>1181.66075275</v>
      </c>
      <c r="F38" s="36">
        <f>SUMIFS(СВЦЭМ!$D$39:$D$782,СВЦЭМ!$A$39:$A$782,$A38,СВЦЭМ!$B$39:$B$782,F$11)+'СЕТ СН'!$F$11+СВЦЭМ!$D$10+'СЕТ СН'!$F$6-'СЕТ СН'!$F$23</f>
        <v>1181.7458398799999</v>
      </c>
      <c r="G38" s="36">
        <f>SUMIFS(СВЦЭМ!$D$39:$D$782,СВЦЭМ!$A$39:$A$782,$A38,СВЦЭМ!$B$39:$B$782,G$11)+'СЕТ СН'!$F$11+СВЦЭМ!$D$10+'СЕТ СН'!$F$6-'СЕТ СН'!$F$23</f>
        <v>1097.9261191400001</v>
      </c>
      <c r="H38" s="36">
        <f>SUMIFS(СВЦЭМ!$D$39:$D$782,СВЦЭМ!$A$39:$A$782,$A38,СВЦЭМ!$B$39:$B$782,H$11)+'СЕТ СН'!$F$11+СВЦЭМ!$D$10+'СЕТ СН'!$F$6-'СЕТ СН'!$F$23</f>
        <v>1036.4479168</v>
      </c>
      <c r="I38" s="36">
        <f>SUMIFS(СВЦЭМ!$D$39:$D$782,СВЦЭМ!$A$39:$A$782,$A38,СВЦЭМ!$B$39:$B$782,I$11)+'СЕТ СН'!$F$11+СВЦЭМ!$D$10+'СЕТ СН'!$F$6-'СЕТ СН'!$F$23</f>
        <v>1129.32344779</v>
      </c>
      <c r="J38" s="36">
        <f>SUMIFS(СВЦЭМ!$D$39:$D$782,СВЦЭМ!$A$39:$A$782,$A38,СВЦЭМ!$B$39:$B$782,J$11)+'СЕТ СН'!$F$11+СВЦЭМ!$D$10+'СЕТ СН'!$F$6-'СЕТ СН'!$F$23</f>
        <v>1084.22182763</v>
      </c>
      <c r="K38" s="36">
        <f>SUMIFS(СВЦЭМ!$D$39:$D$782,СВЦЭМ!$A$39:$A$782,$A38,СВЦЭМ!$B$39:$B$782,K$11)+'СЕТ СН'!$F$11+СВЦЭМ!$D$10+'СЕТ СН'!$F$6-'СЕТ СН'!$F$23</f>
        <v>1125.0181102800002</v>
      </c>
      <c r="L38" s="36">
        <f>SUMIFS(СВЦЭМ!$D$39:$D$782,СВЦЭМ!$A$39:$A$782,$A38,СВЦЭМ!$B$39:$B$782,L$11)+'СЕТ СН'!$F$11+СВЦЭМ!$D$10+'СЕТ СН'!$F$6-'СЕТ СН'!$F$23</f>
        <v>1113.2737854100001</v>
      </c>
      <c r="M38" s="36">
        <f>SUMIFS(СВЦЭМ!$D$39:$D$782,СВЦЭМ!$A$39:$A$782,$A38,СВЦЭМ!$B$39:$B$782,M$11)+'СЕТ СН'!$F$11+СВЦЭМ!$D$10+'СЕТ СН'!$F$6-'СЕТ СН'!$F$23</f>
        <v>1120.24325802</v>
      </c>
      <c r="N38" s="36">
        <f>SUMIFS(СВЦЭМ!$D$39:$D$782,СВЦЭМ!$A$39:$A$782,$A38,СВЦЭМ!$B$39:$B$782,N$11)+'СЕТ СН'!$F$11+СВЦЭМ!$D$10+'СЕТ СН'!$F$6-'СЕТ СН'!$F$23</f>
        <v>1113.1159923700002</v>
      </c>
      <c r="O38" s="36">
        <f>SUMIFS(СВЦЭМ!$D$39:$D$782,СВЦЭМ!$A$39:$A$782,$A38,СВЦЭМ!$B$39:$B$782,O$11)+'СЕТ СН'!$F$11+СВЦЭМ!$D$10+'СЕТ СН'!$F$6-'СЕТ СН'!$F$23</f>
        <v>1108.76805646</v>
      </c>
      <c r="P38" s="36">
        <f>SUMIFS(СВЦЭМ!$D$39:$D$782,СВЦЭМ!$A$39:$A$782,$A38,СВЦЭМ!$B$39:$B$782,P$11)+'СЕТ СН'!$F$11+СВЦЭМ!$D$10+'СЕТ СН'!$F$6-'СЕТ СН'!$F$23</f>
        <v>1125.64366055</v>
      </c>
      <c r="Q38" s="36">
        <f>SUMIFS(СВЦЭМ!$D$39:$D$782,СВЦЭМ!$A$39:$A$782,$A38,СВЦЭМ!$B$39:$B$782,Q$11)+'СЕТ СН'!$F$11+СВЦЭМ!$D$10+'СЕТ СН'!$F$6-'СЕТ СН'!$F$23</f>
        <v>1114.4648218500001</v>
      </c>
      <c r="R38" s="36">
        <f>SUMIFS(СВЦЭМ!$D$39:$D$782,СВЦЭМ!$A$39:$A$782,$A38,СВЦЭМ!$B$39:$B$782,R$11)+'СЕТ СН'!$F$11+СВЦЭМ!$D$10+'СЕТ СН'!$F$6-'СЕТ СН'!$F$23</f>
        <v>1108.0967529499999</v>
      </c>
      <c r="S38" s="36">
        <f>SUMIFS(СВЦЭМ!$D$39:$D$782,СВЦЭМ!$A$39:$A$782,$A38,СВЦЭМ!$B$39:$B$782,S$11)+'СЕТ СН'!$F$11+СВЦЭМ!$D$10+'СЕТ СН'!$F$6-'СЕТ СН'!$F$23</f>
        <v>1110.2432247300001</v>
      </c>
      <c r="T38" s="36">
        <f>SUMIFS(СВЦЭМ!$D$39:$D$782,СВЦЭМ!$A$39:$A$782,$A38,СВЦЭМ!$B$39:$B$782,T$11)+'СЕТ СН'!$F$11+СВЦЭМ!$D$10+'СЕТ СН'!$F$6-'СЕТ СН'!$F$23</f>
        <v>1039.8750142600002</v>
      </c>
      <c r="U38" s="36">
        <f>SUMIFS(СВЦЭМ!$D$39:$D$782,СВЦЭМ!$A$39:$A$782,$A38,СВЦЭМ!$B$39:$B$782,U$11)+'СЕТ СН'!$F$11+СВЦЭМ!$D$10+'СЕТ СН'!$F$6-'СЕТ СН'!$F$23</f>
        <v>1036.3805607400002</v>
      </c>
      <c r="V38" s="36">
        <f>SUMIFS(СВЦЭМ!$D$39:$D$782,СВЦЭМ!$A$39:$A$782,$A38,СВЦЭМ!$B$39:$B$782,V$11)+'СЕТ СН'!$F$11+СВЦЭМ!$D$10+'СЕТ СН'!$F$6-'СЕТ СН'!$F$23</f>
        <v>1023.7069677999999</v>
      </c>
      <c r="W38" s="36">
        <f>SUMIFS(СВЦЭМ!$D$39:$D$782,СВЦЭМ!$A$39:$A$782,$A38,СВЦЭМ!$B$39:$B$782,W$11)+'СЕТ СН'!$F$11+СВЦЭМ!$D$10+'СЕТ СН'!$F$6-'СЕТ СН'!$F$23</f>
        <v>1130.54839184</v>
      </c>
      <c r="X38" s="36">
        <f>SUMIFS(СВЦЭМ!$D$39:$D$782,СВЦЭМ!$A$39:$A$782,$A38,СВЦЭМ!$B$39:$B$782,X$11)+'СЕТ СН'!$F$11+СВЦЭМ!$D$10+'СЕТ СН'!$F$6-'СЕТ СН'!$F$23</f>
        <v>1098.3960263399999</v>
      </c>
      <c r="Y38" s="36">
        <f>SUMIFS(СВЦЭМ!$D$39:$D$782,СВЦЭМ!$A$39:$A$782,$A38,СВЦЭМ!$B$39:$B$782,Y$11)+'СЕТ СН'!$F$11+СВЦЭМ!$D$10+'СЕТ СН'!$F$6-'СЕТ СН'!$F$23</f>
        <v>1136.48874914</v>
      </c>
    </row>
    <row r="39" spans="1:27" ht="15.75" x14ac:dyDescent="0.2">
      <c r="A39" s="35">
        <f t="shared" si="0"/>
        <v>44770</v>
      </c>
      <c r="B39" s="36">
        <f>SUMIFS(СВЦЭМ!$D$39:$D$782,СВЦЭМ!$A$39:$A$782,$A39,СВЦЭМ!$B$39:$B$782,B$11)+'СЕТ СН'!$F$11+СВЦЭМ!$D$10+'СЕТ СН'!$F$6-'СЕТ СН'!$F$23</f>
        <v>1110.6065692699999</v>
      </c>
      <c r="C39" s="36">
        <f>SUMIFS(СВЦЭМ!$D$39:$D$782,СВЦЭМ!$A$39:$A$782,$A39,СВЦЭМ!$B$39:$B$782,C$11)+'СЕТ СН'!$F$11+СВЦЭМ!$D$10+'СЕТ СН'!$F$6-'СЕТ СН'!$F$23</f>
        <v>1154.56949405</v>
      </c>
      <c r="D39" s="36">
        <f>SUMIFS(СВЦЭМ!$D$39:$D$782,СВЦЭМ!$A$39:$A$782,$A39,СВЦЭМ!$B$39:$B$782,D$11)+'СЕТ СН'!$F$11+СВЦЭМ!$D$10+'СЕТ СН'!$F$6-'СЕТ СН'!$F$23</f>
        <v>1189.2184497000001</v>
      </c>
      <c r="E39" s="36">
        <f>SUMIFS(СВЦЭМ!$D$39:$D$782,СВЦЭМ!$A$39:$A$782,$A39,СВЦЭМ!$B$39:$B$782,E$11)+'СЕТ СН'!$F$11+СВЦЭМ!$D$10+'СЕТ СН'!$F$6-'СЕТ СН'!$F$23</f>
        <v>1210.8462944299999</v>
      </c>
      <c r="F39" s="36">
        <f>SUMIFS(СВЦЭМ!$D$39:$D$782,СВЦЭМ!$A$39:$A$782,$A39,СВЦЭМ!$B$39:$B$782,F$11)+'СЕТ СН'!$F$11+СВЦЭМ!$D$10+'СЕТ СН'!$F$6-'СЕТ СН'!$F$23</f>
        <v>1186.55762708</v>
      </c>
      <c r="G39" s="36">
        <f>SUMIFS(СВЦЭМ!$D$39:$D$782,СВЦЭМ!$A$39:$A$782,$A39,СВЦЭМ!$B$39:$B$782,G$11)+'СЕТ СН'!$F$11+СВЦЭМ!$D$10+'СЕТ СН'!$F$6-'СЕТ СН'!$F$23</f>
        <v>1191.8350971300001</v>
      </c>
      <c r="H39" s="36">
        <f>SUMIFS(СВЦЭМ!$D$39:$D$782,СВЦЭМ!$A$39:$A$782,$A39,СВЦЭМ!$B$39:$B$782,H$11)+'СЕТ СН'!$F$11+СВЦЭМ!$D$10+'СЕТ СН'!$F$6-'СЕТ СН'!$F$23</f>
        <v>1210.4048577600001</v>
      </c>
      <c r="I39" s="36">
        <f>SUMIFS(СВЦЭМ!$D$39:$D$782,СВЦЭМ!$A$39:$A$782,$A39,СВЦЭМ!$B$39:$B$782,I$11)+'СЕТ СН'!$F$11+СВЦЭМ!$D$10+'СЕТ СН'!$F$6-'СЕТ СН'!$F$23</f>
        <v>1166.59523921</v>
      </c>
      <c r="J39" s="36">
        <f>SUMIFS(СВЦЭМ!$D$39:$D$782,СВЦЭМ!$A$39:$A$782,$A39,СВЦЭМ!$B$39:$B$782,J$11)+'СЕТ СН'!$F$11+СВЦЭМ!$D$10+'СЕТ СН'!$F$6-'СЕТ СН'!$F$23</f>
        <v>1140.7869784899999</v>
      </c>
      <c r="K39" s="36">
        <f>SUMIFS(СВЦЭМ!$D$39:$D$782,СВЦЭМ!$A$39:$A$782,$A39,СВЦЭМ!$B$39:$B$782,K$11)+'СЕТ СН'!$F$11+СВЦЭМ!$D$10+'СЕТ СН'!$F$6-'СЕТ СН'!$F$23</f>
        <v>1186.9864469500001</v>
      </c>
      <c r="L39" s="36">
        <f>SUMIFS(СВЦЭМ!$D$39:$D$782,СВЦЭМ!$A$39:$A$782,$A39,СВЦЭМ!$B$39:$B$782,L$11)+'СЕТ СН'!$F$11+СВЦЭМ!$D$10+'СЕТ СН'!$F$6-'СЕТ СН'!$F$23</f>
        <v>1156.23132502</v>
      </c>
      <c r="M39" s="36">
        <f>SUMIFS(СВЦЭМ!$D$39:$D$782,СВЦЭМ!$A$39:$A$782,$A39,СВЦЭМ!$B$39:$B$782,M$11)+'СЕТ СН'!$F$11+СВЦЭМ!$D$10+'СЕТ СН'!$F$6-'СЕТ СН'!$F$23</f>
        <v>1134.6467563199999</v>
      </c>
      <c r="N39" s="36">
        <f>SUMIFS(СВЦЭМ!$D$39:$D$782,СВЦЭМ!$A$39:$A$782,$A39,СВЦЭМ!$B$39:$B$782,N$11)+'СЕТ СН'!$F$11+СВЦЭМ!$D$10+'СЕТ СН'!$F$6-'СЕТ СН'!$F$23</f>
        <v>1137.3444675000001</v>
      </c>
      <c r="O39" s="36">
        <f>SUMIFS(СВЦЭМ!$D$39:$D$782,СВЦЭМ!$A$39:$A$782,$A39,СВЦЭМ!$B$39:$B$782,O$11)+'СЕТ СН'!$F$11+СВЦЭМ!$D$10+'СЕТ СН'!$F$6-'СЕТ СН'!$F$23</f>
        <v>1141.3697473699999</v>
      </c>
      <c r="P39" s="36">
        <f>SUMIFS(СВЦЭМ!$D$39:$D$782,СВЦЭМ!$A$39:$A$782,$A39,СВЦЭМ!$B$39:$B$782,P$11)+'СЕТ СН'!$F$11+СВЦЭМ!$D$10+'СЕТ СН'!$F$6-'СЕТ СН'!$F$23</f>
        <v>1153.51543066</v>
      </c>
      <c r="Q39" s="36">
        <f>SUMIFS(СВЦЭМ!$D$39:$D$782,СВЦЭМ!$A$39:$A$782,$A39,СВЦЭМ!$B$39:$B$782,Q$11)+'СЕТ СН'!$F$11+СВЦЭМ!$D$10+'СЕТ СН'!$F$6-'СЕТ СН'!$F$23</f>
        <v>1149.0406077100001</v>
      </c>
      <c r="R39" s="36">
        <f>SUMIFS(СВЦЭМ!$D$39:$D$782,СВЦЭМ!$A$39:$A$782,$A39,СВЦЭМ!$B$39:$B$782,R$11)+'СЕТ СН'!$F$11+СВЦЭМ!$D$10+'СЕТ СН'!$F$6-'СЕТ СН'!$F$23</f>
        <v>1155.5708996999999</v>
      </c>
      <c r="S39" s="36">
        <f>SUMIFS(СВЦЭМ!$D$39:$D$782,СВЦЭМ!$A$39:$A$782,$A39,СВЦЭМ!$B$39:$B$782,S$11)+'СЕТ СН'!$F$11+СВЦЭМ!$D$10+'СЕТ СН'!$F$6-'СЕТ СН'!$F$23</f>
        <v>1072.45003077</v>
      </c>
      <c r="T39" s="36">
        <f>SUMIFS(СВЦЭМ!$D$39:$D$782,СВЦЭМ!$A$39:$A$782,$A39,СВЦЭМ!$B$39:$B$782,T$11)+'СЕТ СН'!$F$11+СВЦЭМ!$D$10+'СЕТ СН'!$F$6-'СЕТ СН'!$F$23</f>
        <v>1064.13004804</v>
      </c>
      <c r="U39" s="36">
        <f>SUMIFS(СВЦЭМ!$D$39:$D$782,СВЦЭМ!$A$39:$A$782,$A39,СВЦЭМ!$B$39:$B$782,U$11)+'СЕТ СН'!$F$11+СВЦЭМ!$D$10+'СЕТ СН'!$F$6-'СЕТ СН'!$F$23</f>
        <v>1059.3833514600001</v>
      </c>
      <c r="V39" s="36">
        <f>SUMIFS(СВЦЭМ!$D$39:$D$782,СВЦЭМ!$A$39:$A$782,$A39,СВЦЭМ!$B$39:$B$782,V$11)+'СЕТ СН'!$F$11+СВЦЭМ!$D$10+'СЕТ СН'!$F$6-'СЕТ СН'!$F$23</f>
        <v>1060.6637914</v>
      </c>
      <c r="W39" s="36">
        <f>SUMIFS(СВЦЭМ!$D$39:$D$782,СВЦЭМ!$A$39:$A$782,$A39,СВЦЭМ!$B$39:$B$782,W$11)+'СЕТ СН'!$F$11+СВЦЭМ!$D$10+'СЕТ СН'!$F$6-'СЕТ СН'!$F$23</f>
        <v>1038.64431603</v>
      </c>
      <c r="X39" s="36">
        <f>SUMIFS(СВЦЭМ!$D$39:$D$782,СВЦЭМ!$A$39:$A$782,$A39,СВЦЭМ!$B$39:$B$782,X$11)+'СЕТ СН'!$F$11+СВЦЭМ!$D$10+'СЕТ СН'!$F$6-'СЕТ СН'!$F$23</f>
        <v>995.28612678999991</v>
      </c>
      <c r="Y39" s="36">
        <f>SUMIFS(СВЦЭМ!$D$39:$D$782,СВЦЭМ!$A$39:$A$782,$A39,СВЦЭМ!$B$39:$B$782,Y$11)+'СЕТ СН'!$F$11+СВЦЭМ!$D$10+'СЕТ СН'!$F$6-'СЕТ СН'!$F$23</f>
        <v>1106.66200151</v>
      </c>
    </row>
    <row r="40" spans="1:27" ht="15.75" x14ac:dyDescent="0.2">
      <c r="A40" s="35">
        <f t="shared" si="0"/>
        <v>44771</v>
      </c>
      <c r="B40" s="36">
        <f>SUMIFS(СВЦЭМ!$D$39:$D$782,СВЦЭМ!$A$39:$A$782,$A40,СВЦЭМ!$B$39:$B$782,B$11)+'СЕТ СН'!$F$11+СВЦЭМ!$D$10+'СЕТ СН'!$F$6-'СЕТ СН'!$F$23</f>
        <v>1145.48624376</v>
      </c>
      <c r="C40" s="36">
        <f>SUMIFS(СВЦЭМ!$D$39:$D$782,СВЦЭМ!$A$39:$A$782,$A40,СВЦЭМ!$B$39:$B$782,C$11)+'СЕТ СН'!$F$11+СВЦЭМ!$D$10+'СЕТ СН'!$F$6-'СЕТ СН'!$F$23</f>
        <v>1166.77712073</v>
      </c>
      <c r="D40" s="36">
        <f>SUMIFS(СВЦЭМ!$D$39:$D$782,СВЦЭМ!$A$39:$A$782,$A40,СВЦЭМ!$B$39:$B$782,D$11)+'СЕТ СН'!$F$11+СВЦЭМ!$D$10+'СЕТ СН'!$F$6-'СЕТ СН'!$F$23</f>
        <v>1132.82698594</v>
      </c>
      <c r="E40" s="36">
        <f>SUMIFS(СВЦЭМ!$D$39:$D$782,СВЦЭМ!$A$39:$A$782,$A40,СВЦЭМ!$B$39:$B$782,E$11)+'СЕТ СН'!$F$11+СВЦЭМ!$D$10+'СЕТ СН'!$F$6-'СЕТ СН'!$F$23</f>
        <v>1138.2599845</v>
      </c>
      <c r="F40" s="36">
        <f>SUMIFS(СВЦЭМ!$D$39:$D$782,СВЦЭМ!$A$39:$A$782,$A40,СВЦЭМ!$B$39:$B$782,F$11)+'СЕТ СН'!$F$11+СВЦЭМ!$D$10+'СЕТ СН'!$F$6-'СЕТ СН'!$F$23</f>
        <v>1146.5218199600001</v>
      </c>
      <c r="G40" s="36">
        <f>SUMIFS(СВЦЭМ!$D$39:$D$782,СВЦЭМ!$A$39:$A$782,$A40,СВЦЭМ!$B$39:$B$782,G$11)+'СЕТ СН'!$F$11+СВЦЭМ!$D$10+'СЕТ СН'!$F$6-'СЕТ СН'!$F$23</f>
        <v>1132.1520932600001</v>
      </c>
      <c r="H40" s="36">
        <f>SUMIFS(СВЦЭМ!$D$39:$D$782,СВЦЭМ!$A$39:$A$782,$A40,СВЦЭМ!$B$39:$B$782,H$11)+'СЕТ СН'!$F$11+СВЦЭМ!$D$10+'СЕТ СН'!$F$6-'СЕТ СН'!$F$23</f>
        <v>1098.1012987899999</v>
      </c>
      <c r="I40" s="36">
        <f>SUMIFS(СВЦЭМ!$D$39:$D$782,СВЦЭМ!$A$39:$A$782,$A40,СВЦЭМ!$B$39:$B$782,I$11)+'СЕТ СН'!$F$11+СВЦЭМ!$D$10+'СЕТ СН'!$F$6-'СЕТ СН'!$F$23</f>
        <v>1126.3981868599999</v>
      </c>
      <c r="J40" s="36">
        <f>SUMIFS(СВЦЭМ!$D$39:$D$782,СВЦЭМ!$A$39:$A$782,$A40,СВЦЭМ!$B$39:$B$782,J$11)+'СЕТ СН'!$F$11+СВЦЭМ!$D$10+'СЕТ СН'!$F$6-'СЕТ СН'!$F$23</f>
        <v>1115.95502629</v>
      </c>
      <c r="K40" s="36">
        <f>SUMIFS(СВЦЭМ!$D$39:$D$782,СВЦЭМ!$A$39:$A$782,$A40,СВЦЭМ!$B$39:$B$782,K$11)+'СЕТ СН'!$F$11+СВЦЭМ!$D$10+'СЕТ СН'!$F$6-'СЕТ СН'!$F$23</f>
        <v>1145.34959473</v>
      </c>
      <c r="L40" s="36">
        <f>SUMIFS(СВЦЭМ!$D$39:$D$782,СВЦЭМ!$A$39:$A$782,$A40,СВЦЭМ!$B$39:$B$782,L$11)+'СЕТ СН'!$F$11+СВЦЭМ!$D$10+'СЕТ СН'!$F$6-'СЕТ СН'!$F$23</f>
        <v>1137.3516807199999</v>
      </c>
      <c r="M40" s="36">
        <f>SUMIFS(СВЦЭМ!$D$39:$D$782,СВЦЭМ!$A$39:$A$782,$A40,СВЦЭМ!$B$39:$B$782,M$11)+'СЕТ СН'!$F$11+СВЦЭМ!$D$10+'СЕТ СН'!$F$6-'СЕТ СН'!$F$23</f>
        <v>1129.51941358</v>
      </c>
      <c r="N40" s="36">
        <f>SUMIFS(СВЦЭМ!$D$39:$D$782,СВЦЭМ!$A$39:$A$782,$A40,СВЦЭМ!$B$39:$B$782,N$11)+'СЕТ СН'!$F$11+СВЦЭМ!$D$10+'СЕТ СН'!$F$6-'СЕТ СН'!$F$23</f>
        <v>1115.4338535300001</v>
      </c>
      <c r="O40" s="36">
        <f>SUMIFS(СВЦЭМ!$D$39:$D$782,СВЦЭМ!$A$39:$A$782,$A40,СВЦЭМ!$B$39:$B$782,O$11)+'СЕТ СН'!$F$11+СВЦЭМ!$D$10+'СЕТ СН'!$F$6-'СЕТ СН'!$F$23</f>
        <v>1119.8247515200001</v>
      </c>
      <c r="P40" s="36">
        <f>SUMIFS(СВЦЭМ!$D$39:$D$782,СВЦЭМ!$A$39:$A$782,$A40,СВЦЭМ!$B$39:$B$782,P$11)+'СЕТ СН'!$F$11+СВЦЭМ!$D$10+'СЕТ СН'!$F$6-'СЕТ СН'!$F$23</f>
        <v>1122.5748439200001</v>
      </c>
      <c r="Q40" s="36">
        <f>SUMIFS(СВЦЭМ!$D$39:$D$782,СВЦЭМ!$A$39:$A$782,$A40,СВЦЭМ!$B$39:$B$782,Q$11)+'СЕТ СН'!$F$11+СВЦЭМ!$D$10+'СЕТ СН'!$F$6-'СЕТ СН'!$F$23</f>
        <v>1117.5409988400002</v>
      </c>
      <c r="R40" s="36">
        <f>SUMIFS(СВЦЭМ!$D$39:$D$782,СВЦЭМ!$A$39:$A$782,$A40,СВЦЭМ!$B$39:$B$782,R$11)+'СЕТ СН'!$F$11+СВЦЭМ!$D$10+'СЕТ СН'!$F$6-'СЕТ СН'!$F$23</f>
        <v>1136.1190239500002</v>
      </c>
      <c r="S40" s="36">
        <f>SUMIFS(СВЦЭМ!$D$39:$D$782,СВЦЭМ!$A$39:$A$782,$A40,СВЦЭМ!$B$39:$B$782,S$11)+'СЕТ СН'!$F$11+СВЦЭМ!$D$10+'СЕТ СН'!$F$6-'СЕТ СН'!$F$23</f>
        <v>1125.3198971500001</v>
      </c>
      <c r="T40" s="36">
        <f>SUMIFS(СВЦЭМ!$D$39:$D$782,СВЦЭМ!$A$39:$A$782,$A40,СВЦЭМ!$B$39:$B$782,T$11)+'СЕТ СН'!$F$11+СВЦЭМ!$D$10+'СЕТ СН'!$F$6-'СЕТ СН'!$F$23</f>
        <v>1157.4009375800001</v>
      </c>
      <c r="U40" s="36">
        <f>SUMIFS(СВЦЭМ!$D$39:$D$782,СВЦЭМ!$A$39:$A$782,$A40,СВЦЭМ!$B$39:$B$782,U$11)+'СЕТ СН'!$F$11+СВЦЭМ!$D$10+'СЕТ СН'!$F$6-'СЕТ СН'!$F$23</f>
        <v>1159.4462024100001</v>
      </c>
      <c r="V40" s="36">
        <f>SUMIFS(СВЦЭМ!$D$39:$D$782,СВЦЭМ!$A$39:$A$782,$A40,СВЦЭМ!$B$39:$B$782,V$11)+'СЕТ СН'!$F$11+СВЦЭМ!$D$10+'СЕТ СН'!$F$6-'СЕТ СН'!$F$23</f>
        <v>1154.4586118</v>
      </c>
      <c r="W40" s="36">
        <f>SUMIFS(СВЦЭМ!$D$39:$D$782,СВЦЭМ!$A$39:$A$782,$A40,СВЦЭМ!$B$39:$B$782,W$11)+'СЕТ СН'!$F$11+СВЦЭМ!$D$10+'СЕТ СН'!$F$6-'СЕТ СН'!$F$23</f>
        <v>1144.9077749500002</v>
      </c>
      <c r="X40" s="36">
        <f>SUMIFS(СВЦЭМ!$D$39:$D$782,СВЦЭМ!$A$39:$A$782,$A40,СВЦЭМ!$B$39:$B$782,X$11)+'СЕТ СН'!$F$11+СВЦЭМ!$D$10+'СЕТ СН'!$F$6-'СЕТ СН'!$F$23</f>
        <v>1137.3553120300001</v>
      </c>
      <c r="Y40" s="36">
        <f>SUMIFS(СВЦЭМ!$D$39:$D$782,СВЦЭМ!$A$39:$A$782,$A40,СВЦЭМ!$B$39:$B$782,Y$11)+'СЕТ СН'!$F$11+СВЦЭМ!$D$10+'СЕТ СН'!$F$6-'СЕТ СН'!$F$23</f>
        <v>1101.0079692300001</v>
      </c>
    </row>
    <row r="41" spans="1:27" ht="15.75" x14ac:dyDescent="0.2">
      <c r="A41" s="35">
        <f t="shared" si="0"/>
        <v>44772</v>
      </c>
      <c r="B41" s="36">
        <f>SUMIFS(СВЦЭМ!$D$39:$D$782,СВЦЭМ!$A$39:$A$782,$A41,СВЦЭМ!$B$39:$B$782,B$11)+'СЕТ СН'!$F$11+СВЦЭМ!$D$10+'СЕТ СН'!$F$6-'СЕТ СН'!$F$23</f>
        <v>1163.5386189999999</v>
      </c>
      <c r="C41" s="36">
        <f>SUMIFS(СВЦЭМ!$D$39:$D$782,СВЦЭМ!$A$39:$A$782,$A41,СВЦЭМ!$B$39:$B$782,C$11)+'СЕТ СН'!$F$11+СВЦЭМ!$D$10+'СЕТ СН'!$F$6-'СЕТ СН'!$F$23</f>
        <v>1182.6919552500001</v>
      </c>
      <c r="D41" s="36">
        <f>SUMIFS(СВЦЭМ!$D$39:$D$782,СВЦЭМ!$A$39:$A$782,$A41,СВЦЭМ!$B$39:$B$782,D$11)+'СЕТ СН'!$F$11+СВЦЭМ!$D$10+'СЕТ СН'!$F$6-'СЕТ СН'!$F$23</f>
        <v>1181.4206818299999</v>
      </c>
      <c r="E41" s="36">
        <f>SUMIFS(СВЦЭМ!$D$39:$D$782,СВЦЭМ!$A$39:$A$782,$A41,СВЦЭМ!$B$39:$B$782,E$11)+'СЕТ СН'!$F$11+СВЦЭМ!$D$10+'СЕТ СН'!$F$6-'СЕТ СН'!$F$23</f>
        <v>1181.77170228</v>
      </c>
      <c r="F41" s="36">
        <f>SUMIFS(СВЦЭМ!$D$39:$D$782,СВЦЭМ!$A$39:$A$782,$A41,СВЦЭМ!$B$39:$B$782,F$11)+'СЕТ СН'!$F$11+СВЦЭМ!$D$10+'СЕТ СН'!$F$6-'СЕТ СН'!$F$23</f>
        <v>1180.4379940399999</v>
      </c>
      <c r="G41" s="36">
        <f>SUMIFS(СВЦЭМ!$D$39:$D$782,СВЦЭМ!$A$39:$A$782,$A41,СВЦЭМ!$B$39:$B$782,G$11)+'СЕТ СН'!$F$11+СВЦЭМ!$D$10+'СЕТ СН'!$F$6-'СЕТ СН'!$F$23</f>
        <v>1175.5597070399999</v>
      </c>
      <c r="H41" s="36">
        <f>SUMIFS(СВЦЭМ!$D$39:$D$782,СВЦЭМ!$A$39:$A$782,$A41,СВЦЭМ!$B$39:$B$782,H$11)+'СЕТ СН'!$F$11+СВЦЭМ!$D$10+'СЕТ СН'!$F$6-'СЕТ СН'!$F$23</f>
        <v>1275.6248215000001</v>
      </c>
      <c r="I41" s="36">
        <f>SUMIFS(СВЦЭМ!$D$39:$D$782,СВЦЭМ!$A$39:$A$782,$A41,СВЦЭМ!$B$39:$B$782,I$11)+'СЕТ СН'!$F$11+СВЦЭМ!$D$10+'СЕТ СН'!$F$6-'СЕТ СН'!$F$23</f>
        <v>1203.1928203300001</v>
      </c>
      <c r="J41" s="36">
        <f>SUMIFS(СВЦЭМ!$D$39:$D$782,СВЦЭМ!$A$39:$A$782,$A41,СВЦЭМ!$B$39:$B$782,J$11)+'СЕТ СН'!$F$11+СВЦЭМ!$D$10+'СЕТ СН'!$F$6-'СЕТ СН'!$F$23</f>
        <v>1115.87919031</v>
      </c>
      <c r="K41" s="36">
        <f>SUMIFS(СВЦЭМ!$D$39:$D$782,СВЦЭМ!$A$39:$A$782,$A41,СВЦЭМ!$B$39:$B$782,K$11)+'СЕТ СН'!$F$11+СВЦЭМ!$D$10+'СЕТ СН'!$F$6-'СЕТ СН'!$F$23</f>
        <v>1024.2596533400001</v>
      </c>
      <c r="L41" s="36">
        <f>SUMIFS(СВЦЭМ!$D$39:$D$782,СВЦЭМ!$A$39:$A$782,$A41,СВЦЭМ!$B$39:$B$782,L$11)+'СЕТ СН'!$F$11+СВЦЭМ!$D$10+'СЕТ СН'!$F$6-'СЕТ СН'!$F$23</f>
        <v>1030.4456071000002</v>
      </c>
      <c r="M41" s="36">
        <f>SUMIFS(СВЦЭМ!$D$39:$D$782,СВЦЭМ!$A$39:$A$782,$A41,СВЦЭМ!$B$39:$B$782,M$11)+'СЕТ СН'!$F$11+СВЦЭМ!$D$10+'СЕТ СН'!$F$6-'СЕТ СН'!$F$23</f>
        <v>1017.7911485000001</v>
      </c>
      <c r="N41" s="36">
        <f>SUMIFS(СВЦЭМ!$D$39:$D$782,СВЦЭМ!$A$39:$A$782,$A41,СВЦЭМ!$B$39:$B$782,N$11)+'СЕТ СН'!$F$11+СВЦЭМ!$D$10+'СЕТ СН'!$F$6-'СЕТ СН'!$F$23</f>
        <v>1018.5351316800001</v>
      </c>
      <c r="O41" s="36">
        <f>SUMIFS(СВЦЭМ!$D$39:$D$782,СВЦЭМ!$A$39:$A$782,$A41,СВЦЭМ!$B$39:$B$782,O$11)+'СЕТ СН'!$F$11+СВЦЭМ!$D$10+'СЕТ СН'!$F$6-'СЕТ СН'!$F$23</f>
        <v>1016.7127198300001</v>
      </c>
      <c r="P41" s="36">
        <f>SUMIFS(СВЦЭМ!$D$39:$D$782,СВЦЭМ!$A$39:$A$782,$A41,СВЦЭМ!$B$39:$B$782,P$11)+'СЕТ СН'!$F$11+СВЦЭМ!$D$10+'СЕТ СН'!$F$6-'СЕТ СН'!$F$23</f>
        <v>1013.6710452999999</v>
      </c>
      <c r="Q41" s="36">
        <f>SUMIFS(СВЦЭМ!$D$39:$D$782,СВЦЭМ!$A$39:$A$782,$A41,СВЦЭМ!$B$39:$B$782,Q$11)+'СЕТ СН'!$F$11+СВЦЭМ!$D$10+'СЕТ СН'!$F$6-'СЕТ СН'!$F$23</f>
        <v>1012.1826190200001</v>
      </c>
      <c r="R41" s="36">
        <f>SUMIFS(СВЦЭМ!$D$39:$D$782,СВЦЭМ!$A$39:$A$782,$A41,СВЦЭМ!$B$39:$B$782,R$11)+'СЕТ СН'!$F$11+СВЦЭМ!$D$10+'СЕТ СН'!$F$6-'СЕТ СН'!$F$23</f>
        <v>995.00571524000009</v>
      </c>
      <c r="S41" s="36">
        <f>SUMIFS(СВЦЭМ!$D$39:$D$782,СВЦЭМ!$A$39:$A$782,$A41,СВЦЭМ!$B$39:$B$782,S$11)+'СЕТ СН'!$F$11+СВЦЭМ!$D$10+'СЕТ СН'!$F$6-'СЕТ СН'!$F$23</f>
        <v>1002.0605441599999</v>
      </c>
      <c r="T41" s="36">
        <f>SUMIFS(СВЦЭМ!$D$39:$D$782,СВЦЭМ!$A$39:$A$782,$A41,СВЦЭМ!$B$39:$B$782,T$11)+'СЕТ СН'!$F$11+СВЦЭМ!$D$10+'СЕТ СН'!$F$6-'СЕТ СН'!$F$23</f>
        <v>1000.83619885</v>
      </c>
      <c r="U41" s="36">
        <f>SUMIFS(СВЦЭМ!$D$39:$D$782,СВЦЭМ!$A$39:$A$782,$A41,СВЦЭМ!$B$39:$B$782,U$11)+'СЕТ СН'!$F$11+СВЦЭМ!$D$10+'СЕТ СН'!$F$6-'СЕТ СН'!$F$23</f>
        <v>995.16828064000003</v>
      </c>
      <c r="V41" s="36">
        <f>SUMIFS(СВЦЭМ!$D$39:$D$782,СВЦЭМ!$A$39:$A$782,$A41,СВЦЭМ!$B$39:$B$782,V$11)+'СЕТ СН'!$F$11+СВЦЭМ!$D$10+'СЕТ СН'!$F$6-'СЕТ СН'!$F$23</f>
        <v>1000.7679589599999</v>
      </c>
      <c r="W41" s="36">
        <f>SUMIFS(СВЦЭМ!$D$39:$D$782,СВЦЭМ!$A$39:$A$782,$A41,СВЦЭМ!$B$39:$B$782,W$11)+'СЕТ СН'!$F$11+СВЦЭМ!$D$10+'СЕТ СН'!$F$6-'СЕТ СН'!$F$23</f>
        <v>1016.79994099</v>
      </c>
      <c r="X41" s="36">
        <f>SUMIFS(СВЦЭМ!$D$39:$D$782,СВЦЭМ!$A$39:$A$782,$A41,СВЦЭМ!$B$39:$B$782,X$11)+'СЕТ СН'!$F$11+СВЦЭМ!$D$10+'СЕТ СН'!$F$6-'СЕТ СН'!$F$23</f>
        <v>1008.17612099</v>
      </c>
      <c r="Y41" s="36">
        <f>SUMIFS(СВЦЭМ!$D$39:$D$782,СВЦЭМ!$A$39:$A$782,$A41,СВЦЭМ!$B$39:$B$782,Y$11)+'СЕТ СН'!$F$11+СВЦЭМ!$D$10+'СЕТ СН'!$F$6-'СЕТ СН'!$F$23</f>
        <v>1098.0530167699999</v>
      </c>
    </row>
    <row r="42" spans="1:27" ht="15.75" x14ac:dyDescent="0.2">
      <c r="A42" s="35">
        <f t="shared" si="0"/>
        <v>44773</v>
      </c>
      <c r="B42" s="36">
        <f>SUMIFS(СВЦЭМ!$D$39:$D$782,СВЦЭМ!$A$39:$A$782,$A42,СВЦЭМ!$B$39:$B$782,B$11)+'СЕТ СН'!$F$11+СВЦЭМ!$D$10+'СЕТ СН'!$F$6-'СЕТ СН'!$F$23</f>
        <v>1195.2236431399999</v>
      </c>
      <c r="C42" s="36">
        <f>SUMIFS(СВЦЭМ!$D$39:$D$782,СВЦЭМ!$A$39:$A$782,$A42,СВЦЭМ!$B$39:$B$782,C$11)+'СЕТ СН'!$F$11+СВЦЭМ!$D$10+'СЕТ СН'!$F$6-'СЕТ СН'!$F$23</f>
        <v>1187.4359364900001</v>
      </c>
      <c r="D42" s="36">
        <f>SUMIFS(СВЦЭМ!$D$39:$D$782,СВЦЭМ!$A$39:$A$782,$A42,СВЦЭМ!$B$39:$B$782,D$11)+'СЕТ СН'!$F$11+СВЦЭМ!$D$10+'СЕТ СН'!$F$6-'СЕТ СН'!$F$23</f>
        <v>1118.71348042</v>
      </c>
      <c r="E42" s="36">
        <f>SUMIFS(СВЦЭМ!$D$39:$D$782,СВЦЭМ!$A$39:$A$782,$A42,СВЦЭМ!$B$39:$B$782,E$11)+'СЕТ СН'!$F$11+СВЦЭМ!$D$10+'СЕТ СН'!$F$6-'СЕТ СН'!$F$23</f>
        <v>1137.1113988000002</v>
      </c>
      <c r="F42" s="36">
        <f>SUMIFS(СВЦЭМ!$D$39:$D$782,СВЦЭМ!$A$39:$A$782,$A42,СВЦЭМ!$B$39:$B$782,F$11)+'СЕТ СН'!$F$11+СВЦЭМ!$D$10+'СЕТ СН'!$F$6-'СЕТ СН'!$F$23</f>
        <v>1140.08881468</v>
      </c>
      <c r="G42" s="36">
        <f>SUMIFS(СВЦЭМ!$D$39:$D$782,СВЦЭМ!$A$39:$A$782,$A42,СВЦЭМ!$B$39:$B$782,G$11)+'СЕТ СН'!$F$11+СВЦЭМ!$D$10+'СЕТ СН'!$F$6-'СЕТ СН'!$F$23</f>
        <v>1129.5398308600002</v>
      </c>
      <c r="H42" s="36">
        <f>SUMIFS(СВЦЭМ!$D$39:$D$782,СВЦЭМ!$A$39:$A$782,$A42,СВЦЭМ!$B$39:$B$782,H$11)+'СЕТ СН'!$F$11+СВЦЭМ!$D$10+'СЕТ СН'!$F$6-'СЕТ СН'!$F$23</f>
        <v>1118.1957215800001</v>
      </c>
      <c r="I42" s="36">
        <f>SUMIFS(СВЦЭМ!$D$39:$D$782,СВЦЭМ!$A$39:$A$782,$A42,СВЦЭМ!$B$39:$B$782,I$11)+'СЕТ СН'!$F$11+СВЦЭМ!$D$10+'СЕТ СН'!$F$6-'СЕТ СН'!$F$23</f>
        <v>1169.8473841</v>
      </c>
      <c r="J42" s="36">
        <f>SUMIFS(СВЦЭМ!$D$39:$D$782,СВЦЭМ!$A$39:$A$782,$A42,СВЦЭМ!$B$39:$B$782,J$11)+'СЕТ СН'!$F$11+СВЦЭМ!$D$10+'СЕТ СН'!$F$6-'СЕТ СН'!$F$23</f>
        <v>1143.2942447099999</v>
      </c>
      <c r="K42" s="36">
        <f>SUMIFS(СВЦЭМ!$D$39:$D$782,СВЦЭМ!$A$39:$A$782,$A42,СВЦЭМ!$B$39:$B$782,K$11)+'СЕТ СН'!$F$11+СВЦЭМ!$D$10+'СЕТ СН'!$F$6-'СЕТ СН'!$F$23</f>
        <v>1024.9744566700001</v>
      </c>
      <c r="L42" s="36">
        <f>SUMIFS(СВЦЭМ!$D$39:$D$782,СВЦЭМ!$A$39:$A$782,$A42,СВЦЭМ!$B$39:$B$782,L$11)+'СЕТ СН'!$F$11+СВЦЭМ!$D$10+'СЕТ СН'!$F$6-'СЕТ СН'!$F$23</f>
        <v>986.4956532299999</v>
      </c>
      <c r="M42" s="36">
        <f>SUMIFS(СВЦЭМ!$D$39:$D$782,СВЦЭМ!$A$39:$A$782,$A42,СВЦЭМ!$B$39:$B$782,M$11)+'СЕТ СН'!$F$11+СВЦЭМ!$D$10+'СЕТ СН'!$F$6-'СЕТ СН'!$F$23</f>
        <v>964.98172588999989</v>
      </c>
      <c r="N42" s="36">
        <f>SUMIFS(СВЦЭМ!$D$39:$D$782,СВЦЭМ!$A$39:$A$782,$A42,СВЦЭМ!$B$39:$B$782,N$11)+'СЕТ СН'!$F$11+СВЦЭМ!$D$10+'СЕТ СН'!$F$6-'СЕТ СН'!$F$23</f>
        <v>983.33652139000003</v>
      </c>
      <c r="O42" s="36">
        <f>SUMIFS(СВЦЭМ!$D$39:$D$782,СВЦЭМ!$A$39:$A$782,$A42,СВЦЭМ!$B$39:$B$782,O$11)+'СЕТ СН'!$F$11+СВЦЭМ!$D$10+'СЕТ СН'!$F$6-'СЕТ СН'!$F$23</f>
        <v>987.95072797</v>
      </c>
      <c r="P42" s="36">
        <f>SUMIFS(СВЦЭМ!$D$39:$D$782,СВЦЭМ!$A$39:$A$782,$A42,СВЦЭМ!$B$39:$B$782,P$11)+'СЕТ СН'!$F$11+СВЦЭМ!$D$10+'СЕТ СН'!$F$6-'СЕТ СН'!$F$23</f>
        <v>1032.1932544700001</v>
      </c>
      <c r="Q42" s="36">
        <f>SUMIFS(СВЦЭМ!$D$39:$D$782,СВЦЭМ!$A$39:$A$782,$A42,СВЦЭМ!$B$39:$B$782,Q$11)+'СЕТ СН'!$F$11+СВЦЭМ!$D$10+'СЕТ СН'!$F$6-'СЕТ СН'!$F$23</f>
        <v>1047.10699634</v>
      </c>
      <c r="R42" s="36">
        <f>SUMIFS(СВЦЭМ!$D$39:$D$782,СВЦЭМ!$A$39:$A$782,$A42,СВЦЭМ!$B$39:$B$782,R$11)+'СЕТ СН'!$F$11+СВЦЭМ!$D$10+'СЕТ СН'!$F$6-'СЕТ СН'!$F$23</f>
        <v>1053.6501708000001</v>
      </c>
      <c r="S42" s="36">
        <f>SUMIFS(СВЦЭМ!$D$39:$D$782,СВЦЭМ!$A$39:$A$782,$A42,СВЦЭМ!$B$39:$B$782,S$11)+'СЕТ СН'!$F$11+СВЦЭМ!$D$10+'СЕТ СН'!$F$6-'СЕТ СН'!$F$23</f>
        <v>1055.41916724</v>
      </c>
      <c r="T42" s="36">
        <f>SUMIFS(СВЦЭМ!$D$39:$D$782,СВЦЭМ!$A$39:$A$782,$A42,СВЦЭМ!$B$39:$B$782,T$11)+'СЕТ СН'!$F$11+СВЦЭМ!$D$10+'СЕТ СН'!$F$6-'СЕТ СН'!$F$23</f>
        <v>1046.9235646500001</v>
      </c>
      <c r="U42" s="36">
        <f>SUMIFS(СВЦЭМ!$D$39:$D$782,СВЦЭМ!$A$39:$A$782,$A42,СВЦЭМ!$B$39:$B$782,U$11)+'СЕТ СН'!$F$11+СВЦЭМ!$D$10+'СЕТ СН'!$F$6-'СЕТ СН'!$F$23</f>
        <v>1045.0724080900002</v>
      </c>
      <c r="V42" s="36">
        <f>SUMIFS(СВЦЭМ!$D$39:$D$782,СВЦЭМ!$A$39:$A$782,$A42,СВЦЭМ!$B$39:$B$782,V$11)+'СЕТ СН'!$F$11+СВЦЭМ!$D$10+'СЕТ СН'!$F$6-'СЕТ СН'!$F$23</f>
        <v>1004.8875759199999</v>
      </c>
      <c r="W42" s="36">
        <f>SUMIFS(СВЦЭМ!$D$39:$D$782,СВЦЭМ!$A$39:$A$782,$A42,СВЦЭМ!$B$39:$B$782,W$11)+'СЕТ СН'!$F$11+СВЦЭМ!$D$10+'СЕТ СН'!$F$6-'СЕТ СН'!$F$23</f>
        <v>985.83590194999999</v>
      </c>
      <c r="X42" s="36">
        <f>SUMIFS(СВЦЭМ!$D$39:$D$782,СВЦЭМ!$A$39:$A$782,$A42,СВЦЭМ!$B$39:$B$782,X$11)+'СЕТ СН'!$F$11+СВЦЭМ!$D$10+'СЕТ СН'!$F$6-'СЕТ СН'!$F$23</f>
        <v>1034.5978661300001</v>
      </c>
      <c r="Y42" s="36">
        <f>SUMIFS(СВЦЭМ!$D$39:$D$782,СВЦЭМ!$A$39:$A$782,$A42,СВЦЭМ!$B$39:$B$782,Y$11)+'СЕТ СН'!$F$11+СВЦЭМ!$D$10+'СЕТ СН'!$F$6-'СЕТ СН'!$F$23</f>
        <v>1074.77577696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01.07.2022</v>
      </c>
      <c r="B48" s="36">
        <f>SUMIFS(СВЦЭМ!$D$39:$D$782,СВЦЭМ!$A$39:$A$782,$A48,СВЦЭМ!$B$39:$B$782,B$47)+'СЕТ СН'!$G$11+СВЦЭМ!$D$10+'СЕТ СН'!$G$6-'СЕТ СН'!$G$23</f>
        <v>1249.0543796300001</v>
      </c>
      <c r="C48" s="36">
        <f>SUMIFS(СВЦЭМ!$D$39:$D$782,СВЦЭМ!$A$39:$A$782,$A48,СВЦЭМ!$B$39:$B$782,C$47)+'СЕТ СН'!$G$11+СВЦЭМ!$D$10+'СЕТ СН'!$G$6-'СЕТ СН'!$G$23</f>
        <v>1315.9959673000001</v>
      </c>
      <c r="D48" s="36">
        <f>SUMIFS(СВЦЭМ!$D$39:$D$782,СВЦЭМ!$A$39:$A$782,$A48,СВЦЭМ!$B$39:$B$782,D$47)+'СЕТ СН'!$G$11+СВЦЭМ!$D$10+'СЕТ СН'!$G$6-'СЕТ СН'!$G$23</f>
        <v>1337.9594624399999</v>
      </c>
      <c r="E48" s="36">
        <f>SUMIFS(СВЦЭМ!$D$39:$D$782,СВЦЭМ!$A$39:$A$782,$A48,СВЦЭМ!$B$39:$B$782,E$47)+'СЕТ СН'!$G$11+СВЦЭМ!$D$10+'СЕТ СН'!$G$6-'СЕТ СН'!$G$23</f>
        <v>1367.64648577</v>
      </c>
      <c r="F48" s="36">
        <f>SUMIFS(СВЦЭМ!$D$39:$D$782,СВЦЭМ!$A$39:$A$782,$A48,СВЦЭМ!$B$39:$B$782,F$47)+'СЕТ СН'!$G$11+СВЦЭМ!$D$10+'СЕТ СН'!$G$6-'СЕТ СН'!$G$23</f>
        <v>1375.23682293</v>
      </c>
      <c r="G48" s="36">
        <f>SUMIFS(СВЦЭМ!$D$39:$D$782,СВЦЭМ!$A$39:$A$782,$A48,СВЦЭМ!$B$39:$B$782,G$47)+'СЕТ СН'!$G$11+СВЦЭМ!$D$10+'СЕТ СН'!$G$6-'СЕТ СН'!$G$23</f>
        <v>1350.4154448700001</v>
      </c>
      <c r="H48" s="36">
        <f>SUMIFS(СВЦЭМ!$D$39:$D$782,СВЦЭМ!$A$39:$A$782,$A48,СВЦЭМ!$B$39:$B$782,H$47)+'СЕТ СН'!$G$11+СВЦЭМ!$D$10+'СЕТ СН'!$G$6-'СЕТ СН'!$G$23</f>
        <v>1365.5216854600001</v>
      </c>
      <c r="I48" s="36">
        <f>SUMIFS(СВЦЭМ!$D$39:$D$782,СВЦЭМ!$A$39:$A$782,$A48,СВЦЭМ!$B$39:$B$782,I$47)+'СЕТ СН'!$G$11+СВЦЭМ!$D$10+'СЕТ СН'!$G$6-'СЕТ СН'!$G$23</f>
        <v>1302.0867826900001</v>
      </c>
      <c r="J48" s="36">
        <f>SUMIFS(СВЦЭМ!$D$39:$D$782,СВЦЭМ!$A$39:$A$782,$A48,СВЦЭМ!$B$39:$B$782,J$47)+'СЕТ СН'!$G$11+СВЦЭМ!$D$10+'СЕТ СН'!$G$6-'СЕТ СН'!$G$23</f>
        <v>1238.5834185400001</v>
      </c>
      <c r="K48" s="36">
        <f>SUMIFS(СВЦЭМ!$D$39:$D$782,СВЦЭМ!$A$39:$A$782,$A48,СВЦЭМ!$B$39:$B$782,K$47)+'СЕТ СН'!$G$11+СВЦЭМ!$D$10+'СЕТ СН'!$G$6-'СЕТ СН'!$G$23</f>
        <v>1206.05617699</v>
      </c>
      <c r="L48" s="36">
        <f>SUMIFS(СВЦЭМ!$D$39:$D$782,СВЦЭМ!$A$39:$A$782,$A48,СВЦЭМ!$B$39:$B$782,L$47)+'СЕТ СН'!$G$11+СВЦЭМ!$D$10+'СЕТ СН'!$G$6-'СЕТ СН'!$G$23</f>
        <v>1208.33638279</v>
      </c>
      <c r="M48" s="36">
        <f>SUMIFS(СВЦЭМ!$D$39:$D$782,СВЦЭМ!$A$39:$A$782,$A48,СВЦЭМ!$B$39:$B$782,M$47)+'СЕТ СН'!$G$11+СВЦЭМ!$D$10+'СЕТ СН'!$G$6-'СЕТ СН'!$G$23</f>
        <v>1205.71347997</v>
      </c>
      <c r="N48" s="36">
        <f>SUMIFS(СВЦЭМ!$D$39:$D$782,СВЦЭМ!$A$39:$A$782,$A48,СВЦЭМ!$B$39:$B$782,N$47)+'СЕТ СН'!$G$11+СВЦЭМ!$D$10+'СЕТ СН'!$G$6-'СЕТ СН'!$G$23</f>
        <v>1207.7923629699999</v>
      </c>
      <c r="O48" s="36">
        <f>SUMIFS(СВЦЭМ!$D$39:$D$782,СВЦЭМ!$A$39:$A$782,$A48,СВЦЭМ!$B$39:$B$782,O$47)+'СЕТ СН'!$G$11+СВЦЭМ!$D$10+'СЕТ СН'!$G$6-'СЕТ СН'!$G$23</f>
        <v>1207.9895317</v>
      </c>
      <c r="P48" s="36">
        <f>SUMIFS(СВЦЭМ!$D$39:$D$782,СВЦЭМ!$A$39:$A$782,$A48,СВЦЭМ!$B$39:$B$782,P$47)+'СЕТ СН'!$G$11+СВЦЭМ!$D$10+'СЕТ СН'!$G$6-'СЕТ СН'!$G$23</f>
        <v>1205.54521436</v>
      </c>
      <c r="Q48" s="36">
        <f>SUMIFS(СВЦЭМ!$D$39:$D$782,СВЦЭМ!$A$39:$A$782,$A48,СВЦЭМ!$B$39:$B$782,Q$47)+'СЕТ СН'!$G$11+СВЦЭМ!$D$10+'СЕТ СН'!$G$6-'СЕТ СН'!$G$23</f>
        <v>1188.81075452</v>
      </c>
      <c r="R48" s="36">
        <f>SUMIFS(СВЦЭМ!$D$39:$D$782,СВЦЭМ!$A$39:$A$782,$A48,СВЦЭМ!$B$39:$B$782,R$47)+'СЕТ СН'!$G$11+СВЦЭМ!$D$10+'СЕТ СН'!$G$6-'СЕТ СН'!$G$23</f>
        <v>1180.53797485</v>
      </c>
      <c r="S48" s="36">
        <f>SUMIFS(СВЦЭМ!$D$39:$D$782,СВЦЭМ!$A$39:$A$782,$A48,СВЦЭМ!$B$39:$B$782,S$47)+'СЕТ СН'!$G$11+СВЦЭМ!$D$10+'СЕТ СН'!$G$6-'СЕТ СН'!$G$23</f>
        <v>1199.89516125</v>
      </c>
      <c r="T48" s="36">
        <f>SUMIFS(СВЦЭМ!$D$39:$D$782,СВЦЭМ!$A$39:$A$782,$A48,СВЦЭМ!$B$39:$B$782,T$47)+'СЕТ СН'!$G$11+СВЦЭМ!$D$10+'СЕТ СН'!$G$6-'СЕТ СН'!$G$23</f>
        <v>1207.56857833</v>
      </c>
      <c r="U48" s="36">
        <f>SUMIFS(СВЦЭМ!$D$39:$D$782,СВЦЭМ!$A$39:$A$782,$A48,СВЦЭМ!$B$39:$B$782,U$47)+'СЕТ СН'!$G$11+СВЦЭМ!$D$10+'СЕТ СН'!$G$6-'СЕТ СН'!$G$23</f>
        <v>1207.2822910099999</v>
      </c>
      <c r="V48" s="36">
        <f>SUMIFS(СВЦЭМ!$D$39:$D$782,СВЦЭМ!$A$39:$A$782,$A48,СВЦЭМ!$B$39:$B$782,V$47)+'СЕТ СН'!$G$11+СВЦЭМ!$D$10+'СЕТ СН'!$G$6-'СЕТ СН'!$G$23</f>
        <v>1217.89960892</v>
      </c>
      <c r="W48" s="36">
        <f>SUMIFS(СВЦЭМ!$D$39:$D$782,СВЦЭМ!$A$39:$A$782,$A48,СВЦЭМ!$B$39:$B$782,W$47)+'СЕТ СН'!$G$11+СВЦЭМ!$D$10+'СЕТ СН'!$G$6-'СЕТ СН'!$G$23</f>
        <v>1198.02402714</v>
      </c>
      <c r="X48" s="36">
        <f>SUMIFS(СВЦЭМ!$D$39:$D$782,СВЦЭМ!$A$39:$A$782,$A48,СВЦЭМ!$B$39:$B$782,X$47)+'СЕТ СН'!$G$11+СВЦЭМ!$D$10+'СЕТ СН'!$G$6-'СЕТ СН'!$G$23</f>
        <v>1219.8960589100002</v>
      </c>
      <c r="Y48" s="36">
        <f>SUMIFS(СВЦЭМ!$D$39:$D$782,СВЦЭМ!$A$39:$A$782,$A48,СВЦЭМ!$B$39:$B$782,Y$47)+'СЕТ СН'!$G$11+СВЦЭМ!$D$10+'СЕТ СН'!$G$6-'СЕТ СН'!$G$23</f>
        <v>1171.3335177200001</v>
      </c>
      <c r="AA48" s="45"/>
    </row>
    <row r="49" spans="1:25" ht="15.75" x14ac:dyDescent="0.2">
      <c r="A49" s="35">
        <f>A48+1</f>
        <v>44744</v>
      </c>
      <c r="B49" s="36">
        <f>SUMIFS(СВЦЭМ!$D$39:$D$782,СВЦЭМ!$A$39:$A$782,$A49,СВЦЭМ!$B$39:$B$782,B$47)+'СЕТ СН'!$G$11+СВЦЭМ!$D$10+'СЕТ СН'!$G$6-'СЕТ СН'!$G$23</f>
        <v>1223.29231207</v>
      </c>
      <c r="C49" s="36">
        <f>SUMIFS(СВЦЭМ!$D$39:$D$782,СВЦЭМ!$A$39:$A$782,$A49,СВЦЭМ!$B$39:$B$782,C$47)+'СЕТ СН'!$G$11+СВЦЭМ!$D$10+'СЕТ СН'!$G$6-'СЕТ СН'!$G$23</f>
        <v>1262.2311206100001</v>
      </c>
      <c r="D49" s="36">
        <f>SUMIFS(СВЦЭМ!$D$39:$D$782,СВЦЭМ!$A$39:$A$782,$A49,СВЦЭМ!$B$39:$B$782,D$47)+'СЕТ СН'!$G$11+СВЦЭМ!$D$10+'СЕТ СН'!$G$6-'СЕТ СН'!$G$23</f>
        <v>1296.67708249</v>
      </c>
      <c r="E49" s="36">
        <f>SUMIFS(СВЦЭМ!$D$39:$D$782,СВЦЭМ!$A$39:$A$782,$A49,СВЦЭМ!$B$39:$B$782,E$47)+'СЕТ СН'!$G$11+СВЦЭМ!$D$10+'СЕТ СН'!$G$6-'СЕТ СН'!$G$23</f>
        <v>1306.92765786</v>
      </c>
      <c r="F49" s="36">
        <f>SUMIFS(СВЦЭМ!$D$39:$D$782,СВЦЭМ!$A$39:$A$782,$A49,СВЦЭМ!$B$39:$B$782,F$47)+'СЕТ СН'!$G$11+СВЦЭМ!$D$10+'СЕТ СН'!$G$6-'СЕТ СН'!$G$23</f>
        <v>1310.38801119</v>
      </c>
      <c r="G49" s="36">
        <f>SUMIFS(СВЦЭМ!$D$39:$D$782,СВЦЭМ!$A$39:$A$782,$A49,СВЦЭМ!$B$39:$B$782,G$47)+'СЕТ СН'!$G$11+СВЦЭМ!$D$10+'СЕТ СН'!$G$6-'СЕТ СН'!$G$23</f>
        <v>1318.8097730500001</v>
      </c>
      <c r="H49" s="36">
        <f>SUMIFS(СВЦЭМ!$D$39:$D$782,СВЦЭМ!$A$39:$A$782,$A49,СВЦЭМ!$B$39:$B$782,H$47)+'СЕТ СН'!$G$11+СВЦЭМ!$D$10+'СЕТ СН'!$G$6-'СЕТ СН'!$G$23</f>
        <v>1291.0298810100001</v>
      </c>
      <c r="I49" s="36">
        <f>SUMIFS(СВЦЭМ!$D$39:$D$782,СВЦЭМ!$A$39:$A$782,$A49,СВЦЭМ!$B$39:$B$782,I$47)+'СЕТ СН'!$G$11+СВЦЭМ!$D$10+'СЕТ СН'!$G$6-'СЕТ СН'!$G$23</f>
        <v>1291.82062774</v>
      </c>
      <c r="J49" s="36">
        <f>SUMIFS(СВЦЭМ!$D$39:$D$782,СВЦЭМ!$A$39:$A$782,$A49,СВЦЭМ!$B$39:$B$782,J$47)+'СЕТ СН'!$G$11+СВЦЭМ!$D$10+'СЕТ СН'!$G$6-'СЕТ СН'!$G$23</f>
        <v>1177.91531689</v>
      </c>
      <c r="K49" s="36">
        <f>SUMIFS(СВЦЭМ!$D$39:$D$782,СВЦЭМ!$A$39:$A$782,$A49,СВЦЭМ!$B$39:$B$782,K$47)+'СЕТ СН'!$G$11+СВЦЭМ!$D$10+'СЕТ СН'!$G$6-'СЕТ СН'!$G$23</f>
        <v>1117.1336513200001</v>
      </c>
      <c r="L49" s="36">
        <f>SUMIFS(СВЦЭМ!$D$39:$D$782,СВЦЭМ!$A$39:$A$782,$A49,СВЦЭМ!$B$39:$B$782,L$47)+'СЕТ СН'!$G$11+СВЦЭМ!$D$10+'СЕТ СН'!$G$6-'СЕТ СН'!$G$23</f>
        <v>1079.4668054200001</v>
      </c>
      <c r="M49" s="36">
        <f>SUMIFS(СВЦЭМ!$D$39:$D$782,СВЦЭМ!$A$39:$A$782,$A49,СВЦЭМ!$B$39:$B$782,M$47)+'СЕТ СН'!$G$11+СВЦЭМ!$D$10+'СЕТ СН'!$G$6-'СЕТ СН'!$G$23</f>
        <v>1076.9806741800001</v>
      </c>
      <c r="N49" s="36">
        <f>SUMIFS(СВЦЭМ!$D$39:$D$782,СВЦЭМ!$A$39:$A$782,$A49,СВЦЭМ!$B$39:$B$782,N$47)+'СЕТ СН'!$G$11+СВЦЭМ!$D$10+'СЕТ СН'!$G$6-'СЕТ СН'!$G$23</f>
        <v>1090.8527523300002</v>
      </c>
      <c r="O49" s="36">
        <f>SUMIFS(СВЦЭМ!$D$39:$D$782,СВЦЭМ!$A$39:$A$782,$A49,СВЦЭМ!$B$39:$B$782,O$47)+'СЕТ СН'!$G$11+СВЦЭМ!$D$10+'СЕТ СН'!$G$6-'СЕТ СН'!$G$23</f>
        <v>1089.9209477700001</v>
      </c>
      <c r="P49" s="36">
        <f>SUMIFS(СВЦЭМ!$D$39:$D$782,СВЦЭМ!$A$39:$A$782,$A49,СВЦЭМ!$B$39:$B$782,P$47)+'СЕТ СН'!$G$11+СВЦЭМ!$D$10+'СЕТ СН'!$G$6-'СЕТ СН'!$G$23</f>
        <v>1101.99042106</v>
      </c>
      <c r="Q49" s="36">
        <f>SUMIFS(СВЦЭМ!$D$39:$D$782,СВЦЭМ!$A$39:$A$782,$A49,СВЦЭМ!$B$39:$B$782,Q$47)+'СЕТ СН'!$G$11+СВЦЭМ!$D$10+'СЕТ СН'!$G$6-'СЕТ СН'!$G$23</f>
        <v>1106.8024333800001</v>
      </c>
      <c r="R49" s="36">
        <f>SUMIFS(СВЦЭМ!$D$39:$D$782,СВЦЭМ!$A$39:$A$782,$A49,СВЦЭМ!$B$39:$B$782,R$47)+'СЕТ СН'!$G$11+СВЦЭМ!$D$10+'СЕТ СН'!$G$6-'СЕТ СН'!$G$23</f>
        <v>1108.4013915300002</v>
      </c>
      <c r="S49" s="36">
        <f>SUMIFS(СВЦЭМ!$D$39:$D$782,СВЦЭМ!$A$39:$A$782,$A49,СВЦЭМ!$B$39:$B$782,S$47)+'СЕТ СН'!$G$11+СВЦЭМ!$D$10+'СЕТ СН'!$G$6-'СЕТ СН'!$G$23</f>
        <v>1111.2383473800001</v>
      </c>
      <c r="T49" s="36">
        <f>SUMIFS(СВЦЭМ!$D$39:$D$782,СВЦЭМ!$A$39:$A$782,$A49,СВЦЭМ!$B$39:$B$782,T$47)+'СЕТ СН'!$G$11+СВЦЭМ!$D$10+'СЕТ СН'!$G$6-'СЕТ СН'!$G$23</f>
        <v>1107.0724525000001</v>
      </c>
      <c r="U49" s="36">
        <f>SUMIFS(СВЦЭМ!$D$39:$D$782,СВЦЭМ!$A$39:$A$782,$A49,СВЦЭМ!$B$39:$B$782,U$47)+'СЕТ СН'!$G$11+СВЦЭМ!$D$10+'СЕТ СН'!$G$6-'СЕТ СН'!$G$23</f>
        <v>1112.0614730500001</v>
      </c>
      <c r="V49" s="36">
        <f>SUMIFS(СВЦЭМ!$D$39:$D$782,СВЦЭМ!$A$39:$A$782,$A49,СВЦЭМ!$B$39:$B$782,V$47)+'СЕТ СН'!$G$11+СВЦЭМ!$D$10+'СЕТ СН'!$G$6-'СЕТ СН'!$G$23</f>
        <v>1107.0189014100001</v>
      </c>
      <c r="W49" s="36">
        <f>SUMIFS(СВЦЭМ!$D$39:$D$782,СВЦЭМ!$A$39:$A$782,$A49,СВЦЭМ!$B$39:$B$782,W$47)+'СЕТ СН'!$G$11+СВЦЭМ!$D$10+'СЕТ СН'!$G$6-'СЕТ СН'!$G$23</f>
        <v>1090.1612938300002</v>
      </c>
      <c r="X49" s="36">
        <f>SUMIFS(СВЦЭМ!$D$39:$D$782,СВЦЭМ!$A$39:$A$782,$A49,СВЦЭМ!$B$39:$B$782,X$47)+'СЕТ СН'!$G$11+СВЦЭМ!$D$10+'СЕТ СН'!$G$6-'СЕТ СН'!$G$23</f>
        <v>1104.3016529800002</v>
      </c>
      <c r="Y49" s="36">
        <f>SUMIFS(СВЦЭМ!$D$39:$D$782,СВЦЭМ!$A$39:$A$782,$A49,СВЦЭМ!$B$39:$B$782,Y$47)+'СЕТ СН'!$G$11+СВЦЭМ!$D$10+'СЕТ СН'!$G$6-'СЕТ СН'!$G$23</f>
        <v>1177.7074749400001</v>
      </c>
    </row>
    <row r="50" spans="1:25" ht="15.75" x14ac:dyDescent="0.2">
      <c r="A50" s="35">
        <f t="shared" ref="A50:A78" si="1">A49+1</f>
        <v>44745</v>
      </c>
      <c r="B50" s="36">
        <f>SUMIFS(СВЦЭМ!$D$39:$D$782,СВЦЭМ!$A$39:$A$782,$A50,СВЦЭМ!$B$39:$B$782,B$47)+'СЕТ СН'!$G$11+СВЦЭМ!$D$10+'СЕТ СН'!$G$6-'СЕТ СН'!$G$23</f>
        <v>1168.71728592</v>
      </c>
      <c r="C50" s="36">
        <f>SUMIFS(СВЦЭМ!$D$39:$D$782,СВЦЭМ!$A$39:$A$782,$A50,СВЦЭМ!$B$39:$B$782,C$47)+'СЕТ СН'!$G$11+СВЦЭМ!$D$10+'СЕТ СН'!$G$6-'СЕТ СН'!$G$23</f>
        <v>1166.3245436700001</v>
      </c>
      <c r="D50" s="36">
        <f>SUMIFS(СВЦЭМ!$D$39:$D$782,СВЦЭМ!$A$39:$A$782,$A50,СВЦЭМ!$B$39:$B$782,D$47)+'СЕТ СН'!$G$11+СВЦЭМ!$D$10+'СЕТ СН'!$G$6-'СЕТ СН'!$G$23</f>
        <v>1211.63167064</v>
      </c>
      <c r="E50" s="36">
        <f>SUMIFS(СВЦЭМ!$D$39:$D$782,СВЦЭМ!$A$39:$A$782,$A50,СВЦЭМ!$B$39:$B$782,E$47)+'СЕТ СН'!$G$11+СВЦЭМ!$D$10+'СЕТ СН'!$G$6-'СЕТ СН'!$G$23</f>
        <v>1220.42623471</v>
      </c>
      <c r="F50" s="36">
        <f>SUMIFS(СВЦЭМ!$D$39:$D$782,СВЦЭМ!$A$39:$A$782,$A50,СВЦЭМ!$B$39:$B$782,F$47)+'СЕТ СН'!$G$11+СВЦЭМ!$D$10+'СЕТ СН'!$G$6-'СЕТ СН'!$G$23</f>
        <v>1226.68862967</v>
      </c>
      <c r="G50" s="36">
        <f>SUMIFS(СВЦЭМ!$D$39:$D$782,СВЦЭМ!$A$39:$A$782,$A50,СВЦЭМ!$B$39:$B$782,G$47)+'СЕТ СН'!$G$11+СВЦЭМ!$D$10+'СЕТ СН'!$G$6-'СЕТ СН'!$G$23</f>
        <v>1220.2936043300001</v>
      </c>
      <c r="H50" s="36">
        <f>SUMIFS(СВЦЭМ!$D$39:$D$782,СВЦЭМ!$A$39:$A$782,$A50,СВЦЭМ!$B$39:$B$782,H$47)+'СЕТ СН'!$G$11+СВЦЭМ!$D$10+'СЕТ СН'!$G$6-'СЕТ СН'!$G$23</f>
        <v>1192.0560213900001</v>
      </c>
      <c r="I50" s="36">
        <f>SUMIFS(СВЦЭМ!$D$39:$D$782,СВЦЭМ!$A$39:$A$782,$A50,СВЦЭМ!$B$39:$B$782,I$47)+'СЕТ СН'!$G$11+СВЦЭМ!$D$10+'СЕТ СН'!$G$6-'СЕТ СН'!$G$23</f>
        <v>1265.0289526199999</v>
      </c>
      <c r="J50" s="36">
        <f>SUMIFS(СВЦЭМ!$D$39:$D$782,СВЦЭМ!$A$39:$A$782,$A50,СВЦЭМ!$B$39:$B$782,J$47)+'СЕТ СН'!$G$11+СВЦЭМ!$D$10+'СЕТ СН'!$G$6-'СЕТ СН'!$G$23</f>
        <v>1214.9620113199999</v>
      </c>
      <c r="K50" s="36">
        <f>SUMIFS(СВЦЭМ!$D$39:$D$782,СВЦЭМ!$A$39:$A$782,$A50,СВЦЭМ!$B$39:$B$782,K$47)+'СЕТ СН'!$G$11+СВЦЭМ!$D$10+'СЕТ СН'!$G$6-'СЕТ СН'!$G$23</f>
        <v>1148.32345682</v>
      </c>
      <c r="L50" s="36">
        <f>SUMIFS(СВЦЭМ!$D$39:$D$782,СВЦЭМ!$A$39:$A$782,$A50,СВЦЭМ!$B$39:$B$782,L$47)+'СЕТ СН'!$G$11+СВЦЭМ!$D$10+'СЕТ СН'!$G$6-'СЕТ СН'!$G$23</f>
        <v>1103.1260272100001</v>
      </c>
      <c r="M50" s="36">
        <f>SUMIFS(СВЦЭМ!$D$39:$D$782,СВЦЭМ!$A$39:$A$782,$A50,СВЦЭМ!$B$39:$B$782,M$47)+'СЕТ СН'!$G$11+СВЦЭМ!$D$10+'СЕТ СН'!$G$6-'СЕТ СН'!$G$23</f>
        <v>1081.7678245100001</v>
      </c>
      <c r="N50" s="36">
        <f>SUMIFS(СВЦЭМ!$D$39:$D$782,СВЦЭМ!$A$39:$A$782,$A50,СВЦЭМ!$B$39:$B$782,N$47)+'СЕТ СН'!$G$11+СВЦЭМ!$D$10+'СЕТ СН'!$G$6-'СЕТ СН'!$G$23</f>
        <v>1093.19707715</v>
      </c>
      <c r="O50" s="36">
        <f>SUMIFS(СВЦЭМ!$D$39:$D$782,СВЦЭМ!$A$39:$A$782,$A50,СВЦЭМ!$B$39:$B$782,O$47)+'СЕТ СН'!$G$11+СВЦЭМ!$D$10+'СЕТ СН'!$G$6-'СЕТ СН'!$G$23</f>
        <v>1095.6123444</v>
      </c>
      <c r="P50" s="36">
        <f>SUMIFS(СВЦЭМ!$D$39:$D$782,СВЦЭМ!$A$39:$A$782,$A50,СВЦЭМ!$B$39:$B$782,P$47)+'СЕТ СН'!$G$11+СВЦЭМ!$D$10+'СЕТ СН'!$G$6-'СЕТ СН'!$G$23</f>
        <v>1100.2673895600001</v>
      </c>
      <c r="Q50" s="36">
        <f>SUMIFS(СВЦЭМ!$D$39:$D$782,СВЦЭМ!$A$39:$A$782,$A50,СВЦЭМ!$B$39:$B$782,Q$47)+'СЕТ СН'!$G$11+СВЦЭМ!$D$10+'СЕТ СН'!$G$6-'СЕТ СН'!$G$23</f>
        <v>1104.80312202</v>
      </c>
      <c r="R50" s="36">
        <f>SUMIFS(СВЦЭМ!$D$39:$D$782,СВЦЭМ!$A$39:$A$782,$A50,СВЦЭМ!$B$39:$B$782,R$47)+'СЕТ СН'!$G$11+СВЦЭМ!$D$10+'СЕТ СН'!$G$6-'СЕТ СН'!$G$23</f>
        <v>1114.5268350600002</v>
      </c>
      <c r="S50" s="36">
        <f>SUMIFS(СВЦЭМ!$D$39:$D$782,СВЦЭМ!$A$39:$A$782,$A50,СВЦЭМ!$B$39:$B$782,S$47)+'СЕТ СН'!$G$11+СВЦЭМ!$D$10+'СЕТ СН'!$G$6-'СЕТ СН'!$G$23</f>
        <v>1107.55248456</v>
      </c>
      <c r="T50" s="36">
        <f>SUMIFS(СВЦЭМ!$D$39:$D$782,СВЦЭМ!$A$39:$A$782,$A50,СВЦЭМ!$B$39:$B$782,T$47)+'СЕТ СН'!$G$11+СВЦЭМ!$D$10+'СЕТ СН'!$G$6-'СЕТ СН'!$G$23</f>
        <v>1099.79368789</v>
      </c>
      <c r="U50" s="36">
        <f>SUMIFS(СВЦЭМ!$D$39:$D$782,СВЦЭМ!$A$39:$A$782,$A50,СВЦЭМ!$B$39:$B$782,U$47)+'СЕТ СН'!$G$11+СВЦЭМ!$D$10+'СЕТ СН'!$G$6-'СЕТ СН'!$G$23</f>
        <v>1101.8129674200002</v>
      </c>
      <c r="V50" s="36">
        <f>SUMIFS(СВЦЭМ!$D$39:$D$782,СВЦЭМ!$A$39:$A$782,$A50,СВЦЭМ!$B$39:$B$782,V$47)+'СЕТ СН'!$G$11+СВЦЭМ!$D$10+'СЕТ СН'!$G$6-'СЕТ СН'!$G$23</f>
        <v>1100.2419180000002</v>
      </c>
      <c r="W50" s="36">
        <f>SUMIFS(СВЦЭМ!$D$39:$D$782,СВЦЭМ!$A$39:$A$782,$A50,СВЦЭМ!$B$39:$B$782,W$47)+'СЕТ СН'!$G$11+СВЦЭМ!$D$10+'СЕТ СН'!$G$6-'СЕТ СН'!$G$23</f>
        <v>1072.1033967200001</v>
      </c>
      <c r="X50" s="36">
        <f>SUMIFS(СВЦЭМ!$D$39:$D$782,СВЦЭМ!$A$39:$A$782,$A50,СВЦЭМ!$B$39:$B$782,X$47)+'СЕТ СН'!$G$11+СВЦЭМ!$D$10+'СЕТ СН'!$G$6-'СЕТ СН'!$G$23</f>
        <v>1105.2542174800001</v>
      </c>
      <c r="Y50" s="36">
        <f>SUMIFS(СВЦЭМ!$D$39:$D$782,СВЦЭМ!$A$39:$A$782,$A50,СВЦЭМ!$B$39:$B$782,Y$47)+'СЕТ СН'!$G$11+СВЦЭМ!$D$10+'СЕТ СН'!$G$6-'СЕТ СН'!$G$23</f>
        <v>1185.0660417500001</v>
      </c>
    </row>
    <row r="51" spans="1:25" ht="15.75" x14ac:dyDescent="0.2">
      <c r="A51" s="35">
        <f t="shared" si="1"/>
        <v>44746</v>
      </c>
      <c r="B51" s="36">
        <f>SUMIFS(СВЦЭМ!$D$39:$D$782,СВЦЭМ!$A$39:$A$782,$A51,СВЦЭМ!$B$39:$B$782,B$47)+'СЕТ СН'!$G$11+СВЦЭМ!$D$10+'СЕТ СН'!$G$6-'СЕТ СН'!$G$23</f>
        <v>1221.7589207199999</v>
      </c>
      <c r="C51" s="36">
        <f>SUMIFS(СВЦЭМ!$D$39:$D$782,СВЦЭМ!$A$39:$A$782,$A51,СВЦЭМ!$B$39:$B$782,C$47)+'СЕТ СН'!$G$11+СВЦЭМ!$D$10+'СЕТ СН'!$G$6-'СЕТ СН'!$G$23</f>
        <v>1213.0192553699999</v>
      </c>
      <c r="D51" s="36">
        <f>SUMIFS(СВЦЭМ!$D$39:$D$782,СВЦЭМ!$A$39:$A$782,$A51,СВЦЭМ!$B$39:$B$782,D$47)+'СЕТ СН'!$G$11+СВЦЭМ!$D$10+'СЕТ СН'!$G$6-'СЕТ СН'!$G$23</f>
        <v>1192.31841566</v>
      </c>
      <c r="E51" s="36">
        <f>SUMIFS(СВЦЭМ!$D$39:$D$782,СВЦЭМ!$A$39:$A$782,$A51,СВЦЭМ!$B$39:$B$782,E$47)+'СЕТ СН'!$G$11+СВЦЭМ!$D$10+'СЕТ СН'!$G$6-'СЕТ СН'!$G$23</f>
        <v>1225.4180737500001</v>
      </c>
      <c r="F51" s="36">
        <f>SUMIFS(СВЦЭМ!$D$39:$D$782,СВЦЭМ!$A$39:$A$782,$A51,СВЦЭМ!$B$39:$B$782,F$47)+'СЕТ СН'!$G$11+СВЦЭМ!$D$10+'СЕТ СН'!$G$6-'СЕТ СН'!$G$23</f>
        <v>1220.31196262</v>
      </c>
      <c r="G51" s="36">
        <f>SUMIFS(СВЦЭМ!$D$39:$D$782,СВЦЭМ!$A$39:$A$782,$A51,СВЦЭМ!$B$39:$B$782,G$47)+'СЕТ СН'!$G$11+СВЦЭМ!$D$10+'СЕТ СН'!$G$6-'СЕТ СН'!$G$23</f>
        <v>1221.2205409799999</v>
      </c>
      <c r="H51" s="36">
        <f>SUMIFS(СВЦЭМ!$D$39:$D$782,СВЦЭМ!$A$39:$A$782,$A51,СВЦЭМ!$B$39:$B$782,H$47)+'СЕТ СН'!$G$11+СВЦЭМ!$D$10+'СЕТ СН'!$G$6-'СЕТ СН'!$G$23</f>
        <v>1234.10416248</v>
      </c>
      <c r="I51" s="36">
        <f>SUMIFS(СВЦЭМ!$D$39:$D$782,СВЦЭМ!$A$39:$A$782,$A51,СВЦЭМ!$B$39:$B$782,I$47)+'СЕТ СН'!$G$11+СВЦЭМ!$D$10+'СЕТ СН'!$G$6-'СЕТ СН'!$G$23</f>
        <v>1272.1228725999999</v>
      </c>
      <c r="J51" s="36">
        <f>SUMIFS(СВЦЭМ!$D$39:$D$782,СВЦЭМ!$A$39:$A$782,$A51,СВЦЭМ!$B$39:$B$782,J$47)+'СЕТ СН'!$G$11+СВЦЭМ!$D$10+'СЕТ СН'!$G$6-'СЕТ СН'!$G$23</f>
        <v>1227.94124721</v>
      </c>
      <c r="K51" s="36">
        <f>SUMIFS(СВЦЭМ!$D$39:$D$782,СВЦЭМ!$A$39:$A$782,$A51,СВЦЭМ!$B$39:$B$782,K$47)+'СЕТ СН'!$G$11+СВЦЭМ!$D$10+'СЕТ СН'!$G$6-'СЕТ СН'!$G$23</f>
        <v>1213.9677405100001</v>
      </c>
      <c r="L51" s="36">
        <f>SUMIFS(СВЦЭМ!$D$39:$D$782,СВЦЭМ!$A$39:$A$782,$A51,СВЦЭМ!$B$39:$B$782,L$47)+'СЕТ СН'!$G$11+СВЦЭМ!$D$10+'СЕТ СН'!$G$6-'СЕТ СН'!$G$23</f>
        <v>1206.7184277900001</v>
      </c>
      <c r="M51" s="36">
        <f>SUMIFS(СВЦЭМ!$D$39:$D$782,СВЦЭМ!$A$39:$A$782,$A51,СВЦЭМ!$B$39:$B$782,M$47)+'СЕТ СН'!$G$11+СВЦЭМ!$D$10+'СЕТ СН'!$G$6-'СЕТ СН'!$G$23</f>
        <v>1178.79747724</v>
      </c>
      <c r="N51" s="36">
        <f>SUMIFS(СВЦЭМ!$D$39:$D$782,СВЦЭМ!$A$39:$A$782,$A51,СВЦЭМ!$B$39:$B$782,N$47)+'СЕТ СН'!$G$11+СВЦЭМ!$D$10+'СЕТ СН'!$G$6-'СЕТ СН'!$G$23</f>
        <v>1184.2873861500002</v>
      </c>
      <c r="O51" s="36">
        <f>SUMIFS(СВЦЭМ!$D$39:$D$782,СВЦЭМ!$A$39:$A$782,$A51,СВЦЭМ!$B$39:$B$782,O$47)+'СЕТ СН'!$G$11+СВЦЭМ!$D$10+'СЕТ СН'!$G$6-'СЕТ СН'!$G$23</f>
        <v>1015.0763952999999</v>
      </c>
      <c r="P51" s="36">
        <f>SUMIFS(СВЦЭМ!$D$39:$D$782,СВЦЭМ!$A$39:$A$782,$A51,СВЦЭМ!$B$39:$B$782,P$47)+'СЕТ СН'!$G$11+СВЦЭМ!$D$10+'СЕТ СН'!$G$6-'СЕТ СН'!$G$23</f>
        <v>908.06598057000008</v>
      </c>
      <c r="Q51" s="36">
        <f>SUMIFS(СВЦЭМ!$D$39:$D$782,СВЦЭМ!$A$39:$A$782,$A51,СВЦЭМ!$B$39:$B$782,Q$47)+'СЕТ СН'!$G$11+СВЦЭМ!$D$10+'СЕТ СН'!$G$6-'СЕТ СН'!$G$23</f>
        <v>914.42573929000002</v>
      </c>
      <c r="R51" s="36">
        <f>SUMIFS(СВЦЭМ!$D$39:$D$782,СВЦЭМ!$A$39:$A$782,$A51,СВЦЭМ!$B$39:$B$782,R$47)+'СЕТ СН'!$G$11+СВЦЭМ!$D$10+'СЕТ СН'!$G$6-'СЕТ СН'!$G$23</f>
        <v>919.03748013000006</v>
      </c>
      <c r="S51" s="36">
        <f>SUMIFS(СВЦЭМ!$D$39:$D$782,СВЦЭМ!$A$39:$A$782,$A51,СВЦЭМ!$B$39:$B$782,S$47)+'СЕТ СН'!$G$11+СВЦЭМ!$D$10+'СЕТ СН'!$G$6-'СЕТ СН'!$G$23</f>
        <v>970.13303402999998</v>
      </c>
      <c r="T51" s="36">
        <f>SUMIFS(СВЦЭМ!$D$39:$D$782,СВЦЭМ!$A$39:$A$782,$A51,СВЦЭМ!$B$39:$B$782,T$47)+'СЕТ СН'!$G$11+СВЦЭМ!$D$10+'СЕТ СН'!$G$6-'СЕТ СН'!$G$23</f>
        <v>1054.0739189000001</v>
      </c>
      <c r="U51" s="36">
        <f>SUMIFS(СВЦЭМ!$D$39:$D$782,СВЦЭМ!$A$39:$A$782,$A51,СВЦЭМ!$B$39:$B$782,U$47)+'СЕТ СН'!$G$11+СВЦЭМ!$D$10+'СЕТ СН'!$G$6-'СЕТ СН'!$G$23</f>
        <v>1121.1293636700002</v>
      </c>
      <c r="V51" s="36">
        <f>SUMIFS(СВЦЭМ!$D$39:$D$782,СВЦЭМ!$A$39:$A$782,$A51,СВЦЭМ!$B$39:$B$782,V$47)+'СЕТ СН'!$G$11+СВЦЭМ!$D$10+'СЕТ СН'!$G$6-'СЕТ СН'!$G$23</f>
        <v>1196.7118501099999</v>
      </c>
      <c r="W51" s="36">
        <f>SUMIFS(СВЦЭМ!$D$39:$D$782,СВЦЭМ!$A$39:$A$782,$A51,СВЦЭМ!$B$39:$B$782,W$47)+'СЕТ СН'!$G$11+СВЦЭМ!$D$10+'СЕТ СН'!$G$6-'СЕТ СН'!$G$23</f>
        <v>1215.2367140800002</v>
      </c>
      <c r="X51" s="36">
        <f>SUMIFS(СВЦЭМ!$D$39:$D$782,СВЦЭМ!$A$39:$A$782,$A51,СВЦЭМ!$B$39:$B$782,X$47)+'СЕТ СН'!$G$11+СВЦЭМ!$D$10+'СЕТ СН'!$G$6-'СЕТ СН'!$G$23</f>
        <v>1257.8241151300001</v>
      </c>
      <c r="Y51" s="36">
        <f>SUMIFS(СВЦЭМ!$D$39:$D$782,СВЦЭМ!$A$39:$A$782,$A51,СВЦЭМ!$B$39:$B$782,Y$47)+'СЕТ СН'!$G$11+СВЦЭМ!$D$10+'СЕТ СН'!$G$6-'СЕТ СН'!$G$23</f>
        <v>1370.51661876</v>
      </c>
    </row>
    <row r="52" spans="1:25" ht="15.75" x14ac:dyDescent="0.2">
      <c r="A52" s="35">
        <f t="shared" si="1"/>
        <v>44747</v>
      </c>
      <c r="B52" s="36">
        <f>SUMIFS(СВЦЭМ!$D$39:$D$782,СВЦЭМ!$A$39:$A$782,$A52,СВЦЭМ!$B$39:$B$782,B$47)+'СЕТ СН'!$G$11+СВЦЭМ!$D$10+'СЕТ СН'!$G$6-'СЕТ СН'!$G$23</f>
        <v>1391.4029238800001</v>
      </c>
      <c r="C52" s="36">
        <f>SUMIFS(СВЦЭМ!$D$39:$D$782,СВЦЭМ!$A$39:$A$782,$A52,СВЦЭМ!$B$39:$B$782,C$47)+'СЕТ СН'!$G$11+СВЦЭМ!$D$10+'СЕТ СН'!$G$6-'СЕТ СН'!$G$23</f>
        <v>1387.9136104500001</v>
      </c>
      <c r="D52" s="36">
        <f>SUMIFS(СВЦЭМ!$D$39:$D$782,СВЦЭМ!$A$39:$A$782,$A52,СВЦЭМ!$B$39:$B$782,D$47)+'СЕТ СН'!$G$11+СВЦЭМ!$D$10+'СЕТ СН'!$G$6-'СЕТ СН'!$G$23</f>
        <v>1447.3338298000001</v>
      </c>
      <c r="E52" s="36">
        <f>SUMIFS(СВЦЭМ!$D$39:$D$782,СВЦЭМ!$A$39:$A$782,$A52,СВЦЭМ!$B$39:$B$782,E$47)+'СЕТ СН'!$G$11+СВЦЭМ!$D$10+'СЕТ СН'!$G$6-'СЕТ СН'!$G$23</f>
        <v>1471.1620947399999</v>
      </c>
      <c r="F52" s="36">
        <f>SUMIFS(СВЦЭМ!$D$39:$D$782,СВЦЭМ!$A$39:$A$782,$A52,СВЦЭМ!$B$39:$B$782,F$47)+'СЕТ СН'!$G$11+СВЦЭМ!$D$10+'СЕТ СН'!$G$6-'СЕТ СН'!$G$23</f>
        <v>1483.9562773499999</v>
      </c>
      <c r="G52" s="36">
        <f>SUMIFS(СВЦЭМ!$D$39:$D$782,СВЦЭМ!$A$39:$A$782,$A52,СВЦЭМ!$B$39:$B$782,G$47)+'СЕТ СН'!$G$11+СВЦЭМ!$D$10+'СЕТ СН'!$G$6-'СЕТ СН'!$G$23</f>
        <v>1416.8656317699999</v>
      </c>
      <c r="H52" s="36">
        <f>SUMIFS(СВЦЭМ!$D$39:$D$782,СВЦЭМ!$A$39:$A$782,$A52,СВЦЭМ!$B$39:$B$782,H$47)+'СЕТ СН'!$G$11+СВЦЭМ!$D$10+'СЕТ СН'!$G$6-'СЕТ СН'!$G$23</f>
        <v>1276.3267224400001</v>
      </c>
      <c r="I52" s="36">
        <f>SUMIFS(СВЦЭМ!$D$39:$D$782,СВЦЭМ!$A$39:$A$782,$A52,СВЦЭМ!$B$39:$B$782,I$47)+'СЕТ СН'!$G$11+СВЦЭМ!$D$10+'СЕТ СН'!$G$6-'СЕТ СН'!$G$23</f>
        <v>1241.1142442099999</v>
      </c>
      <c r="J52" s="36">
        <f>SUMIFS(СВЦЭМ!$D$39:$D$782,СВЦЭМ!$A$39:$A$782,$A52,СВЦЭМ!$B$39:$B$782,J$47)+'СЕТ СН'!$G$11+СВЦЭМ!$D$10+'СЕТ СН'!$G$6-'СЕТ СН'!$G$23</f>
        <v>1208.2471316900001</v>
      </c>
      <c r="K52" s="36">
        <f>SUMIFS(СВЦЭМ!$D$39:$D$782,СВЦЭМ!$A$39:$A$782,$A52,СВЦЭМ!$B$39:$B$782,K$47)+'СЕТ СН'!$G$11+СВЦЭМ!$D$10+'СЕТ СН'!$G$6-'СЕТ СН'!$G$23</f>
        <v>1196.20001323</v>
      </c>
      <c r="L52" s="36">
        <f>SUMIFS(СВЦЭМ!$D$39:$D$782,СВЦЭМ!$A$39:$A$782,$A52,СВЦЭМ!$B$39:$B$782,L$47)+'СЕТ СН'!$G$11+СВЦЭМ!$D$10+'СЕТ СН'!$G$6-'СЕТ СН'!$G$23</f>
        <v>1153.2913133900001</v>
      </c>
      <c r="M52" s="36">
        <f>SUMIFS(СВЦЭМ!$D$39:$D$782,СВЦЭМ!$A$39:$A$782,$A52,СВЦЭМ!$B$39:$B$782,M$47)+'СЕТ СН'!$G$11+СВЦЭМ!$D$10+'СЕТ СН'!$G$6-'СЕТ СН'!$G$23</f>
        <v>1134.4501775200001</v>
      </c>
      <c r="N52" s="36">
        <f>SUMIFS(СВЦЭМ!$D$39:$D$782,СВЦЭМ!$A$39:$A$782,$A52,СВЦЭМ!$B$39:$B$782,N$47)+'СЕТ СН'!$G$11+СВЦЭМ!$D$10+'СЕТ СН'!$G$6-'СЕТ СН'!$G$23</f>
        <v>1142.11303402</v>
      </c>
      <c r="O52" s="36">
        <f>SUMIFS(СВЦЭМ!$D$39:$D$782,СВЦЭМ!$A$39:$A$782,$A52,СВЦЭМ!$B$39:$B$782,O$47)+'СЕТ СН'!$G$11+СВЦЭМ!$D$10+'СЕТ СН'!$G$6-'СЕТ СН'!$G$23</f>
        <v>1141.7302230400001</v>
      </c>
      <c r="P52" s="36">
        <f>SUMIFS(СВЦЭМ!$D$39:$D$782,СВЦЭМ!$A$39:$A$782,$A52,СВЦЭМ!$B$39:$B$782,P$47)+'СЕТ СН'!$G$11+СВЦЭМ!$D$10+'СЕТ СН'!$G$6-'СЕТ СН'!$G$23</f>
        <v>1155.7712258700001</v>
      </c>
      <c r="Q52" s="36">
        <f>SUMIFS(СВЦЭМ!$D$39:$D$782,СВЦЭМ!$A$39:$A$782,$A52,СВЦЭМ!$B$39:$B$782,Q$47)+'СЕТ СН'!$G$11+СВЦЭМ!$D$10+'СЕТ СН'!$G$6-'СЕТ СН'!$G$23</f>
        <v>1162.0520298500001</v>
      </c>
      <c r="R52" s="36">
        <f>SUMIFS(СВЦЭМ!$D$39:$D$782,СВЦЭМ!$A$39:$A$782,$A52,СВЦЭМ!$B$39:$B$782,R$47)+'СЕТ СН'!$G$11+СВЦЭМ!$D$10+'СЕТ СН'!$G$6-'СЕТ СН'!$G$23</f>
        <v>1162.8684436000001</v>
      </c>
      <c r="S52" s="36">
        <f>SUMIFS(СВЦЭМ!$D$39:$D$782,СВЦЭМ!$A$39:$A$782,$A52,СВЦЭМ!$B$39:$B$782,S$47)+'СЕТ СН'!$G$11+СВЦЭМ!$D$10+'СЕТ СН'!$G$6-'СЕТ СН'!$G$23</f>
        <v>1176.0758096900001</v>
      </c>
      <c r="T52" s="36">
        <f>SUMIFS(СВЦЭМ!$D$39:$D$782,СВЦЭМ!$A$39:$A$782,$A52,СВЦЭМ!$B$39:$B$782,T$47)+'СЕТ СН'!$G$11+СВЦЭМ!$D$10+'СЕТ СН'!$G$6-'СЕТ СН'!$G$23</f>
        <v>1173.61721399</v>
      </c>
      <c r="U52" s="36">
        <f>SUMIFS(СВЦЭМ!$D$39:$D$782,СВЦЭМ!$A$39:$A$782,$A52,СВЦЭМ!$B$39:$B$782,U$47)+'СЕТ СН'!$G$11+СВЦЭМ!$D$10+'СЕТ СН'!$G$6-'СЕТ СН'!$G$23</f>
        <v>1183.56193226</v>
      </c>
      <c r="V52" s="36">
        <f>SUMIFS(СВЦЭМ!$D$39:$D$782,СВЦЭМ!$A$39:$A$782,$A52,СВЦЭМ!$B$39:$B$782,V$47)+'СЕТ СН'!$G$11+СВЦЭМ!$D$10+'СЕТ СН'!$G$6-'СЕТ СН'!$G$23</f>
        <v>1183.6358010399999</v>
      </c>
      <c r="W52" s="36">
        <f>SUMIFS(СВЦЭМ!$D$39:$D$782,СВЦЭМ!$A$39:$A$782,$A52,СВЦЭМ!$B$39:$B$782,W$47)+'СЕТ СН'!$G$11+СВЦЭМ!$D$10+'СЕТ СН'!$G$6-'СЕТ СН'!$G$23</f>
        <v>1158.5109561000002</v>
      </c>
      <c r="X52" s="36">
        <f>SUMIFS(СВЦЭМ!$D$39:$D$782,СВЦЭМ!$A$39:$A$782,$A52,СВЦЭМ!$B$39:$B$782,X$47)+'СЕТ СН'!$G$11+СВЦЭМ!$D$10+'СЕТ СН'!$G$6-'СЕТ СН'!$G$23</f>
        <v>1189.1297729100002</v>
      </c>
      <c r="Y52" s="36">
        <f>SUMIFS(СВЦЭМ!$D$39:$D$782,СВЦЭМ!$A$39:$A$782,$A52,СВЦЭМ!$B$39:$B$782,Y$47)+'СЕТ СН'!$G$11+СВЦЭМ!$D$10+'СЕТ СН'!$G$6-'СЕТ СН'!$G$23</f>
        <v>1259.30521228</v>
      </c>
    </row>
    <row r="53" spans="1:25" ht="15.75" x14ac:dyDescent="0.2">
      <c r="A53" s="35">
        <f t="shared" si="1"/>
        <v>44748</v>
      </c>
      <c r="B53" s="36">
        <f>SUMIFS(СВЦЭМ!$D$39:$D$782,СВЦЭМ!$A$39:$A$782,$A53,СВЦЭМ!$B$39:$B$782,B$47)+'СЕТ СН'!$G$11+СВЦЭМ!$D$10+'СЕТ СН'!$G$6-'СЕТ СН'!$G$23</f>
        <v>1340.7538441500001</v>
      </c>
      <c r="C53" s="36">
        <f>SUMIFS(СВЦЭМ!$D$39:$D$782,СВЦЭМ!$A$39:$A$782,$A53,СВЦЭМ!$B$39:$B$782,C$47)+'СЕТ СН'!$G$11+СВЦЭМ!$D$10+'СЕТ СН'!$G$6-'СЕТ СН'!$G$23</f>
        <v>1401.9416942299999</v>
      </c>
      <c r="D53" s="36">
        <f>SUMIFS(СВЦЭМ!$D$39:$D$782,СВЦЭМ!$A$39:$A$782,$A53,СВЦЭМ!$B$39:$B$782,D$47)+'СЕТ СН'!$G$11+СВЦЭМ!$D$10+'СЕТ СН'!$G$6-'СЕТ СН'!$G$23</f>
        <v>1460.76104968</v>
      </c>
      <c r="E53" s="36">
        <f>SUMIFS(СВЦЭМ!$D$39:$D$782,СВЦЭМ!$A$39:$A$782,$A53,СВЦЭМ!$B$39:$B$782,E$47)+'СЕТ СН'!$G$11+СВЦЭМ!$D$10+'СЕТ СН'!$G$6-'СЕТ СН'!$G$23</f>
        <v>1478.93107104</v>
      </c>
      <c r="F53" s="36">
        <f>SUMIFS(СВЦЭМ!$D$39:$D$782,СВЦЭМ!$A$39:$A$782,$A53,СВЦЭМ!$B$39:$B$782,F$47)+'СЕТ СН'!$G$11+СВЦЭМ!$D$10+'СЕТ СН'!$G$6-'СЕТ СН'!$G$23</f>
        <v>1488.02829711</v>
      </c>
      <c r="G53" s="36">
        <f>SUMIFS(СВЦЭМ!$D$39:$D$782,СВЦЭМ!$A$39:$A$782,$A53,СВЦЭМ!$B$39:$B$782,G$47)+'СЕТ СН'!$G$11+СВЦЭМ!$D$10+'СЕТ СН'!$G$6-'СЕТ СН'!$G$23</f>
        <v>1476.7156465800001</v>
      </c>
      <c r="H53" s="36">
        <f>SUMIFS(СВЦЭМ!$D$39:$D$782,СВЦЭМ!$A$39:$A$782,$A53,СВЦЭМ!$B$39:$B$782,H$47)+'СЕТ СН'!$G$11+СВЦЭМ!$D$10+'СЕТ СН'!$G$6-'СЕТ СН'!$G$23</f>
        <v>1408.9709774600001</v>
      </c>
      <c r="I53" s="36">
        <f>SUMIFS(СВЦЭМ!$D$39:$D$782,СВЦЭМ!$A$39:$A$782,$A53,СВЦЭМ!$B$39:$B$782,I$47)+'СЕТ СН'!$G$11+СВЦЭМ!$D$10+'СЕТ СН'!$G$6-'СЕТ СН'!$G$23</f>
        <v>1325.0706245700001</v>
      </c>
      <c r="J53" s="36">
        <f>SUMIFS(СВЦЭМ!$D$39:$D$782,СВЦЭМ!$A$39:$A$782,$A53,СВЦЭМ!$B$39:$B$782,J$47)+'СЕТ СН'!$G$11+СВЦЭМ!$D$10+'СЕТ СН'!$G$6-'СЕТ СН'!$G$23</f>
        <v>1258.26126348</v>
      </c>
      <c r="K53" s="36">
        <f>SUMIFS(СВЦЭМ!$D$39:$D$782,СВЦЭМ!$A$39:$A$782,$A53,СВЦЭМ!$B$39:$B$782,K$47)+'СЕТ СН'!$G$11+СВЦЭМ!$D$10+'СЕТ СН'!$G$6-'СЕТ СН'!$G$23</f>
        <v>1222.04606304</v>
      </c>
      <c r="L53" s="36">
        <f>SUMIFS(СВЦЭМ!$D$39:$D$782,СВЦЭМ!$A$39:$A$782,$A53,СВЦЭМ!$B$39:$B$782,L$47)+'СЕТ СН'!$G$11+СВЦЭМ!$D$10+'СЕТ СН'!$G$6-'СЕТ СН'!$G$23</f>
        <v>1182.15327729</v>
      </c>
      <c r="M53" s="36">
        <f>SUMIFS(СВЦЭМ!$D$39:$D$782,СВЦЭМ!$A$39:$A$782,$A53,СВЦЭМ!$B$39:$B$782,M$47)+'СЕТ СН'!$G$11+СВЦЭМ!$D$10+'СЕТ СН'!$G$6-'СЕТ СН'!$G$23</f>
        <v>1171.8547958000001</v>
      </c>
      <c r="N53" s="36">
        <f>SUMIFS(СВЦЭМ!$D$39:$D$782,СВЦЭМ!$A$39:$A$782,$A53,СВЦЭМ!$B$39:$B$782,N$47)+'СЕТ СН'!$G$11+СВЦЭМ!$D$10+'СЕТ СН'!$G$6-'СЕТ СН'!$G$23</f>
        <v>1175.3385407200001</v>
      </c>
      <c r="O53" s="36">
        <f>SUMIFS(СВЦЭМ!$D$39:$D$782,СВЦЭМ!$A$39:$A$782,$A53,СВЦЭМ!$B$39:$B$782,O$47)+'СЕТ СН'!$G$11+СВЦЭМ!$D$10+'СЕТ СН'!$G$6-'СЕТ СН'!$G$23</f>
        <v>1158.3421899300001</v>
      </c>
      <c r="P53" s="36">
        <f>SUMIFS(СВЦЭМ!$D$39:$D$782,СВЦЭМ!$A$39:$A$782,$A53,СВЦЭМ!$B$39:$B$782,P$47)+'СЕТ СН'!$G$11+СВЦЭМ!$D$10+'СЕТ СН'!$G$6-'СЕТ СН'!$G$23</f>
        <v>1164.0982007300001</v>
      </c>
      <c r="Q53" s="36">
        <f>SUMIFS(СВЦЭМ!$D$39:$D$782,СВЦЭМ!$A$39:$A$782,$A53,СВЦЭМ!$B$39:$B$782,Q$47)+'СЕТ СН'!$G$11+СВЦЭМ!$D$10+'СЕТ СН'!$G$6-'СЕТ СН'!$G$23</f>
        <v>1182.5158782000001</v>
      </c>
      <c r="R53" s="36">
        <f>SUMIFS(СВЦЭМ!$D$39:$D$782,СВЦЭМ!$A$39:$A$782,$A53,СВЦЭМ!$B$39:$B$782,R$47)+'СЕТ СН'!$G$11+СВЦЭМ!$D$10+'СЕТ СН'!$G$6-'СЕТ СН'!$G$23</f>
        <v>1185.4928934100001</v>
      </c>
      <c r="S53" s="36">
        <f>SUMIFS(СВЦЭМ!$D$39:$D$782,СВЦЭМ!$A$39:$A$782,$A53,СВЦЭМ!$B$39:$B$782,S$47)+'СЕТ СН'!$G$11+СВЦЭМ!$D$10+'СЕТ СН'!$G$6-'СЕТ СН'!$G$23</f>
        <v>1190.1131562999999</v>
      </c>
      <c r="T53" s="36">
        <f>SUMIFS(СВЦЭМ!$D$39:$D$782,СВЦЭМ!$A$39:$A$782,$A53,СВЦЭМ!$B$39:$B$782,T$47)+'СЕТ СН'!$G$11+СВЦЭМ!$D$10+'СЕТ СН'!$G$6-'СЕТ СН'!$G$23</f>
        <v>1196.88729154</v>
      </c>
      <c r="U53" s="36">
        <f>SUMIFS(СВЦЭМ!$D$39:$D$782,СВЦЭМ!$A$39:$A$782,$A53,СВЦЭМ!$B$39:$B$782,U$47)+'СЕТ СН'!$G$11+СВЦЭМ!$D$10+'СЕТ СН'!$G$6-'СЕТ СН'!$G$23</f>
        <v>1202.8028441400002</v>
      </c>
      <c r="V53" s="36">
        <f>SUMIFS(СВЦЭМ!$D$39:$D$782,СВЦЭМ!$A$39:$A$782,$A53,СВЦЭМ!$B$39:$B$782,V$47)+'СЕТ СН'!$G$11+СВЦЭМ!$D$10+'СЕТ СН'!$G$6-'СЕТ СН'!$G$23</f>
        <v>1201.82509594</v>
      </c>
      <c r="W53" s="36">
        <f>SUMIFS(СВЦЭМ!$D$39:$D$782,СВЦЭМ!$A$39:$A$782,$A53,СВЦЭМ!$B$39:$B$782,W$47)+'СЕТ СН'!$G$11+СВЦЭМ!$D$10+'СЕТ СН'!$G$6-'СЕТ СН'!$G$23</f>
        <v>1180.82985968</v>
      </c>
      <c r="X53" s="36">
        <f>SUMIFS(СВЦЭМ!$D$39:$D$782,СВЦЭМ!$A$39:$A$782,$A53,СВЦЭМ!$B$39:$B$782,X$47)+'СЕТ СН'!$G$11+СВЦЭМ!$D$10+'СЕТ СН'!$G$6-'СЕТ СН'!$G$23</f>
        <v>1205.0428576100001</v>
      </c>
      <c r="Y53" s="36">
        <f>SUMIFS(СВЦЭМ!$D$39:$D$782,СВЦЭМ!$A$39:$A$782,$A53,СВЦЭМ!$B$39:$B$782,Y$47)+'СЕТ СН'!$G$11+СВЦЭМ!$D$10+'СЕТ СН'!$G$6-'СЕТ СН'!$G$23</f>
        <v>1267.87585816</v>
      </c>
    </row>
    <row r="54" spans="1:25" ht="15.75" x14ac:dyDescent="0.2">
      <c r="A54" s="35">
        <f t="shared" si="1"/>
        <v>44749</v>
      </c>
      <c r="B54" s="36">
        <f>SUMIFS(СВЦЭМ!$D$39:$D$782,СВЦЭМ!$A$39:$A$782,$A54,СВЦЭМ!$B$39:$B$782,B$47)+'СЕТ СН'!$G$11+СВЦЭМ!$D$10+'СЕТ СН'!$G$6-'СЕТ СН'!$G$23</f>
        <v>1266.72697524</v>
      </c>
      <c r="C54" s="36">
        <f>SUMIFS(СВЦЭМ!$D$39:$D$782,СВЦЭМ!$A$39:$A$782,$A54,СВЦЭМ!$B$39:$B$782,C$47)+'СЕТ СН'!$G$11+СВЦЭМ!$D$10+'СЕТ СН'!$G$6-'СЕТ СН'!$G$23</f>
        <v>1313.53336257</v>
      </c>
      <c r="D54" s="36">
        <f>SUMIFS(СВЦЭМ!$D$39:$D$782,СВЦЭМ!$A$39:$A$782,$A54,СВЦЭМ!$B$39:$B$782,D$47)+'СЕТ СН'!$G$11+СВЦЭМ!$D$10+'СЕТ СН'!$G$6-'СЕТ СН'!$G$23</f>
        <v>1293.8072117700001</v>
      </c>
      <c r="E54" s="36">
        <f>SUMIFS(СВЦЭМ!$D$39:$D$782,СВЦЭМ!$A$39:$A$782,$A54,СВЦЭМ!$B$39:$B$782,E$47)+'СЕТ СН'!$G$11+СВЦЭМ!$D$10+'СЕТ СН'!$G$6-'СЕТ СН'!$G$23</f>
        <v>1291.64352762</v>
      </c>
      <c r="F54" s="36">
        <f>SUMIFS(СВЦЭМ!$D$39:$D$782,СВЦЭМ!$A$39:$A$782,$A54,СВЦЭМ!$B$39:$B$782,F$47)+'СЕТ СН'!$G$11+СВЦЭМ!$D$10+'СЕТ СН'!$G$6-'СЕТ СН'!$G$23</f>
        <v>1291.0893489600001</v>
      </c>
      <c r="G54" s="36">
        <f>SUMIFS(СВЦЭМ!$D$39:$D$782,СВЦЭМ!$A$39:$A$782,$A54,СВЦЭМ!$B$39:$B$782,G$47)+'СЕТ СН'!$G$11+СВЦЭМ!$D$10+'СЕТ СН'!$G$6-'СЕТ СН'!$G$23</f>
        <v>1299.28573921</v>
      </c>
      <c r="H54" s="36">
        <f>SUMIFS(СВЦЭМ!$D$39:$D$782,СВЦЭМ!$A$39:$A$782,$A54,СВЦЭМ!$B$39:$B$782,H$47)+'СЕТ СН'!$G$11+СВЦЭМ!$D$10+'СЕТ СН'!$G$6-'СЕТ СН'!$G$23</f>
        <v>1329.0416202599999</v>
      </c>
      <c r="I54" s="36">
        <f>SUMIFS(СВЦЭМ!$D$39:$D$782,СВЦЭМ!$A$39:$A$782,$A54,СВЦЭМ!$B$39:$B$782,I$47)+'СЕТ СН'!$G$11+СВЦЭМ!$D$10+'СЕТ СН'!$G$6-'СЕТ СН'!$G$23</f>
        <v>1284.24556833</v>
      </c>
      <c r="J54" s="36">
        <f>SUMIFS(СВЦЭМ!$D$39:$D$782,СВЦЭМ!$A$39:$A$782,$A54,СВЦЭМ!$B$39:$B$782,J$47)+'СЕТ СН'!$G$11+СВЦЭМ!$D$10+'СЕТ СН'!$G$6-'СЕТ СН'!$G$23</f>
        <v>1198.1772146600001</v>
      </c>
      <c r="K54" s="36">
        <f>SUMIFS(СВЦЭМ!$D$39:$D$782,СВЦЭМ!$A$39:$A$782,$A54,СВЦЭМ!$B$39:$B$782,K$47)+'СЕТ СН'!$G$11+СВЦЭМ!$D$10+'СЕТ СН'!$G$6-'СЕТ СН'!$G$23</f>
        <v>1184.0501238900001</v>
      </c>
      <c r="L54" s="36">
        <f>SUMIFS(СВЦЭМ!$D$39:$D$782,СВЦЭМ!$A$39:$A$782,$A54,СВЦЭМ!$B$39:$B$782,L$47)+'СЕТ СН'!$G$11+СВЦЭМ!$D$10+'СЕТ СН'!$G$6-'СЕТ СН'!$G$23</f>
        <v>1172.9835345000001</v>
      </c>
      <c r="M54" s="36">
        <f>SUMIFS(СВЦЭМ!$D$39:$D$782,СВЦЭМ!$A$39:$A$782,$A54,СВЦЭМ!$B$39:$B$782,M$47)+'СЕТ СН'!$G$11+СВЦЭМ!$D$10+'СЕТ СН'!$G$6-'СЕТ СН'!$G$23</f>
        <v>1168.2802703700002</v>
      </c>
      <c r="N54" s="36">
        <f>SUMIFS(СВЦЭМ!$D$39:$D$782,СВЦЭМ!$A$39:$A$782,$A54,СВЦЭМ!$B$39:$B$782,N$47)+'СЕТ СН'!$G$11+СВЦЭМ!$D$10+'СЕТ СН'!$G$6-'СЕТ СН'!$G$23</f>
        <v>1172.9184193200001</v>
      </c>
      <c r="O54" s="36">
        <f>SUMIFS(СВЦЭМ!$D$39:$D$782,СВЦЭМ!$A$39:$A$782,$A54,СВЦЭМ!$B$39:$B$782,O$47)+'СЕТ СН'!$G$11+СВЦЭМ!$D$10+'СЕТ СН'!$G$6-'СЕТ СН'!$G$23</f>
        <v>1158.2482359100002</v>
      </c>
      <c r="P54" s="36">
        <f>SUMIFS(СВЦЭМ!$D$39:$D$782,СВЦЭМ!$A$39:$A$782,$A54,СВЦЭМ!$B$39:$B$782,P$47)+'СЕТ СН'!$G$11+СВЦЭМ!$D$10+'СЕТ СН'!$G$6-'СЕТ СН'!$G$23</f>
        <v>1166.4673238100002</v>
      </c>
      <c r="Q54" s="36">
        <f>SUMIFS(СВЦЭМ!$D$39:$D$782,СВЦЭМ!$A$39:$A$782,$A54,СВЦЭМ!$B$39:$B$782,Q$47)+'СЕТ СН'!$G$11+СВЦЭМ!$D$10+'СЕТ СН'!$G$6-'СЕТ СН'!$G$23</f>
        <v>1185.2883867599999</v>
      </c>
      <c r="R54" s="36">
        <f>SUMIFS(СВЦЭМ!$D$39:$D$782,СВЦЭМ!$A$39:$A$782,$A54,СВЦЭМ!$B$39:$B$782,R$47)+'СЕТ СН'!$G$11+СВЦЭМ!$D$10+'СЕТ СН'!$G$6-'СЕТ СН'!$G$23</f>
        <v>1178.91657721</v>
      </c>
      <c r="S54" s="36">
        <f>SUMIFS(СВЦЭМ!$D$39:$D$782,СВЦЭМ!$A$39:$A$782,$A54,СВЦЭМ!$B$39:$B$782,S$47)+'СЕТ СН'!$G$11+СВЦЭМ!$D$10+'СЕТ СН'!$G$6-'СЕТ СН'!$G$23</f>
        <v>1168.76015882</v>
      </c>
      <c r="T54" s="36">
        <f>SUMIFS(СВЦЭМ!$D$39:$D$782,СВЦЭМ!$A$39:$A$782,$A54,СВЦЭМ!$B$39:$B$782,T$47)+'СЕТ СН'!$G$11+СВЦЭМ!$D$10+'СЕТ СН'!$G$6-'СЕТ СН'!$G$23</f>
        <v>1174.49414097</v>
      </c>
      <c r="U54" s="36">
        <f>SUMIFS(СВЦЭМ!$D$39:$D$782,СВЦЭМ!$A$39:$A$782,$A54,СВЦЭМ!$B$39:$B$782,U$47)+'СЕТ СН'!$G$11+СВЦЭМ!$D$10+'СЕТ СН'!$G$6-'СЕТ СН'!$G$23</f>
        <v>1181.9666550300001</v>
      </c>
      <c r="V54" s="36">
        <f>SUMIFS(СВЦЭМ!$D$39:$D$782,СВЦЭМ!$A$39:$A$782,$A54,СВЦЭМ!$B$39:$B$782,V$47)+'СЕТ СН'!$G$11+СВЦЭМ!$D$10+'СЕТ СН'!$G$6-'СЕТ СН'!$G$23</f>
        <v>1189.49762295</v>
      </c>
      <c r="W54" s="36">
        <f>SUMIFS(СВЦЭМ!$D$39:$D$782,СВЦЭМ!$A$39:$A$782,$A54,СВЦЭМ!$B$39:$B$782,W$47)+'СЕТ СН'!$G$11+СВЦЭМ!$D$10+'СЕТ СН'!$G$6-'СЕТ СН'!$G$23</f>
        <v>1165.3923197700001</v>
      </c>
      <c r="X54" s="36">
        <f>SUMIFS(СВЦЭМ!$D$39:$D$782,СВЦЭМ!$A$39:$A$782,$A54,СВЦЭМ!$B$39:$B$782,X$47)+'СЕТ СН'!$G$11+СВЦЭМ!$D$10+'СЕТ СН'!$G$6-'СЕТ СН'!$G$23</f>
        <v>1182.0245742900001</v>
      </c>
      <c r="Y54" s="36">
        <f>SUMIFS(СВЦЭМ!$D$39:$D$782,СВЦЭМ!$A$39:$A$782,$A54,СВЦЭМ!$B$39:$B$782,Y$47)+'СЕТ СН'!$G$11+СВЦЭМ!$D$10+'СЕТ СН'!$G$6-'СЕТ СН'!$G$23</f>
        <v>1234.15900508</v>
      </c>
    </row>
    <row r="55" spans="1:25" ht="15.75" x14ac:dyDescent="0.2">
      <c r="A55" s="35">
        <f t="shared" si="1"/>
        <v>44750</v>
      </c>
      <c r="B55" s="36">
        <f>SUMIFS(СВЦЭМ!$D$39:$D$782,СВЦЭМ!$A$39:$A$782,$A55,СВЦЭМ!$B$39:$B$782,B$47)+'СЕТ СН'!$G$11+СВЦЭМ!$D$10+'СЕТ СН'!$G$6-'СЕТ СН'!$G$23</f>
        <v>1164.6923454100001</v>
      </c>
      <c r="C55" s="36">
        <f>SUMIFS(СВЦЭМ!$D$39:$D$782,СВЦЭМ!$A$39:$A$782,$A55,СВЦЭМ!$B$39:$B$782,C$47)+'СЕТ СН'!$G$11+СВЦЭМ!$D$10+'СЕТ СН'!$G$6-'СЕТ СН'!$G$23</f>
        <v>1223.00359217</v>
      </c>
      <c r="D55" s="36">
        <f>SUMIFS(СВЦЭМ!$D$39:$D$782,СВЦЭМ!$A$39:$A$782,$A55,СВЦЭМ!$B$39:$B$782,D$47)+'СЕТ СН'!$G$11+СВЦЭМ!$D$10+'СЕТ СН'!$G$6-'СЕТ СН'!$G$23</f>
        <v>1249.8771425500001</v>
      </c>
      <c r="E55" s="36">
        <f>SUMIFS(СВЦЭМ!$D$39:$D$782,СВЦЭМ!$A$39:$A$782,$A55,СВЦЭМ!$B$39:$B$782,E$47)+'СЕТ СН'!$G$11+СВЦЭМ!$D$10+'СЕТ СН'!$G$6-'СЕТ СН'!$G$23</f>
        <v>1299.0059138199999</v>
      </c>
      <c r="F55" s="36">
        <f>SUMIFS(СВЦЭМ!$D$39:$D$782,СВЦЭМ!$A$39:$A$782,$A55,СВЦЭМ!$B$39:$B$782,F$47)+'СЕТ СН'!$G$11+СВЦЭМ!$D$10+'СЕТ СН'!$G$6-'СЕТ СН'!$G$23</f>
        <v>1304.42493949</v>
      </c>
      <c r="G55" s="36">
        <f>SUMIFS(СВЦЭМ!$D$39:$D$782,СВЦЭМ!$A$39:$A$782,$A55,СВЦЭМ!$B$39:$B$782,G$47)+'СЕТ СН'!$G$11+СВЦЭМ!$D$10+'СЕТ СН'!$G$6-'СЕТ СН'!$G$23</f>
        <v>1302.9832966700001</v>
      </c>
      <c r="H55" s="36">
        <f>SUMIFS(СВЦЭМ!$D$39:$D$782,СВЦЭМ!$A$39:$A$782,$A55,СВЦЭМ!$B$39:$B$782,H$47)+'СЕТ СН'!$G$11+СВЦЭМ!$D$10+'СЕТ СН'!$G$6-'СЕТ СН'!$G$23</f>
        <v>1253.68099097</v>
      </c>
      <c r="I55" s="36">
        <f>SUMIFS(СВЦЭМ!$D$39:$D$782,СВЦЭМ!$A$39:$A$782,$A55,СВЦЭМ!$B$39:$B$782,I$47)+'СЕТ СН'!$G$11+СВЦЭМ!$D$10+'СЕТ СН'!$G$6-'СЕТ СН'!$G$23</f>
        <v>1198.5011730400001</v>
      </c>
      <c r="J55" s="36">
        <f>SUMIFS(СВЦЭМ!$D$39:$D$782,СВЦЭМ!$A$39:$A$782,$A55,СВЦЭМ!$B$39:$B$782,J$47)+'СЕТ СН'!$G$11+СВЦЭМ!$D$10+'СЕТ СН'!$G$6-'СЕТ СН'!$G$23</f>
        <v>1205.33707448</v>
      </c>
      <c r="K55" s="36">
        <f>SUMIFS(СВЦЭМ!$D$39:$D$782,СВЦЭМ!$A$39:$A$782,$A55,СВЦЭМ!$B$39:$B$782,K$47)+'СЕТ СН'!$G$11+СВЦЭМ!$D$10+'СЕТ СН'!$G$6-'СЕТ СН'!$G$23</f>
        <v>1137.0117534000001</v>
      </c>
      <c r="L55" s="36">
        <f>SUMIFS(СВЦЭМ!$D$39:$D$782,СВЦЭМ!$A$39:$A$782,$A55,СВЦЭМ!$B$39:$B$782,L$47)+'СЕТ СН'!$G$11+СВЦЭМ!$D$10+'СЕТ СН'!$G$6-'СЕТ СН'!$G$23</f>
        <v>1131.1003077800001</v>
      </c>
      <c r="M55" s="36">
        <f>SUMIFS(СВЦЭМ!$D$39:$D$782,СВЦЭМ!$A$39:$A$782,$A55,СВЦЭМ!$B$39:$B$782,M$47)+'СЕТ СН'!$G$11+СВЦЭМ!$D$10+'СЕТ СН'!$G$6-'СЕТ СН'!$G$23</f>
        <v>1101.8815318200002</v>
      </c>
      <c r="N55" s="36">
        <f>SUMIFS(СВЦЭМ!$D$39:$D$782,СВЦЭМ!$A$39:$A$782,$A55,СВЦЭМ!$B$39:$B$782,N$47)+'СЕТ СН'!$G$11+СВЦЭМ!$D$10+'СЕТ СН'!$G$6-'СЕТ СН'!$G$23</f>
        <v>1080.4409553600001</v>
      </c>
      <c r="O55" s="36">
        <f>SUMIFS(СВЦЭМ!$D$39:$D$782,СВЦЭМ!$A$39:$A$782,$A55,СВЦЭМ!$B$39:$B$782,O$47)+'СЕТ СН'!$G$11+СВЦЭМ!$D$10+'СЕТ СН'!$G$6-'СЕТ СН'!$G$23</f>
        <v>1086.6141099000001</v>
      </c>
      <c r="P55" s="36">
        <f>SUMIFS(СВЦЭМ!$D$39:$D$782,СВЦЭМ!$A$39:$A$782,$A55,СВЦЭМ!$B$39:$B$782,P$47)+'СЕТ СН'!$G$11+СВЦЭМ!$D$10+'СЕТ СН'!$G$6-'СЕТ СН'!$G$23</f>
        <v>1093.8121351700001</v>
      </c>
      <c r="Q55" s="36">
        <f>SUMIFS(СВЦЭМ!$D$39:$D$782,СВЦЭМ!$A$39:$A$782,$A55,СВЦЭМ!$B$39:$B$782,Q$47)+'СЕТ СН'!$G$11+СВЦЭМ!$D$10+'СЕТ СН'!$G$6-'СЕТ СН'!$G$23</f>
        <v>1084.6531062500001</v>
      </c>
      <c r="R55" s="36">
        <f>SUMIFS(СВЦЭМ!$D$39:$D$782,СВЦЭМ!$A$39:$A$782,$A55,СВЦЭМ!$B$39:$B$782,R$47)+'СЕТ СН'!$G$11+СВЦЭМ!$D$10+'СЕТ СН'!$G$6-'СЕТ СН'!$G$23</f>
        <v>1101.9421693500001</v>
      </c>
      <c r="S55" s="36">
        <f>SUMIFS(СВЦЭМ!$D$39:$D$782,СВЦЭМ!$A$39:$A$782,$A55,СВЦЭМ!$B$39:$B$782,S$47)+'СЕТ СН'!$G$11+СВЦЭМ!$D$10+'СЕТ СН'!$G$6-'СЕТ СН'!$G$23</f>
        <v>1114.8501088800001</v>
      </c>
      <c r="T55" s="36">
        <f>SUMIFS(СВЦЭМ!$D$39:$D$782,СВЦЭМ!$A$39:$A$782,$A55,СВЦЭМ!$B$39:$B$782,T$47)+'СЕТ СН'!$G$11+СВЦЭМ!$D$10+'СЕТ СН'!$G$6-'СЕТ СН'!$G$23</f>
        <v>1126.0794799500002</v>
      </c>
      <c r="U55" s="36">
        <f>SUMIFS(СВЦЭМ!$D$39:$D$782,СВЦЭМ!$A$39:$A$782,$A55,СВЦЭМ!$B$39:$B$782,U$47)+'СЕТ СН'!$G$11+СВЦЭМ!$D$10+'СЕТ СН'!$G$6-'СЕТ СН'!$G$23</f>
        <v>1131.2273374000001</v>
      </c>
      <c r="V55" s="36">
        <f>SUMIFS(СВЦЭМ!$D$39:$D$782,СВЦЭМ!$A$39:$A$782,$A55,СВЦЭМ!$B$39:$B$782,V$47)+'СЕТ СН'!$G$11+СВЦЭМ!$D$10+'СЕТ СН'!$G$6-'СЕТ СН'!$G$23</f>
        <v>1111.7734073700001</v>
      </c>
      <c r="W55" s="36">
        <f>SUMIFS(СВЦЭМ!$D$39:$D$782,СВЦЭМ!$A$39:$A$782,$A55,СВЦЭМ!$B$39:$B$782,W$47)+'СЕТ СН'!$G$11+СВЦЭМ!$D$10+'СЕТ СН'!$G$6-'СЕТ СН'!$G$23</f>
        <v>1130.0969808900002</v>
      </c>
      <c r="X55" s="36">
        <f>SUMIFS(СВЦЭМ!$D$39:$D$782,СВЦЭМ!$A$39:$A$782,$A55,СВЦЭМ!$B$39:$B$782,X$47)+'СЕТ СН'!$G$11+СВЦЭМ!$D$10+'СЕТ СН'!$G$6-'СЕТ СН'!$G$23</f>
        <v>1159.95674749</v>
      </c>
      <c r="Y55" s="36">
        <f>SUMIFS(СВЦЭМ!$D$39:$D$782,СВЦЭМ!$A$39:$A$782,$A55,СВЦЭМ!$B$39:$B$782,Y$47)+'СЕТ СН'!$G$11+СВЦЭМ!$D$10+'СЕТ СН'!$G$6-'СЕТ СН'!$G$23</f>
        <v>1205.49803795</v>
      </c>
    </row>
    <row r="56" spans="1:25" ht="15.75" x14ac:dyDescent="0.2">
      <c r="A56" s="35">
        <f t="shared" si="1"/>
        <v>44751</v>
      </c>
      <c r="B56" s="36">
        <f>SUMIFS(СВЦЭМ!$D$39:$D$782,СВЦЭМ!$A$39:$A$782,$A56,СВЦЭМ!$B$39:$B$782,B$47)+'СЕТ СН'!$G$11+СВЦЭМ!$D$10+'СЕТ СН'!$G$6-'СЕТ СН'!$G$23</f>
        <v>1246.13258877</v>
      </c>
      <c r="C56" s="36">
        <f>SUMIFS(СВЦЭМ!$D$39:$D$782,СВЦЭМ!$A$39:$A$782,$A56,СВЦЭМ!$B$39:$B$782,C$47)+'СЕТ СН'!$G$11+СВЦЭМ!$D$10+'СЕТ СН'!$G$6-'СЕТ СН'!$G$23</f>
        <v>1280.5176339899999</v>
      </c>
      <c r="D56" s="36">
        <f>SUMIFS(СВЦЭМ!$D$39:$D$782,СВЦЭМ!$A$39:$A$782,$A56,СВЦЭМ!$B$39:$B$782,D$47)+'СЕТ СН'!$G$11+СВЦЭМ!$D$10+'СЕТ СН'!$G$6-'СЕТ СН'!$G$23</f>
        <v>1275.70246256</v>
      </c>
      <c r="E56" s="36">
        <f>SUMIFS(СВЦЭМ!$D$39:$D$782,СВЦЭМ!$A$39:$A$782,$A56,СВЦЭМ!$B$39:$B$782,E$47)+'СЕТ СН'!$G$11+СВЦЭМ!$D$10+'СЕТ СН'!$G$6-'СЕТ СН'!$G$23</f>
        <v>1271.8744972900001</v>
      </c>
      <c r="F56" s="36">
        <f>SUMIFS(СВЦЭМ!$D$39:$D$782,СВЦЭМ!$A$39:$A$782,$A56,СВЦЭМ!$B$39:$B$782,F$47)+'СЕТ СН'!$G$11+СВЦЭМ!$D$10+'СЕТ СН'!$G$6-'СЕТ СН'!$G$23</f>
        <v>1384.58285609</v>
      </c>
      <c r="G56" s="36">
        <f>SUMIFS(СВЦЭМ!$D$39:$D$782,СВЦЭМ!$A$39:$A$782,$A56,СВЦЭМ!$B$39:$B$782,G$47)+'СЕТ СН'!$G$11+СВЦЭМ!$D$10+'СЕТ СН'!$G$6-'СЕТ СН'!$G$23</f>
        <v>1266.1251059400001</v>
      </c>
      <c r="H56" s="36">
        <f>SUMIFS(СВЦЭМ!$D$39:$D$782,СВЦЭМ!$A$39:$A$782,$A56,СВЦЭМ!$B$39:$B$782,H$47)+'СЕТ СН'!$G$11+СВЦЭМ!$D$10+'СЕТ СН'!$G$6-'СЕТ СН'!$G$23</f>
        <v>1288.72427864</v>
      </c>
      <c r="I56" s="36">
        <f>SUMIFS(СВЦЭМ!$D$39:$D$782,СВЦЭМ!$A$39:$A$782,$A56,СВЦЭМ!$B$39:$B$782,I$47)+'СЕТ СН'!$G$11+СВЦЭМ!$D$10+'СЕТ СН'!$G$6-'СЕТ СН'!$G$23</f>
        <v>1323.34637122</v>
      </c>
      <c r="J56" s="36">
        <f>SUMIFS(СВЦЭМ!$D$39:$D$782,СВЦЭМ!$A$39:$A$782,$A56,СВЦЭМ!$B$39:$B$782,J$47)+'СЕТ СН'!$G$11+СВЦЭМ!$D$10+'СЕТ СН'!$G$6-'СЕТ СН'!$G$23</f>
        <v>1217.22236765</v>
      </c>
      <c r="K56" s="36">
        <f>SUMIFS(СВЦЭМ!$D$39:$D$782,СВЦЭМ!$A$39:$A$782,$A56,СВЦЭМ!$B$39:$B$782,K$47)+'СЕТ СН'!$G$11+СВЦЭМ!$D$10+'СЕТ СН'!$G$6-'СЕТ СН'!$G$23</f>
        <v>1085.5589739900001</v>
      </c>
      <c r="L56" s="36">
        <f>SUMIFS(СВЦЭМ!$D$39:$D$782,СВЦЭМ!$A$39:$A$782,$A56,СВЦЭМ!$B$39:$B$782,L$47)+'СЕТ СН'!$G$11+СВЦЭМ!$D$10+'СЕТ СН'!$G$6-'СЕТ СН'!$G$23</f>
        <v>1081.1970980400001</v>
      </c>
      <c r="M56" s="36">
        <f>SUMIFS(СВЦЭМ!$D$39:$D$782,СВЦЭМ!$A$39:$A$782,$A56,СВЦЭМ!$B$39:$B$782,M$47)+'СЕТ СН'!$G$11+СВЦЭМ!$D$10+'СЕТ СН'!$G$6-'СЕТ СН'!$G$23</f>
        <v>1072.25444784</v>
      </c>
      <c r="N56" s="36">
        <f>SUMIFS(СВЦЭМ!$D$39:$D$782,СВЦЭМ!$A$39:$A$782,$A56,СВЦЭМ!$B$39:$B$782,N$47)+'СЕТ СН'!$G$11+СВЦЭМ!$D$10+'СЕТ СН'!$G$6-'СЕТ СН'!$G$23</f>
        <v>1067.1687518000001</v>
      </c>
      <c r="O56" s="36">
        <f>SUMIFS(СВЦЭМ!$D$39:$D$782,СВЦЭМ!$A$39:$A$782,$A56,СВЦЭМ!$B$39:$B$782,O$47)+'СЕТ СН'!$G$11+СВЦЭМ!$D$10+'СЕТ СН'!$G$6-'СЕТ СН'!$G$23</f>
        <v>1067.4509462200001</v>
      </c>
      <c r="P56" s="36">
        <f>SUMIFS(СВЦЭМ!$D$39:$D$782,СВЦЭМ!$A$39:$A$782,$A56,СВЦЭМ!$B$39:$B$782,P$47)+'СЕТ СН'!$G$11+СВЦЭМ!$D$10+'СЕТ СН'!$G$6-'СЕТ СН'!$G$23</f>
        <v>1060.1258933900001</v>
      </c>
      <c r="Q56" s="36">
        <f>SUMIFS(СВЦЭМ!$D$39:$D$782,СВЦЭМ!$A$39:$A$782,$A56,СВЦЭМ!$B$39:$B$782,Q$47)+'СЕТ СН'!$G$11+СВЦЭМ!$D$10+'СЕТ СН'!$G$6-'СЕТ СН'!$G$23</f>
        <v>1060.3638263300002</v>
      </c>
      <c r="R56" s="36">
        <f>SUMIFS(СВЦЭМ!$D$39:$D$782,СВЦЭМ!$A$39:$A$782,$A56,СВЦЭМ!$B$39:$B$782,R$47)+'СЕТ СН'!$G$11+СВЦЭМ!$D$10+'СЕТ СН'!$G$6-'СЕТ СН'!$G$23</f>
        <v>1065.0374186200002</v>
      </c>
      <c r="S56" s="36">
        <f>SUMIFS(СВЦЭМ!$D$39:$D$782,СВЦЭМ!$A$39:$A$782,$A56,СВЦЭМ!$B$39:$B$782,S$47)+'СЕТ СН'!$G$11+СВЦЭМ!$D$10+'СЕТ СН'!$G$6-'СЕТ СН'!$G$23</f>
        <v>1081.5204244500001</v>
      </c>
      <c r="T56" s="36">
        <f>SUMIFS(СВЦЭМ!$D$39:$D$782,СВЦЭМ!$A$39:$A$782,$A56,СВЦЭМ!$B$39:$B$782,T$47)+'СЕТ СН'!$G$11+СВЦЭМ!$D$10+'СЕТ СН'!$G$6-'СЕТ СН'!$G$23</f>
        <v>1093.3198941300002</v>
      </c>
      <c r="U56" s="36">
        <f>SUMIFS(СВЦЭМ!$D$39:$D$782,СВЦЭМ!$A$39:$A$782,$A56,СВЦЭМ!$B$39:$B$782,U$47)+'СЕТ СН'!$G$11+СВЦЭМ!$D$10+'СЕТ СН'!$G$6-'СЕТ СН'!$G$23</f>
        <v>1080.8398247900002</v>
      </c>
      <c r="V56" s="36">
        <f>SUMIFS(СВЦЭМ!$D$39:$D$782,СВЦЭМ!$A$39:$A$782,$A56,СВЦЭМ!$B$39:$B$782,V$47)+'СЕТ СН'!$G$11+СВЦЭМ!$D$10+'СЕТ СН'!$G$6-'СЕТ СН'!$G$23</f>
        <v>1080.9184866500002</v>
      </c>
      <c r="W56" s="36">
        <f>SUMIFS(СВЦЭМ!$D$39:$D$782,СВЦЭМ!$A$39:$A$782,$A56,СВЦЭМ!$B$39:$B$782,W$47)+'СЕТ СН'!$G$11+СВЦЭМ!$D$10+'СЕТ СН'!$G$6-'СЕТ СН'!$G$23</f>
        <v>928.34095949000005</v>
      </c>
      <c r="X56" s="36">
        <f>SUMIFS(СВЦЭМ!$D$39:$D$782,СВЦЭМ!$A$39:$A$782,$A56,СВЦЭМ!$B$39:$B$782,X$47)+'СЕТ СН'!$G$11+СВЦЭМ!$D$10+'СЕТ СН'!$G$6-'СЕТ СН'!$G$23</f>
        <v>967.80469247999997</v>
      </c>
      <c r="Y56" s="36">
        <f>SUMIFS(СВЦЭМ!$D$39:$D$782,СВЦЭМ!$A$39:$A$782,$A56,СВЦЭМ!$B$39:$B$782,Y$47)+'СЕТ СН'!$G$11+СВЦЭМ!$D$10+'СЕТ СН'!$G$6-'СЕТ СН'!$G$23</f>
        <v>1072.4186925000001</v>
      </c>
    </row>
    <row r="57" spans="1:25" ht="15.75" x14ac:dyDescent="0.2">
      <c r="A57" s="35">
        <f t="shared" si="1"/>
        <v>44752</v>
      </c>
      <c r="B57" s="36">
        <f>SUMIFS(СВЦЭМ!$D$39:$D$782,СВЦЭМ!$A$39:$A$782,$A57,СВЦЭМ!$B$39:$B$782,B$47)+'СЕТ СН'!$G$11+СВЦЭМ!$D$10+'СЕТ СН'!$G$6-'СЕТ СН'!$G$23</f>
        <v>1169.0469000400001</v>
      </c>
      <c r="C57" s="36">
        <f>SUMIFS(СВЦЭМ!$D$39:$D$782,СВЦЭМ!$A$39:$A$782,$A57,СВЦЭМ!$B$39:$B$782,C$47)+'СЕТ СН'!$G$11+СВЦЭМ!$D$10+'СЕТ СН'!$G$6-'СЕТ СН'!$G$23</f>
        <v>1197.72156505</v>
      </c>
      <c r="D57" s="36">
        <f>SUMIFS(СВЦЭМ!$D$39:$D$782,СВЦЭМ!$A$39:$A$782,$A57,СВЦЭМ!$B$39:$B$782,D$47)+'СЕТ СН'!$G$11+СВЦЭМ!$D$10+'СЕТ СН'!$G$6-'СЕТ СН'!$G$23</f>
        <v>1199.47464949</v>
      </c>
      <c r="E57" s="36">
        <f>SUMIFS(СВЦЭМ!$D$39:$D$782,СВЦЭМ!$A$39:$A$782,$A57,СВЦЭМ!$B$39:$B$782,E$47)+'СЕТ СН'!$G$11+СВЦЭМ!$D$10+'СЕТ СН'!$G$6-'СЕТ СН'!$G$23</f>
        <v>1215.16600148</v>
      </c>
      <c r="F57" s="36">
        <f>SUMIFS(СВЦЭМ!$D$39:$D$782,СВЦЭМ!$A$39:$A$782,$A57,СВЦЭМ!$B$39:$B$782,F$47)+'СЕТ СН'!$G$11+СВЦЭМ!$D$10+'СЕТ СН'!$G$6-'СЕТ СН'!$G$23</f>
        <v>1221.7716144999999</v>
      </c>
      <c r="G57" s="36">
        <f>SUMIFS(СВЦЭМ!$D$39:$D$782,СВЦЭМ!$A$39:$A$782,$A57,СВЦЭМ!$B$39:$B$782,G$47)+'СЕТ СН'!$G$11+СВЦЭМ!$D$10+'СЕТ СН'!$G$6-'СЕТ СН'!$G$23</f>
        <v>1208.4866164300001</v>
      </c>
      <c r="H57" s="36">
        <f>SUMIFS(СВЦЭМ!$D$39:$D$782,СВЦЭМ!$A$39:$A$782,$A57,СВЦЭМ!$B$39:$B$782,H$47)+'СЕТ СН'!$G$11+СВЦЭМ!$D$10+'СЕТ СН'!$G$6-'СЕТ СН'!$G$23</f>
        <v>1206.00557622</v>
      </c>
      <c r="I57" s="36">
        <f>SUMIFS(СВЦЭМ!$D$39:$D$782,СВЦЭМ!$A$39:$A$782,$A57,СВЦЭМ!$B$39:$B$782,I$47)+'СЕТ СН'!$G$11+СВЦЭМ!$D$10+'СЕТ СН'!$G$6-'СЕТ СН'!$G$23</f>
        <v>1231.4122705300001</v>
      </c>
      <c r="J57" s="36">
        <f>SUMIFS(СВЦЭМ!$D$39:$D$782,СВЦЭМ!$A$39:$A$782,$A57,СВЦЭМ!$B$39:$B$782,J$47)+'СЕТ СН'!$G$11+СВЦЭМ!$D$10+'СЕТ СН'!$G$6-'СЕТ СН'!$G$23</f>
        <v>1221.8391643099999</v>
      </c>
      <c r="K57" s="36">
        <f>SUMIFS(СВЦЭМ!$D$39:$D$782,СВЦЭМ!$A$39:$A$782,$A57,СВЦЭМ!$B$39:$B$782,K$47)+'СЕТ СН'!$G$11+СВЦЭМ!$D$10+'СЕТ СН'!$G$6-'СЕТ СН'!$G$23</f>
        <v>1144.69323523</v>
      </c>
      <c r="L57" s="36">
        <f>SUMIFS(СВЦЭМ!$D$39:$D$782,СВЦЭМ!$A$39:$A$782,$A57,СВЦЭМ!$B$39:$B$782,L$47)+'СЕТ СН'!$G$11+СВЦЭМ!$D$10+'СЕТ СН'!$G$6-'СЕТ СН'!$G$23</f>
        <v>1101.3381339700002</v>
      </c>
      <c r="M57" s="36">
        <f>SUMIFS(СВЦЭМ!$D$39:$D$782,СВЦЭМ!$A$39:$A$782,$A57,СВЦЭМ!$B$39:$B$782,M$47)+'СЕТ СН'!$G$11+СВЦЭМ!$D$10+'СЕТ СН'!$G$6-'СЕТ СН'!$G$23</f>
        <v>1083.9009311</v>
      </c>
      <c r="N57" s="36">
        <f>SUMIFS(СВЦЭМ!$D$39:$D$782,СВЦЭМ!$A$39:$A$782,$A57,СВЦЭМ!$B$39:$B$782,N$47)+'СЕТ СН'!$G$11+СВЦЭМ!$D$10+'СЕТ СН'!$G$6-'СЕТ СН'!$G$23</f>
        <v>1084.5107354200002</v>
      </c>
      <c r="O57" s="36">
        <f>SUMIFS(СВЦЭМ!$D$39:$D$782,СВЦЭМ!$A$39:$A$782,$A57,СВЦЭМ!$B$39:$B$782,O$47)+'СЕТ СН'!$G$11+СВЦЭМ!$D$10+'СЕТ СН'!$G$6-'СЕТ СН'!$G$23</f>
        <v>1090.7893947900002</v>
      </c>
      <c r="P57" s="36">
        <f>SUMIFS(СВЦЭМ!$D$39:$D$782,СВЦЭМ!$A$39:$A$782,$A57,СВЦЭМ!$B$39:$B$782,P$47)+'СЕТ СН'!$G$11+СВЦЭМ!$D$10+'СЕТ СН'!$G$6-'СЕТ СН'!$G$23</f>
        <v>1094.99936157</v>
      </c>
      <c r="Q57" s="36">
        <f>SUMIFS(СВЦЭМ!$D$39:$D$782,СВЦЭМ!$A$39:$A$782,$A57,СВЦЭМ!$B$39:$B$782,Q$47)+'СЕТ СН'!$G$11+СВЦЭМ!$D$10+'СЕТ СН'!$G$6-'СЕТ СН'!$G$23</f>
        <v>1100.5676582800002</v>
      </c>
      <c r="R57" s="36">
        <f>SUMIFS(СВЦЭМ!$D$39:$D$782,СВЦЭМ!$A$39:$A$782,$A57,СВЦЭМ!$B$39:$B$782,R$47)+'СЕТ СН'!$G$11+СВЦЭМ!$D$10+'СЕТ СН'!$G$6-'СЕТ СН'!$G$23</f>
        <v>1111.5888244</v>
      </c>
      <c r="S57" s="36">
        <f>SUMIFS(СВЦЭМ!$D$39:$D$782,СВЦЭМ!$A$39:$A$782,$A57,СВЦЭМ!$B$39:$B$782,S$47)+'СЕТ СН'!$G$11+СВЦЭМ!$D$10+'СЕТ СН'!$G$6-'СЕТ СН'!$G$23</f>
        <v>1107.5981162400001</v>
      </c>
      <c r="T57" s="36">
        <f>SUMIFS(СВЦЭМ!$D$39:$D$782,СВЦЭМ!$A$39:$A$782,$A57,СВЦЭМ!$B$39:$B$782,T$47)+'СЕТ СН'!$G$11+СВЦЭМ!$D$10+'СЕТ СН'!$G$6-'СЕТ СН'!$G$23</f>
        <v>1112.37356802</v>
      </c>
      <c r="U57" s="36">
        <f>SUMIFS(СВЦЭМ!$D$39:$D$782,СВЦЭМ!$A$39:$A$782,$A57,СВЦЭМ!$B$39:$B$782,U$47)+'СЕТ СН'!$G$11+СВЦЭМ!$D$10+'СЕТ СН'!$G$6-'СЕТ СН'!$G$23</f>
        <v>1109.41022264</v>
      </c>
      <c r="V57" s="36">
        <f>SUMIFS(СВЦЭМ!$D$39:$D$782,СВЦЭМ!$A$39:$A$782,$A57,СВЦЭМ!$B$39:$B$782,V$47)+'СЕТ СН'!$G$11+СВЦЭМ!$D$10+'СЕТ СН'!$G$6-'СЕТ СН'!$G$23</f>
        <v>1105.6731709800001</v>
      </c>
      <c r="W57" s="36">
        <f>SUMIFS(СВЦЭМ!$D$39:$D$782,СВЦЭМ!$A$39:$A$782,$A57,СВЦЭМ!$B$39:$B$782,W$47)+'СЕТ СН'!$G$11+СВЦЭМ!$D$10+'СЕТ СН'!$G$6-'СЕТ СН'!$G$23</f>
        <v>1099.1335204100001</v>
      </c>
      <c r="X57" s="36">
        <f>SUMIFS(СВЦЭМ!$D$39:$D$782,СВЦЭМ!$A$39:$A$782,$A57,СВЦЭМ!$B$39:$B$782,X$47)+'СЕТ СН'!$G$11+СВЦЭМ!$D$10+'СЕТ СН'!$G$6-'СЕТ СН'!$G$23</f>
        <v>1128.5397992800001</v>
      </c>
      <c r="Y57" s="36">
        <f>SUMIFS(СВЦЭМ!$D$39:$D$782,СВЦЭМ!$A$39:$A$782,$A57,СВЦЭМ!$B$39:$B$782,Y$47)+'СЕТ СН'!$G$11+СВЦЭМ!$D$10+'СЕТ СН'!$G$6-'СЕТ СН'!$G$23</f>
        <v>1186.7976258200001</v>
      </c>
    </row>
    <row r="58" spans="1:25" ht="15.75" x14ac:dyDescent="0.2">
      <c r="A58" s="35">
        <f t="shared" si="1"/>
        <v>44753</v>
      </c>
      <c r="B58" s="36">
        <f>SUMIFS(СВЦЭМ!$D$39:$D$782,СВЦЭМ!$A$39:$A$782,$A58,СВЦЭМ!$B$39:$B$782,B$47)+'СЕТ СН'!$G$11+СВЦЭМ!$D$10+'СЕТ СН'!$G$6-'СЕТ СН'!$G$23</f>
        <v>1114.95758993</v>
      </c>
      <c r="C58" s="36">
        <f>SUMIFS(СВЦЭМ!$D$39:$D$782,СВЦЭМ!$A$39:$A$782,$A58,СВЦЭМ!$B$39:$B$782,C$47)+'СЕТ СН'!$G$11+СВЦЭМ!$D$10+'СЕТ СН'!$G$6-'СЕТ СН'!$G$23</f>
        <v>1165.76184771</v>
      </c>
      <c r="D58" s="36">
        <f>SUMIFS(СВЦЭМ!$D$39:$D$782,СВЦЭМ!$A$39:$A$782,$A58,СВЦЭМ!$B$39:$B$782,D$47)+'СЕТ СН'!$G$11+СВЦЭМ!$D$10+'СЕТ СН'!$G$6-'СЕТ СН'!$G$23</f>
        <v>1235.9887791599999</v>
      </c>
      <c r="E58" s="36">
        <f>SUMIFS(СВЦЭМ!$D$39:$D$782,СВЦЭМ!$A$39:$A$782,$A58,СВЦЭМ!$B$39:$B$782,E$47)+'СЕТ СН'!$G$11+СВЦЭМ!$D$10+'СЕТ СН'!$G$6-'СЕТ СН'!$G$23</f>
        <v>1249.6333896799999</v>
      </c>
      <c r="F58" s="36">
        <f>SUMIFS(СВЦЭМ!$D$39:$D$782,СВЦЭМ!$A$39:$A$782,$A58,СВЦЭМ!$B$39:$B$782,F$47)+'СЕТ СН'!$G$11+СВЦЭМ!$D$10+'СЕТ СН'!$G$6-'СЕТ СН'!$G$23</f>
        <v>1239.07981468</v>
      </c>
      <c r="G58" s="36">
        <f>SUMIFS(СВЦЭМ!$D$39:$D$782,СВЦЭМ!$A$39:$A$782,$A58,СВЦЭМ!$B$39:$B$782,G$47)+'СЕТ СН'!$G$11+СВЦЭМ!$D$10+'СЕТ СН'!$G$6-'СЕТ СН'!$G$23</f>
        <v>1190.4144037900001</v>
      </c>
      <c r="H58" s="36">
        <f>SUMIFS(СВЦЭМ!$D$39:$D$782,СВЦЭМ!$A$39:$A$782,$A58,СВЦЭМ!$B$39:$B$782,H$47)+'СЕТ СН'!$G$11+СВЦЭМ!$D$10+'СЕТ СН'!$G$6-'СЕТ СН'!$G$23</f>
        <v>1221.1531388000001</v>
      </c>
      <c r="I58" s="36">
        <f>SUMIFS(СВЦЭМ!$D$39:$D$782,СВЦЭМ!$A$39:$A$782,$A58,СВЦЭМ!$B$39:$B$782,I$47)+'СЕТ СН'!$G$11+СВЦЭМ!$D$10+'СЕТ СН'!$G$6-'СЕТ СН'!$G$23</f>
        <v>1220.18663638</v>
      </c>
      <c r="J58" s="36">
        <f>SUMIFS(СВЦЭМ!$D$39:$D$782,СВЦЭМ!$A$39:$A$782,$A58,СВЦЭМ!$B$39:$B$782,J$47)+'СЕТ СН'!$G$11+СВЦЭМ!$D$10+'СЕТ СН'!$G$6-'СЕТ СН'!$G$23</f>
        <v>1122.43984458</v>
      </c>
      <c r="K58" s="36">
        <f>SUMIFS(СВЦЭМ!$D$39:$D$782,СВЦЭМ!$A$39:$A$782,$A58,СВЦЭМ!$B$39:$B$782,K$47)+'СЕТ СН'!$G$11+СВЦЭМ!$D$10+'СЕТ СН'!$G$6-'СЕТ СН'!$G$23</f>
        <v>1100.9903005800002</v>
      </c>
      <c r="L58" s="36">
        <f>SUMIFS(СВЦЭМ!$D$39:$D$782,СВЦЭМ!$A$39:$A$782,$A58,СВЦЭМ!$B$39:$B$782,L$47)+'СЕТ СН'!$G$11+СВЦЭМ!$D$10+'СЕТ СН'!$G$6-'СЕТ СН'!$G$23</f>
        <v>1094.3313796500001</v>
      </c>
      <c r="M58" s="36">
        <f>SUMIFS(СВЦЭМ!$D$39:$D$782,СВЦЭМ!$A$39:$A$782,$A58,СВЦЭМ!$B$39:$B$782,M$47)+'СЕТ СН'!$G$11+СВЦЭМ!$D$10+'СЕТ СН'!$G$6-'СЕТ СН'!$G$23</f>
        <v>1099.3308141800001</v>
      </c>
      <c r="N58" s="36">
        <f>SUMIFS(СВЦЭМ!$D$39:$D$782,СВЦЭМ!$A$39:$A$782,$A58,СВЦЭМ!$B$39:$B$782,N$47)+'СЕТ СН'!$G$11+СВЦЭМ!$D$10+'СЕТ СН'!$G$6-'СЕТ СН'!$G$23</f>
        <v>1094.64030146</v>
      </c>
      <c r="O58" s="36">
        <f>SUMIFS(СВЦЭМ!$D$39:$D$782,СВЦЭМ!$A$39:$A$782,$A58,СВЦЭМ!$B$39:$B$782,O$47)+'СЕТ СН'!$G$11+СВЦЭМ!$D$10+'СЕТ СН'!$G$6-'СЕТ СН'!$G$23</f>
        <v>1088.3497223200002</v>
      </c>
      <c r="P58" s="36">
        <f>SUMIFS(СВЦЭМ!$D$39:$D$782,СВЦЭМ!$A$39:$A$782,$A58,СВЦЭМ!$B$39:$B$782,P$47)+'СЕТ СН'!$G$11+СВЦЭМ!$D$10+'СЕТ СН'!$G$6-'СЕТ СН'!$G$23</f>
        <v>1077.9539641000001</v>
      </c>
      <c r="Q58" s="36">
        <f>SUMIFS(СВЦЭМ!$D$39:$D$782,СВЦЭМ!$A$39:$A$782,$A58,СВЦЭМ!$B$39:$B$782,Q$47)+'СЕТ СН'!$G$11+СВЦЭМ!$D$10+'СЕТ СН'!$G$6-'СЕТ СН'!$G$23</f>
        <v>1076.3379105000001</v>
      </c>
      <c r="R58" s="36">
        <f>SUMIFS(СВЦЭМ!$D$39:$D$782,СВЦЭМ!$A$39:$A$782,$A58,СВЦЭМ!$B$39:$B$782,R$47)+'СЕТ СН'!$G$11+СВЦЭМ!$D$10+'СЕТ СН'!$G$6-'СЕТ СН'!$G$23</f>
        <v>1068.5450986000001</v>
      </c>
      <c r="S58" s="36">
        <f>SUMIFS(СВЦЭМ!$D$39:$D$782,СВЦЭМ!$A$39:$A$782,$A58,СВЦЭМ!$B$39:$B$782,S$47)+'СЕТ СН'!$G$11+СВЦЭМ!$D$10+'СЕТ СН'!$G$6-'СЕТ СН'!$G$23</f>
        <v>1070.9293897500002</v>
      </c>
      <c r="T58" s="36">
        <f>SUMIFS(СВЦЭМ!$D$39:$D$782,СВЦЭМ!$A$39:$A$782,$A58,СВЦЭМ!$B$39:$B$782,T$47)+'СЕТ СН'!$G$11+СВЦЭМ!$D$10+'СЕТ СН'!$G$6-'СЕТ СН'!$G$23</f>
        <v>1068.6691199100001</v>
      </c>
      <c r="U58" s="36">
        <f>SUMIFS(СВЦЭМ!$D$39:$D$782,СВЦЭМ!$A$39:$A$782,$A58,СВЦЭМ!$B$39:$B$782,U$47)+'СЕТ СН'!$G$11+СВЦЭМ!$D$10+'СЕТ СН'!$G$6-'СЕТ СН'!$G$23</f>
        <v>1064.85649171</v>
      </c>
      <c r="V58" s="36">
        <f>SUMIFS(СВЦЭМ!$D$39:$D$782,СВЦЭМ!$A$39:$A$782,$A58,СВЦЭМ!$B$39:$B$782,V$47)+'СЕТ СН'!$G$11+СВЦЭМ!$D$10+'СЕТ СН'!$G$6-'СЕТ СН'!$G$23</f>
        <v>1059.3217114600002</v>
      </c>
      <c r="W58" s="36">
        <f>SUMIFS(СВЦЭМ!$D$39:$D$782,СВЦЭМ!$A$39:$A$782,$A58,СВЦЭМ!$B$39:$B$782,W$47)+'СЕТ СН'!$G$11+СВЦЭМ!$D$10+'СЕТ СН'!$G$6-'СЕТ СН'!$G$23</f>
        <v>1066.6133109100001</v>
      </c>
      <c r="X58" s="36">
        <f>SUMIFS(СВЦЭМ!$D$39:$D$782,СВЦЭМ!$A$39:$A$782,$A58,СВЦЭМ!$B$39:$B$782,X$47)+'СЕТ СН'!$G$11+СВЦЭМ!$D$10+'СЕТ СН'!$G$6-'СЕТ СН'!$G$23</f>
        <v>1067.53085519</v>
      </c>
      <c r="Y58" s="36">
        <f>SUMIFS(СВЦЭМ!$D$39:$D$782,СВЦЭМ!$A$39:$A$782,$A58,СВЦЭМ!$B$39:$B$782,Y$47)+'СЕТ СН'!$G$11+СВЦЭМ!$D$10+'СЕТ СН'!$G$6-'СЕТ СН'!$G$23</f>
        <v>1125.7523505700001</v>
      </c>
    </row>
    <row r="59" spans="1:25" ht="15.75" x14ac:dyDescent="0.2">
      <c r="A59" s="35">
        <f t="shared" si="1"/>
        <v>44754</v>
      </c>
      <c r="B59" s="36">
        <f>SUMIFS(СВЦЭМ!$D$39:$D$782,СВЦЭМ!$A$39:$A$782,$A59,СВЦЭМ!$B$39:$B$782,B$47)+'СЕТ СН'!$G$11+СВЦЭМ!$D$10+'СЕТ СН'!$G$6-'СЕТ СН'!$G$23</f>
        <v>1100.4794122000001</v>
      </c>
      <c r="C59" s="36">
        <f>SUMIFS(СВЦЭМ!$D$39:$D$782,СВЦЭМ!$A$39:$A$782,$A59,СВЦЭМ!$B$39:$B$782,C$47)+'СЕТ СН'!$G$11+СВЦЭМ!$D$10+'СЕТ СН'!$G$6-'СЕТ СН'!$G$23</f>
        <v>1144.3441631400001</v>
      </c>
      <c r="D59" s="36">
        <f>SUMIFS(СВЦЭМ!$D$39:$D$782,СВЦЭМ!$A$39:$A$782,$A59,СВЦЭМ!$B$39:$B$782,D$47)+'СЕТ СН'!$G$11+СВЦЭМ!$D$10+'СЕТ СН'!$G$6-'СЕТ СН'!$G$23</f>
        <v>1157.9900512900001</v>
      </c>
      <c r="E59" s="36">
        <f>SUMIFS(СВЦЭМ!$D$39:$D$782,СВЦЭМ!$A$39:$A$782,$A59,СВЦЭМ!$B$39:$B$782,E$47)+'СЕТ СН'!$G$11+СВЦЭМ!$D$10+'СЕТ СН'!$G$6-'СЕТ СН'!$G$23</f>
        <v>1165.8500853400001</v>
      </c>
      <c r="F59" s="36">
        <f>SUMIFS(СВЦЭМ!$D$39:$D$782,СВЦЭМ!$A$39:$A$782,$A59,СВЦЭМ!$B$39:$B$782,F$47)+'СЕТ СН'!$G$11+СВЦЭМ!$D$10+'СЕТ СН'!$G$6-'СЕТ СН'!$G$23</f>
        <v>1167.5773874800002</v>
      </c>
      <c r="G59" s="36">
        <f>SUMIFS(СВЦЭМ!$D$39:$D$782,СВЦЭМ!$A$39:$A$782,$A59,СВЦЭМ!$B$39:$B$782,G$47)+'СЕТ СН'!$G$11+СВЦЭМ!$D$10+'СЕТ СН'!$G$6-'СЕТ СН'!$G$23</f>
        <v>1148.84297799</v>
      </c>
      <c r="H59" s="36">
        <f>SUMIFS(СВЦЭМ!$D$39:$D$782,СВЦЭМ!$A$39:$A$782,$A59,СВЦЭМ!$B$39:$B$782,H$47)+'СЕТ СН'!$G$11+СВЦЭМ!$D$10+'СЕТ СН'!$G$6-'СЕТ СН'!$G$23</f>
        <v>1114.9065630900002</v>
      </c>
      <c r="I59" s="36">
        <f>SUMIFS(СВЦЭМ!$D$39:$D$782,СВЦЭМ!$A$39:$A$782,$A59,СВЦЭМ!$B$39:$B$782,I$47)+'СЕТ СН'!$G$11+СВЦЭМ!$D$10+'СЕТ СН'!$G$6-'СЕТ СН'!$G$23</f>
        <v>1140.35346228</v>
      </c>
      <c r="J59" s="36">
        <f>SUMIFS(СВЦЭМ!$D$39:$D$782,СВЦЭМ!$A$39:$A$782,$A59,СВЦЭМ!$B$39:$B$782,J$47)+'СЕТ СН'!$G$11+СВЦЭМ!$D$10+'СЕТ СН'!$G$6-'СЕТ СН'!$G$23</f>
        <v>1243.3956121200001</v>
      </c>
      <c r="K59" s="36">
        <f>SUMIFS(СВЦЭМ!$D$39:$D$782,СВЦЭМ!$A$39:$A$782,$A59,СВЦЭМ!$B$39:$B$782,K$47)+'СЕТ СН'!$G$11+СВЦЭМ!$D$10+'СЕТ СН'!$G$6-'СЕТ СН'!$G$23</f>
        <v>1227.8473055499999</v>
      </c>
      <c r="L59" s="36">
        <f>SUMIFS(СВЦЭМ!$D$39:$D$782,СВЦЭМ!$A$39:$A$782,$A59,СВЦЭМ!$B$39:$B$782,L$47)+'СЕТ СН'!$G$11+СВЦЭМ!$D$10+'СЕТ СН'!$G$6-'СЕТ СН'!$G$23</f>
        <v>1206.86343136</v>
      </c>
      <c r="M59" s="36">
        <f>SUMIFS(СВЦЭМ!$D$39:$D$782,СВЦЭМ!$A$39:$A$782,$A59,СВЦЭМ!$B$39:$B$782,M$47)+'СЕТ СН'!$G$11+СВЦЭМ!$D$10+'СЕТ СН'!$G$6-'СЕТ СН'!$G$23</f>
        <v>1029.7334775700001</v>
      </c>
      <c r="N59" s="36">
        <f>SUMIFS(СВЦЭМ!$D$39:$D$782,СВЦЭМ!$A$39:$A$782,$A59,СВЦЭМ!$B$39:$B$782,N$47)+'СЕТ СН'!$G$11+СВЦЭМ!$D$10+'СЕТ СН'!$G$6-'СЕТ СН'!$G$23</f>
        <v>1023.7594820999999</v>
      </c>
      <c r="O59" s="36">
        <f>SUMIFS(СВЦЭМ!$D$39:$D$782,СВЦЭМ!$A$39:$A$782,$A59,СВЦЭМ!$B$39:$B$782,O$47)+'СЕТ СН'!$G$11+СВЦЭМ!$D$10+'СЕТ СН'!$G$6-'СЕТ СН'!$G$23</f>
        <v>1036.3515988900001</v>
      </c>
      <c r="P59" s="36">
        <f>SUMIFS(СВЦЭМ!$D$39:$D$782,СВЦЭМ!$A$39:$A$782,$A59,СВЦЭМ!$B$39:$B$782,P$47)+'СЕТ СН'!$G$11+СВЦЭМ!$D$10+'СЕТ СН'!$G$6-'СЕТ СН'!$G$23</f>
        <v>1030.07350595</v>
      </c>
      <c r="Q59" s="36">
        <f>SUMIFS(СВЦЭМ!$D$39:$D$782,СВЦЭМ!$A$39:$A$782,$A59,СВЦЭМ!$B$39:$B$782,Q$47)+'СЕТ СН'!$G$11+СВЦЭМ!$D$10+'СЕТ СН'!$G$6-'СЕТ СН'!$G$23</f>
        <v>1035.8770535900001</v>
      </c>
      <c r="R59" s="36">
        <f>SUMIFS(СВЦЭМ!$D$39:$D$782,СВЦЭМ!$A$39:$A$782,$A59,СВЦЭМ!$B$39:$B$782,R$47)+'СЕТ СН'!$G$11+СВЦЭМ!$D$10+'СЕТ СН'!$G$6-'СЕТ СН'!$G$23</f>
        <v>1029.4835680600002</v>
      </c>
      <c r="S59" s="36">
        <f>SUMIFS(СВЦЭМ!$D$39:$D$782,СВЦЭМ!$A$39:$A$782,$A59,СВЦЭМ!$B$39:$B$782,S$47)+'СЕТ СН'!$G$11+СВЦЭМ!$D$10+'СЕТ СН'!$G$6-'СЕТ СН'!$G$23</f>
        <v>1025.1215282300002</v>
      </c>
      <c r="T59" s="36">
        <f>SUMIFS(СВЦЭМ!$D$39:$D$782,СВЦЭМ!$A$39:$A$782,$A59,СВЦЭМ!$B$39:$B$782,T$47)+'СЕТ СН'!$G$11+СВЦЭМ!$D$10+'СЕТ СН'!$G$6-'СЕТ СН'!$G$23</f>
        <v>1020.2027622899999</v>
      </c>
      <c r="U59" s="36">
        <f>SUMIFS(СВЦЭМ!$D$39:$D$782,СВЦЭМ!$A$39:$A$782,$A59,СВЦЭМ!$B$39:$B$782,U$47)+'СЕТ СН'!$G$11+СВЦЭМ!$D$10+'СЕТ СН'!$G$6-'СЕТ СН'!$G$23</f>
        <v>1006.71984212</v>
      </c>
      <c r="V59" s="36">
        <f>SUMIFS(СВЦЭМ!$D$39:$D$782,СВЦЭМ!$A$39:$A$782,$A59,СВЦЭМ!$B$39:$B$782,V$47)+'СЕТ СН'!$G$11+СВЦЭМ!$D$10+'СЕТ СН'!$G$6-'СЕТ СН'!$G$23</f>
        <v>1004.7588871300001</v>
      </c>
      <c r="W59" s="36">
        <f>SUMIFS(СВЦЭМ!$D$39:$D$782,СВЦЭМ!$A$39:$A$782,$A59,СВЦЭМ!$B$39:$B$782,W$47)+'СЕТ СН'!$G$11+СВЦЭМ!$D$10+'СЕТ СН'!$G$6-'СЕТ СН'!$G$23</f>
        <v>998.37890129999994</v>
      </c>
      <c r="X59" s="36">
        <f>SUMIFS(СВЦЭМ!$D$39:$D$782,СВЦЭМ!$A$39:$A$782,$A59,СВЦЭМ!$B$39:$B$782,X$47)+'СЕТ СН'!$G$11+СВЦЭМ!$D$10+'СЕТ СН'!$G$6-'СЕТ СН'!$G$23</f>
        <v>1014.4345751699999</v>
      </c>
      <c r="Y59" s="36">
        <f>SUMIFS(СВЦЭМ!$D$39:$D$782,СВЦЭМ!$A$39:$A$782,$A59,СВЦЭМ!$B$39:$B$782,Y$47)+'СЕТ СН'!$G$11+СВЦЭМ!$D$10+'СЕТ СН'!$G$6-'СЕТ СН'!$G$23</f>
        <v>1140.0539063600002</v>
      </c>
    </row>
    <row r="60" spans="1:25" ht="15.75" x14ac:dyDescent="0.2">
      <c r="A60" s="35">
        <f t="shared" si="1"/>
        <v>44755</v>
      </c>
      <c r="B60" s="36">
        <f>SUMIFS(СВЦЭМ!$D$39:$D$782,СВЦЭМ!$A$39:$A$782,$A60,СВЦЭМ!$B$39:$B$782,B$47)+'СЕТ СН'!$G$11+СВЦЭМ!$D$10+'СЕТ СН'!$G$6-'СЕТ СН'!$G$23</f>
        <v>1093.30640081</v>
      </c>
      <c r="C60" s="36">
        <f>SUMIFS(СВЦЭМ!$D$39:$D$782,СВЦЭМ!$A$39:$A$782,$A60,СВЦЭМ!$B$39:$B$782,C$47)+'СЕТ СН'!$G$11+СВЦЭМ!$D$10+'СЕТ СН'!$G$6-'СЕТ СН'!$G$23</f>
        <v>1175.87663208</v>
      </c>
      <c r="D60" s="36">
        <f>SUMIFS(СВЦЭМ!$D$39:$D$782,СВЦЭМ!$A$39:$A$782,$A60,СВЦЭМ!$B$39:$B$782,D$47)+'СЕТ СН'!$G$11+СВЦЭМ!$D$10+'СЕТ СН'!$G$6-'СЕТ СН'!$G$23</f>
        <v>1190.0960636700001</v>
      </c>
      <c r="E60" s="36">
        <f>SUMIFS(СВЦЭМ!$D$39:$D$782,СВЦЭМ!$A$39:$A$782,$A60,СВЦЭМ!$B$39:$B$782,E$47)+'СЕТ СН'!$G$11+СВЦЭМ!$D$10+'СЕТ СН'!$G$6-'СЕТ СН'!$G$23</f>
        <v>1179.6285524</v>
      </c>
      <c r="F60" s="36">
        <f>SUMIFS(СВЦЭМ!$D$39:$D$782,СВЦЭМ!$A$39:$A$782,$A60,СВЦЭМ!$B$39:$B$782,F$47)+'СЕТ СН'!$G$11+СВЦЭМ!$D$10+'СЕТ СН'!$G$6-'СЕТ СН'!$G$23</f>
        <v>1214.8315782700001</v>
      </c>
      <c r="G60" s="36">
        <f>SUMIFS(СВЦЭМ!$D$39:$D$782,СВЦЭМ!$A$39:$A$782,$A60,СВЦЭМ!$B$39:$B$782,G$47)+'СЕТ СН'!$G$11+СВЦЭМ!$D$10+'СЕТ СН'!$G$6-'СЕТ СН'!$G$23</f>
        <v>1223.4568146400002</v>
      </c>
      <c r="H60" s="36">
        <f>SUMIFS(СВЦЭМ!$D$39:$D$782,СВЦЭМ!$A$39:$A$782,$A60,СВЦЭМ!$B$39:$B$782,H$47)+'СЕТ СН'!$G$11+СВЦЭМ!$D$10+'СЕТ СН'!$G$6-'СЕТ СН'!$G$23</f>
        <v>1200.0970728100001</v>
      </c>
      <c r="I60" s="36">
        <f>SUMIFS(СВЦЭМ!$D$39:$D$782,СВЦЭМ!$A$39:$A$782,$A60,СВЦЭМ!$B$39:$B$782,I$47)+'СЕТ СН'!$G$11+СВЦЭМ!$D$10+'СЕТ СН'!$G$6-'СЕТ СН'!$G$23</f>
        <v>1183.7123950499999</v>
      </c>
      <c r="J60" s="36">
        <f>SUMIFS(СВЦЭМ!$D$39:$D$782,СВЦЭМ!$A$39:$A$782,$A60,СВЦЭМ!$B$39:$B$782,J$47)+'СЕТ СН'!$G$11+СВЦЭМ!$D$10+'СЕТ СН'!$G$6-'СЕТ СН'!$G$23</f>
        <v>1143.3176911600001</v>
      </c>
      <c r="K60" s="36">
        <f>SUMIFS(СВЦЭМ!$D$39:$D$782,СВЦЭМ!$A$39:$A$782,$A60,СВЦЭМ!$B$39:$B$782,K$47)+'СЕТ СН'!$G$11+СВЦЭМ!$D$10+'СЕТ СН'!$G$6-'СЕТ СН'!$G$23</f>
        <v>1076.5319097200002</v>
      </c>
      <c r="L60" s="36">
        <f>SUMIFS(СВЦЭМ!$D$39:$D$782,СВЦЭМ!$A$39:$A$782,$A60,СВЦЭМ!$B$39:$B$782,L$47)+'СЕТ СН'!$G$11+СВЦЭМ!$D$10+'СЕТ СН'!$G$6-'СЕТ СН'!$G$23</f>
        <v>1065.8001294000001</v>
      </c>
      <c r="M60" s="36">
        <f>SUMIFS(СВЦЭМ!$D$39:$D$782,СВЦЭМ!$A$39:$A$782,$A60,СВЦЭМ!$B$39:$B$782,M$47)+'СЕТ СН'!$G$11+СВЦЭМ!$D$10+'СЕТ СН'!$G$6-'СЕТ СН'!$G$23</f>
        <v>1074.2038290500002</v>
      </c>
      <c r="N60" s="36">
        <f>SUMIFS(СВЦЭМ!$D$39:$D$782,СВЦЭМ!$A$39:$A$782,$A60,СВЦЭМ!$B$39:$B$782,N$47)+'СЕТ СН'!$G$11+СВЦЭМ!$D$10+'СЕТ СН'!$G$6-'СЕТ СН'!$G$23</f>
        <v>1058.02731797</v>
      </c>
      <c r="O60" s="36">
        <f>SUMIFS(СВЦЭМ!$D$39:$D$782,СВЦЭМ!$A$39:$A$782,$A60,СВЦЭМ!$B$39:$B$782,O$47)+'СЕТ СН'!$G$11+СВЦЭМ!$D$10+'СЕТ СН'!$G$6-'СЕТ СН'!$G$23</f>
        <v>1055.3710494700001</v>
      </c>
      <c r="P60" s="36">
        <f>SUMIFS(СВЦЭМ!$D$39:$D$782,СВЦЭМ!$A$39:$A$782,$A60,СВЦЭМ!$B$39:$B$782,P$47)+'СЕТ СН'!$G$11+СВЦЭМ!$D$10+'СЕТ СН'!$G$6-'СЕТ СН'!$G$23</f>
        <v>1057.0494103000001</v>
      </c>
      <c r="Q60" s="36">
        <f>SUMIFS(СВЦЭМ!$D$39:$D$782,СВЦЭМ!$A$39:$A$782,$A60,СВЦЭМ!$B$39:$B$782,Q$47)+'СЕТ СН'!$G$11+СВЦЭМ!$D$10+'СЕТ СН'!$G$6-'СЕТ СН'!$G$23</f>
        <v>1058.7824860200001</v>
      </c>
      <c r="R60" s="36">
        <f>SUMIFS(СВЦЭМ!$D$39:$D$782,СВЦЭМ!$A$39:$A$782,$A60,СВЦЭМ!$B$39:$B$782,R$47)+'СЕТ СН'!$G$11+СВЦЭМ!$D$10+'СЕТ СН'!$G$6-'СЕТ СН'!$G$23</f>
        <v>1058.9940171100002</v>
      </c>
      <c r="S60" s="36">
        <f>SUMIFS(СВЦЭМ!$D$39:$D$782,СВЦЭМ!$A$39:$A$782,$A60,СВЦЭМ!$B$39:$B$782,S$47)+'СЕТ СН'!$G$11+СВЦЭМ!$D$10+'СЕТ СН'!$G$6-'СЕТ СН'!$G$23</f>
        <v>1060.5024277</v>
      </c>
      <c r="T60" s="36">
        <f>SUMIFS(СВЦЭМ!$D$39:$D$782,СВЦЭМ!$A$39:$A$782,$A60,СВЦЭМ!$B$39:$B$782,T$47)+'СЕТ СН'!$G$11+СВЦЭМ!$D$10+'СЕТ СН'!$G$6-'СЕТ СН'!$G$23</f>
        <v>1056.08991459</v>
      </c>
      <c r="U60" s="36">
        <f>SUMIFS(СВЦЭМ!$D$39:$D$782,СВЦЭМ!$A$39:$A$782,$A60,СВЦЭМ!$B$39:$B$782,U$47)+'СЕТ СН'!$G$11+СВЦЭМ!$D$10+'СЕТ СН'!$G$6-'СЕТ СН'!$G$23</f>
        <v>1058.5514188300001</v>
      </c>
      <c r="V60" s="36">
        <f>SUMIFS(СВЦЭМ!$D$39:$D$782,СВЦЭМ!$A$39:$A$782,$A60,СВЦЭМ!$B$39:$B$782,V$47)+'СЕТ СН'!$G$11+СВЦЭМ!$D$10+'СЕТ СН'!$G$6-'СЕТ СН'!$G$23</f>
        <v>1064.68708941</v>
      </c>
      <c r="W60" s="36">
        <f>SUMIFS(СВЦЭМ!$D$39:$D$782,СВЦЭМ!$A$39:$A$782,$A60,СВЦЭМ!$B$39:$B$782,W$47)+'СЕТ СН'!$G$11+СВЦЭМ!$D$10+'СЕТ СН'!$G$6-'СЕТ СН'!$G$23</f>
        <v>1059.4459120800002</v>
      </c>
      <c r="X60" s="36">
        <f>SUMIFS(СВЦЭМ!$D$39:$D$782,СВЦЭМ!$A$39:$A$782,$A60,СВЦЭМ!$B$39:$B$782,X$47)+'СЕТ СН'!$G$11+СВЦЭМ!$D$10+'СЕТ СН'!$G$6-'СЕТ СН'!$G$23</f>
        <v>1080.5648090100001</v>
      </c>
      <c r="Y60" s="36">
        <f>SUMIFS(СВЦЭМ!$D$39:$D$782,СВЦЭМ!$A$39:$A$782,$A60,СВЦЭМ!$B$39:$B$782,Y$47)+'СЕТ СН'!$G$11+СВЦЭМ!$D$10+'СЕТ СН'!$G$6-'СЕТ СН'!$G$23</f>
        <v>1150.10393509</v>
      </c>
    </row>
    <row r="61" spans="1:25" ht="15.75" x14ac:dyDescent="0.2">
      <c r="A61" s="35">
        <f t="shared" si="1"/>
        <v>44756</v>
      </c>
      <c r="B61" s="36">
        <f>SUMIFS(СВЦЭМ!$D$39:$D$782,СВЦЭМ!$A$39:$A$782,$A61,СВЦЭМ!$B$39:$B$782,B$47)+'СЕТ СН'!$G$11+СВЦЭМ!$D$10+'СЕТ СН'!$G$6-'СЕТ СН'!$G$23</f>
        <v>1219.613971</v>
      </c>
      <c r="C61" s="36">
        <f>SUMIFS(СВЦЭМ!$D$39:$D$782,СВЦЭМ!$A$39:$A$782,$A61,СВЦЭМ!$B$39:$B$782,C$47)+'СЕТ СН'!$G$11+СВЦЭМ!$D$10+'СЕТ СН'!$G$6-'СЕТ СН'!$G$23</f>
        <v>1248.66829562</v>
      </c>
      <c r="D61" s="36">
        <f>SUMIFS(СВЦЭМ!$D$39:$D$782,СВЦЭМ!$A$39:$A$782,$A61,СВЦЭМ!$B$39:$B$782,D$47)+'СЕТ СН'!$G$11+СВЦЭМ!$D$10+'СЕТ СН'!$G$6-'СЕТ СН'!$G$23</f>
        <v>1267.4158123700001</v>
      </c>
      <c r="E61" s="36">
        <f>SUMIFS(СВЦЭМ!$D$39:$D$782,СВЦЭМ!$A$39:$A$782,$A61,СВЦЭМ!$B$39:$B$782,E$47)+'СЕТ СН'!$G$11+СВЦЭМ!$D$10+'СЕТ СН'!$G$6-'СЕТ СН'!$G$23</f>
        <v>1279.6093714200001</v>
      </c>
      <c r="F61" s="36">
        <f>SUMIFS(СВЦЭМ!$D$39:$D$782,СВЦЭМ!$A$39:$A$782,$A61,СВЦЭМ!$B$39:$B$782,F$47)+'СЕТ СН'!$G$11+СВЦЭМ!$D$10+'СЕТ СН'!$G$6-'СЕТ СН'!$G$23</f>
        <v>1289.6894354799999</v>
      </c>
      <c r="G61" s="36">
        <f>SUMIFS(СВЦЭМ!$D$39:$D$782,СВЦЭМ!$A$39:$A$782,$A61,СВЦЭМ!$B$39:$B$782,G$47)+'СЕТ СН'!$G$11+СВЦЭМ!$D$10+'СЕТ СН'!$G$6-'СЕТ СН'!$G$23</f>
        <v>1269.53990845</v>
      </c>
      <c r="H61" s="36">
        <f>SUMIFS(СВЦЭМ!$D$39:$D$782,СВЦЭМ!$A$39:$A$782,$A61,СВЦЭМ!$B$39:$B$782,H$47)+'СЕТ СН'!$G$11+СВЦЭМ!$D$10+'СЕТ СН'!$G$6-'СЕТ СН'!$G$23</f>
        <v>1231.1305631800001</v>
      </c>
      <c r="I61" s="36">
        <f>SUMIFS(СВЦЭМ!$D$39:$D$782,СВЦЭМ!$A$39:$A$782,$A61,СВЦЭМ!$B$39:$B$782,I$47)+'СЕТ СН'!$G$11+СВЦЭМ!$D$10+'СЕТ СН'!$G$6-'СЕТ СН'!$G$23</f>
        <v>1183.3117358200002</v>
      </c>
      <c r="J61" s="36">
        <f>SUMIFS(СВЦЭМ!$D$39:$D$782,СВЦЭМ!$A$39:$A$782,$A61,СВЦЭМ!$B$39:$B$782,J$47)+'СЕТ СН'!$G$11+СВЦЭМ!$D$10+'СЕТ СН'!$G$6-'СЕТ СН'!$G$23</f>
        <v>1107.0061655500001</v>
      </c>
      <c r="K61" s="36">
        <f>SUMIFS(СВЦЭМ!$D$39:$D$782,СВЦЭМ!$A$39:$A$782,$A61,СВЦЭМ!$B$39:$B$782,K$47)+'СЕТ СН'!$G$11+СВЦЭМ!$D$10+'СЕТ СН'!$G$6-'СЕТ СН'!$G$23</f>
        <v>1072.6277169900002</v>
      </c>
      <c r="L61" s="36">
        <f>SUMIFS(СВЦЭМ!$D$39:$D$782,СВЦЭМ!$A$39:$A$782,$A61,СВЦЭМ!$B$39:$B$782,L$47)+'СЕТ СН'!$G$11+СВЦЭМ!$D$10+'СЕТ СН'!$G$6-'СЕТ СН'!$G$23</f>
        <v>1063.2203627900001</v>
      </c>
      <c r="M61" s="36">
        <f>SUMIFS(СВЦЭМ!$D$39:$D$782,СВЦЭМ!$A$39:$A$782,$A61,СВЦЭМ!$B$39:$B$782,M$47)+'СЕТ СН'!$G$11+СВЦЭМ!$D$10+'СЕТ СН'!$G$6-'СЕТ СН'!$G$23</f>
        <v>1060.5513516400001</v>
      </c>
      <c r="N61" s="36">
        <f>SUMIFS(СВЦЭМ!$D$39:$D$782,СВЦЭМ!$A$39:$A$782,$A61,СВЦЭМ!$B$39:$B$782,N$47)+'СЕТ СН'!$G$11+СВЦЭМ!$D$10+'СЕТ СН'!$G$6-'СЕТ СН'!$G$23</f>
        <v>1059.3558242700001</v>
      </c>
      <c r="O61" s="36">
        <f>SUMIFS(СВЦЭМ!$D$39:$D$782,СВЦЭМ!$A$39:$A$782,$A61,СВЦЭМ!$B$39:$B$782,O$47)+'СЕТ СН'!$G$11+СВЦЭМ!$D$10+'СЕТ СН'!$G$6-'СЕТ СН'!$G$23</f>
        <v>1067.94279985</v>
      </c>
      <c r="P61" s="36">
        <f>SUMIFS(СВЦЭМ!$D$39:$D$782,СВЦЭМ!$A$39:$A$782,$A61,СВЦЭМ!$B$39:$B$782,P$47)+'СЕТ СН'!$G$11+СВЦЭМ!$D$10+'СЕТ СН'!$G$6-'СЕТ СН'!$G$23</f>
        <v>1073.72178003</v>
      </c>
      <c r="Q61" s="36">
        <f>SUMIFS(СВЦЭМ!$D$39:$D$782,СВЦЭМ!$A$39:$A$782,$A61,СВЦЭМ!$B$39:$B$782,Q$47)+'СЕТ СН'!$G$11+СВЦЭМ!$D$10+'СЕТ СН'!$G$6-'СЕТ СН'!$G$23</f>
        <v>1072.1221953700001</v>
      </c>
      <c r="R61" s="36">
        <f>SUMIFS(СВЦЭМ!$D$39:$D$782,СВЦЭМ!$A$39:$A$782,$A61,СВЦЭМ!$B$39:$B$782,R$47)+'СЕТ СН'!$G$11+СВЦЭМ!$D$10+'СЕТ СН'!$G$6-'СЕТ СН'!$G$23</f>
        <v>1061.39542682</v>
      </c>
      <c r="S61" s="36">
        <f>SUMIFS(СВЦЭМ!$D$39:$D$782,СВЦЭМ!$A$39:$A$782,$A61,СВЦЭМ!$B$39:$B$782,S$47)+'СЕТ СН'!$G$11+СВЦЭМ!$D$10+'СЕТ СН'!$G$6-'СЕТ СН'!$G$23</f>
        <v>1057.81132473</v>
      </c>
      <c r="T61" s="36">
        <f>SUMIFS(СВЦЭМ!$D$39:$D$782,СВЦЭМ!$A$39:$A$782,$A61,СВЦЭМ!$B$39:$B$782,T$47)+'СЕТ СН'!$G$11+СВЦЭМ!$D$10+'СЕТ СН'!$G$6-'СЕТ СН'!$G$23</f>
        <v>1052.0159934000001</v>
      </c>
      <c r="U61" s="36">
        <f>SUMIFS(СВЦЭМ!$D$39:$D$782,СВЦЭМ!$A$39:$A$782,$A61,СВЦЭМ!$B$39:$B$782,U$47)+'СЕТ СН'!$G$11+СВЦЭМ!$D$10+'СЕТ СН'!$G$6-'СЕТ СН'!$G$23</f>
        <v>1052.3054235900001</v>
      </c>
      <c r="V61" s="36">
        <f>SUMIFS(СВЦЭМ!$D$39:$D$782,СВЦЭМ!$A$39:$A$782,$A61,СВЦЭМ!$B$39:$B$782,V$47)+'СЕТ СН'!$G$11+СВЦЭМ!$D$10+'СЕТ СН'!$G$6-'СЕТ СН'!$G$23</f>
        <v>1057.83032226</v>
      </c>
      <c r="W61" s="36">
        <f>SUMIFS(СВЦЭМ!$D$39:$D$782,СВЦЭМ!$A$39:$A$782,$A61,СВЦЭМ!$B$39:$B$782,W$47)+'СЕТ СН'!$G$11+СВЦЭМ!$D$10+'СЕТ СН'!$G$6-'СЕТ СН'!$G$23</f>
        <v>1060.0103957700001</v>
      </c>
      <c r="X61" s="36">
        <f>SUMIFS(СВЦЭМ!$D$39:$D$782,СВЦЭМ!$A$39:$A$782,$A61,СВЦЭМ!$B$39:$B$782,X$47)+'СЕТ СН'!$G$11+СВЦЭМ!$D$10+'СЕТ СН'!$G$6-'СЕТ СН'!$G$23</f>
        <v>1057.5497143600001</v>
      </c>
      <c r="Y61" s="36">
        <f>SUMIFS(СВЦЭМ!$D$39:$D$782,СВЦЭМ!$A$39:$A$782,$A61,СВЦЭМ!$B$39:$B$782,Y$47)+'СЕТ СН'!$G$11+СВЦЭМ!$D$10+'СЕТ СН'!$G$6-'СЕТ СН'!$G$23</f>
        <v>1098.3228832300001</v>
      </c>
    </row>
    <row r="62" spans="1:25" ht="15.75" x14ac:dyDescent="0.2">
      <c r="A62" s="35">
        <f t="shared" si="1"/>
        <v>44757</v>
      </c>
      <c r="B62" s="36">
        <f>SUMIFS(СВЦЭМ!$D$39:$D$782,СВЦЭМ!$A$39:$A$782,$A62,СВЦЭМ!$B$39:$B$782,B$47)+'СЕТ СН'!$G$11+СВЦЭМ!$D$10+'СЕТ СН'!$G$6-'СЕТ СН'!$G$23</f>
        <v>1221.0841544899999</v>
      </c>
      <c r="C62" s="36">
        <f>SUMIFS(СВЦЭМ!$D$39:$D$782,СВЦЭМ!$A$39:$A$782,$A62,СВЦЭМ!$B$39:$B$782,C$47)+'СЕТ СН'!$G$11+СВЦЭМ!$D$10+'СЕТ СН'!$G$6-'СЕТ СН'!$G$23</f>
        <v>1257.9840125400001</v>
      </c>
      <c r="D62" s="36">
        <f>SUMIFS(СВЦЭМ!$D$39:$D$782,СВЦЭМ!$A$39:$A$782,$A62,СВЦЭМ!$B$39:$B$782,D$47)+'СЕТ СН'!$G$11+СВЦЭМ!$D$10+'СЕТ СН'!$G$6-'СЕТ СН'!$G$23</f>
        <v>1265.92363421</v>
      </c>
      <c r="E62" s="36">
        <f>SUMIFS(СВЦЭМ!$D$39:$D$782,СВЦЭМ!$A$39:$A$782,$A62,СВЦЭМ!$B$39:$B$782,E$47)+'СЕТ СН'!$G$11+СВЦЭМ!$D$10+'СЕТ СН'!$G$6-'СЕТ СН'!$G$23</f>
        <v>1275.7581970000001</v>
      </c>
      <c r="F62" s="36">
        <f>SUMIFS(СВЦЭМ!$D$39:$D$782,СВЦЭМ!$A$39:$A$782,$A62,СВЦЭМ!$B$39:$B$782,F$47)+'СЕТ СН'!$G$11+СВЦЭМ!$D$10+'СЕТ СН'!$G$6-'СЕТ СН'!$G$23</f>
        <v>1333.5848058399999</v>
      </c>
      <c r="G62" s="36">
        <f>SUMIFS(СВЦЭМ!$D$39:$D$782,СВЦЭМ!$A$39:$A$782,$A62,СВЦЭМ!$B$39:$B$782,G$47)+'СЕТ СН'!$G$11+СВЦЭМ!$D$10+'СЕТ СН'!$G$6-'СЕТ СН'!$G$23</f>
        <v>1257.7322394800001</v>
      </c>
      <c r="H62" s="36">
        <f>SUMIFS(СВЦЭМ!$D$39:$D$782,СВЦЭМ!$A$39:$A$782,$A62,СВЦЭМ!$B$39:$B$782,H$47)+'СЕТ СН'!$G$11+СВЦЭМ!$D$10+'СЕТ СН'!$G$6-'СЕТ СН'!$G$23</f>
        <v>1209.0762608800001</v>
      </c>
      <c r="I62" s="36">
        <f>SUMIFS(СВЦЭМ!$D$39:$D$782,СВЦЭМ!$A$39:$A$782,$A62,СВЦЭМ!$B$39:$B$782,I$47)+'СЕТ СН'!$G$11+СВЦЭМ!$D$10+'СЕТ СН'!$G$6-'СЕТ СН'!$G$23</f>
        <v>1209.40098392</v>
      </c>
      <c r="J62" s="36">
        <f>SUMIFS(СВЦЭМ!$D$39:$D$782,СВЦЭМ!$A$39:$A$782,$A62,СВЦЭМ!$B$39:$B$782,J$47)+'СЕТ СН'!$G$11+СВЦЭМ!$D$10+'СЕТ СН'!$G$6-'СЕТ СН'!$G$23</f>
        <v>1165.8078954500002</v>
      </c>
      <c r="K62" s="36">
        <f>SUMIFS(СВЦЭМ!$D$39:$D$782,СВЦЭМ!$A$39:$A$782,$A62,СВЦЭМ!$B$39:$B$782,K$47)+'СЕТ СН'!$G$11+СВЦЭМ!$D$10+'СЕТ СН'!$G$6-'СЕТ СН'!$G$23</f>
        <v>1107.8150298400001</v>
      </c>
      <c r="L62" s="36">
        <f>SUMIFS(СВЦЭМ!$D$39:$D$782,СВЦЭМ!$A$39:$A$782,$A62,СВЦЭМ!$B$39:$B$782,L$47)+'СЕТ СН'!$G$11+СВЦЭМ!$D$10+'СЕТ СН'!$G$6-'СЕТ СН'!$G$23</f>
        <v>1098.58033501</v>
      </c>
      <c r="M62" s="36">
        <f>SUMIFS(СВЦЭМ!$D$39:$D$782,СВЦЭМ!$A$39:$A$782,$A62,СВЦЭМ!$B$39:$B$782,M$47)+'СЕТ СН'!$G$11+СВЦЭМ!$D$10+'СЕТ СН'!$G$6-'СЕТ СН'!$G$23</f>
        <v>1104.52612565</v>
      </c>
      <c r="N62" s="36">
        <f>SUMIFS(СВЦЭМ!$D$39:$D$782,СВЦЭМ!$A$39:$A$782,$A62,СВЦЭМ!$B$39:$B$782,N$47)+'СЕТ СН'!$G$11+СВЦЭМ!$D$10+'СЕТ СН'!$G$6-'СЕТ СН'!$G$23</f>
        <v>1087.9187802400002</v>
      </c>
      <c r="O62" s="36">
        <f>SUMIFS(СВЦЭМ!$D$39:$D$782,СВЦЭМ!$A$39:$A$782,$A62,СВЦЭМ!$B$39:$B$782,O$47)+'СЕТ СН'!$G$11+СВЦЭМ!$D$10+'СЕТ СН'!$G$6-'СЕТ СН'!$G$23</f>
        <v>1089.70549125</v>
      </c>
      <c r="P62" s="36">
        <f>SUMIFS(СВЦЭМ!$D$39:$D$782,СВЦЭМ!$A$39:$A$782,$A62,СВЦЭМ!$B$39:$B$782,P$47)+'СЕТ СН'!$G$11+СВЦЭМ!$D$10+'СЕТ СН'!$G$6-'СЕТ СН'!$G$23</f>
        <v>1087.28480029</v>
      </c>
      <c r="Q62" s="36">
        <f>SUMIFS(СВЦЭМ!$D$39:$D$782,СВЦЭМ!$A$39:$A$782,$A62,СВЦЭМ!$B$39:$B$782,Q$47)+'СЕТ СН'!$G$11+СВЦЭМ!$D$10+'СЕТ СН'!$G$6-'СЕТ СН'!$G$23</f>
        <v>1080.5479359400001</v>
      </c>
      <c r="R62" s="36">
        <f>SUMIFS(СВЦЭМ!$D$39:$D$782,СВЦЭМ!$A$39:$A$782,$A62,СВЦЭМ!$B$39:$B$782,R$47)+'СЕТ СН'!$G$11+СВЦЭМ!$D$10+'СЕТ СН'!$G$6-'СЕТ СН'!$G$23</f>
        <v>1077.6207596600002</v>
      </c>
      <c r="S62" s="36">
        <f>SUMIFS(СВЦЭМ!$D$39:$D$782,СВЦЭМ!$A$39:$A$782,$A62,СВЦЭМ!$B$39:$B$782,S$47)+'СЕТ СН'!$G$11+СВЦЭМ!$D$10+'СЕТ СН'!$G$6-'СЕТ СН'!$G$23</f>
        <v>1061.52123026</v>
      </c>
      <c r="T62" s="36">
        <f>SUMIFS(СВЦЭМ!$D$39:$D$782,СВЦЭМ!$A$39:$A$782,$A62,СВЦЭМ!$B$39:$B$782,T$47)+'СЕТ СН'!$G$11+СВЦЭМ!$D$10+'СЕТ СН'!$G$6-'СЕТ СН'!$G$23</f>
        <v>1056.4990649900001</v>
      </c>
      <c r="U62" s="36">
        <f>SUMIFS(СВЦЭМ!$D$39:$D$782,СВЦЭМ!$A$39:$A$782,$A62,СВЦЭМ!$B$39:$B$782,U$47)+'СЕТ СН'!$G$11+СВЦЭМ!$D$10+'СЕТ СН'!$G$6-'СЕТ СН'!$G$23</f>
        <v>1066.84403576</v>
      </c>
      <c r="V62" s="36">
        <f>SUMIFS(СВЦЭМ!$D$39:$D$782,СВЦЭМ!$A$39:$A$782,$A62,СВЦЭМ!$B$39:$B$782,V$47)+'СЕТ СН'!$G$11+СВЦЭМ!$D$10+'СЕТ СН'!$G$6-'СЕТ СН'!$G$23</f>
        <v>1069.1316628000002</v>
      </c>
      <c r="W62" s="36">
        <f>SUMIFS(СВЦЭМ!$D$39:$D$782,СВЦЭМ!$A$39:$A$782,$A62,СВЦЭМ!$B$39:$B$782,W$47)+'СЕТ СН'!$G$11+СВЦЭМ!$D$10+'СЕТ СН'!$G$6-'СЕТ СН'!$G$23</f>
        <v>1088.4444327600002</v>
      </c>
      <c r="X62" s="36">
        <f>SUMIFS(СВЦЭМ!$D$39:$D$782,СВЦЭМ!$A$39:$A$782,$A62,СВЦЭМ!$B$39:$B$782,X$47)+'СЕТ СН'!$G$11+СВЦЭМ!$D$10+'СЕТ СН'!$G$6-'СЕТ СН'!$G$23</f>
        <v>1082.63667861</v>
      </c>
      <c r="Y62" s="36">
        <f>SUMIFS(СВЦЭМ!$D$39:$D$782,СВЦЭМ!$A$39:$A$782,$A62,СВЦЭМ!$B$39:$B$782,Y$47)+'СЕТ СН'!$G$11+СВЦЭМ!$D$10+'СЕТ СН'!$G$6-'СЕТ СН'!$G$23</f>
        <v>1148.5830096700001</v>
      </c>
    </row>
    <row r="63" spans="1:25" ht="15.75" x14ac:dyDescent="0.2">
      <c r="A63" s="35">
        <f t="shared" si="1"/>
        <v>44758</v>
      </c>
      <c r="B63" s="36">
        <f>SUMIFS(СВЦЭМ!$D$39:$D$782,СВЦЭМ!$A$39:$A$782,$A63,СВЦЭМ!$B$39:$B$782,B$47)+'СЕТ СН'!$G$11+СВЦЭМ!$D$10+'СЕТ СН'!$G$6-'СЕТ СН'!$G$23</f>
        <v>1164.7320244500002</v>
      </c>
      <c r="C63" s="36">
        <f>SUMIFS(СВЦЭМ!$D$39:$D$782,СВЦЭМ!$A$39:$A$782,$A63,СВЦЭМ!$B$39:$B$782,C$47)+'СЕТ СН'!$G$11+СВЦЭМ!$D$10+'СЕТ СН'!$G$6-'СЕТ СН'!$G$23</f>
        <v>1209.95286777</v>
      </c>
      <c r="D63" s="36">
        <f>SUMIFS(СВЦЭМ!$D$39:$D$782,СВЦЭМ!$A$39:$A$782,$A63,СВЦЭМ!$B$39:$B$782,D$47)+'СЕТ СН'!$G$11+СВЦЭМ!$D$10+'СЕТ СН'!$G$6-'СЕТ СН'!$G$23</f>
        <v>1246.1619430200001</v>
      </c>
      <c r="E63" s="36">
        <f>SUMIFS(СВЦЭМ!$D$39:$D$782,СВЦЭМ!$A$39:$A$782,$A63,СВЦЭМ!$B$39:$B$782,E$47)+'СЕТ СН'!$G$11+СВЦЭМ!$D$10+'СЕТ СН'!$G$6-'СЕТ СН'!$G$23</f>
        <v>1237.24170297</v>
      </c>
      <c r="F63" s="36">
        <f>SUMIFS(СВЦЭМ!$D$39:$D$782,СВЦЭМ!$A$39:$A$782,$A63,СВЦЭМ!$B$39:$B$782,F$47)+'СЕТ СН'!$G$11+СВЦЭМ!$D$10+'СЕТ СН'!$G$6-'СЕТ СН'!$G$23</f>
        <v>1248.82276069</v>
      </c>
      <c r="G63" s="36">
        <f>SUMIFS(СВЦЭМ!$D$39:$D$782,СВЦЭМ!$A$39:$A$782,$A63,СВЦЭМ!$B$39:$B$782,G$47)+'СЕТ СН'!$G$11+СВЦЭМ!$D$10+'СЕТ СН'!$G$6-'СЕТ СН'!$G$23</f>
        <v>1239.2326933500001</v>
      </c>
      <c r="H63" s="36">
        <f>SUMIFS(СВЦЭМ!$D$39:$D$782,СВЦЭМ!$A$39:$A$782,$A63,СВЦЭМ!$B$39:$B$782,H$47)+'СЕТ СН'!$G$11+СВЦЭМ!$D$10+'СЕТ СН'!$G$6-'СЕТ СН'!$G$23</f>
        <v>1206.5889783900002</v>
      </c>
      <c r="I63" s="36">
        <f>SUMIFS(СВЦЭМ!$D$39:$D$782,СВЦЭМ!$A$39:$A$782,$A63,СВЦЭМ!$B$39:$B$782,I$47)+'СЕТ СН'!$G$11+СВЦЭМ!$D$10+'СЕТ СН'!$G$6-'СЕТ СН'!$G$23</f>
        <v>1165.4380018400002</v>
      </c>
      <c r="J63" s="36">
        <f>SUMIFS(СВЦЭМ!$D$39:$D$782,СВЦЭМ!$A$39:$A$782,$A63,СВЦЭМ!$B$39:$B$782,J$47)+'СЕТ СН'!$G$11+СВЦЭМ!$D$10+'СЕТ СН'!$G$6-'СЕТ СН'!$G$23</f>
        <v>1096.6283860800002</v>
      </c>
      <c r="K63" s="36">
        <f>SUMIFS(СВЦЭМ!$D$39:$D$782,СВЦЭМ!$A$39:$A$782,$A63,СВЦЭМ!$B$39:$B$782,K$47)+'СЕТ СН'!$G$11+СВЦЭМ!$D$10+'СЕТ СН'!$G$6-'СЕТ СН'!$G$23</f>
        <v>1058.9611101400001</v>
      </c>
      <c r="L63" s="36">
        <f>SUMIFS(СВЦЭМ!$D$39:$D$782,СВЦЭМ!$A$39:$A$782,$A63,СВЦЭМ!$B$39:$B$782,L$47)+'СЕТ СН'!$G$11+СВЦЭМ!$D$10+'СЕТ СН'!$G$6-'СЕТ СН'!$G$23</f>
        <v>1022.04608443</v>
      </c>
      <c r="M63" s="36">
        <f>SUMIFS(СВЦЭМ!$D$39:$D$782,СВЦЭМ!$A$39:$A$782,$A63,СВЦЭМ!$B$39:$B$782,M$47)+'СЕТ СН'!$G$11+СВЦЭМ!$D$10+'СЕТ СН'!$G$6-'СЕТ СН'!$G$23</f>
        <v>1007.7060980800001</v>
      </c>
      <c r="N63" s="36">
        <f>SUMIFS(СВЦЭМ!$D$39:$D$782,СВЦЭМ!$A$39:$A$782,$A63,СВЦЭМ!$B$39:$B$782,N$47)+'СЕТ СН'!$G$11+СВЦЭМ!$D$10+'СЕТ СН'!$G$6-'СЕТ СН'!$G$23</f>
        <v>1010.45705667</v>
      </c>
      <c r="O63" s="36">
        <f>SUMIFS(СВЦЭМ!$D$39:$D$782,СВЦЭМ!$A$39:$A$782,$A63,СВЦЭМ!$B$39:$B$782,O$47)+'СЕТ СН'!$G$11+СВЦЭМ!$D$10+'СЕТ СН'!$G$6-'СЕТ СН'!$G$23</f>
        <v>988.00362357000006</v>
      </c>
      <c r="P63" s="36">
        <f>SUMIFS(СВЦЭМ!$D$39:$D$782,СВЦЭМ!$A$39:$A$782,$A63,СВЦЭМ!$B$39:$B$782,P$47)+'СЕТ СН'!$G$11+СВЦЭМ!$D$10+'СЕТ СН'!$G$6-'СЕТ СН'!$G$23</f>
        <v>1002.32392627</v>
      </c>
      <c r="Q63" s="36">
        <f>SUMIFS(СВЦЭМ!$D$39:$D$782,СВЦЭМ!$A$39:$A$782,$A63,СВЦЭМ!$B$39:$B$782,Q$47)+'СЕТ СН'!$G$11+СВЦЭМ!$D$10+'СЕТ СН'!$G$6-'СЕТ СН'!$G$23</f>
        <v>1012.9036766600001</v>
      </c>
      <c r="R63" s="36">
        <f>SUMIFS(СВЦЭМ!$D$39:$D$782,СВЦЭМ!$A$39:$A$782,$A63,СВЦЭМ!$B$39:$B$782,R$47)+'СЕТ СН'!$G$11+СВЦЭМ!$D$10+'СЕТ СН'!$G$6-'СЕТ СН'!$G$23</f>
        <v>1017.9560486199999</v>
      </c>
      <c r="S63" s="36">
        <f>SUMIFS(СВЦЭМ!$D$39:$D$782,СВЦЭМ!$A$39:$A$782,$A63,СВЦЭМ!$B$39:$B$782,S$47)+'СЕТ СН'!$G$11+СВЦЭМ!$D$10+'СЕТ СН'!$G$6-'СЕТ СН'!$G$23</f>
        <v>1016.2510540899999</v>
      </c>
      <c r="T63" s="36">
        <f>SUMIFS(СВЦЭМ!$D$39:$D$782,СВЦЭМ!$A$39:$A$782,$A63,СВЦЭМ!$B$39:$B$782,T$47)+'СЕТ СН'!$G$11+СВЦЭМ!$D$10+'СЕТ СН'!$G$6-'СЕТ СН'!$G$23</f>
        <v>1018.40066848</v>
      </c>
      <c r="U63" s="36">
        <f>SUMIFS(СВЦЭМ!$D$39:$D$782,СВЦЭМ!$A$39:$A$782,$A63,СВЦЭМ!$B$39:$B$782,U$47)+'СЕТ СН'!$G$11+СВЦЭМ!$D$10+'СЕТ СН'!$G$6-'СЕТ СН'!$G$23</f>
        <v>1024.5943232100001</v>
      </c>
      <c r="V63" s="36">
        <f>SUMIFS(СВЦЭМ!$D$39:$D$782,СВЦЭМ!$A$39:$A$782,$A63,СВЦЭМ!$B$39:$B$782,V$47)+'СЕТ СН'!$G$11+СВЦЭМ!$D$10+'СЕТ СН'!$G$6-'СЕТ СН'!$G$23</f>
        <v>1023.60955832</v>
      </c>
      <c r="W63" s="36">
        <f>SUMIFS(СВЦЭМ!$D$39:$D$782,СВЦЭМ!$A$39:$A$782,$A63,СВЦЭМ!$B$39:$B$782,W$47)+'СЕТ СН'!$G$11+СВЦЭМ!$D$10+'СЕТ СН'!$G$6-'СЕТ СН'!$G$23</f>
        <v>1012.16178067</v>
      </c>
      <c r="X63" s="36">
        <f>SUMIFS(СВЦЭМ!$D$39:$D$782,СВЦЭМ!$A$39:$A$782,$A63,СВЦЭМ!$B$39:$B$782,X$47)+'СЕТ СН'!$G$11+СВЦЭМ!$D$10+'СЕТ СН'!$G$6-'СЕТ СН'!$G$23</f>
        <v>1045.7267858800001</v>
      </c>
      <c r="Y63" s="36">
        <f>SUMIFS(СВЦЭМ!$D$39:$D$782,СВЦЭМ!$A$39:$A$782,$A63,СВЦЭМ!$B$39:$B$782,Y$47)+'СЕТ СН'!$G$11+СВЦЭМ!$D$10+'СЕТ СН'!$G$6-'СЕТ СН'!$G$23</f>
        <v>1068.2753873200002</v>
      </c>
    </row>
    <row r="64" spans="1:25" ht="15.75" x14ac:dyDescent="0.2">
      <c r="A64" s="35">
        <f t="shared" si="1"/>
        <v>44759</v>
      </c>
      <c r="B64" s="36">
        <f>SUMIFS(СВЦЭМ!$D$39:$D$782,СВЦЭМ!$A$39:$A$782,$A64,СВЦЭМ!$B$39:$B$782,B$47)+'СЕТ СН'!$G$11+СВЦЭМ!$D$10+'СЕТ СН'!$G$6-'СЕТ СН'!$G$23</f>
        <v>1257.4518998000001</v>
      </c>
      <c r="C64" s="36">
        <f>SUMIFS(СВЦЭМ!$D$39:$D$782,СВЦЭМ!$A$39:$A$782,$A64,СВЦЭМ!$B$39:$B$782,C$47)+'СЕТ СН'!$G$11+СВЦЭМ!$D$10+'СЕТ СН'!$G$6-'СЕТ СН'!$G$23</f>
        <v>1260.1907748000001</v>
      </c>
      <c r="D64" s="36">
        <f>SUMIFS(СВЦЭМ!$D$39:$D$782,СВЦЭМ!$A$39:$A$782,$A64,СВЦЭМ!$B$39:$B$782,D$47)+'СЕТ СН'!$G$11+СВЦЭМ!$D$10+'СЕТ СН'!$G$6-'СЕТ СН'!$G$23</f>
        <v>1288.51435367</v>
      </c>
      <c r="E64" s="36">
        <f>SUMIFS(СВЦЭМ!$D$39:$D$782,СВЦЭМ!$A$39:$A$782,$A64,СВЦЭМ!$B$39:$B$782,E$47)+'СЕТ СН'!$G$11+СВЦЭМ!$D$10+'СЕТ СН'!$G$6-'СЕТ СН'!$G$23</f>
        <v>1338.7035595699999</v>
      </c>
      <c r="F64" s="36">
        <f>SUMIFS(СВЦЭМ!$D$39:$D$782,СВЦЭМ!$A$39:$A$782,$A64,СВЦЭМ!$B$39:$B$782,F$47)+'СЕТ СН'!$G$11+СВЦЭМ!$D$10+'СЕТ СН'!$G$6-'СЕТ СН'!$G$23</f>
        <v>1321.1917603700001</v>
      </c>
      <c r="G64" s="36">
        <f>SUMIFS(СВЦЭМ!$D$39:$D$782,СВЦЭМ!$A$39:$A$782,$A64,СВЦЭМ!$B$39:$B$782,G$47)+'СЕТ СН'!$G$11+СВЦЭМ!$D$10+'СЕТ СН'!$G$6-'СЕТ СН'!$G$23</f>
        <v>1313.98494319</v>
      </c>
      <c r="H64" s="36">
        <f>SUMIFS(СВЦЭМ!$D$39:$D$782,СВЦЭМ!$A$39:$A$782,$A64,СВЦЭМ!$B$39:$B$782,H$47)+'СЕТ СН'!$G$11+СВЦЭМ!$D$10+'СЕТ СН'!$G$6-'СЕТ СН'!$G$23</f>
        <v>1273.19567592</v>
      </c>
      <c r="I64" s="36">
        <f>SUMIFS(СВЦЭМ!$D$39:$D$782,СВЦЭМ!$A$39:$A$782,$A64,СВЦЭМ!$B$39:$B$782,I$47)+'СЕТ СН'!$G$11+СВЦЭМ!$D$10+'СЕТ СН'!$G$6-'СЕТ СН'!$G$23</f>
        <v>1222.2854893399999</v>
      </c>
      <c r="J64" s="36">
        <f>SUMIFS(СВЦЭМ!$D$39:$D$782,СВЦЭМ!$A$39:$A$782,$A64,СВЦЭМ!$B$39:$B$782,J$47)+'СЕТ СН'!$G$11+СВЦЭМ!$D$10+'СЕТ СН'!$G$6-'СЕТ СН'!$G$23</f>
        <v>1143.38573632</v>
      </c>
      <c r="K64" s="36">
        <f>SUMIFS(СВЦЭМ!$D$39:$D$782,СВЦЭМ!$A$39:$A$782,$A64,СВЦЭМ!$B$39:$B$782,K$47)+'СЕТ СН'!$G$11+СВЦЭМ!$D$10+'СЕТ СН'!$G$6-'СЕТ СН'!$G$23</f>
        <v>1089.6346801900002</v>
      </c>
      <c r="L64" s="36">
        <f>SUMIFS(СВЦЭМ!$D$39:$D$782,СВЦЭМ!$A$39:$A$782,$A64,СВЦЭМ!$B$39:$B$782,L$47)+'СЕТ СН'!$G$11+СВЦЭМ!$D$10+'СЕТ СН'!$G$6-'СЕТ СН'!$G$23</f>
        <v>1065.4685999200001</v>
      </c>
      <c r="M64" s="36">
        <f>SUMIFS(СВЦЭМ!$D$39:$D$782,СВЦЭМ!$A$39:$A$782,$A64,СВЦЭМ!$B$39:$B$782,M$47)+'СЕТ СН'!$G$11+СВЦЭМ!$D$10+'СЕТ СН'!$G$6-'СЕТ СН'!$G$23</f>
        <v>1048.9359357400001</v>
      </c>
      <c r="N64" s="36">
        <f>SUMIFS(СВЦЭМ!$D$39:$D$782,СВЦЭМ!$A$39:$A$782,$A64,СВЦЭМ!$B$39:$B$782,N$47)+'СЕТ СН'!$G$11+СВЦЭМ!$D$10+'СЕТ СН'!$G$6-'СЕТ СН'!$G$23</f>
        <v>1073.21549596</v>
      </c>
      <c r="O64" s="36">
        <f>SUMIFS(СВЦЭМ!$D$39:$D$782,СВЦЭМ!$A$39:$A$782,$A64,СВЦЭМ!$B$39:$B$782,O$47)+'СЕТ СН'!$G$11+СВЦЭМ!$D$10+'СЕТ СН'!$G$6-'СЕТ СН'!$G$23</f>
        <v>1086.0323888800001</v>
      </c>
      <c r="P64" s="36">
        <f>SUMIFS(СВЦЭМ!$D$39:$D$782,СВЦЭМ!$A$39:$A$782,$A64,СВЦЭМ!$B$39:$B$782,P$47)+'СЕТ СН'!$G$11+СВЦЭМ!$D$10+'СЕТ СН'!$G$6-'СЕТ СН'!$G$23</f>
        <v>1097.9432037600002</v>
      </c>
      <c r="Q64" s="36">
        <f>SUMIFS(СВЦЭМ!$D$39:$D$782,СВЦЭМ!$A$39:$A$782,$A64,СВЦЭМ!$B$39:$B$782,Q$47)+'СЕТ СН'!$G$11+СВЦЭМ!$D$10+'СЕТ СН'!$G$6-'СЕТ СН'!$G$23</f>
        <v>1109.5199593</v>
      </c>
      <c r="R64" s="36">
        <f>SUMIFS(СВЦЭМ!$D$39:$D$782,СВЦЭМ!$A$39:$A$782,$A64,СВЦЭМ!$B$39:$B$782,R$47)+'СЕТ СН'!$G$11+СВЦЭМ!$D$10+'СЕТ СН'!$G$6-'СЕТ СН'!$G$23</f>
        <v>1111.0454802200002</v>
      </c>
      <c r="S64" s="36">
        <f>SUMIFS(СВЦЭМ!$D$39:$D$782,СВЦЭМ!$A$39:$A$782,$A64,СВЦЭМ!$B$39:$B$782,S$47)+'СЕТ СН'!$G$11+СВЦЭМ!$D$10+'СЕТ СН'!$G$6-'СЕТ СН'!$G$23</f>
        <v>1109.8722856100001</v>
      </c>
      <c r="T64" s="36">
        <f>SUMIFS(СВЦЭМ!$D$39:$D$782,СВЦЭМ!$A$39:$A$782,$A64,СВЦЭМ!$B$39:$B$782,T$47)+'СЕТ СН'!$G$11+СВЦЭМ!$D$10+'СЕТ СН'!$G$6-'СЕТ СН'!$G$23</f>
        <v>1100.12527131</v>
      </c>
      <c r="U64" s="36">
        <f>SUMIFS(СВЦЭМ!$D$39:$D$782,СВЦЭМ!$A$39:$A$782,$A64,СВЦЭМ!$B$39:$B$782,U$47)+'СЕТ СН'!$G$11+СВЦЭМ!$D$10+'СЕТ СН'!$G$6-'СЕТ СН'!$G$23</f>
        <v>1099.8592390400001</v>
      </c>
      <c r="V64" s="36">
        <f>SUMIFS(СВЦЭМ!$D$39:$D$782,СВЦЭМ!$A$39:$A$782,$A64,СВЦЭМ!$B$39:$B$782,V$47)+'СЕТ СН'!$G$11+СВЦЭМ!$D$10+'СЕТ СН'!$G$6-'СЕТ СН'!$G$23</f>
        <v>1077.1596220500001</v>
      </c>
      <c r="W64" s="36">
        <f>SUMIFS(СВЦЭМ!$D$39:$D$782,СВЦЭМ!$A$39:$A$782,$A64,СВЦЭМ!$B$39:$B$782,W$47)+'СЕТ СН'!$G$11+СВЦЭМ!$D$10+'СЕТ СН'!$G$6-'СЕТ СН'!$G$23</f>
        <v>1092.0153895600001</v>
      </c>
      <c r="X64" s="36">
        <f>SUMIFS(СВЦЭМ!$D$39:$D$782,СВЦЭМ!$A$39:$A$782,$A64,СВЦЭМ!$B$39:$B$782,X$47)+'СЕТ СН'!$G$11+СВЦЭМ!$D$10+'СЕТ СН'!$G$6-'СЕТ СН'!$G$23</f>
        <v>1160.00194332</v>
      </c>
      <c r="Y64" s="36">
        <f>SUMIFS(СВЦЭМ!$D$39:$D$782,СВЦЭМ!$A$39:$A$782,$A64,СВЦЭМ!$B$39:$B$782,Y$47)+'СЕТ СН'!$G$11+СВЦЭМ!$D$10+'СЕТ СН'!$G$6-'СЕТ СН'!$G$23</f>
        <v>1218.48307675</v>
      </c>
    </row>
    <row r="65" spans="1:26" ht="15.75" x14ac:dyDescent="0.2">
      <c r="A65" s="35">
        <f t="shared" si="1"/>
        <v>44760</v>
      </c>
      <c r="B65" s="36">
        <f>SUMIFS(СВЦЭМ!$D$39:$D$782,СВЦЭМ!$A$39:$A$782,$A65,СВЦЭМ!$B$39:$B$782,B$47)+'СЕТ СН'!$G$11+СВЦЭМ!$D$10+'СЕТ СН'!$G$6-'СЕТ СН'!$G$23</f>
        <v>1234.92562862</v>
      </c>
      <c r="C65" s="36">
        <f>SUMIFS(СВЦЭМ!$D$39:$D$782,СВЦЭМ!$A$39:$A$782,$A65,СВЦЭМ!$B$39:$B$782,C$47)+'СЕТ СН'!$G$11+СВЦЭМ!$D$10+'СЕТ СН'!$G$6-'СЕТ СН'!$G$23</f>
        <v>1251.3727765000001</v>
      </c>
      <c r="D65" s="36">
        <f>SUMIFS(СВЦЭМ!$D$39:$D$782,СВЦЭМ!$A$39:$A$782,$A65,СВЦЭМ!$B$39:$B$782,D$47)+'СЕТ СН'!$G$11+СВЦЭМ!$D$10+'СЕТ СН'!$G$6-'СЕТ СН'!$G$23</f>
        <v>1299.82943561</v>
      </c>
      <c r="E65" s="36">
        <f>SUMIFS(СВЦЭМ!$D$39:$D$782,СВЦЭМ!$A$39:$A$782,$A65,СВЦЭМ!$B$39:$B$782,E$47)+'СЕТ СН'!$G$11+СВЦЭМ!$D$10+'СЕТ СН'!$G$6-'СЕТ СН'!$G$23</f>
        <v>1335.3721164200001</v>
      </c>
      <c r="F65" s="36">
        <f>SUMIFS(СВЦЭМ!$D$39:$D$782,СВЦЭМ!$A$39:$A$782,$A65,СВЦЭМ!$B$39:$B$782,F$47)+'СЕТ СН'!$G$11+СВЦЭМ!$D$10+'СЕТ СН'!$G$6-'СЕТ СН'!$G$23</f>
        <v>1340.8833709800001</v>
      </c>
      <c r="G65" s="36">
        <f>SUMIFS(СВЦЭМ!$D$39:$D$782,СВЦЭМ!$A$39:$A$782,$A65,СВЦЭМ!$B$39:$B$782,G$47)+'СЕТ СН'!$G$11+СВЦЭМ!$D$10+'СЕТ СН'!$G$6-'СЕТ СН'!$G$23</f>
        <v>1326.8693452499999</v>
      </c>
      <c r="H65" s="36">
        <f>SUMIFS(СВЦЭМ!$D$39:$D$782,СВЦЭМ!$A$39:$A$782,$A65,СВЦЭМ!$B$39:$B$782,H$47)+'СЕТ СН'!$G$11+СВЦЭМ!$D$10+'СЕТ СН'!$G$6-'СЕТ СН'!$G$23</f>
        <v>1263.3452007200001</v>
      </c>
      <c r="I65" s="36">
        <f>SUMIFS(СВЦЭМ!$D$39:$D$782,СВЦЭМ!$A$39:$A$782,$A65,СВЦЭМ!$B$39:$B$782,I$47)+'СЕТ СН'!$G$11+СВЦЭМ!$D$10+'СЕТ СН'!$G$6-'СЕТ СН'!$G$23</f>
        <v>1176.3709652500002</v>
      </c>
      <c r="J65" s="36">
        <f>SUMIFS(СВЦЭМ!$D$39:$D$782,СВЦЭМ!$A$39:$A$782,$A65,СВЦЭМ!$B$39:$B$782,J$47)+'СЕТ СН'!$G$11+СВЦЭМ!$D$10+'СЕТ СН'!$G$6-'СЕТ СН'!$G$23</f>
        <v>1097.7825985700001</v>
      </c>
      <c r="K65" s="36">
        <f>SUMIFS(СВЦЭМ!$D$39:$D$782,СВЦЭМ!$A$39:$A$782,$A65,СВЦЭМ!$B$39:$B$782,K$47)+'СЕТ СН'!$G$11+СВЦЭМ!$D$10+'СЕТ СН'!$G$6-'СЕТ СН'!$G$23</f>
        <v>1091.9891805500001</v>
      </c>
      <c r="L65" s="36">
        <f>SUMIFS(СВЦЭМ!$D$39:$D$782,СВЦЭМ!$A$39:$A$782,$A65,СВЦЭМ!$B$39:$B$782,L$47)+'СЕТ СН'!$G$11+СВЦЭМ!$D$10+'СЕТ СН'!$G$6-'СЕТ СН'!$G$23</f>
        <v>1096.8027223700001</v>
      </c>
      <c r="M65" s="36">
        <f>SUMIFS(СВЦЭМ!$D$39:$D$782,СВЦЭМ!$A$39:$A$782,$A65,СВЦЭМ!$B$39:$B$782,M$47)+'СЕТ СН'!$G$11+СВЦЭМ!$D$10+'СЕТ СН'!$G$6-'СЕТ СН'!$G$23</f>
        <v>1125.4035333000002</v>
      </c>
      <c r="N65" s="36">
        <f>SUMIFS(СВЦЭМ!$D$39:$D$782,СВЦЭМ!$A$39:$A$782,$A65,СВЦЭМ!$B$39:$B$782,N$47)+'СЕТ СН'!$G$11+СВЦЭМ!$D$10+'СЕТ СН'!$G$6-'СЕТ СН'!$G$23</f>
        <v>1124.44101378</v>
      </c>
      <c r="O65" s="36">
        <f>SUMIFS(СВЦЭМ!$D$39:$D$782,СВЦЭМ!$A$39:$A$782,$A65,СВЦЭМ!$B$39:$B$782,O$47)+'СЕТ СН'!$G$11+СВЦЭМ!$D$10+'СЕТ СН'!$G$6-'СЕТ СН'!$G$23</f>
        <v>1135.51834865</v>
      </c>
      <c r="P65" s="36">
        <f>SUMIFS(СВЦЭМ!$D$39:$D$782,СВЦЭМ!$A$39:$A$782,$A65,СВЦЭМ!$B$39:$B$782,P$47)+'СЕТ СН'!$G$11+СВЦЭМ!$D$10+'СЕТ СН'!$G$6-'СЕТ СН'!$G$23</f>
        <v>1129.73985859</v>
      </c>
      <c r="Q65" s="36">
        <f>SUMIFS(СВЦЭМ!$D$39:$D$782,СВЦЭМ!$A$39:$A$782,$A65,СВЦЭМ!$B$39:$B$782,Q$47)+'СЕТ СН'!$G$11+СВЦЭМ!$D$10+'СЕТ СН'!$G$6-'СЕТ СН'!$G$23</f>
        <v>1125.43605172</v>
      </c>
      <c r="R65" s="36">
        <f>SUMIFS(СВЦЭМ!$D$39:$D$782,СВЦЭМ!$A$39:$A$782,$A65,СВЦЭМ!$B$39:$B$782,R$47)+'СЕТ СН'!$G$11+СВЦЭМ!$D$10+'СЕТ СН'!$G$6-'СЕТ СН'!$G$23</f>
        <v>1107.2363106100001</v>
      </c>
      <c r="S65" s="36">
        <f>SUMIFS(СВЦЭМ!$D$39:$D$782,СВЦЭМ!$A$39:$A$782,$A65,СВЦЭМ!$B$39:$B$782,S$47)+'СЕТ СН'!$G$11+СВЦЭМ!$D$10+'СЕТ СН'!$G$6-'СЕТ СН'!$G$23</f>
        <v>1087.1777386900001</v>
      </c>
      <c r="T65" s="36">
        <f>SUMIFS(СВЦЭМ!$D$39:$D$782,СВЦЭМ!$A$39:$A$782,$A65,СВЦЭМ!$B$39:$B$782,T$47)+'СЕТ СН'!$G$11+СВЦЭМ!$D$10+'СЕТ СН'!$G$6-'СЕТ СН'!$G$23</f>
        <v>1086.51676593</v>
      </c>
      <c r="U65" s="36">
        <f>SUMIFS(СВЦЭМ!$D$39:$D$782,СВЦЭМ!$A$39:$A$782,$A65,СВЦЭМ!$B$39:$B$782,U$47)+'СЕТ СН'!$G$11+СВЦЭМ!$D$10+'СЕТ СН'!$G$6-'СЕТ СН'!$G$23</f>
        <v>1082.57374385</v>
      </c>
      <c r="V65" s="36">
        <f>SUMIFS(СВЦЭМ!$D$39:$D$782,СВЦЭМ!$A$39:$A$782,$A65,СВЦЭМ!$B$39:$B$782,V$47)+'СЕТ СН'!$G$11+СВЦЭМ!$D$10+'СЕТ СН'!$G$6-'СЕТ СН'!$G$23</f>
        <v>1083.58799903</v>
      </c>
      <c r="W65" s="36">
        <f>SUMIFS(СВЦЭМ!$D$39:$D$782,СВЦЭМ!$A$39:$A$782,$A65,СВЦЭМ!$B$39:$B$782,W$47)+'СЕТ СН'!$G$11+СВЦЭМ!$D$10+'СЕТ СН'!$G$6-'СЕТ СН'!$G$23</f>
        <v>1088.5789618400001</v>
      </c>
      <c r="X65" s="36">
        <f>SUMIFS(СВЦЭМ!$D$39:$D$782,СВЦЭМ!$A$39:$A$782,$A65,СВЦЭМ!$B$39:$B$782,X$47)+'СЕТ СН'!$G$11+СВЦЭМ!$D$10+'СЕТ СН'!$G$6-'СЕТ СН'!$G$23</f>
        <v>1065.7860842700002</v>
      </c>
      <c r="Y65" s="36">
        <f>SUMIFS(СВЦЭМ!$D$39:$D$782,СВЦЭМ!$A$39:$A$782,$A65,СВЦЭМ!$B$39:$B$782,Y$47)+'СЕТ СН'!$G$11+СВЦЭМ!$D$10+'СЕТ СН'!$G$6-'СЕТ СН'!$G$23</f>
        <v>1135.00144864</v>
      </c>
    </row>
    <row r="66" spans="1:26" ht="15.75" x14ac:dyDescent="0.2">
      <c r="A66" s="35">
        <f t="shared" si="1"/>
        <v>44761</v>
      </c>
      <c r="B66" s="36">
        <f>SUMIFS(СВЦЭМ!$D$39:$D$782,СВЦЭМ!$A$39:$A$782,$A66,СВЦЭМ!$B$39:$B$782,B$47)+'СЕТ СН'!$G$11+СВЦЭМ!$D$10+'СЕТ СН'!$G$6-'СЕТ СН'!$G$23</f>
        <v>1204.8206225399999</v>
      </c>
      <c r="C66" s="36">
        <f>SUMIFS(СВЦЭМ!$D$39:$D$782,СВЦЭМ!$A$39:$A$782,$A66,СВЦЭМ!$B$39:$B$782,C$47)+'СЕТ СН'!$G$11+СВЦЭМ!$D$10+'СЕТ СН'!$G$6-'СЕТ СН'!$G$23</f>
        <v>1246.1869993800001</v>
      </c>
      <c r="D66" s="36">
        <f>SUMIFS(СВЦЭМ!$D$39:$D$782,СВЦЭМ!$A$39:$A$782,$A66,СВЦЭМ!$B$39:$B$782,D$47)+'СЕТ СН'!$G$11+СВЦЭМ!$D$10+'СЕТ СН'!$G$6-'СЕТ СН'!$G$23</f>
        <v>1276.68616146</v>
      </c>
      <c r="E66" s="36">
        <f>SUMIFS(СВЦЭМ!$D$39:$D$782,СВЦЭМ!$A$39:$A$782,$A66,СВЦЭМ!$B$39:$B$782,E$47)+'СЕТ СН'!$G$11+СВЦЭМ!$D$10+'СЕТ СН'!$G$6-'СЕТ СН'!$G$23</f>
        <v>1288.56135189</v>
      </c>
      <c r="F66" s="36">
        <f>SUMIFS(СВЦЭМ!$D$39:$D$782,СВЦЭМ!$A$39:$A$782,$A66,СВЦЭМ!$B$39:$B$782,F$47)+'СЕТ СН'!$G$11+СВЦЭМ!$D$10+'СЕТ СН'!$G$6-'СЕТ СН'!$G$23</f>
        <v>1295.6381109200001</v>
      </c>
      <c r="G66" s="36">
        <f>SUMIFS(СВЦЭМ!$D$39:$D$782,СВЦЭМ!$A$39:$A$782,$A66,СВЦЭМ!$B$39:$B$782,G$47)+'СЕТ СН'!$G$11+СВЦЭМ!$D$10+'СЕТ СН'!$G$6-'СЕТ СН'!$G$23</f>
        <v>1274.4904579000001</v>
      </c>
      <c r="H66" s="36">
        <f>SUMIFS(СВЦЭМ!$D$39:$D$782,СВЦЭМ!$A$39:$A$782,$A66,СВЦЭМ!$B$39:$B$782,H$47)+'СЕТ СН'!$G$11+СВЦЭМ!$D$10+'СЕТ СН'!$G$6-'СЕТ СН'!$G$23</f>
        <v>1201.10706753</v>
      </c>
      <c r="I66" s="36">
        <f>SUMIFS(СВЦЭМ!$D$39:$D$782,СВЦЭМ!$A$39:$A$782,$A66,СВЦЭМ!$B$39:$B$782,I$47)+'СЕТ СН'!$G$11+СВЦЭМ!$D$10+'СЕТ СН'!$G$6-'СЕТ СН'!$G$23</f>
        <v>1135.6645619100002</v>
      </c>
      <c r="J66" s="36">
        <f>SUMIFS(СВЦЭМ!$D$39:$D$782,СВЦЭМ!$A$39:$A$782,$A66,СВЦЭМ!$B$39:$B$782,J$47)+'СЕТ СН'!$G$11+СВЦЭМ!$D$10+'СЕТ СН'!$G$6-'СЕТ СН'!$G$23</f>
        <v>1087.13411305</v>
      </c>
      <c r="K66" s="36">
        <f>SUMIFS(СВЦЭМ!$D$39:$D$782,СВЦЭМ!$A$39:$A$782,$A66,СВЦЭМ!$B$39:$B$782,K$47)+'СЕТ СН'!$G$11+СВЦЭМ!$D$10+'СЕТ СН'!$G$6-'СЕТ СН'!$G$23</f>
        <v>1055.07767584</v>
      </c>
      <c r="L66" s="36">
        <f>SUMIFS(СВЦЭМ!$D$39:$D$782,СВЦЭМ!$A$39:$A$782,$A66,СВЦЭМ!$B$39:$B$782,L$47)+'СЕТ СН'!$G$11+СВЦЭМ!$D$10+'СЕТ СН'!$G$6-'СЕТ СН'!$G$23</f>
        <v>1069.1304048200002</v>
      </c>
      <c r="M66" s="36">
        <f>SUMIFS(СВЦЭМ!$D$39:$D$782,СВЦЭМ!$A$39:$A$782,$A66,СВЦЭМ!$B$39:$B$782,M$47)+'СЕТ СН'!$G$11+СВЦЭМ!$D$10+'СЕТ СН'!$G$6-'СЕТ СН'!$G$23</f>
        <v>1059.9554431800002</v>
      </c>
      <c r="N66" s="36">
        <f>SUMIFS(СВЦЭМ!$D$39:$D$782,СВЦЭМ!$A$39:$A$782,$A66,СВЦЭМ!$B$39:$B$782,N$47)+'СЕТ СН'!$G$11+СВЦЭМ!$D$10+'СЕТ СН'!$G$6-'СЕТ СН'!$G$23</f>
        <v>1043.6672115400002</v>
      </c>
      <c r="O66" s="36">
        <f>SUMIFS(СВЦЭМ!$D$39:$D$782,СВЦЭМ!$A$39:$A$782,$A66,СВЦЭМ!$B$39:$B$782,O$47)+'СЕТ СН'!$G$11+СВЦЭМ!$D$10+'СЕТ СН'!$G$6-'СЕТ СН'!$G$23</f>
        <v>1056.50227513</v>
      </c>
      <c r="P66" s="36">
        <f>SUMIFS(СВЦЭМ!$D$39:$D$782,СВЦЭМ!$A$39:$A$782,$A66,СВЦЭМ!$B$39:$B$782,P$47)+'СЕТ СН'!$G$11+СВЦЭМ!$D$10+'СЕТ СН'!$G$6-'СЕТ СН'!$G$23</f>
        <v>1055.9199609</v>
      </c>
      <c r="Q66" s="36">
        <f>SUMIFS(СВЦЭМ!$D$39:$D$782,СВЦЭМ!$A$39:$A$782,$A66,СВЦЭМ!$B$39:$B$782,Q$47)+'СЕТ СН'!$G$11+СВЦЭМ!$D$10+'СЕТ СН'!$G$6-'СЕТ СН'!$G$23</f>
        <v>1061.1193707800001</v>
      </c>
      <c r="R66" s="36">
        <f>SUMIFS(СВЦЭМ!$D$39:$D$782,СВЦЭМ!$A$39:$A$782,$A66,СВЦЭМ!$B$39:$B$782,R$47)+'СЕТ СН'!$G$11+СВЦЭМ!$D$10+'СЕТ СН'!$G$6-'СЕТ СН'!$G$23</f>
        <v>1054.9851481400001</v>
      </c>
      <c r="S66" s="36">
        <f>SUMIFS(СВЦЭМ!$D$39:$D$782,СВЦЭМ!$A$39:$A$782,$A66,СВЦЭМ!$B$39:$B$782,S$47)+'СЕТ СН'!$G$11+СВЦЭМ!$D$10+'СЕТ СН'!$G$6-'СЕТ СН'!$G$23</f>
        <v>1061.73980009</v>
      </c>
      <c r="T66" s="36">
        <f>SUMIFS(СВЦЭМ!$D$39:$D$782,СВЦЭМ!$A$39:$A$782,$A66,СВЦЭМ!$B$39:$B$782,T$47)+'СЕТ СН'!$G$11+СВЦЭМ!$D$10+'СЕТ СН'!$G$6-'СЕТ СН'!$G$23</f>
        <v>1055.9020420200002</v>
      </c>
      <c r="U66" s="36">
        <f>SUMIFS(СВЦЭМ!$D$39:$D$782,СВЦЭМ!$A$39:$A$782,$A66,СВЦЭМ!$B$39:$B$782,U$47)+'СЕТ СН'!$G$11+СВЦЭМ!$D$10+'СЕТ СН'!$G$6-'СЕТ СН'!$G$23</f>
        <v>1050.1323310800001</v>
      </c>
      <c r="V66" s="36">
        <f>SUMIFS(СВЦЭМ!$D$39:$D$782,СВЦЭМ!$A$39:$A$782,$A66,СВЦЭМ!$B$39:$B$782,V$47)+'СЕТ СН'!$G$11+СВЦЭМ!$D$10+'СЕТ СН'!$G$6-'СЕТ СН'!$G$23</f>
        <v>1049.26099507</v>
      </c>
      <c r="W66" s="36">
        <f>SUMIFS(СВЦЭМ!$D$39:$D$782,СВЦЭМ!$A$39:$A$782,$A66,СВЦЭМ!$B$39:$B$782,W$47)+'СЕТ СН'!$G$11+СВЦЭМ!$D$10+'СЕТ СН'!$G$6-'СЕТ СН'!$G$23</f>
        <v>1073.61465064</v>
      </c>
      <c r="X66" s="36">
        <f>SUMIFS(СВЦЭМ!$D$39:$D$782,СВЦЭМ!$A$39:$A$782,$A66,СВЦЭМ!$B$39:$B$782,X$47)+'СЕТ СН'!$G$11+СВЦЭМ!$D$10+'СЕТ СН'!$G$6-'СЕТ СН'!$G$23</f>
        <v>1047.5175298900001</v>
      </c>
      <c r="Y66" s="36">
        <f>SUMIFS(СВЦЭМ!$D$39:$D$782,СВЦЭМ!$A$39:$A$782,$A66,СВЦЭМ!$B$39:$B$782,Y$47)+'СЕТ СН'!$G$11+СВЦЭМ!$D$10+'СЕТ СН'!$G$6-'СЕТ СН'!$G$23</f>
        <v>1092.5270042300001</v>
      </c>
    </row>
    <row r="67" spans="1:26" ht="15.75" x14ac:dyDescent="0.2">
      <c r="A67" s="35">
        <f t="shared" si="1"/>
        <v>44762</v>
      </c>
      <c r="B67" s="36">
        <f>SUMIFS(СВЦЭМ!$D$39:$D$782,СВЦЭМ!$A$39:$A$782,$A67,СВЦЭМ!$B$39:$B$782,B$47)+'СЕТ СН'!$G$11+СВЦЭМ!$D$10+'СЕТ СН'!$G$6-'СЕТ СН'!$G$23</f>
        <v>1216.6992997699999</v>
      </c>
      <c r="C67" s="36">
        <f>SUMIFS(СВЦЭМ!$D$39:$D$782,СВЦЭМ!$A$39:$A$782,$A67,СВЦЭМ!$B$39:$B$782,C$47)+'СЕТ СН'!$G$11+СВЦЭМ!$D$10+'СЕТ СН'!$G$6-'СЕТ СН'!$G$23</f>
        <v>1267.1344486400001</v>
      </c>
      <c r="D67" s="36">
        <f>SUMIFS(СВЦЭМ!$D$39:$D$782,СВЦЭМ!$A$39:$A$782,$A67,СВЦЭМ!$B$39:$B$782,D$47)+'СЕТ СН'!$G$11+СВЦЭМ!$D$10+'СЕТ СН'!$G$6-'СЕТ СН'!$G$23</f>
        <v>1335.80376755</v>
      </c>
      <c r="E67" s="36">
        <f>SUMIFS(СВЦЭМ!$D$39:$D$782,СВЦЭМ!$A$39:$A$782,$A67,СВЦЭМ!$B$39:$B$782,E$47)+'СЕТ СН'!$G$11+СВЦЭМ!$D$10+'СЕТ СН'!$G$6-'СЕТ СН'!$G$23</f>
        <v>1328.4239323100001</v>
      </c>
      <c r="F67" s="36">
        <f>SUMIFS(СВЦЭМ!$D$39:$D$782,СВЦЭМ!$A$39:$A$782,$A67,СВЦЭМ!$B$39:$B$782,F$47)+'СЕТ СН'!$G$11+СВЦЭМ!$D$10+'СЕТ СН'!$G$6-'СЕТ СН'!$G$23</f>
        <v>1327.2156466200001</v>
      </c>
      <c r="G67" s="36">
        <f>SUMIFS(СВЦЭМ!$D$39:$D$782,СВЦЭМ!$A$39:$A$782,$A67,СВЦЭМ!$B$39:$B$782,G$47)+'СЕТ СН'!$G$11+СВЦЭМ!$D$10+'СЕТ СН'!$G$6-'СЕТ СН'!$G$23</f>
        <v>1302.69660662</v>
      </c>
      <c r="H67" s="36">
        <f>SUMIFS(СВЦЭМ!$D$39:$D$782,СВЦЭМ!$A$39:$A$782,$A67,СВЦЭМ!$B$39:$B$782,H$47)+'СЕТ СН'!$G$11+СВЦЭМ!$D$10+'СЕТ СН'!$G$6-'СЕТ СН'!$G$23</f>
        <v>1232.1434789500001</v>
      </c>
      <c r="I67" s="36">
        <f>SUMIFS(СВЦЭМ!$D$39:$D$782,СВЦЭМ!$A$39:$A$782,$A67,СВЦЭМ!$B$39:$B$782,I$47)+'СЕТ СН'!$G$11+СВЦЭМ!$D$10+'СЕТ СН'!$G$6-'СЕТ СН'!$G$23</f>
        <v>1189.7931808600001</v>
      </c>
      <c r="J67" s="36">
        <f>SUMIFS(СВЦЭМ!$D$39:$D$782,СВЦЭМ!$A$39:$A$782,$A67,СВЦЭМ!$B$39:$B$782,J$47)+'СЕТ СН'!$G$11+СВЦЭМ!$D$10+'СЕТ СН'!$G$6-'СЕТ СН'!$G$23</f>
        <v>1150.9360272600002</v>
      </c>
      <c r="K67" s="36">
        <f>SUMIFS(СВЦЭМ!$D$39:$D$782,СВЦЭМ!$A$39:$A$782,$A67,СВЦЭМ!$B$39:$B$782,K$47)+'СЕТ СН'!$G$11+СВЦЭМ!$D$10+'СЕТ СН'!$G$6-'СЕТ СН'!$G$23</f>
        <v>1110.2571896500001</v>
      </c>
      <c r="L67" s="36">
        <f>SUMIFS(СВЦЭМ!$D$39:$D$782,СВЦЭМ!$A$39:$A$782,$A67,СВЦЭМ!$B$39:$B$782,L$47)+'СЕТ СН'!$G$11+СВЦЭМ!$D$10+'СЕТ СН'!$G$6-'СЕТ СН'!$G$23</f>
        <v>1118.90339195</v>
      </c>
      <c r="M67" s="36">
        <f>SUMIFS(СВЦЭМ!$D$39:$D$782,СВЦЭМ!$A$39:$A$782,$A67,СВЦЭМ!$B$39:$B$782,M$47)+'СЕТ СН'!$G$11+СВЦЭМ!$D$10+'СЕТ СН'!$G$6-'СЕТ СН'!$G$23</f>
        <v>1122.3674891300002</v>
      </c>
      <c r="N67" s="36">
        <f>SUMIFS(СВЦЭМ!$D$39:$D$782,СВЦЭМ!$A$39:$A$782,$A67,СВЦЭМ!$B$39:$B$782,N$47)+'СЕТ СН'!$G$11+СВЦЭМ!$D$10+'СЕТ СН'!$G$6-'СЕТ СН'!$G$23</f>
        <v>1119.7842457700001</v>
      </c>
      <c r="O67" s="36">
        <f>SUMIFS(СВЦЭМ!$D$39:$D$782,СВЦЭМ!$A$39:$A$782,$A67,СВЦЭМ!$B$39:$B$782,O$47)+'СЕТ СН'!$G$11+СВЦЭМ!$D$10+'СЕТ СН'!$G$6-'СЕТ СН'!$G$23</f>
        <v>1129.6240418900002</v>
      </c>
      <c r="P67" s="36">
        <f>SUMIFS(СВЦЭМ!$D$39:$D$782,СВЦЭМ!$A$39:$A$782,$A67,СВЦЭМ!$B$39:$B$782,P$47)+'СЕТ СН'!$G$11+СВЦЭМ!$D$10+'СЕТ СН'!$G$6-'СЕТ СН'!$G$23</f>
        <v>1132.69067911</v>
      </c>
      <c r="Q67" s="36">
        <f>SUMIFS(СВЦЭМ!$D$39:$D$782,СВЦЭМ!$A$39:$A$782,$A67,СВЦЭМ!$B$39:$B$782,Q$47)+'СЕТ СН'!$G$11+СВЦЭМ!$D$10+'СЕТ СН'!$G$6-'СЕТ СН'!$G$23</f>
        <v>1127.3555285</v>
      </c>
      <c r="R67" s="36">
        <f>SUMIFS(СВЦЭМ!$D$39:$D$782,СВЦЭМ!$A$39:$A$782,$A67,СВЦЭМ!$B$39:$B$782,R$47)+'СЕТ СН'!$G$11+СВЦЭМ!$D$10+'СЕТ СН'!$G$6-'СЕТ СН'!$G$23</f>
        <v>1145.0380308900001</v>
      </c>
      <c r="S67" s="36">
        <f>SUMIFS(СВЦЭМ!$D$39:$D$782,СВЦЭМ!$A$39:$A$782,$A67,СВЦЭМ!$B$39:$B$782,S$47)+'СЕТ СН'!$G$11+СВЦЭМ!$D$10+'СЕТ СН'!$G$6-'СЕТ СН'!$G$23</f>
        <v>1136.5769404300001</v>
      </c>
      <c r="T67" s="36">
        <f>SUMIFS(СВЦЭМ!$D$39:$D$782,СВЦЭМ!$A$39:$A$782,$A67,СВЦЭМ!$B$39:$B$782,T$47)+'СЕТ СН'!$G$11+СВЦЭМ!$D$10+'СЕТ СН'!$G$6-'СЕТ СН'!$G$23</f>
        <v>1131.3097432000002</v>
      </c>
      <c r="U67" s="36">
        <f>SUMIFS(СВЦЭМ!$D$39:$D$782,СВЦЭМ!$A$39:$A$782,$A67,СВЦЭМ!$B$39:$B$782,U$47)+'СЕТ СН'!$G$11+СВЦЭМ!$D$10+'СЕТ СН'!$G$6-'СЕТ СН'!$G$23</f>
        <v>1118.0604648600001</v>
      </c>
      <c r="V67" s="36">
        <f>SUMIFS(СВЦЭМ!$D$39:$D$782,СВЦЭМ!$A$39:$A$782,$A67,СВЦЭМ!$B$39:$B$782,V$47)+'СЕТ СН'!$G$11+СВЦЭМ!$D$10+'СЕТ СН'!$G$6-'СЕТ СН'!$G$23</f>
        <v>1110.5356006000002</v>
      </c>
      <c r="W67" s="36">
        <f>SUMIFS(СВЦЭМ!$D$39:$D$782,СВЦЭМ!$A$39:$A$782,$A67,СВЦЭМ!$B$39:$B$782,W$47)+'СЕТ СН'!$G$11+СВЦЭМ!$D$10+'СЕТ СН'!$G$6-'СЕТ СН'!$G$23</f>
        <v>1130.1990611800002</v>
      </c>
      <c r="X67" s="36">
        <f>SUMIFS(СВЦЭМ!$D$39:$D$782,СВЦЭМ!$A$39:$A$782,$A67,СВЦЭМ!$B$39:$B$782,X$47)+'СЕТ СН'!$G$11+СВЦЭМ!$D$10+'СЕТ СН'!$G$6-'СЕТ СН'!$G$23</f>
        <v>1137.6586689200001</v>
      </c>
      <c r="Y67" s="36">
        <f>SUMIFS(СВЦЭМ!$D$39:$D$782,СВЦЭМ!$A$39:$A$782,$A67,СВЦЭМ!$B$39:$B$782,Y$47)+'СЕТ СН'!$G$11+СВЦЭМ!$D$10+'СЕТ СН'!$G$6-'СЕТ СН'!$G$23</f>
        <v>1198.54350864</v>
      </c>
    </row>
    <row r="68" spans="1:26" ht="15.75" x14ac:dyDescent="0.2">
      <c r="A68" s="35">
        <f t="shared" si="1"/>
        <v>44763</v>
      </c>
      <c r="B68" s="36">
        <f>SUMIFS(СВЦЭМ!$D$39:$D$782,СВЦЭМ!$A$39:$A$782,$A68,СВЦЭМ!$B$39:$B$782,B$47)+'СЕТ СН'!$G$11+СВЦЭМ!$D$10+'СЕТ СН'!$G$6-'СЕТ СН'!$G$23</f>
        <v>1233.1255352000001</v>
      </c>
      <c r="C68" s="36">
        <f>SUMIFS(СВЦЭМ!$D$39:$D$782,СВЦЭМ!$A$39:$A$782,$A68,СВЦЭМ!$B$39:$B$782,C$47)+'СЕТ СН'!$G$11+СВЦЭМ!$D$10+'СЕТ СН'!$G$6-'СЕТ СН'!$G$23</f>
        <v>1239.4841171600001</v>
      </c>
      <c r="D68" s="36">
        <f>SUMIFS(СВЦЭМ!$D$39:$D$782,СВЦЭМ!$A$39:$A$782,$A68,СВЦЭМ!$B$39:$B$782,D$47)+'СЕТ СН'!$G$11+СВЦЭМ!$D$10+'СЕТ СН'!$G$6-'СЕТ СН'!$G$23</f>
        <v>1271.94421025</v>
      </c>
      <c r="E68" s="36">
        <f>SUMIFS(СВЦЭМ!$D$39:$D$782,СВЦЭМ!$A$39:$A$782,$A68,СВЦЭМ!$B$39:$B$782,E$47)+'СЕТ СН'!$G$11+СВЦЭМ!$D$10+'СЕТ СН'!$G$6-'СЕТ СН'!$G$23</f>
        <v>1308.85780654</v>
      </c>
      <c r="F68" s="36">
        <f>SUMIFS(СВЦЭМ!$D$39:$D$782,СВЦЭМ!$A$39:$A$782,$A68,СВЦЭМ!$B$39:$B$782,F$47)+'СЕТ СН'!$G$11+СВЦЭМ!$D$10+'СЕТ СН'!$G$6-'СЕТ СН'!$G$23</f>
        <v>1321.7090348300001</v>
      </c>
      <c r="G68" s="36">
        <f>SUMIFS(СВЦЭМ!$D$39:$D$782,СВЦЭМ!$A$39:$A$782,$A68,СВЦЭМ!$B$39:$B$782,G$47)+'СЕТ СН'!$G$11+СВЦЭМ!$D$10+'СЕТ СН'!$G$6-'СЕТ СН'!$G$23</f>
        <v>1297.22153796</v>
      </c>
      <c r="H68" s="36">
        <f>SUMIFS(СВЦЭМ!$D$39:$D$782,СВЦЭМ!$A$39:$A$782,$A68,СВЦЭМ!$B$39:$B$782,H$47)+'СЕТ СН'!$G$11+СВЦЭМ!$D$10+'СЕТ СН'!$G$6-'СЕТ СН'!$G$23</f>
        <v>1229.3891901700001</v>
      </c>
      <c r="I68" s="36">
        <f>SUMIFS(СВЦЭМ!$D$39:$D$782,СВЦЭМ!$A$39:$A$782,$A68,СВЦЭМ!$B$39:$B$782,I$47)+'СЕТ СН'!$G$11+СВЦЭМ!$D$10+'СЕТ СН'!$G$6-'СЕТ СН'!$G$23</f>
        <v>1170.6099338000001</v>
      </c>
      <c r="J68" s="36">
        <f>SUMIFS(СВЦЭМ!$D$39:$D$782,СВЦЭМ!$A$39:$A$782,$A68,СВЦЭМ!$B$39:$B$782,J$47)+'СЕТ СН'!$G$11+СВЦЭМ!$D$10+'СЕТ СН'!$G$6-'СЕТ СН'!$G$23</f>
        <v>1049.79240531</v>
      </c>
      <c r="K68" s="36">
        <f>SUMIFS(СВЦЭМ!$D$39:$D$782,СВЦЭМ!$A$39:$A$782,$A68,СВЦЭМ!$B$39:$B$782,K$47)+'СЕТ СН'!$G$11+СВЦЭМ!$D$10+'СЕТ СН'!$G$6-'СЕТ СН'!$G$23</f>
        <v>1115.41938708</v>
      </c>
      <c r="L68" s="36">
        <f>SUMIFS(СВЦЭМ!$D$39:$D$782,СВЦЭМ!$A$39:$A$782,$A68,СВЦЭМ!$B$39:$B$782,L$47)+'СЕТ СН'!$G$11+СВЦЭМ!$D$10+'СЕТ СН'!$G$6-'СЕТ СН'!$G$23</f>
        <v>1110.9381042300001</v>
      </c>
      <c r="M68" s="36">
        <f>SUMIFS(СВЦЭМ!$D$39:$D$782,СВЦЭМ!$A$39:$A$782,$A68,СВЦЭМ!$B$39:$B$782,M$47)+'СЕТ СН'!$G$11+СВЦЭМ!$D$10+'СЕТ СН'!$G$6-'СЕТ СН'!$G$23</f>
        <v>1100.53711337</v>
      </c>
      <c r="N68" s="36">
        <f>SUMIFS(СВЦЭМ!$D$39:$D$782,СВЦЭМ!$A$39:$A$782,$A68,СВЦЭМ!$B$39:$B$782,N$47)+'СЕТ СН'!$G$11+СВЦЭМ!$D$10+'СЕТ СН'!$G$6-'СЕТ СН'!$G$23</f>
        <v>1081.19874237</v>
      </c>
      <c r="O68" s="36">
        <f>SUMIFS(СВЦЭМ!$D$39:$D$782,СВЦЭМ!$A$39:$A$782,$A68,СВЦЭМ!$B$39:$B$782,O$47)+'СЕТ СН'!$G$11+СВЦЭМ!$D$10+'СЕТ СН'!$G$6-'СЕТ СН'!$G$23</f>
        <v>1105.7773774700001</v>
      </c>
      <c r="P68" s="36">
        <f>SUMIFS(СВЦЭМ!$D$39:$D$782,СВЦЭМ!$A$39:$A$782,$A68,СВЦЭМ!$B$39:$B$782,P$47)+'СЕТ СН'!$G$11+СВЦЭМ!$D$10+'СЕТ СН'!$G$6-'СЕТ СН'!$G$23</f>
        <v>1092.9707306800001</v>
      </c>
      <c r="Q68" s="36">
        <f>SUMIFS(СВЦЭМ!$D$39:$D$782,СВЦЭМ!$A$39:$A$782,$A68,СВЦЭМ!$B$39:$B$782,Q$47)+'СЕТ СН'!$G$11+СВЦЭМ!$D$10+'СЕТ СН'!$G$6-'СЕТ СН'!$G$23</f>
        <v>1082.0788361700002</v>
      </c>
      <c r="R68" s="36">
        <f>SUMIFS(СВЦЭМ!$D$39:$D$782,СВЦЭМ!$A$39:$A$782,$A68,СВЦЭМ!$B$39:$B$782,R$47)+'СЕТ СН'!$G$11+СВЦЭМ!$D$10+'СЕТ СН'!$G$6-'СЕТ СН'!$G$23</f>
        <v>1093.3870789800001</v>
      </c>
      <c r="S68" s="36">
        <f>SUMIFS(СВЦЭМ!$D$39:$D$782,СВЦЭМ!$A$39:$A$782,$A68,СВЦЭМ!$B$39:$B$782,S$47)+'СЕТ СН'!$G$11+СВЦЭМ!$D$10+'СЕТ СН'!$G$6-'СЕТ СН'!$G$23</f>
        <v>1087.2945960500001</v>
      </c>
      <c r="T68" s="36">
        <f>SUMIFS(СВЦЭМ!$D$39:$D$782,СВЦЭМ!$A$39:$A$782,$A68,СВЦЭМ!$B$39:$B$782,T$47)+'СЕТ СН'!$G$11+СВЦЭМ!$D$10+'СЕТ СН'!$G$6-'СЕТ СН'!$G$23</f>
        <v>1088.0559703900001</v>
      </c>
      <c r="U68" s="36">
        <f>SUMIFS(СВЦЭМ!$D$39:$D$782,СВЦЭМ!$A$39:$A$782,$A68,СВЦЭМ!$B$39:$B$782,U$47)+'СЕТ СН'!$G$11+СВЦЭМ!$D$10+'СЕТ СН'!$G$6-'СЕТ СН'!$G$23</f>
        <v>1099.3393647300002</v>
      </c>
      <c r="V68" s="36">
        <f>SUMIFS(СВЦЭМ!$D$39:$D$782,СВЦЭМ!$A$39:$A$782,$A68,СВЦЭМ!$B$39:$B$782,V$47)+'СЕТ СН'!$G$11+СВЦЭМ!$D$10+'СЕТ СН'!$G$6-'СЕТ СН'!$G$23</f>
        <v>1070.9999560000001</v>
      </c>
      <c r="W68" s="36">
        <f>SUMIFS(СВЦЭМ!$D$39:$D$782,СВЦЭМ!$A$39:$A$782,$A68,СВЦЭМ!$B$39:$B$782,W$47)+'СЕТ СН'!$G$11+СВЦЭМ!$D$10+'СЕТ СН'!$G$6-'СЕТ СН'!$G$23</f>
        <v>1075.3045678800001</v>
      </c>
      <c r="X68" s="36">
        <f>SUMIFS(СВЦЭМ!$D$39:$D$782,СВЦЭМ!$A$39:$A$782,$A68,СВЦЭМ!$B$39:$B$782,X$47)+'СЕТ СН'!$G$11+СВЦЭМ!$D$10+'СЕТ СН'!$G$6-'СЕТ СН'!$G$23</f>
        <v>1138.6075047100001</v>
      </c>
      <c r="Y68" s="36">
        <f>SUMIFS(СВЦЭМ!$D$39:$D$782,СВЦЭМ!$A$39:$A$782,$A68,СВЦЭМ!$B$39:$B$782,Y$47)+'СЕТ СН'!$G$11+СВЦЭМ!$D$10+'СЕТ СН'!$G$6-'СЕТ СН'!$G$23</f>
        <v>1205.4479919700002</v>
      </c>
    </row>
    <row r="69" spans="1:26" ht="15.75" x14ac:dyDescent="0.2">
      <c r="A69" s="35">
        <f t="shared" si="1"/>
        <v>44764</v>
      </c>
      <c r="B69" s="36">
        <f>SUMIFS(СВЦЭМ!$D$39:$D$782,СВЦЭМ!$A$39:$A$782,$A69,СВЦЭМ!$B$39:$B$782,B$47)+'СЕТ СН'!$G$11+СВЦЭМ!$D$10+'СЕТ СН'!$G$6-'СЕТ СН'!$G$23</f>
        <v>1196.2179707499999</v>
      </c>
      <c r="C69" s="36">
        <f>SUMIFS(СВЦЭМ!$D$39:$D$782,СВЦЭМ!$A$39:$A$782,$A69,СВЦЭМ!$B$39:$B$782,C$47)+'СЕТ СН'!$G$11+СВЦЭМ!$D$10+'СЕТ СН'!$G$6-'СЕТ СН'!$G$23</f>
        <v>1264.2716671800001</v>
      </c>
      <c r="D69" s="36">
        <f>SUMIFS(СВЦЭМ!$D$39:$D$782,СВЦЭМ!$A$39:$A$782,$A69,СВЦЭМ!$B$39:$B$782,D$47)+'СЕТ СН'!$G$11+СВЦЭМ!$D$10+'СЕТ СН'!$G$6-'СЕТ СН'!$G$23</f>
        <v>1296.4159997700001</v>
      </c>
      <c r="E69" s="36">
        <f>SUMIFS(СВЦЭМ!$D$39:$D$782,СВЦЭМ!$A$39:$A$782,$A69,СВЦЭМ!$B$39:$B$782,E$47)+'СЕТ СН'!$G$11+СВЦЭМ!$D$10+'СЕТ СН'!$G$6-'СЕТ СН'!$G$23</f>
        <v>1349.18328916</v>
      </c>
      <c r="F69" s="36">
        <f>SUMIFS(СВЦЭМ!$D$39:$D$782,СВЦЭМ!$A$39:$A$782,$A69,СВЦЭМ!$B$39:$B$782,F$47)+'СЕТ СН'!$G$11+СВЦЭМ!$D$10+'СЕТ СН'!$G$6-'СЕТ СН'!$G$23</f>
        <v>1364.7845844400001</v>
      </c>
      <c r="G69" s="36">
        <f>SUMIFS(СВЦЭМ!$D$39:$D$782,СВЦЭМ!$A$39:$A$782,$A69,СВЦЭМ!$B$39:$B$782,G$47)+'СЕТ СН'!$G$11+СВЦЭМ!$D$10+'СЕТ СН'!$G$6-'СЕТ СН'!$G$23</f>
        <v>1351.5329963500001</v>
      </c>
      <c r="H69" s="36">
        <f>SUMIFS(СВЦЭМ!$D$39:$D$782,СВЦЭМ!$A$39:$A$782,$A69,СВЦЭМ!$B$39:$B$782,H$47)+'СЕТ СН'!$G$11+СВЦЭМ!$D$10+'СЕТ СН'!$G$6-'СЕТ СН'!$G$23</f>
        <v>1266.72217535</v>
      </c>
      <c r="I69" s="36">
        <f>SUMIFS(СВЦЭМ!$D$39:$D$782,СВЦЭМ!$A$39:$A$782,$A69,СВЦЭМ!$B$39:$B$782,I$47)+'СЕТ СН'!$G$11+СВЦЭМ!$D$10+'СЕТ СН'!$G$6-'СЕТ СН'!$G$23</f>
        <v>1176.5944739000001</v>
      </c>
      <c r="J69" s="36">
        <f>SUMIFS(СВЦЭМ!$D$39:$D$782,СВЦЭМ!$A$39:$A$782,$A69,СВЦЭМ!$B$39:$B$782,J$47)+'СЕТ СН'!$G$11+СВЦЭМ!$D$10+'СЕТ СН'!$G$6-'СЕТ СН'!$G$23</f>
        <v>1105.660877</v>
      </c>
      <c r="K69" s="36">
        <f>SUMIFS(СВЦЭМ!$D$39:$D$782,СВЦЭМ!$A$39:$A$782,$A69,СВЦЭМ!$B$39:$B$782,K$47)+'СЕТ СН'!$G$11+СВЦЭМ!$D$10+'СЕТ СН'!$G$6-'СЕТ СН'!$G$23</f>
        <v>1080.8167502600002</v>
      </c>
      <c r="L69" s="36">
        <f>SUMIFS(СВЦЭМ!$D$39:$D$782,СВЦЭМ!$A$39:$A$782,$A69,СВЦЭМ!$B$39:$B$782,L$47)+'СЕТ СН'!$G$11+СВЦЭМ!$D$10+'СЕТ СН'!$G$6-'СЕТ СН'!$G$23</f>
        <v>1058.43216998</v>
      </c>
      <c r="M69" s="36">
        <f>SUMIFS(СВЦЭМ!$D$39:$D$782,СВЦЭМ!$A$39:$A$782,$A69,СВЦЭМ!$B$39:$B$782,M$47)+'СЕТ СН'!$G$11+СВЦЭМ!$D$10+'СЕТ СН'!$G$6-'СЕТ СН'!$G$23</f>
        <v>1053.2282088700001</v>
      </c>
      <c r="N69" s="36">
        <f>SUMIFS(СВЦЭМ!$D$39:$D$782,СВЦЭМ!$A$39:$A$782,$A69,СВЦЭМ!$B$39:$B$782,N$47)+'СЕТ СН'!$G$11+СВЦЭМ!$D$10+'СЕТ СН'!$G$6-'СЕТ СН'!$G$23</f>
        <v>1039.57847801</v>
      </c>
      <c r="O69" s="36">
        <f>SUMIFS(СВЦЭМ!$D$39:$D$782,СВЦЭМ!$A$39:$A$782,$A69,СВЦЭМ!$B$39:$B$782,O$47)+'СЕТ СН'!$G$11+СВЦЭМ!$D$10+'СЕТ СН'!$G$6-'СЕТ СН'!$G$23</f>
        <v>1050.7066323000001</v>
      </c>
      <c r="P69" s="36">
        <f>SUMIFS(СВЦЭМ!$D$39:$D$782,СВЦЭМ!$A$39:$A$782,$A69,СВЦЭМ!$B$39:$B$782,P$47)+'СЕТ СН'!$G$11+СВЦЭМ!$D$10+'СЕТ СН'!$G$6-'СЕТ СН'!$G$23</f>
        <v>1049.2988709800002</v>
      </c>
      <c r="Q69" s="36">
        <f>SUMIFS(СВЦЭМ!$D$39:$D$782,СВЦЭМ!$A$39:$A$782,$A69,СВЦЭМ!$B$39:$B$782,Q$47)+'СЕТ СН'!$G$11+СВЦЭМ!$D$10+'СЕТ СН'!$G$6-'СЕТ СН'!$G$23</f>
        <v>1041.8247961700001</v>
      </c>
      <c r="R69" s="36">
        <f>SUMIFS(СВЦЭМ!$D$39:$D$782,СВЦЭМ!$A$39:$A$782,$A69,СВЦЭМ!$B$39:$B$782,R$47)+'СЕТ СН'!$G$11+СВЦЭМ!$D$10+'СЕТ СН'!$G$6-'СЕТ СН'!$G$23</f>
        <v>1045.8650485800001</v>
      </c>
      <c r="S69" s="36">
        <f>SUMIFS(СВЦЭМ!$D$39:$D$782,СВЦЭМ!$A$39:$A$782,$A69,СВЦЭМ!$B$39:$B$782,S$47)+'СЕТ СН'!$G$11+СВЦЭМ!$D$10+'СЕТ СН'!$G$6-'СЕТ СН'!$G$23</f>
        <v>1050.8313178800001</v>
      </c>
      <c r="T69" s="36">
        <f>SUMIFS(СВЦЭМ!$D$39:$D$782,СВЦЭМ!$A$39:$A$782,$A69,СВЦЭМ!$B$39:$B$782,T$47)+'СЕТ СН'!$G$11+СВЦЭМ!$D$10+'СЕТ СН'!$G$6-'СЕТ СН'!$G$23</f>
        <v>1058.0737534300001</v>
      </c>
      <c r="U69" s="36">
        <f>SUMIFS(СВЦЭМ!$D$39:$D$782,СВЦЭМ!$A$39:$A$782,$A69,СВЦЭМ!$B$39:$B$782,U$47)+'СЕТ СН'!$G$11+СВЦЭМ!$D$10+'СЕТ СН'!$G$6-'СЕТ СН'!$G$23</f>
        <v>1057.9996482400002</v>
      </c>
      <c r="V69" s="36">
        <f>SUMIFS(СВЦЭМ!$D$39:$D$782,СВЦЭМ!$A$39:$A$782,$A69,СВЦЭМ!$B$39:$B$782,V$47)+'СЕТ СН'!$G$11+СВЦЭМ!$D$10+'СЕТ СН'!$G$6-'СЕТ СН'!$G$23</f>
        <v>1054.72916897</v>
      </c>
      <c r="W69" s="36">
        <f>SUMIFS(СВЦЭМ!$D$39:$D$782,СВЦЭМ!$A$39:$A$782,$A69,СВЦЭМ!$B$39:$B$782,W$47)+'СЕТ СН'!$G$11+СВЦЭМ!$D$10+'СЕТ СН'!$G$6-'СЕТ СН'!$G$23</f>
        <v>1054.3813143</v>
      </c>
      <c r="X69" s="36">
        <f>SUMIFS(СВЦЭМ!$D$39:$D$782,СВЦЭМ!$A$39:$A$782,$A69,СВЦЭМ!$B$39:$B$782,X$47)+'СЕТ СН'!$G$11+СВЦЭМ!$D$10+'СЕТ СН'!$G$6-'СЕТ СН'!$G$23</f>
        <v>1224.8724638799999</v>
      </c>
      <c r="Y69" s="36">
        <f>SUMIFS(СВЦЭМ!$D$39:$D$782,СВЦЭМ!$A$39:$A$782,$A69,СВЦЭМ!$B$39:$B$782,Y$47)+'СЕТ СН'!$G$11+СВЦЭМ!$D$10+'СЕТ СН'!$G$6-'СЕТ СН'!$G$23</f>
        <v>1202.6395568600001</v>
      </c>
    </row>
    <row r="70" spans="1:26" ht="15.75" x14ac:dyDescent="0.2">
      <c r="A70" s="35">
        <f t="shared" si="1"/>
        <v>44765</v>
      </c>
      <c r="B70" s="36">
        <f>SUMIFS(СВЦЭМ!$D$39:$D$782,СВЦЭМ!$A$39:$A$782,$A70,СВЦЭМ!$B$39:$B$782,B$47)+'СЕТ СН'!$G$11+СВЦЭМ!$D$10+'СЕТ СН'!$G$6-'СЕТ СН'!$G$23</f>
        <v>1271.83038192</v>
      </c>
      <c r="C70" s="36">
        <f>SUMIFS(СВЦЭМ!$D$39:$D$782,СВЦЭМ!$A$39:$A$782,$A70,СВЦЭМ!$B$39:$B$782,C$47)+'СЕТ СН'!$G$11+СВЦЭМ!$D$10+'СЕТ СН'!$G$6-'СЕТ СН'!$G$23</f>
        <v>1339.03390087</v>
      </c>
      <c r="D70" s="36">
        <f>SUMIFS(СВЦЭМ!$D$39:$D$782,СВЦЭМ!$A$39:$A$782,$A70,СВЦЭМ!$B$39:$B$782,D$47)+'СЕТ СН'!$G$11+СВЦЭМ!$D$10+'СЕТ СН'!$G$6-'СЕТ СН'!$G$23</f>
        <v>1366.35220914</v>
      </c>
      <c r="E70" s="36">
        <f>SUMIFS(СВЦЭМ!$D$39:$D$782,СВЦЭМ!$A$39:$A$782,$A70,СВЦЭМ!$B$39:$B$782,E$47)+'СЕТ СН'!$G$11+СВЦЭМ!$D$10+'СЕТ СН'!$G$6-'СЕТ СН'!$G$23</f>
        <v>1410.6546279700001</v>
      </c>
      <c r="F70" s="36">
        <f>SUMIFS(СВЦЭМ!$D$39:$D$782,СВЦЭМ!$A$39:$A$782,$A70,СВЦЭМ!$B$39:$B$782,F$47)+'СЕТ СН'!$G$11+СВЦЭМ!$D$10+'СЕТ СН'!$G$6-'СЕТ СН'!$G$23</f>
        <v>1394.64809853</v>
      </c>
      <c r="G70" s="36">
        <f>SUMIFS(СВЦЭМ!$D$39:$D$782,СВЦЭМ!$A$39:$A$782,$A70,СВЦЭМ!$B$39:$B$782,G$47)+'СЕТ СН'!$G$11+СВЦЭМ!$D$10+'СЕТ СН'!$G$6-'СЕТ СН'!$G$23</f>
        <v>1345.8826027800001</v>
      </c>
      <c r="H70" s="36">
        <f>SUMIFS(СВЦЭМ!$D$39:$D$782,СВЦЭМ!$A$39:$A$782,$A70,СВЦЭМ!$B$39:$B$782,H$47)+'СЕТ СН'!$G$11+СВЦЭМ!$D$10+'СЕТ СН'!$G$6-'СЕТ СН'!$G$23</f>
        <v>1261.59724562</v>
      </c>
      <c r="I70" s="36">
        <f>SUMIFS(СВЦЭМ!$D$39:$D$782,СВЦЭМ!$A$39:$A$782,$A70,СВЦЭМ!$B$39:$B$782,I$47)+'СЕТ СН'!$G$11+СВЦЭМ!$D$10+'СЕТ СН'!$G$6-'СЕТ СН'!$G$23</f>
        <v>1191.4107133900002</v>
      </c>
      <c r="J70" s="36">
        <f>SUMIFS(СВЦЭМ!$D$39:$D$782,СВЦЭМ!$A$39:$A$782,$A70,СВЦЭМ!$B$39:$B$782,J$47)+'СЕТ СН'!$G$11+СВЦЭМ!$D$10+'СЕТ СН'!$G$6-'СЕТ СН'!$G$23</f>
        <v>1253.4928828900001</v>
      </c>
      <c r="K70" s="36">
        <f>SUMIFS(СВЦЭМ!$D$39:$D$782,СВЦЭМ!$A$39:$A$782,$A70,СВЦЭМ!$B$39:$B$782,K$47)+'СЕТ СН'!$G$11+СВЦЭМ!$D$10+'СЕТ СН'!$G$6-'СЕТ СН'!$G$23</f>
        <v>1071.0894902300001</v>
      </c>
      <c r="L70" s="36">
        <f>SUMIFS(СВЦЭМ!$D$39:$D$782,СВЦЭМ!$A$39:$A$782,$A70,СВЦЭМ!$B$39:$B$782,L$47)+'СЕТ СН'!$G$11+СВЦЭМ!$D$10+'СЕТ СН'!$G$6-'СЕТ СН'!$G$23</f>
        <v>1081.80308152</v>
      </c>
      <c r="M70" s="36">
        <f>SUMIFS(СВЦЭМ!$D$39:$D$782,СВЦЭМ!$A$39:$A$782,$A70,СВЦЭМ!$B$39:$B$782,M$47)+'СЕТ СН'!$G$11+СВЦЭМ!$D$10+'СЕТ СН'!$G$6-'СЕТ СН'!$G$23</f>
        <v>1082.2059488800001</v>
      </c>
      <c r="N70" s="36">
        <f>SUMIFS(СВЦЭМ!$D$39:$D$782,СВЦЭМ!$A$39:$A$782,$A70,СВЦЭМ!$B$39:$B$782,N$47)+'СЕТ СН'!$G$11+СВЦЭМ!$D$10+'СЕТ СН'!$G$6-'СЕТ СН'!$G$23</f>
        <v>1086.8737426300002</v>
      </c>
      <c r="O70" s="36">
        <f>SUMIFS(СВЦЭМ!$D$39:$D$782,СВЦЭМ!$A$39:$A$782,$A70,СВЦЭМ!$B$39:$B$782,O$47)+'СЕТ СН'!$G$11+СВЦЭМ!$D$10+'СЕТ СН'!$G$6-'СЕТ СН'!$G$23</f>
        <v>1090.4041108700001</v>
      </c>
      <c r="P70" s="36">
        <f>SUMIFS(СВЦЭМ!$D$39:$D$782,СВЦЭМ!$A$39:$A$782,$A70,СВЦЭМ!$B$39:$B$782,P$47)+'СЕТ СН'!$G$11+СВЦЭМ!$D$10+'СЕТ СН'!$G$6-'СЕТ СН'!$G$23</f>
        <v>1105.6882821700001</v>
      </c>
      <c r="Q70" s="36">
        <f>SUMIFS(СВЦЭМ!$D$39:$D$782,СВЦЭМ!$A$39:$A$782,$A70,СВЦЭМ!$B$39:$B$782,Q$47)+'СЕТ СН'!$G$11+СВЦЭМ!$D$10+'СЕТ СН'!$G$6-'СЕТ СН'!$G$23</f>
        <v>1090.6879843900001</v>
      </c>
      <c r="R70" s="36">
        <f>SUMIFS(СВЦЭМ!$D$39:$D$782,СВЦЭМ!$A$39:$A$782,$A70,СВЦЭМ!$B$39:$B$782,R$47)+'СЕТ СН'!$G$11+СВЦЭМ!$D$10+'СЕТ СН'!$G$6-'СЕТ СН'!$G$23</f>
        <v>1093.8970840500001</v>
      </c>
      <c r="S70" s="36">
        <f>SUMIFS(СВЦЭМ!$D$39:$D$782,СВЦЭМ!$A$39:$A$782,$A70,СВЦЭМ!$B$39:$B$782,S$47)+'СЕТ СН'!$G$11+СВЦЭМ!$D$10+'СЕТ СН'!$G$6-'СЕТ СН'!$G$23</f>
        <v>1091.3751039700001</v>
      </c>
      <c r="T70" s="36">
        <f>SUMIFS(СВЦЭМ!$D$39:$D$782,СВЦЭМ!$A$39:$A$782,$A70,СВЦЭМ!$B$39:$B$782,T$47)+'СЕТ СН'!$G$11+СВЦЭМ!$D$10+'СЕТ СН'!$G$6-'СЕТ СН'!$G$23</f>
        <v>1089.6616083900001</v>
      </c>
      <c r="U70" s="36">
        <f>SUMIFS(СВЦЭМ!$D$39:$D$782,СВЦЭМ!$A$39:$A$782,$A70,СВЦЭМ!$B$39:$B$782,U$47)+'СЕТ СН'!$G$11+СВЦЭМ!$D$10+'СЕТ СН'!$G$6-'СЕТ СН'!$G$23</f>
        <v>1083.8966920600001</v>
      </c>
      <c r="V70" s="36">
        <f>SUMIFS(СВЦЭМ!$D$39:$D$782,СВЦЭМ!$A$39:$A$782,$A70,СВЦЭМ!$B$39:$B$782,V$47)+'СЕТ СН'!$G$11+СВЦЭМ!$D$10+'СЕТ СН'!$G$6-'СЕТ СН'!$G$23</f>
        <v>1091.49452479</v>
      </c>
      <c r="W70" s="36">
        <f>SUMIFS(СВЦЭМ!$D$39:$D$782,СВЦЭМ!$A$39:$A$782,$A70,СВЦЭМ!$B$39:$B$782,W$47)+'СЕТ СН'!$G$11+СВЦЭМ!$D$10+'СЕТ СН'!$G$6-'СЕТ СН'!$G$23</f>
        <v>1108.1116542700001</v>
      </c>
      <c r="X70" s="36">
        <f>SUMIFS(СВЦЭМ!$D$39:$D$782,СВЦЭМ!$A$39:$A$782,$A70,СВЦЭМ!$B$39:$B$782,X$47)+'СЕТ СН'!$G$11+СВЦЭМ!$D$10+'СЕТ СН'!$G$6-'СЕТ СН'!$G$23</f>
        <v>1304.0260913300001</v>
      </c>
      <c r="Y70" s="36">
        <f>SUMIFS(СВЦЭМ!$D$39:$D$782,СВЦЭМ!$A$39:$A$782,$A70,СВЦЭМ!$B$39:$B$782,Y$47)+'СЕТ СН'!$G$11+СВЦЭМ!$D$10+'СЕТ СН'!$G$6-'СЕТ СН'!$G$23</f>
        <v>1265.21982903</v>
      </c>
    </row>
    <row r="71" spans="1:26" ht="15.75" x14ac:dyDescent="0.2">
      <c r="A71" s="35">
        <f t="shared" si="1"/>
        <v>44766</v>
      </c>
      <c r="B71" s="36">
        <f>SUMIFS(СВЦЭМ!$D$39:$D$782,СВЦЭМ!$A$39:$A$782,$A71,СВЦЭМ!$B$39:$B$782,B$47)+'СЕТ СН'!$G$11+СВЦЭМ!$D$10+'СЕТ СН'!$G$6-'СЕТ СН'!$G$23</f>
        <v>1214.0442093700001</v>
      </c>
      <c r="C71" s="36">
        <f>SUMIFS(СВЦЭМ!$D$39:$D$782,СВЦЭМ!$A$39:$A$782,$A71,СВЦЭМ!$B$39:$B$782,C$47)+'СЕТ СН'!$G$11+СВЦЭМ!$D$10+'СЕТ СН'!$G$6-'СЕТ СН'!$G$23</f>
        <v>1228.71419898</v>
      </c>
      <c r="D71" s="36">
        <f>SUMIFS(СВЦЭМ!$D$39:$D$782,СВЦЭМ!$A$39:$A$782,$A71,СВЦЭМ!$B$39:$B$782,D$47)+'СЕТ СН'!$G$11+СВЦЭМ!$D$10+'СЕТ СН'!$G$6-'СЕТ СН'!$G$23</f>
        <v>1276.6812024999999</v>
      </c>
      <c r="E71" s="36">
        <f>SUMIFS(СВЦЭМ!$D$39:$D$782,СВЦЭМ!$A$39:$A$782,$A71,СВЦЭМ!$B$39:$B$782,E$47)+'СЕТ СН'!$G$11+СВЦЭМ!$D$10+'СЕТ СН'!$G$6-'СЕТ СН'!$G$23</f>
        <v>1346.5812424600001</v>
      </c>
      <c r="F71" s="36">
        <f>SUMIFS(СВЦЭМ!$D$39:$D$782,СВЦЭМ!$A$39:$A$782,$A71,СВЦЭМ!$B$39:$B$782,F$47)+'СЕТ СН'!$G$11+СВЦЭМ!$D$10+'СЕТ СН'!$G$6-'СЕТ СН'!$G$23</f>
        <v>1387.3472364700001</v>
      </c>
      <c r="G71" s="36">
        <f>SUMIFS(СВЦЭМ!$D$39:$D$782,СВЦЭМ!$A$39:$A$782,$A71,СВЦЭМ!$B$39:$B$782,G$47)+'СЕТ СН'!$G$11+СВЦЭМ!$D$10+'СЕТ СН'!$G$6-'СЕТ СН'!$G$23</f>
        <v>1386.81542831</v>
      </c>
      <c r="H71" s="36">
        <f>SUMIFS(СВЦЭМ!$D$39:$D$782,СВЦЭМ!$A$39:$A$782,$A71,СВЦЭМ!$B$39:$B$782,H$47)+'СЕТ СН'!$G$11+СВЦЭМ!$D$10+'СЕТ СН'!$G$6-'СЕТ СН'!$G$23</f>
        <v>1387.00548043</v>
      </c>
      <c r="I71" s="36">
        <f>SUMIFS(СВЦЭМ!$D$39:$D$782,СВЦЭМ!$A$39:$A$782,$A71,СВЦЭМ!$B$39:$B$782,I$47)+'СЕТ СН'!$G$11+СВЦЭМ!$D$10+'СЕТ СН'!$G$6-'СЕТ СН'!$G$23</f>
        <v>1376.7347963899999</v>
      </c>
      <c r="J71" s="36">
        <f>SUMIFS(СВЦЭМ!$D$39:$D$782,СВЦЭМ!$A$39:$A$782,$A71,СВЦЭМ!$B$39:$B$782,J$47)+'СЕТ СН'!$G$11+СВЦЭМ!$D$10+'СЕТ СН'!$G$6-'СЕТ СН'!$G$23</f>
        <v>1215.7322132899999</v>
      </c>
      <c r="K71" s="36">
        <f>SUMIFS(СВЦЭМ!$D$39:$D$782,СВЦЭМ!$A$39:$A$782,$A71,СВЦЭМ!$B$39:$B$782,K$47)+'СЕТ СН'!$G$11+СВЦЭМ!$D$10+'СЕТ СН'!$G$6-'СЕТ СН'!$G$23</f>
        <v>1139.80291141</v>
      </c>
      <c r="L71" s="36">
        <f>SUMIFS(СВЦЭМ!$D$39:$D$782,СВЦЭМ!$A$39:$A$782,$A71,СВЦЭМ!$B$39:$B$782,L$47)+'СЕТ СН'!$G$11+СВЦЭМ!$D$10+'СЕТ СН'!$G$6-'СЕТ СН'!$G$23</f>
        <v>1078.4866403400001</v>
      </c>
      <c r="M71" s="36">
        <f>SUMIFS(СВЦЭМ!$D$39:$D$782,СВЦЭМ!$A$39:$A$782,$A71,СВЦЭМ!$B$39:$B$782,M$47)+'СЕТ СН'!$G$11+СВЦЭМ!$D$10+'СЕТ СН'!$G$6-'СЕТ СН'!$G$23</f>
        <v>1070.2221224500001</v>
      </c>
      <c r="N71" s="36">
        <f>SUMIFS(СВЦЭМ!$D$39:$D$782,СВЦЭМ!$A$39:$A$782,$A71,СВЦЭМ!$B$39:$B$782,N$47)+'СЕТ СН'!$G$11+СВЦЭМ!$D$10+'СЕТ СН'!$G$6-'СЕТ СН'!$G$23</f>
        <v>1065.3364322300001</v>
      </c>
      <c r="O71" s="36">
        <f>SUMIFS(СВЦЭМ!$D$39:$D$782,СВЦЭМ!$A$39:$A$782,$A71,СВЦЭМ!$B$39:$B$782,O$47)+'СЕТ СН'!$G$11+СВЦЭМ!$D$10+'СЕТ СН'!$G$6-'СЕТ СН'!$G$23</f>
        <v>1078.0314382700001</v>
      </c>
      <c r="P71" s="36">
        <f>SUMIFS(СВЦЭМ!$D$39:$D$782,СВЦЭМ!$A$39:$A$782,$A71,СВЦЭМ!$B$39:$B$782,P$47)+'СЕТ СН'!$G$11+СВЦЭМ!$D$10+'СЕТ СН'!$G$6-'СЕТ СН'!$G$23</f>
        <v>1089.5150470900001</v>
      </c>
      <c r="Q71" s="36">
        <f>SUMIFS(СВЦЭМ!$D$39:$D$782,СВЦЭМ!$A$39:$A$782,$A71,СВЦЭМ!$B$39:$B$782,Q$47)+'СЕТ СН'!$G$11+СВЦЭМ!$D$10+'СЕТ СН'!$G$6-'СЕТ СН'!$G$23</f>
        <v>1098.75070035</v>
      </c>
      <c r="R71" s="36">
        <f>SUMIFS(СВЦЭМ!$D$39:$D$782,СВЦЭМ!$A$39:$A$782,$A71,СВЦЭМ!$B$39:$B$782,R$47)+'СЕТ СН'!$G$11+СВЦЭМ!$D$10+'СЕТ СН'!$G$6-'СЕТ СН'!$G$23</f>
        <v>1087.27185721</v>
      </c>
      <c r="S71" s="36">
        <f>SUMIFS(СВЦЭМ!$D$39:$D$782,СВЦЭМ!$A$39:$A$782,$A71,СВЦЭМ!$B$39:$B$782,S$47)+'СЕТ СН'!$G$11+СВЦЭМ!$D$10+'СЕТ СН'!$G$6-'СЕТ СН'!$G$23</f>
        <v>1091.4239279400001</v>
      </c>
      <c r="T71" s="36">
        <f>SUMIFS(СВЦЭМ!$D$39:$D$782,СВЦЭМ!$A$39:$A$782,$A71,СВЦЭМ!$B$39:$B$782,T$47)+'СЕТ СН'!$G$11+СВЦЭМ!$D$10+'СЕТ СН'!$G$6-'СЕТ СН'!$G$23</f>
        <v>1096.10973801</v>
      </c>
      <c r="U71" s="36">
        <f>SUMIFS(СВЦЭМ!$D$39:$D$782,СВЦЭМ!$A$39:$A$782,$A71,СВЦЭМ!$B$39:$B$782,U$47)+'СЕТ СН'!$G$11+СВЦЭМ!$D$10+'СЕТ СН'!$G$6-'СЕТ СН'!$G$23</f>
        <v>1109.81564703</v>
      </c>
      <c r="V71" s="36">
        <f>SUMIFS(СВЦЭМ!$D$39:$D$782,СВЦЭМ!$A$39:$A$782,$A71,СВЦЭМ!$B$39:$B$782,V$47)+'СЕТ СН'!$G$11+СВЦЭМ!$D$10+'СЕТ СН'!$G$6-'СЕТ СН'!$G$23</f>
        <v>1083.7686707600001</v>
      </c>
      <c r="W71" s="36">
        <f>SUMIFS(СВЦЭМ!$D$39:$D$782,СВЦЭМ!$A$39:$A$782,$A71,СВЦЭМ!$B$39:$B$782,W$47)+'СЕТ СН'!$G$11+СВЦЭМ!$D$10+'СЕТ СН'!$G$6-'СЕТ СН'!$G$23</f>
        <v>1068.61854898</v>
      </c>
      <c r="X71" s="36">
        <f>SUMIFS(СВЦЭМ!$D$39:$D$782,СВЦЭМ!$A$39:$A$782,$A71,СВЦЭМ!$B$39:$B$782,X$47)+'СЕТ СН'!$G$11+СВЦЭМ!$D$10+'СЕТ СН'!$G$6-'СЕТ СН'!$G$23</f>
        <v>1113.9617152800001</v>
      </c>
      <c r="Y71" s="36">
        <f>SUMIFS(СВЦЭМ!$D$39:$D$782,СВЦЭМ!$A$39:$A$782,$A71,СВЦЭМ!$B$39:$B$782,Y$47)+'СЕТ СН'!$G$11+СВЦЭМ!$D$10+'СЕТ СН'!$G$6-'СЕТ СН'!$G$23</f>
        <v>1121.1672106600001</v>
      </c>
    </row>
    <row r="72" spans="1:26" ht="15.75" x14ac:dyDescent="0.2">
      <c r="A72" s="35">
        <f t="shared" si="1"/>
        <v>44767</v>
      </c>
      <c r="B72" s="36">
        <f>SUMIFS(СВЦЭМ!$D$39:$D$782,СВЦЭМ!$A$39:$A$782,$A72,СВЦЭМ!$B$39:$B$782,B$47)+'СЕТ СН'!$G$11+СВЦЭМ!$D$10+'СЕТ СН'!$G$6-'СЕТ СН'!$G$23</f>
        <v>1143.9818873200002</v>
      </c>
      <c r="C72" s="36">
        <f>SUMIFS(СВЦЭМ!$D$39:$D$782,СВЦЭМ!$A$39:$A$782,$A72,СВЦЭМ!$B$39:$B$782,C$47)+'СЕТ СН'!$G$11+СВЦЭМ!$D$10+'СЕТ СН'!$G$6-'СЕТ СН'!$G$23</f>
        <v>1267.06937939</v>
      </c>
      <c r="D72" s="36">
        <f>SUMIFS(СВЦЭМ!$D$39:$D$782,СВЦЭМ!$A$39:$A$782,$A72,СВЦЭМ!$B$39:$B$782,D$47)+'СЕТ СН'!$G$11+СВЦЭМ!$D$10+'СЕТ СН'!$G$6-'СЕТ СН'!$G$23</f>
        <v>1174.1076664500001</v>
      </c>
      <c r="E72" s="36">
        <f>SUMIFS(СВЦЭМ!$D$39:$D$782,СВЦЭМ!$A$39:$A$782,$A72,СВЦЭМ!$B$39:$B$782,E$47)+'СЕТ СН'!$G$11+СВЦЭМ!$D$10+'СЕТ СН'!$G$6-'СЕТ СН'!$G$23</f>
        <v>1406.19603407</v>
      </c>
      <c r="F72" s="36">
        <f>SUMIFS(СВЦЭМ!$D$39:$D$782,СВЦЭМ!$A$39:$A$782,$A72,СВЦЭМ!$B$39:$B$782,F$47)+'СЕТ СН'!$G$11+СВЦЭМ!$D$10+'СЕТ СН'!$G$6-'СЕТ СН'!$G$23</f>
        <v>1269.3224387600001</v>
      </c>
      <c r="G72" s="36">
        <f>SUMIFS(СВЦЭМ!$D$39:$D$782,СВЦЭМ!$A$39:$A$782,$A72,СВЦЭМ!$B$39:$B$782,G$47)+'СЕТ СН'!$G$11+СВЦЭМ!$D$10+'СЕТ СН'!$G$6-'СЕТ СН'!$G$23</f>
        <v>1254.4981886800001</v>
      </c>
      <c r="H72" s="36">
        <f>SUMIFS(СВЦЭМ!$D$39:$D$782,СВЦЭМ!$A$39:$A$782,$A72,СВЦЭМ!$B$39:$B$782,H$47)+'СЕТ СН'!$G$11+СВЦЭМ!$D$10+'СЕТ СН'!$G$6-'СЕТ СН'!$G$23</f>
        <v>1158.48936271</v>
      </c>
      <c r="I72" s="36">
        <f>SUMIFS(СВЦЭМ!$D$39:$D$782,СВЦЭМ!$A$39:$A$782,$A72,СВЦЭМ!$B$39:$B$782,I$47)+'СЕТ СН'!$G$11+СВЦЭМ!$D$10+'СЕТ СН'!$G$6-'СЕТ СН'!$G$23</f>
        <v>1146.3908202800001</v>
      </c>
      <c r="J72" s="36">
        <f>SUMIFS(СВЦЭМ!$D$39:$D$782,СВЦЭМ!$A$39:$A$782,$A72,СВЦЭМ!$B$39:$B$782,J$47)+'СЕТ СН'!$G$11+СВЦЭМ!$D$10+'СЕТ СН'!$G$6-'СЕТ СН'!$G$23</f>
        <v>1228.01295525</v>
      </c>
      <c r="K72" s="36">
        <f>SUMIFS(СВЦЭМ!$D$39:$D$782,СВЦЭМ!$A$39:$A$782,$A72,СВЦЭМ!$B$39:$B$782,K$47)+'СЕТ СН'!$G$11+СВЦЭМ!$D$10+'СЕТ СН'!$G$6-'СЕТ СН'!$G$23</f>
        <v>1245.9856167</v>
      </c>
      <c r="L72" s="36">
        <f>SUMIFS(СВЦЭМ!$D$39:$D$782,СВЦЭМ!$A$39:$A$782,$A72,СВЦЭМ!$B$39:$B$782,L$47)+'СЕТ СН'!$G$11+СВЦЭМ!$D$10+'СЕТ СН'!$G$6-'СЕТ СН'!$G$23</f>
        <v>1229.22907177</v>
      </c>
      <c r="M72" s="36">
        <f>SUMIFS(СВЦЭМ!$D$39:$D$782,СВЦЭМ!$A$39:$A$782,$A72,СВЦЭМ!$B$39:$B$782,M$47)+'СЕТ СН'!$G$11+СВЦЭМ!$D$10+'СЕТ СН'!$G$6-'СЕТ СН'!$G$23</f>
        <v>1220.9493814100001</v>
      </c>
      <c r="N72" s="36">
        <f>SUMIFS(СВЦЭМ!$D$39:$D$782,СВЦЭМ!$A$39:$A$782,$A72,СВЦЭМ!$B$39:$B$782,N$47)+'СЕТ СН'!$G$11+СВЦЭМ!$D$10+'СЕТ СН'!$G$6-'СЕТ СН'!$G$23</f>
        <v>1218.8946122699999</v>
      </c>
      <c r="O72" s="36">
        <f>SUMIFS(СВЦЭМ!$D$39:$D$782,СВЦЭМ!$A$39:$A$782,$A72,СВЦЭМ!$B$39:$B$782,O$47)+'СЕТ СН'!$G$11+СВЦЭМ!$D$10+'СЕТ СН'!$G$6-'СЕТ СН'!$G$23</f>
        <v>1219.6469205100002</v>
      </c>
      <c r="P72" s="36">
        <f>SUMIFS(СВЦЭМ!$D$39:$D$782,СВЦЭМ!$A$39:$A$782,$A72,СВЦЭМ!$B$39:$B$782,P$47)+'СЕТ СН'!$G$11+СВЦЭМ!$D$10+'СЕТ СН'!$G$6-'СЕТ СН'!$G$23</f>
        <v>1215.6413238300001</v>
      </c>
      <c r="Q72" s="36">
        <f>SUMIFS(СВЦЭМ!$D$39:$D$782,СВЦЭМ!$A$39:$A$782,$A72,СВЦЭМ!$B$39:$B$782,Q$47)+'СЕТ СН'!$G$11+СВЦЭМ!$D$10+'СЕТ СН'!$G$6-'СЕТ СН'!$G$23</f>
        <v>1216.86359831</v>
      </c>
      <c r="R72" s="36">
        <f>SUMIFS(СВЦЭМ!$D$39:$D$782,СВЦЭМ!$A$39:$A$782,$A72,СВЦЭМ!$B$39:$B$782,R$47)+'СЕТ СН'!$G$11+СВЦЭМ!$D$10+'СЕТ СН'!$G$6-'СЕТ СН'!$G$23</f>
        <v>1205.5620086399999</v>
      </c>
      <c r="S72" s="36">
        <f>SUMIFS(СВЦЭМ!$D$39:$D$782,СВЦЭМ!$A$39:$A$782,$A72,СВЦЭМ!$B$39:$B$782,S$47)+'СЕТ СН'!$G$11+СВЦЭМ!$D$10+'СЕТ СН'!$G$6-'СЕТ СН'!$G$23</f>
        <v>1213.7530069499999</v>
      </c>
      <c r="T72" s="36">
        <f>SUMIFS(СВЦЭМ!$D$39:$D$782,СВЦЭМ!$A$39:$A$782,$A72,СВЦЭМ!$B$39:$B$782,T$47)+'СЕТ СН'!$G$11+СВЦЭМ!$D$10+'СЕТ СН'!$G$6-'СЕТ СН'!$G$23</f>
        <v>1214.98014087</v>
      </c>
      <c r="U72" s="36">
        <f>SUMIFS(СВЦЭМ!$D$39:$D$782,СВЦЭМ!$A$39:$A$782,$A72,СВЦЭМ!$B$39:$B$782,U$47)+'СЕТ СН'!$G$11+СВЦЭМ!$D$10+'СЕТ СН'!$G$6-'СЕТ СН'!$G$23</f>
        <v>1212.5054687500001</v>
      </c>
      <c r="V72" s="36">
        <f>SUMIFS(СВЦЭМ!$D$39:$D$782,СВЦЭМ!$A$39:$A$782,$A72,СВЦЭМ!$B$39:$B$782,V$47)+'СЕТ СН'!$G$11+СВЦЭМ!$D$10+'СЕТ СН'!$G$6-'СЕТ СН'!$G$23</f>
        <v>1208.7254499400001</v>
      </c>
      <c r="W72" s="36">
        <f>SUMIFS(СВЦЭМ!$D$39:$D$782,СВЦЭМ!$A$39:$A$782,$A72,СВЦЭМ!$B$39:$B$782,W$47)+'СЕТ СН'!$G$11+СВЦЭМ!$D$10+'СЕТ СН'!$G$6-'СЕТ СН'!$G$23</f>
        <v>1243.6424303599999</v>
      </c>
      <c r="X72" s="36">
        <f>SUMIFS(СВЦЭМ!$D$39:$D$782,СВЦЭМ!$A$39:$A$782,$A72,СВЦЭМ!$B$39:$B$782,X$47)+'СЕТ СН'!$G$11+СВЦЭМ!$D$10+'СЕТ СН'!$G$6-'СЕТ СН'!$G$23</f>
        <v>1315.2066603000001</v>
      </c>
      <c r="Y72" s="36">
        <f>SUMIFS(СВЦЭМ!$D$39:$D$782,СВЦЭМ!$A$39:$A$782,$A72,СВЦЭМ!$B$39:$B$782,Y$47)+'СЕТ СН'!$G$11+СВЦЭМ!$D$10+'СЕТ СН'!$G$6-'СЕТ СН'!$G$23</f>
        <v>1157.8596709000001</v>
      </c>
    </row>
    <row r="73" spans="1:26" ht="15.75" x14ac:dyDescent="0.2">
      <c r="A73" s="35">
        <f t="shared" si="1"/>
        <v>44768</v>
      </c>
      <c r="B73" s="36">
        <f>SUMIFS(СВЦЭМ!$D$39:$D$782,СВЦЭМ!$A$39:$A$782,$A73,СВЦЭМ!$B$39:$B$782,B$47)+'СЕТ СН'!$G$11+СВЦЭМ!$D$10+'СЕТ СН'!$G$6-'СЕТ СН'!$G$23</f>
        <v>1130.3034954500001</v>
      </c>
      <c r="C73" s="36">
        <f>SUMIFS(СВЦЭМ!$D$39:$D$782,СВЦЭМ!$A$39:$A$782,$A73,СВЦЭМ!$B$39:$B$782,C$47)+'СЕТ СН'!$G$11+СВЦЭМ!$D$10+'СЕТ СН'!$G$6-'СЕТ СН'!$G$23</f>
        <v>1185.14769879</v>
      </c>
      <c r="D73" s="36">
        <f>SUMIFS(СВЦЭМ!$D$39:$D$782,СВЦЭМ!$A$39:$A$782,$A73,СВЦЭМ!$B$39:$B$782,D$47)+'СЕТ СН'!$G$11+СВЦЭМ!$D$10+'СЕТ СН'!$G$6-'СЕТ СН'!$G$23</f>
        <v>1232.9428494200001</v>
      </c>
      <c r="E73" s="36">
        <f>SUMIFS(СВЦЭМ!$D$39:$D$782,СВЦЭМ!$A$39:$A$782,$A73,СВЦЭМ!$B$39:$B$782,E$47)+'СЕТ СН'!$G$11+СВЦЭМ!$D$10+'СЕТ СН'!$G$6-'СЕТ СН'!$G$23</f>
        <v>1244.8629263099999</v>
      </c>
      <c r="F73" s="36">
        <f>SUMIFS(СВЦЭМ!$D$39:$D$782,СВЦЭМ!$A$39:$A$782,$A73,СВЦЭМ!$B$39:$B$782,F$47)+'СЕТ СН'!$G$11+СВЦЭМ!$D$10+'СЕТ СН'!$G$6-'СЕТ СН'!$G$23</f>
        <v>1258.13594728</v>
      </c>
      <c r="G73" s="36">
        <f>SUMIFS(СВЦЭМ!$D$39:$D$782,СВЦЭМ!$A$39:$A$782,$A73,СВЦЭМ!$B$39:$B$782,G$47)+'СЕТ СН'!$G$11+СВЦЭМ!$D$10+'СЕТ СН'!$G$6-'СЕТ СН'!$G$23</f>
        <v>1241.2887542600001</v>
      </c>
      <c r="H73" s="36">
        <f>SUMIFS(СВЦЭМ!$D$39:$D$782,СВЦЭМ!$A$39:$A$782,$A73,СВЦЭМ!$B$39:$B$782,H$47)+'СЕТ СН'!$G$11+СВЦЭМ!$D$10+'СЕТ СН'!$G$6-'СЕТ СН'!$G$23</f>
        <v>1189.3711678100001</v>
      </c>
      <c r="I73" s="36">
        <f>SUMIFS(СВЦЭМ!$D$39:$D$782,СВЦЭМ!$A$39:$A$782,$A73,СВЦЭМ!$B$39:$B$782,I$47)+'СЕТ СН'!$G$11+СВЦЭМ!$D$10+'СЕТ СН'!$G$6-'СЕТ СН'!$G$23</f>
        <v>1147.05496958</v>
      </c>
      <c r="J73" s="36">
        <f>SUMIFS(СВЦЭМ!$D$39:$D$782,СВЦЭМ!$A$39:$A$782,$A73,СВЦЭМ!$B$39:$B$782,J$47)+'СЕТ СН'!$G$11+СВЦЭМ!$D$10+'СЕТ СН'!$G$6-'СЕТ СН'!$G$23</f>
        <v>1402.6940763699999</v>
      </c>
      <c r="K73" s="36">
        <f>SUMIFS(СВЦЭМ!$D$39:$D$782,СВЦЭМ!$A$39:$A$782,$A73,СВЦЭМ!$B$39:$B$782,K$47)+'СЕТ СН'!$G$11+СВЦЭМ!$D$10+'СЕТ СН'!$G$6-'СЕТ СН'!$G$23</f>
        <v>1388.9453404400001</v>
      </c>
      <c r="L73" s="36">
        <f>SUMIFS(СВЦЭМ!$D$39:$D$782,СВЦЭМ!$A$39:$A$782,$A73,СВЦЭМ!$B$39:$B$782,L$47)+'СЕТ СН'!$G$11+СВЦЭМ!$D$10+'СЕТ СН'!$G$6-'СЕТ СН'!$G$23</f>
        <v>1333.6563851999999</v>
      </c>
      <c r="M73" s="36">
        <f>SUMIFS(СВЦЭМ!$D$39:$D$782,СВЦЭМ!$A$39:$A$782,$A73,СВЦЭМ!$B$39:$B$782,M$47)+'СЕТ СН'!$G$11+СВЦЭМ!$D$10+'СЕТ СН'!$G$6-'СЕТ СН'!$G$23</f>
        <v>1286.9433180000001</v>
      </c>
      <c r="N73" s="36">
        <f>SUMIFS(СВЦЭМ!$D$39:$D$782,СВЦЭМ!$A$39:$A$782,$A73,СВЦЭМ!$B$39:$B$782,N$47)+'СЕТ СН'!$G$11+СВЦЭМ!$D$10+'СЕТ СН'!$G$6-'СЕТ СН'!$G$23</f>
        <v>1329.07478423</v>
      </c>
      <c r="O73" s="36">
        <f>SUMIFS(СВЦЭМ!$D$39:$D$782,СВЦЭМ!$A$39:$A$782,$A73,СВЦЭМ!$B$39:$B$782,O$47)+'СЕТ СН'!$G$11+СВЦЭМ!$D$10+'СЕТ СН'!$G$6-'СЕТ СН'!$G$23</f>
        <v>1287.2199100299999</v>
      </c>
      <c r="P73" s="36">
        <f>SUMIFS(СВЦЭМ!$D$39:$D$782,СВЦЭМ!$A$39:$A$782,$A73,СВЦЭМ!$B$39:$B$782,P$47)+'СЕТ СН'!$G$11+СВЦЭМ!$D$10+'СЕТ СН'!$G$6-'СЕТ СН'!$G$23</f>
        <v>1299.1536145100001</v>
      </c>
      <c r="Q73" s="36">
        <f>SUMIFS(СВЦЭМ!$D$39:$D$782,СВЦЭМ!$A$39:$A$782,$A73,СВЦЭМ!$B$39:$B$782,Q$47)+'СЕТ СН'!$G$11+СВЦЭМ!$D$10+'СЕТ СН'!$G$6-'СЕТ СН'!$G$23</f>
        <v>1304.2261695</v>
      </c>
      <c r="R73" s="36">
        <f>SUMIFS(СВЦЭМ!$D$39:$D$782,СВЦЭМ!$A$39:$A$782,$A73,СВЦЭМ!$B$39:$B$782,R$47)+'СЕТ СН'!$G$11+СВЦЭМ!$D$10+'СЕТ СН'!$G$6-'СЕТ СН'!$G$23</f>
        <v>1293.1668765300001</v>
      </c>
      <c r="S73" s="36">
        <f>SUMIFS(СВЦЭМ!$D$39:$D$782,СВЦЭМ!$A$39:$A$782,$A73,СВЦЭМ!$B$39:$B$782,S$47)+'СЕТ СН'!$G$11+СВЦЭМ!$D$10+'СЕТ СН'!$G$6-'СЕТ СН'!$G$23</f>
        <v>1293.90874259</v>
      </c>
      <c r="T73" s="36">
        <f>SUMIFS(СВЦЭМ!$D$39:$D$782,СВЦЭМ!$A$39:$A$782,$A73,СВЦЭМ!$B$39:$B$782,T$47)+'СЕТ СН'!$G$11+СВЦЭМ!$D$10+'СЕТ СН'!$G$6-'СЕТ СН'!$G$23</f>
        <v>1332.86823516</v>
      </c>
      <c r="U73" s="36">
        <f>SUMIFS(СВЦЭМ!$D$39:$D$782,СВЦЭМ!$A$39:$A$782,$A73,СВЦЭМ!$B$39:$B$782,U$47)+'СЕТ СН'!$G$11+СВЦЭМ!$D$10+'СЕТ СН'!$G$6-'СЕТ СН'!$G$23</f>
        <v>1355.4621984600001</v>
      </c>
      <c r="V73" s="36">
        <f>SUMIFS(СВЦЭМ!$D$39:$D$782,СВЦЭМ!$A$39:$A$782,$A73,СВЦЭМ!$B$39:$B$782,V$47)+'СЕТ СН'!$G$11+СВЦЭМ!$D$10+'СЕТ СН'!$G$6-'СЕТ СН'!$G$23</f>
        <v>1348.07121538</v>
      </c>
      <c r="W73" s="36">
        <f>SUMIFS(СВЦЭМ!$D$39:$D$782,СВЦЭМ!$A$39:$A$782,$A73,СВЦЭМ!$B$39:$B$782,W$47)+'СЕТ СН'!$G$11+СВЦЭМ!$D$10+'СЕТ СН'!$G$6-'СЕТ СН'!$G$23</f>
        <v>1319.44647175</v>
      </c>
      <c r="X73" s="36">
        <f>SUMIFS(СВЦЭМ!$D$39:$D$782,СВЦЭМ!$A$39:$A$782,$A73,СВЦЭМ!$B$39:$B$782,X$47)+'СЕТ СН'!$G$11+СВЦЭМ!$D$10+'СЕТ СН'!$G$6-'СЕТ СН'!$G$23</f>
        <v>1352.22202874</v>
      </c>
      <c r="Y73" s="36">
        <f>SUMIFS(СВЦЭМ!$D$39:$D$782,СВЦЭМ!$A$39:$A$782,$A73,СВЦЭМ!$B$39:$B$782,Y$47)+'СЕТ СН'!$G$11+СВЦЭМ!$D$10+'СЕТ СН'!$G$6-'СЕТ СН'!$G$23</f>
        <v>1342.40210602</v>
      </c>
    </row>
    <row r="74" spans="1:26" ht="15.75" x14ac:dyDescent="0.2">
      <c r="A74" s="35">
        <f t="shared" si="1"/>
        <v>44769</v>
      </c>
      <c r="B74" s="36">
        <f>SUMIFS(СВЦЭМ!$D$39:$D$782,СВЦЭМ!$A$39:$A$782,$A74,СВЦЭМ!$B$39:$B$782,B$47)+'СЕТ СН'!$G$11+СВЦЭМ!$D$10+'СЕТ СН'!$G$6-'СЕТ СН'!$G$23</f>
        <v>1293.4996100800001</v>
      </c>
      <c r="C74" s="36">
        <f>SUMIFS(СВЦЭМ!$D$39:$D$782,СВЦЭМ!$A$39:$A$782,$A74,СВЦЭМ!$B$39:$B$782,C$47)+'СЕТ СН'!$G$11+СВЦЭМ!$D$10+'СЕТ СН'!$G$6-'СЕТ СН'!$G$23</f>
        <v>1249.6801070199999</v>
      </c>
      <c r="D74" s="36">
        <f>SUMIFS(СВЦЭМ!$D$39:$D$782,СВЦЭМ!$A$39:$A$782,$A74,СВЦЭМ!$B$39:$B$782,D$47)+'СЕТ СН'!$G$11+СВЦЭМ!$D$10+'СЕТ СН'!$G$6-'СЕТ СН'!$G$23</f>
        <v>1247.4670005200001</v>
      </c>
      <c r="E74" s="36">
        <f>SUMIFS(СВЦЭМ!$D$39:$D$782,СВЦЭМ!$A$39:$A$782,$A74,СВЦЭМ!$B$39:$B$782,E$47)+'СЕТ СН'!$G$11+СВЦЭМ!$D$10+'СЕТ СН'!$G$6-'СЕТ СН'!$G$23</f>
        <v>1264.66075275</v>
      </c>
      <c r="F74" s="36">
        <f>SUMIFS(СВЦЭМ!$D$39:$D$782,СВЦЭМ!$A$39:$A$782,$A74,СВЦЭМ!$B$39:$B$782,F$47)+'СЕТ СН'!$G$11+СВЦЭМ!$D$10+'СЕТ СН'!$G$6-'СЕТ СН'!$G$23</f>
        <v>1264.7458398799999</v>
      </c>
      <c r="G74" s="36">
        <f>SUMIFS(СВЦЭМ!$D$39:$D$782,СВЦЭМ!$A$39:$A$782,$A74,СВЦЭМ!$B$39:$B$782,G$47)+'СЕТ СН'!$G$11+СВЦЭМ!$D$10+'СЕТ СН'!$G$6-'СЕТ СН'!$G$23</f>
        <v>1180.9261191400001</v>
      </c>
      <c r="H74" s="36">
        <f>SUMIFS(СВЦЭМ!$D$39:$D$782,СВЦЭМ!$A$39:$A$782,$A74,СВЦЭМ!$B$39:$B$782,H$47)+'СЕТ СН'!$G$11+СВЦЭМ!$D$10+'СЕТ СН'!$G$6-'СЕТ СН'!$G$23</f>
        <v>1119.4479168</v>
      </c>
      <c r="I74" s="36">
        <f>SUMIFS(СВЦЭМ!$D$39:$D$782,СВЦЭМ!$A$39:$A$782,$A74,СВЦЭМ!$B$39:$B$782,I$47)+'СЕТ СН'!$G$11+СВЦЭМ!$D$10+'СЕТ СН'!$G$6-'СЕТ СН'!$G$23</f>
        <v>1212.32344779</v>
      </c>
      <c r="J74" s="36">
        <f>SUMIFS(СВЦЭМ!$D$39:$D$782,СВЦЭМ!$A$39:$A$782,$A74,СВЦЭМ!$B$39:$B$782,J$47)+'СЕТ СН'!$G$11+СВЦЭМ!$D$10+'СЕТ СН'!$G$6-'СЕТ СН'!$G$23</f>
        <v>1167.22182763</v>
      </c>
      <c r="K74" s="36">
        <f>SUMIFS(СВЦЭМ!$D$39:$D$782,СВЦЭМ!$A$39:$A$782,$A74,СВЦЭМ!$B$39:$B$782,K$47)+'СЕТ СН'!$G$11+СВЦЭМ!$D$10+'СЕТ СН'!$G$6-'СЕТ СН'!$G$23</f>
        <v>1208.0181102800002</v>
      </c>
      <c r="L74" s="36">
        <f>SUMIFS(СВЦЭМ!$D$39:$D$782,СВЦЭМ!$A$39:$A$782,$A74,СВЦЭМ!$B$39:$B$782,L$47)+'СЕТ СН'!$G$11+СВЦЭМ!$D$10+'СЕТ СН'!$G$6-'СЕТ СН'!$G$23</f>
        <v>1196.2737854100001</v>
      </c>
      <c r="M74" s="36">
        <f>SUMIFS(СВЦЭМ!$D$39:$D$782,СВЦЭМ!$A$39:$A$782,$A74,СВЦЭМ!$B$39:$B$782,M$47)+'СЕТ СН'!$G$11+СВЦЭМ!$D$10+'СЕТ СН'!$G$6-'СЕТ СН'!$G$23</f>
        <v>1203.24325802</v>
      </c>
      <c r="N74" s="36">
        <f>SUMIFS(СВЦЭМ!$D$39:$D$782,СВЦЭМ!$A$39:$A$782,$A74,СВЦЭМ!$B$39:$B$782,N$47)+'СЕТ СН'!$G$11+СВЦЭМ!$D$10+'СЕТ СН'!$G$6-'СЕТ СН'!$G$23</f>
        <v>1196.1159923700002</v>
      </c>
      <c r="O74" s="36">
        <f>SUMIFS(СВЦЭМ!$D$39:$D$782,СВЦЭМ!$A$39:$A$782,$A74,СВЦЭМ!$B$39:$B$782,O$47)+'СЕТ СН'!$G$11+СВЦЭМ!$D$10+'СЕТ СН'!$G$6-'СЕТ СН'!$G$23</f>
        <v>1191.76805646</v>
      </c>
      <c r="P74" s="36">
        <f>SUMIFS(СВЦЭМ!$D$39:$D$782,СВЦЭМ!$A$39:$A$782,$A74,СВЦЭМ!$B$39:$B$782,P$47)+'СЕТ СН'!$G$11+СВЦЭМ!$D$10+'СЕТ СН'!$G$6-'СЕТ СН'!$G$23</f>
        <v>1208.64366055</v>
      </c>
      <c r="Q74" s="36">
        <f>SUMIFS(СВЦЭМ!$D$39:$D$782,СВЦЭМ!$A$39:$A$782,$A74,СВЦЭМ!$B$39:$B$782,Q$47)+'СЕТ СН'!$G$11+СВЦЭМ!$D$10+'СЕТ СН'!$G$6-'СЕТ СН'!$G$23</f>
        <v>1197.4648218500001</v>
      </c>
      <c r="R74" s="36">
        <f>SUMIFS(СВЦЭМ!$D$39:$D$782,СВЦЭМ!$A$39:$A$782,$A74,СВЦЭМ!$B$39:$B$782,R$47)+'СЕТ СН'!$G$11+СВЦЭМ!$D$10+'СЕТ СН'!$G$6-'СЕТ СН'!$G$23</f>
        <v>1191.0967529499999</v>
      </c>
      <c r="S74" s="36">
        <f>SUMIFS(СВЦЭМ!$D$39:$D$782,СВЦЭМ!$A$39:$A$782,$A74,СВЦЭМ!$B$39:$B$782,S$47)+'СЕТ СН'!$G$11+СВЦЭМ!$D$10+'СЕТ СН'!$G$6-'СЕТ СН'!$G$23</f>
        <v>1193.2432247300001</v>
      </c>
      <c r="T74" s="36">
        <f>SUMIFS(СВЦЭМ!$D$39:$D$782,СВЦЭМ!$A$39:$A$782,$A74,СВЦЭМ!$B$39:$B$782,T$47)+'СЕТ СН'!$G$11+СВЦЭМ!$D$10+'СЕТ СН'!$G$6-'СЕТ СН'!$G$23</f>
        <v>1122.8750142600002</v>
      </c>
      <c r="U74" s="36">
        <f>SUMIFS(СВЦЭМ!$D$39:$D$782,СВЦЭМ!$A$39:$A$782,$A74,СВЦЭМ!$B$39:$B$782,U$47)+'СЕТ СН'!$G$11+СВЦЭМ!$D$10+'СЕТ СН'!$G$6-'СЕТ СН'!$G$23</f>
        <v>1119.3805607400002</v>
      </c>
      <c r="V74" s="36">
        <f>SUMIFS(СВЦЭМ!$D$39:$D$782,СВЦЭМ!$A$39:$A$782,$A74,СВЦЭМ!$B$39:$B$782,V$47)+'СЕТ СН'!$G$11+СВЦЭМ!$D$10+'СЕТ СН'!$G$6-'СЕТ СН'!$G$23</f>
        <v>1106.7069678</v>
      </c>
      <c r="W74" s="36">
        <f>SUMIFS(СВЦЭМ!$D$39:$D$782,СВЦЭМ!$A$39:$A$782,$A74,СВЦЭМ!$B$39:$B$782,W$47)+'СЕТ СН'!$G$11+СВЦЭМ!$D$10+'СЕТ СН'!$G$6-'СЕТ СН'!$G$23</f>
        <v>1213.54839184</v>
      </c>
      <c r="X74" s="36">
        <f>SUMIFS(СВЦЭМ!$D$39:$D$782,СВЦЭМ!$A$39:$A$782,$A74,СВЦЭМ!$B$39:$B$782,X$47)+'СЕТ СН'!$G$11+СВЦЭМ!$D$10+'СЕТ СН'!$G$6-'СЕТ СН'!$G$23</f>
        <v>1181.3960263399999</v>
      </c>
      <c r="Y74" s="36">
        <f>SUMIFS(СВЦЭМ!$D$39:$D$782,СВЦЭМ!$A$39:$A$782,$A74,СВЦЭМ!$B$39:$B$782,Y$47)+'СЕТ СН'!$G$11+СВЦЭМ!$D$10+'СЕТ СН'!$G$6-'СЕТ СН'!$G$23</f>
        <v>1219.48874914</v>
      </c>
    </row>
    <row r="75" spans="1:26" ht="15.75" x14ac:dyDescent="0.2">
      <c r="A75" s="35">
        <f t="shared" si="1"/>
        <v>44770</v>
      </c>
      <c r="B75" s="36">
        <f>SUMIFS(СВЦЭМ!$D$39:$D$782,СВЦЭМ!$A$39:$A$782,$A75,СВЦЭМ!$B$39:$B$782,B$47)+'СЕТ СН'!$G$11+СВЦЭМ!$D$10+'СЕТ СН'!$G$6-'СЕТ СН'!$G$23</f>
        <v>1193.6065692699999</v>
      </c>
      <c r="C75" s="36">
        <f>SUMIFS(СВЦЭМ!$D$39:$D$782,СВЦЭМ!$A$39:$A$782,$A75,СВЦЭМ!$B$39:$B$782,C$47)+'СЕТ СН'!$G$11+СВЦЭМ!$D$10+'СЕТ СН'!$G$6-'СЕТ СН'!$G$23</f>
        <v>1237.56949405</v>
      </c>
      <c r="D75" s="36">
        <f>SUMIFS(СВЦЭМ!$D$39:$D$782,СВЦЭМ!$A$39:$A$782,$A75,СВЦЭМ!$B$39:$B$782,D$47)+'СЕТ СН'!$G$11+СВЦЭМ!$D$10+'СЕТ СН'!$G$6-'СЕТ СН'!$G$23</f>
        <v>1272.2184497000001</v>
      </c>
      <c r="E75" s="36">
        <f>SUMIFS(СВЦЭМ!$D$39:$D$782,СВЦЭМ!$A$39:$A$782,$A75,СВЦЭМ!$B$39:$B$782,E$47)+'СЕТ СН'!$G$11+СВЦЭМ!$D$10+'СЕТ СН'!$G$6-'СЕТ СН'!$G$23</f>
        <v>1293.8462944299999</v>
      </c>
      <c r="F75" s="36">
        <f>SUMIFS(СВЦЭМ!$D$39:$D$782,СВЦЭМ!$A$39:$A$782,$A75,СВЦЭМ!$B$39:$B$782,F$47)+'СЕТ СН'!$G$11+СВЦЭМ!$D$10+'СЕТ СН'!$G$6-'СЕТ СН'!$G$23</f>
        <v>1269.55762708</v>
      </c>
      <c r="G75" s="36">
        <f>SUMIFS(СВЦЭМ!$D$39:$D$782,СВЦЭМ!$A$39:$A$782,$A75,СВЦЭМ!$B$39:$B$782,G$47)+'СЕТ СН'!$G$11+СВЦЭМ!$D$10+'СЕТ СН'!$G$6-'СЕТ СН'!$G$23</f>
        <v>1274.8350971300001</v>
      </c>
      <c r="H75" s="36">
        <f>SUMIFS(СВЦЭМ!$D$39:$D$782,СВЦЭМ!$A$39:$A$782,$A75,СВЦЭМ!$B$39:$B$782,H$47)+'СЕТ СН'!$G$11+СВЦЭМ!$D$10+'СЕТ СН'!$G$6-'СЕТ СН'!$G$23</f>
        <v>1293.4048577600001</v>
      </c>
      <c r="I75" s="36">
        <f>SUMIFS(СВЦЭМ!$D$39:$D$782,СВЦЭМ!$A$39:$A$782,$A75,СВЦЭМ!$B$39:$B$782,I$47)+'СЕТ СН'!$G$11+СВЦЭМ!$D$10+'СЕТ СН'!$G$6-'СЕТ СН'!$G$23</f>
        <v>1249.59523921</v>
      </c>
      <c r="J75" s="36">
        <f>SUMIFS(СВЦЭМ!$D$39:$D$782,СВЦЭМ!$A$39:$A$782,$A75,СВЦЭМ!$B$39:$B$782,J$47)+'СЕТ СН'!$G$11+СВЦЭМ!$D$10+'СЕТ СН'!$G$6-'СЕТ СН'!$G$23</f>
        <v>1223.7869784899999</v>
      </c>
      <c r="K75" s="36">
        <f>SUMIFS(СВЦЭМ!$D$39:$D$782,СВЦЭМ!$A$39:$A$782,$A75,СВЦЭМ!$B$39:$B$782,K$47)+'СЕТ СН'!$G$11+СВЦЭМ!$D$10+'СЕТ СН'!$G$6-'СЕТ СН'!$G$23</f>
        <v>1269.9864469500001</v>
      </c>
      <c r="L75" s="36">
        <f>SUMIFS(СВЦЭМ!$D$39:$D$782,СВЦЭМ!$A$39:$A$782,$A75,СВЦЭМ!$B$39:$B$782,L$47)+'СЕТ СН'!$G$11+СВЦЭМ!$D$10+'СЕТ СН'!$G$6-'СЕТ СН'!$G$23</f>
        <v>1239.23132502</v>
      </c>
      <c r="M75" s="36">
        <f>SUMIFS(СВЦЭМ!$D$39:$D$782,СВЦЭМ!$A$39:$A$782,$A75,СВЦЭМ!$B$39:$B$782,M$47)+'СЕТ СН'!$G$11+СВЦЭМ!$D$10+'СЕТ СН'!$G$6-'СЕТ СН'!$G$23</f>
        <v>1217.6467563199999</v>
      </c>
      <c r="N75" s="36">
        <f>SUMIFS(СВЦЭМ!$D$39:$D$782,СВЦЭМ!$A$39:$A$782,$A75,СВЦЭМ!$B$39:$B$782,N$47)+'СЕТ СН'!$G$11+СВЦЭМ!$D$10+'СЕТ СН'!$G$6-'СЕТ СН'!$G$23</f>
        <v>1220.3444675000001</v>
      </c>
      <c r="O75" s="36">
        <f>SUMIFS(СВЦЭМ!$D$39:$D$782,СВЦЭМ!$A$39:$A$782,$A75,СВЦЭМ!$B$39:$B$782,O$47)+'СЕТ СН'!$G$11+СВЦЭМ!$D$10+'СЕТ СН'!$G$6-'СЕТ СН'!$G$23</f>
        <v>1224.3697473699999</v>
      </c>
      <c r="P75" s="36">
        <f>SUMIFS(СВЦЭМ!$D$39:$D$782,СВЦЭМ!$A$39:$A$782,$A75,СВЦЭМ!$B$39:$B$782,P$47)+'СЕТ СН'!$G$11+СВЦЭМ!$D$10+'СЕТ СН'!$G$6-'СЕТ СН'!$G$23</f>
        <v>1236.51543066</v>
      </c>
      <c r="Q75" s="36">
        <f>SUMIFS(СВЦЭМ!$D$39:$D$782,СВЦЭМ!$A$39:$A$782,$A75,СВЦЭМ!$B$39:$B$782,Q$47)+'СЕТ СН'!$G$11+СВЦЭМ!$D$10+'СЕТ СН'!$G$6-'СЕТ СН'!$G$23</f>
        <v>1232.0406077100001</v>
      </c>
      <c r="R75" s="36">
        <f>SUMIFS(СВЦЭМ!$D$39:$D$782,СВЦЭМ!$A$39:$A$782,$A75,СВЦЭМ!$B$39:$B$782,R$47)+'СЕТ СН'!$G$11+СВЦЭМ!$D$10+'СЕТ СН'!$G$6-'СЕТ СН'!$G$23</f>
        <v>1238.5708996999999</v>
      </c>
      <c r="S75" s="36">
        <f>SUMIFS(СВЦЭМ!$D$39:$D$782,СВЦЭМ!$A$39:$A$782,$A75,СВЦЭМ!$B$39:$B$782,S$47)+'СЕТ СН'!$G$11+СВЦЭМ!$D$10+'СЕТ СН'!$G$6-'СЕТ СН'!$G$23</f>
        <v>1155.45003077</v>
      </c>
      <c r="T75" s="36">
        <f>SUMIFS(СВЦЭМ!$D$39:$D$782,СВЦЭМ!$A$39:$A$782,$A75,СВЦЭМ!$B$39:$B$782,T$47)+'СЕТ СН'!$G$11+СВЦЭМ!$D$10+'СЕТ СН'!$G$6-'СЕТ СН'!$G$23</f>
        <v>1147.13004804</v>
      </c>
      <c r="U75" s="36">
        <f>SUMIFS(СВЦЭМ!$D$39:$D$782,СВЦЭМ!$A$39:$A$782,$A75,СВЦЭМ!$B$39:$B$782,U$47)+'СЕТ СН'!$G$11+СВЦЭМ!$D$10+'СЕТ СН'!$G$6-'СЕТ СН'!$G$23</f>
        <v>1142.3833514600001</v>
      </c>
      <c r="V75" s="36">
        <f>SUMIFS(СВЦЭМ!$D$39:$D$782,СВЦЭМ!$A$39:$A$782,$A75,СВЦЭМ!$B$39:$B$782,V$47)+'СЕТ СН'!$G$11+СВЦЭМ!$D$10+'СЕТ СН'!$G$6-'СЕТ СН'!$G$23</f>
        <v>1143.6637914</v>
      </c>
      <c r="W75" s="36">
        <f>SUMIFS(СВЦЭМ!$D$39:$D$782,СВЦЭМ!$A$39:$A$782,$A75,СВЦЭМ!$B$39:$B$782,W$47)+'СЕТ СН'!$G$11+СВЦЭМ!$D$10+'СЕТ СН'!$G$6-'СЕТ СН'!$G$23</f>
        <v>1121.64431603</v>
      </c>
      <c r="X75" s="36">
        <f>SUMIFS(СВЦЭМ!$D$39:$D$782,СВЦЭМ!$A$39:$A$782,$A75,СВЦЭМ!$B$39:$B$782,X$47)+'СЕТ СН'!$G$11+СВЦЭМ!$D$10+'СЕТ СН'!$G$6-'СЕТ СН'!$G$23</f>
        <v>1078.28612679</v>
      </c>
      <c r="Y75" s="36">
        <f>SUMIFS(СВЦЭМ!$D$39:$D$782,СВЦЭМ!$A$39:$A$782,$A75,СВЦЭМ!$B$39:$B$782,Y$47)+'СЕТ СН'!$G$11+СВЦЭМ!$D$10+'СЕТ СН'!$G$6-'СЕТ СН'!$G$23</f>
        <v>1189.66200151</v>
      </c>
    </row>
    <row r="76" spans="1:26" ht="15.75" x14ac:dyDescent="0.2">
      <c r="A76" s="35">
        <f t="shared" si="1"/>
        <v>44771</v>
      </c>
      <c r="B76" s="36">
        <f>SUMIFS(СВЦЭМ!$D$39:$D$782,СВЦЭМ!$A$39:$A$782,$A76,СВЦЭМ!$B$39:$B$782,B$47)+'СЕТ СН'!$G$11+СВЦЭМ!$D$10+'СЕТ СН'!$G$6-'СЕТ СН'!$G$23</f>
        <v>1228.48624376</v>
      </c>
      <c r="C76" s="36">
        <f>SUMIFS(СВЦЭМ!$D$39:$D$782,СВЦЭМ!$A$39:$A$782,$A76,СВЦЭМ!$B$39:$B$782,C$47)+'СЕТ СН'!$G$11+СВЦЭМ!$D$10+'СЕТ СН'!$G$6-'СЕТ СН'!$G$23</f>
        <v>1249.77712073</v>
      </c>
      <c r="D76" s="36">
        <f>SUMIFS(СВЦЭМ!$D$39:$D$782,СВЦЭМ!$A$39:$A$782,$A76,СВЦЭМ!$B$39:$B$782,D$47)+'СЕТ СН'!$G$11+СВЦЭМ!$D$10+'СЕТ СН'!$G$6-'СЕТ СН'!$G$23</f>
        <v>1215.82698594</v>
      </c>
      <c r="E76" s="36">
        <f>SUMIFS(СВЦЭМ!$D$39:$D$782,СВЦЭМ!$A$39:$A$782,$A76,СВЦЭМ!$B$39:$B$782,E$47)+'СЕТ СН'!$G$11+СВЦЭМ!$D$10+'СЕТ СН'!$G$6-'СЕТ СН'!$G$23</f>
        <v>1221.2599845</v>
      </c>
      <c r="F76" s="36">
        <f>SUMIFS(СВЦЭМ!$D$39:$D$782,СВЦЭМ!$A$39:$A$782,$A76,СВЦЭМ!$B$39:$B$782,F$47)+'СЕТ СН'!$G$11+СВЦЭМ!$D$10+'СЕТ СН'!$G$6-'СЕТ СН'!$G$23</f>
        <v>1229.5218199600001</v>
      </c>
      <c r="G76" s="36">
        <f>SUMIFS(СВЦЭМ!$D$39:$D$782,СВЦЭМ!$A$39:$A$782,$A76,СВЦЭМ!$B$39:$B$782,G$47)+'СЕТ СН'!$G$11+СВЦЭМ!$D$10+'СЕТ СН'!$G$6-'СЕТ СН'!$G$23</f>
        <v>1215.1520932600001</v>
      </c>
      <c r="H76" s="36">
        <f>SUMIFS(СВЦЭМ!$D$39:$D$782,СВЦЭМ!$A$39:$A$782,$A76,СВЦЭМ!$B$39:$B$782,H$47)+'СЕТ СН'!$G$11+СВЦЭМ!$D$10+'СЕТ СН'!$G$6-'СЕТ СН'!$G$23</f>
        <v>1181.1012987899999</v>
      </c>
      <c r="I76" s="36">
        <f>SUMIFS(СВЦЭМ!$D$39:$D$782,СВЦЭМ!$A$39:$A$782,$A76,СВЦЭМ!$B$39:$B$782,I$47)+'СЕТ СН'!$G$11+СВЦЭМ!$D$10+'СЕТ СН'!$G$6-'СЕТ СН'!$G$23</f>
        <v>1209.3981868599999</v>
      </c>
      <c r="J76" s="36">
        <f>SUMIFS(СВЦЭМ!$D$39:$D$782,СВЦЭМ!$A$39:$A$782,$A76,СВЦЭМ!$B$39:$B$782,J$47)+'СЕТ СН'!$G$11+СВЦЭМ!$D$10+'СЕТ СН'!$G$6-'СЕТ СН'!$G$23</f>
        <v>1198.95502629</v>
      </c>
      <c r="K76" s="36">
        <f>SUMIFS(СВЦЭМ!$D$39:$D$782,СВЦЭМ!$A$39:$A$782,$A76,СВЦЭМ!$B$39:$B$782,K$47)+'СЕТ СН'!$G$11+СВЦЭМ!$D$10+'СЕТ СН'!$G$6-'СЕТ СН'!$G$23</f>
        <v>1228.34959473</v>
      </c>
      <c r="L76" s="36">
        <f>SUMIFS(СВЦЭМ!$D$39:$D$782,СВЦЭМ!$A$39:$A$782,$A76,СВЦЭМ!$B$39:$B$782,L$47)+'СЕТ СН'!$G$11+СВЦЭМ!$D$10+'СЕТ СН'!$G$6-'СЕТ СН'!$G$23</f>
        <v>1220.3516807199999</v>
      </c>
      <c r="M76" s="36">
        <f>SUMIFS(СВЦЭМ!$D$39:$D$782,СВЦЭМ!$A$39:$A$782,$A76,СВЦЭМ!$B$39:$B$782,M$47)+'СЕТ СН'!$G$11+СВЦЭМ!$D$10+'СЕТ СН'!$G$6-'СЕТ СН'!$G$23</f>
        <v>1212.51941358</v>
      </c>
      <c r="N76" s="36">
        <f>SUMIFS(СВЦЭМ!$D$39:$D$782,СВЦЭМ!$A$39:$A$782,$A76,СВЦЭМ!$B$39:$B$782,N$47)+'СЕТ СН'!$G$11+СВЦЭМ!$D$10+'СЕТ СН'!$G$6-'СЕТ СН'!$G$23</f>
        <v>1198.4338535300001</v>
      </c>
      <c r="O76" s="36">
        <f>SUMIFS(СВЦЭМ!$D$39:$D$782,СВЦЭМ!$A$39:$A$782,$A76,СВЦЭМ!$B$39:$B$782,O$47)+'СЕТ СН'!$G$11+СВЦЭМ!$D$10+'СЕТ СН'!$G$6-'СЕТ СН'!$G$23</f>
        <v>1202.8247515200001</v>
      </c>
      <c r="P76" s="36">
        <f>SUMIFS(СВЦЭМ!$D$39:$D$782,СВЦЭМ!$A$39:$A$782,$A76,СВЦЭМ!$B$39:$B$782,P$47)+'СЕТ СН'!$G$11+СВЦЭМ!$D$10+'СЕТ СН'!$G$6-'СЕТ СН'!$G$23</f>
        <v>1205.5748439200001</v>
      </c>
      <c r="Q76" s="36">
        <f>SUMIFS(СВЦЭМ!$D$39:$D$782,СВЦЭМ!$A$39:$A$782,$A76,СВЦЭМ!$B$39:$B$782,Q$47)+'СЕТ СН'!$G$11+СВЦЭМ!$D$10+'СЕТ СН'!$G$6-'СЕТ СН'!$G$23</f>
        <v>1200.5409988400002</v>
      </c>
      <c r="R76" s="36">
        <f>SUMIFS(СВЦЭМ!$D$39:$D$782,СВЦЭМ!$A$39:$A$782,$A76,СВЦЭМ!$B$39:$B$782,R$47)+'СЕТ СН'!$G$11+СВЦЭМ!$D$10+'СЕТ СН'!$G$6-'СЕТ СН'!$G$23</f>
        <v>1219.1190239500002</v>
      </c>
      <c r="S76" s="36">
        <f>SUMIFS(СВЦЭМ!$D$39:$D$782,СВЦЭМ!$A$39:$A$782,$A76,СВЦЭМ!$B$39:$B$782,S$47)+'СЕТ СН'!$G$11+СВЦЭМ!$D$10+'СЕТ СН'!$G$6-'СЕТ СН'!$G$23</f>
        <v>1208.3198971500001</v>
      </c>
      <c r="T76" s="36">
        <f>SUMIFS(СВЦЭМ!$D$39:$D$782,СВЦЭМ!$A$39:$A$782,$A76,СВЦЭМ!$B$39:$B$782,T$47)+'СЕТ СН'!$G$11+СВЦЭМ!$D$10+'СЕТ СН'!$G$6-'СЕТ СН'!$G$23</f>
        <v>1240.4009375800001</v>
      </c>
      <c r="U76" s="36">
        <f>SUMIFS(СВЦЭМ!$D$39:$D$782,СВЦЭМ!$A$39:$A$782,$A76,СВЦЭМ!$B$39:$B$782,U$47)+'СЕТ СН'!$G$11+СВЦЭМ!$D$10+'СЕТ СН'!$G$6-'СЕТ СН'!$G$23</f>
        <v>1242.4462024100001</v>
      </c>
      <c r="V76" s="36">
        <f>SUMIFS(СВЦЭМ!$D$39:$D$782,СВЦЭМ!$A$39:$A$782,$A76,СВЦЭМ!$B$39:$B$782,V$47)+'СЕТ СН'!$G$11+СВЦЭМ!$D$10+'СЕТ СН'!$G$6-'СЕТ СН'!$G$23</f>
        <v>1237.4586118</v>
      </c>
      <c r="W76" s="36">
        <f>SUMIFS(СВЦЭМ!$D$39:$D$782,СВЦЭМ!$A$39:$A$782,$A76,СВЦЭМ!$B$39:$B$782,W$47)+'СЕТ СН'!$G$11+СВЦЭМ!$D$10+'СЕТ СН'!$G$6-'СЕТ СН'!$G$23</f>
        <v>1227.9077749500002</v>
      </c>
      <c r="X76" s="36">
        <f>SUMIFS(СВЦЭМ!$D$39:$D$782,СВЦЭМ!$A$39:$A$782,$A76,СВЦЭМ!$B$39:$B$782,X$47)+'СЕТ СН'!$G$11+СВЦЭМ!$D$10+'СЕТ СН'!$G$6-'СЕТ СН'!$G$23</f>
        <v>1220.3553120300001</v>
      </c>
      <c r="Y76" s="36">
        <f>SUMIFS(СВЦЭМ!$D$39:$D$782,СВЦЭМ!$A$39:$A$782,$A76,СВЦЭМ!$B$39:$B$782,Y$47)+'СЕТ СН'!$G$11+СВЦЭМ!$D$10+'СЕТ СН'!$G$6-'СЕТ СН'!$G$23</f>
        <v>1184.0079692300001</v>
      </c>
    </row>
    <row r="77" spans="1:26" ht="15.75" x14ac:dyDescent="0.2">
      <c r="A77" s="35">
        <f t="shared" si="1"/>
        <v>44772</v>
      </c>
      <c r="B77" s="36">
        <f>SUMIFS(СВЦЭМ!$D$39:$D$782,СВЦЭМ!$A$39:$A$782,$A77,СВЦЭМ!$B$39:$B$782,B$47)+'СЕТ СН'!$G$11+СВЦЭМ!$D$10+'СЕТ СН'!$G$6-'СЕТ СН'!$G$23</f>
        <v>1246.5386189999999</v>
      </c>
      <c r="C77" s="36">
        <f>SUMIFS(СВЦЭМ!$D$39:$D$782,СВЦЭМ!$A$39:$A$782,$A77,СВЦЭМ!$B$39:$B$782,C$47)+'СЕТ СН'!$G$11+СВЦЭМ!$D$10+'СЕТ СН'!$G$6-'СЕТ СН'!$G$23</f>
        <v>1265.6919552500001</v>
      </c>
      <c r="D77" s="36">
        <f>SUMIFS(СВЦЭМ!$D$39:$D$782,СВЦЭМ!$A$39:$A$782,$A77,СВЦЭМ!$B$39:$B$782,D$47)+'СЕТ СН'!$G$11+СВЦЭМ!$D$10+'СЕТ СН'!$G$6-'СЕТ СН'!$G$23</f>
        <v>1264.4206818299999</v>
      </c>
      <c r="E77" s="36">
        <f>SUMIFS(СВЦЭМ!$D$39:$D$782,СВЦЭМ!$A$39:$A$782,$A77,СВЦЭМ!$B$39:$B$782,E$47)+'СЕТ СН'!$G$11+СВЦЭМ!$D$10+'СЕТ СН'!$G$6-'СЕТ СН'!$G$23</f>
        <v>1264.77170228</v>
      </c>
      <c r="F77" s="36">
        <f>SUMIFS(СВЦЭМ!$D$39:$D$782,СВЦЭМ!$A$39:$A$782,$A77,СВЦЭМ!$B$39:$B$782,F$47)+'СЕТ СН'!$G$11+СВЦЭМ!$D$10+'СЕТ СН'!$G$6-'СЕТ СН'!$G$23</f>
        <v>1263.4379940399999</v>
      </c>
      <c r="G77" s="36">
        <f>SUMIFS(СВЦЭМ!$D$39:$D$782,СВЦЭМ!$A$39:$A$782,$A77,СВЦЭМ!$B$39:$B$782,G$47)+'СЕТ СН'!$G$11+СВЦЭМ!$D$10+'СЕТ СН'!$G$6-'СЕТ СН'!$G$23</f>
        <v>1258.5597070399999</v>
      </c>
      <c r="H77" s="36">
        <f>SUMIFS(СВЦЭМ!$D$39:$D$782,СВЦЭМ!$A$39:$A$782,$A77,СВЦЭМ!$B$39:$B$782,H$47)+'СЕТ СН'!$G$11+СВЦЭМ!$D$10+'СЕТ СН'!$G$6-'СЕТ СН'!$G$23</f>
        <v>1358.6248215000001</v>
      </c>
      <c r="I77" s="36">
        <f>SUMIFS(СВЦЭМ!$D$39:$D$782,СВЦЭМ!$A$39:$A$782,$A77,СВЦЭМ!$B$39:$B$782,I$47)+'СЕТ СН'!$G$11+СВЦЭМ!$D$10+'СЕТ СН'!$G$6-'СЕТ СН'!$G$23</f>
        <v>1286.1928203300001</v>
      </c>
      <c r="J77" s="36">
        <f>SUMIFS(СВЦЭМ!$D$39:$D$782,СВЦЭМ!$A$39:$A$782,$A77,СВЦЭМ!$B$39:$B$782,J$47)+'СЕТ СН'!$G$11+СВЦЭМ!$D$10+'СЕТ СН'!$G$6-'СЕТ СН'!$G$23</f>
        <v>1198.87919031</v>
      </c>
      <c r="K77" s="36">
        <f>SUMIFS(СВЦЭМ!$D$39:$D$782,СВЦЭМ!$A$39:$A$782,$A77,СВЦЭМ!$B$39:$B$782,K$47)+'СЕТ СН'!$G$11+СВЦЭМ!$D$10+'СЕТ СН'!$G$6-'СЕТ СН'!$G$23</f>
        <v>1107.2596533400001</v>
      </c>
      <c r="L77" s="36">
        <f>SUMIFS(СВЦЭМ!$D$39:$D$782,СВЦЭМ!$A$39:$A$782,$A77,СВЦЭМ!$B$39:$B$782,L$47)+'СЕТ СН'!$G$11+СВЦЭМ!$D$10+'СЕТ СН'!$G$6-'СЕТ СН'!$G$23</f>
        <v>1113.4456071000002</v>
      </c>
      <c r="M77" s="36">
        <f>SUMIFS(СВЦЭМ!$D$39:$D$782,СВЦЭМ!$A$39:$A$782,$A77,СВЦЭМ!$B$39:$B$782,M$47)+'СЕТ СН'!$G$11+СВЦЭМ!$D$10+'СЕТ СН'!$G$6-'СЕТ СН'!$G$23</f>
        <v>1100.7911485000002</v>
      </c>
      <c r="N77" s="36">
        <f>SUMIFS(СВЦЭМ!$D$39:$D$782,СВЦЭМ!$A$39:$A$782,$A77,СВЦЭМ!$B$39:$B$782,N$47)+'СЕТ СН'!$G$11+СВЦЭМ!$D$10+'СЕТ СН'!$G$6-'СЕТ СН'!$G$23</f>
        <v>1101.5351316800002</v>
      </c>
      <c r="O77" s="36">
        <f>SUMIFS(СВЦЭМ!$D$39:$D$782,СВЦЭМ!$A$39:$A$782,$A77,СВЦЭМ!$B$39:$B$782,O$47)+'СЕТ СН'!$G$11+СВЦЭМ!$D$10+'СЕТ СН'!$G$6-'СЕТ СН'!$G$23</f>
        <v>1099.7127198300002</v>
      </c>
      <c r="P77" s="36">
        <f>SUMIFS(СВЦЭМ!$D$39:$D$782,СВЦЭМ!$A$39:$A$782,$A77,СВЦЭМ!$B$39:$B$782,P$47)+'СЕТ СН'!$G$11+СВЦЭМ!$D$10+'СЕТ СН'!$G$6-'СЕТ СН'!$G$23</f>
        <v>1096.6710453000001</v>
      </c>
      <c r="Q77" s="36">
        <f>SUMIFS(СВЦЭМ!$D$39:$D$782,СВЦЭМ!$A$39:$A$782,$A77,СВЦЭМ!$B$39:$B$782,Q$47)+'СЕТ СН'!$G$11+СВЦЭМ!$D$10+'СЕТ СН'!$G$6-'СЕТ СН'!$G$23</f>
        <v>1095.1826190200002</v>
      </c>
      <c r="R77" s="36">
        <f>SUMIFS(СВЦЭМ!$D$39:$D$782,СВЦЭМ!$A$39:$A$782,$A77,СВЦЭМ!$B$39:$B$782,R$47)+'СЕТ СН'!$G$11+СВЦЭМ!$D$10+'СЕТ СН'!$G$6-'СЕТ СН'!$G$23</f>
        <v>1078.0057152400002</v>
      </c>
      <c r="S77" s="36">
        <f>SUMIFS(СВЦЭМ!$D$39:$D$782,СВЦЭМ!$A$39:$A$782,$A77,СВЦЭМ!$B$39:$B$782,S$47)+'СЕТ СН'!$G$11+СВЦЭМ!$D$10+'СЕТ СН'!$G$6-'СЕТ СН'!$G$23</f>
        <v>1085.0605441600001</v>
      </c>
      <c r="T77" s="36">
        <f>SUMIFS(СВЦЭМ!$D$39:$D$782,СВЦЭМ!$A$39:$A$782,$A77,СВЦЭМ!$B$39:$B$782,T$47)+'СЕТ СН'!$G$11+СВЦЭМ!$D$10+'СЕТ СН'!$G$6-'СЕТ СН'!$G$23</f>
        <v>1083.8361988500001</v>
      </c>
      <c r="U77" s="36">
        <f>SUMIFS(СВЦЭМ!$D$39:$D$782,СВЦЭМ!$A$39:$A$782,$A77,СВЦЭМ!$B$39:$B$782,U$47)+'СЕТ СН'!$G$11+СВЦЭМ!$D$10+'СЕТ СН'!$G$6-'СЕТ СН'!$G$23</f>
        <v>1078.1682806400001</v>
      </c>
      <c r="V77" s="36">
        <f>SUMIFS(СВЦЭМ!$D$39:$D$782,СВЦЭМ!$A$39:$A$782,$A77,СВЦЭМ!$B$39:$B$782,V$47)+'СЕТ СН'!$G$11+СВЦЭМ!$D$10+'СЕТ СН'!$G$6-'СЕТ СН'!$G$23</f>
        <v>1083.76795896</v>
      </c>
      <c r="W77" s="36">
        <f>SUMIFS(СВЦЭМ!$D$39:$D$782,СВЦЭМ!$A$39:$A$782,$A77,СВЦЭМ!$B$39:$B$782,W$47)+'СЕТ СН'!$G$11+СВЦЭМ!$D$10+'СЕТ СН'!$G$6-'СЕТ СН'!$G$23</f>
        <v>1099.7999409900001</v>
      </c>
      <c r="X77" s="36">
        <f>SUMIFS(СВЦЭМ!$D$39:$D$782,СВЦЭМ!$A$39:$A$782,$A77,СВЦЭМ!$B$39:$B$782,X$47)+'СЕТ СН'!$G$11+СВЦЭМ!$D$10+'СЕТ СН'!$G$6-'СЕТ СН'!$G$23</f>
        <v>1091.1761209900001</v>
      </c>
      <c r="Y77" s="36">
        <f>SUMIFS(СВЦЭМ!$D$39:$D$782,СВЦЭМ!$A$39:$A$782,$A77,СВЦЭМ!$B$39:$B$782,Y$47)+'СЕТ СН'!$G$11+СВЦЭМ!$D$10+'СЕТ СН'!$G$6-'СЕТ СН'!$G$23</f>
        <v>1181.0530167699999</v>
      </c>
    </row>
    <row r="78" spans="1:26" ht="15.75" x14ac:dyDescent="0.2">
      <c r="A78" s="35">
        <f t="shared" si="1"/>
        <v>44773</v>
      </c>
      <c r="B78" s="36">
        <f>SUMIFS(СВЦЭМ!$D$39:$D$782,СВЦЭМ!$A$39:$A$782,$A78,СВЦЭМ!$B$39:$B$782,B$47)+'СЕТ СН'!$G$11+СВЦЭМ!$D$10+'СЕТ СН'!$G$6-'СЕТ СН'!$G$23</f>
        <v>1278.2236431399999</v>
      </c>
      <c r="C78" s="36">
        <f>SUMIFS(СВЦЭМ!$D$39:$D$782,СВЦЭМ!$A$39:$A$782,$A78,СВЦЭМ!$B$39:$B$782,C$47)+'СЕТ СН'!$G$11+СВЦЭМ!$D$10+'СЕТ СН'!$G$6-'СЕТ СН'!$G$23</f>
        <v>1270.4359364900001</v>
      </c>
      <c r="D78" s="36">
        <f>SUMIFS(СВЦЭМ!$D$39:$D$782,СВЦЭМ!$A$39:$A$782,$A78,СВЦЭМ!$B$39:$B$782,D$47)+'СЕТ СН'!$G$11+СВЦЭМ!$D$10+'СЕТ СН'!$G$6-'СЕТ СН'!$G$23</f>
        <v>1201.71348042</v>
      </c>
      <c r="E78" s="36">
        <f>SUMIFS(СВЦЭМ!$D$39:$D$782,СВЦЭМ!$A$39:$A$782,$A78,СВЦЭМ!$B$39:$B$782,E$47)+'СЕТ СН'!$G$11+СВЦЭМ!$D$10+'СЕТ СН'!$G$6-'СЕТ СН'!$G$23</f>
        <v>1220.1113988000002</v>
      </c>
      <c r="F78" s="36">
        <f>SUMIFS(СВЦЭМ!$D$39:$D$782,СВЦЭМ!$A$39:$A$782,$A78,СВЦЭМ!$B$39:$B$782,F$47)+'СЕТ СН'!$G$11+СВЦЭМ!$D$10+'СЕТ СН'!$G$6-'СЕТ СН'!$G$23</f>
        <v>1223.08881468</v>
      </c>
      <c r="G78" s="36">
        <f>SUMIFS(СВЦЭМ!$D$39:$D$782,СВЦЭМ!$A$39:$A$782,$A78,СВЦЭМ!$B$39:$B$782,G$47)+'СЕТ СН'!$G$11+СВЦЭМ!$D$10+'СЕТ СН'!$G$6-'СЕТ СН'!$G$23</f>
        <v>1212.5398308600002</v>
      </c>
      <c r="H78" s="36">
        <f>SUMIFS(СВЦЭМ!$D$39:$D$782,СВЦЭМ!$A$39:$A$782,$A78,СВЦЭМ!$B$39:$B$782,H$47)+'СЕТ СН'!$G$11+СВЦЭМ!$D$10+'СЕТ СН'!$G$6-'СЕТ СН'!$G$23</f>
        <v>1201.1957215800001</v>
      </c>
      <c r="I78" s="36">
        <f>SUMIFS(СВЦЭМ!$D$39:$D$782,СВЦЭМ!$A$39:$A$782,$A78,СВЦЭМ!$B$39:$B$782,I$47)+'СЕТ СН'!$G$11+СВЦЭМ!$D$10+'СЕТ СН'!$G$6-'СЕТ СН'!$G$23</f>
        <v>1252.8473841</v>
      </c>
      <c r="J78" s="36">
        <f>SUMIFS(СВЦЭМ!$D$39:$D$782,СВЦЭМ!$A$39:$A$782,$A78,СВЦЭМ!$B$39:$B$782,J$47)+'СЕТ СН'!$G$11+СВЦЭМ!$D$10+'СЕТ СН'!$G$6-'СЕТ СН'!$G$23</f>
        <v>1226.2942447099999</v>
      </c>
      <c r="K78" s="36">
        <f>SUMIFS(СВЦЭМ!$D$39:$D$782,СВЦЭМ!$A$39:$A$782,$A78,СВЦЭМ!$B$39:$B$782,K$47)+'СЕТ СН'!$G$11+СВЦЭМ!$D$10+'СЕТ СН'!$G$6-'СЕТ СН'!$G$23</f>
        <v>1107.9744566700001</v>
      </c>
      <c r="L78" s="36">
        <f>SUMIFS(СВЦЭМ!$D$39:$D$782,СВЦЭМ!$A$39:$A$782,$A78,СВЦЭМ!$B$39:$B$782,L$47)+'СЕТ СН'!$G$11+СВЦЭМ!$D$10+'СЕТ СН'!$G$6-'СЕТ СН'!$G$23</f>
        <v>1069.49565323</v>
      </c>
      <c r="M78" s="36">
        <f>SUMIFS(СВЦЭМ!$D$39:$D$782,СВЦЭМ!$A$39:$A$782,$A78,СВЦЭМ!$B$39:$B$782,M$47)+'СЕТ СН'!$G$11+СВЦЭМ!$D$10+'СЕТ СН'!$G$6-'СЕТ СН'!$G$23</f>
        <v>1047.98172589</v>
      </c>
      <c r="N78" s="36">
        <f>SUMIFS(СВЦЭМ!$D$39:$D$782,СВЦЭМ!$A$39:$A$782,$A78,СВЦЭМ!$B$39:$B$782,N$47)+'СЕТ СН'!$G$11+СВЦЭМ!$D$10+'СЕТ СН'!$G$6-'СЕТ СН'!$G$23</f>
        <v>1066.3365213900001</v>
      </c>
      <c r="O78" s="36">
        <f>SUMIFS(СВЦЭМ!$D$39:$D$782,СВЦЭМ!$A$39:$A$782,$A78,СВЦЭМ!$B$39:$B$782,O$47)+'СЕТ СН'!$G$11+СВЦЭМ!$D$10+'СЕТ СН'!$G$6-'СЕТ СН'!$G$23</f>
        <v>1070.9507279700001</v>
      </c>
      <c r="P78" s="36">
        <f>SUMIFS(СВЦЭМ!$D$39:$D$782,СВЦЭМ!$A$39:$A$782,$A78,СВЦЭМ!$B$39:$B$782,P$47)+'СЕТ СН'!$G$11+СВЦЭМ!$D$10+'СЕТ СН'!$G$6-'СЕТ СН'!$G$23</f>
        <v>1115.1932544700001</v>
      </c>
      <c r="Q78" s="36">
        <f>SUMIFS(СВЦЭМ!$D$39:$D$782,СВЦЭМ!$A$39:$A$782,$A78,СВЦЭМ!$B$39:$B$782,Q$47)+'СЕТ СН'!$G$11+СВЦЭМ!$D$10+'СЕТ СН'!$G$6-'СЕТ СН'!$G$23</f>
        <v>1130.10699634</v>
      </c>
      <c r="R78" s="36">
        <f>SUMIFS(СВЦЭМ!$D$39:$D$782,СВЦЭМ!$A$39:$A$782,$A78,СВЦЭМ!$B$39:$B$782,R$47)+'СЕТ СН'!$G$11+СВЦЭМ!$D$10+'СЕТ СН'!$G$6-'СЕТ СН'!$G$23</f>
        <v>1136.6501708000001</v>
      </c>
      <c r="S78" s="36">
        <f>SUMIFS(СВЦЭМ!$D$39:$D$782,СВЦЭМ!$A$39:$A$782,$A78,СВЦЭМ!$B$39:$B$782,S$47)+'СЕТ СН'!$G$11+СВЦЭМ!$D$10+'СЕТ СН'!$G$6-'СЕТ СН'!$G$23</f>
        <v>1138.41916724</v>
      </c>
      <c r="T78" s="36">
        <f>SUMIFS(СВЦЭМ!$D$39:$D$782,СВЦЭМ!$A$39:$A$782,$A78,СВЦЭМ!$B$39:$B$782,T$47)+'СЕТ СН'!$G$11+СВЦЭМ!$D$10+'СЕТ СН'!$G$6-'СЕТ СН'!$G$23</f>
        <v>1129.9235646500001</v>
      </c>
      <c r="U78" s="36">
        <f>SUMIFS(СВЦЭМ!$D$39:$D$782,СВЦЭМ!$A$39:$A$782,$A78,СВЦЭМ!$B$39:$B$782,U$47)+'СЕТ СН'!$G$11+СВЦЭМ!$D$10+'СЕТ СН'!$G$6-'СЕТ СН'!$G$23</f>
        <v>1128.0724080900002</v>
      </c>
      <c r="V78" s="36">
        <f>SUMIFS(СВЦЭМ!$D$39:$D$782,СВЦЭМ!$A$39:$A$782,$A78,СВЦЭМ!$B$39:$B$782,V$47)+'СЕТ СН'!$G$11+СВЦЭМ!$D$10+'СЕТ СН'!$G$6-'СЕТ СН'!$G$23</f>
        <v>1087.88757592</v>
      </c>
      <c r="W78" s="36">
        <f>SUMIFS(СВЦЭМ!$D$39:$D$782,СВЦЭМ!$A$39:$A$782,$A78,СВЦЭМ!$B$39:$B$782,W$47)+'СЕТ СН'!$G$11+СВЦЭМ!$D$10+'СЕТ СН'!$G$6-'СЕТ СН'!$G$23</f>
        <v>1068.8359019500001</v>
      </c>
      <c r="X78" s="36">
        <f>SUMIFS(СВЦЭМ!$D$39:$D$782,СВЦЭМ!$A$39:$A$782,$A78,СВЦЭМ!$B$39:$B$782,X$47)+'СЕТ СН'!$G$11+СВЦЭМ!$D$10+'СЕТ СН'!$G$6-'СЕТ СН'!$G$23</f>
        <v>1117.5978661300001</v>
      </c>
      <c r="Y78" s="36">
        <f>SUMIFS(СВЦЭМ!$D$39:$D$782,СВЦЭМ!$A$39:$A$782,$A78,СВЦЭМ!$B$39:$B$782,Y$47)+'СЕТ СН'!$G$11+СВЦЭМ!$D$10+'СЕТ СН'!$G$6-'СЕТ СН'!$G$23</f>
        <v>1157.77577696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01.07.2022</v>
      </c>
      <c r="B84" s="36">
        <f>SUMIFS(СВЦЭМ!$D$39:$D$782,СВЦЭМ!$A$39:$A$782,$A84,СВЦЭМ!$B$39:$B$782,B$83)+'СЕТ СН'!$H$11+СВЦЭМ!$D$10+'СЕТ СН'!$H$6-'СЕТ СН'!$H$23</f>
        <v>1299.7343796299999</v>
      </c>
      <c r="C84" s="36">
        <f>SUMIFS(СВЦЭМ!$D$39:$D$782,СВЦЭМ!$A$39:$A$782,$A84,СВЦЭМ!$B$39:$B$782,C$83)+'СЕТ СН'!$H$11+СВЦЭМ!$D$10+'СЕТ СН'!$H$6-'СЕТ СН'!$H$23</f>
        <v>1366.6759672999999</v>
      </c>
      <c r="D84" s="36">
        <f>SUMIFS(СВЦЭМ!$D$39:$D$782,СВЦЭМ!$A$39:$A$782,$A84,СВЦЭМ!$B$39:$B$782,D$83)+'СЕТ СН'!$H$11+СВЦЭМ!$D$10+'СЕТ СН'!$H$6-'СЕТ СН'!$H$23</f>
        <v>1388.6394624399998</v>
      </c>
      <c r="E84" s="36">
        <f>SUMIFS(СВЦЭМ!$D$39:$D$782,СВЦЭМ!$A$39:$A$782,$A84,СВЦЭМ!$B$39:$B$782,E$83)+'СЕТ СН'!$H$11+СВЦЭМ!$D$10+'СЕТ СН'!$H$6-'СЕТ СН'!$H$23</f>
        <v>1418.3264857699999</v>
      </c>
      <c r="F84" s="36">
        <f>SUMIFS(СВЦЭМ!$D$39:$D$782,СВЦЭМ!$A$39:$A$782,$A84,СВЦЭМ!$B$39:$B$782,F$83)+'СЕТ СН'!$H$11+СВЦЭМ!$D$10+'СЕТ СН'!$H$6-'СЕТ СН'!$H$23</f>
        <v>1425.9168229299999</v>
      </c>
      <c r="G84" s="36">
        <f>SUMIFS(СВЦЭМ!$D$39:$D$782,СВЦЭМ!$A$39:$A$782,$A84,СВЦЭМ!$B$39:$B$782,G$83)+'СЕТ СН'!$H$11+СВЦЭМ!$D$10+'СЕТ СН'!$H$6-'СЕТ СН'!$H$23</f>
        <v>1401.0954448699999</v>
      </c>
      <c r="H84" s="36">
        <f>SUMIFS(СВЦЭМ!$D$39:$D$782,СВЦЭМ!$A$39:$A$782,$A84,СВЦЭМ!$B$39:$B$782,H$83)+'СЕТ СН'!$H$11+СВЦЭМ!$D$10+'СЕТ СН'!$H$6-'СЕТ СН'!$H$23</f>
        <v>1416.2016854599999</v>
      </c>
      <c r="I84" s="36">
        <f>SUMIFS(СВЦЭМ!$D$39:$D$782,СВЦЭМ!$A$39:$A$782,$A84,СВЦЭМ!$B$39:$B$782,I$83)+'СЕТ СН'!$H$11+СВЦЭМ!$D$10+'СЕТ СН'!$H$6-'СЕТ СН'!$H$23</f>
        <v>1352.7667826899999</v>
      </c>
      <c r="J84" s="36">
        <f>SUMIFS(СВЦЭМ!$D$39:$D$782,СВЦЭМ!$A$39:$A$782,$A84,СВЦЭМ!$B$39:$B$782,J$83)+'СЕТ СН'!$H$11+СВЦЭМ!$D$10+'СЕТ СН'!$H$6-'СЕТ СН'!$H$23</f>
        <v>1289.26341854</v>
      </c>
      <c r="K84" s="36">
        <f>SUMIFS(СВЦЭМ!$D$39:$D$782,СВЦЭМ!$A$39:$A$782,$A84,СВЦЭМ!$B$39:$B$782,K$83)+'СЕТ СН'!$H$11+СВЦЭМ!$D$10+'СЕТ СН'!$H$6-'СЕТ СН'!$H$23</f>
        <v>1256.7361769899999</v>
      </c>
      <c r="L84" s="36">
        <f>SUMIFS(СВЦЭМ!$D$39:$D$782,СВЦЭМ!$A$39:$A$782,$A84,СВЦЭМ!$B$39:$B$782,L$83)+'СЕТ СН'!$H$11+СВЦЭМ!$D$10+'СЕТ СН'!$H$6-'СЕТ СН'!$H$23</f>
        <v>1259.0163827899999</v>
      </c>
      <c r="M84" s="36">
        <f>SUMIFS(СВЦЭМ!$D$39:$D$782,СВЦЭМ!$A$39:$A$782,$A84,СВЦЭМ!$B$39:$B$782,M$83)+'СЕТ СН'!$H$11+СВЦЭМ!$D$10+'СЕТ СН'!$H$6-'СЕТ СН'!$H$23</f>
        <v>1256.3934799699998</v>
      </c>
      <c r="N84" s="36">
        <f>SUMIFS(СВЦЭМ!$D$39:$D$782,СВЦЭМ!$A$39:$A$782,$A84,СВЦЭМ!$B$39:$B$782,N$83)+'СЕТ СН'!$H$11+СВЦЭМ!$D$10+'СЕТ СН'!$H$6-'СЕТ СН'!$H$23</f>
        <v>1258.4723629699997</v>
      </c>
      <c r="O84" s="36">
        <f>SUMIFS(СВЦЭМ!$D$39:$D$782,СВЦЭМ!$A$39:$A$782,$A84,СВЦЭМ!$B$39:$B$782,O$83)+'СЕТ СН'!$H$11+СВЦЭМ!$D$10+'СЕТ СН'!$H$6-'СЕТ СН'!$H$23</f>
        <v>1258.6695316999999</v>
      </c>
      <c r="P84" s="36">
        <f>SUMIFS(СВЦЭМ!$D$39:$D$782,СВЦЭМ!$A$39:$A$782,$A84,СВЦЭМ!$B$39:$B$782,P$83)+'СЕТ СН'!$H$11+СВЦЭМ!$D$10+'СЕТ СН'!$H$6-'СЕТ СН'!$H$23</f>
        <v>1256.2252143599999</v>
      </c>
      <c r="Q84" s="36">
        <f>SUMIFS(СВЦЭМ!$D$39:$D$782,СВЦЭМ!$A$39:$A$782,$A84,СВЦЭМ!$B$39:$B$782,Q$83)+'СЕТ СН'!$H$11+СВЦЭМ!$D$10+'СЕТ СН'!$H$6-'СЕТ СН'!$H$23</f>
        <v>1239.4907545199999</v>
      </c>
      <c r="R84" s="36">
        <f>SUMIFS(СВЦЭМ!$D$39:$D$782,СВЦЭМ!$A$39:$A$782,$A84,СВЦЭМ!$B$39:$B$782,R$83)+'СЕТ СН'!$H$11+СВЦЭМ!$D$10+'СЕТ СН'!$H$6-'СЕТ СН'!$H$23</f>
        <v>1231.2179748499998</v>
      </c>
      <c r="S84" s="36">
        <f>SUMIFS(СВЦЭМ!$D$39:$D$782,СВЦЭМ!$A$39:$A$782,$A84,СВЦЭМ!$B$39:$B$782,S$83)+'СЕТ СН'!$H$11+СВЦЭМ!$D$10+'СЕТ СН'!$H$6-'СЕТ СН'!$H$23</f>
        <v>1250.5751612499998</v>
      </c>
      <c r="T84" s="36">
        <f>SUMIFS(СВЦЭМ!$D$39:$D$782,СВЦЭМ!$A$39:$A$782,$A84,СВЦЭМ!$B$39:$B$782,T$83)+'СЕТ СН'!$H$11+СВЦЭМ!$D$10+'СЕТ СН'!$H$6-'СЕТ СН'!$H$23</f>
        <v>1258.2485783299999</v>
      </c>
      <c r="U84" s="36">
        <f>SUMIFS(СВЦЭМ!$D$39:$D$782,СВЦЭМ!$A$39:$A$782,$A84,СВЦЭМ!$B$39:$B$782,U$83)+'СЕТ СН'!$H$11+СВЦЭМ!$D$10+'СЕТ СН'!$H$6-'СЕТ СН'!$H$23</f>
        <v>1257.9622910099997</v>
      </c>
      <c r="V84" s="36">
        <f>SUMIFS(СВЦЭМ!$D$39:$D$782,СВЦЭМ!$A$39:$A$782,$A84,СВЦЭМ!$B$39:$B$782,V$83)+'СЕТ СН'!$H$11+СВЦЭМ!$D$10+'СЕТ СН'!$H$6-'СЕТ СН'!$H$23</f>
        <v>1268.5796089199998</v>
      </c>
      <c r="W84" s="36">
        <f>SUMIFS(СВЦЭМ!$D$39:$D$782,СВЦЭМ!$A$39:$A$782,$A84,СВЦЭМ!$B$39:$B$782,W$83)+'СЕТ СН'!$H$11+СВЦЭМ!$D$10+'СЕТ СН'!$H$6-'СЕТ СН'!$H$23</f>
        <v>1248.7040271399999</v>
      </c>
      <c r="X84" s="36">
        <f>SUMIFS(СВЦЭМ!$D$39:$D$782,СВЦЭМ!$A$39:$A$782,$A84,СВЦЭМ!$B$39:$B$782,X$83)+'СЕТ СН'!$H$11+СВЦЭМ!$D$10+'СЕТ СН'!$H$6-'СЕТ СН'!$H$23</f>
        <v>1270.57605891</v>
      </c>
      <c r="Y84" s="36">
        <f>SUMIFS(СВЦЭМ!$D$39:$D$782,СВЦЭМ!$A$39:$A$782,$A84,СВЦЭМ!$B$39:$B$782,Y$83)+'СЕТ СН'!$H$11+СВЦЭМ!$D$10+'СЕТ СН'!$H$6-'СЕТ СН'!$H$23</f>
        <v>1222.01351772</v>
      </c>
      <c r="AA84" s="45"/>
    </row>
    <row r="85" spans="1:27" ht="15.75" x14ac:dyDescent="0.2">
      <c r="A85" s="35">
        <f>A84+1</f>
        <v>44744</v>
      </c>
      <c r="B85" s="36">
        <f>SUMIFS(СВЦЭМ!$D$39:$D$782,СВЦЭМ!$A$39:$A$782,$A85,СВЦЭМ!$B$39:$B$782,B$83)+'СЕТ СН'!$H$11+СВЦЭМ!$D$10+'СЕТ СН'!$H$6-'СЕТ СН'!$H$23</f>
        <v>1273.9723120699998</v>
      </c>
      <c r="C85" s="36">
        <f>SUMIFS(СВЦЭМ!$D$39:$D$782,СВЦЭМ!$A$39:$A$782,$A85,СВЦЭМ!$B$39:$B$782,C$83)+'СЕТ СН'!$H$11+СВЦЭМ!$D$10+'СЕТ СН'!$H$6-'СЕТ СН'!$H$23</f>
        <v>1312.9111206099999</v>
      </c>
      <c r="D85" s="36">
        <f>SUMIFS(СВЦЭМ!$D$39:$D$782,СВЦЭМ!$A$39:$A$782,$A85,СВЦЭМ!$B$39:$B$782,D$83)+'СЕТ СН'!$H$11+СВЦЭМ!$D$10+'СЕТ СН'!$H$6-'СЕТ СН'!$H$23</f>
        <v>1347.3570824899998</v>
      </c>
      <c r="E85" s="36">
        <f>SUMIFS(СВЦЭМ!$D$39:$D$782,СВЦЭМ!$A$39:$A$782,$A85,СВЦЭМ!$B$39:$B$782,E$83)+'СЕТ СН'!$H$11+СВЦЭМ!$D$10+'СЕТ СН'!$H$6-'СЕТ СН'!$H$23</f>
        <v>1357.6076578599998</v>
      </c>
      <c r="F85" s="36">
        <f>SUMIFS(СВЦЭМ!$D$39:$D$782,СВЦЭМ!$A$39:$A$782,$A85,СВЦЭМ!$B$39:$B$782,F$83)+'СЕТ СН'!$H$11+СВЦЭМ!$D$10+'СЕТ СН'!$H$6-'СЕТ СН'!$H$23</f>
        <v>1361.0680111899999</v>
      </c>
      <c r="G85" s="36">
        <f>SUMIFS(СВЦЭМ!$D$39:$D$782,СВЦЭМ!$A$39:$A$782,$A85,СВЦЭМ!$B$39:$B$782,G$83)+'СЕТ СН'!$H$11+СВЦЭМ!$D$10+'СЕТ СН'!$H$6-'СЕТ СН'!$H$23</f>
        <v>1369.4897730499999</v>
      </c>
      <c r="H85" s="36">
        <f>SUMIFS(СВЦЭМ!$D$39:$D$782,СВЦЭМ!$A$39:$A$782,$A85,СВЦЭМ!$B$39:$B$782,H$83)+'СЕТ СН'!$H$11+СВЦЭМ!$D$10+'СЕТ СН'!$H$6-'СЕТ СН'!$H$23</f>
        <v>1341.7098810099999</v>
      </c>
      <c r="I85" s="36">
        <f>SUMIFS(СВЦЭМ!$D$39:$D$782,СВЦЭМ!$A$39:$A$782,$A85,СВЦЭМ!$B$39:$B$782,I$83)+'СЕТ СН'!$H$11+СВЦЭМ!$D$10+'СЕТ СН'!$H$6-'СЕТ СН'!$H$23</f>
        <v>1342.5006277399998</v>
      </c>
      <c r="J85" s="36">
        <f>SUMIFS(СВЦЭМ!$D$39:$D$782,СВЦЭМ!$A$39:$A$782,$A85,СВЦЭМ!$B$39:$B$782,J$83)+'СЕТ СН'!$H$11+СВЦЭМ!$D$10+'СЕТ СН'!$H$6-'СЕТ СН'!$H$23</f>
        <v>1228.5953168899998</v>
      </c>
      <c r="K85" s="36">
        <f>SUMIFS(СВЦЭМ!$D$39:$D$782,СВЦЭМ!$A$39:$A$782,$A85,СВЦЭМ!$B$39:$B$782,K$83)+'СЕТ СН'!$H$11+СВЦЭМ!$D$10+'СЕТ СН'!$H$6-'СЕТ СН'!$H$23</f>
        <v>1167.81365132</v>
      </c>
      <c r="L85" s="36">
        <f>SUMIFS(СВЦЭМ!$D$39:$D$782,СВЦЭМ!$A$39:$A$782,$A85,СВЦЭМ!$B$39:$B$782,L$83)+'СЕТ СН'!$H$11+СВЦЭМ!$D$10+'СЕТ СН'!$H$6-'СЕТ СН'!$H$23</f>
        <v>1130.14680542</v>
      </c>
      <c r="M85" s="36">
        <f>SUMIFS(СВЦЭМ!$D$39:$D$782,СВЦЭМ!$A$39:$A$782,$A85,СВЦЭМ!$B$39:$B$782,M$83)+'СЕТ СН'!$H$11+СВЦЭМ!$D$10+'СЕТ СН'!$H$6-'СЕТ СН'!$H$23</f>
        <v>1127.6606741799999</v>
      </c>
      <c r="N85" s="36">
        <f>SUMIFS(СВЦЭМ!$D$39:$D$782,СВЦЭМ!$A$39:$A$782,$A85,СВЦЭМ!$B$39:$B$782,N$83)+'СЕТ СН'!$H$11+СВЦЭМ!$D$10+'СЕТ СН'!$H$6-'СЕТ СН'!$H$23</f>
        <v>1141.53275233</v>
      </c>
      <c r="O85" s="36">
        <f>SUMIFS(СВЦЭМ!$D$39:$D$782,СВЦЭМ!$A$39:$A$782,$A85,СВЦЭМ!$B$39:$B$782,O$83)+'СЕТ СН'!$H$11+СВЦЭМ!$D$10+'СЕТ СН'!$H$6-'СЕТ СН'!$H$23</f>
        <v>1140.6009477699999</v>
      </c>
      <c r="P85" s="36">
        <f>SUMIFS(СВЦЭМ!$D$39:$D$782,СВЦЭМ!$A$39:$A$782,$A85,СВЦЭМ!$B$39:$B$782,P$83)+'СЕТ СН'!$H$11+СВЦЭМ!$D$10+'СЕТ СН'!$H$6-'СЕТ СН'!$H$23</f>
        <v>1152.6704210599999</v>
      </c>
      <c r="Q85" s="36">
        <f>SUMIFS(СВЦЭМ!$D$39:$D$782,СВЦЭМ!$A$39:$A$782,$A85,СВЦЭМ!$B$39:$B$782,Q$83)+'СЕТ СН'!$H$11+СВЦЭМ!$D$10+'СЕТ СН'!$H$6-'СЕТ СН'!$H$23</f>
        <v>1157.48243338</v>
      </c>
      <c r="R85" s="36">
        <f>SUMIFS(СВЦЭМ!$D$39:$D$782,СВЦЭМ!$A$39:$A$782,$A85,СВЦЭМ!$B$39:$B$782,R$83)+'СЕТ СН'!$H$11+СВЦЭМ!$D$10+'СЕТ СН'!$H$6-'СЕТ СН'!$H$23</f>
        <v>1159.08139153</v>
      </c>
      <c r="S85" s="36">
        <f>SUMIFS(СВЦЭМ!$D$39:$D$782,СВЦЭМ!$A$39:$A$782,$A85,СВЦЭМ!$B$39:$B$782,S$83)+'СЕТ СН'!$H$11+СВЦЭМ!$D$10+'СЕТ СН'!$H$6-'СЕТ СН'!$H$23</f>
        <v>1161.9183473799999</v>
      </c>
      <c r="T85" s="36">
        <f>SUMIFS(СВЦЭМ!$D$39:$D$782,СВЦЭМ!$A$39:$A$782,$A85,СВЦЭМ!$B$39:$B$782,T$83)+'СЕТ СН'!$H$11+СВЦЭМ!$D$10+'СЕТ СН'!$H$6-'СЕТ СН'!$H$23</f>
        <v>1157.7524524999999</v>
      </c>
      <c r="U85" s="36">
        <f>SUMIFS(СВЦЭМ!$D$39:$D$782,СВЦЭМ!$A$39:$A$782,$A85,СВЦЭМ!$B$39:$B$782,U$83)+'СЕТ СН'!$H$11+СВЦЭМ!$D$10+'СЕТ СН'!$H$6-'СЕТ СН'!$H$23</f>
        <v>1162.74147305</v>
      </c>
      <c r="V85" s="36">
        <f>SUMIFS(СВЦЭМ!$D$39:$D$782,СВЦЭМ!$A$39:$A$782,$A85,СВЦЭМ!$B$39:$B$782,V$83)+'СЕТ СН'!$H$11+СВЦЭМ!$D$10+'СЕТ СН'!$H$6-'СЕТ СН'!$H$23</f>
        <v>1157.69890141</v>
      </c>
      <c r="W85" s="36">
        <f>SUMIFS(СВЦЭМ!$D$39:$D$782,СВЦЭМ!$A$39:$A$782,$A85,СВЦЭМ!$B$39:$B$782,W$83)+'СЕТ СН'!$H$11+СВЦЭМ!$D$10+'СЕТ СН'!$H$6-'СЕТ СН'!$H$23</f>
        <v>1140.84129383</v>
      </c>
      <c r="X85" s="36">
        <f>SUMIFS(СВЦЭМ!$D$39:$D$782,СВЦЭМ!$A$39:$A$782,$A85,СВЦЭМ!$B$39:$B$782,X$83)+'СЕТ СН'!$H$11+СВЦЭМ!$D$10+'СЕТ СН'!$H$6-'СЕТ СН'!$H$23</f>
        <v>1154.98165298</v>
      </c>
      <c r="Y85" s="36">
        <f>SUMIFS(СВЦЭМ!$D$39:$D$782,СВЦЭМ!$A$39:$A$782,$A85,СВЦЭМ!$B$39:$B$782,Y$83)+'СЕТ СН'!$H$11+СВЦЭМ!$D$10+'СЕТ СН'!$H$6-'СЕТ СН'!$H$23</f>
        <v>1228.3874749399999</v>
      </c>
    </row>
    <row r="86" spans="1:27" ht="15.75" x14ac:dyDescent="0.2">
      <c r="A86" s="35">
        <f t="shared" ref="A86:A114" si="2">A85+1</f>
        <v>44745</v>
      </c>
      <c r="B86" s="36">
        <f>SUMIFS(СВЦЭМ!$D$39:$D$782,СВЦЭМ!$A$39:$A$782,$A86,СВЦЭМ!$B$39:$B$782,B$83)+'СЕТ СН'!$H$11+СВЦЭМ!$D$10+'СЕТ СН'!$H$6-'СЕТ СН'!$H$23</f>
        <v>1219.3972859199998</v>
      </c>
      <c r="C86" s="36">
        <f>SUMIFS(СВЦЭМ!$D$39:$D$782,СВЦЭМ!$A$39:$A$782,$A86,СВЦЭМ!$B$39:$B$782,C$83)+'СЕТ СН'!$H$11+СВЦЭМ!$D$10+'СЕТ СН'!$H$6-'СЕТ СН'!$H$23</f>
        <v>1217.00454367</v>
      </c>
      <c r="D86" s="36">
        <f>SUMIFS(СВЦЭМ!$D$39:$D$782,СВЦЭМ!$A$39:$A$782,$A86,СВЦЭМ!$B$39:$B$782,D$83)+'СЕТ СН'!$H$11+СВЦЭМ!$D$10+'СЕТ СН'!$H$6-'СЕТ СН'!$H$23</f>
        <v>1262.3116706399999</v>
      </c>
      <c r="E86" s="36">
        <f>SUMIFS(СВЦЭМ!$D$39:$D$782,СВЦЭМ!$A$39:$A$782,$A86,СВЦЭМ!$B$39:$B$782,E$83)+'СЕТ СН'!$H$11+СВЦЭМ!$D$10+'СЕТ СН'!$H$6-'СЕТ СН'!$H$23</f>
        <v>1271.1062347099999</v>
      </c>
      <c r="F86" s="36">
        <f>SUMIFS(СВЦЭМ!$D$39:$D$782,СВЦЭМ!$A$39:$A$782,$A86,СВЦЭМ!$B$39:$B$782,F$83)+'СЕТ СН'!$H$11+СВЦЭМ!$D$10+'СЕТ СН'!$H$6-'СЕТ СН'!$H$23</f>
        <v>1277.3686296699998</v>
      </c>
      <c r="G86" s="36">
        <f>SUMIFS(СВЦЭМ!$D$39:$D$782,СВЦЭМ!$A$39:$A$782,$A86,СВЦЭМ!$B$39:$B$782,G$83)+'СЕТ СН'!$H$11+СВЦЭМ!$D$10+'СЕТ СН'!$H$6-'СЕТ СН'!$H$23</f>
        <v>1270.9736043299999</v>
      </c>
      <c r="H86" s="36">
        <f>SUMIFS(СВЦЭМ!$D$39:$D$782,СВЦЭМ!$A$39:$A$782,$A86,СВЦЭМ!$B$39:$B$782,H$83)+'СЕТ СН'!$H$11+СВЦЭМ!$D$10+'СЕТ СН'!$H$6-'СЕТ СН'!$H$23</f>
        <v>1242.7360213899999</v>
      </c>
      <c r="I86" s="36">
        <f>SUMIFS(СВЦЭМ!$D$39:$D$782,СВЦЭМ!$A$39:$A$782,$A86,СВЦЭМ!$B$39:$B$782,I$83)+'СЕТ СН'!$H$11+СВЦЭМ!$D$10+'СЕТ СН'!$H$6-'СЕТ СН'!$H$23</f>
        <v>1315.7089526199998</v>
      </c>
      <c r="J86" s="36">
        <f>SUMIFS(СВЦЭМ!$D$39:$D$782,СВЦЭМ!$A$39:$A$782,$A86,СВЦЭМ!$B$39:$B$782,J$83)+'СЕТ СН'!$H$11+СВЦЭМ!$D$10+'СЕТ СН'!$H$6-'СЕТ СН'!$H$23</f>
        <v>1265.6420113199997</v>
      </c>
      <c r="K86" s="36">
        <f>SUMIFS(СВЦЭМ!$D$39:$D$782,СВЦЭМ!$A$39:$A$782,$A86,СВЦЭМ!$B$39:$B$782,K$83)+'СЕТ СН'!$H$11+СВЦЭМ!$D$10+'СЕТ СН'!$H$6-'СЕТ СН'!$H$23</f>
        <v>1199.0034568199999</v>
      </c>
      <c r="L86" s="36">
        <f>SUMIFS(СВЦЭМ!$D$39:$D$782,СВЦЭМ!$A$39:$A$782,$A86,СВЦЭМ!$B$39:$B$782,L$83)+'СЕТ СН'!$H$11+СВЦЭМ!$D$10+'СЕТ СН'!$H$6-'СЕТ СН'!$H$23</f>
        <v>1153.8060272099999</v>
      </c>
      <c r="M86" s="36">
        <f>SUMIFS(СВЦЭМ!$D$39:$D$782,СВЦЭМ!$A$39:$A$782,$A86,СВЦЭМ!$B$39:$B$782,M$83)+'СЕТ СН'!$H$11+СВЦЭМ!$D$10+'СЕТ СН'!$H$6-'СЕТ СН'!$H$23</f>
        <v>1132.4478245099999</v>
      </c>
      <c r="N86" s="36">
        <f>SUMIFS(СВЦЭМ!$D$39:$D$782,СВЦЭМ!$A$39:$A$782,$A86,СВЦЭМ!$B$39:$B$782,N$83)+'СЕТ СН'!$H$11+СВЦЭМ!$D$10+'СЕТ СН'!$H$6-'СЕТ СН'!$H$23</f>
        <v>1143.8770771499999</v>
      </c>
      <c r="O86" s="36">
        <f>SUMIFS(СВЦЭМ!$D$39:$D$782,СВЦЭМ!$A$39:$A$782,$A86,СВЦЭМ!$B$39:$B$782,O$83)+'СЕТ СН'!$H$11+СВЦЭМ!$D$10+'СЕТ СН'!$H$6-'СЕТ СН'!$H$23</f>
        <v>1146.2923443999998</v>
      </c>
      <c r="P86" s="36">
        <f>SUMIFS(СВЦЭМ!$D$39:$D$782,СВЦЭМ!$A$39:$A$782,$A86,СВЦЭМ!$B$39:$B$782,P$83)+'СЕТ СН'!$H$11+СВЦЭМ!$D$10+'СЕТ СН'!$H$6-'СЕТ СН'!$H$23</f>
        <v>1150.9473895599999</v>
      </c>
      <c r="Q86" s="36">
        <f>SUMIFS(СВЦЭМ!$D$39:$D$782,СВЦЭМ!$A$39:$A$782,$A86,СВЦЭМ!$B$39:$B$782,Q$83)+'СЕТ СН'!$H$11+СВЦЭМ!$D$10+'СЕТ СН'!$H$6-'СЕТ СН'!$H$23</f>
        <v>1155.4831220199999</v>
      </c>
      <c r="R86" s="36">
        <f>SUMIFS(СВЦЭМ!$D$39:$D$782,СВЦЭМ!$A$39:$A$782,$A86,СВЦЭМ!$B$39:$B$782,R$83)+'СЕТ СН'!$H$11+СВЦЭМ!$D$10+'СЕТ СН'!$H$6-'СЕТ СН'!$H$23</f>
        <v>1165.20683506</v>
      </c>
      <c r="S86" s="36">
        <f>SUMIFS(СВЦЭМ!$D$39:$D$782,СВЦЭМ!$A$39:$A$782,$A86,СВЦЭМ!$B$39:$B$782,S$83)+'СЕТ СН'!$H$11+СВЦЭМ!$D$10+'СЕТ СН'!$H$6-'СЕТ СН'!$H$23</f>
        <v>1158.2324845599999</v>
      </c>
      <c r="T86" s="36">
        <f>SUMIFS(СВЦЭМ!$D$39:$D$782,СВЦЭМ!$A$39:$A$782,$A86,СВЦЭМ!$B$39:$B$782,T$83)+'СЕТ СН'!$H$11+СВЦЭМ!$D$10+'СЕТ СН'!$H$6-'СЕТ СН'!$H$23</f>
        <v>1150.4736878899998</v>
      </c>
      <c r="U86" s="36">
        <f>SUMIFS(СВЦЭМ!$D$39:$D$782,СВЦЭМ!$A$39:$A$782,$A86,СВЦЭМ!$B$39:$B$782,U$83)+'СЕТ СН'!$H$11+СВЦЭМ!$D$10+'СЕТ СН'!$H$6-'СЕТ СН'!$H$23</f>
        <v>1152.49296742</v>
      </c>
      <c r="V86" s="36">
        <f>SUMIFS(СВЦЭМ!$D$39:$D$782,СВЦЭМ!$A$39:$A$782,$A86,СВЦЭМ!$B$39:$B$782,V$83)+'СЕТ СН'!$H$11+СВЦЭМ!$D$10+'СЕТ СН'!$H$6-'СЕТ СН'!$H$23</f>
        <v>1150.921918</v>
      </c>
      <c r="W86" s="36">
        <f>SUMIFS(СВЦЭМ!$D$39:$D$782,СВЦЭМ!$A$39:$A$782,$A86,СВЦЭМ!$B$39:$B$782,W$83)+'СЕТ СН'!$H$11+СВЦЭМ!$D$10+'СЕТ СН'!$H$6-'СЕТ СН'!$H$23</f>
        <v>1122.7833967199999</v>
      </c>
      <c r="X86" s="36">
        <f>SUMIFS(СВЦЭМ!$D$39:$D$782,СВЦЭМ!$A$39:$A$782,$A86,СВЦЭМ!$B$39:$B$782,X$83)+'СЕТ СН'!$H$11+СВЦЭМ!$D$10+'СЕТ СН'!$H$6-'СЕТ СН'!$H$23</f>
        <v>1155.9342174799999</v>
      </c>
      <c r="Y86" s="36">
        <f>SUMIFS(СВЦЭМ!$D$39:$D$782,СВЦЭМ!$A$39:$A$782,$A86,СВЦЭМ!$B$39:$B$782,Y$83)+'СЕТ СН'!$H$11+СВЦЭМ!$D$10+'СЕТ СН'!$H$6-'СЕТ СН'!$H$23</f>
        <v>1235.7460417499999</v>
      </c>
    </row>
    <row r="87" spans="1:27" ht="15.75" x14ac:dyDescent="0.2">
      <c r="A87" s="35">
        <f t="shared" si="2"/>
        <v>44746</v>
      </c>
      <c r="B87" s="36">
        <f>SUMIFS(СВЦЭМ!$D$39:$D$782,СВЦЭМ!$A$39:$A$782,$A87,СВЦЭМ!$B$39:$B$782,B$83)+'СЕТ СН'!$H$11+СВЦЭМ!$D$10+'СЕТ СН'!$H$6-'СЕТ СН'!$H$23</f>
        <v>1272.4389207199997</v>
      </c>
      <c r="C87" s="36">
        <f>SUMIFS(СВЦЭМ!$D$39:$D$782,СВЦЭМ!$A$39:$A$782,$A87,СВЦЭМ!$B$39:$B$782,C$83)+'СЕТ СН'!$H$11+СВЦЭМ!$D$10+'СЕТ СН'!$H$6-'СЕТ СН'!$H$23</f>
        <v>1263.6992553699997</v>
      </c>
      <c r="D87" s="36">
        <f>SUMIFS(СВЦЭМ!$D$39:$D$782,СВЦЭМ!$A$39:$A$782,$A87,СВЦЭМ!$B$39:$B$782,D$83)+'СЕТ СН'!$H$11+СВЦЭМ!$D$10+'СЕТ СН'!$H$6-'СЕТ СН'!$H$23</f>
        <v>1242.9984156599999</v>
      </c>
      <c r="E87" s="36">
        <f>SUMIFS(СВЦЭМ!$D$39:$D$782,СВЦЭМ!$A$39:$A$782,$A87,СВЦЭМ!$B$39:$B$782,E$83)+'СЕТ СН'!$H$11+СВЦЭМ!$D$10+'СЕТ СН'!$H$6-'СЕТ СН'!$H$23</f>
        <v>1276.0980737499999</v>
      </c>
      <c r="F87" s="36">
        <f>SUMIFS(СВЦЭМ!$D$39:$D$782,СВЦЭМ!$A$39:$A$782,$A87,СВЦЭМ!$B$39:$B$782,F$83)+'СЕТ СН'!$H$11+СВЦЭМ!$D$10+'СЕТ СН'!$H$6-'СЕТ СН'!$H$23</f>
        <v>1270.9919626199999</v>
      </c>
      <c r="G87" s="36">
        <f>SUMIFS(СВЦЭМ!$D$39:$D$782,СВЦЭМ!$A$39:$A$782,$A87,СВЦЭМ!$B$39:$B$782,G$83)+'СЕТ СН'!$H$11+СВЦЭМ!$D$10+'СЕТ СН'!$H$6-'СЕТ СН'!$H$23</f>
        <v>1271.9005409799997</v>
      </c>
      <c r="H87" s="36">
        <f>SUMIFS(СВЦЭМ!$D$39:$D$782,СВЦЭМ!$A$39:$A$782,$A87,СВЦЭМ!$B$39:$B$782,H$83)+'СЕТ СН'!$H$11+СВЦЭМ!$D$10+'СЕТ СН'!$H$6-'СЕТ СН'!$H$23</f>
        <v>1284.7841624799998</v>
      </c>
      <c r="I87" s="36">
        <f>SUMIFS(СВЦЭМ!$D$39:$D$782,СВЦЭМ!$A$39:$A$782,$A87,СВЦЭМ!$B$39:$B$782,I$83)+'СЕТ СН'!$H$11+СВЦЭМ!$D$10+'СЕТ СН'!$H$6-'СЕТ СН'!$H$23</f>
        <v>1322.8028725999998</v>
      </c>
      <c r="J87" s="36">
        <f>SUMIFS(СВЦЭМ!$D$39:$D$782,СВЦЭМ!$A$39:$A$782,$A87,СВЦЭМ!$B$39:$B$782,J$83)+'СЕТ СН'!$H$11+СВЦЭМ!$D$10+'СЕТ СН'!$H$6-'СЕТ СН'!$H$23</f>
        <v>1278.6212472099999</v>
      </c>
      <c r="K87" s="36">
        <f>SUMIFS(СВЦЭМ!$D$39:$D$782,СВЦЭМ!$A$39:$A$782,$A87,СВЦЭМ!$B$39:$B$782,K$83)+'СЕТ СН'!$H$11+СВЦЭМ!$D$10+'СЕТ СН'!$H$6-'СЕТ СН'!$H$23</f>
        <v>1264.6477405099999</v>
      </c>
      <c r="L87" s="36">
        <f>SUMIFS(СВЦЭМ!$D$39:$D$782,СВЦЭМ!$A$39:$A$782,$A87,СВЦЭМ!$B$39:$B$782,L$83)+'СЕТ СН'!$H$11+СВЦЭМ!$D$10+'СЕТ СН'!$H$6-'СЕТ СН'!$H$23</f>
        <v>1257.3984277899999</v>
      </c>
      <c r="M87" s="36">
        <f>SUMIFS(СВЦЭМ!$D$39:$D$782,СВЦЭМ!$A$39:$A$782,$A87,СВЦЭМ!$B$39:$B$782,M$83)+'СЕТ СН'!$H$11+СВЦЭМ!$D$10+'СЕТ СН'!$H$6-'СЕТ СН'!$H$23</f>
        <v>1229.4774772399999</v>
      </c>
      <c r="N87" s="36">
        <f>SUMIFS(СВЦЭМ!$D$39:$D$782,СВЦЭМ!$A$39:$A$782,$A87,СВЦЭМ!$B$39:$B$782,N$83)+'СЕТ СН'!$H$11+СВЦЭМ!$D$10+'СЕТ СН'!$H$6-'СЕТ СН'!$H$23</f>
        <v>1234.96738615</v>
      </c>
      <c r="O87" s="36">
        <f>SUMIFS(СВЦЭМ!$D$39:$D$782,СВЦЭМ!$A$39:$A$782,$A87,СВЦЭМ!$B$39:$B$782,O$83)+'СЕТ СН'!$H$11+СВЦЭМ!$D$10+'СЕТ СН'!$H$6-'СЕТ СН'!$H$23</f>
        <v>1065.7563952999999</v>
      </c>
      <c r="P87" s="36">
        <f>SUMIFS(СВЦЭМ!$D$39:$D$782,СВЦЭМ!$A$39:$A$782,$A87,СВЦЭМ!$B$39:$B$782,P$83)+'СЕТ СН'!$H$11+СВЦЭМ!$D$10+'СЕТ СН'!$H$6-'СЕТ СН'!$H$23</f>
        <v>958.74598057000014</v>
      </c>
      <c r="Q87" s="36">
        <f>SUMIFS(СВЦЭМ!$D$39:$D$782,СВЦЭМ!$A$39:$A$782,$A87,СВЦЭМ!$B$39:$B$782,Q$83)+'СЕТ СН'!$H$11+СВЦЭМ!$D$10+'СЕТ СН'!$H$6-'СЕТ СН'!$H$23</f>
        <v>965.10573929000009</v>
      </c>
      <c r="R87" s="36">
        <f>SUMIFS(СВЦЭМ!$D$39:$D$782,СВЦЭМ!$A$39:$A$782,$A87,СВЦЭМ!$B$39:$B$782,R$83)+'СЕТ СН'!$H$11+СВЦЭМ!$D$10+'СЕТ СН'!$H$6-'СЕТ СН'!$H$23</f>
        <v>969.71748013000013</v>
      </c>
      <c r="S87" s="36">
        <f>SUMIFS(СВЦЭМ!$D$39:$D$782,СВЦЭМ!$A$39:$A$782,$A87,СВЦЭМ!$B$39:$B$782,S$83)+'СЕТ СН'!$H$11+СВЦЭМ!$D$10+'СЕТ СН'!$H$6-'СЕТ СН'!$H$23</f>
        <v>1020.81303403</v>
      </c>
      <c r="T87" s="36">
        <f>SUMIFS(СВЦЭМ!$D$39:$D$782,СВЦЭМ!$A$39:$A$782,$A87,СВЦЭМ!$B$39:$B$782,T$83)+'СЕТ СН'!$H$11+СВЦЭМ!$D$10+'СЕТ СН'!$H$6-'СЕТ СН'!$H$23</f>
        <v>1104.7539188999999</v>
      </c>
      <c r="U87" s="36">
        <f>SUMIFS(СВЦЭМ!$D$39:$D$782,СВЦЭМ!$A$39:$A$782,$A87,СВЦЭМ!$B$39:$B$782,U$83)+'СЕТ СН'!$H$11+СВЦЭМ!$D$10+'СЕТ СН'!$H$6-'СЕТ СН'!$H$23</f>
        <v>1171.80936367</v>
      </c>
      <c r="V87" s="36">
        <f>SUMIFS(СВЦЭМ!$D$39:$D$782,СВЦЭМ!$A$39:$A$782,$A87,СВЦЭМ!$B$39:$B$782,V$83)+'СЕТ СН'!$H$11+СВЦЭМ!$D$10+'СЕТ СН'!$H$6-'СЕТ СН'!$H$23</f>
        <v>1247.3918501099997</v>
      </c>
      <c r="W87" s="36">
        <f>SUMIFS(СВЦЭМ!$D$39:$D$782,СВЦЭМ!$A$39:$A$782,$A87,СВЦЭМ!$B$39:$B$782,W$83)+'СЕТ СН'!$H$11+СВЦЭМ!$D$10+'СЕТ СН'!$H$6-'СЕТ СН'!$H$23</f>
        <v>1265.91671408</v>
      </c>
      <c r="X87" s="36">
        <f>SUMIFS(СВЦЭМ!$D$39:$D$782,СВЦЭМ!$A$39:$A$782,$A87,СВЦЭМ!$B$39:$B$782,X$83)+'СЕТ СН'!$H$11+СВЦЭМ!$D$10+'СЕТ СН'!$H$6-'СЕТ СН'!$H$23</f>
        <v>1308.5041151299999</v>
      </c>
      <c r="Y87" s="36">
        <f>SUMIFS(СВЦЭМ!$D$39:$D$782,СВЦЭМ!$A$39:$A$782,$A87,СВЦЭМ!$B$39:$B$782,Y$83)+'СЕТ СН'!$H$11+СВЦЭМ!$D$10+'СЕТ СН'!$H$6-'СЕТ СН'!$H$23</f>
        <v>1421.1966187599999</v>
      </c>
    </row>
    <row r="88" spans="1:27" ht="15.75" x14ac:dyDescent="0.2">
      <c r="A88" s="35">
        <f t="shared" si="2"/>
        <v>44747</v>
      </c>
      <c r="B88" s="36">
        <f>SUMIFS(СВЦЭМ!$D$39:$D$782,СВЦЭМ!$A$39:$A$782,$A88,СВЦЭМ!$B$39:$B$782,B$83)+'СЕТ СН'!$H$11+СВЦЭМ!$D$10+'СЕТ СН'!$H$6-'СЕТ СН'!$H$23</f>
        <v>1442.08292388</v>
      </c>
      <c r="C88" s="36">
        <f>SUMIFS(СВЦЭМ!$D$39:$D$782,СВЦЭМ!$A$39:$A$782,$A88,СВЦЭМ!$B$39:$B$782,C$83)+'СЕТ СН'!$H$11+СВЦЭМ!$D$10+'СЕТ СН'!$H$6-'СЕТ СН'!$H$23</f>
        <v>1438.5936104499999</v>
      </c>
      <c r="D88" s="36">
        <f>SUMIFS(СВЦЭМ!$D$39:$D$782,СВЦЭМ!$A$39:$A$782,$A88,СВЦЭМ!$B$39:$B$782,D$83)+'СЕТ СН'!$H$11+СВЦЭМ!$D$10+'СЕТ СН'!$H$6-'СЕТ СН'!$H$23</f>
        <v>1498.0138297999999</v>
      </c>
      <c r="E88" s="36">
        <f>SUMIFS(СВЦЭМ!$D$39:$D$782,СВЦЭМ!$A$39:$A$782,$A88,СВЦЭМ!$B$39:$B$782,E$83)+'СЕТ СН'!$H$11+СВЦЭМ!$D$10+'СЕТ СН'!$H$6-'СЕТ СН'!$H$23</f>
        <v>1521.8420947399998</v>
      </c>
      <c r="F88" s="36">
        <f>SUMIFS(СВЦЭМ!$D$39:$D$782,СВЦЭМ!$A$39:$A$782,$A88,СВЦЭМ!$B$39:$B$782,F$83)+'СЕТ СН'!$H$11+СВЦЭМ!$D$10+'СЕТ СН'!$H$6-'СЕТ СН'!$H$23</f>
        <v>1534.6362773499998</v>
      </c>
      <c r="G88" s="36">
        <f>SUMIFS(СВЦЭМ!$D$39:$D$782,СВЦЭМ!$A$39:$A$782,$A88,СВЦЭМ!$B$39:$B$782,G$83)+'СЕТ СН'!$H$11+СВЦЭМ!$D$10+'СЕТ СН'!$H$6-'СЕТ СН'!$H$23</f>
        <v>1467.5456317699998</v>
      </c>
      <c r="H88" s="36">
        <f>SUMIFS(СВЦЭМ!$D$39:$D$782,СВЦЭМ!$A$39:$A$782,$A88,СВЦЭМ!$B$39:$B$782,H$83)+'СЕТ СН'!$H$11+СВЦЭМ!$D$10+'СЕТ СН'!$H$6-'СЕТ СН'!$H$23</f>
        <v>1327.00672244</v>
      </c>
      <c r="I88" s="36">
        <f>SUMIFS(СВЦЭМ!$D$39:$D$782,СВЦЭМ!$A$39:$A$782,$A88,СВЦЭМ!$B$39:$B$782,I$83)+'СЕТ СН'!$H$11+СВЦЭМ!$D$10+'СЕТ СН'!$H$6-'СЕТ СН'!$H$23</f>
        <v>1291.7942442099998</v>
      </c>
      <c r="J88" s="36">
        <f>SUMIFS(СВЦЭМ!$D$39:$D$782,СВЦЭМ!$A$39:$A$782,$A88,СВЦЭМ!$B$39:$B$782,J$83)+'СЕТ СН'!$H$11+СВЦЭМ!$D$10+'СЕТ СН'!$H$6-'СЕТ СН'!$H$23</f>
        <v>1258.9271316899999</v>
      </c>
      <c r="K88" s="36">
        <f>SUMIFS(СВЦЭМ!$D$39:$D$782,СВЦЭМ!$A$39:$A$782,$A88,СВЦЭМ!$B$39:$B$782,K$83)+'СЕТ СН'!$H$11+СВЦЭМ!$D$10+'СЕТ СН'!$H$6-'СЕТ СН'!$H$23</f>
        <v>1246.8800132299998</v>
      </c>
      <c r="L88" s="36">
        <f>SUMIFS(СВЦЭМ!$D$39:$D$782,СВЦЭМ!$A$39:$A$782,$A88,СВЦЭМ!$B$39:$B$782,L$83)+'СЕТ СН'!$H$11+СВЦЭМ!$D$10+'СЕТ СН'!$H$6-'СЕТ СН'!$H$23</f>
        <v>1203.97131339</v>
      </c>
      <c r="M88" s="36">
        <f>SUMIFS(СВЦЭМ!$D$39:$D$782,СВЦЭМ!$A$39:$A$782,$A88,СВЦЭМ!$B$39:$B$782,M$83)+'СЕТ СН'!$H$11+СВЦЭМ!$D$10+'СЕТ СН'!$H$6-'СЕТ СН'!$H$23</f>
        <v>1185.13017752</v>
      </c>
      <c r="N88" s="36">
        <f>SUMIFS(СВЦЭМ!$D$39:$D$782,СВЦЭМ!$A$39:$A$782,$A88,СВЦЭМ!$B$39:$B$782,N$83)+'СЕТ СН'!$H$11+СВЦЭМ!$D$10+'СЕТ СН'!$H$6-'СЕТ СН'!$H$23</f>
        <v>1192.7930340199998</v>
      </c>
      <c r="O88" s="36">
        <f>SUMIFS(СВЦЭМ!$D$39:$D$782,СВЦЭМ!$A$39:$A$782,$A88,СВЦЭМ!$B$39:$B$782,O$83)+'СЕТ СН'!$H$11+СВЦЭМ!$D$10+'СЕТ СН'!$H$6-'СЕТ СН'!$H$23</f>
        <v>1192.4102230399999</v>
      </c>
      <c r="P88" s="36">
        <f>SUMIFS(СВЦЭМ!$D$39:$D$782,СВЦЭМ!$A$39:$A$782,$A88,СВЦЭМ!$B$39:$B$782,P$83)+'СЕТ СН'!$H$11+СВЦЭМ!$D$10+'СЕТ СН'!$H$6-'СЕТ СН'!$H$23</f>
        <v>1206.4512258699999</v>
      </c>
      <c r="Q88" s="36">
        <f>SUMIFS(СВЦЭМ!$D$39:$D$782,СВЦЭМ!$A$39:$A$782,$A88,СВЦЭМ!$B$39:$B$782,Q$83)+'СЕТ СН'!$H$11+СВЦЭМ!$D$10+'СЕТ СН'!$H$6-'СЕТ СН'!$H$23</f>
        <v>1212.7320298499999</v>
      </c>
      <c r="R88" s="36">
        <f>SUMIFS(СВЦЭМ!$D$39:$D$782,СВЦЭМ!$A$39:$A$782,$A88,СВЦЭМ!$B$39:$B$782,R$83)+'СЕТ СН'!$H$11+СВЦЭМ!$D$10+'СЕТ СН'!$H$6-'СЕТ СН'!$H$23</f>
        <v>1213.5484435999999</v>
      </c>
      <c r="S88" s="36">
        <f>SUMIFS(СВЦЭМ!$D$39:$D$782,СВЦЭМ!$A$39:$A$782,$A88,СВЦЭМ!$B$39:$B$782,S$83)+'СЕТ СН'!$H$11+СВЦЭМ!$D$10+'СЕТ СН'!$H$6-'СЕТ СН'!$H$23</f>
        <v>1226.75580969</v>
      </c>
      <c r="T88" s="36">
        <f>SUMIFS(СВЦЭМ!$D$39:$D$782,СВЦЭМ!$A$39:$A$782,$A88,СВЦЭМ!$B$39:$B$782,T$83)+'СЕТ СН'!$H$11+СВЦЭМ!$D$10+'СЕТ СН'!$H$6-'СЕТ СН'!$H$23</f>
        <v>1224.2972139899998</v>
      </c>
      <c r="U88" s="36">
        <f>SUMIFS(СВЦЭМ!$D$39:$D$782,СВЦЭМ!$A$39:$A$782,$A88,СВЦЭМ!$B$39:$B$782,U$83)+'СЕТ СН'!$H$11+СВЦЭМ!$D$10+'СЕТ СН'!$H$6-'СЕТ СН'!$H$23</f>
        <v>1234.2419322599999</v>
      </c>
      <c r="V88" s="36">
        <f>SUMIFS(СВЦЭМ!$D$39:$D$782,СВЦЭМ!$A$39:$A$782,$A88,СВЦЭМ!$B$39:$B$782,V$83)+'СЕТ СН'!$H$11+СВЦЭМ!$D$10+'СЕТ СН'!$H$6-'СЕТ СН'!$H$23</f>
        <v>1234.3158010399998</v>
      </c>
      <c r="W88" s="36">
        <f>SUMIFS(СВЦЭМ!$D$39:$D$782,СВЦЭМ!$A$39:$A$782,$A88,СВЦЭМ!$B$39:$B$782,W$83)+'СЕТ СН'!$H$11+СВЦЭМ!$D$10+'СЕТ СН'!$H$6-'СЕТ СН'!$H$23</f>
        <v>1209.1909561</v>
      </c>
      <c r="X88" s="36">
        <f>SUMIFS(СВЦЭМ!$D$39:$D$782,СВЦЭМ!$A$39:$A$782,$A88,СВЦЭМ!$B$39:$B$782,X$83)+'СЕТ СН'!$H$11+СВЦЭМ!$D$10+'СЕТ СН'!$H$6-'СЕТ СН'!$H$23</f>
        <v>1239.80977291</v>
      </c>
      <c r="Y88" s="36">
        <f>SUMIFS(СВЦЭМ!$D$39:$D$782,СВЦЭМ!$A$39:$A$782,$A88,СВЦЭМ!$B$39:$B$782,Y$83)+'СЕТ СН'!$H$11+СВЦЭМ!$D$10+'СЕТ СН'!$H$6-'СЕТ СН'!$H$23</f>
        <v>1309.9852122799998</v>
      </c>
    </row>
    <row r="89" spans="1:27" ht="15.75" x14ac:dyDescent="0.2">
      <c r="A89" s="35">
        <f t="shared" si="2"/>
        <v>44748</v>
      </c>
      <c r="B89" s="36">
        <f>SUMIFS(СВЦЭМ!$D$39:$D$782,СВЦЭМ!$A$39:$A$782,$A89,СВЦЭМ!$B$39:$B$782,B$83)+'СЕТ СН'!$H$11+СВЦЭМ!$D$10+'СЕТ СН'!$H$6-'СЕТ СН'!$H$23</f>
        <v>1391.4338441499999</v>
      </c>
      <c r="C89" s="36">
        <f>SUMIFS(СВЦЭМ!$D$39:$D$782,СВЦЭМ!$A$39:$A$782,$A89,СВЦЭМ!$B$39:$B$782,C$83)+'СЕТ СН'!$H$11+СВЦЭМ!$D$10+'СЕТ СН'!$H$6-'СЕТ СН'!$H$23</f>
        <v>1452.6216942299998</v>
      </c>
      <c r="D89" s="36">
        <f>SUMIFS(СВЦЭМ!$D$39:$D$782,СВЦЭМ!$A$39:$A$782,$A89,СВЦЭМ!$B$39:$B$782,D$83)+'СЕТ СН'!$H$11+СВЦЭМ!$D$10+'СЕТ СН'!$H$6-'СЕТ СН'!$H$23</f>
        <v>1511.4410496799999</v>
      </c>
      <c r="E89" s="36">
        <f>SUMIFS(СВЦЭМ!$D$39:$D$782,СВЦЭМ!$A$39:$A$782,$A89,СВЦЭМ!$B$39:$B$782,E$83)+'СЕТ СН'!$H$11+СВЦЭМ!$D$10+'СЕТ СН'!$H$6-'СЕТ СН'!$H$23</f>
        <v>1529.6110710399998</v>
      </c>
      <c r="F89" s="36">
        <f>SUMIFS(СВЦЭМ!$D$39:$D$782,СВЦЭМ!$A$39:$A$782,$A89,СВЦЭМ!$B$39:$B$782,F$83)+'СЕТ СН'!$H$11+СВЦЭМ!$D$10+'СЕТ СН'!$H$6-'СЕТ СН'!$H$23</f>
        <v>1538.7082971099999</v>
      </c>
      <c r="G89" s="36">
        <f>SUMIFS(СВЦЭМ!$D$39:$D$782,СВЦЭМ!$A$39:$A$782,$A89,СВЦЭМ!$B$39:$B$782,G$83)+'СЕТ СН'!$H$11+СВЦЭМ!$D$10+'СЕТ СН'!$H$6-'СЕТ СН'!$H$23</f>
        <v>1527.3956465799999</v>
      </c>
      <c r="H89" s="36">
        <f>SUMIFS(СВЦЭМ!$D$39:$D$782,СВЦЭМ!$A$39:$A$782,$A89,СВЦЭМ!$B$39:$B$782,H$83)+'СЕТ СН'!$H$11+СВЦЭМ!$D$10+'СЕТ СН'!$H$6-'СЕТ СН'!$H$23</f>
        <v>1459.6509774599999</v>
      </c>
      <c r="I89" s="36">
        <f>SUMIFS(СВЦЭМ!$D$39:$D$782,СВЦЭМ!$A$39:$A$782,$A89,СВЦЭМ!$B$39:$B$782,I$83)+'СЕТ СН'!$H$11+СВЦЭМ!$D$10+'СЕТ СН'!$H$6-'СЕТ СН'!$H$23</f>
        <v>1375.7506245699999</v>
      </c>
      <c r="J89" s="36">
        <f>SUMIFS(СВЦЭМ!$D$39:$D$782,СВЦЭМ!$A$39:$A$782,$A89,СВЦЭМ!$B$39:$B$782,J$83)+'СЕТ СН'!$H$11+СВЦЭМ!$D$10+'СЕТ СН'!$H$6-'СЕТ СН'!$H$23</f>
        <v>1308.9412634799999</v>
      </c>
      <c r="K89" s="36">
        <f>SUMIFS(СВЦЭМ!$D$39:$D$782,СВЦЭМ!$A$39:$A$782,$A89,СВЦЭМ!$B$39:$B$782,K$83)+'СЕТ СН'!$H$11+СВЦЭМ!$D$10+'СЕТ СН'!$H$6-'СЕТ СН'!$H$23</f>
        <v>1272.7260630399999</v>
      </c>
      <c r="L89" s="36">
        <f>SUMIFS(СВЦЭМ!$D$39:$D$782,СВЦЭМ!$A$39:$A$782,$A89,СВЦЭМ!$B$39:$B$782,L$83)+'СЕТ СН'!$H$11+СВЦЭМ!$D$10+'СЕТ СН'!$H$6-'СЕТ СН'!$H$23</f>
        <v>1232.8332772899998</v>
      </c>
      <c r="M89" s="36">
        <f>SUMIFS(СВЦЭМ!$D$39:$D$782,СВЦЭМ!$A$39:$A$782,$A89,СВЦЭМ!$B$39:$B$782,M$83)+'СЕТ СН'!$H$11+СВЦЭМ!$D$10+'СЕТ СН'!$H$6-'СЕТ СН'!$H$23</f>
        <v>1222.5347958</v>
      </c>
      <c r="N89" s="36">
        <f>SUMIFS(СВЦЭМ!$D$39:$D$782,СВЦЭМ!$A$39:$A$782,$A89,СВЦЭМ!$B$39:$B$782,N$83)+'СЕТ СН'!$H$11+СВЦЭМ!$D$10+'СЕТ СН'!$H$6-'СЕТ СН'!$H$23</f>
        <v>1226.0185407199999</v>
      </c>
      <c r="O89" s="36">
        <f>SUMIFS(СВЦЭМ!$D$39:$D$782,СВЦЭМ!$A$39:$A$782,$A89,СВЦЭМ!$B$39:$B$782,O$83)+'СЕТ СН'!$H$11+СВЦЭМ!$D$10+'СЕТ СН'!$H$6-'СЕТ СН'!$H$23</f>
        <v>1209.02218993</v>
      </c>
      <c r="P89" s="36">
        <f>SUMIFS(СВЦЭМ!$D$39:$D$782,СВЦЭМ!$A$39:$A$782,$A89,СВЦЭМ!$B$39:$B$782,P$83)+'СЕТ СН'!$H$11+СВЦЭМ!$D$10+'СЕТ СН'!$H$6-'СЕТ СН'!$H$23</f>
        <v>1214.77820073</v>
      </c>
      <c r="Q89" s="36">
        <f>SUMIFS(СВЦЭМ!$D$39:$D$782,СВЦЭМ!$A$39:$A$782,$A89,СВЦЭМ!$B$39:$B$782,Q$83)+'СЕТ СН'!$H$11+СВЦЭМ!$D$10+'СЕТ СН'!$H$6-'СЕТ СН'!$H$23</f>
        <v>1233.1958781999999</v>
      </c>
      <c r="R89" s="36">
        <f>SUMIFS(СВЦЭМ!$D$39:$D$782,СВЦЭМ!$A$39:$A$782,$A89,СВЦЭМ!$B$39:$B$782,R$83)+'СЕТ СН'!$H$11+СВЦЭМ!$D$10+'СЕТ СН'!$H$6-'СЕТ СН'!$H$23</f>
        <v>1236.1728934099999</v>
      </c>
      <c r="S89" s="36">
        <f>SUMIFS(СВЦЭМ!$D$39:$D$782,СВЦЭМ!$A$39:$A$782,$A89,СВЦЭМ!$B$39:$B$782,S$83)+'СЕТ СН'!$H$11+СВЦЭМ!$D$10+'СЕТ СН'!$H$6-'СЕТ СН'!$H$23</f>
        <v>1240.7931562999997</v>
      </c>
      <c r="T89" s="36">
        <f>SUMIFS(СВЦЭМ!$D$39:$D$782,СВЦЭМ!$A$39:$A$782,$A89,СВЦЭМ!$B$39:$B$782,T$83)+'СЕТ СН'!$H$11+СВЦЭМ!$D$10+'СЕТ СН'!$H$6-'СЕТ СН'!$H$23</f>
        <v>1247.5672915399998</v>
      </c>
      <c r="U89" s="36">
        <f>SUMIFS(СВЦЭМ!$D$39:$D$782,СВЦЭМ!$A$39:$A$782,$A89,СВЦЭМ!$B$39:$B$782,U$83)+'СЕТ СН'!$H$11+СВЦЭМ!$D$10+'СЕТ СН'!$H$6-'СЕТ СН'!$H$23</f>
        <v>1253.48284414</v>
      </c>
      <c r="V89" s="36">
        <f>SUMIFS(СВЦЭМ!$D$39:$D$782,СВЦЭМ!$A$39:$A$782,$A89,СВЦЭМ!$B$39:$B$782,V$83)+'СЕТ СН'!$H$11+СВЦЭМ!$D$10+'СЕТ СН'!$H$6-'СЕТ СН'!$H$23</f>
        <v>1252.5050959399998</v>
      </c>
      <c r="W89" s="36">
        <f>SUMIFS(СВЦЭМ!$D$39:$D$782,СВЦЭМ!$A$39:$A$782,$A89,СВЦЭМ!$B$39:$B$782,W$83)+'СЕТ СН'!$H$11+СВЦЭМ!$D$10+'СЕТ СН'!$H$6-'СЕТ СН'!$H$23</f>
        <v>1231.5098596799999</v>
      </c>
      <c r="X89" s="36">
        <f>SUMIFS(СВЦЭМ!$D$39:$D$782,СВЦЭМ!$A$39:$A$782,$A89,СВЦЭМ!$B$39:$B$782,X$83)+'СЕТ СН'!$H$11+СВЦЭМ!$D$10+'СЕТ СН'!$H$6-'СЕТ СН'!$H$23</f>
        <v>1255.7228576099999</v>
      </c>
      <c r="Y89" s="36">
        <f>SUMIFS(СВЦЭМ!$D$39:$D$782,СВЦЭМ!$A$39:$A$782,$A89,СВЦЭМ!$B$39:$B$782,Y$83)+'СЕТ СН'!$H$11+СВЦЭМ!$D$10+'СЕТ СН'!$H$6-'СЕТ СН'!$H$23</f>
        <v>1318.5558581599998</v>
      </c>
    </row>
    <row r="90" spans="1:27" ht="15.75" x14ac:dyDescent="0.2">
      <c r="A90" s="35">
        <f t="shared" si="2"/>
        <v>44749</v>
      </c>
      <c r="B90" s="36">
        <f>SUMIFS(СВЦЭМ!$D$39:$D$782,СВЦЭМ!$A$39:$A$782,$A90,СВЦЭМ!$B$39:$B$782,B$83)+'СЕТ СН'!$H$11+СВЦЭМ!$D$10+'СЕТ СН'!$H$6-'СЕТ СН'!$H$23</f>
        <v>1317.4069752399998</v>
      </c>
      <c r="C90" s="36">
        <f>SUMIFS(СВЦЭМ!$D$39:$D$782,СВЦЭМ!$A$39:$A$782,$A90,СВЦЭМ!$B$39:$B$782,C$83)+'СЕТ СН'!$H$11+СВЦЭМ!$D$10+'СЕТ СН'!$H$6-'СЕТ СН'!$H$23</f>
        <v>1364.2133625699998</v>
      </c>
      <c r="D90" s="36">
        <f>SUMIFS(СВЦЭМ!$D$39:$D$782,СВЦЭМ!$A$39:$A$782,$A90,СВЦЭМ!$B$39:$B$782,D$83)+'СЕТ СН'!$H$11+СВЦЭМ!$D$10+'СЕТ СН'!$H$6-'СЕТ СН'!$H$23</f>
        <v>1344.4872117699999</v>
      </c>
      <c r="E90" s="36">
        <f>SUMIFS(СВЦЭМ!$D$39:$D$782,СВЦЭМ!$A$39:$A$782,$A90,СВЦЭМ!$B$39:$B$782,E$83)+'СЕТ СН'!$H$11+СВЦЭМ!$D$10+'СЕТ СН'!$H$6-'СЕТ СН'!$H$23</f>
        <v>1342.3235276199998</v>
      </c>
      <c r="F90" s="36">
        <f>SUMIFS(СВЦЭМ!$D$39:$D$782,СВЦЭМ!$A$39:$A$782,$A90,СВЦЭМ!$B$39:$B$782,F$83)+'СЕТ СН'!$H$11+СВЦЭМ!$D$10+'СЕТ СН'!$H$6-'СЕТ СН'!$H$23</f>
        <v>1341.7693489599999</v>
      </c>
      <c r="G90" s="36">
        <f>SUMIFS(СВЦЭМ!$D$39:$D$782,СВЦЭМ!$A$39:$A$782,$A90,СВЦЭМ!$B$39:$B$782,G$83)+'СЕТ СН'!$H$11+СВЦЭМ!$D$10+'СЕТ СН'!$H$6-'СЕТ СН'!$H$23</f>
        <v>1349.9657392099998</v>
      </c>
      <c r="H90" s="36">
        <f>SUMIFS(СВЦЭМ!$D$39:$D$782,СВЦЭМ!$A$39:$A$782,$A90,СВЦЭМ!$B$39:$B$782,H$83)+'СЕТ СН'!$H$11+СВЦЭМ!$D$10+'СЕТ СН'!$H$6-'СЕТ СН'!$H$23</f>
        <v>1379.7216202599998</v>
      </c>
      <c r="I90" s="36">
        <f>SUMIFS(СВЦЭМ!$D$39:$D$782,СВЦЭМ!$A$39:$A$782,$A90,СВЦЭМ!$B$39:$B$782,I$83)+'СЕТ СН'!$H$11+СВЦЭМ!$D$10+'СЕТ СН'!$H$6-'СЕТ СН'!$H$23</f>
        <v>1334.9255683299998</v>
      </c>
      <c r="J90" s="36">
        <f>SUMIFS(СВЦЭМ!$D$39:$D$782,СВЦЭМ!$A$39:$A$782,$A90,СВЦЭМ!$B$39:$B$782,J$83)+'СЕТ СН'!$H$11+СВЦЭМ!$D$10+'СЕТ СН'!$H$6-'СЕТ СН'!$H$23</f>
        <v>1248.85721466</v>
      </c>
      <c r="K90" s="36">
        <f>SUMIFS(СВЦЭМ!$D$39:$D$782,СВЦЭМ!$A$39:$A$782,$A90,СВЦЭМ!$B$39:$B$782,K$83)+'СЕТ СН'!$H$11+СВЦЭМ!$D$10+'СЕТ СН'!$H$6-'СЕТ СН'!$H$23</f>
        <v>1234.73012389</v>
      </c>
      <c r="L90" s="36">
        <f>SUMIFS(СВЦЭМ!$D$39:$D$782,СВЦЭМ!$A$39:$A$782,$A90,СВЦЭМ!$B$39:$B$782,L$83)+'СЕТ СН'!$H$11+СВЦЭМ!$D$10+'СЕТ СН'!$H$6-'СЕТ СН'!$H$23</f>
        <v>1223.6635345</v>
      </c>
      <c r="M90" s="36">
        <f>SUMIFS(СВЦЭМ!$D$39:$D$782,СВЦЭМ!$A$39:$A$782,$A90,СВЦЭМ!$B$39:$B$782,M$83)+'СЕТ СН'!$H$11+СВЦЭМ!$D$10+'СЕТ СН'!$H$6-'СЕТ СН'!$H$23</f>
        <v>1218.96027037</v>
      </c>
      <c r="N90" s="36">
        <f>SUMIFS(СВЦЭМ!$D$39:$D$782,СВЦЭМ!$A$39:$A$782,$A90,СВЦЭМ!$B$39:$B$782,N$83)+'СЕТ СН'!$H$11+СВЦЭМ!$D$10+'СЕТ СН'!$H$6-'СЕТ СН'!$H$23</f>
        <v>1223.5984193199999</v>
      </c>
      <c r="O90" s="36">
        <f>SUMIFS(СВЦЭМ!$D$39:$D$782,СВЦЭМ!$A$39:$A$782,$A90,СВЦЭМ!$B$39:$B$782,O$83)+'СЕТ СН'!$H$11+СВЦЭМ!$D$10+'СЕТ СН'!$H$6-'СЕТ СН'!$H$23</f>
        <v>1208.92823591</v>
      </c>
      <c r="P90" s="36">
        <f>SUMIFS(СВЦЭМ!$D$39:$D$782,СВЦЭМ!$A$39:$A$782,$A90,СВЦЭМ!$B$39:$B$782,P$83)+'СЕТ СН'!$H$11+СВЦЭМ!$D$10+'СЕТ СН'!$H$6-'СЕТ СН'!$H$23</f>
        <v>1217.14732381</v>
      </c>
      <c r="Q90" s="36">
        <f>SUMIFS(СВЦЭМ!$D$39:$D$782,СВЦЭМ!$A$39:$A$782,$A90,СВЦЭМ!$B$39:$B$782,Q$83)+'СЕТ СН'!$H$11+СВЦЭМ!$D$10+'СЕТ СН'!$H$6-'СЕТ СН'!$H$23</f>
        <v>1235.9683867599997</v>
      </c>
      <c r="R90" s="36">
        <f>SUMIFS(СВЦЭМ!$D$39:$D$782,СВЦЭМ!$A$39:$A$782,$A90,СВЦЭМ!$B$39:$B$782,R$83)+'СЕТ СН'!$H$11+СВЦЭМ!$D$10+'СЕТ СН'!$H$6-'СЕТ СН'!$H$23</f>
        <v>1229.5965772099999</v>
      </c>
      <c r="S90" s="36">
        <f>SUMIFS(СВЦЭМ!$D$39:$D$782,СВЦЭМ!$A$39:$A$782,$A90,СВЦЭМ!$B$39:$B$782,S$83)+'СЕТ СН'!$H$11+СВЦЭМ!$D$10+'СЕТ СН'!$H$6-'СЕТ СН'!$H$23</f>
        <v>1219.4401588199999</v>
      </c>
      <c r="T90" s="36">
        <f>SUMIFS(СВЦЭМ!$D$39:$D$782,СВЦЭМ!$A$39:$A$782,$A90,СВЦЭМ!$B$39:$B$782,T$83)+'СЕТ СН'!$H$11+СВЦЭМ!$D$10+'СЕТ СН'!$H$6-'СЕТ СН'!$H$23</f>
        <v>1225.1741409699998</v>
      </c>
      <c r="U90" s="36">
        <f>SUMIFS(СВЦЭМ!$D$39:$D$782,СВЦЭМ!$A$39:$A$782,$A90,СВЦЭМ!$B$39:$B$782,U$83)+'СЕТ СН'!$H$11+СВЦЭМ!$D$10+'СЕТ СН'!$H$6-'СЕТ СН'!$H$23</f>
        <v>1232.6466550299999</v>
      </c>
      <c r="V90" s="36">
        <f>SUMIFS(СВЦЭМ!$D$39:$D$782,СВЦЭМ!$A$39:$A$782,$A90,СВЦЭМ!$B$39:$B$782,V$83)+'СЕТ СН'!$H$11+СВЦЭМ!$D$10+'СЕТ СН'!$H$6-'СЕТ СН'!$H$23</f>
        <v>1240.1776229499999</v>
      </c>
      <c r="W90" s="36">
        <f>SUMIFS(СВЦЭМ!$D$39:$D$782,СВЦЭМ!$A$39:$A$782,$A90,СВЦЭМ!$B$39:$B$782,W$83)+'СЕТ СН'!$H$11+СВЦЭМ!$D$10+'СЕТ СН'!$H$6-'СЕТ СН'!$H$23</f>
        <v>1216.0723197699999</v>
      </c>
      <c r="X90" s="36">
        <f>SUMIFS(СВЦЭМ!$D$39:$D$782,СВЦЭМ!$A$39:$A$782,$A90,СВЦЭМ!$B$39:$B$782,X$83)+'СЕТ СН'!$H$11+СВЦЭМ!$D$10+'СЕТ СН'!$H$6-'СЕТ СН'!$H$23</f>
        <v>1232.70457429</v>
      </c>
      <c r="Y90" s="36">
        <f>SUMIFS(СВЦЭМ!$D$39:$D$782,СВЦЭМ!$A$39:$A$782,$A90,СВЦЭМ!$B$39:$B$782,Y$83)+'СЕТ СН'!$H$11+СВЦЭМ!$D$10+'СЕТ СН'!$H$6-'СЕТ СН'!$H$23</f>
        <v>1284.8390050799999</v>
      </c>
    </row>
    <row r="91" spans="1:27" ht="15.75" x14ac:dyDescent="0.2">
      <c r="A91" s="35">
        <f t="shared" si="2"/>
        <v>44750</v>
      </c>
      <c r="B91" s="36">
        <f>SUMIFS(СВЦЭМ!$D$39:$D$782,СВЦЭМ!$A$39:$A$782,$A91,СВЦЭМ!$B$39:$B$782,B$83)+'СЕТ СН'!$H$11+СВЦЭМ!$D$10+'СЕТ СН'!$H$6-'СЕТ СН'!$H$23</f>
        <v>1215.37234541</v>
      </c>
      <c r="C91" s="36">
        <f>SUMIFS(СВЦЭМ!$D$39:$D$782,СВЦЭМ!$A$39:$A$782,$A91,СВЦЭМ!$B$39:$B$782,C$83)+'СЕТ СН'!$H$11+СВЦЭМ!$D$10+'СЕТ СН'!$H$6-'СЕТ СН'!$H$23</f>
        <v>1273.6835921699999</v>
      </c>
      <c r="D91" s="36">
        <f>SUMIFS(СВЦЭМ!$D$39:$D$782,СВЦЭМ!$A$39:$A$782,$A91,СВЦЭМ!$B$39:$B$782,D$83)+'СЕТ СН'!$H$11+СВЦЭМ!$D$10+'СЕТ СН'!$H$6-'СЕТ СН'!$H$23</f>
        <v>1300.55714255</v>
      </c>
      <c r="E91" s="36">
        <f>SUMIFS(СВЦЭМ!$D$39:$D$782,СВЦЭМ!$A$39:$A$782,$A91,СВЦЭМ!$B$39:$B$782,E$83)+'СЕТ СН'!$H$11+СВЦЭМ!$D$10+'СЕТ СН'!$H$6-'СЕТ СН'!$H$23</f>
        <v>1349.6859138199998</v>
      </c>
      <c r="F91" s="36">
        <f>SUMIFS(СВЦЭМ!$D$39:$D$782,СВЦЭМ!$A$39:$A$782,$A91,СВЦЭМ!$B$39:$B$782,F$83)+'СЕТ СН'!$H$11+СВЦЭМ!$D$10+'СЕТ СН'!$H$6-'СЕТ СН'!$H$23</f>
        <v>1355.1049394899999</v>
      </c>
      <c r="G91" s="36">
        <f>SUMIFS(СВЦЭМ!$D$39:$D$782,СВЦЭМ!$A$39:$A$782,$A91,СВЦЭМ!$B$39:$B$782,G$83)+'СЕТ СН'!$H$11+СВЦЭМ!$D$10+'СЕТ СН'!$H$6-'СЕТ СН'!$H$23</f>
        <v>1353.6632966699999</v>
      </c>
      <c r="H91" s="36">
        <f>SUMIFS(СВЦЭМ!$D$39:$D$782,СВЦЭМ!$A$39:$A$782,$A91,СВЦЭМ!$B$39:$B$782,H$83)+'СЕТ СН'!$H$11+СВЦЭМ!$D$10+'СЕТ СН'!$H$6-'СЕТ СН'!$H$23</f>
        <v>1304.3609909699999</v>
      </c>
      <c r="I91" s="36">
        <f>SUMIFS(СВЦЭМ!$D$39:$D$782,СВЦЭМ!$A$39:$A$782,$A91,СВЦЭМ!$B$39:$B$782,I$83)+'СЕТ СН'!$H$11+СВЦЭМ!$D$10+'СЕТ СН'!$H$6-'СЕТ СН'!$H$23</f>
        <v>1249.18117304</v>
      </c>
      <c r="J91" s="36">
        <f>SUMIFS(СВЦЭМ!$D$39:$D$782,СВЦЭМ!$A$39:$A$782,$A91,СВЦЭМ!$B$39:$B$782,J$83)+'СЕТ СН'!$H$11+СВЦЭМ!$D$10+'СЕТ СН'!$H$6-'СЕТ СН'!$H$23</f>
        <v>1256.0170744799998</v>
      </c>
      <c r="K91" s="36">
        <f>SUMIFS(СВЦЭМ!$D$39:$D$782,СВЦЭМ!$A$39:$A$782,$A91,СВЦЭМ!$B$39:$B$782,K$83)+'СЕТ СН'!$H$11+СВЦЭМ!$D$10+'СЕТ СН'!$H$6-'СЕТ СН'!$H$23</f>
        <v>1187.6917533999999</v>
      </c>
      <c r="L91" s="36">
        <f>SUMIFS(СВЦЭМ!$D$39:$D$782,СВЦЭМ!$A$39:$A$782,$A91,СВЦЭМ!$B$39:$B$782,L$83)+'СЕТ СН'!$H$11+СВЦЭМ!$D$10+'СЕТ СН'!$H$6-'СЕТ СН'!$H$23</f>
        <v>1181.7803077799999</v>
      </c>
      <c r="M91" s="36">
        <f>SUMIFS(СВЦЭМ!$D$39:$D$782,СВЦЭМ!$A$39:$A$782,$A91,СВЦЭМ!$B$39:$B$782,M$83)+'СЕТ СН'!$H$11+СВЦЭМ!$D$10+'СЕТ СН'!$H$6-'СЕТ СН'!$H$23</f>
        <v>1152.56153182</v>
      </c>
      <c r="N91" s="36">
        <f>SUMIFS(СВЦЭМ!$D$39:$D$782,СВЦЭМ!$A$39:$A$782,$A91,СВЦЭМ!$B$39:$B$782,N$83)+'СЕТ СН'!$H$11+СВЦЭМ!$D$10+'СЕТ СН'!$H$6-'СЕТ СН'!$H$23</f>
        <v>1131.1209553599999</v>
      </c>
      <c r="O91" s="36">
        <f>SUMIFS(СВЦЭМ!$D$39:$D$782,СВЦЭМ!$A$39:$A$782,$A91,СВЦЭМ!$B$39:$B$782,O$83)+'СЕТ СН'!$H$11+СВЦЭМ!$D$10+'СЕТ СН'!$H$6-'СЕТ СН'!$H$23</f>
        <v>1137.2941099</v>
      </c>
      <c r="P91" s="36">
        <f>SUMIFS(СВЦЭМ!$D$39:$D$782,СВЦЭМ!$A$39:$A$782,$A91,СВЦЭМ!$B$39:$B$782,P$83)+'СЕТ СН'!$H$11+СВЦЭМ!$D$10+'СЕТ СН'!$H$6-'СЕТ СН'!$H$23</f>
        <v>1144.49213517</v>
      </c>
      <c r="Q91" s="36">
        <f>SUMIFS(СВЦЭМ!$D$39:$D$782,СВЦЭМ!$A$39:$A$782,$A91,СВЦЭМ!$B$39:$B$782,Q$83)+'СЕТ СН'!$H$11+СВЦЭМ!$D$10+'СЕТ СН'!$H$6-'СЕТ СН'!$H$23</f>
        <v>1135.3331062499999</v>
      </c>
      <c r="R91" s="36">
        <f>SUMIFS(СВЦЭМ!$D$39:$D$782,СВЦЭМ!$A$39:$A$782,$A91,СВЦЭМ!$B$39:$B$782,R$83)+'СЕТ СН'!$H$11+СВЦЭМ!$D$10+'СЕТ СН'!$H$6-'СЕТ СН'!$H$23</f>
        <v>1152.6221693499999</v>
      </c>
      <c r="S91" s="36">
        <f>SUMIFS(СВЦЭМ!$D$39:$D$782,СВЦЭМ!$A$39:$A$782,$A91,СВЦЭМ!$B$39:$B$782,S$83)+'СЕТ СН'!$H$11+СВЦЭМ!$D$10+'СЕТ СН'!$H$6-'СЕТ СН'!$H$23</f>
        <v>1165.5301088799999</v>
      </c>
      <c r="T91" s="36">
        <f>SUMIFS(СВЦЭМ!$D$39:$D$782,СВЦЭМ!$A$39:$A$782,$A91,СВЦЭМ!$B$39:$B$782,T$83)+'СЕТ СН'!$H$11+СВЦЭМ!$D$10+'СЕТ СН'!$H$6-'СЕТ СН'!$H$23</f>
        <v>1176.75947995</v>
      </c>
      <c r="U91" s="36">
        <f>SUMIFS(СВЦЭМ!$D$39:$D$782,СВЦЭМ!$A$39:$A$782,$A91,СВЦЭМ!$B$39:$B$782,U$83)+'СЕТ СН'!$H$11+СВЦЭМ!$D$10+'СЕТ СН'!$H$6-'СЕТ СН'!$H$23</f>
        <v>1181.9073374</v>
      </c>
      <c r="V91" s="36">
        <f>SUMIFS(СВЦЭМ!$D$39:$D$782,СВЦЭМ!$A$39:$A$782,$A91,СВЦЭМ!$B$39:$B$782,V$83)+'СЕТ СН'!$H$11+СВЦЭМ!$D$10+'СЕТ СН'!$H$6-'СЕТ СН'!$H$23</f>
        <v>1162.4534073699999</v>
      </c>
      <c r="W91" s="36">
        <f>SUMIFS(СВЦЭМ!$D$39:$D$782,СВЦЭМ!$A$39:$A$782,$A91,СВЦЭМ!$B$39:$B$782,W$83)+'СЕТ СН'!$H$11+СВЦЭМ!$D$10+'СЕТ СН'!$H$6-'СЕТ СН'!$H$23</f>
        <v>1180.77698089</v>
      </c>
      <c r="X91" s="36">
        <f>SUMIFS(СВЦЭМ!$D$39:$D$782,СВЦЭМ!$A$39:$A$782,$A91,СВЦЭМ!$B$39:$B$782,X$83)+'СЕТ СН'!$H$11+СВЦЭМ!$D$10+'СЕТ СН'!$H$6-'СЕТ СН'!$H$23</f>
        <v>1210.6367474899998</v>
      </c>
      <c r="Y91" s="36">
        <f>SUMIFS(СВЦЭМ!$D$39:$D$782,СВЦЭМ!$A$39:$A$782,$A91,СВЦЭМ!$B$39:$B$782,Y$83)+'СЕТ СН'!$H$11+СВЦЭМ!$D$10+'СЕТ СН'!$H$6-'СЕТ СН'!$H$23</f>
        <v>1256.1780379499999</v>
      </c>
    </row>
    <row r="92" spans="1:27" ht="15.75" x14ac:dyDescent="0.2">
      <c r="A92" s="35">
        <f t="shared" si="2"/>
        <v>44751</v>
      </c>
      <c r="B92" s="36">
        <f>SUMIFS(СВЦЭМ!$D$39:$D$782,СВЦЭМ!$A$39:$A$782,$A92,СВЦЭМ!$B$39:$B$782,B$83)+'СЕТ СН'!$H$11+СВЦЭМ!$D$10+'СЕТ СН'!$H$6-'СЕТ СН'!$H$23</f>
        <v>1296.8125887699998</v>
      </c>
      <c r="C92" s="36">
        <f>SUMIFS(СВЦЭМ!$D$39:$D$782,СВЦЭМ!$A$39:$A$782,$A92,СВЦЭМ!$B$39:$B$782,C$83)+'СЕТ СН'!$H$11+СВЦЭМ!$D$10+'СЕТ СН'!$H$6-'СЕТ СН'!$H$23</f>
        <v>1331.1976339899998</v>
      </c>
      <c r="D92" s="36">
        <f>SUMIFS(СВЦЭМ!$D$39:$D$782,СВЦЭМ!$A$39:$A$782,$A92,СВЦЭМ!$B$39:$B$782,D$83)+'СЕТ СН'!$H$11+СВЦЭМ!$D$10+'СЕТ СН'!$H$6-'СЕТ СН'!$H$23</f>
        <v>1326.3824625599998</v>
      </c>
      <c r="E92" s="36">
        <f>SUMIFS(СВЦЭМ!$D$39:$D$782,СВЦЭМ!$A$39:$A$782,$A92,СВЦЭМ!$B$39:$B$782,E$83)+'СЕТ СН'!$H$11+СВЦЭМ!$D$10+'СЕТ СН'!$H$6-'СЕТ СН'!$H$23</f>
        <v>1322.55449729</v>
      </c>
      <c r="F92" s="36">
        <f>SUMIFS(СВЦЭМ!$D$39:$D$782,СВЦЭМ!$A$39:$A$782,$A92,СВЦЭМ!$B$39:$B$782,F$83)+'СЕТ СН'!$H$11+СВЦЭМ!$D$10+'СЕТ СН'!$H$6-'СЕТ СН'!$H$23</f>
        <v>1435.2628560899998</v>
      </c>
      <c r="G92" s="36">
        <f>SUMIFS(СВЦЭМ!$D$39:$D$782,СВЦЭМ!$A$39:$A$782,$A92,СВЦЭМ!$B$39:$B$782,G$83)+'СЕТ СН'!$H$11+СВЦЭМ!$D$10+'СЕТ СН'!$H$6-'СЕТ СН'!$H$23</f>
        <v>1316.80510594</v>
      </c>
      <c r="H92" s="36">
        <f>SUMIFS(СВЦЭМ!$D$39:$D$782,СВЦЭМ!$A$39:$A$782,$A92,СВЦЭМ!$B$39:$B$782,H$83)+'СЕТ СН'!$H$11+СВЦЭМ!$D$10+'СЕТ СН'!$H$6-'СЕТ СН'!$H$23</f>
        <v>1339.4042786399998</v>
      </c>
      <c r="I92" s="36">
        <f>SUMIFS(СВЦЭМ!$D$39:$D$782,СВЦЭМ!$A$39:$A$782,$A92,СВЦЭМ!$B$39:$B$782,I$83)+'СЕТ СН'!$H$11+СВЦЭМ!$D$10+'СЕТ СН'!$H$6-'СЕТ СН'!$H$23</f>
        <v>1374.0263712199999</v>
      </c>
      <c r="J92" s="36">
        <f>SUMIFS(СВЦЭМ!$D$39:$D$782,СВЦЭМ!$A$39:$A$782,$A92,СВЦЭМ!$B$39:$B$782,J$83)+'СЕТ СН'!$H$11+СВЦЭМ!$D$10+'СЕТ СН'!$H$6-'СЕТ СН'!$H$23</f>
        <v>1267.9023676499999</v>
      </c>
      <c r="K92" s="36">
        <f>SUMIFS(СВЦЭМ!$D$39:$D$782,СВЦЭМ!$A$39:$A$782,$A92,СВЦЭМ!$B$39:$B$782,K$83)+'СЕТ СН'!$H$11+СВЦЭМ!$D$10+'СЕТ СН'!$H$6-'СЕТ СН'!$H$23</f>
        <v>1136.23897399</v>
      </c>
      <c r="L92" s="36">
        <f>SUMIFS(СВЦЭМ!$D$39:$D$782,СВЦЭМ!$A$39:$A$782,$A92,СВЦЭМ!$B$39:$B$782,L$83)+'СЕТ СН'!$H$11+СВЦЭМ!$D$10+'СЕТ СН'!$H$6-'СЕТ СН'!$H$23</f>
        <v>1131.87709804</v>
      </c>
      <c r="M92" s="36">
        <f>SUMIFS(СВЦЭМ!$D$39:$D$782,СВЦЭМ!$A$39:$A$782,$A92,СВЦЭМ!$B$39:$B$782,M$83)+'СЕТ СН'!$H$11+СВЦЭМ!$D$10+'СЕТ СН'!$H$6-'СЕТ СН'!$H$23</f>
        <v>1122.9344478399998</v>
      </c>
      <c r="N92" s="36">
        <f>SUMIFS(СВЦЭМ!$D$39:$D$782,СВЦЭМ!$A$39:$A$782,$A92,СВЦЭМ!$B$39:$B$782,N$83)+'СЕТ СН'!$H$11+СВЦЭМ!$D$10+'СЕТ СН'!$H$6-'СЕТ СН'!$H$23</f>
        <v>1117.8487517999999</v>
      </c>
      <c r="O92" s="36">
        <f>SUMIFS(СВЦЭМ!$D$39:$D$782,СВЦЭМ!$A$39:$A$782,$A92,СВЦЭМ!$B$39:$B$782,O$83)+'СЕТ СН'!$H$11+СВЦЭМ!$D$10+'СЕТ СН'!$H$6-'СЕТ СН'!$H$23</f>
        <v>1118.1309462199999</v>
      </c>
      <c r="P92" s="36">
        <f>SUMIFS(СВЦЭМ!$D$39:$D$782,СВЦЭМ!$A$39:$A$782,$A92,СВЦЭМ!$B$39:$B$782,P$83)+'СЕТ СН'!$H$11+СВЦЭМ!$D$10+'СЕТ СН'!$H$6-'СЕТ СН'!$H$23</f>
        <v>1110.8058933899999</v>
      </c>
      <c r="Q92" s="36">
        <f>SUMIFS(СВЦЭМ!$D$39:$D$782,СВЦЭМ!$A$39:$A$782,$A92,СВЦЭМ!$B$39:$B$782,Q$83)+'СЕТ СН'!$H$11+СВЦЭМ!$D$10+'СЕТ СН'!$H$6-'СЕТ СН'!$H$23</f>
        <v>1111.04382633</v>
      </c>
      <c r="R92" s="36">
        <f>SUMIFS(СВЦЭМ!$D$39:$D$782,СВЦЭМ!$A$39:$A$782,$A92,СВЦЭМ!$B$39:$B$782,R$83)+'СЕТ СН'!$H$11+СВЦЭМ!$D$10+'СЕТ СН'!$H$6-'СЕТ СН'!$H$23</f>
        <v>1115.71741862</v>
      </c>
      <c r="S92" s="36">
        <f>SUMIFS(СВЦЭМ!$D$39:$D$782,СВЦЭМ!$A$39:$A$782,$A92,СВЦЭМ!$B$39:$B$782,S$83)+'СЕТ СН'!$H$11+СВЦЭМ!$D$10+'СЕТ СН'!$H$6-'СЕТ СН'!$H$23</f>
        <v>1132.2004244499999</v>
      </c>
      <c r="T92" s="36">
        <f>SUMIFS(СВЦЭМ!$D$39:$D$782,СВЦЭМ!$A$39:$A$782,$A92,СВЦЭМ!$B$39:$B$782,T$83)+'СЕТ СН'!$H$11+СВЦЭМ!$D$10+'СЕТ СН'!$H$6-'СЕТ СН'!$H$23</f>
        <v>1143.99989413</v>
      </c>
      <c r="U92" s="36">
        <f>SUMIFS(СВЦЭМ!$D$39:$D$782,СВЦЭМ!$A$39:$A$782,$A92,СВЦЭМ!$B$39:$B$782,U$83)+'СЕТ СН'!$H$11+СВЦЭМ!$D$10+'СЕТ СН'!$H$6-'СЕТ СН'!$H$23</f>
        <v>1131.51982479</v>
      </c>
      <c r="V92" s="36">
        <f>SUMIFS(СВЦЭМ!$D$39:$D$782,СВЦЭМ!$A$39:$A$782,$A92,СВЦЭМ!$B$39:$B$782,V$83)+'СЕТ СН'!$H$11+СВЦЭМ!$D$10+'СЕТ СН'!$H$6-'СЕТ СН'!$H$23</f>
        <v>1131.59848665</v>
      </c>
      <c r="W92" s="36">
        <f>SUMIFS(СВЦЭМ!$D$39:$D$782,СВЦЭМ!$A$39:$A$782,$A92,СВЦЭМ!$B$39:$B$782,W$83)+'СЕТ СН'!$H$11+СВЦЭМ!$D$10+'СЕТ СН'!$H$6-'СЕТ СН'!$H$23</f>
        <v>979.02095949000011</v>
      </c>
      <c r="X92" s="36">
        <f>SUMIFS(СВЦЭМ!$D$39:$D$782,СВЦЭМ!$A$39:$A$782,$A92,СВЦЭМ!$B$39:$B$782,X$83)+'СЕТ СН'!$H$11+СВЦЭМ!$D$10+'СЕТ СН'!$H$6-'СЕТ СН'!$H$23</f>
        <v>1018.48469248</v>
      </c>
      <c r="Y92" s="36">
        <f>SUMIFS(СВЦЭМ!$D$39:$D$782,СВЦЭМ!$A$39:$A$782,$A92,СВЦЭМ!$B$39:$B$782,Y$83)+'СЕТ СН'!$H$11+СВЦЭМ!$D$10+'СЕТ СН'!$H$6-'СЕТ СН'!$H$23</f>
        <v>1123.0986925</v>
      </c>
    </row>
    <row r="93" spans="1:27" ht="15.75" x14ac:dyDescent="0.2">
      <c r="A93" s="35">
        <f t="shared" si="2"/>
        <v>44752</v>
      </c>
      <c r="B93" s="36">
        <f>SUMIFS(СВЦЭМ!$D$39:$D$782,СВЦЭМ!$A$39:$A$782,$A93,СВЦЭМ!$B$39:$B$782,B$83)+'СЕТ СН'!$H$11+СВЦЭМ!$D$10+'СЕТ СН'!$H$6-'СЕТ СН'!$H$23</f>
        <v>1219.7269000399999</v>
      </c>
      <c r="C93" s="36">
        <f>SUMIFS(СВЦЭМ!$D$39:$D$782,СВЦЭМ!$A$39:$A$782,$A93,СВЦЭМ!$B$39:$B$782,C$83)+'СЕТ СН'!$H$11+СВЦЭМ!$D$10+'СЕТ СН'!$H$6-'СЕТ СН'!$H$23</f>
        <v>1248.4015650499998</v>
      </c>
      <c r="D93" s="36">
        <f>SUMIFS(СВЦЭМ!$D$39:$D$782,СВЦЭМ!$A$39:$A$782,$A93,СВЦЭМ!$B$39:$B$782,D$83)+'СЕТ СН'!$H$11+СВЦЭМ!$D$10+'СЕТ СН'!$H$6-'СЕТ СН'!$H$23</f>
        <v>1250.1546494899999</v>
      </c>
      <c r="E93" s="36">
        <f>SUMIFS(СВЦЭМ!$D$39:$D$782,СВЦЭМ!$A$39:$A$782,$A93,СВЦЭМ!$B$39:$B$782,E$83)+'СЕТ СН'!$H$11+СВЦЭМ!$D$10+'СЕТ СН'!$H$6-'СЕТ СН'!$H$23</f>
        <v>1265.8460014799998</v>
      </c>
      <c r="F93" s="36">
        <f>SUMIFS(СВЦЭМ!$D$39:$D$782,СВЦЭМ!$A$39:$A$782,$A93,СВЦЭМ!$B$39:$B$782,F$83)+'СЕТ СН'!$H$11+СВЦЭМ!$D$10+'СЕТ СН'!$H$6-'СЕТ СН'!$H$23</f>
        <v>1272.4516144999998</v>
      </c>
      <c r="G93" s="36">
        <f>SUMIFS(СВЦЭМ!$D$39:$D$782,СВЦЭМ!$A$39:$A$782,$A93,СВЦЭМ!$B$39:$B$782,G$83)+'СЕТ СН'!$H$11+СВЦЭМ!$D$10+'СЕТ СН'!$H$6-'СЕТ СН'!$H$23</f>
        <v>1259.16661643</v>
      </c>
      <c r="H93" s="36">
        <f>SUMIFS(СВЦЭМ!$D$39:$D$782,СВЦЭМ!$A$39:$A$782,$A93,СВЦЭМ!$B$39:$B$782,H$83)+'СЕТ СН'!$H$11+СВЦЭМ!$D$10+'СЕТ СН'!$H$6-'СЕТ СН'!$H$23</f>
        <v>1256.6855762199998</v>
      </c>
      <c r="I93" s="36">
        <f>SUMIFS(СВЦЭМ!$D$39:$D$782,СВЦЭМ!$A$39:$A$782,$A93,СВЦЭМ!$B$39:$B$782,I$83)+'СЕТ СН'!$H$11+СВЦЭМ!$D$10+'СЕТ СН'!$H$6-'СЕТ СН'!$H$23</f>
        <v>1282.09227053</v>
      </c>
      <c r="J93" s="36">
        <f>SUMIFS(СВЦЭМ!$D$39:$D$782,СВЦЭМ!$A$39:$A$782,$A93,СВЦЭМ!$B$39:$B$782,J$83)+'СЕТ СН'!$H$11+СВЦЭМ!$D$10+'СЕТ СН'!$H$6-'СЕТ СН'!$H$23</f>
        <v>1272.5191643099997</v>
      </c>
      <c r="K93" s="36">
        <f>SUMIFS(СВЦЭМ!$D$39:$D$782,СВЦЭМ!$A$39:$A$782,$A93,СВЦЭМ!$B$39:$B$782,K$83)+'СЕТ СН'!$H$11+СВЦЭМ!$D$10+'СЕТ СН'!$H$6-'СЕТ СН'!$H$23</f>
        <v>1195.3732352299999</v>
      </c>
      <c r="L93" s="36">
        <f>SUMIFS(СВЦЭМ!$D$39:$D$782,СВЦЭМ!$A$39:$A$782,$A93,СВЦЭМ!$B$39:$B$782,L$83)+'СЕТ СН'!$H$11+СВЦЭМ!$D$10+'СЕТ СН'!$H$6-'СЕТ СН'!$H$23</f>
        <v>1152.01813397</v>
      </c>
      <c r="M93" s="36">
        <f>SUMIFS(СВЦЭМ!$D$39:$D$782,СВЦЭМ!$A$39:$A$782,$A93,СВЦЭМ!$B$39:$B$782,M$83)+'СЕТ СН'!$H$11+СВЦЭМ!$D$10+'СЕТ СН'!$H$6-'СЕТ СН'!$H$23</f>
        <v>1134.5809310999998</v>
      </c>
      <c r="N93" s="36">
        <f>SUMIFS(СВЦЭМ!$D$39:$D$782,СВЦЭМ!$A$39:$A$782,$A93,СВЦЭМ!$B$39:$B$782,N$83)+'СЕТ СН'!$H$11+СВЦЭМ!$D$10+'СЕТ СН'!$H$6-'СЕТ СН'!$H$23</f>
        <v>1135.19073542</v>
      </c>
      <c r="O93" s="36">
        <f>SUMIFS(СВЦЭМ!$D$39:$D$782,СВЦЭМ!$A$39:$A$782,$A93,СВЦЭМ!$B$39:$B$782,O$83)+'СЕТ СН'!$H$11+СВЦЭМ!$D$10+'СЕТ СН'!$H$6-'СЕТ СН'!$H$23</f>
        <v>1141.46939479</v>
      </c>
      <c r="P93" s="36">
        <f>SUMIFS(СВЦЭМ!$D$39:$D$782,СВЦЭМ!$A$39:$A$782,$A93,СВЦЭМ!$B$39:$B$782,P$83)+'СЕТ СН'!$H$11+СВЦЭМ!$D$10+'СЕТ СН'!$H$6-'СЕТ СН'!$H$23</f>
        <v>1145.6793615699999</v>
      </c>
      <c r="Q93" s="36">
        <f>SUMIFS(СВЦЭМ!$D$39:$D$782,СВЦЭМ!$A$39:$A$782,$A93,СВЦЭМ!$B$39:$B$782,Q$83)+'СЕТ СН'!$H$11+СВЦЭМ!$D$10+'СЕТ СН'!$H$6-'СЕТ СН'!$H$23</f>
        <v>1151.24765828</v>
      </c>
      <c r="R93" s="36">
        <f>SUMIFS(СВЦЭМ!$D$39:$D$782,СВЦЭМ!$A$39:$A$782,$A93,СВЦЭМ!$B$39:$B$782,R$83)+'СЕТ СН'!$H$11+СВЦЭМ!$D$10+'СЕТ СН'!$H$6-'СЕТ СН'!$H$23</f>
        <v>1162.2688243999999</v>
      </c>
      <c r="S93" s="36">
        <f>SUMIFS(СВЦЭМ!$D$39:$D$782,СВЦЭМ!$A$39:$A$782,$A93,СВЦЭМ!$B$39:$B$782,S$83)+'СЕТ СН'!$H$11+СВЦЭМ!$D$10+'СЕТ СН'!$H$6-'СЕТ СН'!$H$23</f>
        <v>1158.2781162399999</v>
      </c>
      <c r="T93" s="36">
        <f>SUMIFS(СВЦЭМ!$D$39:$D$782,СВЦЭМ!$A$39:$A$782,$A93,СВЦЭМ!$B$39:$B$782,T$83)+'СЕТ СН'!$H$11+СВЦЭМ!$D$10+'СЕТ СН'!$H$6-'СЕТ СН'!$H$23</f>
        <v>1163.0535680199998</v>
      </c>
      <c r="U93" s="36">
        <f>SUMIFS(СВЦЭМ!$D$39:$D$782,СВЦЭМ!$A$39:$A$782,$A93,СВЦЭМ!$B$39:$B$782,U$83)+'СЕТ СН'!$H$11+СВЦЭМ!$D$10+'СЕТ СН'!$H$6-'СЕТ СН'!$H$23</f>
        <v>1160.0902226399999</v>
      </c>
      <c r="V93" s="36">
        <f>SUMIFS(СВЦЭМ!$D$39:$D$782,СВЦЭМ!$A$39:$A$782,$A93,СВЦЭМ!$B$39:$B$782,V$83)+'СЕТ СН'!$H$11+СВЦЭМ!$D$10+'СЕТ СН'!$H$6-'СЕТ СН'!$H$23</f>
        <v>1156.35317098</v>
      </c>
      <c r="W93" s="36">
        <f>SUMIFS(СВЦЭМ!$D$39:$D$782,СВЦЭМ!$A$39:$A$782,$A93,СВЦЭМ!$B$39:$B$782,W$83)+'СЕТ СН'!$H$11+СВЦЭМ!$D$10+'СЕТ СН'!$H$6-'СЕТ СН'!$H$23</f>
        <v>1149.8135204099999</v>
      </c>
      <c r="X93" s="36">
        <f>SUMIFS(СВЦЭМ!$D$39:$D$782,СВЦЭМ!$A$39:$A$782,$A93,СВЦЭМ!$B$39:$B$782,X$83)+'СЕТ СН'!$H$11+СВЦЭМ!$D$10+'СЕТ СН'!$H$6-'СЕТ СН'!$H$23</f>
        <v>1179.21979928</v>
      </c>
      <c r="Y93" s="36">
        <f>SUMIFS(СВЦЭМ!$D$39:$D$782,СВЦЭМ!$A$39:$A$782,$A93,СВЦЭМ!$B$39:$B$782,Y$83)+'СЕТ СН'!$H$11+СВЦЭМ!$D$10+'СЕТ СН'!$H$6-'СЕТ СН'!$H$23</f>
        <v>1237.47762582</v>
      </c>
    </row>
    <row r="94" spans="1:27" ht="15.75" x14ac:dyDescent="0.2">
      <c r="A94" s="35">
        <f t="shared" si="2"/>
        <v>44753</v>
      </c>
      <c r="B94" s="36">
        <f>SUMIFS(СВЦЭМ!$D$39:$D$782,СВЦЭМ!$A$39:$A$782,$A94,СВЦЭМ!$B$39:$B$782,B$83)+'СЕТ СН'!$H$11+СВЦЭМ!$D$10+'СЕТ СН'!$H$6-'СЕТ СН'!$H$23</f>
        <v>1165.6375899299999</v>
      </c>
      <c r="C94" s="36">
        <f>SUMIFS(СВЦЭМ!$D$39:$D$782,СВЦЭМ!$A$39:$A$782,$A94,СВЦЭМ!$B$39:$B$782,C$83)+'СЕТ СН'!$H$11+СВЦЭМ!$D$10+'СЕТ СН'!$H$6-'СЕТ СН'!$H$23</f>
        <v>1216.4418477099998</v>
      </c>
      <c r="D94" s="36">
        <f>SUMIFS(СВЦЭМ!$D$39:$D$782,СВЦЭМ!$A$39:$A$782,$A94,СВЦЭМ!$B$39:$B$782,D$83)+'СЕТ СН'!$H$11+СВЦЭМ!$D$10+'СЕТ СН'!$H$6-'СЕТ СН'!$H$23</f>
        <v>1286.6687791599998</v>
      </c>
      <c r="E94" s="36">
        <f>SUMIFS(СВЦЭМ!$D$39:$D$782,СВЦЭМ!$A$39:$A$782,$A94,СВЦЭМ!$B$39:$B$782,E$83)+'СЕТ СН'!$H$11+СВЦЭМ!$D$10+'СЕТ СН'!$H$6-'СЕТ СН'!$H$23</f>
        <v>1300.3133896799998</v>
      </c>
      <c r="F94" s="36">
        <f>SUMIFS(СВЦЭМ!$D$39:$D$782,СВЦЭМ!$A$39:$A$782,$A94,СВЦЭМ!$B$39:$B$782,F$83)+'СЕТ СН'!$H$11+СВЦЭМ!$D$10+'СЕТ СН'!$H$6-'СЕТ СН'!$H$23</f>
        <v>1289.7598146799999</v>
      </c>
      <c r="G94" s="36">
        <f>SUMIFS(СВЦЭМ!$D$39:$D$782,СВЦЭМ!$A$39:$A$782,$A94,СВЦЭМ!$B$39:$B$782,G$83)+'СЕТ СН'!$H$11+СВЦЭМ!$D$10+'СЕТ СН'!$H$6-'СЕТ СН'!$H$23</f>
        <v>1241.0944037899999</v>
      </c>
      <c r="H94" s="36">
        <f>SUMIFS(СВЦЭМ!$D$39:$D$782,СВЦЭМ!$A$39:$A$782,$A94,СВЦЭМ!$B$39:$B$782,H$83)+'СЕТ СН'!$H$11+СВЦЭМ!$D$10+'СЕТ СН'!$H$6-'СЕТ СН'!$H$23</f>
        <v>1271.8331387999999</v>
      </c>
      <c r="I94" s="36">
        <f>SUMIFS(СВЦЭМ!$D$39:$D$782,СВЦЭМ!$A$39:$A$782,$A94,СВЦЭМ!$B$39:$B$782,I$83)+'СЕТ СН'!$H$11+СВЦЭМ!$D$10+'СЕТ СН'!$H$6-'СЕТ СН'!$H$23</f>
        <v>1270.8666363799998</v>
      </c>
      <c r="J94" s="36">
        <f>SUMIFS(СВЦЭМ!$D$39:$D$782,СВЦЭМ!$A$39:$A$782,$A94,СВЦЭМ!$B$39:$B$782,J$83)+'СЕТ СН'!$H$11+СВЦЭМ!$D$10+'СЕТ СН'!$H$6-'СЕТ СН'!$H$23</f>
        <v>1173.1198445799998</v>
      </c>
      <c r="K94" s="36">
        <f>SUMIFS(СВЦЭМ!$D$39:$D$782,СВЦЭМ!$A$39:$A$782,$A94,СВЦЭМ!$B$39:$B$782,K$83)+'СЕТ СН'!$H$11+СВЦЭМ!$D$10+'СЕТ СН'!$H$6-'СЕТ СН'!$H$23</f>
        <v>1151.67030058</v>
      </c>
      <c r="L94" s="36">
        <f>SUMIFS(СВЦЭМ!$D$39:$D$782,СВЦЭМ!$A$39:$A$782,$A94,СВЦЭМ!$B$39:$B$782,L$83)+'СЕТ СН'!$H$11+СВЦЭМ!$D$10+'СЕТ СН'!$H$6-'СЕТ СН'!$H$23</f>
        <v>1145.01137965</v>
      </c>
      <c r="M94" s="36">
        <f>SUMIFS(СВЦЭМ!$D$39:$D$782,СВЦЭМ!$A$39:$A$782,$A94,СВЦЭМ!$B$39:$B$782,M$83)+'СЕТ СН'!$H$11+СВЦЭМ!$D$10+'СЕТ СН'!$H$6-'СЕТ СН'!$H$23</f>
        <v>1150.0108141799999</v>
      </c>
      <c r="N94" s="36">
        <f>SUMIFS(СВЦЭМ!$D$39:$D$782,СВЦЭМ!$A$39:$A$782,$A94,СВЦЭМ!$B$39:$B$782,N$83)+'СЕТ СН'!$H$11+СВЦЭМ!$D$10+'СЕТ СН'!$H$6-'СЕТ СН'!$H$23</f>
        <v>1145.3203014599999</v>
      </c>
      <c r="O94" s="36">
        <f>SUMIFS(СВЦЭМ!$D$39:$D$782,СВЦЭМ!$A$39:$A$782,$A94,СВЦЭМ!$B$39:$B$782,O$83)+'СЕТ СН'!$H$11+СВЦЭМ!$D$10+'СЕТ СН'!$H$6-'СЕТ СН'!$H$23</f>
        <v>1139.02972232</v>
      </c>
      <c r="P94" s="36">
        <f>SUMIFS(СВЦЭМ!$D$39:$D$782,СВЦЭМ!$A$39:$A$782,$A94,СВЦЭМ!$B$39:$B$782,P$83)+'СЕТ СН'!$H$11+СВЦЭМ!$D$10+'СЕТ СН'!$H$6-'СЕТ СН'!$H$23</f>
        <v>1128.6339641</v>
      </c>
      <c r="Q94" s="36">
        <f>SUMIFS(СВЦЭМ!$D$39:$D$782,СВЦЭМ!$A$39:$A$782,$A94,СВЦЭМ!$B$39:$B$782,Q$83)+'СЕТ СН'!$H$11+СВЦЭМ!$D$10+'СЕТ СН'!$H$6-'СЕТ СН'!$H$23</f>
        <v>1127.0179105</v>
      </c>
      <c r="R94" s="36">
        <f>SUMIFS(СВЦЭМ!$D$39:$D$782,СВЦЭМ!$A$39:$A$782,$A94,СВЦЭМ!$B$39:$B$782,R$83)+'СЕТ СН'!$H$11+СВЦЭМ!$D$10+'СЕТ СН'!$H$6-'СЕТ СН'!$H$23</f>
        <v>1119.2250985999999</v>
      </c>
      <c r="S94" s="36">
        <f>SUMIFS(СВЦЭМ!$D$39:$D$782,СВЦЭМ!$A$39:$A$782,$A94,СВЦЭМ!$B$39:$B$782,S$83)+'СЕТ СН'!$H$11+СВЦЭМ!$D$10+'СЕТ СН'!$H$6-'СЕТ СН'!$H$23</f>
        <v>1121.60938975</v>
      </c>
      <c r="T94" s="36">
        <f>SUMIFS(СВЦЭМ!$D$39:$D$782,СВЦЭМ!$A$39:$A$782,$A94,СВЦЭМ!$B$39:$B$782,T$83)+'СЕТ СН'!$H$11+СВЦЭМ!$D$10+'СЕТ СН'!$H$6-'СЕТ СН'!$H$23</f>
        <v>1119.3491199099999</v>
      </c>
      <c r="U94" s="36">
        <f>SUMIFS(СВЦЭМ!$D$39:$D$782,СВЦЭМ!$A$39:$A$782,$A94,СВЦЭМ!$B$39:$B$782,U$83)+'СЕТ СН'!$H$11+СВЦЭМ!$D$10+'СЕТ СН'!$H$6-'СЕТ СН'!$H$23</f>
        <v>1115.5364917099998</v>
      </c>
      <c r="V94" s="36">
        <f>SUMIFS(СВЦЭМ!$D$39:$D$782,СВЦЭМ!$A$39:$A$782,$A94,СВЦЭМ!$B$39:$B$782,V$83)+'СЕТ СН'!$H$11+СВЦЭМ!$D$10+'СЕТ СН'!$H$6-'СЕТ СН'!$H$23</f>
        <v>1110.00171146</v>
      </c>
      <c r="W94" s="36">
        <f>SUMIFS(СВЦЭМ!$D$39:$D$782,СВЦЭМ!$A$39:$A$782,$A94,СВЦЭМ!$B$39:$B$782,W$83)+'СЕТ СН'!$H$11+СВЦЭМ!$D$10+'СЕТ СН'!$H$6-'СЕТ СН'!$H$23</f>
        <v>1117.2933109099999</v>
      </c>
      <c r="X94" s="36">
        <f>SUMIFS(СВЦЭМ!$D$39:$D$782,СВЦЭМ!$A$39:$A$782,$A94,СВЦЭМ!$B$39:$B$782,X$83)+'СЕТ СН'!$H$11+СВЦЭМ!$D$10+'СЕТ СН'!$H$6-'СЕТ СН'!$H$23</f>
        <v>1118.2108551899998</v>
      </c>
      <c r="Y94" s="36">
        <f>SUMIFS(СВЦЭМ!$D$39:$D$782,СВЦЭМ!$A$39:$A$782,$A94,СВЦЭМ!$B$39:$B$782,Y$83)+'СЕТ СН'!$H$11+СВЦЭМ!$D$10+'СЕТ СН'!$H$6-'СЕТ СН'!$H$23</f>
        <v>1176.4323505699999</v>
      </c>
    </row>
    <row r="95" spans="1:27" ht="15.75" x14ac:dyDescent="0.2">
      <c r="A95" s="35">
        <f t="shared" si="2"/>
        <v>44754</v>
      </c>
      <c r="B95" s="36">
        <f>SUMIFS(СВЦЭМ!$D$39:$D$782,СВЦЭМ!$A$39:$A$782,$A95,СВЦЭМ!$B$39:$B$782,B$83)+'СЕТ СН'!$H$11+СВЦЭМ!$D$10+'СЕТ СН'!$H$6-'СЕТ СН'!$H$23</f>
        <v>1151.1594121999999</v>
      </c>
      <c r="C95" s="36">
        <f>SUMIFS(СВЦЭМ!$D$39:$D$782,СВЦЭМ!$A$39:$A$782,$A95,СВЦЭМ!$B$39:$B$782,C$83)+'СЕТ СН'!$H$11+СВЦЭМ!$D$10+'СЕТ СН'!$H$6-'СЕТ СН'!$H$23</f>
        <v>1195.0241631399999</v>
      </c>
      <c r="D95" s="36">
        <f>SUMIFS(СВЦЭМ!$D$39:$D$782,СВЦЭМ!$A$39:$A$782,$A95,СВЦЭМ!$B$39:$B$782,D$83)+'СЕТ СН'!$H$11+СВЦЭМ!$D$10+'СЕТ СН'!$H$6-'СЕТ СН'!$H$23</f>
        <v>1208.6700512899999</v>
      </c>
      <c r="E95" s="36">
        <f>SUMIFS(СВЦЭМ!$D$39:$D$782,СВЦЭМ!$A$39:$A$782,$A95,СВЦЭМ!$B$39:$B$782,E$83)+'СЕТ СН'!$H$11+СВЦЭМ!$D$10+'СЕТ СН'!$H$6-'СЕТ СН'!$H$23</f>
        <v>1216.5300853399999</v>
      </c>
      <c r="F95" s="36">
        <f>SUMIFS(СВЦЭМ!$D$39:$D$782,СВЦЭМ!$A$39:$A$782,$A95,СВЦЭМ!$B$39:$B$782,F$83)+'СЕТ СН'!$H$11+СВЦЭМ!$D$10+'СЕТ СН'!$H$6-'СЕТ СН'!$H$23</f>
        <v>1218.25738748</v>
      </c>
      <c r="G95" s="36">
        <f>SUMIFS(СВЦЭМ!$D$39:$D$782,СВЦЭМ!$A$39:$A$782,$A95,СВЦЭМ!$B$39:$B$782,G$83)+'СЕТ СН'!$H$11+СВЦЭМ!$D$10+'СЕТ СН'!$H$6-'СЕТ СН'!$H$23</f>
        <v>1199.5229779899998</v>
      </c>
      <c r="H95" s="36">
        <f>SUMIFS(СВЦЭМ!$D$39:$D$782,СВЦЭМ!$A$39:$A$782,$A95,СВЦЭМ!$B$39:$B$782,H$83)+'СЕТ СН'!$H$11+СВЦЭМ!$D$10+'СЕТ СН'!$H$6-'СЕТ СН'!$H$23</f>
        <v>1165.58656309</v>
      </c>
      <c r="I95" s="36">
        <f>SUMIFS(СВЦЭМ!$D$39:$D$782,СВЦЭМ!$A$39:$A$782,$A95,СВЦЭМ!$B$39:$B$782,I$83)+'СЕТ СН'!$H$11+СВЦЭМ!$D$10+'СЕТ СН'!$H$6-'СЕТ СН'!$H$23</f>
        <v>1191.0334622799999</v>
      </c>
      <c r="J95" s="36">
        <f>SUMIFS(СВЦЭМ!$D$39:$D$782,СВЦЭМ!$A$39:$A$782,$A95,СВЦЭМ!$B$39:$B$782,J$83)+'СЕТ СН'!$H$11+СВЦЭМ!$D$10+'СЕТ СН'!$H$6-'СЕТ СН'!$H$23</f>
        <v>1294.07561212</v>
      </c>
      <c r="K95" s="36">
        <f>SUMIFS(СВЦЭМ!$D$39:$D$782,СВЦЭМ!$A$39:$A$782,$A95,СВЦЭМ!$B$39:$B$782,K$83)+'СЕТ СН'!$H$11+СВЦЭМ!$D$10+'СЕТ СН'!$H$6-'СЕТ СН'!$H$23</f>
        <v>1278.5273055499997</v>
      </c>
      <c r="L95" s="36">
        <f>SUMIFS(СВЦЭМ!$D$39:$D$782,СВЦЭМ!$A$39:$A$782,$A95,СВЦЭМ!$B$39:$B$782,L$83)+'СЕТ СН'!$H$11+СВЦЭМ!$D$10+'СЕТ СН'!$H$6-'СЕТ СН'!$H$23</f>
        <v>1257.5434313599999</v>
      </c>
      <c r="M95" s="36">
        <f>SUMIFS(СВЦЭМ!$D$39:$D$782,СВЦЭМ!$A$39:$A$782,$A95,СВЦЭМ!$B$39:$B$782,M$83)+'СЕТ СН'!$H$11+СВЦЭМ!$D$10+'СЕТ СН'!$H$6-'СЕТ СН'!$H$23</f>
        <v>1080.4134775699999</v>
      </c>
      <c r="N95" s="36">
        <f>SUMIFS(СВЦЭМ!$D$39:$D$782,СВЦЭМ!$A$39:$A$782,$A95,СВЦЭМ!$B$39:$B$782,N$83)+'СЕТ СН'!$H$11+СВЦЭМ!$D$10+'СЕТ СН'!$H$6-'СЕТ СН'!$H$23</f>
        <v>1074.4394820999999</v>
      </c>
      <c r="O95" s="36">
        <f>SUMIFS(СВЦЭМ!$D$39:$D$782,СВЦЭМ!$A$39:$A$782,$A95,СВЦЭМ!$B$39:$B$782,O$83)+'СЕТ СН'!$H$11+СВЦЭМ!$D$10+'СЕТ СН'!$H$6-'СЕТ СН'!$H$23</f>
        <v>1087.0315988899999</v>
      </c>
      <c r="P95" s="36">
        <f>SUMIFS(СВЦЭМ!$D$39:$D$782,СВЦЭМ!$A$39:$A$782,$A95,СВЦЭМ!$B$39:$B$782,P$83)+'СЕТ СН'!$H$11+СВЦЭМ!$D$10+'СЕТ СН'!$H$6-'СЕТ СН'!$H$23</f>
        <v>1080.7535059499999</v>
      </c>
      <c r="Q95" s="36">
        <f>SUMIFS(СВЦЭМ!$D$39:$D$782,СВЦЭМ!$A$39:$A$782,$A95,СВЦЭМ!$B$39:$B$782,Q$83)+'СЕТ СН'!$H$11+СВЦЭМ!$D$10+'СЕТ СН'!$H$6-'СЕТ СН'!$H$23</f>
        <v>1086.5570535899999</v>
      </c>
      <c r="R95" s="36">
        <f>SUMIFS(СВЦЭМ!$D$39:$D$782,СВЦЭМ!$A$39:$A$782,$A95,СВЦЭМ!$B$39:$B$782,R$83)+'СЕТ СН'!$H$11+СВЦЭМ!$D$10+'СЕТ СН'!$H$6-'СЕТ СН'!$H$23</f>
        <v>1080.16356806</v>
      </c>
      <c r="S95" s="36">
        <f>SUMIFS(СВЦЭМ!$D$39:$D$782,СВЦЭМ!$A$39:$A$782,$A95,СВЦЭМ!$B$39:$B$782,S$83)+'СЕТ СН'!$H$11+СВЦЭМ!$D$10+'СЕТ СН'!$H$6-'СЕТ СН'!$H$23</f>
        <v>1075.80152823</v>
      </c>
      <c r="T95" s="36">
        <f>SUMIFS(СВЦЭМ!$D$39:$D$782,СВЦЭМ!$A$39:$A$782,$A95,СВЦЭМ!$B$39:$B$782,T$83)+'СЕТ СН'!$H$11+СВЦЭМ!$D$10+'СЕТ СН'!$H$6-'СЕТ СН'!$H$23</f>
        <v>1070.8827622899998</v>
      </c>
      <c r="U95" s="36">
        <f>SUMIFS(СВЦЭМ!$D$39:$D$782,СВЦЭМ!$A$39:$A$782,$A95,СВЦЭМ!$B$39:$B$782,U$83)+'СЕТ СН'!$H$11+СВЦЭМ!$D$10+'СЕТ СН'!$H$6-'СЕТ СН'!$H$23</f>
        <v>1057.3998421199999</v>
      </c>
      <c r="V95" s="36">
        <f>SUMIFS(СВЦЭМ!$D$39:$D$782,СВЦЭМ!$A$39:$A$782,$A95,СВЦЭМ!$B$39:$B$782,V$83)+'СЕТ СН'!$H$11+СВЦЭМ!$D$10+'СЕТ СН'!$H$6-'СЕТ СН'!$H$23</f>
        <v>1055.43888713</v>
      </c>
      <c r="W95" s="36">
        <f>SUMIFS(СВЦЭМ!$D$39:$D$782,СВЦЭМ!$A$39:$A$782,$A95,СВЦЭМ!$B$39:$B$782,W$83)+'СЕТ СН'!$H$11+СВЦЭМ!$D$10+'СЕТ СН'!$H$6-'СЕТ СН'!$H$23</f>
        <v>1049.0589012999999</v>
      </c>
      <c r="X95" s="36">
        <f>SUMIFS(СВЦЭМ!$D$39:$D$782,СВЦЭМ!$A$39:$A$782,$A95,СВЦЭМ!$B$39:$B$782,X$83)+'СЕТ СН'!$H$11+СВЦЭМ!$D$10+'СЕТ СН'!$H$6-'СЕТ СН'!$H$23</f>
        <v>1065.1145751699999</v>
      </c>
      <c r="Y95" s="36">
        <f>SUMIFS(СВЦЭМ!$D$39:$D$782,СВЦЭМ!$A$39:$A$782,$A95,СВЦЭМ!$B$39:$B$782,Y$83)+'СЕТ СН'!$H$11+СВЦЭМ!$D$10+'СЕТ СН'!$H$6-'СЕТ СН'!$H$23</f>
        <v>1190.73390636</v>
      </c>
    </row>
    <row r="96" spans="1:27" ht="15.75" x14ac:dyDescent="0.2">
      <c r="A96" s="35">
        <f t="shared" si="2"/>
        <v>44755</v>
      </c>
      <c r="B96" s="36">
        <f>SUMIFS(СВЦЭМ!$D$39:$D$782,СВЦЭМ!$A$39:$A$782,$A96,СВЦЭМ!$B$39:$B$782,B$83)+'СЕТ СН'!$H$11+СВЦЭМ!$D$10+'СЕТ СН'!$H$6-'СЕТ СН'!$H$23</f>
        <v>1143.9864008099999</v>
      </c>
      <c r="C96" s="36">
        <f>SUMIFS(СВЦЭМ!$D$39:$D$782,СВЦЭМ!$A$39:$A$782,$A96,СВЦЭМ!$B$39:$B$782,C$83)+'СЕТ СН'!$H$11+СВЦЭМ!$D$10+'СЕТ СН'!$H$6-'СЕТ СН'!$H$23</f>
        <v>1226.5566320799999</v>
      </c>
      <c r="D96" s="36">
        <f>SUMIFS(СВЦЭМ!$D$39:$D$782,СВЦЭМ!$A$39:$A$782,$A96,СВЦЭМ!$B$39:$B$782,D$83)+'СЕТ СН'!$H$11+СВЦЭМ!$D$10+'СЕТ СН'!$H$6-'СЕТ СН'!$H$23</f>
        <v>1240.77606367</v>
      </c>
      <c r="E96" s="36">
        <f>SUMIFS(СВЦЭМ!$D$39:$D$782,СВЦЭМ!$A$39:$A$782,$A96,СВЦЭМ!$B$39:$B$782,E$83)+'СЕТ СН'!$H$11+СВЦЭМ!$D$10+'СЕТ СН'!$H$6-'СЕТ СН'!$H$23</f>
        <v>1230.3085523999998</v>
      </c>
      <c r="F96" s="36">
        <f>SUMIFS(СВЦЭМ!$D$39:$D$782,СВЦЭМ!$A$39:$A$782,$A96,СВЦЭМ!$B$39:$B$782,F$83)+'СЕТ СН'!$H$11+СВЦЭМ!$D$10+'СЕТ СН'!$H$6-'СЕТ СН'!$H$23</f>
        <v>1265.51157827</v>
      </c>
      <c r="G96" s="36">
        <f>SUMIFS(СВЦЭМ!$D$39:$D$782,СВЦЭМ!$A$39:$A$782,$A96,СВЦЭМ!$B$39:$B$782,G$83)+'СЕТ СН'!$H$11+СВЦЭМ!$D$10+'СЕТ СН'!$H$6-'СЕТ СН'!$H$23</f>
        <v>1274.13681464</v>
      </c>
      <c r="H96" s="36">
        <f>SUMIFS(СВЦЭМ!$D$39:$D$782,СВЦЭМ!$A$39:$A$782,$A96,СВЦЭМ!$B$39:$B$782,H$83)+'СЕТ СН'!$H$11+СВЦЭМ!$D$10+'СЕТ СН'!$H$6-'СЕТ СН'!$H$23</f>
        <v>1250.7770728099999</v>
      </c>
      <c r="I96" s="36">
        <f>SUMIFS(СВЦЭМ!$D$39:$D$782,СВЦЭМ!$A$39:$A$782,$A96,СВЦЭМ!$B$39:$B$782,I$83)+'СЕТ СН'!$H$11+СВЦЭМ!$D$10+'СЕТ СН'!$H$6-'СЕТ СН'!$H$23</f>
        <v>1234.3923950499998</v>
      </c>
      <c r="J96" s="36">
        <f>SUMIFS(СВЦЭМ!$D$39:$D$782,СВЦЭМ!$A$39:$A$782,$A96,СВЦЭМ!$B$39:$B$782,J$83)+'СЕТ СН'!$H$11+СВЦЭМ!$D$10+'СЕТ СН'!$H$6-'СЕТ СН'!$H$23</f>
        <v>1193.9976911599999</v>
      </c>
      <c r="K96" s="36">
        <f>SUMIFS(СВЦЭМ!$D$39:$D$782,СВЦЭМ!$A$39:$A$782,$A96,СВЦЭМ!$B$39:$B$782,K$83)+'СЕТ СН'!$H$11+СВЦЭМ!$D$10+'СЕТ СН'!$H$6-'СЕТ СН'!$H$23</f>
        <v>1127.21190972</v>
      </c>
      <c r="L96" s="36">
        <f>SUMIFS(СВЦЭМ!$D$39:$D$782,СВЦЭМ!$A$39:$A$782,$A96,СВЦЭМ!$B$39:$B$782,L$83)+'СЕТ СН'!$H$11+СВЦЭМ!$D$10+'СЕТ СН'!$H$6-'СЕТ СН'!$H$23</f>
        <v>1116.4801293999999</v>
      </c>
      <c r="M96" s="36">
        <f>SUMIFS(СВЦЭМ!$D$39:$D$782,СВЦЭМ!$A$39:$A$782,$A96,СВЦЭМ!$B$39:$B$782,M$83)+'СЕТ СН'!$H$11+СВЦЭМ!$D$10+'СЕТ СН'!$H$6-'СЕТ СН'!$H$23</f>
        <v>1124.88382905</v>
      </c>
      <c r="N96" s="36">
        <f>SUMIFS(СВЦЭМ!$D$39:$D$782,СВЦЭМ!$A$39:$A$782,$A96,СВЦЭМ!$B$39:$B$782,N$83)+'СЕТ СН'!$H$11+СВЦЭМ!$D$10+'СЕТ СН'!$H$6-'СЕТ СН'!$H$23</f>
        <v>1108.7073179699998</v>
      </c>
      <c r="O96" s="36">
        <f>SUMIFS(СВЦЭМ!$D$39:$D$782,СВЦЭМ!$A$39:$A$782,$A96,СВЦЭМ!$B$39:$B$782,O$83)+'СЕТ СН'!$H$11+СВЦЭМ!$D$10+'СЕТ СН'!$H$6-'СЕТ СН'!$H$23</f>
        <v>1106.05104947</v>
      </c>
      <c r="P96" s="36">
        <f>SUMIFS(СВЦЭМ!$D$39:$D$782,СВЦЭМ!$A$39:$A$782,$A96,СВЦЭМ!$B$39:$B$782,P$83)+'СЕТ СН'!$H$11+СВЦЭМ!$D$10+'СЕТ СН'!$H$6-'СЕТ СН'!$H$23</f>
        <v>1107.7294102999999</v>
      </c>
      <c r="Q96" s="36">
        <f>SUMIFS(СВЦЭМ!$D$39:$D$782,СВЦЭМ!$A$39:$A$782,$A96,СВЦЭМ!$B$39:$B$782,Q$83)+'СЕТ СН'!$H$11+СВЦЭМ!$D$10+'СЕТ СН'!$H$6-'СЕТ СН'!$H$23</f>
        <v>1109.4624860199999</v>
      </c>
      <c r="R96" s="36">
        <f>SUMIFS(СВЦЭМ!$D$39:$D$782,СВЦЭМ!$A$39:$A$782,$A96,СВЦЭМ!$B$39:$B$782,R$83)+'СЕТ СН'!$H$11+СВЦЭМ!$D$10+'СЕТ СН'!$H$6-'СЕТ СН'!$H$23</f>
        <v>1109.67401711</v>
      </c>
      <c r="S96" s="36">
        <f>SUMIFS(СВЦЭМ!$D$39:$D$782,СВЦЭМ!$A$39:$A$782,$A96,СВЦЭМ!$B$39:$B$782,S$83)+'СЕТ СН'!$H$11+СВЦЭМ!$D$10+'СЕТ СН'!$H$6-'СЕТ СН'!$H$23</f>
        <v>1111.1824276999998</v>
      </c>
      <c r="T96" s="36">
        <f>SUMIFS(СВЦЭМ!$D$39:$D$782,СВЦЭМ!$A$39:$A$782,$A96,СВЦЭМ!$B$39:$B$782,T$83)+'СЕТ СН'!$H$11+СВЦЭМ!$D$10+'СЕТ СН'!$H$6-'СЕТ СН'!$H$23</f>
        <v>1106.7699145899999</v>
      </c>
      <c r="U96" s="36">
        <f>SUMIFS(СВЦЭМ!$D$39:$D$782,СВЦЭМ!$A$39:$A$782,$A96,СВЦЭМ!$B$39:$B$782,U$83)+'СЕТ СН'!$H$11+СВЦЭМ!$D$10+'СЕТ СН'!$H$6-'СЕТ СН'!$H$23</f>
        <v>1109.2314188299999</v>
      </c>
      <c r="V96" s="36">
        <f>SUMIFS(СВЦЭМ!$D$39:$D$782,СВЦЭМ!$A$39:$A$782,$A96,СВЦЭМ!$B$39:$B$782,V$83)+'СЕТ СН'!$H$11+СВЦЭМ!$D$10+'СЕТ СН'!$H$6-'СЕТ СН'!$H$23</f>
        <v>1115.3670894099998</v>
      </c>
      <c r="W96" s="36">
        <f>SUMIFS(СВЦЭМ!$D$39:$D$782,СВЦЭМ!$A$39:$A$782,$A96,СВЦЭМ!$B$39:$B$782,W$83)+'СЕТ СН'!$H$11+СВЦЭМ!$D$10+'СЕТ СН'!$H$6-'СЕТ СН'!$H$23</f>
        <v>1110.12591208</v>
      </c>
      <c r="X96" s="36">
        <f>SUMIFS(СВЦЭМ!$D$39:$D$782,СВЦЭМ!$A$39:$A$782,$A96,СВЦЭМ!$B$39:$B$782,X$83)+'СЕТ СН'!$H$11+СВЦЭМ!$D$10+'СЕТ СН'!$H$6-'СЕТ СН'!$H$23</f>
        <v>1131.2448090099999</v>
      </c>
      <c r="Y96" s="36">
        <f>SUMIFS(СВЦЭМ!$D$39:$D$782,СВЦЭМ!$A$39:$A$782,$A96,СВЦЭМ!$B$39:$B$782,Y$83)+'СЕТ СН'!$H$11+СВЦЭМ!$D$10+'СЕТ СН'!$H$6-'СЕТ СН'!$H$23</f>
        <v>1200.7839350899999</v>
      </c>
    </row>
    <row r="97" spans="1:25" ht="15.75" x14ac:dyDescent="0.2">
      <c r="A97" s="35">
        <f t="shared" si="2"/>
        <v>44756</v>
      </c>
      <c r="B97" s="36">
        <f>SUMIFS(СВЦЭМ!$D$39:$D$782,СВЦЭМ!$A$39:$A$782,$A97,СВЦЭМ!$B$39:$B$782,B$83)+'СЕТ СН'!$H$11+СВЦЭМ!$D$10+'СЕТ СН'!$H$6-'СЕТ СН'!$H$23</f>
        <v>1270.2939709999998</v>
      </c>
      <c r="C97" s="36">
        <f>SUMIFS(СВЦЭМ!$D$39:$D$782,СВЦЭМ!$A$39:$A$782,$A97,СВЦЭМ!$B$39:$B$782,C$83)+'СЕТ СН'!$H$11+СВЦЭМ!$D$10+'СЕТ СН'!$H$6-'СЕТ СН'!$H$23</f>
        <v>1299.3482956199998</v>
      </c>
      <c r="D97" s="36">
        <f>SUMIFS(СВЦЭМ!$D$39:$D$782,СВЦЭМ!$A$39:$A$782,$A97,СВЦЭМ!$B$39:$B$782,D$83)+'СЕТ СН'!$H$11+СВЦЭМ!$D$10+'СЕТ СН'!$H$6-'СЕТ СН'!$H$23</f>
        <v>1318.09581237</v>
      </c>
      <c r="E97" s="36">
        <f>SUMIFS(СВЦЭМ!$D$39:$D$782,СВЦЭМ!$A$39:$A$782,$A97,СВЦЭМ!$B$39:$B$782,E$83)+'СЕТ СН'!$H$11+СВЦЭМ!$D$10+'СЕТ СН'!$H$6-'СЕТ СН'!$H$23</f>
        <v>1330.28937142</v>
      </c>
      <c r="F97" s="36">
        <f>SUMIFS(СВЦЭМ!$D$39:$D$782,СВЦЭМ!$A$39:$A$782,$A97,СВЦЭМ!$B$39:$B$782,F$83)+'СЕТ СН'!$H$11+СВЦЭМ!$D$10+'СЕТ СН'!$H$6-'СЕТ СН'!$H$23</f>
        <v>1340.3694354799998</v>
      </c>
      <c r="G97" s="36">
        <f>SUMIFS(СВЦЭМ!$D$39:$D$782,СВЦЭМ!$A$39:$A$782,$A97,СВЦЭМ!$B$39:$B$782,G$83)+'СЕТ СН'!$H$11+СВЦЭМ!$D$10+'СЕТ СН'!$H$6-'СЕТ СН'!$H$23</f>
        <v>1320.2199084499998</v>
      </c>
      <c r="H97" s="36">
        <f>SUMIFS(СВЦЭМ!$D$39:$D$782,СВЦЭМ!$A$39:$A$782,$A97,СВЦЭМ!$B$39:$B$782,H$83)+'СЕТ СН'!$H$11+СВЦЭМ!$D$10+'СЕТ СН'!$H$6-'СЕТ СН'!$H$23</f>
        <v>1281.8105631799999</v>
      </c>
      <c r="I97" s="36">
        <f>SUMIFS(СВЦЭМ!$D$39:$D$782,СВЦЭМ!$A$39:$A$782,$A97,СВЦЭМ!$B$39:$B$782,I$83)+'СЕТ СН'!$H$11+СВЦЭМ!$D$10+'СЕТ СН'!$H$6-'СЕТ СН'!$H$23</f>
        <v>1233.99173582</v>
      </c>
      <c r="J97" s="36">
        <f>SUMIFS(СВЦЭМ!$D$39:$D$782,СВЦЭМ!$A$39:$A$782,$A97,СВЦЭМ!$B$39:$B$782,J$83)+'СЕТ СН'!$H$11+СВЦЭМ!$D$10+'СЕТ СН'!$H$6-'СЕТ СН'!$H$23</f>
        <v>1157.6861655499999</v>
      </c>
      <c r="K97" s="36">
        <f>SUMIFS(СВЦЭМ!$D$39:$D$782,СВЦЭМ!$A$39:$A$782,$A97,СВЦЭМ!$B$39:$B$782,K$83)+'СЕТ СН'!$H$11+СВЦЭМ!$D$10+'СЕТ СН'!$H$6-'СЕТ СН'!$H$23</f>
        <v>1123.30771699</v>
      </c>
      <c r="L97" s="36">
        <f>SUMIFS(СВЦЭМ!$D$39:$D$782,СВЦЭМ!$A$39:$A$782,$A97,СВЦЭМ!$B$39:$B$782,L$83)+'СЕТ СН'!$H$11+СВЦЭМ!$D$10+'СЕТ СН'!$H$6-'СЕТ СН'!$H$23</f>
        <v>1113.9003627899999</v>
      </c>
      <c r="M97" s="36">
        <f>SUMIFS(СВЦЭМ!$D$39:$D$782,СВЦЭМ!$A$39:$A$782,$A97,СВЦЭМ!$B$39:$B$782,M$83)+'СЕТ СН'!$H$11+СВЦЭМ!$D$10+'СЕТ СН'!$H$6-'СЕТ СН'!$H$23</f>
        <v>1111.23135164</v>
      </c>
      <c r="N97" s="36">
        <f>SUMIFS(СВЦЭМ!$D$39:$D$782,СВЦЭМ!$A$39:$A$782,$A97,СВЦЭМ!$B$39:$B$782,N$83)+'СЕТ СН'!$H$11+СВЦЭМ!$D$10+'СЕТ СН'!$H$6-'СЕТ СН'!$H$23</f>
        <v>1110.0358242699999</v>
      </c>
      <c r="O97" s="36">
        <f>SUMIFS(СВЦЭМ!$D$39:$D$782,СВЦЭМ!$A$39:$A$782,$A97,СВЦЭМ!$B$39:$B$782,O$83)+'СЕТ СН'!$H$11+СВЦЭМ!$D$10+'СЕТ СН'!$H$6-'СЕТ СН'!$H$23</f>
        <v>1118.6227998499999</v>
      </c>
      <c r="P97" s="36">
        <f>SUMIFS(СВЦЭМ!$D$39:$D$782,СВЦЭМ!$A$39:$A$782,$A97,СВЦЭМ!$B$39:$B$782,P$83)+'СЕТ СН'!$H$11+СВЦЭМ!$D$10+'СЕТ СН'!$H$6-'СЕТ СН'!$H$23</f>
        <v>1124.4017800299998</v>
      </c>
      <c r="Q97" s="36">
        <f>SUMIFS(СВЦЭМ!$D$39:$D$782,СВЦЭМ!$A$39:$A$782,$A97,СВЦЭМ!$B$39:$B$782,Q$83)+'СЕТ СН'!$H$11+СВЦЭМ!$D$10+'СЕТ СН'!$H$6-'СЕТ СН'!$H$23</f>
        <v>1122.8021953699999</v>
      </c>
      <c r="R97" s="36">
        <f>SUMIFS(СВЦЭМ!$D$39:$D$782,СВЦЭМ!$A$39:$A$782,$A97,СВЦЭМ!$B$39:$B$782,R$83)+'СЕТ СН'!$H$11+СВЦЭМ!$D$10+'СЕТ СН'!$H$6-'СЕТ СН'!$H$23</f>
        <v>1112.0754268199998</v>
      </c>
      <c r="S97" s="36">
        <f>SUMIFS(СВЦЭМ!$D$39:$D$782,СВЦЭМ!$A$39:$A$782,$A97,СВЦЭМ!$B$39:$B$782,S$83)+'СЕТ СН'!$H$11+СВЦЭМ!$D$10+'СЕТ СН'!$H$6-'СЕТ СН'!$H$23</f>
        <v>1108.4913247299999</v>
      </c>
      <c r="T97" s="36">
        <f>SUMIFS(СВЦЭМ!$D$39:$D$782,СВЦЭМ!$A$39:$A$782,$A97,СВЦЭМ!$B$39:$B$782,T$83)+'СЕТ СН'!$H$11+СВЦЭМ!$D$10+'СЕТ СН'!$H$6-'СЕТ СН'!$H$23</f>
        <v>1102.6959933999999</v>
      </c>
      <c r="U97" s="36">
        <f>SUMIFS(СВЦЭМ!$D$39:$D$782,СВЦЭМ!$A$39:$A$782,$A97,СВЦЭМ!$B$39:$B$782,U$83)+'СЕТ СН'!$H$11+СВЦЭМ!$D$10+'СЕТ СН'!$H$6-'СЕТ СН'!$H$23</f>
        <v>1102.98542359</v>
      </c>
      <c r="V97" s="36">
        <f>SUMIFS(СВЦЭМ!$D$39:$D$782,СВЦЭМ!$A$39:$A$782,$A97,СВЦЭМ!$B$39:$B$782,V$83)+'СЕТ СН'!$H$11+СВЦЭМ!$D$10+'СЕТ СН'!$H$6-'СЕТ СН'!$H$23</f>
        <v>1108.5103222599998</v>
      </c>
      <c r="W97" s="36">
        <f>SUMIFS(СВЦЭМ!$D$39:$D$782,СВЦЭМ!$A$39:$A$782,$A97,СВЦЭМ!$B$39:$B$782,W$83)+'СЕТ СН'!$H$11+СВЦЭМ!$D$10+'СЕТ СН'!$H$6-'СЕТ СН'!$H$23</f>
        <v>1110.6903957699999</v>
      </c>
      <c r="X97" s="36">
        <f>SUMIFS(СВЦЭМ!$D$39:$D$782,СВЦЭМ!$A$39:$A$782,$A97,СВЦЭМ!$B$39:$B$782,X$83)+'СЕТ СН'!$H$11+СВЦЭМ!$D$10+'СЕТ СН'!$H$6-'СЕТ СН'!$H$23</f>
        <v>1108.2297143599999</v>
      </c>
      <c r="Y97" s="36">
        <f>SUMIFS(СВЦЭМ!$D$39:$D$782,СВЦЭМ!$A$39:$A$782,$A97,СВЦЭМ!$B$39:$B$782,Y$83)+'СЕТ СН'!$H$11+СВЦЭМ!$D$10+'СЕТ СН'!$H$6-'СЕТ СН'!$H$23</f>
        <v>1149.00288323</v>
      </c>
    </row>
    <row r="98" spans="1:25" ht="15.75" x14ac:dyDescent="0.2">
      <c r="A98" s="35">
        <f t="shared" si="2"/>
        <v>44757</v>
      </c>
      <c r="B98" s="36">
        <f>SUMIFS(СВЦЭМ!$D$39:$D$782,СВЦЭМ!$A$39:$A$782,$A98,СВЦЭМ!$B$39:$B$782,B$83)+'СЕТ СН'!$H$11+СВЦЭМ!$D$10+'СЕТ СН'!$H$6-'СЕТ СН'!$H$23</f>
        <v>1271.7641544899998</v>
      </c>
      <c r="C98" s="36">
        <f>SUMIFS(СВЦЭМ!$D$39:$D$782,СВЦЭМ!$A$39:$A$782,$A98,СВЦЭМ!$B$39:$B$782,C$83)+'СЕТ СН'!$H$11+СВЦЭМ!$D$10+'СЕТ СН'!$H$6-'СЕТ СН'!$H$23</f>
        <v>1308.6640125399999</v>
      </c>
      <c r="D98" s="36">
        <f>SUMIFS(СВЦЭМ!$D$39:$D$782,СВЦЭМ!$A$39:$A$782,$A98,СВЦЭМ!$B$39:$B$782,D$83)+'СЕТ СН'!$H$11+СВЦЭМ!$D$10+'СЕТ СН'!$H$6-'СЕТ СН'!$H$23</f>
        <v>1316.6036342099999</v>
      </c>
      <c r="E98" s="36">
        <f>SUMIFS(СВЦЭМ!$D$39:$D$782,СВЦЭМ!$A$39:$A$782,$A98,СВЦЭМ!$B$39:$B$782,E$83)+'СЕТ СН'!$H$11+СВЦЭМ!$D$10+'СЕТ СН'!$H$6-'СЕТ СН'!$H$23</f>
        <v>1326.4381969999999</v>
      </c>
      <c r="F98" s="36">
        <f>SUMIFS(СВЦЭМ!$D$39:$D$782,СВЦЭМ!$A$39:$A$782,$A98,СВЦЭМ!$B$39:$B$782,F$83)+'СЕТ СН'!$H$11+СВЦЭМ!$D$10+'СЕТ СН'!$H$6-'СЕТ СН'!$H$23</f>
        <v>1384.2648058399998</v>
      </c>
      <c r="G98" s="36">
        <f>SUMIFS(СВЦЭМ!$D$39:$D$782,СВЦЭМ!$A$39:$A$782,$A98,СВЦЭМ!$B$39:$B$782,G$83)+'СЕТ СН'!$H$11+СВЦЭМ!$D$10+'СЕТ СН'!$H$6-'СЕТ СН'!$H$23</f>
        <v>1308.4122394799999</v>
      </c>
      <c r="H98" s="36">
        <f>SUMIFS(СВЦЭМ!$D$39:$D$782,СВЦЭМ!$A$39:$A$782,$A98,СВЦЭМ!$B$39:$B$782,H$83)+'СЕТ СН'!$H$11+СВЦЭМ!$D$10+'СЕТ СН'!$H$6-'СЕТ СН'!$H$23</f>
        <v>1259.7562608799999</v>
      </c>
      <c r="I98" s="36">
        <f>SUMIFS(СВЦЭМ!$D$39:$D$782,СВЦЭМ!$A$39:$A$782,$A98,СВЦЭМ!$B$39:$B$782,I$83)+'СЕТ СН'!$H$11+СВЦЭМ!$D$10+'СЕТ СН'!$H$6-'СЕТ СН'!$H$23</f>
        <v>1260.0809839199999</v>
      </c>
      <c r="J98" s="36">
        <f>SUMIFS(СВЦЭМ!$D$39:$D$782,СВЦЭМ!$A$39:$A$782,$A98,СВЦЭМ!$B$39:$B$782,J$83)+'СЕТ СН'!$H$11+СВЦЭМ!$D$10+'СЕТ СН'!$H$6-'СЕТ СН'!$H$23</f>
        <v>1216.48789545</v>
      </c>
      <c r="K98" s="36">
        <f>SUMIFS(СВЦЭМ!$D$39:$D$782,СВЦЭМ!$A$39:$A$782,$A98,СВЦЭМ!$B$39:$B$782,K$83)+'СЕТ СН'!$H$11+СВЦЭМ!$D$10+'СЕТ СН'!$H$6-'СЕТ СН'!$H$23</f>
        <v>1158.4950298399999</v>
      </c>
      <c r="L98" s="36">
        <f>SUMIFS(СВЦЭМ!$D$39:$D$782,СВЦЭМ!$A$39:$A$782,$A98,СВЦЭМ!$B$39:$B$782,L$83)+'СЕТ СН'!$H$11+СВЦЭМ!$D$10+'СЕТ СН'!$H$6-'СЕТ СН'!$H$23</f>
        <v>1149.2603350099998</v>
      </c>
      <c r="M98" s="36">
        <f>SUMIFS(СВЦЭМ!$D$39:$D$782,СВЦЭМ!$A$39:$A$782,$A98,СВЦЭМ!$B$39:$B$782,M$83)+'СЕТ СН'!$H$11+СВЦЭМ!$D$10+'СЕТ СН'!$H$6-'СЕТ СН'!$H$23</f>
        <v>1155.2061256499999</v>
      </c>
      <c r="N98" s="36">
        <f>SUMIFS(СВЦЭМ!$D$39:$D$782,СВЦЭМ!$A$39:$A$782,$A98,СВЦЭМ!$B$39:$B$782,N$83)+'СЕТ СН'!$H$11+СВЦЭМ!$D$10+'СЕТ СН'!$H$6-'СЕТ СН'!$H$23</f>
        <v>1138.59878024</v>
      </c>
      <c r="O98" s="36">
        <f>SUMIFS(СВЦЭМ!$D$39:$D$782,СВЦЭМ!$A$39:$A$782,$A98,СВЦЭМ!$B$39:$B$782,O$83)+'СЕТ СН'!$H$11+СВЦЭМ!$D$10+'СЕТ СН'!$H$6-'СЕТ СН'!$H$23</f>
        <v>1140.3854912499999</v>
      </c>
      <c r="P98" s="36">
        <f>SUMIFS(СВЦЭМ!$D$39:$D$782,СВЦЭМ!$A$39:$A$782,$A98,СВЦЭМ!$B$39:$B$782,P$83)+'СЕТ СН'!$H$11+СВЦЭМ!$D$10+'СЕТ СН'!$H$6-'СЕТ СН'!$H$23</f>
        <v>1137.9648002899999</v>
      </c>
      <c r="Q98" s="36">
        <f>SUMIFS(СВЦЭМ!$D$39:$D$782,СВЦЭМ!$A$39:$A$782,$A98,СВЦЭМ!$B$39:$B$782,Q$83)+'СЕТ СН'!$H$11+СВЦЭМ!$D$10+'СЕТ СН'!$H$6-'СЕТ СН'!$H$23</f>
        <v>1131.22793594</v>
      </c>
      <c r="R98" s="36">
        <f>SUMIFS(СВЦЭМ!$D$39:$D$782,СВЦЭМ!$A$39:$A$782,$A98,СВЦЭМ!$B$39:$B$782,R$83)+'СЕТ СН'!$H$11+СВЦЭМ!$D$10+'СЕТ СН'!$H$6-'СЕТ СН'!$H$23</f>
        <v>1128.30075966</v>
      </c>
      <c r="S98" s="36">
        <f>SUMIFS(СВЦЭМ!$D$39:$D$782,СВЦЭМ!$A$39:$A$782,$A98,СВЦЭМ!$B$39:$B$782,S$83)+'СЕТ СН'!$H$11+СВЦЭМ!$D$10+'СЕТ СН'!$H$6-'СЕТ СН'!$H$23</f>
        <v>1112.2012302599999</v>
      </c>
      <c r="T98" s="36">
        <f>SUMIFS(СВЦЭМ!$D$39:$D$782,СВЦЭМ!$A$39:$A$782,$A98,СВЦЭМ!$B$39:$B$782,T$83)+'СЕТ СН'!$H$11+СВЦЭМ!$D$10+'СЕТ СН'!$H$6-'СЕТ СН'!$H$23</f>
        <v>1107.1790649899999</v>
      </c>
      <c r="U98" s="36">
        <f>SUMIFS(СВЦЭМ!$D$39:$D$782,СВЦЭМ!$A$39:$A$782,$A98,СВЦЭМ!$B$39:$B$782,U$83)+'СЕТ СН'!$H$11+СВЦЭМ!$D$10+'СЕТ СН'!$H$6-'СЕТ СН'!$H$23</f>
        <v>1117.5240357599998</v>
      </c>
      <c r="V98" s="36">
        <f>SUMIFS(СВЦЭМ!$D$39:$D$782,СВЦЭМ!$A$39:$A$782,$A98,СВЦЭМ!$B$39:$B$782,V$83)+'СЕТ СН'!$H$11+СВЦЭМ!$D$10+'СЕТ СН'!$H$6-'СЕТ СН'!$H$23</f>
        <v>1119.8116628</v>
      </c>
      <c r="W98" s="36">
        <f>SUMIFS(СВЦЭМ!$D$39:$D$782,СВЦЭМ!$A$39:$A$782,$A98,СВЦЭМ!$B$39:$B$782,W$83)+'СЕТ СН'!$H$11+СВЦЭМ!$D$10+'СЕТ СН'!$H$6-'СЕТ СН'!$H$23</f>
        <v>1139.12443276</v>
      </c>
      <c r="X98" s="36">
        <f>SUMIFS(СВЦЭМ!$D$39:$D$782,СВЦЭМ!$A$39:$A$782,$A98,СВЦЭМ!$B$39:$B$782,X$83)+'СЕТ СН'!$H$11+СВЦЭМ!$D$10+'СЕТ СН'!$H$6-'СЕТ СН'!$H$23</f>
        <v>1133.3166786099998</v>
      </c>
      <c r="Y98" s="36">
        <f>SUMIFS(СВЦЭМ!$D$39:$D$782,СВЦЭМ!$A$39:$A$782,$A98,СВЦЭМ!$B$39:$B$782,Y$83)+'СЕТ СН'!$H$11+СВЦЭМ!$D$10+'СЕТ СН'!$H$6-'СЕТ СН'!$H$23</f>
        <v>1199.26300967</v>
      </c>
    </row>
    <row r="99" spans="1:25" ht="15.75" x14ac:dyDescent="0.2">
      <c r="A99" s="35">
        <f t="shared" si="2"/>
        <v>44758</v>
      </c>
      <c r="B99" s="36">
        <f>SUMIFS(СВЦЭМ!$D$39:$D$782,СВЦЭМ!$A$39:$A$782,$A99,СВЦЭМ!$B$39:$B$782,B$83)+'СЕТ СН'!$H$11+СВЦЭМ!$D$10+'СЕТ СН'!$H$6-'СЕТ СН'!$H$23</f>
        <v>1215.41202445</v>
      </c>
      <c r="C99" s="36">
        <f>SUMIFS(СВЦЭМ!$D$39:$D$782,СВЦЭМ!$A$39:$A$782,$A99,СВЦЭМ!$B$39:$B$782,C$83)+'СЕТ СН'!$H$11+СВЦЭМ!$D$10+'СЕТ СН'!$H$6-'СЕТ СН'!$H$23</f>
        <v>1260.6328677699998</v>
      </c>
      <c r="D99" s="36">
        <f>SUMIFS(СВЦЭМ!$D$39:$D$782,СВЦЭМ!$A$39:$A$782,$A99,СВЦЭМ!$B$39:$B$782,D$83)+'СЕТ СН'!$H$11+СВЦЭМ!$D$10+'СЕТ СН'!$H$6-'СЕТ СН'!$H$23</f>
        <v>1296.8419430199999</v>
      </c>
      <c r="E99" s="36">
        <f>SUMIFS(СВЦЭМ!$D$39:$D$782,СВЦЭМ!$A$39:$A$782,$A99,СВЦЭМ!$B$39:$B$782,E$83)+'СЕТ СН'!$H$11+СВЦЭМ!$D$10+'СЕТ СН'!$H$6-'СЕТ СН'!$H$23</f>
        <v>1287.9217029699998</v>
      </c>
      <c r="F99" s="36">
        <f>SUMIFS(СВЦЭМ!$D$39:$D$782,СВЦЭМ!$A$39:$A$782,$A99,СВЦЭМ!$B$39:$B$782,F$83)+'СЕТ СН'!$H$11+СВЦЭМ!$D$10+'СЕТ СН'!$H$6-'СЕТ СН'!$H$23</f>
        <v>1299.5027606899998</v>
      </c>
      <c r="G99" s="36">
        <f>SUMIFS(СВЦЭМ!$D$39:$D$782,СВЦЭМ!$A$39:$A$782,$A99,СВЦЭМ!$B$39:$B$782,G$83)+'СЕТ СН'!$H$11+СВЦЭМ!$D$10+'СЕТ СН'!$H$6-'СЕТ СН'!$H$23</f>
        <v>1289.9126933499999</v>
      </c>
      <c r="H99" s="36">
        <f>SUMIFS(СВЦЭМ!$D$39:$D$782,СВЦЭМ!$A$39:$A$782,$A99,СВЦЭМ!$B$39:$B$782,H$83)+'СЕТ СН'!$H$11+СВЦЭМ!$D$10+'СЕТ СН'!$H$6-'СЕТ СН'!$H$23</f>
        <v>1257.26897839</v>
      </c>
      <c r="I99" s="36">
        <f>SUMIFS(СВЦЭМ!$D$39:$D$782,СВЦЭМ!$A$39:$A$782,$A99,СВЦЭМ!$B$39:$B$782,I$83)+'СЕТ СН'!$H$11+СВЦЭМ!$D$10+'СЕТ СН'!$H$6-'СЕТ СН'!$H$23</f>
        <v>1216.11800184</v>
      </c>
      <c r="J99" s="36">
        <f>SUMIFS(СВЦЭМ!$D$39:$D$782,СВЦЭМ!$A$39:$A$782,$A99,СВЦЭМ!$B$39:$B$782,J$83)+'СЕТ СН'!$H$11+СВЦЭМ!$D$10+'СЕТ СН'!$H$6-'СЕТ СН'!$H$23</f>
        <v>1147.30838608</v>
      </c>
      <c r="K99" s="36">
        <f>SUMIFS(СВЦЭМ!$D$39:$D$782,СВЦЭМ!$A$39:$A$782,$A99,СВЦЭМ!$B$39:$B$782,K$83)+'СЕТ СН'!$H$11+СВЦЭМ!$D$10+'СЕТ СН'!$H$6-'СЕТ СН'!$H$23</f>
        <v>1109.6411101399999</v>
      </c>
      <c r="L99" s="36">
        <f>SUMIFS(СВЦЭМ!$D$39:$D$782,СВЦЭМ!$A$39:$A$782,$A99,СВЦЭМ!$B$39:$B$782,L$83)+'СЕТ СН'!$H$11+СВЦЭМ!$D$10+'СЕТ СН'!$H$6-'СЕТ СН'!$H$23</f>
        <v>1072.7260844299999</v>
      </c>
      <c r="M99" s="36">
        <f>SUMIFS(СВЦЭМ!$D$39:$D$782,СВЦЭМ!$A$39:$A$782,$A99,СВЦЭМ!$B$39:$B$782,M$83)+'СЕТ СН'!$H$11+СВЦЭМ!$D$10+'СЕТ СН'!$H$6-'СЕТ СН'!$H$23</f>
        <v>1058.38609808</v>
      </c>
      <c r="N99" s="36">
        <f>SUMIFS(СВЦЭМ!$D$39:$D$782,СВЦЭМ!$A$39:$A$782,$A99,СВЦЭМ!$B$39:$B$782,N$83)+'СЕТ СН'!$H$11+СВЦЭМ!$D$10+'СЕТ СН'!$H$6-'СЕТ СН'!$H$23</f>
        <v>1061.13705667</v>
      </c>
      <c r="O99" s="36">
        <f>SUMIFS(СВЦЭМ!$D$39:$D$782,СВЦЭМ!$A$39:$A$782,$A99,СВЦЭМ!$B$39:$B$782,O$83)+'СЕТ СН'!$H$11+СВЦЭМ!$D$10+'СЕТ СН'!$H$6-'СЕТ СН'!$H$23</f>
        <v>1038.68362357</v>
      </c>
      <c r="P99" s="36">
        <f>SUMIFS(СВЦЭМ!$D$39:$D$782,СВЦЭМ!$A$39:$A$782,$A99,СВЦЭМ!$B$39:$B$782,P$83)+'СЕТ СН'!$H$11+СВЦЭМ!$D$10+'СЕТ СН'!$H$6-'СЕТ СН'!$H$23</f>
        <v>1053.00392627</v>
      </c>
      <c r="Q99" s="36">
        <f>SUMIFS(СВЦЭМ!$D$39:$D$782,СВЦЭМ!$A$39:$A$782,$A99,СВЦЭМ!$B$39:$B$782,Q$83)+'СЕТ СН'!$H$11+СВЦЭМ!$D$10+'СЕТ СН'!$H$6-'СЕТ СН'!$H$23</f>
        <v>1063.58367666</v>
      </c>
      <c r="R99" s="36">
        <f>SUMIFS(СВЦЭМ!$D$39:$D$782,СВЦЭМ!$A$39:$A$782,$A99,СВЦЭМ!$B$39:$B$782,R$83)+'СЕТ СН'!$H$11+СВЦЭМ!$D$10+'СЕТ СН'!$H$6-'СЕТ СН'!$H$23</f>
        <v>1068.6360486199999</v>
      </c>
      <c r="S99" s="36">
        <f>SUMIFS(СВЦЭМ!$D$39:$D$782,СВЦЭМ!$A$39:$A$782,$A99,СВЦЭМ!$B$39:$B$782,S$83)+'СЕТ СН'!$H$11+СВЦЭМ!$D$10+'СЕТ СН'!$H$6-'СЕТ СН'!$H$23</f>
        <v>1066.9310540899999</v>
      </c>
      <c r="T99" s="36">
        <f>SUMIFS(СВЦЭМ!$D$39:$D$782,СВЦЭМ!$A$39:$A$782,$A99,СВЦЭМ!$B$39:$B$782,T$83)+'СЕТ СН'!$H$11+СВЦЭМ!$D$10+'СЕТ СН'!$H$6-'СЕТ СН'!$H$23</f>
        <v>1069.08066848</v>
      </c>
      <c r="U99" s="36">
        <f>SUMIFS(СВЦЭМ!$D$39:$D$782,СВЦЭМ!$A$39:$A$782,$A99,СВЦЭМ!$B$39:$B$782,U$83)+'СЕТ СН'!$H$11+СВЦЭМ!$D$10+'СЕТ СН'!$H$6-'СЕТ СН'!$H$23</f>
        <v>1075.2743232099999</v>
      </c>
      <c r="V99" s="36">
        <f>SUMIFS(СВЦЭМ!$D$39:$D$782,СВЦЭМ!$A$39:$A$782,$A99,СВЦЭМ!$B$39:$B$782,V$83)+'СЕТ СН'!$H$11+СВЦЭМ!$D$10+'СЕТ СН'!$H$6-'СЕТ СН'!$H$23</f>
        <v>1074.28955832</v>
      </c>
      <c r="W99" s="36">
        <f>SUMIFS(СВЦЭМ!$D$39:$D$782,СВЦЭМ!$A$39:$A$782,$A99,СВЦЭМ!$B$39:$B$782,W$83)+'СЕТ СН'!$H$11+СВЦЭМ!$D$10+'СЕТ СН'!$H$6-'СЕТ СН'!$H$23</f>
        <v>1062.8417806699999</v>
      </c>
      <c r="X99" s="36">
        <f>SUMIFS(СВЦЭМ!$D$39:$D$782,СВЦЭМ!$A$39:$A$782,$A99,СВЦЭМ!$B$39:$B$782,X$83)+'СЕТ СН'!$H$11+СВЦЭМ!$D$10+'СЕТ СН'!$H$6-'СЕТ СН'!$H$23</f>
        <v>1096.4067858799999</v>
      </c>
      <c r="Y99" s="36">
        <f>SUMIFS(СВЦЭМ!$D$39:$D$782,СВЦЭМ!$A$39:$A$782,$A99,СВЦЭМ!$B$39:$B$782,Y$83)+'СЕТ СН'!$H$11+СВЦЭМ!$D$10+'СЕТ СН'!$H$6-'СЕТ СН'!$H$23</f>
        <v>1118.95538732</v>
      </c>
    </row>
    <row r="100" spans="1:25" ht="15.75" x14ac:dyDescent="0.2">
      <c r="A100" s="35">
        <f t="shared" si="2"/>
        <v>44759</v>
      </c>
      <c r="B100" s="36">
        <f>SUMIFS(СВЦЭМ!$D$39:$D$782,СВЦЭМ!$A$39:$A$782,$A100,СВЦЭМ!$B$39:$B$782,B$83)+'СЕТ СН'!$H$11+СВЦЭМ!$D$10+'СЕТ СН'!$H$6-'СЕТ СН'!$H$23</f>
        <v>1308.1318997999999</v>
      </c>
      <c r="C100" s="36">
        <f>SUMIFS(СВЦЭМ!$D$39:$D$782,СВЦЭМ!$A$39:$A$782,$A100,СВЦЭМ!$B$39:$B$782,C$83)+'СЕТ СН'!$H$11+СВЦЭМ!$D$10+'СЕТ СН'!$H$6-'СЕТ СН'!$H$23</f>
        <v>1310.8707747999999</v>
      </c>
      <c r="D100" s="36">
        <f>SUMIFS(СВЦЭМ!$D$39:$D$782,СВЦЭМ!$A$39:$A$782,$A100,СВЦЭМ!$B$39:$B$782,D$83)+'СЕТ СН'!$H$11+СВЦЭМ!$D$10+'СЕТ СН'!$H$6-'СЕТ СН'!$H$23</f>
        <v>1339.1943536699998</v>
      </c>
      <c r="E100" s="36">
        <f>SUMIFS(СВЦЭМ!$D$39:$D$782,СВЦЭМ!$A$39:$A$782,$A100,СВЦЭМ!$B$39:$B$782,E$83)+'СЕТ СН'!$H$11+СВЦЭМ!$D$10+'СЕТ СН'!$H$6-'СЕТ СН'!$H$23</f>
        <v>1389.3835595699998</v>
      </c>
      <c r="F100" s="36">
        <f>SUMIFS(СВЦЭМ!$D$39:$D$782,СВЦЭМ!$A$39:$A$782,$A100,СВЦЭМ!$B$39:$B$782,F$83)+'СЕТ СН'!$H$11+СВЦЭМ!$D$10+'СЕТ СН'!$H$6-'СЕТ СН'!$H$23</f>
        <v>1371.8717603699999</v>
      </c>
      <c r="G100" s="36">
        <f>SUMIFS(СВЦЭМ!$D$39:$D$782,СВЦЭМ!$A$39:$A$782,$A100,СВЦЭМ!$B$39:$B$782,G$83)+'СЕТ СН'!$H$11+СВЦЭМ!$D$10+'СЕТ СН'!$H$6-'СЕТ СН'!$H$23</f>
        <v>1364.6649431899998</v>
      </c>
      <c r="H100" s="36">
        <f>SUMIFS(СВЦЭМ!$D$39:$D$782,СВЦЭМ!$A$39:$A$782,$A100,СВЦЭМ!$B$39:$B$782,H$83)+'СЕТ СН'!$H$11+СВЦЭМ!$D$10+'СЕТ СН'!$H$6-'СЕТ СН'!$H$23</f>
        <v>1323.8756759199998</v>
      </c>
      <c r="I100" s="36">
        <f>SUMIFS(СВЦЭМ!$D$39:$D$782,СВЦЭМ!$A$39:$A$782,$A100,СВЦЭМ!$B$39:$B$782,I$83)+'СЕТ СН'!$H$11+СВЦЭМ!$D$10+'СЕТ СН'!$H$6-'СЕТ СН'!$H$23</f>
        <v>1272.9654893399997</v>
      </c>
      <c r="J100" s="36">
        <f>SUMIFS(СВЦЭМ!$D$39:$D$782,СВЦЭМ!$A$39:$A$782,$A100,СВЦЭМ!$B$39:$B$782,J$83)+'СЕТ СН'!$H$11+СВЦЭМ!$D$10+'СЕТ СН'!$H$6-'СЕТ СН'!$H$23</f>
        <v>1194.0657363199998</v>
      </c>
      <c r="K100" s="36">
        <f>SUMIFS(СВЦЭМ!$D$39:$D$782,СВЦЭМ!$A$39:$A$782,$A100,СВЦЭМ!$B$39:$B$782,K$83)+'СЕТ СН'!$H$11+СВЦЭМ!$D$10+'СЕТ СН'!$H$6-'СЕТ СН'!$H$23</f>
        <v>1140.31468019</v>
      </c>
      <c r="L100" s="36">
        <f>SUMIFS(СВЦЭМ!$D$39:$D$782,СВЦЭМ!$A$39:$A$782,$A100,СВЦЭМ!$B$39:$B$782,L$83)+'СЕТ СН'!$H$11+СВЦЭМ!$D$10+'СЕТ СН'!$H$6-'СЕТ СН'!$H$23</f>
        <v>1116.1485999199999</v>
      </c>
      <c r="M100" s="36">
        <f>SUMIFS(СВЦЭМ!$D$39:$D$782,СВЦЭМ!$A$39:$A$782,$A100,СВЦЭМ!$B$39:$B$782,M$83)+'СЕТ СН'!$H$11+СВЦЭМ!$D$10+'СЕТ СН'!$H$6-'СЕТ СН'!$H$23</f>
        <v>1099.6159357399999</v>
      </c>
      <c r="N100" s="36">
        <f>SUMIFS(СВЦЭМ!$D$39:$D$782,СВЦЭМ!$A$39:$A$782,$A100,СВЦЭМ!$B$39:$B$782,N$83)+'СЕТ СН'!$H$11+СВЦЭМ!$D$10+'СЕТ СН'!$H$6-'СЕТ СН'!$H$23</f>
        <v>1123.8954959599998</v>
      </c>
      <c r="O100" s="36">
        <f>SUMIFS(СВЦЭМ!$D$39:$D$782,СВЦЭМ!$A$39:$A$782,$A100,СВЦЭМ!$B$39:$B$782,O$83)+'СЕТ СН'!$H$11+СВЦЭМ!$D$10+'СЕТ СН'!$H$6-'СЕТ СН'!$H$23</f>
        <v>1136.7123888799999</v>
      </c>
      <c r="P100" s="36">
        <f>SUMIFS(СВЦЭМ!$D$39:$D$782,СВЦЭМ!$A$39:$A$782,$A100,СВЦЭМ!$B$39:$B$782,P$83)+'СЕТ СН'!$H$11+СВЦЭМ!$D$10+'СЕТ СН'!$H$6-'СЕТ СН'!$H$23</f>
        <v>1148.62320376</v>
      </c>
      <c r="Q100" s="36">
        <f>SUMIFS(СВЦЭМ!$D$39:$D$782,СВЦЭМ!$A$39:$A$782,$A100,СВЦЭМ!$B$39:$B$782,Q$83)+'СЕТ СН'!$H$11+СВЦЭМ!$D$10+'СЕТ СН'!$H$6-'СЕТ СН'!$H$23</f>
        <v>1160.1999592999998</v>
      </c>
      <c r="R100" s="36">
        <f>SUMIFS(СВЦЭМ!$D$39:$D$782,СВЦЭМ!$A$39:$A$782,$A100,СВЦЭМ!$B$39:$B$782,R$83)+'СЕТ СН'!$H$11+СВЦЭМ!$D$10+'СЕТ СН'!$H$6-'СЕТ СН'!$H$23</f>
        <v>1161.72548022</v>
      </c>
      <c r="S100" s="36">
        <f>SUMIFS(СВЦЭМ!$D$39:$D$782,СВЦЭМ!$A$39:$A$782,$A100,СВЦЭМ!$B$39:$B$782,S$83)+'СЕТ СН'!$H$11+СВЦЭМ!$D$10+'СЕТ СН'!$H$6-'СЕТ СН'!$H$23</f>
        <v>1160.5522856099999</v>
      </c>
      <c r="T100" s="36">
        <f>SUMIFS(СВЦЭМ!$D$39:$D$782,СВЦЭМ!$A$39:$A$782,$A100,СВЦЭМ!$B$39:$B$782,T$83)+'СЕТ СН'!$H$11+СВЦЭМ!$D$10+'СЕТ СН'!$H$6-'СЕТ СН'!$H$23</f>
        <v>1150.8052713099999</v>
      </c>
      <c r="U100" s="36">
        <f>SUMIFS(СВЦЭМ!$D$39:$D$782,СВЦЭМ!$A$39:$A$782,$A100,СВЦЭМ!$B$39:$B$782,U$83)+'СЕТ СН'!$H$11+СВЦЭМ!$D$10+'СЕТ СН'!$H$6-'СЕТ СН'!$H$23</f>
        <v>1150.53923904</v>
      </c>
      <c r="V100" s="36">
        <f>SUMIFS(СВЦЭМ!$D$39:$D$782,СВЦЭМ!$A$39:$A$782,$A100,СВЦЭМ!$B$39:$B$782,V$83)+'СЕТ СН'!$H$11+СВЦЭМ!$D$10+'СЕТ СН'!$H$6-'СЕТ СН'!$H$23</f>
        <v>1127.8396220499999</v>
      </c>
      <c r="W100" s="36">
        <f>SUMIFS(СВЦЭМ!$D$39:$D$782,СВЦЭМ!$A$39:$A$782,$A100,СВЦЭМ!$B$39:$B$782,W$83)+'СЕТ СН'!$H$11+СВЦЭМ!$D$10+'СЕТ СН'!$H$6-'СЕТ СН'!$H$23</f>
        <v>1142.69538956</v>
      </c>
      <c r="X100" s="36">
        <f>SUMIFS(СВЦЭМ!$D$39:$D$782,СВЦЭМ!$A$39:$A$782,$A100,СВЦЭМ!$B$39:$B$782,X$83)+'СЕТ СН'!$H$11+СВЦЭМ!$D$10+'СЕТ СН'!$H$6-'СЕТ СН'!$H$23</f>
        <v>1210.6819433199998</v>
      </c>
      <c r="Y100" s="36">
        <f>SUMIFS(СВЦЭМ!$D$39:$D$782,СВЦЭМ!$A$39:$A$782,$A100,СВЦЭМ!$B$39:$B$782,Y$83)+'СЕТ СН'!$H$11+СВЦЭМ!$D$10+'СЕТ СН'!$H$6-'СЕТ СН'!$H$23</f>
        <v>1269.1630767499998</v>
      </c>
    </row>
    <row r="101" spans="1:25" ht="15.75" x14ac:dyDescent="0.2">
      <c r="A101" s="35">
        <f t="shared" si="2"/>
        <v>44760</v>
      </c>
      <c r="B101" s="36">
        <f>SUMIFS(СВЦЭМ!$D$39:$D$782,СВЦЭМ!$A$39:$A$782,$A101,СВЦЭМ!$B$39:$B$782,B$83)+'СЕТ СН'!$H$11+СВЦЭМ!$D$10+'СЕТ СН'!$H$6-'СЕТ СН'!$H$23</f>
        <v>1285.6056286199998</v>
      </c>
      <c r="C101" s="36">
        <f>SUMIFS(СВЦЭМ!$D$39:$D$782,СВЦЭМ!$A$39:$A$782,$A101,СВЦЭМ!$B$39:$B$782,C$83)+'СЕТ СН'!$H$11+СВЦЭМ!$D$10+'СЕТ СН'!$H$6-'СЕТ СН'!$H$23</f>
        <v>1302.0527764999999</v>
      </c>
      <c r="D101" s="36">
        <f>SUMIFS(СВЦЭМ!$D$39:$D$782,СВЦЭМ!$A$39:$A$782,$A101,СВЦЭМ!$B$39:$B$782,D$83)+'СЕТ СН'!$H$11+СВЦЭМ!$D$10+'СЕТ СН'!$H$6-'СЕТ СН'!$H$23</f>
        <v>1350.5094356099999</v>
      </c>
      <c r="E101" s="36">
        <f>SUMIFS(СВЦЭМ!$D$39:$D$782,СВЦЭМ!$A$39:$A$782,$A101,СВЦЭМ!$B$39:$B$782,E$83)+'СЕТ СН'!$H$11+СВЦЭМ!$D$10+'СЕТ СН'!$H$6-'СЕТ СН'!$H$23</f>
        <v>1386.0521164199999</v>
      </c>
      <c r="F101" s="36">
        <f>SUMIFS(СВЦЭМ!$D$39:$D$782,СВЦЭМ!$A$39:$A$782,$A101,СВЦЭМ!$B$39:$B$782,F$83)+'СЕТ СН'!$H$11+СВЦЭМ!$D$10+'СЕТ СН'!$H$6-'СЕТ СН'!$H$23</f>
        <v>1391.5633709799999</v>
      </c>
      <c r="G101" s="36">
        <f>SUMIFS(СВЦЭМ!$D$39:$D$782,СВЦЭМ!$A$39:$A$782,$A101,СВЦЭМ!$B$39:$B$782,G$83)+'СЕТ СН'!$H$11+СВЦЭМ!$D$10+'СЕТ СН'!$H$6-'СЕТ СН'!$H$23</f>
        <v>1377.5493452499998</v>
      </c>
      <c r="H101" s="36">
        <f>SUMIFS(СВЦЭМ!$D$39:$D$782,СВЦЭМ!$A$39:$A$782,$A101,СВЦЭМ!$B$39:$B$782,H$83)+'СЕТ СН'!$H$11+СВЦЭМ!$D$10+'СЕТ СН'!$H$6-'СЕТ СН'!$H$23</f>
        <v>1314.0252007199999</v>
      </c>
      <c r="I101" s="36">
        <f>SUMIFS(СВЦЭМ!$D$39:$D$782,СВЦЭМ!$A$39:$A$782,$A101,СВЦЭМ!$B$39:$B$782,I$83)+'СЕТ СН'!$H$11+СВЦЭМ!$D$10+'СЕТ СН'!$H$6-'СЕТ СН'!$H$23</f>
        <v>1227.05096525</v>
      </c>
      <c r="J101" s="36">
        <f>SUMIFS(СВЦЭМ!$D$39:$D$782,СВЦЭМ!$A$39:$A$782,$A101,СВЦЭМ!$B$39:$B$782,J$83)+'СЕТ СН'!$H$11+СВЦЭМ!$D$10+'СЕТ СН'!$H$6-'СЕТ СН'!$H$23</f>
        <v>1148.46259857</v>
      </c>
      <c r="K101" s="36">
        <f>SUMIFS(СВЦЭМ!$D$39:$D$782,СВЦЭМ!$A$39:$A$782,$A101,СВЦЭМ!$B$39:$B$782,K$83)+'СЕТ СН'!$H$11+СВЦЭМ!$D$10+'СЕТ СН'!$H$6-'СЕТ СН'!$H$23</f>
        <v>1142.66918055</v>
      </c>
      <c r="L101" s="36">
        <f>SUMIFS(СВЦЭМ!$D$39:$D$782,СВЦЭМ!$A$39:$A$782,$A101,СВЦЭМ!$B$39:$B$782,L$83)+'СЕТ СН'!$H$11+СВЦЭМ!$D$10+'СЕТ СН'!$H$6-'СЕТ СН'!$H$23</f>
        <v>1147.4827223699999</v>
      </c>
      <c r="M101" s="36">
        <f>SUMIFS(СВЦЭМ!$D$39:$D$782,СВЦЭМ!$A$39:$A$782,$A101,СВЦЭМ!$B$39:$B$782,M$83)+'СЕТ СН'!$H$11+СВЦЭМ!$D$10+'СЕТ СН'!$H$6-'СЕТ СН'!$H$23</f>
        <v>1176.0835333</v>
      </c>
      <c r="N101" s="36">
        <f>SUMIFS(СВЦЭМ!$D$39:$D$782,СВЦЭМ!$A$39:$A$782,$A101,СВЦЭМ!$B$39:$B$782,N$83)+'СЕТ СН'!$H$11+СВЦЭМ!$D$10+'СЕТ СН'!$H$6-'СЕТ СН'!$H$23</f>
        <v>1175.1210137799999</v>
      </c>
      <c r="O101" s="36">
        <f>SUMIFS(СВЦЭМ!$D$39:$D$782,СВЦЭМ!$A$39:$A$782,$A101,СВЦЭМ!$B$39:$B$782,O$83)+'СЕТ СН'!$H$11+СВЦЭМ!$D$10+'СЕТ СН'!$H$6-'СЕТ СН'!$H$23</f>
        <v>1186.1983486499998</v>
      </c>
      <c r="P101" s="36">
        <f>SUMIFS(СВЦЭМ!$D$39:$D$782,СВЦЭМ!$A$39:$A$782,$A101,СВЦЭМ!$B$39:$B$782,P$83)+'СЕТ СН'!$H$11+СВЦЭМ!$D$10+'СЕТ СН'!$H$6-'СЕТ СН'!$H$23</f>
        <v>1180.4198585899999</v>
      </c>
      <c r="Q101" s="36">
        <f>SUMIFS(СВЦЭМ!$D$39:$D$782,СВЦЭМ!$A$39:$A$782,$A101,СВЦЭМ!$B$39:$B$782,Q$83)+'СЕТ СН'!$H$11+СВЦЭМ!$D$10+'СЕТ СН'!$H$6-'СЕТ СН'!$H$23</f>
        <v>1176.1160517199999</v>
      </c>
      <c r="R101" s="36">
        <f>SUMIFS(СВЦЭМ!$D$39:$D$782,СВЦЭМ!$A$39:$A$782,$A101,СВЦЭМ!$B$39:$B$782,R$83)+'СЕТ СН'!$H$11+СВЦЭМ!$D$10+'СЕТ СН'!$H$6-'СЕТ СН'!$H$23</f>
        <v>1157.91631061</v>
      </c>
      <c r="S101" s="36">
        <f>SUMIFS(СВЦЭМ!$D$39:$D$782,СВЦЭМ!$A$39:$A$782,$A101,СВЦЭМ!$B$39:$B$782,S$83)+'СЕТ СН'!$H$11+СВЦЭМ!$D$10+'СЕТ СН'!$H$6-'СЕТ СН'!$H$23</f>
        <v>1137.8577386899999</v>
      </c>
      <c r="T101" s="36">
        <f>SUMIFS(СВЦЭМ!$D$39:$D$782,СВЦЭМ!$A$39:$A$782,$A101,СВЦЭМ!$B$39:$B$782,T$83)+'СЕТ СН'!$H$11+СВЦЭМ!$D$10+'СЕТ СН'!$H$6-'СЕТ СН'!$H$23</f>
        <v>1137.1967659299999</v>
      </c>
      <c r="U101" s="36">
        <f>SUMIFS(СВЦЭМ!$D$39:$D$782,СВЦЭМ!$A$39:$A$782,$A101,СВЦЭМ!$B$39:$B$782,U$83)+'СЕТ СН'!$H$11+СВЦЭМ!$D$10+'СЕТ СН'!$H$6-'СЕТ СН'!$H$23</f>
        <v>1133.2537438499999</v>
      </c>
      <c r="V101" s="36">
        <f>SUMIFS(СВЦЭМ!$D$39:$D$782,СВЦЭМ!$A$39:$A$782,$A101,СВЦЭМ!$B$39:$B$782,V$83)+'СЕТ СН'!$H$11+СВЦЭМ!$D$10+'СЕТ СН'!$H$6-'СЕТ СН'!$H$23</f>
        <v>1134.2679990299998</v>
      </c>
      <c r="W101" s="36">
        <f>SUMIFS(СВЦЭМ!$D$39:$D$782,СВЦЭМ!$A$39:$A$782,$A101,СВЦЭМ!$B$39:$B$782,W$83)+'СЕТ СН'!$H$11+СВЦЭМ!$D$10+'СЕТ СН'!$H$6-'СЕТ СН'!$H$23</f>
        <v>1139.25896184</v>
      </c>
      <c r="X101" s="36">
        <f>SUMIFS(СВЦЭМ!$D$39:$D$782,СВЦЭМ!$A$39:$A$782,$A101,СВЦЭМ!$B$39:$B$782,X$83)+'СЕТ СН'!$H$11+СВЦЭМ!$D$10+'СЕТ СН'!$H$6-'СЕТ СН'!$H$23</f>
        <v>1116.46608427</v>
      </c>
      <c r="Y101" s="36">
        <f>SUMIFS(СВЦЭМ!$D$39:$D$782,СВЦЭМ!$A$39:$A$782,$A101,СВЦЭМ!$B$39:$B$782,Y$83)+'СЕТ СН'!$H$11+СВЦЭМ!$D$10+'СЕТ СН'!$H$6-'СЕТ СН'!$H$23</f>
        <v>1185.6814486399999</v>
      </c>
    </row>
    <row r="102" spans="1:25" ht="15.75" x14ac:dyDescent="0.2">
      <c r="A102" s="35">
        <f t="shared" si="2"/>
        <v>44761</v>
      </c>
      <c r="B102" s="36">
        <f>SUMIFS(СВЦЭМ!$D$39:$D$782,СВЦЭМ!$A$39:$A$782,$A102,СВЦЭМ!$B$39:$B$782,B$83)+'СЕТ СН'!$H$11+СВЦЭМ!$D$10+'СЕТ СН'!$H$6-'СЕТ СН'!$H$23</f>
        <v>1255.5006225399998</v>
      </c>
      <c r="C102" s="36">
        <f>SUMIFS(СВЦЭМ!$D$39:$D$782,СВЦЭМ!$A$39:$A$782,$A102,СВЦЭМ!$B$39:$B$782,C$83)+'СЕТ СН'!$H$11+СВЦЭМ!$D$10+'СЕТ СН'!$H$6-'СЕТ СН'!$H$23</f>
        <v>1296.8669993799999</v>
      </c>
      <c r="D102" s="36">
        <f>SUMIFS(СВЦЭМ!$D$39:$D$782,СВЦЭМ!$A$39:$A$782,$A102,СВЦЭМ!$B$39:$B$782,D$83)+'СЕТ СН'!$H$11+СВЦЭМ!$D$10+'СЕТ СН'!$H$6-'СЕТ СН'!$H$23</f>
        <v>1327.3661614599998</v>
      </c>
      <c r="E102" s="36">
        <f>SUMIFS(СВЦЭМ!$D$39:$D$782,СВЦЭМ!$A$39:$A$782,$A102,СВЦЭМ!$B$39:$B$782,E$83)+'СЕТ СН'!$H$11+СВЦЭМ!$D$10+'СЕТ СН'!$H$6-'СЕТ СН'!$H$23</f>
        <v>1339.2413518899998</v>
      </c>
      <c r="F102" s="36">
        <f>SUMIFS(СВЦЭМ!$D$39:$D$782,СВЦЭМ!$A$39:$A$782,$A102,СВЦЭМ!$B$39:$B$782,F$83)+'СЕТ СН'!$H$11+СВЦЭМ!$D$10+'СЕТ СН'!$H$6-'СЕТ СН'!$H$23</f>
        <v>1346.31811092</v>
      </c>
      <c r="G102" s="36">
        <f>SUMIFS(СВЦЭМ!$D$39:$D$782,СВЦЭМ!$A$39:$A$782,$A102,СВЦЭМ!$B$39:$B$782,G$83)+'СЕТ СН'!$H$11+СВЦЭМ!$D$10+'СЕТ СН'!$H$6-'СЕТ СН'!$H$23</f>
        <v>1325.1704579</v>
      </c>
      <c r="H102" s="36">
        <f>SUMIFS(СВЦЭМ!$D$39:$D$782,СВЦЭМ!$A$39:$A$782,$A102,СВЦЭМ!$B$39:$B$782,H$83)+'СЕТ СН'!$H$11+СВЦЭМ!$D$10+'СЕТ СН'!$H$6-'СЕТ СН'!$H$23</f>
        <v>1251.7870675299998</v>
      </c>
      <c r="I102" s="36">
        <f>SUMIFS(СВЦЭМ!$D$39:$D$782,СВЦЭМ!$A$39:$A$782,$A102,СВЦЭМ!$B$39:$B$782,I$83)+'СЕТ СН'!$H$11+СВЦЭМ!$D$10+'СЕТ СН'!$H$6-'СЕТ СН'!$H$23</f>
        <v>1186.34456191</v>
      </c>
      <c r="J102" s="36">
        <f>SUMIFS(СВЦЭМ!$D$39:$D$782,СВЦЭМ!$A$39:$A$782,$A102,СВЦЭМ!$B$39:$B$782,J$83)+'СЕТ СН'!$H$11+СВЦЭМ!$D$10+'СЕТ СН'!$H$6-'СЕТ СН'!$H$23</f>
        <v>1137.8141130499998</v>
      </c>
      <c r="K102" s="36">
        <f>SUMIFS(СВЦЭМ!$D$39:$D$782,СВЦЭМ!$A$39:$A$782,$A102,СВЦЭМ!$B$39:$B$782,K$83)+'СЕТ СН'!$H$11+СВЦЭМ!$D$10+'СЕТ СН'!$H$6-'СЕТ СН'!$H$23</f>
        <v>1105.7576758399998</v>
      </c>
      <c r="L102" s="36">
        <f>SUMIFS(СВЦЭМ!$D$39:$D$782,СВЦЭМ!$A$39:$A$782,$A102,СВЦЭМ!$B$39:$B$782,L$83)+'СЕТ СН'!$H$11+СВЦЭМ!$D$10+'СЕТ СН'!$H$6-'СЕТ СН'!$H$23</f>
        <v>1119.81040482</v>
      </c>
      <c r="M102" s="36">
        <f>SUMIFS(СВЦЭМ!$D$39:$D$782,СВЦЭМ!$A$39:$A$782,$A102,СВЦЭМ!$B$39:$B$782,M$83)+'СЕТ СН'!$H$11+СВЦЭМ!$D$10+'СЕТ СН'!$H$6-'СЕТ СН'!$H$23</f>
        <v>1110.63544318</v>
      </c>
      <c r="N102" s="36">
        <f>SUMIFS(СВЦЭМ!$D$39:$D$782,СВЦЭМ!$A$39:$A$782,$A102,СВЦЭМ!$B$39:$B$782,N$83)+'СЕТ СН'!$H$11+СВЦЭМ!$D$10+'СЕТ СН'!$H$6-'СЕТ СН'!$H$23</f>
        <v>1094.34721154</v>
      </c>
      <c r="O102" s="36">
        <f>SUMIFS(СВЦЭМ!$D$39:$D$782,СВЦЭМ!$A$39:$A$782,$A102,СВЦЭМ!$B$39:$B$782,O$83)+'СЕТ СН'!$H$11+СВЦЭМ!$D$10+'СЕТ СН'!$H$6-'СЕТ СН'!$H$23</f>
        <v>1107.1822751299999</v>
      </c>
      <c r="P102" s="36">
        <f>SUMIFS(СВЦЭМ!$D$39:$D$782,СВЦЭМ!$A$39:$A$782,$A102,СВЦЭМ!$B$39:$B$782,P$83)+'СЕТ СН'!$H$11+СВЦЭМ!$D$10+'СЕТ СН'!$H$6-'СЕТ СН'!$H$23</f>
        <v>1106.5999608999998</v>
      </c>
      <c r="Q102" s="36">
        <f>SUMIFS(СВЦЭМ!$D$39:$D$782,СВЦЭМ!$A$39:$A$782,$A102,СВЦЭМ!$B$39:$B$782,Q$83)+'СЕТ СН'!$H$11+СВЦЭМ!$D$10+'СЕТ СН'!$H$6-'СЕТ СН'!$H$23</f>
        <v>1111.7993707799999</v>
      </c>
      <c r="R102" s="36">
        <f>SUMIFS(СВЦЭМ!$D$39:$D$782,СВЦЭМ!$A$39:$A$782,$A102,СВЦЭМ!$B$39:$B$782,R$83)+'СЕТ СН'!$H$11+СВЦЭМ!$D$10+'СЕТ СН'!$H$6-'СЕТ СН'!$H$23</f>
        <v>1105.6651481399999</v>
      </c>
      <c r="S102" s="36">
        <f>SUMIFS(СВЦЭМ!$D$39:$D$782,СВЦЭМ!$A$39:$A$782,$A102,СВЦЭМ!$B$39:$B$782,S$83)+'СЕТ СН'!$H$11+СВЦЭМ!$D$10+'СЕТ СН'!$H$6-'СЕТ СН'!$H$23</f>
        <v>1112.4198000899999</v>
      </c>
      <c r="T102" s="36">
        <f>SUMIFS(СВЦЭМ!$D$39:$D$782,СВЦЭМ!$A$39:$A$782,$A102,СВЦЭМ!$B$39:$B$782,T$83)+'СЕТ СН'!$H$11+СВЦЭМ!$D$10+'СЕТ СН'!$H$6-'СЕТ СН'!$H$23</f>
        <v>1106.58204202</v>
      </c>
      <c r="U102" s="36">
        <f>SUMIFS(СВЦЭМ!$D$39:$D$782,СВЦЭМ!$A$39:$A$782,$A102,СВЦЭМ!$B$39:$B$782,U$83)+'СЕТ СН'!$H$11+СВЦЭМ!$D$10+'СЕТ СН'!$H$6-'СЕТ СН'!$H$23</f>
        <v>1100.8123310799999</v>
      </c>
      <c r="V102" s="36">
        <f>SUMIFS(СВЦЭМ!$D$39:$D$782,СВЦЭМ!$A$39:$A$782,$A102,СВЦЭМ!$B$39:$B$782,V$83)+'СЕТ СН'!$H$11+СВЦЭМ!$D$10+'СЕТ СН'!$H$6-'СЕТ СН'!$H$23</f>
        <v>1099.9409950699999</v>
      </c>
      <c r="W102" s="36">
        <f>SUMIFS(СВЦЭМ!$D$39:$D$782,СВЦЭМ!$A$39:$A$782,$A102,СВЦЭМ!$B$39:$B$782,W$83)+'СЕТ СН'!$H$11+СВЦЭМ!$D$10+'СЕТ СН'!$H$6-'СЕТ СН'!$H$23</f>
        <v>1124.2946506399999</v>
      </c>
      <c r="X102" s="36">
        <f>SUMIFS(СВЦЭМ!$D$39:$D$782,СВЦЭМ!$A$39:$A$782,$A102,СВЦЭМ!$B$39:$B$782,X$83)+'СЕТ СН'!$H$11+СВЦЭМ!$D$10+'СЕТ СН'!$H$6-'СЕТ СН'!$H$23</f>
        <v>1098.1975298899999</v>
      </c>
      <c r="Y102" s="36">
        <f>SUMIFS(СВЦЭМ!$D$39:$D$782,СВЦЭМ!$A$39:$A$782,$A102,СВЦЭМ!$B$39:$B$782,Y$83)+'СЕТ СН'!$H$11+СВЦЭМ!$D$10+'СЕТ СН'!$H$6-'СЕТ СН'!$H$23</f>
        <v>1143.2070042299999</v>
      </c>
    </row>
    <row r="103" spans="1:25" ht="15.75" x14ac:dyDescent="0.2">
      <c r="A103" s="35">
        <f t="shared" si="2"/>
        <v>44762</v>
      </c>
      <c r="B103" s="36">
        <f>SUMIFS(СВЦЭМ!$D$39:$D$782,СВЦЭМ!$A$39:$A$782,$A103,СВЦЭМ!$B$39:$B$782,B$83)+'СЕТ СН'!$H$11+СВЦЭМ!$D$10+'СЕТ СН'!$H$6-'СЕТ СН'!$H$23</f>
        <v>1267.3792997699998</v>
      </c>
      <c r="C103" s="36">
        <f>SUMIFS(СВЦЭМ!$D$39:$D$782,СВЦЭМ!$A$39:$A$782,$A103,СВЦЭМ!$B$39:$B$782,C$83)+'СЕТ СН'!$H$11+СВЦЭМ!$D$10+'СЕТ СН'!$H$6-'СЕТ СН'!$H$23</f>
        <v>1317.8144486399999</v>
      </c>
      <c r="D103" s="36">
        <f>SUMIFS(СВЦЭМ!$D$39:$D$782,СВЦЭМ!$A$39:$A$782,$A103,СВЦЭМ!$B$39:$B$782,D$83)+'СЕТ СН'!$H$11+СВЦЭМ!$D$10+'СЕТ СН'!$H$6-'СЕТ СН'!$H$23</f>
        <v>1386.4837675499998</v>
      </c>
      <c r="E103" s="36">
        <f>SUMIFS(СВЦЭМ!$D$39:$D$782,СВЦЭМ!$A$39:$A$782,$A103,СВЦЭМ!$B$39:$B$782,E$83)+'СЕТ СН'!$H$11+СВЦЭМ!$D$10+'СЕТ СН'!$H$6-'СЕТ СН'!$H$23</f>
        <v>1379.1039323099999</v>
      </c>
      <c r="F103" s="36">
        <f>SUMIFS(СВЦЭМ!$D$39:$D$782,СВЦЭМ!$A$39:$A$782,$A103,СВЦЭМ!$B$39:$B$782,F$83)+'СЕТ СН'!$H$11+СВЦЭМ!$D$10+'СЕТ СН'!$H$6-'СЕТ СН'!$H$23</f>
        <v>1377.89564662</v>
      </c>
      <c r="G103" s="36">
        <f>SUMIFS(СВЦЭМ!$D$39:$D$782,СВЦЭМ!$A$39:$A$782,$A103,СВЦЭМ!$B$39:$B$782,G$83)+'СЕТ СН'!$H$11+СВЦЭМ!$D$10+'СЕТ СН'!$H$6-'СЕТ СН'!$H$23</f>
        <v>1353.3766066199998</v>
      </c>
      <c r="H103" s="36">
        <f>SUMIFS(СВЦЭМ!$D$39:$D$782,СВЦЭМ!$A$39:$A$782,$A103,СВЦЭМ!$B$39:$B$782,H$83)+'СЕТ СН'!$H$11+СВЦЭМ!$D$10+'СЕТ СН'!$H$6-'СЕТ СН'!$H$23</f>
        <v>1282.82347895</v>
      </c>
      <c r="I103" s="36">
        <f>SUMIFS(СВЦЭМ!$D$39:$D$782,СВЦЭМ!$A$39:$A$782,$A103,СВЦЭМ!$B$39:$B$782,I$83)+'СЕТ СН'!$H$11+СВЦЭМ!$D$10+'СЕТ СН'!$H$6-'СЕТ СН'!$H$23</f>
        <v>1240.47318086</v>
      </c>
      <c r="J103" s="36">
        <f>SUMIFS(СВЦЭМ!$D$39:$D$782,СВЦЭМ!$A$39:$A$782,$A103,СВЦЭМ!$B$39:$B$782,J$83)+'СЕТ СН'!$H$11+СВЦЭМ!$D$10+'СЕТ СН'!$H$6-'СЕТ СН'!$H$23</f>
        <v>1201.61602726</v>
      </c>
      <c r="K103" s="36">
        <f>SUMIFS(СВЦЭМ!$D$39:$D$782,СВЦЭМ!$A$39:$A$782,$A103,СВЦЭМ!$B$39:$B$782,K$83)+'СЕТ СН'!$H$11+СВЦЭМ!$D$10+'СЕТ СН'!$H$6-'СЕТ СН'!$H$23</f>
        <v>1160.9371896499999</v>
      </c>
      <c r="L103" s="36">
        <f>SUMIFS(СВЦЭМ!$D$39:$D$782,СВЦЭМ!$A$39:$A$782,$A103,СВЦЭМ!$B$39:$B$782,L$83)+'СЕТ СН'!$H$11+СВЦЭМ!$D$10+'СЕТ СН'!$H$6-'СЕТ СН'!$H$23</f>
        <v>1169.5833919499999</v>
      </c>
      <c r="M103" s="36">
        <f>SUMIFS(СВЦЭМ!$D$39:$D$782,СВЦЭМ!$A$39:$A$782,$A103,СВЦЭМ!$B$39:$B$782,M$83)+'СЕТ СН'!$H$11+СВЦЭМ!$D$10+'СЕТ СН'!$H$6-'СЕТ СН'!$H$23</f>
        <v>1173.04748913</v>
      </c>
      <c r="N103" s="36">
        <f>SUMIFS(СВЦЭМ!$D$39:$D$782,СВЦЭМ!$A$39:$A$782,$A103,СВЦЭМ!$B$39:$B$782,N$83)+'СЕТ СН'!$H$11+СВЦЭМ!$D$10+'СЕТ СН'!$H$6-'СЕТ СН'!$H$23</f>
        <v>1170.4642457699999</v>
      </c>
      <c r="O103" s="36">
        <f>SUMIFS(СВЦЭМ!$D$39:$D$782,СВЦЭМ!$A$39:$A$782,$A103,СВЦЭМ!$B$39:$B$782,O$83)+'СЕТ СН'!$H$11+СВЦЭМ!$D$10+'СЕТ СН'!$H$6-'СЕТ СН'!$H$23</f>
        <v>1180.30404189</v>
      </c>
      <c r="P103" s="36">
        <f>SUMIFS(СВЦЭМ!$D$39:$D$782,СВЦЭМ!$A$39:$A$782,$A103,СВЦЭМ!$B$39:$B$782,P$83)+'СЕТ СН'!$H$11+СВЦЭМ!$D$10+'СЕТ СН'!$H$6-'СЕТ СН'!$H$23</f>
        <v>1183.3706791099999</v>
      </c>
      <c r="Q103" s="36">
        <f>SUMIFS(СВЦЭМ!$D$39:$D$782,СВЦЭМ!$A$39:$A$782,$A103,СВЦЭМ!$B$39:$B$782,Q$83)+'СЕТ СН'!$H$11+СВЦЭМ!$D$10+'СЕТ СН'!$H$6-'СЕТ СН'!$H$23</f>
        <v>1178.0355284999998</v>
      </c>
      <c r="R103" s="36">
        <f>SUMIFS(СВЦЭМ!$D$39:$D$782,СВЦЭМ!$A$39:$A$782,$A103,СВЦЭМ!$B$39:$B$782,R$83)+'СЕТ СН'!$H$11+СВЦЭМ!$D$10+'СЕТ СН'!$H$6-'СЕТ СН'!$H$23</f>
        <v>1195.7180308899999</v>
      </c>
      <c r="S103" s="36">
        <f>SUMIFS(СВЦЭМ!$D$39:$D$782,СВЦЭМ!$A$39:$A$782,$A103,СВЦЭМ!$B$39:$B$782,S$83)+'СЕТ СН'!$H$11+СВЦЭМ!$D$10+'СЕТ СН'!$H$6-'СЕТ СН'!$H$23</f>
        <v>1187.25694043</v>
      </c>
      <c r="T103" s="36">
        <f>SUMIFS(СВЦЭМ!$D$39:$D$782,СВЦЭМ!$A$39:$A$782,$A103,СВЦЭМ!$B$39:$B$782,T$83)+'СЕТ СН'!$H$11+СВЦЭМ!$D$10+'СЕТ СН'!$H$6-'СЕТ СН'!$H$23</f>
        <v>1181.9897432</v>
      </c>
      <c r="U103" s="36">
        <f>SUMIFS(СВЦЭМ!$D$39:$D$782,СВЦЭМ!$A$39:$A$782,$A103,СВЦЭМ!$B$39:$B$782,U$83)+'СЕТ СН'!$H$11+СВЦЭМ!$D$10+'СЕТ СН'!$H$6-'СЕТ СН'!$H$23</f>
        <v>1168.74046486</v>
      </c>
      <c r="V103" s="36">
        <f>SUMIFS(СВЦЭМ!$D$39:$D$782,СВЦЭМ!$A$39:$A$782,$A103,СВЦЭМ!$B$39:$B$782,V$83)+'СЕТ СН'!$H$11+СВЦЭМ!$D$10+'СЕТ СН'!$H$6-'СЕТ СН'!$H$23</f>
        <v>1161.2156006</v>
      </c>
      <c r="W103" s="36">
        <f>SUMIFS(СВЦЭМ!$D$39:$D$782,СВЦЭМ!$A$39:$A$782,$A103,СВЦЭМ!$B$39:$B$782,W$83)+'СЕТ СН'!$H$11+СВЦЭМ!$D$10+'СЕТ СН'!$H$6-'СЕТ СН'!$H$23</f>
        <v>1180.87906118</v>
      </c>
      <c r="X103" s="36">
        <f>SUMIFS(СВЦЭМ!$D$39:$D$782,СВЦЭМ!$A$39:$A$782,$A103,СВЦЭМ!$B$39:$B$782,X$83)+'СЕТ СН'!$H$11+СВЦЭМ!$D$10+'СЕТ СН'!$H$6-'СЕТ СН'!$H$23</f>
        <v>1188.3386689199999</v>
      </c>
      <c r="Y103" s="36">
        <f>SUMIFS(СВЦЭМ!$D$39:$D$782,СВЦЭМ!$A$39:$A$782,$A103,СВЦЭМ!$B$39:$B$782,Y$83)+'СЕТ СН'!$H$11+СВЦЭМ!$D$10+'СЕТ СН'!$H$6-'СЕТ СН'!$H$23</f>
        <v>1249.2235086399999</v>
      </c>
    </row>
    <row r="104" spans="1:25" ht="15.75" x14ac:dyDescent="0.2">
      <c r="A104" s="35">
        <f t="shared" si="2"/>
        <v>44763</v>
      </c>
      <c r="B104" s="36">
        <f>SUMIFS(СВЦЭМ!$D$39:$D$782,СВЦЭМ!$A$39:$A$782,$A104,СВЦЭМ!$B$39:$B$782,B$83)+'СЕТ СН'!$H$11+СВЦЭМ!$D$10+'СЕТ СН'!$H$6-'СЕТ СН'!$H$23</f>
        <v>1283.8055351999999</v>
      </c>
      <c r="C104" s="36">
        <f>SUMIFS(СВЦЭМ!$D$39:$D$782,СВЦЭМ!$A$39:$A$782,$A104,СВЦЭМ!$B$39:$B$782,C$83)+'СЕТ СН'!$H$11+СВЦЭМ!$D$10+'СЕТ СН'!$H$6-'СЕТ СН'!$H$23</f>
        <v>1290.1641171599999</v>
      </c>
      <c r="D104" s="36">
        <f>SUMIFS(СВЦЭМ!$D$39:$D$782,СВЦЭМ!$A$39:$A$782,$A104,СВЦЭМ!$B$39:$B$782,D$83)+'СЕТ СН'!$H$11+СВЦЭМ!$D$10+'СЕТ СН'!$H$6-'СЕТ СН'!$H$23</f>
        <v>1322.6242102499998</v>
      </c>
      <c r="E104" s="36">
        <f>SUMIFS(СВЦЭМ!$D$39:$D$782,СВЦЭМ!$A$39:$A$782,$A104,СВЦЭМ!$B$39:$B$782,E$83)+'СЕТ СН'!$H$11+СВЦЭМ!$D$10+'СЕТ СН'!$H$6-'СЕТ СН'!$H$23</f>
        <v>1359.5378065399998</v>
      </c>
      <c r="F104" s="36">
        <f>SUMIFS(СВЦЭМ!$D$39:$D$782,СВЦЭМ!$A$39:$A$782,$A104,СВЦЭМ!$B$39:$B$782,F$83)+'СЕТ СН'!$H$11+СВЦЭМ!$D$10+'СЕТ СН'!$H$6-'СЕТ СН'!$H$23</f>
        <v>1372.3890348299999</v>
      </c>
      <c r="G104" s="36">
        <f>SUMIFS(СВЦЭМ!$D$39:$D$782,СВЦЭМ!$A$39:$A$782,$A104,СВЦЭМ!$B$39:$B$782,G$83)+'СЕТ СН'!$H$11+СВЦЭМ!$D$10+'СЕТ СН'!$H$6-'СЕТ СН'!$H$23</f>
        <v>1347.9015379599998</v>
      </c>
      <c r="H104" s="36">
        <f>SUMIFS(СВЦЭМ!$D$39:$D$782,СВЦЭМ!$A$39:$A$782,$A104,СВЦЭМ!$B$39:$B$782,H$83)+'СЕТ СН'!$H$11+СВЦЭМ!$D$10+'СЕТ СН'!$H$6-'СЕТ СН'!$H$23</f>
        <v>1280.06919017</v>
      </c>
      <c r="I104" s="36">
        <f>SUMIFS(СВЦЭМ!$D$39:$D$782,СВЦЭМ!$A$39:$A$782,$A104,СВЦЭМ!$B$39:$B$782,I$83)+'СЕТ СН'!$H$11+СВЦЭМ!$D$10+'СЕТ СН'!$H$6-'СЕТ СН'!$H$23</f>
        <v>1221.2899338</v>
      </c>
      <c r="J104" s="36">
        <f>SUMIFS(СВЦЭМ!$D$39:$D$782,СВЦЭМ!$A$39:$A$782,$A104,СВЦЭМ!$B$39:$B$782,J$83)+'СЕТ СН'!$H$11+СВЦЭМ!$D$10+'СЕТ СН'!$H$6-'СЕТ СН'!$H$23</f>
        <v>1100.4724053099999</v>
      </c>
      <c r="K104" s="36">
        <f>SUMIFS(СВЦЭМ!$D$39:$D$782,СВЦЭМ!$A$39:$A$782,$A104,СВЦЭМ!$B$39:$B$782,K$83)+'СЕТ СН'!$H$11+СВЦЭМ!$D$10+'СЕТ СН'!$H$6-'СЕТ СН'!$H$23</f>
        <v>1166.0993870799998</v>
      </c>
      <c r="L104" s="36">
        <f>SUMIFS(СВЦЭМ!$D$39:$D$782,СВЦЭМ!$A$39:$A$782,$A104,СВЦЭМ!$B$39:$B$782,L$83)+'СЕТ СН'!$H$11+СВЦЭМ!$D$10+'СЕТ СН'!$H$6-'СЕТ СН'!$H$23</f>
        <v>1161.61810423</v>
      </c>
      <c r="M104" s="36">
        <f>SUMIFS(СВЦЭМ!$D$39:$D$782,СВЦЭМ!$A$39:$A$782,$A104,СВЦЭМ!$B$39:$B$782,M$83)+'СЕТ СН'!$H$11+СВЦЭМ!$D$10+'СЕТ СН'!$H$6-'СЕТ СН'!$H$23</f>
        <v>1151.2171133699999</v>
      </c>
      <c r="N104" s="36">
        <f>SUMIFS(СВЦЭМ!$D$39:$D$782,СВЦЭМ!$A$39:$A$782,$A104,СВЦЭМ!$B$39:$B$782,N$83)+'СЕТ СН'!$H$11+СВЦЭМ!$D$10+'СЕТ СН'!$H$6-'СЕТ СН'!$H$23</f>
        <v>1131.8787423699998</v>
      </c>
      <c r="O104" s="36">
        <f>SUMIFS(СВЦЭМ!$D$39:$D$782,СВЦЭМ!$A$39:$A$782,$A104,СВЦЭМ!$B$39:$B$782,O$83)+'СЕТ СН'!$H$11+СВЦЭМ!$D$10+'СЕТ СН'!$H$6-'СЕТ СН'!$H$23</f>
        <v>1156.45737747</v>
      </c>
      <c r="P104" s="36">
        <f>SUMIFS(СВЦЭМ!$D$39:$D$782,СВЦЭМ!$A$39:$A$782,$A104,СВЦЭМ!$B$39:$B$782,P$83)+'СЕТ СН'!$H$11+СВЦЭМ!$D$10+'СЕТ СН'!$H$6-'СЕТ СН'!$H$23</f>
        <v>1143.6507306799999</v>
      </c>
      <c r="Q104" s="36">
        <f>SUMIFS(СВЦЭМ!$D$39:$D$782,СВЦЭМ!$A$39:$A$782,$A104,СВЦЭМ!$B$39:$B$782,Q$83)+'СЕТ СН'!$H$11+СВЦЭМ!$D$10+'СЕТ СН'!$H$6-'СЕТ СН'!$H$23</f>
        <v>1132.75883617</v>
      </c>
      <c r="R104" s="36">
        <f>SUMIFS(СВЦЭМ!$D$39:$D$782,СВЦЭМ!$A$39:$A$782,$A104,СВЦЭМ!$B$39:$B$782,R$83)+'СЕТ СН'!$H$11+СВЦЭМ!$D$10+'СЕТ СН'!$H$6-'СЕТ СН'!$H$23</f>
        <v>1144.0670789799999</v>
      </c>
      <c r="S104" s="36">
        <f>SUMIFS(СВЦЭМ!$D$39:$D$782,СВЦЭМ!$A$39:$A$782,$A104,СВЦЭМ!$B$39:$B$782,S$83)+'СЕТ СН'!$H$11+СВЦЭМ!$D$10+'СЕТ СН'!$H$6-'СЕТ СН'!$H$23</f>
        <v>1137.9745960499999</v>
      </c>
      <c r="T104" s="36">
        <f>SUMIFS(СВЦЭМ!$D$39:$D$782,СВЦЭМ!$A$39:$A$782,$A104,СВЦЭМ!$B$39:$B$782,T$83)+'СЕТ СН'!$H$11+СВЦЭМ!$D$10+'СЕТ СН'!$H$6-'СЕТ СН'!$H$23</f>
        <v>1138.7359703899999</v>
      </c>
      <c r="U104" s="36">
        <f>SUMIFS(СВЦЭМ!$D$39:$D$782,СВЦЭМ!$A$39:$A$782,$A104,СВЦЭМ!$B$39:$B$782,U$83)+'СЕТ СН'!$H$11+СВЦЭМ!$D$10+'СЕТ СН'!$H$6-'СЕТ СН'!$H$23</f>
        <v>1150.01936473</v>
      </c>
      <c r="V104" s="36">
        <f>SUMIFS(СВЦЭМ!$D$39:$D$782,СВЦЭМ!$A$39:$A$782,$A104,СВЦЭМ!$B$39:$B$782,V$83)+'СЕТ СН'!$H$11+СВЦЭМ!$D$10+'СЕТ СН'!$H$6-'СЕТ СН'!$H$23</f>
        <v>1121.6799559999999</v>
      </c>
      <c r="W104" s="36">
        <f>SUMIFS(СВЦЭМ!$D$39:$D$782,СВЦЭМ!$A$39:$A$782,$A104,СВЦЭМ!$B$39:$B$782,W$83)+'СЕТ СН'!$H$11+СВЦЭМ!$D$10+'СЕТ СН'!$H$6-'СЕТ СН'!$H$23</f>
        <v>1125.98456788</v>
      </c>
      <c r="X104" s="36">
        <f>SUMIFS(СВЦЭМ!$D$39:$D$782,СВЦЭМ!$A$39:$A$782,$A104,СВЦЭМ!$B$39:$B$782,X$83)+'СЕТ СН'!$H$11+СВЦЭМ!$D$10+'СЕТ СН'!$H$6-'СЕТ СН'!$H$23</f>
        <v>1189.2875047099999</v>
      </c>
      <c r="Y104" s="36">
        <f>SUMIFS(СВЦЭМ!$D$39:$D$782,СВЦЭМ!$A$39:$A$782,$A104,СВЦЭМ!$B$39:$B$782,Y$83)+'СЕТ СН'!$H$11+СВЦЭМ!$D$10+'СЕТ СН'!$H$6-'СЕТ СН'!$H$23</f>
        <v>1256.12799197</v>
      </c>
    </row>
    <row r="105" spans="1:25" ht="15.75" x14ac:dyDescent="0.2">
      <c r="A105" s="35">
        <f t="shared" si="2"/>
        <v>44764</v>
      </c>
      <c r="B105" s="36">
        <f>SUMIFS(СВЦЭМ!$D$39:$D$782,СВЦЭМ!$A$39:$A$782,$A105,СВЦЭМ!$B$39:$B$782,B$83)+'СЕТ СН'!$H$11+СВЦЭМ!$D$10+'СЕТ СН'!$H$6-'СЕТ СН'!$H$23</f>
        <v>1246.8979707499998</v>
      </c>
      <c r="C105" s="36">
        <f>SUMIFS(СВЦЭМ!$D$39:$D$782,СВЦЭМ!$A$39:$A$782,$A105,СВЦЭМ!$B$39:$B$782,C$83)+'СЕТ СН'!$H$11+СВЦЭМ!$D$10+'СЕТ СН'!$H$6-'СЕТ СН'!$H$23</f>
        <v>1314.95166718</v>
      </c>
      <c r="D105" s="36">
        <f>SUMIFS(СВЦЭМ!$D$39:$D$782,СВЦЭМ!$A$39:$A$782,$A105,СВЦЭМ!$B$39:$B$782,D$83)+'СЕТ СН'!$H$11+СВЦЭМ!$D$10+'СЕТ СН'!$H$6-'СЕТ СН'!$H$23</f>
        <v>1347.0959997699999</v>
      </c>
      <c r="E105" s="36">
        <f>SUMIFS(СВЦЭМ!$D$39:$D$782,СВЦЭМ!$A$39:$A$782,$A105,СВЦЭМ!$B$39:$B$782,E$83)+'СЕТ СН'!$H$11+СВЦЭМ!$D$10+'СЕТ СН'!$H$6-'СЕТ СН'!$H$23</f>
        <v>1399.8632891599998</v>
      </c>
      <c r="F105" s="36">
        <f>SUMIFS(СВЦЭМ!$D$39:$D$782,СВЦЭМ!$A$39:$A$782,$A105,СВЦЭМ!$B$39:$B$782,F$83)+'СЕТ СН'!$H$11+СВЦЭМ!$D$10+'СЕТ СН'!$H$6-'СЕТ СН'!$H$23</f>
        <v>1415.46458444</v>
      </c>
      <c r="G105" s="36">
        <f>SUMIFS(СВЦЭМ!$D$39:$D$782,СВЦЭМ!$A$39:$A$782,$A105,СВЦЭМ!$B$39:$B$782,G$83)+'СЕТ СН'!$H$11+СВЦЭМ!$D$10+'СЕТ СН'!$H$6-'СЕТ СН'!$H$23</f>
        <v>1402.2129963499999</v>
      </c>
      <c r="H105" s="36">
        <f>SUMIFS(СВЦЭМ!$D$39:$D$782,СВЦЭМ!$A$39:$A$782,$A105,СВЦЭМ!$B$39:$B$782,H$83)+'СЕТ СН'!$H$11+СВЦЭМ!$D$10+'СЕТ СН'!$H$6-'СЕТ СН'!$H$23</f>
        <v>1317.4021753499999</v>
      </c>
      <c r="I105" s="36">
        <f>SUMIFS(СВЦЭМ!$D$39:$D$782,СВЦЭМ!$A$39:$A$782,$A105,СВЦЭМ!$B$39:$B$782,I$83)+'СЕТ СН'!$H$11+СВЦЭМ!$D$10+'СЕТ СН'!$H$6-'СЕТ СН'!$H$23</f>
        <v>1227.2744739</v>
      </c>
      <c r="J105" s="36">
        <f>SUMIFS(СВЦЭМ!$D$39:$D$782,СВЦЭМ!$A$39:$A$782,$A105,СВЦЭМ!$B$39:$B$782,J$83)+'СЕТ СН'!$H$11+СВЦЭМ!$D$10+'СЕТ СН'!$H$6-'СЕТ СН'!$H$23</f>
        <v>1156.3408769999999</v>
      </c>
      <c r="K105" s="36">
        <f>SUMIFS(СВЦЭМ!$D$39:$D$782,СВЦЭМ!$A$39:$A$782,$A105,СВЦЭМ!$B$39:$B$782,K$83)+'СЕТ СН'!$H$11+СВЦЭМ!$D$10+'СЕТ СН'!$H$6-'СЕТ СН'!$H$23</f>
        <v>1131.49675026</v>
      </c>
      <c r="L105" s="36">
        <f>SUMIFS(СВЦЭМ!$D$39:$D$782,СВЦЭМ!$A$39:$A$782,$A105,СВЦЭМ!$B$39:$B$782,L$83)+'СЕТ СН'!$H$11+СВЦЭМ!$D$10+'СЕТ СН'!$H$6-'СЕТ СН'!$H$23</f>
        <v>1109.1121699799999</v>
      </c>
      <c r="M105" s="36">
        <f>SUMIFS(СВЦЭМ!$D$39:$D$782,СВЦЭМ!$A$39:$A$782,$A105,СВЦЭМ!$B$39:$B$782,M$83)+'СЕТ СН'!$H$11+СВЦЭМ!$D$10+'СЕТ СН'!$H$6-'СЕТ СН'!$H$23</f>
        <v>1103.90820887</v>
      </c>
      <c r="N105" s="36">
        <f>SUMIFS(СВЦЭМ!$D$39:$D$782,СВЦЭМ!$A$39:$A$782,$A105,СВЦЭМ!$B$39:$B$782,N$83)+'СЕТ СН'!$H$11+СВЦЭМ!$D$10+'СЕТ СН'!$H$6-'СЕТ СН'!$H$23</f>
        <v>1090.2584780099999</v>
      </c>
      <c r="O105" s="36">
        <f>SUMIFS(СВЦЭМ!$D$39:$D$782,СВЦЭМ!$A$39:$A$782,$A105,СВЦЭМ!$B$39:$B$782,O$83)+'СЕТ СН'!$H$11+СВЦЭМ!$D$10+'СЕТ СН'!$H$6-'СЕТ СН'!$H$23</f>
        <v>1101.3866323</v>
      </c>
      <c r="P105" s="36">
        <f>SUMIFS(СВЦЭМ!$D$39:$D$782,СВЦЭМ!$A$39:$A$782,$A105,СВЦЭМ!$B$39:$B$782,P$83)+'СЕТ СН'!$H$11+СВЦЭМ!$D$10+'СЕТ СН'!$H$6-'СЕТ СН'!$H$23</f>
        <v>1099.97887098</v>
      </c>
      <c r="Q105" s="36">
        <f>SUMIFS(СВЦЭМ!$D$39:$D$782,СВЦЭМ!$A$39:$A$782,$A105,СВЦЭМ!$B$39:$B$782,Q$83)+'СЕТ СН'!$H$11+СВЦЭМ!$D$10+'СЕТ СН'!$H$6-'СЕТ СН'!$H$23</f>
        <v>1092.50479617</v>
      </c>
      <c r="R105" s="36">
        <f>SUMIFS(СВЦЭМ!$D$39:$D$782,СВЦЭМ!$A$39:$A$782,$A105,СВЦЭМ!$B$39:$B$782,R$83)+'СЕТ СН'!$H$11+СВЦЭМ!$D$10+'СЕТ СН'!$H$6-'СЕТ СН'!$H$23</f>
        <v>1096.54504858</v>
      </c>
      <c r="S105" s="36">
        <f>SUMIFS(СВЦЭМ!$D$39:$D$782,СВЦЭМ!$A$39:$A$782,$A105,СВЦЭМ!$B$39:$B$782,S$83)+'СЕТ СН'!$H$11+СВЦЭМ!$D$10+'СЕТ СН'!$H$6-'СЕТ СН'!$H$23</f>
        <v>1101.51131788</v>
      </c>
      <c r="T105" s="36">
        <f>SUMIFS(СВЦЭМ!$D$39:$D$782,СВЦЭМ!$A$39:$A$782,$A105,СВЦЭМ!$B$39:$B$782,T$83)+'СЕТ СН'!$H$11+СВЦЭМ!$D$10+'СЕТ СН'!$H$6-'СЕТ СН'!$H$23</f>
        <v>1108.75375343</v>
      </c>
      <c r="U105" s="36">
        <f>SUMIFS(СВЦЭМ!$D$39:$D$782,СВЦЭМ!$A$39:$A$782,$A105,СВЦЭМ!$B$39:$B$782,U$83)+'СЕТ СН'!$H$11+СВЦЭМ!$D$10+'СЕТ СН'!$H$6-'СЕТ СН'!$H$23</f>
        <v>1108.67964824</v>
      </c>
      <c r="V105" s="36">
        <f>SUMIFS(СВЦЭМ!$D$39:$D$782,СВЦЭМ!$A$39:$A$782,$A105,СВЦЭМ!$B$39:$B$782,V$83)+'СЕТ СН'!$H$11+СВЦЭМ!$D$10+'СЕТ СН'!$H$6-'СЕТ СН'!$H$23</f>
        <v>1105.4091689699999</v>
      </c>
      <c r="W105" s="36">
        <f>SUMIFS(СВЦЭМ!$D$39:$D$782,СВЦЭМ!$A$39:$A$782,$A105,СВЦЭМ!$B$39:$B$782,W$83)+'СЕТ СН'!$H$11+СВЦЭМ!$D$10+'СЕТ СН'!$H$6-'СЕТ СН'!$H$23</f>
        <v>1105.0613142999998</v>
      </c>
      <c r="X105" s="36">
        <f>SUMIFS(СВЦЭМ!$D$39:$D$782,СВЦЭМ!$A$39:$A$782,$A105,СВЦЭМ!$B$39:$B$782,X$83)+'СЕТ СН'!$H$11+СВЦЭМ!$D$10+'СЕТ СН'!$H$6-'СЕТ СН'!$H$23</f>
        <v>1275.5524638799998</v>
      </c>
      <c r="Y105" s="36">
        <f>SUMIFS(СВЦЭМ!$D$39:$D$782,СВЦЭМ!$A$39:$A$782,$A105,СВЦЭМ!$B$39:$B$782,Y$83)+'СЕТ СН'!$H$11+СВЦЭМ!$D$10+'СЕТ СН'!$H$6-'СЕТ СН'!$H$23</f>
        <v>1253.3195568599999</v>
      </c>
    </row>
    <row r="106" spans="1:25" ht="15.75" x14ac:dyDescent="0.2">
      <c r="A106" s="35">
        <f t="shared" si="2"/>
        <v>44765</v>
      </c>
      <c r="B106" s="36">
        <f>SUMIFS(СВЦЭМ!$D$39:$D$782,СВЦЭМ!$A$39:$A$782,$A106,СВЦЭМ!$B$39:$B$782,B$83)+'СЕТ СН'!$H$11+СВЦЭМ!$D$10+'СЕТ СН'!$H$6-'СЕТ СН'!$H$23</f>
        <v>1322.5103819199999</v>
      </c>
      <c r="C106" s="36">
        <f>SUMIFS(СВЦЭМ!$D$39:$D$782,СВЦЭМ!$A$39:$A$782,$A106,СВЦЭМ!$B$39:$B$782,C$83)+'СЕТ СН'!$H$11+СВЦЭМ!$D$10+'СЕТ СН'!$H$6-'СЕТ СН'!$H$23</f>
        <v>1389.7139008699999</v>
      </c>
      <c r="D106" s="36">
        <f>SUMIFS(СВЦЭМ!$D$39:$D$782,СВЦЭМ!$A$39:$A$782,$A106,СВЦЭМ!$B$39:$B$782,D$83)+'СЕТ СН'!$H$11+СВЦЭМ!$D$10+'СЕТ СН'!$H$6-'СЕТ СН'!$H$23</f>
        <v>1417.0322091399998</v>
      </c>
      <c r="E106" s="36">
        <f>SUMIFS(СВЦЭМ!$D$39:$D$782,СВЦЭМ!$A$39:$A$782,$A106,СВЦЭМ!$B$39:$B$782,E$83)+'СЕТ СН'!$H$11+СВЦЭМ!$D$10+'СЕТ СН'!$H$6-'СЕТ СН'!$H$23</f>
        <v>1461.3346279699999</v>
      </c>
      <c r="F106" s="36">
        <f>SUMIFS(СВЦЭМ!$D$39:$D$782,СВЦЭМ!$A$39:$A$782,$A106,СВЦЭМ!$B$39:$B$782,F$83)+'СЕТ СН'!$H$11+СВЦЭМ!$D$10+'СЕТ СН'!$H$6-'СЕТ СН'!$H$23</f>
        <v>1445.3280985299998</v>
      </c>
      <c r="G106" s="36">
        <f>SUMIFS(СВЦЭМ!$D$39:$D$782,СВЦЭМ!$A$39:$A$782,$A106,СВЦЭМ!$B$39:$B$782,G$83)+'СЕТ СН'!$H$11+СВЦЭМ!$D$10+'СЕТ СН'!$H$6-'СЕТ СН'!$H$23</f>
        <v>1396.5626027799999</v>
      </c>
      <c r="H106" s="36">
        <f>SUMIFS(СВЦЭМ!$D$39:$D$782,СВЦЭМ!$A$39:$A$782,$A106,СВЦЭМ!$B$39:$B$782,H$83)+'СЕТ СН'!$H$11+СВЦЭМ!$D$10+'СЕТ СН'!$H$6-'СЕТ СН'!$H$23</f>
        <v>1312.2772456199998</v>
      </c>
      <c r="I106" s="36">
        <f>SUMIFS(СВЦЭМ!$D$39:$D$782,СВЦЭМ!$A$39:$A$782,$A106,СВЦЭМ!$B$39:$B$782,I$83)+'СЕТ СН'!$H$11+СВЦЭМ!$D$10+'СЕТ СН'!$H$6-'СЕТ СН'!$H$23</f>
        <v>1242.09071339</v>
      </c>
      <c r="J106" s="36">
        <f>SUMIFS(СВЦЭМ!$D$39:$D$782,СВЦЭМ!$A$39:$A$782,$A106,СВЦЭМ!$B$39:$B$782,J$83)+'СЕТ СН'!$H$11+СВЦЭМ!$D$10+'СЕТ СН'!$H$6-'СЕТ СН'!$H$23</f>
        <v>1304.17288289</v>
      </c>
      <c r="K106" s="36">
        <f>SUMIFS(СВЦЭМ!$D$39:$D$782,СВЦЭМ!$A$39:$A$782,$A106,СВЦЭМ!$B$39:$B$782,K$83)+'СЕТ СН'!$H$11+СВЦЭМ!$D$10+'СЕТ СН'!$H$6-'СЕТ СН'!$H$23</f>
        <v>1121.76949023</v>
      </c>
      <c r="L106" s="36">
        <f>SUMIFS(СВЦЭМ!$D$39:$D$782,СВЦЭМ!$A$39:$A$782,$A106,СВЦЭМ!$B$39:$B$782,L$83)+'СЕТ СН'!$H$11+СВЦЭМ!$D$10+'СЕТ СН'!$H$6-'СЕТ СН'!$H$23</f>
        <v>1132.4830815199998</v>
      </c>
      <c r="M106" s="36">
        <f>SUMIFS(СВЦЭМ!$D$39:$D$782,СВЦЭМ!$A$39:$A$782,$A106,СВЦЭМ!$B$39:$B$782,M$83)+'СЕТ СН'!$H$11+СВЦЭМ!$D$10+'СЕТ СН'!$H$6-'СЕТ СН'!$H$23</f>
        <v>1132.8859488799999</v>
      </c>
      <c r="N106" s="36">
        <f>SUMIFS(СВЦЭМ!$D$39:$D$782,СВЦЭМ!$A$39:$A$782,$A106,СВЦЭМ!$B$39:$B$782,N$83)+'СЕТ СН'!$H$11+СВЦЭМ!$D$10+'СЕТ СН'!$H$6-'СЕТ СН'!$H$23</f>
        <v>1137.55374263</v>
      </c>
      <c r="O106" s="36">
        <f>SUMIFS(СВЦЭМ!$D$39:$D$782,СВЦЭМ!$A$39:$A$782,$A106,СВЦЭМ!$B$39:$B$782,O$83)+'СЕТ СН'!$H$11+СВЦЭМ!$D$10+'СЕТ СН'!$H$6-'СЕТ СН'!$H$23</f>
        <v>1141.0841108699999</v>
      </c>
      <c r="P106" s="36">
        <f>SUMIFS(СВЦЭМ!$D$39:$D$782,СВЦЭМ!$A$39:$A$782,$A106,СВЦЭМ!$B$39:$B$782,P$83)+'СЕТ СН'!$H$11+СВЦЭМ!$D$10+'СЕТ СН'!$H$6-'СЕТ СН'!$H$23</f>
        <v>1156.3682821699999</v>
      </c>
      <c r="Q106" s="36">
        <f>SUMIFS(СВЦЭМ!$D$39:$D$782,СВЦЭМ!$A$39:$A$782,$A106,СВЦЭМ!$B$39:$B$782,Q$83)+'СЕТ СН'!$H$11+СВЦЭМ!$D$10+'СЕТ СН'!$H$6-'СЕТ СН'!$H$23</f>
        <v>1141.3679843899999</v>
      </c>
      <c r="R106" s="36">
        <f>SUMIFS(СВЦЭМ!$D$39:$D$782,СВЦЭМ!$A$39:$A$782,$A106,СВЦЭМ!$B$39:$B$782,R$83)+'СЕТ СН'!$H$11+СВЦЭМ!$D$10+'СЕТ СН'!$H$6-'СЕТ СН'!$H$23</f>
        <v>1144.5770840499999</v>
      </c>
      <c r="S106" s="36">
        <f>SUMIFS(СВЦЭМ!$D$39:$D$782,СВЦЭМ!$A$39:$A$782,$A106,СВЦЭМ!$B$39:$B$782,S$83)+'СЕТ СН'!$H$11+СВЦЭМ!$D$10+'СЕТ СН'!$H$6-'СЕТ СН'!$H$23</f>
        <v>1142.0551039699999</v>
      </c>
      <c r="T106" s="36">
        <f>SUMIFS(СВЦЭМ!$D$39:$D$782,СВЦЭМ!$A$39:$A$782,$A106,СВЦЭМ!$B$39:$B$782,T$83)+'СЕТ СН'!$H$11+СВЦЭМ!$D$10+'СЕТ СН'!$H$6-'СЕТ СН'!$H$23</f>
        <v>1140.3416083899999</v>
      </c>
      <c r="U106" s="36">
        <f>SUMIFS(СВЦЭМ!$D$39:$D$782,СВЦЭМ!$A$39:$A$782,$A106,СВЦЭМ!$B$39:$B$782,U$83)+'СЕТ СН'!$H$11+СВЦЭМ!$D$10+'СЕТ СН'!$H$6-'СЕТ СН'!$H$23</f>
        <v>1134.5766920599999</v>
      </c>
      <c r="V106" s="36">
        <f>SUMIFS(СВЦЭМ!$D$39:$D$782,СВЦЭМ!$A$39:$A$782,$A106,СВЦЭМ!$B$39:$B$782,V$83)+'СЕТ СН'!$H$11+СВЦЭМ!$D$10+'СЕТ СН'!$H$6-'СЕТ СН'!$H$23</f>
        <v>1142.1745247899999</v>
      </c>
      <c r="W106" s="36">
        <f>SUMIFS(СВЦЭМ!$D$39:$D$782,СВЦЭМ!$A$39:$A$782,$A106,СВЦЭМ!$B$39:$B$782,W$83)+'СЕТ СН'!$H$11+СВЦЭМ!$D$10+'СЕТ СН'!$H$6-'СЕТ СН'!$H$23</f>
        <v>1158.79165427</v>
      </c>
      <c r="X106" s="36">
        <f>SUMIFS(СВЦЭМ!$D$39:$D$782,СВЦЭМ!$A$39:$A$782,$A106,СВЦЭМ!$B$39:$B$782,X$83)+'СЕТ СН'!$H$11+СВЦЭМ!$D$10+'СЕТ СН'!$H$6-'СЕТ СН'!$H$23</f>
        <v>1354.7060913299999</v>
      </c>
      <c r="Y106" s="36">
        <f>SUMIFS(СВЦЭМ!$D$39:$D$782,СВЦЭМ!$A$39:$A$782,$A106,СВЦЭМ!$B$39:$B$782,Y$83)+'СЕТ СН'!$H$11+СВЦЭМ!$D$10+'СЕТ СН'!$H$6-'СЕТ СН'!$H$23</f>
        <v>1315.8998290299999</v>
      </c>
    </row>
    <row r="107" spans="1:25" ht="15.75" x14ac:dyDescent="0.2">
      <c r="A107" s="35">
        <f t="shared" si="2"/>
        <v>44766</v>
      </c>
      <c r="B107" s="36">
        <f>SUMIFS(СВЦЭМ!$D$39:$D$782,СВЦЭМ!$A$39:$A$782,$A107,СВЦЭМ!$B$39:$B$782,B$83)+'СЕТ СН'!$H$11+СВЦЭМ!$D$10+'СЕТ СН'!$H$6-'СЕТ СН'!$H$23</f>
        <v>1264.7242093699999</v>
      </c>
      <c r="C107" s="36">
        <f>SUMIFS(СВЦЭМ!$D$39:$D$782,СВЦЭМ!$A$39:$A$782,$A107,СВЦЭМ!$B$39:$B$782,C$83)+'СЕТ СН'!$H$11+СВЦЭМ!$D$10+'СЕТ СН'!$H$6-'СЕТ СН'!$H$23</f>
        <v>1279.3941989799998</v>
      </c>
      <c r="D107" s="36">
        <f>SUMIFS(СВЦЭМ!$D$39:$D$782,СВЦЭМ!$A$39:$A$782,$A107,СВЦЭМ!$B$39:$B$782,D$83)+'СЕТ СН'!$H$11+СВЦЭМ!$D$10+'СЕТ СН'!$H$6-'СЕТ СН'!$H$23</f>
        <v>1327.3612024999998</v>
      </c>
      <c r="E107" s="36">
        <f>SUMIFS(СВЦЭМ!$D$39:$D$782,СВЦЭМ!$A$39:$A$782,$A107,СВЦЭМ!$B$39:$B$782,E$83)+'СЕТ СН'!$H$11+СВЦЭМ!$D$10+'СЕТ СН'!$H$6-'СЕТ СН'!$H$23</f>
        <v>1397.2612424599999</v>
      </c>
      <c r="F107" s="36">
        <f>SUMIFS(СВЦЭМ!$D$39:$D$782,СВЦЭМ!$A$39:$A$782,$A107,СВЦЭМ!$B$39:$B$782,F$83)+'СЕТ СН'!$H$11+СВЦЭМ!$D$10+'СЕТ СН'!$H$6-'СЕТ СН'!$H$23</f>
        <v>1438.0272364699999</v>
      </c>
      <c r="G107" s="36">
        <f>SUMIFS(СВЦЭМ!$D$39:$D$782,СВЦЭМ!$A$39:$A$782,$A107,СВЦЭМ!$B$39:$B$782,G$83)+'СЕТ СН'!$H$11+СВЦЭМ!$D$10+'СЕТ СН'!$H$6-'СЕТ СН'!$H$23</f>
        <v>1437.4954283099999</v>
      </c>
      <c r="H107" s="36">
        <f>SUMIFS(СВЦЭМ!$D$39:$D$782,СВЦЭМ!$A$39:$A$782,$A107,СВЦЭМ!$B$39:$B$782,H$83)+'СЕТ СН'!$H$11+СВЦЭМ!$D$10+'СЕТ СН'!$H$6-'СЕТ СН'!$H$23</f>
        <v>1437.6854804299999</v>
      </c>
      <c r="I107" s="36">
        <f>SUMIFS(СВЦЭМ!$D$39:$D$782,СВЦЭМ!$A$39:$A$782,$A107,СВЦЭМ!$B$39:$B$782,I$83)+'СЕТ СН'!$H$11+СВЦЭМ!$D$10+'СЕТ СН'!$H$6-'СЕТ СН'!$H$23</f>
        <v>1427.4147963899998</v>
      </c>
      <c r="J107" s="36">
        <f>SUMIFS(СВЦЭМ!$D$39:$D$782,СВЦЭМ!$A$39:$A$782,$A107,СВЦЭМ!$B$39:$B$782,J$83)+'СЕТ СН'!$H$11+СВЦЭМ!$D$10+'СЕТ СН'!$H$6-'СЕТ СН'!$H$23</f>
        <v>1266.4122132899997</v>
      </c>
      <c r="K107" s="36">
        <f>SUMIFS(СВЦЭМ!$D$39:$D$782,СВЦЭМ!$A$39:$A$782,$A107,СВЦЭМ!$B$39:$B$782,K$83)+'СЕТ СН'!$H$11+СВЦЭМ!$D$10+'СЕТ СН'!$H$6-'СЕТ СН'!$H$23</f>
        <v>1190.4829114099998</v>
      </c>
      <c r="L107" s="36">
        <f>SUMIFS(СВЦЭМ!$D$39:$D$782,СВЦЭМ!$A$39:$A$782,$A107,СВЦЭМ!$B$39:$B$782,L$83)+'СЕТ СН'!$H$11+СВЦЭМ!$D$10+'СЕТ СН'!$H$6-'СЕТ СН'!$H$23</f>
        <v>1129.16664034</v>
      </c>
      <c r="M107" s="36">
        <f>SUMIFS(СВЦЭМ!$D$39:$D$782,СВЦЭМ!$A$39:$A$782,$A107,СВЦЭМ!$B$39:$B$782,M$83)+'СЕТ СН'!$H$11+СВЦЭМ!$D$10+'СЕТ СН'!$H$6-'СЕТ СН'!$H$23</f>
        <v>1120.90212245</v>
      </c>
      <c r="N107" s="36">
        <f>SUMIFS(СВЦЭМ!$D$39:$D$782,СВЦЭМ!$A$39:$A$782,$A107,СВЦЭМ!$B$39:$B$782,N$83)+'СЕТ СН'!$H$11+СВЦЭМ!$D$10+'СЕТ СН'!$H$6-'СЕТ СН'!$H$23</f>
        <v>1116.01643223</v>
      </c>
      <c r="O107" s="36">
        <f>SUMIFS(СВЦЭМ!$D$39:$D$782,СВЦЭМ!$A$39:$A$782,$A107,СВЦЭМ!$B$39:$B$782,O$83)+'СЕТ СН'!$H$11+СВЦЭМ!$D$10+'СЕТ СН'!$H$6-'СЕТ СН'!$H$23</f>
        <v>1128.7114382699999</v>
      </c>
      <c r="P107" s="36">
        <f>SUMIFS(СВЦЭМ!$D$39:$D$782,СВЦЭМ!$A$39:$A$782,$A107,СВЦЭМ!$B$39:$B$782,P$83)+'СЕТ СН'!$H$11+СВЦЭМ!$D$10+'СЕТ СН'!$H$6-'СЕТ СН'!$H$23</f>
        <v>1140.1950470899999</v>
      </c>
      <c r="Q107" s="36">
        <f>SUMIFS(СВЦЭМ!$D$39:$D$782,СВЦЭМ!$A$39:$A$782,$A107,СВЦЭМ!$B$39:$B$782,Q$83)+'СЕТ СН'!$H$11+СВЦЭМ!$D$10+'СЕТ СН'!$H$6-'СЕТ СН'!$H$23</f>
        <v>1149.4307003499998</v>
      </c>
      <c r="R107" s="36">
        <f>SUMIFS(СВЦЭМ!$D$39:$D$782,СВЦЭМ!$A$39:$A$782,$A107,СВЦЭМ!$B$39:$B$782,R$83)+'СЕТ СН'!$H$11+СВЦЭМ!$D$10+'СЕТ СН'!$H$6-'СЕТ СН'!$H$23</f>
        <v>1137.9518572099998</v>
      </c>
      <c r="S107" s="36">
        <f>SUMIFS(СВЦЭМ!$D$39:$D$782,СВЦЭМ!$A$39:$A$782,$A107,СВЦЭМ!$B$39:$B$782,S$83)+'СЕТ СН'!$H$11+СВЦЭМ!$D$10+'СЕТ СН'!$H$6-'СЕТ СН'!$H$23</f>
        <v>1142.1039279399999</v>
      </c>
      <c r="T107" s="36">
        <f>SUMIFS(СВЦЭМ!$D$39:$D$782,СВЦЭМ!$A$39:$A$782,$A107,СВЦЭМ!$B$39:$B$782,T$83)+'СЕТ СН'!$H$11+СВЦЭМ!$D$10+'СЕТ СН'!$H$6-'СЕТ СН'!$H$23</f>
        <v>1146.7897380099998</v>
      </c>
      <c r="U107" s="36">
        <f>SUMIFS(СВЦЭМ!$D$39:$D$782,СВЦЭМ!$A$39:$A$782,$A107,СВЦЭМ!$B$39:$B$782,U$83)+'СЕТ СН'!$H$11+СВЦЭМ!$D$10+'СЕТ СН'!$H$6-'СЕТ СН'!$H$23</f>
        <v>1160.4956470299999</v>
      </c>
      <c r="V107" s="36">
        <f>SUMIFS(СВЦЭМ!$D$39:$D$782,СВЦЭМ!$A$39:$A$782,$A107,СВЦЭМ!$B$39:$B$782,V$83)+'СЕТ СН'!$H$11+СВЦЭМ!$D$10+'СЕТ СН'!$H$6-'СЕТ СН'!$H$23</f>
        <v>1134.4486707599999</v>
      </c>
      <c r="W107" s="36">
        <f>SUMIFS(СВЦЭМ!$D$39:$D$782,СВЦЭМ!$A$39:$A$782,$A107,СВЦЭМ!$B$39:$B$782,W$83)+'СЕТ СН'!$H$11+СВЦЭМ!$D$10+'СЕТ СН'!$H$6-'СЕТ СН'!$H$23</f>
        <v>1119.2985489799999</v>
      </c>
      <c r="X107" s="36">
        <f>SUMIFS(СВЦЭМ!$D$39:$D$782,СВЦЭМ!$A$39:$A$782,$A107,СВЦЭМ!$B$39:$B$782,X$83)+'СЕТ СН'!$H$11+СВЦЭМ!$D$10+'СЕТ СН'!$H$6-'СЕТ СН'!$H$23</f>
        <v>1164.64171528</v>
      </c>
      <c r="Y107" s="36">
        <f>SUMIFS(СВЦЭМ!$D$39:$D$782,СВЦЭМ!$A$39:$A$782,$A107,СВЦЭМ!$B$39:$B$782,Y$83)+'СЕТ СН'!$H$11+СВЦЭМ!$D$10+'СЕТ СН'!$H$6-'СЕТ СН'!$H$23</f>
        <v>1171.84721066</v>
      </c>
    </row>
    <row r="108" spans="1:25" ht="15.75" x14ac:dyDescent="0.2">
      <c r="A108" s="35">
        <f t="shared" si="2"/>
        <v>44767</v>
      </c>
      <c r="B108" s="36">
        <f>SUMIFS(СВЦЭМ!$D$39:$D$782,СВЦЭМ!$A$39:$A$782,$A108,СВЦЭМ!$B$39:$B$782,B$83)+'СЕТ СН'!$H$11+СВЦЭМ!$D$10+'СЕТ СН'!$H$6-'СЕТ СН'!$H$23</f>
        <v>1194.66188732</v>
      </c>
      <c r="C108" s="36">
        <f>SUMIFS(СВЦЭМ!$D$39:$D$782,СВЦЭМ!$A$39:$A$782,$A108,СВЦЭМ!$B$39:$B$782,C$83)+'СЕТ СН'!$H$11+СВЦЭМ!$D$10+'СЕТ СН'!$H$6-'СЕТ СН'!$H$23</f>
        <v>1317.7493793899998</v>
      </c>
      <c r="D108" s="36">
        <f>SUMIFS(СВЦЭМ!$D$39:$D$782,СВЦЭМ!$A$39:$A$782,$A108,СВЦЭМ!$B$39:$B$782,D$83)+'СЕТ СН'!$H$11+СВЦЭМ!$D$10+'СЕТ СН'!$H$6-'СЕТ СН'!$H$23</f>
        <v>1224.78766645</v>
      </c>
      <c r="E108" s="36">
        <f>SUMIFS(СВЦЭМ!$D$39:$D$782,СВЦЭМ!$A$39:$A$782,$A108,СВЦЭМ!$B$39:$B$782,E$83)+'СЕТ СН'!$H$11+СВЦЭМ!$D$10+'СЕТ СН'!$H$6-'СЕТ СН'!$H$23</f>
        <v>1456.8760340699998</v>
      </c>
      <c r="F108" s="36">
        <f>SUMIFS(СВЦЭМ!$D$39:$D$782,СВЦЭМ!$A$39:$A$782,$A108,СВЦЭМ!$B$39:$B$782,F$83)+'СЕТ СН'!$H$11+СВЦЭМ!$D$10+'СЕТ СН'!$H$6-'СЕТ СН'!$H$23</f>
        <v>1320.0024387599999</v>
      </c>
      <c r="G108" s="36">
        <f>SUMIFS(СВЦЭМ!$D$39:$D$782,СВЦЭМ!$A$39:$A$782,$A108,СВЦЭМ!$B$39:$B$782,G$83)+'СЕТ СН'!$H$11+СВЦЭМ!$D$10+'СЕТ СН'!$H$6-'СЕТ СН'!$H$23</f>
        <v>1305.1781886799999</v>
      </c>
      <c r="H108" s="36">
        <f>SUMIFS(СВЦЭМ!$D$39:$D$782,СВЦЭМ!$A$39:$A$782,$A108,СВЦЭМ!$B$39:$B$782,H$83)+'СЕТ СН'!$H$11+СВЦЭМ!$D$10+'СЕТ СН'!$H$6-'СЕТ СН'!$H$23</f>
        <v>1209.1693627099999</v>
      </c>
      <c r="I108" s="36">
        <f>SUMIFS(СВЦЭМ!$D$39:$D$782,СВЦЭМ!$A$39:$A$782,$A108,СВЦЭМ!$B$39:$B$782,I$83)+'СЕТ СН'!$H$11+СВЦЭМ!$D$10+'СЕТ СН'!$H$6-'СЕТ СН'!$H$23</f>
        <v>1197.0708202799999</v>
      </c>
      <c r="J108" s="36">
        <f>SUMIFS(СВЦЭМ!$D$39:$D$782,СВЦЭМ!$A$39:$A$782,$A108,СВЦЭМ!$B$39:$B$782,J$83)+'СЕТ СН'!$H$11+СВЦЭМ!$D$10+'СЕТ СН'!$H$6-'СЕТ СН'!$H$23</f>
        <v>1278.6929552499998</v>
      </c>
      <c r="K108" s="36">
        <f>SUMIFS(СВЦЭМ!$D$39:$D$782,СВЦЭМ!$A$39:$A$782,$A108,СВЦЭМ!$B$39:$B$782,K$83)+'СЕТ СН'!$H$11+СВЦЭМ!$D$10+'СЕТ СН'!$H$6-'СЕТ СН'!$H$23</f>
        <v>1296.6656166999999</v>
      </c>
      <c r="L108" s="36">
        <f>SUMIFS(СВЦЭМ!$D$39:$D$782,СВЦЭМ!$A$39:$A$782,$A108,СВЦЭМ!$B$39:$B$782,L$83)+'СЕТ СН'!$H$11+СВЦЭМ!$D$10+'СЕТ СН'!$H$6-'СЕТ СН'!$H$23</f>
        <v>1279.9090717699999</v>
      </c>
      <c r="M108" s="36">
        <f>SUMIFS(СВЦЭМ!$D$39:$D$782,СВЦЭМ!$A$39:$A$782,$A108,СВЦЭМ!$B$39:$B$782,M$83)+'СЕТ СН'!$H$11+СВЦЭМ!$D$10+'СЕТ СН'!$H$6-'СЕТ СН'!$H$23</f>
        <v>1271.62938141</v>
      </c>
      <c r="N108" s="36">
        <f>SUMIFS(СВЦЭМ!$D$39:$D$782,СВЦЭМ!$A$39:$A$782,$A108,СВЦЭМ!$B$39:$B$782,N$83)+'СЕТ СН'!$H$11+СВЦЭМ!$D$10+'СЕТ СН'!$H$6-'СЕТ СН'!$H$23</f>
        <v>1269.5746122699998</v>
      </c>
      <c r="O108" s="36">
        <f>SUMIFS(СВЦЭМ!$D$39:$D$782,СВЦЭМ!$A$39:$A$782,$A108,СВЦЭМ!$B$39:$B$782,O$83)+'СЕТ СН'!$H$11+СВЦЭМ!$D$10+'СЕТ СН'!$H$6-'СЕТ СН'!$H$23</f>
        <v>1270.32692051</v>
      </c>
      <c r="P108" s="36">
        <f>SUMIFS(СВЦЭМ!$D$39:$D$782,СВЦЭМ!$A$39:$A$782,$A108,СВЦЭМ!$B$39:$B$782,P$83)+'СЕТ СН'!$H$11+СВЦЭМ!$D$10+'СЕТ СН'!$H$6-'СЕТ СН'!$H$23</f>
        <v>1266.32132383</v>
      </c>
      <c r="Q108" s="36">
        <f>SUMIFS(СВЦЭМ!$D$39:$D$782,СВЦЭМ!$A$39:$A$782,$A108,СВЦЭМ!$B$39:$B$782,Q$83)+'СЕТ СН'!$H$11+СВЦЭМ!$D$10+'СЕТ СН'!$H$6-'СЕТ СН'!$H$23</f>
        <v>1267.5435983099999</v>
      </c>
      <c r="R108" s="36">
        <f>SUMIFS(СВЦЭМ!$D$39:$D$782,СВЦЭМ!$A$39:$A$782,$A108,СВЦЭМ!$B$39:$B$782,R$83)+'СЕТ СН'!$H$11+СВЦЭМ!$D$10+'СЕТ СН'!$H$6-'СЕТ СН'!$H$23</f>
        <v>1256.2420086399998</v>
      </c>
      <c r="S108" s="36">
        <f>SUMIFS(СВЦЭМ!$D$39:$D$782,СВЦЭМ!$A$39:$A$782,$A108,СВЦЭМ!$B$39:$B$782,S$83)+'СЕТ СН'!$H$11+СВЦЭМ!$D$10+'СЕТ СН'!$H$6-'СЕТ СН'!$H$23</f>
        <v>1264.4330069499997</v>
      </c>
      <c r="T108" s="36">
        <f>SUMIFS(СВЦЭМ!$D$39:$D$782,СВЦЭМ!$A$39:$A$782,$A108,СВЦЭМ!$B$39:$B$782,T$83)+'СЕТ СН'!$H$11+СВЦЭМ!$D$10+'СЕТ СН'!$H$6-'СЕТ СН'!$H$23</f>
        <v>1265.6601408699999</v>
      </c>
      <c r="U108" s="36">
        <f>SUMIFS(СВЦЭМ!$D$39:$D$782,СВЦЭМ!$A$39:$A$782,$A108,СВЦЭМ!$B$39:$B$782,U$83)+'СЕТ СН'!$H$11+СВЦЭМ!$D$10+'СЕТ СН'!$H$6-'СЕТ СН'!$H$23</f>
        <v>1263.1854687499999</v>
      </c>
      <c r="V108" s="36">
        <f>SUMIFS(СВЦЭМ!$D$39:$D$782,СВЦЭМ!$A$39:$A$782,$A108,СВЦЭМ!$B$39:$B$782,V$83)+'СЕТ СН'!$H$11+СВЦЭМ!$D$10+'СЕТ СН'!$H$6-'СЕТ СН'!$H$23</f>
        <v>1259.4054499399999</v>
      </c>
      <c r="W108" s="36">
        <f>SUMIFS(СВЦЭМ!$D$39:$D$782,СВЦЭМ!$A$39:$A$782,$A108,СВЦЭМ!$B$39:$B$782,W$83)+'СЕТ СН'!$H$11+СВЦЭМ!$D$10+'СЕТ СН'!$H$6-'СЕТ СН'!$H$23</f>
        <v>1294.3224303599998</v>
      </c>
      <c r="X108" s="36">
        <f>SUMIFS(СВЦЭМ!$D$39:$D$782,СВЦЭМ!$A$39:$A$782,$A108,СВЦЭМ!$B$39:$B$782,X$83)+'СЕТ СН'!$H$11+СВЦЭМ!$D$10+'СЕТ СН'!$H$6-'СЕТ СН'!$H$23</f>
        <v>1365.8866602999999</v>
      </c>
      <c r="Y108" s="36">
        <f>SUMIFS(СВЦЭМ!$D$39:$D$782,СВЦЭМ!$A$39:$A$782,$A108,СВЦЭМ!$B$39:$B$782,Y$83)+'СЕТ СН'!$H$11+СВЦЭМ!$D$10+'СЕТ СН'!$H$6-'СЕТ СН'!$H$23</f>
        <v>1208.5396708999999</v>
      </c>
    </row>
    <row r="109" spans="1:25" ht="15.75" x14ac:dyDescent="0.2">
      <c r="A109" s="35">
        <f t="shared" si="2"/>
        <v>44768</v>
      </c>
      <c r="B109" s="36">
        <f>SUMIFS(СВЦЭМ!$D$39:$D$782,СВЦЭМ!$A$39:$A$782,$A109,СВЦЭМ!$B$39:$B$782,B$83)+'СЕТ СН'!$H$11+СВЦЭМ!$D$10+'СЕТ СН'!$H$6-'СЕТ СН'!$H$23</f>
        <v>1180.98349545</v>
      </c>
      <c r="C109" s="36">
        <f>SUMIFS(СВЦЭМ!$D$39:$D$782,СВЦЭМ!$A$39:$A$782,$A109,СВЦЭМ!$B$39:$B$782,C$83)+'СЕТ СН'!$H$11+СВЦЭМ!$D$10+'СЕТ СН'!$H$6-'СЕТ СН'!$H$23</f>
        <v>1235.8276987899999</v>
      </c>
      <c r="D109" s="36">
        <f>SUMIFS(СВЦЭМ!$D$39:$D$782,СВЦЭМ!$A$39:$A$782,$A109,СВЦЭМ!$B$39:$B$782,D$83)+'СЕТ СН'!$H$11+СВЦЭМ!$D$10+'СЕТ СН'!$H$6-'СЕТ СН'!$H$23</f>
        <v>1283.62284942</v>
      </c>
      <c r="E109" s="36">
        <f>SUMIFS(СВЦЭМ!$D$39:$D$782,СВЦЭМ!$A$39:$A$782,$A109,СВЦЭМ!$B$39:$B$782,E$83)+'СЕТ СН'!$H$11+СВЦЭМ!$D$10+'СЕТ СН'!$H$6-'СЕТ СН'!$H$23</f>
        <v>1295.5429263099998</v>
      </c>
      <c r="F109" s="36">
        <f>SUMIFS(СВЦЭМ!$D$39:$D$782,СВЦЭМ!$A$39:$A$782,$A109,СВЦЭМ!$B$39:$B$782,F$83)+'СЕТ СН'!$H$11+СВЦЭМ!$D$10+'СЕТ СН'!$H$6-'СЕТ СН'!$H$23</f>
        <v>1308.8159472799998</v>
      </c>
      <c r="G109" s="36">
        <f>SUMIFS(СВЦЭМ!$D$39:$D$782,СВЦЭМ!$A$39:$A$782,$A109,СВЦЭМ!$B$39:$B$782,G$83)+'СЕТ СН'!$H$11+СВЦЭМ!$D$10+'СЕТ СН'!$H$6-'СЕТ СН'!$H$23</f>
        <v>1291.96875426</v>
      </c>
      <c r="H109" s="36">
        <f>SUMIFS(СВЦЭМ!$D$39:$D$782,СВЦЭМ!$A$39:$A$782,$A109,СВЦЭМ!$B$39:$B$782,H$83)+'СЕТ СН'!$H$11+СВЦЭМ!$D$10+'СЕТ СН'!$H$6-'СЕТ СН'!$H$23</f>
        <v>1240.0511678099999</v>
      </c>
      <c r="I109" s="36">
        <f>SUMIFS(СВЦЭМ!$D$39:$D$782,СВЦЭМ!$A$39:$A$782,$A109,СВЦЭМ!$B$39:$B$782,I$83)+'СЕТ СН'!$H$11+СВЦЭМ!$D$10+'СЕТ СН'!$H$6-'СЕТ СН'!$H$23</f>
        <v>1197.7349695799999</v>
      </c>
      <c r="J109" s="36">
        <f>SUMIFS(СВЦЭМ!$D$39:$D$782,СВЦЭМ!$A$39:$A$782,$A109,СВЦЭМ!$B$39:$B$782,J$83)+'СЕТ СН'!$H$11+СВЦЭМ!$D$10+'СЕТ СН'!$H$6-'СЕТ СН'!$H$23</f>
        <v>1453.3740763699998</v>
      </c>
      <c r="K109" s="36">
        <f>SUMIFS(СВЦЭМ!$D$39:$D$782,СВЦЭМ!$A$39:$A$782,$A109,СВЦЭМ!$B$39:$B$782,K$83)+'СЕТ СН'!$H$11+СВЦЭМ!$D$10+'СЕТ СН'!$H$6-'СЕТ СН'!$H$23</f>
        <v>1439.6253404399999</v>
      </c>
      <c r="L109" s="36">
        <f>SUMIFS(СВЦЭМ!$D$39:$D$782,СВЦЭМ!$A$39:$A$782,$A109,СВЦЭМ!$B$39:$B$782,L$83)+'СЕТ СН'!$H$11+СВЦЭМ!$D$10+'СЕТ СН'!$H$6-'СЕТ СН'!$H$23</f>
        <v>1384.3363851999998</v>
      </c>
      <c r="M109" s="36">
        <f>SUMIFS(СВЦЭМ!$D$39:$D$782,СВЦЭМ!$A$39:$A$782,$A109,СВЦЭМ!$B$39:$B$782,M$83)+'СЕТ СН'!$H$11+СВЦЭМ!$D$10+'СЕТ СН'!$H$6-'СЕТ СН'!$H$23</f>
        <v>1337.6233179999999</v>
      </c>
      <c r="N109" s="36">
        <f>SUMIFS(СВЦЭМ!$D$39:$D$782,СВЦЭМ!$A$39:$A$782,$A109,СВЦЭМ!$B$39:$B$782,N$83)+'СЕТ СН'!$H$11+СВЦЭМ!$D$10+'СЕТ СН'!$H$6-'СЕТ СН'!$H$23</f>
        <v>1379.7547842299998</v>
      </c>
      <c r="O109" s="36">
        <f>SUMIFS(СВЦЭМ!$D$39:$D$782,СВЦЭМ!$A$39:$A$782,$A109,СВЦЭМ!$B$39:$B$782,O$83)+'СЕТ СН'!$H$11+СВЦЭМ!$D$10+'СЕТ СН'!$H$6-'СЕТ СН'!$H$23</f>
        <v>1337.8999100299998</v>
      </c>
      <c r="P109" s="36">
        <f>SUMIFS(СВЦЭМ!$D$39:$D$782,СВЦЭМ!$A$39:$A$782,$A109,СВЦЭМ!$B$39:$B$782,P$83)+'СЕТ СН'!$H$11+СВЦЭМ!$D$10+'СЕТ СН'!$H$6-'СЕТ СН'!$H$23</f>
        <v>1349.83361451</v>
      </c>
      <c r="Q109" s="36">
        <f>SUMIFS(СВЦЭМ!$D$39:$D$782,СВЦЭМ!$A$39:$A$782,$A109,СВЦЭМ!$B$39:$B$782,Q$83)+'СЕТ СН'!$H$11+СВЦЭМ!$D$10+'СЕТ СН'!$H$6-'СЕТ СН'!$H$23</f>
        <v>1354.9061694999998</v>
      </c>
      <c r="R109" s="36">
        <f>SUMIFS(СВЦЭМ!$D$39:$D$782,СВЦЭМ!$A$39:$A$782,$A109,СВЦЭМ!$B$39:$B$782,R$83)+'СЕТ СН'!$H$11+СВЦЭМ!$D$10+'СЕТ СН'!$H$6-'СЕТ СН'!$H$23</f>
        <v>1343.8468765299999</v>
      </c>
      <c r="S109" s="36">
        <f>SUMIFS(СВЦЭМ!$D$39:$D$782,СВЦЭМ!$A$39:$A$782,$A109,СВЦЭМ!$B$39:$B$782,S$83)+'СЕТ СН'!$H$11+СВЦЭМ!$D$10+'СЕТ СН'!$H$6-'СЕТ СН'!$H$23</f>
        <v>1344.5887425899998</v>
      </c>
      <c r="T109" s="36">
        <f>SUMIFS(СВЦЭМ!$D$39:$D$782,СВЦЭМ!$A$39:$A$782,$A109,СВЦЭМ!$B$39:$B$782,T$83)+'СЕТ СН'!$H$11+СВЦЭМ!$D$10+'СЕТ СН'!$H$6-'СЕТ СН'!$H$23</f>
        <v>1383.5482351599999</v>
      </c>
      <c r="U109" s="36">
        <f>SUMIFS(СВЦЭМ!$D$39:$D$782,СВЦЭМ!$A$39:$A$782,$A109,СВЦЭМ!$B$39:$B$782,U$83)+'СЕТ СН'!$H$11+СВЦЭМ!$D$10+'СЕТ СН'!$H$6-'СЕТ СН'!$H$23</f>
        <v>1406.1421984599999</v>
      </c>
      <c r="V109" s="36">
        <f>SUMIFS(СВЦЭМ!$D$39:$D$782,СВЦЭМ!$A$39:$A$782,$A109,СВЦЭМ!$B$39:$B$782,V$83)+'СЕТ СН'!$H$11+СВЦЭМ!$D$10+'СЕТ СН'!$H$6-'СЕТ СН'!$H$23</f>
        <v>1398.7512153799998</v>
      </c>
      <c r="W109" s="36">
        <f>SUMIFS(СВЦЭМ!$D$39:$D$782,СВЦЭМ!$A$39:$A$782,$A109,СВЦЭМ!$B$39:$B$782,W$83)+'СЕТ СН'!$H$11+СВЦЭМ!$D$10+'СЕТ СН'!$H$6-'СЕТ СН'!$H$23</f>
        <v>1370.1264717499998</v>
      </c>
      <c r="X109" s="36">
        <f>SUMIFS(СВЦЭМ!$D$39:$D$782,СВЦЭМ!$A$39:$A$782,$A109,СВЦЭМ!$B$39:$B$782,X$83)+'СЕТ СН'!$H$11+СВЦЭМ!$D$10+'СЕТ СН'!$H$6-'СЕТ СН'!$H$23</f>
        <v>1402.9020287399999</v>
      </c>
      <c r="Y109" s="36">
        <f>SUMIFS(СВЦЭМ!$D$39:$D$782,СВЦЭМ!$A$39:$A$782,$A109,СВЦЭМ!$B$39:$B$782,Y$83)+'СЕТ СН'!$H$11+СВЦЭМ!$D$10+'СЕТ СН'!$H$6-'СЕТ СН'!$H$23</f>
        <v>1393.0821060199999</v>
      </c>
    </row>
    <row r="110" spans="1:25" ht="15.75" x14ac:dyDescent="0.2">
      <c r="A110" s="35">
        <f t="shared" si="2"/>
        <v>44769</v>
      </c>
      <c r="B110" s="36">
        <f>SUMIFS(СВЦЭМ!$D$39:$D$782,СВЦЭМ!$A$39:$A$782,$A110,СВЦЭМ!$B$39:$B$782,B$83)+'СЕТ СН'!$H$11+СВЦЭМ!$D$10+'СЕТ СН'!$H$6-'СЕТ СН'!$H$23</f>
        <v>1344.17961008</v>
      </c>
      <c r="C110" s="36">
        <f>SUMIFS(СВЦЭМ!$D$39:$D$782,СВЦЭМ!$A$39:$A$782,$A110,СВЦЭМ!$B$39:$B$782,C$83)+'СЕТ СН'!$H$11+СВЦЭМ!$D$10+'СЕТ СН'!$H$6-'СЕТ СН'!$H$23</f>
        <v>1300.3601070199998</v>
      </c>
      <c r="D110" s="36">
        <f>SUMIFS(СВЦЭМ!$D$39:$D$782,СВЦЭМ!$A$39:$A$782,$A110,СВЦЭМ!$B$39:$B$782,D$83)+'СЕТ СН'!$H$11+СВЦЭМ!$D$10+'СЕТ СН'!$H$6-'СЕТ СН'!$H$23</f>
        <v>1298.1470005199999</v>
      </c>
      <c r="E110" s="36">
        <f>SUMIFS(СВЦЭМ!$D$39:$D$782,СВЦЭМ!$A$39:$A$782,$A110,СВЦЭМ!$B$39:$B$782,E$83)+'СЕТ СН'!$H$11+СВЦЭМ!$D$10+'СЕТ СН'!$H$6-'СЕТ СН'!$H$23</f>
        <v>1315.3407527499999</v>
      </c>
      <c r="F110" s="36">
        <f>SUMIFS(СВЦЭМ!$D$39:$D$782,СВЦЭМ!$A$39:$A$782,$A110,СВЦЭМ!$B$39:$B$782,F$83)+'СЕТ СН'!$H$11+СВЦЭМ!$D$10+'СЕТ СН'!$H$6-'СЕТ СН'!$H$23</f>
        <v>1315.4258398799998</v>
      </c>
      <c r="G110" s="36">
        <f>SUMIFS(СВЦЭМ!$D$39:$D$782,СВЦЭМ!$A$39:$A$782,$A110,СВЦЭМ!$B$39:$B$782,G$83)+'СЕТ СН'!$H$11+СВЦЭМ!$D$10+'СЕТ СН'!$H$6-'СЕТ СН'!$H$23</f>
        <v>1231.6061191399999</v>
      </c>
      <c r="H110" s="36">
        <f>SUMIFS(СВЦЭМ!$D$39:$D$782,СВЦЭМ!$A$39:$A$782,$A110,СВЦЭМ!$B$39:$B$782,H$83)+'СЕТ СН'!$H$11+СВЦЭМ!$D$10+'СЕТ СН'!$H$6-'СЕТ СН'!$H$23</f>
        <v>1170.1279167999999</v>
      </c>
      <c r="I110" s="36">
        <f>SUMIFS(СВЦЭМ!$D$39:$D$782,СВЦЭМ!$A$39:$A$782,$A110,СВЦЭМ!$B$39:$B$782,I$83)+'СЕТ СН'!$H$11+СВЦЭМ!$D$10+'СЕТ СН'!$H$6-'СЕТ СН'!$H$23</f>
        <v>1263.0034477899999</v>
      </c>
      <c r="J110" s="36">
        <f>SUMIFS(СВЦЭМ!$D$39:$D$782,СВЦЭМ!$A$39:$A$782,$A110,СВЦЭМ!$B$39:$B$782,J$83)+'СЕТ СН'!$H$11+СВЦЭМ!$D$10+'СЕТ СН'!$H$6-'СЕТ СН'!$H$23</f>
        <v>1217.9018276299998</v>
      </c>
      <c r="K110" s="36">
        <f>SUMIFS(СВЦЭМ!$D$39:$D$782,СВЦЭМ!$A$39:$A$782,$A110,СВЦЭМ!$B$39:$B$782,K$83)+'СЕТ СН'!$H$11+СВЦЭМ!$D$10+'СЕТ СН'!$H$6-'СЕТ СН'!$H$23</f>
        <v>1258.69811028</v>
      </c>
      <c r="L110" s="36">
        <f>SUMIFS(СВЦЭМ!$D$39:$D$782,СВЦЭМ!$A$39:$A$782,$A110,СВЦЭМ!$B$39:$B$782,L$83)+'СЕТ СН'!$H$11+СВЦЭМ!$D$10+'СЕТ СН'!$H$6-'СЕТ СН'!$H$23</f>
        <v>1246.9537854099999</v>
      </c>
      <c r="M110" s="36">
        <f>SUMIFS(СВЦЭМ!$D$39:$D$782,СВЦЭМ!$A$39:$A$782,$A110,СВЦЭМ!$B$39:$B$782,M$83)+'СЕТ СН'!$H$11+СВЦЭМ!$D$10+'СЕТ СН'!$H$6-'СЕТ СН'!$H$23</f>
        <v>1253.9232580199998</v>
      </c>
      <c r="N110" s="36">
        <f>SUMIFS(СВЦЭМ!$D$39:$D$782,СВЦЭМ!$A$39:$A$782,$A110,СВЦЭМ!$B$39:$B$782,N$83)+'СЕТ СН'!$H$11+СВЦЭМ!$D$10+'СЕТ СН'!$H$6-'СЕТ СН'!$H$23</f>
        <v>1246.79599237</v>
      </c>
      <c r="O110" s="36">
        <f>SUMIFS(СВЦЭМ!$D$39:$D$782,СВЦЭМ!$A$39:$A$782,$A110,СВЦЭМ!$B$39:$B$782,O$83)+'СЕТ СН'!$H$11+СВЦЭМ!$D$10+'СЕТ СН'!$H$6-'СЕТ СН'!$H$23</f>
        <v>1242.4480564599999</v>
      </c>
      <c r="P110" s="36">
        <f>SUMIFS(СВЦЭМ!$D$39:$D$782,СВЦЭМ!$A$39:$A$782,$A110,СВЦЭМ!$B$39:$B$782,P$83)+'СЕТ СН'!$H$11+СВЦЭМ!$D$10+'СЕТ СН'!$H$6-'СЕТ СН'!$H$23</f>
        <v>1259.3236605499999</v>
      </c>
      <c r="Q110" s="36">
        <f>SUMIFS(СВЦЭМ!$D$39:$D$782,СВЦЭМ!$A$39:$A$782,$A110,СВЦЭМ!$B$39:$B$782,Q$83)+'СЕТ СН'!$H$11+СВЦЭМ!$D$10+'СЕТ СН'!$H$6-'СЕТ СН'!$H$23</f>
        <v>1248.14482185</v>
      </c>
      <c r="R110" s="36">
        <f>SUMIFS(СВЦЭМ!$D$39:$D$782,СВЦЭМ!$A$39:$A$782,$A110,СВЦЭМ!$B$39:$B$782,R$83)+'СЕТ СН'!$H$11+СВЦЭМ!$D$10+'СЕТ СН'!$H$6-'СЕТ СН'!$H$23</f>
        <v>1241.7767529499997</v>
      </c>
      <c r="S110" s="36">
        <f>SUMIFS(СВЦЭМ!$D$39:$D$782,СВЦЭМ!$A$39:$A$782,$A110,СВЦЭМ!$B$39:$B$782,S$83)+'СЕТ СН'!$H$11+СВЦЭМ!$D$10+'СЕТ СН'!$H$6-'СЕТ СН'!$H$23</f>
        <v>1243.9232247299999</v>
      </c>
      <c r="T110" s="36">
        <f>SUMIFS(СВЦЭМ!$D$39:$D$782,СВЦЭМ!$A$39:$A$782,$A110,СВЦЭМ!$B$39:$B$782,T$83)+'СЕТ СН'!$H$11+СВЦЭМ!$D$10+'СЕТ СН'!$H$6-'СЕТ СН'!$H$23</f>
        <v>1173.55501426</v>
      </c>
      <c r="U110" s="36">
        <f>SUMIFS(СВЦЭМ!$D$39:$D$782,СВЦЭМ!$A$39:$A$782,$A110,СВЦЭМ!$B$39:$B$782,U$83)+'СЕТ СН'!$H$11+СВЦЭМ!$D$10+'СЕТ СН'!$H$6-'СЕТ СН'!$H$23</f>
        <v>1170.06056074</v>
      </c>
      <c r="V110" s="36">
        <f>SUMIFS(СВЦЭМ!$D$39:$D$782,СВЦЭМ!$A$39:$A$782,$A110,СВЦЭМ!$B$39:$B$782,V$83)+'СЕТ СН'!$H$11+СВЦЭМ!$D$10+'СЕТ СН'!$H$6-'СЕТ СН'!$H$23</f>
        <v>1157.3869677999999</v>
      </c>
      <c r="W110" s="36">
        <f>SUMIFS(СВЦЭМ!$D$39:$D$782,СВЦЭМ!$A$39:$A$782,$A110,СВЦЭМ!$B$39:$B$782,W$83)+'СЕТ СН'!$H$11+СВЦЭМ!$D$10+'СЕТ СН'!$H$6-'СЕТ СН'!$H$23</f>
        <v>1264.2283918399999</v>
      </c>
      <c r="X110" s="36">
        <f>SUMIFS(СВЦЭМ!$D$39:$D$782,СВЦЭМ!$A$39:$A$782,$A110,СВЦЭМ!$B$39:$B$782,X$83)+'СЕТ СН'!$H$11+СВЦЭМ!$D$10+'СЕТ СН'!$H$6-'СЕТ СН'!$H$23</f>
        <v>1232.0760263399998</v>
      </c>
      <c r="Y110" s="36">
        <f>SUMIFS(СВЦЭМ!$D$39:$D$782,СВЦЭМ!$A$39:$A$782,$A110,СВЦЭМ!$B$39:$B$782,Y$83)+'СЕТ СН'!$H$11+СВЦЭМ!$D$10+'СЕТ СН'!$H$6-'СЕТ СН'!$H$23</f>
        <v>1270.1687491399998</v>
      </c>
    </row>
    <row r="111" spans="1:25" ht="15.75" x14ac:dyDescent="0.2">
      <c r="A111" s="35">
        <f t="shared" si="2"/>
        <v>44770</v>
      </c>
      <c r="B111" s="36">
        <f>SUMIFS(СВЦЭМ!$D$39:$D$782,СВЦЭМ!$A$39:$A$782,$A111,СВЦЭМ!$B$39:$B$782,B$83)+'СЕТ СН'!$H$11+СВЦЭМ!$D$10+'СЕТ СН'!$H$6-'СЕТ СН'!$H$23</f>
        <v>1244.2865692699997</v>
      </c>
      <c r="C111" s="36">
        <f>SUMIFS(СВЦЭМ!$D$39:$D$782,СВЦЭМ!$A$39:$A$782,$A111,СВЦЭМ!$B$39:$B$782,C$83)+'СЕТ СН'!$H$11+СВЦЭМ!$D$10+'СЕТ СН'!$H$6-'СЕТ СН'!$H$23</f>
        <v>1288.2494940499998</v>
      </c>
      <c r="D111" s="36">
        <f>SUMIFS(СВЦЭМ!$D$39:$D$782,СВЦЭМ!$A$39:$A$782,$A111,СВЦЭМ!$B$39:$B$782,D$83)+'СЕТ СН'!$H$11+СВЦЭМ!$D$10+'СЕТ СН'!$H$6-'СЕТ СН'!$H$23</f>
        <v>1322.8984496999999</v>
      </c>
      <c r="E111" s="36">
        <f>SUMIFS(СВЦЭМ!$D$39:$D$782,СВЦЭМ!$A$39:$A$782,$A111,СВЦЭМ!$B$39:$B$782,E$83)+'СЕТ СН'!$H$11+СВЦЭМ!$D$10+'СЕТ СН'!$H$6-'СЕТ СН'!$H$23</f>
        <v>1344.5262944299998</v>
      </c>
      <c r="F111" s="36">
        <f>SUMIFS(СВЦЭМ!$D$39:$D$782,СВЦЭМ!$A$39:$A$782,$A111,СВЦЭМ!$B$39:$B$782,F$83)+'СЕТ СН'!$H$11+СВЦЭМ!$D$10+'СЕТ СН'!$H$6-'СЕТ СН'!$H$23</f>
        <v>1320.2376270799998</v>
      </c>
      <c r="G111" s="36">
        <f>SUMIFS(СВЦЭМ!$D$39:$D$782,СВЦЭМ!$A$39:$A$782,$A111,СВЦЭМ!$B$39:$B$782,G$83)+'СЕТ СН'!$H$11+СВЦЭМ!$D$10+'СЕТ СН'!$H$6-'СЕТ СН'!$H$23</f>
        <v>1325.51509713</v>
      </c>
      <c r="H111" s="36">
        <f>SUMIFS(СВЦЭМ!$D$39:$D$782,СВЦЭМ!$A$39:$A$782,$A111,СВЦЭМ!$B$39:$B$782,H$83)+'СЕТ СН'!$H$11+СВЦЭМ!$D$10+'СЕТ СН'!$H$6-'СЕТ СН'!$H$23</f>
        <v>1344.08485776</v>
      </c>
      <c r="I111" s="36">
        <f>SUMIFS(СВЦЭМ!$D$39:$D$782,СВЦЭМ!$A$39:$A$782,$A111,СВЦЭМ!$B$39:$B$782,I$83)+'СЕТ СН'!$H$11+СВЦЭМ!$D$10+'СЕТ СН'!$H$6-'СЕТ СН'!$H$23</f>
        <v>1300.2752392099999</v>
      </c>
      <c r="J111" s="36">
        <f>SUMIFS(СВЦЭМ!$D$39:$D$782,СВЦЭМ!$A$39:$A$782,$A111,СВЦЭМ!$B$39:$B$782,J$83)+'СЕТ СН'!$H$11+СВЦЭМ!$D$10+'СЕТ СН'!$H$6-'СЕТ СН'!$H$23</f>
        <v>1274.4669784899997</v>
      </c>
      <c r="K111" s="36">
        <f>SUMIFS(СВЦЭМ!$D$39:$D$782,СВЦЭМ!$A$39:$A$782,$A111,СВЦЭМ!$B$39:$B$782,K$83)+'СЕТ СН'!$H$11+СВЦЭМ!$D$10+'СЕТ СН'!$H$6-'СЕТ СН'!$H$23</f>
        <v>1320.6664469499999</v>
      </c>
      <c r="L111" s="36">
        <f>SUMIFS(СВЦЭМ!$D$39:$D$782,СВЦЭМ!$A$39:$A$782,$A111,СВЦЭМ!$B$39:$B$782,L$83)+'СЕТ СН'!$H$11+СВЦЭМ!$D$10+'СЕТ СН'!$H$6-'СЕТ СН'!$H$23</f>
        <v>1289.9113250199998</v>
      </c>
      <c r="M111" s="36">
        <f>SUMIFS(СВЦЭМ!$D$39:$D$782,СВЦЭМ!$A$39:$A$782,$A111,СВЦЭМ!$B$39:$B$782,M$83)+'СЕТ СН'!$H$11+СВЦЭМ!$D$10+'СЕТ СН'!$H$6-'СЕТ СН'!$H$23</f>
        <v>1268.3267563199997</v>
      </c>
      <c r="N111" s="36">
        <f>SUMIFS(СВЦЭМ!$D$39:$D$782,СВЦЭМ!$A$39:$A$782,$A111,СВЦЭМ!$B$39:$B$782,N$83)+'СЕТ СН'!$H$11+СВЦЭМ!$D$10+'СЕТ СН'!$H$6-'СЕТ СН'!$H$23</f>
        <v>1271.0244674999999</v>
      </c>
      <c r="O111" s="36">
        <f>SUMIFS(СВЦЭМ!$D$39:$D$782,СВЦЭМ!$A$39:$A$782,$A111,СВЦЭМ!$B$39:$B$782,O$83)+'СЕТ СН'!$H$11+СВЦЭМ!$D$10+'СЕТ СН'!$H$6-'СЕТ СН'!$H$23</f>
        <v>1275.0497473699997</v>
      </c>
      <c r="P111" s="36">
        <f>SUMIFS(СВЦЭМ!$D$39:$D$782,СВЦЭМ!$A$39:$A$782,$A111,СВЦЭМ!$B$39:$B$782,P$83)+'СЕТ СН'!$H$11+СВЦЭМ!$D$10+'СЕТ СН'!$H$6-'СЕТ СН'!$H$23</f>
        <v>1287.1954306599998</v>
      </c>
      <c r="Q111" s="36">
        <f>SUMIFS(СВЦЭМ!$D$39:$D$782,СВЦЭМ!$A$39:$A$782,$A111,СВЦЭМ!$B$39:$B$782,Q$83)+'СЕТ СН'!$H$11+СВЦЭМ!$D$10+'СЕТ СН'!$H$6-'СЕТ СН'!$H$23</f>
        <v>1282.72060771</v>
      </c>
      <c r="R111" s="36">
        <f>SUMIFS(СВЦЭМ!$D$39:$D$782,СВЦЭМ!$A$39:$A$782,$A111,СВЦЭМ!$B$39:$B$782,R$83)+'СЕТ СН'!$H$11+СВЦЭМ!$D$10+'СЕТ СН'!$H$6-'СЕТ СН'!$H$23</f>
        <v>1289.2508996999998</v>
      </c>
      <c r="S111" s="36">
        <f>SUMIFS(СВЦЭМ!$D$39:$D$782,СВЦЭМ!$A$39:$A$782,$A111,СВЦЭМ!$B$39:$B$782,S$83)+'СЕТ СН'!$H$11+СВЦЭМ!$D$10+'СЕТ СН'!$H$6-'СЕТ СН'!$H$23</f>
        <v>1206.1300307699998</v>
      </c>
      <c r="T111" s="36">
        <f>SUMIFS(СВЦЭМ!$D$39:$D$782,СВЦЭМ!$A$39:$A$782,$A111,СВЦЭМ!$B$39:$B$782,T$83)+'СЕТ СН'!$H$11+СВЦЭМ!$D$10+'СЕТ СН'!$H$6-'СЕТ СН'!$H$23</f>
        <v>1197.8100480399999</v>
      </c>
      <c r="U111" s="36">
        <f>SUMIFS(СВЦЭМ!$D$39:$D$782,СВЦЭМ!$A$39:$A$782,$A111,СВЦЭМ!$B$39:$B$782,U$83)+'СЕТ СН'!$H$11+СВЦЭМ!$D$10+'СЕТ СН'!$H$6-'СЕТ СН'!$H$23</f>
        <v>1193.0633514599999</v>
      </c>
      <c r="V111" s="36">
        <f>SUMIFS(СВЦЭМ!$D$39:$D$782,СВЦЭМ!$A$39:$A$782,$A111,СВЦЭМ!$B$39:$B$782,V$83)+'СЕТ СН'!$H$11+СВЦЭМ!$D$10+'СЕТ СН'!$H$6-'СЕТ СН'!$H$23</f>
        <v>1194.3437913999999</v>
      </c>
      <c r="W111" s="36">
        <f>SUMIFS(СВЦЭМ!$D$39:$D$782,СВЦЭМ!$A$39:$A$782,$A111,СВЦЭМ!$B$39:$B$782,W$83)+'СЕТ СН'!$H$11+СВЦЭМ!$D$10+'СЕТ СН'!$H$6-'СЕТ СН'!$H$23</f>
        <v>1172.3243160299999</v>
      </c>
      <c r="X111" s="36">
        <f>SUMIFS(СВЦЭМ!$D$39:$D$782,СВЦЭМ!$A$39:$A$782,$A111,СВЦЭМ!$B$39:$B$782,X$83)+'СЕТ СН'!$H$11+СВЦЭМ!$D$10+'СЕТ СН'!$H$6-'СЕТ СН'!$H$23</f>
        <v>1128.9661267899999</v>
      </c>
      <c r="Y111" s="36">
        <f>SUMIFS(СВЦЭМ!$D$39:$D$782,СВЦЭМ!$A$39:$A$782,$A111,СВЦЭМ!$B$39:$B$782,Y$83)+'СЕТ СН'!$H$11+СВЦЭМ!$D$10+'СЕТ СН'!$H$6-'СЕТ СН'!$H$23</f>
        <v>1240.3420015099998</v>
      </c>
    </row>
    <row r="112" spans="1:25" ht="15.75" x14ac:dyDescent="0.2">
      <c r="A112" s="35">
        <f t="shared" si="2"/>
        <v>44771</v>
      </c>
      <c r="B112" s="36">
        <f>SUMIFS(СВЦЭМ!$D$39:$D$782,СВЦЭМ!$A$39:$A$782,$A112,СВЦЭМ!$B$39:$B$782,B$83)+'СЕТ СН'!$H$11+СВЦЭМ!$D$10+'СЕТ СН'!$H$6-'СЕТ СН'!$H$23</f>
        <v>1279.1662437599998</v>
      </c>
      <c r="C112" s="36">
        <f>SUMIFS(СВЦЭМ!$D$39:$D$782,СВЦЭМ!$A$39:$A$782,$A112,СВЦЭМ!$B$39:$B$782,C$83)+'СЕТ СН'!$H$11+СВЦЭМ!$D$10+'СЕТ СН'!$H$6-'СЕТ СН'!$H$23</f>
        <v>1300.4571207299998</v>
      </c>
      <c r="D112" s="36">
        <f>SUMIFS(СВЦЭМ!$D$39:$D$782,СВЦЭМ!$A$39:$A$782,$A112,СВЦЭМ!$B$39:$B$782,D$83)+'СЕТ СН'!$H$11+СВЦЭМ!$D$10+'СЕТ СН'!$H$6-'СЕТ СН'!$H$23</f>
        <v>1266.5069859399998</v>
      </c>
      <c r="E112" s="36">
        <f>SUMIFS(СВЦЭМ!$D$39:$D$782,СВЦЭМ!$A$39:$A$782,$A112,СВЦЭМ!$B$39:$B$782,E$83)+'СЕТ СН'!$H$11+СВЦЭМ!$D$10+'СЕТ СН'!$H$6-'СЕТ СН'!$H$23</f>
        <v>1271.9399844999998</v>
      </c>
      <c r="F112" s="36">
        <f>SUMIFS(СВЦЭМ!$D$39:$D$782,СВЦЭМ!$A$39:$A$782,$A112,СВЦЭМ!$B$39:$B$782,F$83)+'СЕТ СН'!$H$11+СВЦЭМ!$D$10+'СЕТ СН'!$H$6-'СЕТ СН'!$H$23</f>
        <v>1280.20181996</v>
      </c>
      <c r="G112" s="36">
        <f>SUMIFS(СВЦЭМ!$D$39:$D$782,СВЦЭМ!$A$39:$A$782,$A112,СВЦЭМ!$B$39:$B$782,G$83)+'СЕТ СН'!$H$11+СВЦЭМ!$D$10+'СЕТ СН'!$H$6-'СЕТ СН'!$H$23</f>
        <v>1265.83209326</v>
      </c>
      <c r="H112" s="36">
        <f>SUMIFS(СВЦЭМ!$D$39:$D$782,СВЦЭМ!$A$39:$A$782,$A112,СВЦЭМ!$B$39:$B$782,H$83)+'СЕТ СН'!$H$11+СВЦЭМ!$D$10+'СЕТ СН'!$H$6-'СЕТ СН'!$H$23</f>
        <v>1231.7812987899997</v>
      </c>
      <c r="I112" s="36">
        <f>SUMIFS(СВЦЭМ!$D$39:$D$782,СВЦЭМ!$A$39:$A$782,$A112,СВЦЭМ!$B$39:$B$782,I$83)+'СЕТ СН'!$H$11+СВЦЭМ!$D$10+'СЕТ СН'!$H$6-'СЕТ СН'!$H$23</f>
        <v>1260.0781868599997</v>
      </c>
      <c r="J112" s="36">
        <f>SUMIFS(СВЦЭМ!$D$39:$D$782,СВЦЭМ!$A$39:$A$782,$A112,СВЦЭМ!$B$39:$B$782,J$83)+'СЕТ СН'!$H$11+СВЦЭМ!$D$10+'СЕТ СН'!$H$6-'СЕТ СН'!$H$23</f>
        <v>1249.6350262899998</v>
      </c>
      <c r="K112" s="36">
        <f>SUMIFS(СВЦЭМ!$D$39:$D$782,СВЦЭМ!$A$39:$A$782,$A112,СВЦЭМ!$B$39:$B$782,K$83)+'СЕТ СН'!$H$11+СВЦЭМ!$D$10+'СЕТ СН'!$H$6-'СЕТ СН'!$H$23</f>
        <v>1279.0295947299999</v>
      </c>
      <c r="L112" s="36">
        <f>SUMIFS(СВЦЭМ!$D$39:$D$782,СВЦЭМ!$A$39:$A$782,$A112,СВЦЭМ!$B$39:$B$782,L$83)+'СЕТ СН'!$H$11+СВЦЭМ!$D$10+'СЕТ СН'!$H$6-'СЕТ СН'!$H$23</f>
        <v>1271.0316807199997</v>
      </c>
      <c r="M112" s="36">
        <f>SUMIFS(СВЦЭМ!$D$39:$D$782,СВЦЭМ!$A$39:$A$782,$A112,СВЦЭМ!$B$39:$B$782,M$83)+'СЕТ СН'!$H$11+СВЦЭМ!$D$10+'СЕТ СН'!$H$6-'СЕТ СН'!$H$23</f>
        <v>1263.1994135799998</v>
      </c>
      <c r="N112" s="36">
        <f>SUMIFS(СВЦЭМ!$D$39:$D$782,СВЦЭМ!$A$39:$A$782,$A112,СВЦЭМ!$B$39:$B$782,N$83)+'СЕТ СН'!$H$11+СВЦЭМ!$D$10+'СЕТ СН'!$H$6-'СЕТ СН'!$H$23</f>
        <v>1249.1138535299999</v>
      </c>
      <c r="O112" s="36">
        <f>SUMIFS(СВЦЭМ!$D$39:$D$782,СВЦЭМ!$A$39:$A$782,$A112,СВЦЭМ!$B$39:$B$782,O$83)+'СЕТ СН'!$H$11+СВЦЭМ!$D$10+'СЕТ СН'!$H$6-'СЕТ СН'!$H$23</f>
        <v>1253.5047515199999</v>
      </c>
      <c r="P112" s="36">
        <f>SUMIFS(СВЦЭМ!$D$39:$D$782,СВЦЭМ!$A$39:$A$782,$A112,СВЦЭМ!$B$39:$B$782,P$83)+'СЕТ СН'!$H$11+СВЦЭМ!$D$10+'СЕТ СН'!$H$6-'СЕТ СН'!$H$23</f>
        <v>1256.25484392</v>
      </c>
      <c r="Q112" s="36">
        <f>SUMIFS(СВЦЭМ!$D$39:$D$782,СВЦЭМ!$A$39:$A$782,$A112,СВЦЭМ!$B$39:$B$782,Q$83)+'СЕТ СН'!$H$11+СВЦЭМ!$D$10+'СЕТ СН'!$H$6-'СЕТ СН'!$H$23</f>
        <v>1251.22099884</v>
      </c>
      <c r="R112" s="36">
        <f>SUMIFS(СВЦЭМ!$D$39:$D$782,СВЦЭМ!$A$39:$A$782,$A112,СВЦЭМ!$B$39:$B$782,R$83)+'СЕТ СН'!$H$11+СВЦЭМ!$D$10+'СЕТ СН'!$H$6-'СЕТ СН'!$H$23</f>
        <v>1269.79902395</v>
      </c>
      <c r="S112" s="36">
        <f>SUMIFS(СВЦЭМ!$D$39:$D$782,СВЦЭМ!$A$39:$A$782,$A112,СВЦЭМ!$B$39:$B$782,S$83)+'СЕТ СН'!$H$11+СВЦЭМ!$D$10+'СЕТ СН'!$H$6-'СЕТ СН'!$H$23</f>
        <v>1258.9998971499999</v>
      </c>
      <c r="T112" s="36">
        <f>SUMIFS(СВЦЭМ!$D$39:$D$782,СВЦЭМ!$A$39:$A$782,$A112,СВЦЭМ!$B$39:$B$782,T$83)+'СЕТ СН'!$H$11+СВЦЭМ!$D$10+'СЕТ СН'!$H$6-'СЕТ СН'!$H$23</f>
        <v>1291.08093758</v>
      </c>
      <c r="U112" s="36">
        <f>SUMIFS(СВЦЭМ!$D$39:$D$782,СВЦЭМ!$A$39:$A$782,$A112,СВЦЭМ!$B$39:$B$782,U$83)+'СЕТ СН'!$H$11+СВЦЭМ!$D$10+'СЕТ СН'!$H$6-'СЕТ СН'!$H$23</f>
        <v>1293.1262024099999</v>
      </c>
      <c r="V112" s="36">
        <f>SUMIFS(СВЦЭМ!$D$39:$D$782,СВЦЭМ!$A$39:$A$782,$A112,СВЦЭМ!$B$39:$B$782,V$83)+'СЕТ СН'!$H$11+СВЦЭМ!$D$10+'СЕТ СН'!$H$6-'СЕТ СН'!$H$23</f>
        <v>1288.1386117999998</v>
      </c>
      <c r="W112" s="36">
        <f>SUMIFS(СВЦЭМ!$D$39:$D$782,СВЦЭМ!$A$39:$A$782,$A112,СВЦЭМ!$B$39:$B$782,W$83)+'СЕТ СН'!$H$11+СВЦЭМ!$D$10+'СЕТ СН'!$H$6-'СЕТ СН'!$H$23</f>
        <v>1278.58777495</v>
      </c>
      <c r="X112" s="36">
        <f>SUMIFS(СВЦЭМ!$D$39:$D$782,СВЦЭМ!$A$39:$A$782,$A112,СВЦЭМ!$B$39:$B$782,X$83)+'СЕТ СН'!$H$11+СВЦЭМ!$D$10+'СЕТ СН'!$H$6-'СЕТ СН'!$H$23</f>
        <v>1271.0353120299999</v>
      </c>
      <c r="Y112" s="36">
        <f>SUMIFS(СВЦЭМ!$D$39:$D$782,СВЦЭМ!$A$39:$A$782,$A112,СВЦЭМ!$B$39:$B$782,Y$83)+'СЕТ СН'!$H$11+СВЦЭМ!$D$10+'СЕТ СН'!$H$6-'СЕТ СН'!$H$23</f>
        <v>1234.6879692299999</v>
      </c>
    </row>
    <row r="113" spans="1:27" ht="15.75" x14ac:dyDescent="0.2">
      <c r="A113" s="35">
        <f t="shared" si="2"/>
        <v>44772</v>
      </c>
      <c r="B113" s="36">
        <f>SUMIFS(СВЦЭМ!$D$39:$D$782,СВЦЭМ!$A$39:$A$782,$A113,СВЦЭМ!$B$39:$B$782,B$83)+'СЕТ СН'!$H$11+СВЦЭМ!$D$10+'СЕТ СН'!$H$6-'СЕТ СН'!$H$23</f>
        <v>1297.2186189999998</v>
      </c>
      <c r="C113" s="36">
        <f>SUMIFS(СВЦЭМ!$D$39:$D$782,СВЦЭМ!$A$39:$A$782,$A113,СВЦЭМ!$B$39:$B$782,C$83)+'СЕТ СН'!$H$11+СВЦЭМ!$D$10+'СЕТ СН'!$H$6-'СЕТ СН'!$H$23</f>
        <v>1316.3719552499999</v>
      </c>
      <c r="D113" s="36">
        <f>SUMIFS(СВЦЭМ!$D$39:$D$782,СВЦЭМ!$A$39:$A$782,$A113,СВЦЭМ!$B$39:$B$782,D$83)+'СЕТ СН'!$H$11+СВЦЭМ!$D$10+'СЕТ СН'!$H$6-'СЕТ СН'!$H$23</f>
        <v>1315.1006818299998</v>
      </c>
      <c r="E113" s="36">
        <f>SUMIFS(СВЦЭМ!$D$39:$D$782,СВЦЭМ!$A$39:$A$782,$A113,СВЦЭМ!$B$39:$B$782,E$83)+'СЕТ СН'!$H$11+СВЦЭМ!$D$10+'СЕТ СН'!$H$6-'СЕТ СН'!$H$23</f>
        <v>1315.4517022799998</v>
      </c>
      <c r="F113" s="36">
        <f>SUMIFS(СВЦЭМ!$D$39:$D$782,СВЦЭМ!$A$39:$A$782,$A113,СВЦЭМ!$B$39:$B$782,F$83)+'СЕТ СН'!$H$11+СВЦЭМ!$D$10+'СЕТ СН'!$H$6-'СЕТ СН'!$H$23</f>
        <v>1314.1179940399998</v>
      </c>
      <c r="G113" s="36">
        <f>SUMIFS(СВЦЭМ!$D$39:$D$782,СВЦЭМ!$A$39:$A$782,$A113,СВЦЭМ!$B$39:$B$782,G$83)+'СЕТ СН'!$H$11+СВЦЭМ!$D$10+'СЕТ СН'!$H$6-'СЕТ СН'!$H$23</f>
        <v>1309.2397070399998</v>
      </c>
      <c r="H113" s="36">
        <f>SUMIFS(СВЦЭМ!$D$39:$D$782,СВЦЭМ!$A$39:$A$782,$A113,СВЦЭМ!$B$39:$B$782,H$83)+'СЕТ СН'!$H$11+СВЦЭМ!$D$10+'СЕТ СН'!$H$6-'СЕТ СН'!$H$23</f>
        <v>1409.3048214999999</v>
      </c>
      <c r="I113" s="36">
        <f>SUMIFS(СВЦЭМ!$D$39:$D$782,СВЦЭМ!$A$39:$A$782,$A113,СВЦЭМ!$B$39:$B$782,I$83)+'СЕТ СН'!$H$11+СВЦЭМ!$D$10+'СЕТ СН'!$H$6-'СЕТ СН'!$H$23</f>
        <v>1336.87282033</v>
      </c>
      <c r="J113" s="36">
        <f>SUMIFS(СВЦЭМ!$D$39:$D$782,СВЦЭМ!$A$39:$A$782,$A113,СВЦЭМ!$B$39:$B$782,J$83)+'СЕТ СН'!$H$11+СВЦЭМ!$D$10+'СЕТ СН'!$H$6-'СЕТ СН'!$H$23</f>
        <v>1249.5591903099998</v>
      </c>
      <c r="K113" s="36">
        <f>SUMIFS(СВЦЭМ!$D$39:$D$782,СВЦЭМ!$A$39:$A$782,$A113,СВЦЭМ!$B$39:$B$782,K$83)+'СЕТ СН'!$H$11+СВЦЭМ!$D$10+'СЕТ СН'!$H$6-'СЕТ СН'!$H$23</f>
        <v>1157.9396533399999</v>
      </c>
      <c r="L113" s="36">
        <f>SUMIFS(СВЦЭМ!$D$39:$D$782,СВЦЭМ!$A$39:$A$782,$A113,СВЦЭМ!$B$39:$B$782,L$83)+'СЕТ СН'!$H$11+СВЦЭМ!$D$10+'СЕТ СН'!$H$6-'СЕТ СН'!$H$23</f>
        <v>1164.1256071</v>
      </c>
      <c r="M113" s="36">
        <f>SUMIFS(СВЦЭМ!$D$39:$D$782,СВЦЭМ!$A$39:$A$782,$A113,СВЦЭМ!$B$39:$B$782,M$83)+'СЕТ СН'!$H$11+СВЦЭМ!$D$10+'СЕТ СН'!$H$6-'СЕТ СН'!$H$23</f>
        <v>1151.4711485</v>
      </c>
      <c r="N113" s="36">
        <f>SUMIFS(СВЦЭМ!$D$39:$D$782,СВЦЭМ!$A$39:$A$782,$A113,СВЦЭМ!$B$39:$B$782,N$83)+'СЕТ СН'!$H$11+СВЦЭМ!$D$10+'СЕТ СН'!$H$6-'СЕТ СН'!$H$23</f>
        <v>1152.21513168</v>
      </c>
      <c r="O113" s="36">
        <f>SUMIFS(СВЦЭМ!$D$39:$D$782,СВЦЭМ!$A$39:$A$782,$A113,СВЦЭМ!$B$39:$B$782,O$83)+'СЕТ СН'!$H$11+СВЦЭМ!$D$10+'СЕТ СН'!$H$6-'СЕТ СН'!$H$23</f>
        <v>1150.39271983</v>
      </c>
      <c r="P113" s="36">
        <f>SUMIFS(СВЦЭМ!$D$39:$D$782,СВЦЭМ!$A$39:$A$782,$A113,СВЦЭМ!$B$39:$B$782,P$83)+'СЕТ СН'!$H$11+СВЦЭМ!$D$10+'СЕТ СН'!$H$6-'СЕТ СН'!$H$23</f>
        <v>1147.3510452999999</v>
      </c>
      <c r="Q113" s="36">
        <f>SUMIFS(СВЦЭМ!$D$39:$D$782,СВЦЭМ!$A$39:$A$782,$A113,СВЦЭМ!$B$39:$B$782,Q$83)+'СЕТ СН'!$H$11+СВЦЭМ!$D$10+'СЕТ СН'!$H$6-'СЕТ СН'!$H$23</f>
        <v>1145.86261902</v>
      </c>
      <c r="R113" s="36">
        <f>SUMIFS(СВЦЭМ!$D$39:$D$782,СВЦЭМ!$A$39:$A$782,$A113,СВЦЭМ!$B$39:$B$782,R$83)+'СЕТ СН'!$H$11+СВЦЭМ!$D$10+'СЕТ СН'!$H$6-'СЕТ СН'!$H$23</f>
        <v>1128.68571524</v>
      </c>
      <c r="S113" s="36">
        <f>SUMIFS(СВЦЭМ!$D$39:$D$782,СВЦЭМ!$A$39:$A$782,$A113,СВЦЭМ!$B$39:$B$782,S$83)+'СЕТ СН'!$H$11+СВЦЭМ!$D$10+'СЕТ СН'!$H$6-'СЕТ СН'!$H$23</f>
        <v>1135.7405441599999</v>
      </c>
      <c r="T113" s="36">
        <f>SUMIFS(СВЦЭМ!$D$39:$D$782,СВЦЭМ!$A$39:$A$782,$A113,СВЦЭМ!$B$39:$B$782,T$83)+'СЕТ СН'!$H$11+СВЦЭМ!$D$10+'СЕТ СН'!$H$6-'СЕТ СН'!$H$23</f>
        <v>1134.5161988499999</v>
      </c>
      <c r="U113" s="36">
        <f>SUMIFS(СВЦЭМ!$D$39:$D$782,СВЦЭМ!$A$39:$A$782,$A113,СВЦЭМ!$B$39:$B$782,U$83)+'СЕТ СН'!$H$11+СВЦЭМ!$D$10+'СЕТ СН'!$H$6-'СЕТ СН'!$H$23</f>
        <v>1128.84828064</v>
      </c>
      <c r="V113" s="36">
        <f>SUMIFS(СВЦЭМ!$D$39:$D$782,СВЦЭМ!$A$39:$A$782,$A113,СВЦЭМ!$B$39:$B$782,V$83)+'СЕТ СН'!$H$11+СВЦЭМ!$D$10+'СЕТ СН'!$H$6-'СЕТ СН'!$H$23</f>
        <v>1134.4479589599998</v>
      </c>
      <c r="W113" s="36">
        <f>SUMIFS(СВЦЭМ!$D$39:$D$782,СВЦЭМ!$A$39:$A$782,$A113,СВЦЭМ!$B$39:$B$782,W$83)+'СЕТ СН'!$H$11+СВЦЭМ!$D$10+'СЕТ СН'!$H$6-'СЕТ СН'!$H$23</f>
        <v>1150.4799409899999</v>
      </c>
      <c r="X113" s="36">
        <f>SUMIFS(СВЦЭМ!$D$39:$D$782,СВЦЭМ!$A$39:$A$782,$A113,СВЦЭМ!$B$39:$B$782,X$83)+'СЕТ СН'!$H$11+СВЦЭМ!$D$10+'СЕТ СН'!$H$6-'СЕТ СН'!$H$23</f>
        <v>1141.8561209899999</v>
      </c>
      <c r="Y113" s="36">
        <f>SUMIFS(СВЦЭМ!$D$39:$D$782,СВЦЭМ!$A$39:$A$782,$A113,СВЦЭМ!$B$39:$B$782,Y$83)+'СЕТ СН'!$H$11+СВЦЭМ!$D$10+'СЕТ СН'!$H$6-'СЕТ СН'!$H$23</f>
        <v>1231.7330167699997</v>
      </c>
    </row>
    <row r="114" spans="1:27" ht="15.75" x14ac:dyDescent="0.2">
      <c r="A114" s="35">
        <f t="shared" si="2"/>
        <v>44773</v>
      </c>
      <c r="B114" s="36">
        <f>SUMIFS(СВЦЭМ!$D$39:$D$782,СВЦЭМ!$A$39:$A$782,$A114,СВЦЭМ!$B$39:$B$782,B$83)+'СЕТ СН'!$H$11+СВЦЭМ!$D$10+'СЕТ СН'!$H$6-'СЕТ СН'!$H$23</f>
        <v>1328.9036431399998</v>
      </c>
      <c r="C114" s="36">
        <f>SUMIFS(СВЦЭМ!$D$39:$D$782,СВЦЭМ!$A$39:$A$782,$A114,СВЦЭМ!$B$39:$B$782,C$83)+'СЕТ СН'!$H$11+СВЦЭМ!$D$10+'СЕТ СН'!$H$6-'СЕТ СН'!$H$23</f>
        <v>1321.11593649</v>
      </c>
      <c r="D114" s="36">
        <f>SUMIFS(СВЦЭМ!$D$39:$D$782,СВЦЭМ!$A$39:$A$782,$A114,СВЦЭМ!$B$39:$B$782,D$83)+'СЕТ СН'!$H$11+СВЦЭМ!$D$10+'СЕТ СН'!$H$6-'СЕТ СН'!$H$23</f>
        <v>1252.3934804199998</v>
      </c>
      <c r="E114" s="36">
        <f>SUMIFS(СВЦЭМ!$D$39:$D$782,СВЦЭМ!$A$39:$A$782,$A114,СВЦЭМ!$B$39:$B$782,E$83)+'СЕТ СН'!$H$11+СВЦЭМ!$D$10+'СЕТ СН'!$H$6-'СЕТ СН'!$H$23</f>
        <v>1270.7913988</v>
      </c>
      <c r="F114" s="36">
        <f>SUMIFS(СВЦЭМ!$D$39:$D$782,СВЦЭМ!$A$39:$A$782,$A114,СВЦЭМ!$B$39:$B$782,F$83)+'СЕТ СН'!$H$11+СВЦЭМ!$D$10+'СЕТ СН'!$H$6-'СЕТ СН'!$H$23</f>
        <v>1273.7688146799999</v>
      </c>
      <c r="G114" s="36">
        <f>SUMIFS(СВЦЭМ!$D$39:$D$782,СВЦЭМ!$A$39:$A$782,$A114,СВЦЭМ!$B$39:$B$782,G$83)+'СЕТ СН'!$H$11+СВЦЭМ!$D$10+'СЕТ СН'!$H$6-'СЕТ СН'!$H$23</f>
        <v>1263.21983086</v>
      </c>
      <c r="H114" s="36">
        <f>SUMIFS(СВЦЭМ!$D$39:$D$782,СВЦЭМ!$A$39:$A$782,$A114,СВЦЭМ!$B$39:$B$782,H$83)+'СЕТ СН'!$H$11+СВЦЭМ!$D$10+'СЕТ СН'!$H$6-'СЕТ СН'!$H$23</f>
        <v>1251.8757215799999</v>
      </c>
      <c r="I114" s="36">
        <f>SUMIFS(СВЦЭМ!$D$39:$D$782,СВЦЭМ!$A$39:$A$782,$A114,СВЦЭМ!$B$39:$B$782,I$83)+'СЕТ СН'!$H$11+СВЦЭМ!$D$10+'СЕТ СН'!$H$6-'СЕТ СН'!$H$23</f>
        <v>1303.5273840999998</v>
      </c>
      <c r="J114" s="36">
        <f>SUMIFS(СВЦЭМ!$D$39:$D$782,СВЦЭМ!$A$39:$A$782,$A114,СВЦЭМ!$B$39:$B$782,J$83)+'СЕТ СН'!$H$11+СВЦЭМ!$D$10+'СЕТ СН'!$H$6-'СЕТ СН'!$H$23</f>
        <v>1276.9742447099998</v>
      </c>
      <c r="K114" s="36">
        <f>SUMIFS(СВЦЭМ!$D$39:$D$782,СВЦЭМ!$A$39:$A$782,$A114,СВЦЭМ!$B$39:$B$782,K$83)+'СЕТ СН'!$H$11+СВЦЭМ!$D$10+'СЕТ СН'!$H$6-'СЕТ СН'!$H$23</f>
        <v>1158.6544566699999</v>
      </c>
      <c r="L114" s="36">
        <f>SUMIFS(СВЦЭМ!$D$39:$D$782,СВЦЭМ!$A$39:$A$782,$A114,СВЦЭМ!$B$39:$B$782,L$83)+'СЕТ СН'!$H$11+СВЦЭМ!$D$10+'СЕТ СН'!$H$6-'СЕТ СН'!$H$23</f>
        <v>1120.1756532299999</v>
      </c>
      <c r="M114" s="36">
        <f>SUMIFS(СВЦЭМ!$D$39:$D$782,СВЦЭМ!$A$39:$A$782,$A114,СВЦЭМ!$B$39:$B$782,M$83)+'СЕТ СН'!$H$11+СВЦЭМ!$D$10+'СЕТ СН'!$H$6-'СЕТ СН'!$H$23</f>
        <v>1098.6617258899998</v>
      </c>
      <c r="N114" s="36">
        <f>SUMIFS(СВЦЭМ!$D$39:$D$782,СВЦЭМ!$A$39:$A$782,$A114,СВЦЭМ!$B$39:$B$782,N$83)+'СЕТ СН'!$H$11+СВЦЭМ!$D$10+'СЕТ СН'!$H$6-'СЕТ СН'!$H$23</f>
        <v>1117.01652139</v>
      </c>
      <c r="O114" s="36">
        <f>SUMIFS(СВЦЭМ!$D$39:$D$782,СВЦЭМ!$A$39:$A$782,$A114,СВЦЭМ!$B$39:$B$782,O$83)+'СЕТ СН'!$H$11+СВЦЭМ!$D$10+'СЕТ СН'!$H$6-'СЕТ СН'!$H$23</f>
        <v>1121.63072797</v>
      </c>
      <c r="P114" s="36">
        <f>SUMIFS(СВЦЭМ!$D$39:$D$782,СВЦЭМ!$A$39:$A$782,$A114,СВЦЭМ!$B$39:$B$782,P$83)+'СЕТ СН'!$H$11+СВЦЭМ!$D$10+'СЕТ СН'!$H$6-'СЕТ СН'!$H$23</f>
        <v>1165.8732544699999</v>
      </c>
      <c r="Q114" s="36">
        <f>SUMIFS(СВЦЭМ!$D$39:$D$782,СВЦЭМ!$A$39:$A$782,$A114,СВЦЭМ!$B$39:$B$782,Q$83)+'СЕТ СН'!$H$11+СВЦЭМ!$D$10+'СЕТ СН'!$H$6-'СЕТ СН'!$H$23</f>
        <v>1180.7869963399999</v>
      </c>
      <c r="R114" s="36">
        <f>SUMIFS(СВЦЭМ!$D$39:$D$782,СВЦЭМ!$A$39:$A$782,$A114,СВЦЭМ!$B$39:$B$782,R$83)+'СЕТ СН'!$H$11+СВЦЭМ!$D$10+'СЕТ СН'!$H$6-'СЕТ СН'!$H$23</f>
        <v>1187.3301707999999</v>
      </c>
      <c r="S114" s="36">
        <f>SUMIFS(СВЦЭМ!$D$39:$D$782,СВЦЭМ!$A$39:$A$782,$A114,СВЦЭМ!$B$39:$B$782,S$83)+'СЕТ СН'!$H$11+СВЦЭМ!$D$10+'СЕТ СН'!$H$6-'СЕТ СН'!$H$23</f>
        <v>1189.0991672399998</v>
      </c>
      <c r="T114" s="36">
        <f>SUMIFS(СВЦЭМ!$D$39:$D$782,СВЦЭМ!$A$39:$A$782,$A114,СВЦЭМ!$B$39:$B$782,T$83)+'СЕТ СН'!$H$11+СВЦЭМ!$D$10+'СЕТ СН'!$H$6-'СЕТ СН'!$H$23</f>
        <v>1180.60356465</v>
      </c>
      <c r="U114" s="36">
        <f>SUMIFS(СВЦЭМ!$D$39:$D$782,СВЦЭМ!$A$39:$A$782,$A114,СВЦЭМ!$B$39:$B$782,U$83)+'СЕТ СН'!$H$11+СВЦЭМ!$D$10+'СЕТ СН'!$H$6-'СЕТ СН'!$H$23</f>
        <v>1178.75240809</v>
      </c>
      <c r="V114" s="36">
        <f>SUMIFS(СВЦЭМ!$D$39:$D$782,СВЦЭМ!$A$39:$A$782,$A114,СВЦЭМ!$B$39:$B$782,V$83)+'СЕТ СН'!$H$11+СВЦЭМ!$D$10+'СЕТ СН'!$H$6-'СЕТ СН'!$H$23</f>
        <v>1138.5675759199999</v>
      </c>
      <c r="W114" s="36">
        <f>SUMIFS(СВЦЭМ!$D$39:$D$782,СВЦЭМ!$A$39:$A$782,$A114,СВЦЭМ!$B$39:$B$782,W$83)+'СЕТ СН'!$H$11+СВЦЭМ!$D$10+'СЕТ СН'!$H$6-'СЕТ СН'!$H$23</f>
        <v>1119.5159019499999</v>
      </c>
      <c r="X114" s="36">
        <f>SUMIFS(СВЦЭМ!$D$39:$D$782,СВЦЭМ!$A$39:$A$782,$A114,СВЦЭМ!$B$39:$B$782,X$83)+'СЕТ СН'!$H$11+СВЦЭМ!$D$10+'СЕТ СН'!$H$6-'СЕТ СН'!$H$23</f>
        <v>1168.2778661299999</v>
      </c>
      <c r="Y114" s="36">
        <f>SUMIFS(СВЦЭМ!$D$39:$D$782,СВЦЭМ!$A$39:$A$782,$A114,СВЦЭМ!$B$39:$B$782,Y$83)+'СЕТ СН'!$H$11+СВЦЭМ!$D$10+'СЕТ СН'!$H$6-'СЕТ СН'!$H$23</f>
        <v>1208.4557769599999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01.07.2022</v>
      </c>
      <c r="B120" s="36">
        <f>SUMIFS(СВЦЭМ!$D$39:$D$782,СВЦЭМ!$A$39:$A$782,$A120,СВЦЭМ!$B$39:$B$782,B$119)+'СЕТ СН'!$I$11+СВЦЭМ!$D$10+'СЕТ СН'!$I$6-'СЕТ СН'!$I$23</f>
        <v>1635.0343796299999</v>
      </c>
      <c r="C120" s="36">
        <f>SUMIFS(СВЦЭМ!$D$39:$D$782,СВЦЭМ!$A$39:$A$782,$A120,СВЦЭМ!$B$39:$B$782,C$119)+'СЕТ СН'!$I$11+СВЦЭМ!$D$10+'СЕТ СН'!$I$6-'СЕТ СН'!$I$23</f>
        <v>1701.9759672999999</v>
      </c>
      <c r="D120" s="36">
        <f>SUMIFS(СВЦЭМ!$D$39:$D$782,СВЦЭМ!$A$39:$A$782,$A120,СВЦЭМ!$B$39:$B$782,D$119)+'СЕТ СН'!$I$11+СВЦЭМ!$D$10+'СЕТ СН'!$I$6-'СЕТ СН'!$I$23</f>
        <v>1723.9394624399997</v>
      </c>
      <c r="E120" s="36">
        <f>SUMIFS(СВЦЭМ!$D$39:$D$782,СВЦЭМ!$A$39:$A$782,$A120,СВЦЭМ!$B$39:$B$782,E$119)+'СЕТ СН'!$I$11+СВЦЭМ!$D$10+'СЕТ СН'!$I$6-'СЕТ СН'!$I$23</f>
        <v>1753.6264857699998</v>
      </c>
      <c r="F120" s="36">
        <f>SUMIFS(СВЦЭМ!$D$39:$D$782,СВЦЭМ!$A$39:$A$782,$A120,СВЦЭМ!$B$39:$B$782,F$119)+'СЕТ СН'!$I$11+СВЦЭМ!$D$10+'СЕТ СН'!$I$6-'СЕТ СН'!$I$23</f>
        <v>1761.21682293</v>
      </c>
      <c r="G120" s="36">
        <f>SUMIFS(СВЦЭМ!$D$39:$D$782,СВЦЭМ!$A$39:$A$782,$A120,СВЦЭМ!$B$39:$B$782,G$119)+'СЕТ СН'!$I$11+СВЦЭМ!$D$10+'СЕТ СН'!$I$6-'СЕТ СН'!$I$23</f>
        <v>1736.3954448700001</v>
      </c>
      <c r="H120" s="36">
        <f>SUMIFS(СВЦЭМ!$D$39:$D$782,СВЦЭМ!$A$39:$A$782,$A120,СВЦЭМ!$B$39:$B$782,H$119)+'СЕТ СН'!$I$11+СВЦЭМ!$D$10+'СЕТ СН'!$I$6-'СЕТ СН'!$I$23</f>
        <v>1751.5016854599999</v>
      </c>
      <c r="I120" s="36">
        <f>SUMIFS(СВЦЭМ!$D$39:$D$782,СВЦЭМ!$A$39:$A$782,$A120,СВЦЭМ!$B$39:$B$782,I$119)+'СЕТ СН'!$I$11+СВЦЭМ!$D$10+'СЕТ СН'!$I$6-'СЕТ СН'!$I$23</f>
        <v>1688.0667826899999</v>
      </c>
      <c r="J120" s="36">
        <f>SUMIFS(СВЦЭМ!$D$39:$D$782,СВЦЭМ!$A$39:$A$782,$A120,СВЦЭМ!$B$39:$B$782,J$119)+'СЕТ СН'!$I$11+СВЦЭМ!$D$10+'СЕТ СН'!$I$6-'СЕТ СН'!$I$23</f>
        <v>1624.5634185399999</v>
      </c>
      <c r="K120" s="36">
        <f>SUMIFS(СВЦЭМ!$D$39:$D$782,СВЦЭМ!$A$39:$A$782,$A120,СВЦЭМ!$B$39:$B$782,K$119)+'СЕТ СН'!$I$11+СВЦЭМ!$D$10+'СЕТ СН'!$I$6-'СЕТ СН'!$I$23</f>
        <v>1592.0361769900001</v>
      </c>
      <c r="L120" s="36">
        <f>SUMIFS(СВЦЭМ!$D$39:$D$782,СВЦЭМ!$A$39:$A$782,$A120,СВЦЭМ!$B$39:$B$782,L$119)+'СЕТ СН'!$I$11+СВЦЭМ!$D$10+'СЕТ СН'!$I$6-'СЕТ СН'!$I$23</f>
        <v>1594.3163827899998</v>
      </c>
      <c r="M120" s="36">
        <f>SUMIFS(СВЦЭМ!$D$39:$D$782,СВЦЭМ!$A$39:$A$782,$A120,СВЦЭМ!$B$39:$B$782,M$119)+'СЕТ СН'!$I$11+СВЦЭМ!$D$10+'СЕТ СН'!$I$6-'СЕТ СН'!$I$23</f>
        <v>1591.6934799699998</v>
      </c>
      <c r="N120" s="36">
        <f>SUMIFS(СВЦЭМ!$D$39:$D$782,СВЦЭМ!$A$39:$A$782,$A120,СВЦЭМ!$B$39:$B$782,N$119)+'СЕТ СН'!$I$11+СВЦЭМ!$D$10+'СЕТ СН'!$I$6-'СЕТ СН'!$I$23</f>
        <v>1593.7723629699999</v>
      </c>
      <c r="O120" s="36">
        <f>SUMIFS(СВЦЭМ!$D$39:$D$782,СВЦЭМ!$A$39:$A$782,$A120,СВЦЭМ!$B$39:$B$782,O$119)+'СЕТ СН'!$I$11+СВЦЭМ!$D$10+'СЕТ СН'!$I$6-'СЕТ СН'!$I$23</f>
        <v>1593.9695317000001</v>
      </c>
      <c r="P120" s="36">
        <f>SUMIFS(СВЦЭМ!$D$39:$D$782,СВЦЭМ!$A$39:$A$782,$A120,СВЦЭМ!$B$39:$B$782,P$119)+'СЕТ СН'!$I$11+СВЦЭМ!$D$10+'СЕТ СН'!$I$6-'СЕТ СН'!$I$23</f>
        <v>1591.5252143600001</v>
      </c>
      <c r="Q120" s="36">
        <f>SUMIFS(СВЦЭМ!$D$39:$D$782,СВЦЭМ!$A$39:$A$782,$A120,СВЦЭМ!$B$39:$B$782,Q$119)+'СЕТ СН'!$I$11+СВЦЭМ!$D$10+'СЕТ СН'!$I$6-'СЕТ СН'!$I$23</f>
        <v>1574.7907545200001</v>
      </c>
      <c r="R120" s="36">
        <f>SUMIFS(СВЦЭМ!$D$39:$D$782,СВЦЭМ!$A$39:$A$782,$A120,СВЦЭМ!$B$39:$B$782,R$119)+'СЕТ СН'!$I$11+СВЦЭМ!$D$10+'СЕТ СН'!$I$6-'СЕТ СН'!$I$23</f>
        <v>1566.51797485</v>
      </c>
      <c r="S120" s="36">
        <f>SUMIFS(СВЦЭМ!$D$39:$D$782,СВЦЭМ!$A$39:$A$782,$A120,СВЦЭМ!$B$39:$B$782,S$119)+'СЕТ СН'!$I$11+СВЦЭМ!$D$10+'СЕТ СН'!$I$6-'СЕТ СН'!$I$23</f>
        <v>1585.87516125</v>
      </c>
      <c r="T120" s="36">
        <f>SUMIFS(СВЦЭМ!$D$39:$D$782,СВЦЭМ!$A$39:$A$782,$A120,СВЦЭМ!$B$39:$B$782,T$119)+'СЕТ СН'!$I$11+СВЦЭМ!$D$10+'СЕТ СН'!$I$6-'СЕТ СН'!$I$23</f>
        <v>1593.5485783300001</v>
      </c>
      <c r="U120" s="36">
        <f>SUMIFS(СВЦЭМ!$D$39:$D$782,СВЦЭМ!$A$39:$A$782,$A120,СВЦЭМ!$B$39:$B$782,U$119)+'СЕТ СН'!$I$11+СВЦЭМ!$D$10+'СЕТ СН'!$I$6-'СЕТ СН'!$I$23</f>
        <v>1593.2622910099999</v>
      </c>
      <c r="V120" s="36">
        <f>SUMIFS(СВЦЭМ!$D$39:$D$782,СВЦЭМ!$A$39:$A$782,$A120,СВЦЭМ!$B$39:$B$782,V$119)+'СЕТ СН'!$I$11+СВЦЭМ!$D$10+'СЕТ СН'!$I$6-'СЕТ СН'!$I$23</f>
        <v>1603.87960892</v>
      </c>
      <c r="W120" s="36">
        <f>SUMIFS(СВЦЭМ!$D$39:$D$782,СВЦЭМ!$A$39:$A$782,$A120,СВЦЭМ!$B$39:$B$782,W$119)+'СЕТ СН'!$I$11+СВЦЭМ!$D$10+'СЕТ СН'!$I$6-'СЕТ СН'!$I$23</f>
        <v>1584.0040271399998</v>
      </c>
      <c r="X120" s="36">
        <f>SUMIFS(СВЦЭМ!$D$39:$D$782,СВЦЭМ!$A$39:$A$782,$A120,СВЦЭМ!$B$39:$B$782,X$119)+'СЕТ СН'!$I$11+СВЦЭМ!$D$10+'СЕТ СН'!$I$6-'СЕТ СН'!$I$23</f>
        <v>1605.8760589100002</v>
      </c>
      <c r="Y120" s="36">
        <f>SUMIFS(СВЦЭМ!$D$39:$D$782,СВЦЭМ!$A$39:$A$782,$A120,СВЦЭМ!$B$39:$B$782,Y$119)+'СЕТ СН'!$I$11+СВЦЭМ!$D$10+'СЕТ СН'!$I$6-'СЕТ СН'!$I$23</f>
        <v>1557.3135177200002</v>
      </c>
      <c r="AA120" s="45"/>
    </row>
    <row r="121" spans="1:27" ht="15.75" x14ac:dyDescent="0.2">
      <c r="A121" s="35">
        <f>A120+1</f>
        <v>44744</v>
      </c>
      <c r="B121" s="36">
        <f>SUMIFS(СВЦЭМ!$D$39:$D$782,СВЦЭМ!$A$39:$A$782,$A121,СВЦЭМ!$B$39:$B$782,B$119)+'СЕТ СН'!$I$11+СВЦЭМ!$D$10+'СЕТ СН'!$I$6-'СЕТ СН'!$I$23</f>
        <v>1609.2723120699998</v>
      </c>
      <c r="C121" s="36">
        <f>SUMIFS(СВЦЭМ!$D$39:$D$782,СВЦЭМ!$A$39:$A$782,$A121,СВЦЭМ!$B$39:$B$782,C$119)+'СЕТ СН'!$I$11+СВЦЭМ!$D$10+'СЕТ СН'!$I$6-'СЕТ СН'!$I$23</f>
        <v>1648.2111206099999</v>
      </c>
      <c r="D121" s="36">
        <f>SUMIFS(СВЦЭМ!$D$39:$D$782,СВЦЭМ!$A$39:$A$782,$A121,СВЦЭМ!$B$39:$B$782,D$119)+'СЕТ СН'!$I$11+СВЦЭМ!$D$10+'СЕТ СН'!$I$6-'СЕТ СН'!$I$23</f>
        <v>1682.65708249</v>
      </c>
      <c r="E121" s="36">
        <f>SUMIFS(СВЦЭМ!$D$39:$D$782,СВЦЭМ!$A$39:$A$782,$A121,СВЦЭМ!$B$39:$B$782,E$119)+'СЕТ СН'!$I$11+СВЦЭМ!$D$10+'СЕТ СН'!$I$6-'СЕТ СН'!$I$23</f>
        <v>1692.9076578599997</v>
      </c>
      <c r="F121" s="36">
        <f>SUMIFS(СВЦЭМ!$D$39:$D$782,СВЦЭМ!$A$39:$A$782,$A121,СВЦЭМ!$B$39:$B$782,F$119)+'СЕТ СН'!$I$11+СВЦЭМ!$D$10+'СЕТ СН'!$I$6-'СЕТ СН'!$I$23</f>
        <v>1696.3680111899998</v>
      </c>
      <c r="G121" s="36">
        <f>SUMIFS(СВЦЭМ!$D$39:$D$782,СВЦЭМ!$A$39:$A$782,$A121,СВЦЭМ!$B$39:$B$782,G$119)+'СЕТ СН'!$I$11+СВЦЭМ!$D$10+'СЕТ СН'!$I$6-'СЕТ СН'!$I$23</f>
        <v>1704.7897730499999</v>
      </c>
      <c r="H121" s="36">
        <f>SUMIFS(СВЦЭМ!$D$39:$D$782,СВЦЭМ!$A$39:$A$782,$A121,СВЦЭМ!$B$39:$B$782,H$119)+'СЕТ СН'!$I$11+СВЦЭМ!$D$10+'СЕТ СН'!$I$6-'СЕТ СН'!$I$23</f>
        <v>1677.0098810099998</v>
      </c>
      <c r="I121" s="36">
        <f>SUMIFS(СВЦЭМ!$D$39:$D$782,СВЦЭМ!$A$39:$A$782,$A121,СВЦЭМ!$B$39:$B$782,I$119)+'СЕТ СН'!$I$11+СВЦЭМ!$D$10+'СЕТ СН'!$I$6-'СЕТ СН'!$I$23</f>
        <v>1677.80062774</v>
      </c>
      <c r="J121" s="36">
        <f>SUMIFS(СВЦЭМ!$D$39:$D$782,СВЦЭМ!$A$39:$A$782,$A121,СВЦЭМ!$B$39:$B$782,J$119)+'СЕТ СН'!$I$11+СВЦЭМ!$D$10+'СЕТ СН'!$I$6-'СЕТ СН'!$I$23</f>
        <v>1563.8953168899998</v>
      </c>
      <c r="K121" s="36">
        <f>SUMIFS(СВЦЭМ!$D$39:$D$782,СВЦЭМ!$A$39:$A$782,$A121,СВЦЭМ!$B$39:$B$782,K$119)+'СЕТ СН'!$I$11+СВЦЭМ!$D$10+'СЕТ СН'!$I$6-'СЕТ СН'!$I$23</f>
        <v>1503.1136513199999</v>
      </c>
      <c r="L121" s="36">
        <f>SUMIFS(СВЦЭМ!$D$39:$D$782,СВЦЭМ!$A$39:$A$782,$A121,СВЦЭМ!$B$39:$B$782,L$119)+'СЕТ СН'!$I$11+СВЦЭМ!$D$10+'СЕТ СН'!$I$6-'СЕТ СН'!$I$23</f>
        <v>1465.4468054200001</v>
      </c>
      <c r="M121" s="36">
        <f>SUMIFS(СВЦЭМ!$D$39:$D$782,СВЦЭМ!$A$39:$A$782,$A121,СВЦЭМ!$B$39:$B$782,M$119)+'СЕТ СН'!$I$11+СВЦЭМ!$D$10+'СЕТ СН'!$I$6-'СЕТ СН'!$I$23</f>
        <v>1462.9606741799998</v>
      </c>
      <c r="N121" s="36">
        <f>SUMIFS(СВЦЭМ!$D$39:$D$782,СВЦЭМ!$A$39:$A$782,$A121,СВЦЭМ!$B$39:$B$782,N$119)+'СЕТ СН'!$I$11+СВЦЭМ!$D$10+'СЕТ СН'!$I$6-'СЕТ СН'!$I$23</f>
        <v>1476.8327523299999</v>
      </c>
      <c r="O121" s="36">
        <f>SUMIFS(СВЦЭМ!$D$39:$D$782,СВЦЭМ!$A$39:$A$782,$A121,СВЦЭМ!$B$39:$B$782,O$119)+'СЕТ СН'!$I$11+СВЦЭМ!$D$10+'СЕТ СН'!$I$6-'СЕТ СН'!$I$23</f>
        <v>1475.9009477700001</v>
      </c>
      <c r="P121" s="36">
        <f>SUMIFS(СВЦЭМ!$D$39:$D$782,СВЦЭМ!$A$39:$A$782,$A121,СВЦЭМ!$B$39:$B$782,P$119)+'СЕТ СН'!$I$11+СВЦЭМ!$D$10+'СЕТ СН'!$I$6-'СЕТ СН'!$I$23</f>
        <v>1487.9704210599998</v>
      </c>
      <c r="Q121" s="36">
        <f>SUMIFS(СВЦЭМ!$D$39:$D$782,СВЦЭМ!$A$39:$A$782,$A121,СВЦЭМ!$B$39:$B$782,Q$119)+'СЕТ СН'!$I$11+СВЦЭМ!$D$10+'СЕТ СН'!$I$6-'СЕТ СН'!$I$23</f>
        <v>1492.7824333799999</v>
      </c>
      <c r="R121" s="36">
        <f>SUMIFS(СВЦЭМ!$D$39:$D$782,СВЦЭМ!$A$39:$A$782,$A121,СВЦЭМ!$B$39:$B$782,R$119)+'СЕТ СН'!$I$11+СВЦЭМ!$D$10+'СЕТ СН'!$I$6-'СЕТ СН'!$I$23</f>
        <v>1494.3813915300002</v>
      </c>
      <c r="S121" s="36">
        <f>SUMIFS(СВЦЭМ!$D$39:$D$782,СВЦЭМ!$A$39:$A$782,$A121,СВЦЭМ!$B$39:$B$782,S$119)+'СЕТ СН'!$I$11+СВЦЭМ!$D$10+'СЕТ СН'!$I$6-'СЕТ СН'!$I$23</f>
        <v>1497.2183473800001</v>
      </c>
      <c r="T121" s="36">
        <f>SUMIFS(СВЦЭМ!$D$39:$D$782,СВЦЭМ!$A$39:$A$782,$A121,СВЦЭМ!$B$39:$B$782,T$119)+'СЕТ СН'!$I$11+СВЦЭМ!$D$10+'СЕТ СН'!$I$6-'СЕТ СН'!$I$23</f>
        <v>1493.0524525000001</v>
      </c>
      <c r="U121" s="36">
        <f>SUMIFS(СВЦЭМ!$D$39:$D$782,СВЦЭМ!$A$39:$A$782,$A121,СВЦЭМ!$B$39:$B$782,U$119)+'СЕТ СН'!$I$11+СВЦЭМ!$D$10+'СЕТ СН'!$I$6-'СЕТ СН'!$I$23</f>
        <v>1498.0414730500001</v>
      </c>
      <c r="V121" s="36">
        <f>SUMIFS(СВЦЭМ!$D$39:$D$782,СВЦЭМ!$A$39:$A$782,$A121,СВЦЭМ!$B$39:$B$782,V$119)+'СЕТ СН'!$I$11+СВЦЭМ!$D$10+'СЕТ СН'!$I$6-'СЕТ СН'!$I$23</f>
        <v>1492.9989014100001</v>
      </c>
      <c r="W121" s="36">
        <f>SUMIFS(СВЦЭМ!$D$39:$D$782,СВЦЭМ!$A$39:$A$782,$A121,СВЦЭМ!$B$39:$B$782,W$119)+'СЕТ СН'!$I$11+СВЦЭМ!$D$10+'СЕТ СН'!$I$6-'СЕТ СН'!$I$23</f>
        <v>1476.14129383</v>
      </c>
      <c r="X121" s="36">
        <f>SUMIFS(СВЦЭМ!$D$39:$D$782,СВЦЭМ!$A$39:$A$782,$A121,СВЦЭМ!$B$39:$B$782,X$119)+'СЕТ СН'!$I$11+СВЦЭМ!$D$10+'СЕТ СН'!$I$6-'СЕТ СН'!$I$23</f>
        <v>1490.2816529800002</v>
      </c>
      <c r="Y121" s="36">
        <f>SUMIFS(СВЦЭМ!$D$39:$D$782,СВЦЭМ!$A$39:$A$782,$A121,СВЦЭМ!$B$39:$B$782,Y$119)+'СЕТ СН'!$I$11+СВЦЭМ!$D$10+'СЕТ СН'!$I$6-'СЕТ СН'!$I$23</f>
        <v>1563.6874749399999</v>
      </c>
    </row>
    <row r="122" spans="1:27" ht="15.75" x14ac:dyDescent="0.2">
      <c r="A122" s="35">
        <f t="shared" ref="A122:A150" si="3">A121+1</f>
        <v>44745</v>
      </c>
      <c r="B122" s="36">
        <f>SUMIFS(СВЦЭМ!$D$39:$D$782,СВЦЭМ!$A$39:$A$782,$A122,СВЦЭМ!$B$39:$B$782,B$119)+'СЕТ СН'!$I$11+СВЦЭМ!$D$10+'СЕТ СН'!$I$6-'СЕТ СН'!$I$23</f>
        <v>1554.69728592</v>
      </c>
      <c r="C122" s="36">
        <f>SUMIFS(СВЦЭМ!$D$39:$D$782,СВЦЭМ!$A$39:$A$782,$A122,СВЦЭМ!$B$39:$B$782,C$119)+'СЕТ СН'!$I$11+СВЦЭМ!$D$10+'СЕТ СН'!$I$6-'СЕТ СН'!$I$23</f>
        <v>1552.3045436699999</v>
      </c>
      <c r="D122" s="36">
        <f>SUMIFS(СВЦЭМ!$D$39:$D$782,СВЦЭМ!$A$39:$A$782,$A122,СВЦЭМ!$B$39:$B$782,D$119)+'СЕТ СН'!$I$11+СВЦЭМ!$D$10+'СЕТ СН'!$I$6-'СЕТ СН'!$I$23</f>
        <v>1597.6116706399998</v>
      </c>
      <c r="E122" s="36">
        <f>SUMIFS(СВЦЭМ!$D$39:$D$782,СВЦЭМ!$A$39:$A$782,$A122,СВЦЭМ!$B$39:$B$782,E$119)+'СЕТ СН'!$I$11+СВЦЭМ!$D$10+'СЕТ СН'!$I$6-'СЕТ СН'!$I$23</f>
        <v>1606.4062347099998</v>
      </c>
      <c r="F122" s="36">
        <f>SUMIFS(СВЦЭМ!$D$39:$D$782,СВЦЭМ!$A$39:$A$782,$A122,СВЦЭМ!$B$39:$B$782,F$119)+'СЕТ СН'!$I$11+СВЦЭМ!$D$10+'СЕТ СН'!$I$6-'СЕТ СН'!$I$23</f>
        <v>1612.66862967</v>
      </c>
      <c r="G122" s="36">
        <f>SUMIFS(СВЦЭМ!$D$39:$D$782,СВЦЭМ!$A$39:$A$782,$A122,СВЦЭМ!$B$39:$B$782,G$119)+'СЕТ СН'!$I$11+СВЦЭМ!$D$10+'СЕТ СН'!$I$6-'СЕТ СН'!$I$23</f>
        <v>1606.2736043300001</v>
      </c>
      <c r="H122" s="36">
        <f>SUMIFS(СВЦЭМ!$D$39:$D$782,СВЦЭМ!$A$39:$A$782,$A122,СВЦЭМ!$B$39:$B$782,H$119)+'СЕТ СН'!$I$11+СВЦЭМ!$D$10+'СЕТ СН'!$I$6-'СЕТ СН'!$I$23</f>
        <v>1578.0360213899999</v>
      </c>
      <c r="I122" s="36">
        <f>SUMIFS(СВЦЭМ!$D$39:$D$782,СВЦЭМ!$A$39:$A$782,$A122,СВЦЭМ!$B$39:$B$782,I$119)+'СЕТ СН'!$I$11+СВЦЭМ!$D$10+'СЕТ СН'!$I$6-'СЕТ СН'!$I$23</f>
        <v>1651.0089526199999</v>
      </c>
      <c r="J122" s="36">
        <f>SUMIFS(СВЦЭМ!$D$39:$D$782,СВЦЭМ!$A$39:$A$782,$A122,СВЦЭМ!$B$39:$B$782,J$119)+'СЕТ СН'!$I$11+СВЦЭМ!$D$10+'СЕТ СН'!$I$6-'СЕТ СН'!$I$23</f>
        <v>1600.9420113199999</v>
      </c>
      <c r="K122" s="36">
        <f>SUMIFS(СВЦЭМ!$D$39:$D$782,СВЦЭМ!$A$39:$A$782,$A122,СВЦЭМ!$B$39:$B$782,K$119)+'СЕТ СН'!$I$11+СВЦЭМ!$D$10+'СЕТ СН'!$I$6-'СЕТ СН'!$I$23</f>
        <v>1534.3034568200001</v>
      </c>
      <c r="L122" s="36">
        <f>SUMIFS(СВЦЭМ!$D$39:$D$782,СВЦЭМ!$A$39:$A$782,$A122,СВЦЭМ!$B$39:$B$782,L$119)+'СЕТ СН'!$I$11+СВЦЭМ!$D$10+'СЕТ СН'!$I$6-'СЕТ СН'!$I$23</f>
        <v>1489.1060272099999</v>
      </c>
      <c r="M122" s="36">
        <f>SUMIFS(СВЦЭМ!$D$39:$D$782,СВЦЭМ!$A$39:$A$782,$A122,СВЦЭМ!$B$39:$B$782,M$119)+'СЕТ СН'!$I$11+СВЦЭМ!$D$10+'СЕТ СН'!$I$6-'СЕТ СН'!$I$23</f>
        <v>1467.7478245100001</v>
      </c>
      <c r="N122" s="36">
        <f>SUMIFS(СВЦЭМ!$D$39:$D$782,СВЦЭМ!$A$39:$A$782,$A122,СВЦЭМ!$B$39:$B$782,N$119)+'СЕТ СН'!$I$11+СВЦЭМ!$D$10+'СЕТ СН'!$I$6-'СЕТ СН'!$I$23</f>
        <v>1479.1770771500001</v>
      </c>
      <c r="O122" s="36">
        <f>SUMIFS(СВЦЭМ!$D$39:$D$782,СВЦЭМ!$A$39:$A$782,$A122,СВЦЭМ!$B$39:$B$782,O$119)+'СЕТ СН'!$I$11+СВЦЭМ!$D$10+'СЕТ СН'!$I$6-'СЕТ СН'!$I$23</f>
        <v>1481.5923444</v>
      </c>
      <c r="P122" s="36">
        <f>SUMIFS(СВЦЭМ!$D$39:$D$782,СВЦЭМ!$A$39:$A$782,$A122,СВЦЭМ!$B$39:$B$782,P$119)+'СЕТ СН'!$I$11+СВЦЭМ!$D$10+'СЕТ СН'!$I$6-'СЕТ СН'!$I$23</f>
        <v>1486.2473895600001</v>
      </c>
      <c r="Q122" s="36">
        <f>SUMIFS(СВЦЭМ!$D$39:$D$782,СВЦЭМ!$A$39:$A$782,$A122,СВЦЭМ!$B$39:$B$782,Q$119)+'СЕТ СН'!$I$11+СВЦЭМ!$D$10+'СЕТ СН'!$I$6-'СЕТ СН'!$I$23</f>
        <v>1490.7831220200001</v>
      </c>
      <c r="R122" s="36">
        <f>SUMIFS(СВЦЭМ!$D$39:$D$782,СВЦЭМ!$A$39:$A$782,$A122,СВЦЭМ!$B$39:$B$782,R$119)+'СЕТ СН'!$I$11+СВЦЭМ!$D$10+'СЕТ СН'!$I$6-'СЕТ СН'!$I$23</f>
        <v>1500.50683506</v>
      </c>
      <c r="S122" s="36">
        <f>SUMIFS(СВЦЭМ!$D$39:$D$782,СВЦЭМ!$A$39:$A$782,$A122,СВЦЭМ!$B$39:$B$782,S$119)+'СЕТ СН'!$I$11+СВЦЭМ!$D$10+'СЕТ СН'!$I$6-'СЕТ СН'!$I$23</f>
        <v>1493.5324845599998</v>
      </c>
      <c r="T122" s="36">
        <f>SUMIFS(СВЦЭМ!$D$39:$D$782,СВЦЭМ!$A$39:$A$782,$A122,СВЦЭМ!$B$39:$B$782,T$119)+'СЕТ СН'!$I$11+СВЦЭМ!$D$10+'СЕТ СН'!$I$6-'СЕТ СН'!$I$23</f>
        <v>1485.77368789</v>
      </c>
      <c r="U122" s="36">
        <f>SUMIFS(СВЦЭМ!$D$39:$D$782,СВЦЭМ!$A$39:$A$782,$A122,СВЦЭМ!$B$39:$B$782,U$119)+'СЕТ СН'!$I$11+СВЦЭМ!$D$10+'СЕТ СН'!$I$6-'СЕТ СН'!$I$23</f>
        <v>1487.79296742</v>
      </c>
      <c r="V122" s="36">
        <f>SUMIFS(СВЦЭМ!$D$39:$D$782,СВЦЭМ!$A$39:$A$782,$A122,СВЦЭМ!$B$39:$B$782,V$119)+'СЕТ СН'!$I$11+СВЦЭМ!$D$10+'СЕТ СН'!$I$6-'СЕТ СН'!$I$23</f>
        <v>1486.2219180000002</v>
      </c>
      <c r="W122" s="36">
        <f>SUMIFS(СВЦЭМ!$D$39:$D$782,СВЦЭМ!$A$39:$A$782,$A122,СВЦЭМ!$B$39:$B$782,W$119)+'СЕТ СН'!$I$11+СВЦЭМ!$D$10+'СЕТ СН'!$I$6-'СЕТ СН'!$I$23</f>
        <v>1458.0833967200001</v>
      </c>
      <c r="X122" s="36">
        <f>SUMIFS(СВЦЭМ!$D$39:$D$782,СВЦЭМ!$A$39:$A$782,$A122,СВЦЭМ!$B$39:$B$782,X$119)+'СЕТ СН'!$I$11+СВЦЭМ!$D$10+'СЕТ СН'!$I$6-'СЕТ СН'!$I$23</f>
        <v>1491.2342174800001</v>
      </c>
      <c r="Y122" s="36">
        <f>SUMIFS(СВЦЭМ!$D$39:$D$782,СВЦЭМ!$A$39:$A$782,$A122,СВЦЭМ!$B$39:$B$782,Y$119)+'СЕТ СН'!$I$11+СВЦЭМ!$D$10+'СЕТ СН'!$I$6-'СЕТ СН'!$I$23</f>
        <v>1571.0460417499999</v>
      </c>
    </row>
    <row r="123" spans="1:27" ht="15.75" x14ac:dyDescent="0.2">
      <c r="A123" s="35">
        <f t="shared" si="3"/>
        <v>44746</v>
      </c>
      <c r="B123" s="36">
        <f>SUMIFS(СВЦЭМ!$D$39:$D$782,СВЦЭМ!$A$39:$A$782,$A123,СВЦЭМ!$B$39:$B$782,B$119)+'СЕТ СН'!$I$11+СВЦЭМ!$D$10+'СЕТ СН'!$I$6-'СЕТ СН'!$I$23</f>
        <v>1607.7389207199999</v>
      </c>
      <c r="C123" s="36">
        <f>SUMIFS(СВЦЭМ!$D$39:$D$782,СВЦЭМ!$A$39:$A$782,$A123,СВЦЭМ!$B$39:$B$782,C$119)+'СЕТ СН'!$I$11+СВЦЭМ!$D$10+'СЕТ СН'!$I$6-'СЕТ СН'!$I$23</f>
        <v>1598.9992553699999</v>
      </c>
      <c r="D123" s="36">
        <f>SUMIFS(СВЦЭМ!$D$39:$D$782,СВЦЭМ!$A$39:$A$782,$A123,СВЦЭМ!$B$39:$B$782,D$119)+'СЕТ СН'!$I$11+СВЦЭМ!$D$10+'СЕТ СН'!$I$6-'СЕТ СН'!$I$23</f>
        <v>1578.29841566</v>
      </c>
      <c r="E123" s="36">
        <f>SUMIFS(СВЦЭМ!$D$39:$D$782,СВЦЭМ!$A$39:$A$782,$A123,СВЦЭМ!$B$39:$B$782,E$119)+'СЕТ СН'!$I$11+СВЦЭМ!$D$10+'СЕТ СН'!$I$6-'СЕТ СН'!$I$23</f>
        <v>1611.3980737500001</v>
      </c>
      <c r="F123" s="36">
        <f>SUMIFS(СВЦЭМ!$D$39:$D$782,СВЦЭМ!$A$39:$A$782,$A123,СВЦЭМ!$B$39:$B$782,F$119)+'СЕТ СН'!$I$11+СВЦЭМ!$D$10+'СЕТ СН'!$I$6-'СЕТ СН'!$I$23</f>
        <v>1606.29196262</v>
      </c>
      <c r="G123" s="36">
        <f>SUMIFS(СВЦЭМ!$D$39:$D$782,СВЦЭМ!$A$39:$A$782,$A123,СВЦЭМ!$B$39:$B$782,G$119)+'СЕТ СН'!$I$11+СВЦЭМ!$D$10+'СЕТ СН'!$I$6-'СЕТ СН'!$I$23</f>
        <v>1607.2005409799999</v>
      </c>
      <c r="H123" s="36">
        <f>SUMIFS(СВЦЭМ!$D$39:$D$782,СВЦЭМ!$A$39:$A$782,$A123,СВЦЭМ!$B$39:$B$782,H$119)+'СЕТ СН'!$I$11+СВЦЭМ!$D$10+'СЕТ СН'!$I$6-'СЕТ СН'!$I$23</f>
        <v>1620.08416248</v>
      </c>
      <c r="I123" s="36">
        <f>SUMIFS(СВЦЭМ!$D$39:$D$782,СВЦЭМ!$A$39:$A$782,$A123,СВЦЭМ!$B$39:$B$782,I$119)+'СЕТ СН'!$I$11+СВЦЭМ!$D$10+'СЕТ СН'!$I$6-'СЕТ СН'!$I$23</f>
        <v>1658.1028726</v>
      </c>
      <c r="J123" s="36">
        <f>SUMIFS(СВЦЭМ!$D$39:$D$782,СВЦЭМ!$A$39:$A$782,$A123,СВЦЭМ!$B$39:$B$782,J$119)+'СЕТ СН'!$I$11+СВЦЭМ!$D$10+'СЕТ СН'!$I$6-'СЕТ СН'!$I$23</f>
        <v>1613.9212472099998</v>
      </c>
      <c r="K123" s="36">
        <f>SUMIFS(СВЦЭМ!$D$39:$D$782,СВЦЭМ!$A$39:$A$782,$A123,СВЦЭМ!$B$39:$B$782,K$119)+'СЕТ СН'!$I$11+СВЦЭМ!$D$10+'СЕТ СН'!$I$6-'СЕТ СН'!$I$23</f>
        <v>1599.9477405100001</v>
      </c>
      <c r="L123" s="36">
        <f>SUMIFS(СВЦЭМ!$D$39:$D$782,СВЦЭМ!$A$39:$A$782,$A123,СВЦЭМ!$B$39:$B$782,L$119)+'СЕТ СН'!$I$11+СВЦЭМ!$D$10+'СЕТ СН'!$I$6-'СЕТ СН'!$I$23</f>
        <v>1592.6984277900001</v>
      </c>
      <c r="M123" s="36">
        <f>SUMIFS(СВЦЭМ!$D$39:$D$782,СВЦЭМ!$A$39:$A$782,$A123,СВЦЭМ!$B$39:$B$782,M$119)+'СЕТ СН'!$I$11+СВЦЭМ!$D$10+'СЕТ СН'!$I$6-'СЕТ СН'!$I$23</f>
        <v>1564.7774772399998</v>
      </c>
      <c r="N123" s="36">
        <f>SUMIFS(СВЦЭМ!$D$39:$D$782,СВЦЭМ!$A$39:$A$782,$A123,СВЦЭМ!$B$39:$B$782,N$119)+'СЕТ СН'!$I$11+СВЦЭМ!$D$10+'СЕТ СН'!$I$6-'СЕТ СН'!$I$23</f>
        <v>1570.2673861500002</v>
      </c>
      <c r="O123" s="36">
        <f>SUMIFS(СВЦЭМ!$D$39:$D$782,СВЦЭМ!$A$39:$A$782,$A123,СВЦЭМ!$B$39:$B$782,O$119)+'СЕТ СН'!$I$11+СВЦЭМ!$D$10+'СЕТ СН'!$I$6-'СЕТ СН'!$I$23</f>
        <v>1401.0563953000001</v>
      </c>
      <c r="P123" s="36">
        <f>SUMIFS(СВЦЭМ!$D$39:$D$782,СВЦЭМ!$A$39:$A$782,$A123,СВЦЭМ!$B$39:$B$782,P$119)+'СЕТ СН'!$I$11+СВЦЭМ!$D$10+'СЕТ СН'!$I$6-'СЕТ СН'!$I$23</f>
        <v>1294.0459805700002</v>
      </c>
      <c r="Q123" s="36">
        <f>SUMIFS(СВЦЭМ!$D$39:$D$782,СВЦЭМ!$A$39:$A$782,$A123,СВЦЭМ!$B$39:$B$782,Q$119)+'СЕТ СН'!$I$11+СВЦЭМ!$D$10+'СЕТ СН'!$I$6-'СЕТ СН'!$I$23</f>
        <v>1300.4057392899999</v>
      </c>
      <c r="R123" s="36">
        <f>SUMIFS(СВЦЭМ!$D$39:$D$782,СВЦЭМ!$A$39:$A$782,$A123,СВЦЭМ!$B$39:$B$782,R$119)+'СЕТ СН'!$I$11+СВЦЭМ!$D$10+'СЕТ СН'!$I$6-'СЕТ СН'!$I$23</f>
        <v>1305.01748013</v>
      </c>
      <c r="S123" s="36">
        <f>SUMIFS(СВЦЭМ!$D$39:$D$782,СВЦЭМ!$A$39:$A$782,$A123,СВЦЭМ!$B$39:$B$782,S$119)+'СЕТ СН'!$I$11+СВЦЭМ!$D$10+'СЕТ СН'!$I$6-'СЕТ СН'!$I$23</f>
        <v>1356.1130340300001</v>
      </c>
      <c r="T123" s="36">
        <f>SUMIFS(СВЦЭМ!$D$39:$D$782,СВЦЭМ!$A$39:$A$782,$A123,СВЦЭМ!$B$39:$B$782,T$119)+'СЕТ СН'!$I$11+СВЦЭМ!$D$10+'СЕТ СН'!$I$6-'СЕТ СН'!$I$23</f>
        <v>1440.0539189000001</v>
      </c>
      <c r="U123" s="36">
        <f>SUMIFS(СВЦЭМ!$D$39:$D$782,СВЦЭМ!$A$39:$A$782,$A123,СВЦЭМ!$B$39:$B$782,U$119)+'СЕТ СН'!$I$11+СВЦЭМ!$D$10+'СЕТ СН'!$I$6-'СЕТ СН'!$I$23</f>
        <v>1507.1093636700002</v>
      </c>
      <c r="V123" s="36">
        <f>SUMIFS(СВЦЭМ!$D$39:$D$782,СВЦЭМ!$A$39:$A$782,$A123,СВЦЭМ!$B$39:$B$782,V$119)+'СЕТ СН'!$I$11+СВЦЭМ!$D$10+'СЕТ СН'!$I$6-'СЕТ СН'!$I$23</f>
        <v>1582.6918501099999</v>
      </c>
      <c r="W123" s="36">
        <f>SUMIFS(СВЦЭМ!$D$39:$D$782,СВЦЭМ!$A$39:$A$782,$A123,СВЦЭМ!$B$39:$B$782,W$119)+'СЕТ СН'!$I$11+СВЦЭМ!$D$10+'СЕТ СН'!$I$6-'СЕТ СН'!$I$23</f>
        <v>1601.2167140800002</v>
      </c>
      <c r="X123" s="36">
        <f>SUMIFS(СВЦЭМ!$D$39:$D$782,СВЦЭМ!$A$39:$A$782,$A123,СВЦЭМ!$B$39:$B$782,X$119)+'СЕТ СН'!$I$11+СВЦЭМ!$D$10+'СЕТ СН'!$I$6-'СЕТ СН'!$I$23</f>
        <v>1643.8041151299999</v>
      </c>
      <c r="Y123" s="36">
        <f>SUMIFS(СВЦЭМ!$D$39:$D$782,СВЦЭМ!$A$39:$A$782,$A123,СВЦЭМ!$B$39:$B$782,Y$119)+'СЕТ СН'!$I$11+СВЦЭМ!$D$10+'СЕТ СН'!$I$6-'СЕТ СН'!$I$23</f>
        <v>1756.4966187599998</v>
      </c>
    </row>
    <row r="124" spans="1:27" ht="15.75" x14ac:dyDescent="0.2">
      <c r="A124" s="35">
        <f t="shared" si="3"/>
        <v>44747</v>
      </c>
      <c r="B124" s="36">
        <f>SUMIFS(СВЦЭМ!$D$39:$D$782,СВЦЭМ!$A$39:$A$782,$A124,СВЦЭМ!$B$39:$B$782,B$119)+'СЕТ СН'!$I$11+СВЦЭМ!$D$10+'СЕТ СН'!$I$6-'СЕТ СН'!$I$23</f>
        <v>1777.3829238799999</v>
      </c>
      <c r="C124" s="36">
        <f>SUMIFS(СВЦЭМ!$D$39:$D$782,СВЦЭМ!$A$39:$A$782,$A124,СВЦЭМ!$B$39:$B$782,C$119)+'СЕТ СН'!$I$11+СВЦЭМ!$D$10+'СЕТ СН'!$I$6-'СЕТ СН'!$I$23</f>
        <v>1773.8936104499999</v>
      </c>
      <c r="D124" s="36">
        <f>SUMIFS(СВЦЭМ!$D$39:$D$782,СВЦЭМ!$A$39:$A$782,$A124,СВЦЭМ!$B$39:$B$782,D$119)+'СЕТ СН'!$I$11+СВЦЭМ!$D$10+'СЕТ СН'!$I$6-'СЕТ СН'!$I$23</f>
        <v>1833.3138297999999</v>
      </c>
      <c r="E124" s="36">
        <f>SUMIFS(СВЦЭМ!$D$39:$D$782,СВЦЭМ!$A$39:$A$782,$A124,СВЦЭМ!$B$39:$B$782,E$119)+'СЕТ СН'!$I$11+СВЦЭМ!$D$10+'СЕТ СН'!$I$6-'СЕТ СН'!$I$23</f>
        <v>1857.1420947399997</v>
      </c>
      <c r="F124" s="36">
        <f>SUMIFS(СВЦЭМ!$D$39:$D$782,СВЦЭМ!$A$39:$A$782,$A124,СВЦЭМ!$B$39:$B$782,F$119)+'СЕТ СН'!$I$11+СВЦЭМ!$D$10+'СЕТ СН'!$I$6-'СЕТ СН'!$I$23</f>
        <v>1869.9362773499997</v>
      </c>
      <c r="G124" s="36">
        <f>SUMIFS(СВЦЭМ!$D$39:$D$782,СВЦЭМ!$A$39:$A$782,$A124,СВЦЭМ!$B$39:$B$782,G$119)+'СЕТ СН'!$I$11+СВЦЭМ!$D$10+'СЕТ СН'!$I$6-'СЕТ СН'!$I$23</f>
        <v>1802.8456317699997</v>
      </c>
      <c r="H124" s="36">
        <f>SUMIFS(СВЦЭМ!$D$39:$D$782,СВЦЭМ!$A$39:$A$782,$A124,СВЦЭМ!$B$39:$B$782,H$119)+'СЕТ СН'!$I$11+СВЦЭМ!$D$10+'СЕТ СН'!$I$6-'СЕТ СН'!$I$23</f>
        <v>1662.3067224400002</v>
      </c>
      <c r="I124" s="36">
        <f>SUMIFS(СВЦЭМ!$D$39:$D$782,СВЦЭМ!$A$39:$A$782,$A124,СВЦЭМ!$B$39:$B$782,I$119)+'СЕТ СН'!$I$11+СВЦЭМ!$D$10+'СЕТ СН'!$I$6-'СЕТ СН'!$I$23</f>
        <v>1627.0942442099999</v>
      </c>
      <c r="J124" s="36">
        <f>SUMIFS(СВЦЭМ!$D$39:$D$782,СВЦЭМ!$A$39:$A$782,$A124,СВЦЭМ!$B$39:$B$782,J$119)+'СЕТ СН'!$I$11+СВЦЭМ!$D$10+'СЕТ СН'!$I$6-'СЕТ СН'!$I$23</f>
        <v>1594.2271316900001</v>
      </c>
      <c r="K124" s="36">
        <f>SUMIFS(СВЦЭМ!$D$39:$D$782,СВЦЭМ!$A$39:$A$782,$A124,СВЦЭМ!$B$39:$B$782,K$119)+'СЕТ СН'!$I$11+СВЦЭМ!$D$10+'СЕТ СН'!$I$6-'СЕТ СН'!$I$23</f>
        <v>1582.18001323</v>
      </c>
      <c r="L124" s="36">
        <f>SUMIFS(СВЦЭМ!$D$39:$D$782,СВЦЭМ!$A$39:$A$782,$A124,СВЦЭМ!$B$39:$B$782,L$119)+'СЕТ СН'!$I$11+СВЦЭМ!$D$10+'СЕТ СН'!$I$6-'СЕТ СН'!$I$23</f>
        <v>1539.2713133900002</v>
      </c>
      <c r="M124" s="36">
        <f>SUMIFS(СВЦЭМ!$D$39:$D$782,СВЦЭМ!$A$39:$A$782,$A124,СВЦЭМ!$B$39:$B$782,M$119)+'СЕТ СН'!$I$11+СВЦЭМ!$D$10+'СЕТ СН'!$I$6-'СЕТ СН'!$I$23</f>
        <v>1520.4301775200001</v>
      </c>
      <c r="N124" s="36">
        <f>SUMIFS(СВЦЭМ!$D$39:$D$782,СВЦЭМ!$A$39:$A$782,$A124,СВЦЭМ!$B$39:$B$782,N$119)+'СЕТ СН'!$I$11+СВЦЭМ!$D$10+'СЕТ СН'!$I$6-'СЕТ СН'!$I$23</f>
        <v>1528.0930340199998</v>
      </c>
      <c r="O124" s="36">
        <f>SUMIFS(СВЦЭМ!$D$39:$D$782,СВЦЭМ!$A$39:$A$782,$A124,СВЦЭМ!$B$39:$B$782,O$119)+'СЕТ СН'!$I$11+СВЦЭМ!$D$10+'СЕТ СН'!$I$6-'СЕТ СН'!$I$23</f>
        <v>1527.7102230400001</v>
      </c>
      <c r="P124" s="36">
        <f>SUMIFS(СВЦЭМ!$D$39:$D$782,СВЦЭМ!$A$39:$A$782,$A124,СВЦЭМ!$B$39:$B$782,P$119)+'СЕТ СН'!$I$11+СВЦЭМ!$D$10+'СЕТ СН'!$I$6-'СЕТ СН'!$I$23</f>
        <v>1541.7512258699999</v>
      </c>
      <c r="Q124" s="36">
        <f>SUMIFS(СВЦЭМ!$D$39:$D$782,СВЦЭМ!$A$39:$A$782,$A124,СВЦЭМ!$B$39:$B$782,Q$119)+'СЕТ СН'!$I$11+СВЦЭМ!$D$10+'СЕТ СН'!$I$6-'СЕТ СН'!$I$23</f>
        <v>1548.0320298500001</v>
      </c>
      <c r="R124" s="36">
        <f>SUMIFS(СВЦЭМ!$D$39:$D$782,СВЦЭМ!$A$39:$A$782,$A124,СВЦЭМ!$B$39:$B$782,R$119)+'СЕТ СН'!$I$11+СВЦЭМ!$D$10+'СЕТ СН'!$I$6-'СЕТ СН'!$I$23</f>
        <v>1548.8484435999999</v>
      </c>
      <c r="S124" s="36">
        <f>SUMIFS(СВЦЭМ!$D$39:$D$782,СВЦЭМ!$A$39:$A$782,$A124,СВЦЭМ!$B$39:$B$782,S$119)+'СЕТ СН'!$I$11+СВЦЭМ!$D$10+'СЕТ СН'!$I$6-'СЕТ СН'!$I$23</f>
        <v>1562.0558096899999</v>
      </c>
      <c r="T124" s="36">
        <f>SUMIFS(СВЦЭМ!$D$39:$D$782,СВЦЭМ!$A$39:$A$782,$A124,СВЦЭМ!$B$39:$B$782,T$119)+'СЕТ СН'!$I$11+СВЦЭМ!$D$10+'СЕТ СН'!$I$6-'СЕТ СН'!$I$23</f>
        <v>1559.59721399</v>
      </c>
      <c r="U124" s="36">
        <f>SUMIFS(СВЦЭМ!$D$39:$D$782,СВЦЭМ!$A$39:$A$782,$A124,СВЦЭМ!$B$39:$B$782,U$119)+'СЕТ СН'!$I$11+СВЦЭМ!$D$10+'СЕТ СН'!$I$6-'СЕТ СН'!$I$23</f>
        <v>1569.5419322600001</v>
      </c>
      <c r="V124" s="36">
        <f>SUMIFS(СВЦЭМ!$D$39:$D$782,СВЦЭМ!$A$39:$A$782,$A124,СВЦЭМ!$B$39:$B$782,V$119)+'СЕТ СН'!$I$11+СВЦЭМ!$D$10+'СЕТ СН'!$I$6-'СЕТ СН'!$I$23</f>
        <v>1569.61580104</v>
      </c>
      <c r="W124" s="36">
        <f>SUMIFS(СВЦЭМ!$D$39:$D$782,СВЦЭМ!$A$39:$A$782,$A124,СВЦЭМ!$B$39:$B$782,W$119)+'СЕТ СН'!$I$11+СВЦЭМ!$D$10+'СЕТ СН'!$I$6-'СЕТ СН'!$I$23</f>
        <v>1544.4909560999999</v>
      </c>
      <c r="X124" s="36">
        <f>SUMIFS(СВЦЭМ!$D$39:$D$782,СВЦЭМ!$A$39:$A$782,$A124,СВЦЭМ!$B$39:$B$782,X$119)+'СЕТ СН'!$I$11+СВЦЭМ!$D$10+'СЕТ СН'!$I$6-'СЕТ СН'!$I$23</f>
        <v>1575.1097729100002</v>
      </c>
      <c r="Y124" s="36">
        <f>SUMIFS(СВЦЭМ!$D$39:$D$782,СВЦЭМ!$A$39:$A$782,$A124,СВЦЭМ!$B$39:$B$782,Y$119)+'СЕТ СН'!$I$11+СВЦЭМ!$D$10+'СЕТ СН'!$I$6-'СЕТ СН'!$I$23</f>
        <v>1645.28521228</v>
      </c>
    </row>
    <row r="125" spans="1:27" ht="15.75" x14ac:dyDescent="0.2">
      <c r="A125" s="35">
        <f t="shared" si="3"/>
        <v>44748</v>
      </c>
      <c r="B125" s="36">
        <f>SUMIFS(СВЦЭМ!$D$39:$D$782,СВЦЭМ!$A$39:$A$782,$A125,СВЦЭМ!$B$39:$B$782,B$119)+'СЕТ СН'!$I$11+СВЦЭМ!$D$10+'СЕТ СН'!$I$6-'СЕТ СН'!$I$23</f>
        <v>1726.7338441500001</v>
      </c>
      <c r="C125" s="36">
        <f>SUMIFS(СВЦЭМ!$D$39:$D$782,СВЦЭМ!$A$39:$A$782,$A125,СВЦЭМ!$B$39:$B$782,C$119)+'СЕТ СН'!$I$11+СВЦЭМ!$D$10+'СЕТ СН'!$I$6-'СЕТ СН'!$I$23</f>
        <v>1787.92169423</v>
      </c>
      <c r="D125" s="36">
        <f>SUMIFS(СВЦЭМ!$D$39:$D$782,СВЦЭМ!$A$39:$A$782,$A125,СВЦЭМ!$B$39:$B$782,D$119)+'СЕТ СН'!$I$11+СВЦЭМ!$D$10+'СЕТ СН'!$I$6-'СЕТ СН'!$I$23</f>
        <v>1846.7410496799998</v>
      </c>
      <c r="E125" s="36">
        <f>SUMIFS(СВЦЭМ!$D$39:$D$782,СВЦЭМ!$A$39:$A$782,$A125,СВЦЭМ!$B$39:$B$782,E$119)+'СЕТ СН'!$I$11+СВЦЭМ!$D$10+'СЕТ СН'!$I$6-'СЕТ СН'!$I$23</f>
        <v>1864.91107104</v>
      </c>
      <c r="F125" s="36">
        <f>SUMIFS(СВЦЭМ!$D$39:$D$782,СВЦЭМ!$A$39:$A$782,$A125,СВЦЭМ!$B$39:$B$782,F$119)+'СЕТ СН'!$I$11+СВЦЭМ!$D$10+'СЕТ СН'!$I$6-'СЕТ СН'!$I$23</f>
        <v>1874.0082971100001</v>
      </c>
      <c r="G125" s="36">
        <f>SUMIFS(СВЦЭМ!$D$39:$D$782,СВЦЭМ!$A$39:$A$782,$A125,СВЦЭМ!$B$39:$B$782,G$119)+'СЕТ СН'!$I$11+СВЦЭМ!$D$10+'СЕТ СН'!$I$6-'СЕТ СН'!$I$23</f>
        <v>1862.6956465799999</v>
      </c>
      <c r="H125" s="36">
        <f>SUMIFS(СВЦЭМ!$D$39:$D$782,СВЦЭМ!$A$39:$A$782,$A125,СВЦЭМ!$B$39:$B$782,H$119)+'СЕТ СН'!$I$11+СВЦЭМ!$D$10+'СЕТ СН'!$I$6-'СЕТ СН'!$I$23</f>
        <v>1794.9509774600001</v>
      </c>
      <c r="I125" s="36">
        <f>SUMIFS(СВЦЭМ!$D$39:$D$782,СВЦЭМ!$A$39:$A$782,$A125,СВЦЭМ!$B$39:$B$782,I$119)+'СЕТ СН'!$I$11+СВЦЭМ!$D$10+'СЕТ СН'!$I$6-'СЕТ СН'!$I$23</f>
        <v>1711.0506245699999</v>
      </c>
      <c r="J125" s="36">
        <f>SUMIFS(СВЦЭМ!$D$39:$D$782,СВЦЭМ!$A$39:$A$782,$A125,СВЦЭМ!$B$39:$B$782,J$119)+'СЕТ СН'!$I$11+СВЦЭМ!$D$10+'СЕТ СН'!$I$6-'СЕТ СН'!$I$23</f>
        <v>1644.2412634799998</v>
      </c>
      <c r="K125" s="36">
        <f>SUMIFS(СВЦЭМ!$D$39:$D$782,СВЦЭМ!$A$39:$A$782,$A125,СВЦЭМ!$B$39:$B$782,K$119)+'СЕТ СН'!$I$11+СВЦЭМ!$D$10+'СЕТ СН'!$I$6-'СЕТ СН'!$I$23</f>
        <v>1608.0260630399998</v>
      </c>
      <c r="L125" s="36">
        <f>SUMIFS(СВЦЭМ!$D$39:$D$782,СВЦЭМ!$A$39:$A$782,$A125,СВЦЭМ!$B$39:$B$782,L$119)+'СЕТ СН'!$I$11+СВЦЭМ!$D$10+'СЕТ СН'!$I$6-'СЕТ СН'!$I$23</f>
        <v>1568.13327729</v>
      </c>
      <c r="M125" s="36">
        <f>SUMIFS(СВЦЭМ!$D$39:$D$782,СВЦЭМ!$A$39:$A$782,$A125,СВЦЭМ!$B$39:$B$782,M$119)+'СЕТ СН'!$I$11+СВЦЭМ!$D$10+'СЕТ СН'!$I$6-'СЕТ СН'!$I$23</f>
        <v>1557.8347957999999</v>
      </c>
      <c r="N125" s="36">
        <f>SUMIFS(СВЦЭМ!$D$39:$D$782,СВЦЭМ!$A$39:$A$782,$A125,СВЦЭМ!$B$39:$B$782,N$119)+'СЕТ СН'!$I$11+СВЦЭМ!$D$10+'СЕТ СН'!$I$6-'СЕТ СН'!$I$23</f>
        <v>1561.3185407199999</v>
      </c>
      <c r="O125" s="36">
        <f>SUMIFS(СВЦЭМ!$D$39:$D$782,СВЦЭМ!$A$39:$A$782,$A125,СВЦЭМ!$B$39:$B$782,O$119)+'СЕТ СН'!$I$11+СВЦЭМ!$D$10+'СЕТ СН'!$I$6-'СЕТ СН'!$I$23</f>
        <v>1544.3221899300001</v>
      </c>
      <c r="P125" s="36">
        <f>SUMIFS(СВЦЭМ!$D$39:$D$782,СВЦЭМ!$A$39:$A$782,$A125,СВЦЭМ!$B$39:$B$782,P$119)+'СЕТ СН'!$I$11+СВЦЭМ!$D$10+'СЕТ СН'!$I$6-'СЕТ СН'!$I$23</f>
        <v>1550.0782007299999</v>
      </c>
      <c r="Q125" s="36">
        <f>SUMIFS(СВЦЭМ!$D$39:$D$782,СВЦЭМ!$A$39:$A$782,$A125,СВЦЭМ!$B$39:$B$782,Q$119)+'СЕТ СН'!$I$11+СВЦЭМ!$D$10+'СЕТ СН'!$I$6-'СЕТ СН'!$I$23</f>
        <v>1568.4958781999999</v>
      </c>
      <c r="R125" s="36">
        <f>SUMIFS(СВЦЭМ!$D$39:$D$782,СВЦЭМ!$A$39:$A$782,$A125,СВЦЭМ!$B$39:$B$782,R$119)+'СЕТ СН'!$I$11+СВЦЭМ!$D$10+'СЕТ СН'!$I$6-'СЕТ СН'!$I$23</f>
        <v>1571.4728934099999</v>
      </c>
      <c r="S125" s="36">
        <f>SUMIFS(СВЦЭМ!$D$39:$D$782,СВЦЭМ!$A$39:$A$782,$A125,СВЦЭМ!$B$39:$B$782,S$119)+'СЕТ СН'!$I$11+СВЦЭМ!$D$10+'СЕТ СН'!$I$6-'СЕТ СН'!$I$23</f>
        <v>1576.0931562999999</v>
      </c>
      <c r="T125" s="36">
        <f>SUMIFS(СВЦЭМ!$D$39:$D$782,СВЦЭМ!$A$39:$A$782,$A125,СВЦЭМ!$B$39:$B$782,T$119)+'СЕТ СН'!$I$11+СВЦЭМ!$D$10+'СЕТ СН'!$I$6-'СЕТ СН'!$I$23</f>
        <v>1582.8672915399998</v>
      </c>
      <c r="U125" s="36">
        <f>SUMIFS(СВЦЭМ!$D$39:$D$782,СВЦЭМ!$A$39:$A$782,$A125,СВЦЭМ!$B$39:$B$782,U$119)+'СЕТ СН'!$I$11+СВЦЭМ!$D$10+'СЕТ СН'!$I$6-'СЕТ СН'!$I$23</f>
        <v>1588.7828441400002</v>
      </c>
      <c r="V125" s="36">
        <f>SUMIFS(СВЦЭМ!$D$39:$D$782,СВЦЭМ!$A$39:$A$782,$A125,СВЦЭМ!$B$39:$B$782,V$119)+'СЕТ СН'!$I$11+СВЦЭМ!$D$10+'СЕТ СН'!$I$6-'СЕТ СН'!$I$23</f>
        <v>1587.8050959399998</v>
      </c>
      <c r="W125" s="36">
        <f>SUMIFS(СВЦЭМ!$D$39:$D$782,СВЦЭМ!$A$39:$A$782,$A125,СВЦЭМ!$B$39:$B$782,W$119)+'СЕТ СН'!$I$11+СВЦЭМ!$D$10+'СЕТ СН'!$I$6-'СЕТ СН'!$I$23</f>
        <v>1566.80985968</v>
      </c>
      <c r="X125" s="36">
        <f>SUMIFS(СВЦЭМ!$D$39:$D$782,СВЦЭМ!$A$39:$A$782,$A125,СВЦЭМ!$B$39:$B$782,X$119)+'СЕТ СН'!$I$11+СВЦЭМ!$D$10+'СЕТ СН'!$I$6-'СЕТ СН'!$I$23</f>
        <v>1591.0228576099998</v>
      </c>
      <c r="Y125" s="36">
        <f>SUMIFS(СВЦЭМ!$D$39:$D$782,СВЦЭМ!$A$39:$A$782,$A125,СВЦЭМ!$B$39:$B$782,Y$119)+'СЕТ СН'!$I$11+СВЦЭМ!$D$10+'СЕТ СН'!$I$6-'СЕТ СН'!$I$23</f>
        <v>1653.85585816</v>
      </c>
    </row>
    <row r="126" spans="1:27" ht="15.75" x14ac:dyDescent="0.2">
      <c r="A126" s="35">
        <f t="shared" si="3"/>
        <v>44749</v>
      </c>
      <c r="B126" s="36">
        <f>SUMIFS(СВЦЭМ!$D$39:$D$782,СВЦЭМ!$A$39:$A$782,$A126,СВЦЭМ!$B$39:$B$782,B$119)+'СЕТ СН'!$I$11+СВЦЭМ!$D$10+'СЕТ СН'!$I$6-'СЕТ СН'!$I$23</f>
        <v>1652.7069752399998</v>
      </c>
      <c r="C126" s="36">
        <f>SUMIFS(СВЦЭМ!$D$39:$D$782,СВЦЭМ!$A$39:$A$782,$A126,СВЦЭМ!$B$39:$B$782,C$119)+'СЕТ СН'!$I$11+СВЦЭМ!$D$10+'СЕТ СН'!$I$6-'СЕТ СН'!$I$23</f>
        <v>1699.51336257</v>
      </c>
      <c r="D126" s="36">
        <f>SUMIFS(СВЦЭМ!$D$39:$D$782,СВЦЭМ!$A$39:$A$782,$A126,СВЦЭМ!$B$39:$B$782,D$119)+'СЕТ СН'!$I$11+СВЦЭМ!$D$10+'СЕТ СН'!$I$6-'СЕТ СН'!$I$23</f>
        <v>1679.7872117699999</v>
      </c>
      <c r="E126" s="36">
        <f>SUMIFS(СВЦЭМ!$D$39:$D$782,СВЦЭМ!$A$39:$A$782,$A126,СВЦЭМ!$B$39:$B$782,E$119)+'СЕТ СН'!$I$11+СВЦЭМ!$D$10+'СЕТ СН'!$I$6-'СЕТ СН'!$I$23</f>
        <v>1677.62352762</v>
      </c>
      <c r="F126" s="36">
        <f>SUMIFS(СВЦЭМ!$D$39:$D$782,СВЦЭМ!$A$39:$A$782,$A126,СВЦЭМ!$B$39:$B$782,F$119)+'СЕТ СН'!$I$11+СВЦЭМ!$D$10+'СЕТ СН'!$I$6-'СЕТ СН'!$I$23</f>
        <v>1677.0693489599998</v>
      </c>
      <c r="G126" s="36">
        <f>SUMIFS(СВЦЭМ!$D$39:$D$782,СВЦЭМ!$A$39:$A$782,$A126,СВЦЭМ!$B$39:$B$782,G$119)+'СЕТ СН'!$I$11+СВЦЭМ!$D$10+'СЕТ СН'!$I$6-'СЕТ СН'!$I$23</f>
        <v>1685.26573921</v>
      </c>
      <c r="H126" s="36">
        <f>SUMIFS(СВЦЭМ!$D$39:$D$782,СВЦЭМ!$A$39:$A$782,$A126,СВЦЭМ!$B$39:$B$782,H$119)+'СЕТ СН'!$I$11+СВЦЭМ!$D$10+'СЕТ СН'!$I$6-'СЕТ СН'!$I$23</f>
        <v>1715.02162026</v>
      </c>
      <c r="I126" s="36">
        <f>SUMIFS(СВЦЭМ!$D$39:$D$782,СВЦЭМ!$A$39:$A$782,$A126,СВЦЭМ!$B$39:$B$782,I$119)+'СЕТ СН'!$I$11+СВЦЭМ!$D$10+'СЕТ СН'!$I$6-'СЕТ СН'!$I$23</f>
        <v>1670.22556833</v>
      </c>
      <c r="J126" s="36">
        <f>SUMIFS(СВЦЭМ!$D$39:$D$782,СВЦЭМ!$A$39:$A$782,$A126,СВЦЭМ!$B$39:$B$782,J$119)+'СЕТ СН'!$I$11+СВЦЭМ!$D$10+'СЕТ СН'!$I$6-'СЕТ СН'!$I$23</f>
        <v>1584.1572146600001</v>
      </c>
      <c r="K126" s="36">
        <f>SUMIFS(СВЦЭМ!$D$39:$D$782,СВЦЭМ!$A$39:$A$782,$A126,СВЦЭМ!$B$39:$B$782,K$119)+'СЕТ СН'!$I$11+СВЦЭМ!$D$10+'СЕТ СН'!$I$6-'СЕТ СН'!$I$23</f>
        <v>1570.0301238900001</v>
      </c>
      <c r="L126" s="36">
        <f>SUMIFS(СВЦЭМ!$D$39:$D$782,СВЦЭМ!$A$39:$A$782,$A126,СВЦЭМ!$B$39:$B$782,L$119)+'СЕТ СН'!$I$11+СВЦЭМ!$D$10+'СЕТ СН'!$I$6-'СЕТ СН'!$I$23</f>
        <v>1558.9635345000002</v>
      </c>
      <c r="M126" s="36">
        <f>SUMIFS(СВЦЭМ!$D$39:$D$782,СВЦЭМ!$A$39:$A$782,$A126,СВЦЭМ!$B$39:$B$782,M$119)+'СЕТ СН'!$I$11+СВЦЭМ!$D$10+'СЕТ СН'!$I$6-'СЕТ СН'!$I$23</f>
        <v>1554.2602703699999</v>
      </c>
      <c r="N126" s="36">
        <f>SUMIFS(СВЦЭМ!$D$39:$D$782,СВЦЭМ!$A$39:$A$782,$A126,СВЦЭМ!$B$39:$B$782,N$119)+'СЕТ СН'!$I$11+СВЦЭМ!$D$10+'СЕТ СН'!$I$6-'СЕТ СН'!$I$23</f>
        <v>1558.8984193199999</v>
      </c>
      <c r="O126" s="36">
        <f>SUMIFS(СВЦЭМ!$D$39:$D$782,СВЦЭМ!$A$39:$A$782,$A126,СВЦЭМ!$B$39:$B$782,O$119)+'СЕТ СН'!$I$11+СВЦЭМ!$D$10+'СЕТ СН'!$I$6-'СЕТ СН'!$I$23</f>
        <v>1544.22823591</v>
      </c>
      <c r="P126" s="36">
        <f>SUMIFS(СВЦЭМ!$D$39:$D$782,СВЦЭМ!$A$39:$A$782,$A126,СВЦЭМ!$B$39:$B$782,P$119)+'СЕТ СН'!$I$11+СВЦЭМ!$D$10+'СЕТ СН'!$I$6-'СЕТ СН'!$I$23</f>
        <v>1552.4473238099999</v>
      </c>
      <c r="Q126" s="36">
        <f>SUMIFS(СВЦЭМ!$D$39:$D$782,СВЦЭМ!$A$39:$A$782,$A126,СВЦЭМ!$B$39:$B$782,Q$119)+'СЕТ СН'!$I$11+СВЦЭМ!$D$10+'СЕТ СН'!$I$6-'СЕТ СН'!$I$23</f>
        <v>1571.2683867599999</v>
      </c>
      <c r="R126" s="36">
        <f>SUMIFS(СВЦЭМ!$D$39:$D$782,СВЦЭМ!$A$39:$A$782,$A126,СВЦЭМ!$B$39:$B$782,R$119)+'СЕТ СН'!$I$11+СВЦЭМ!$D$10+'СЕТ СН'!$I$6-'СЕТ СН'!$I$23</f>
        <v>1564.89657721</v>
      </c>
      <c r="S126" s="36">
        <f>SUMIFS(СВЦЭМ!$D$39:$D$782,СВЦЭМ!$A$39:$A$782,$A126,СВЦЭМ!$B$39:$B$782,S$119)+'СЕТ СН'!$I$11+СВЦЭМ!$D$10+'СЕТ СН'!$I$6-'СЕТ СН'!$I$23</f>
        <v>1554.74015882</v>
      </c>
      <c r="T126" s="36">
        <f>SUMIFS(СВЦЭМ!$D$39:$D$782,СВЦЭМ!$A$39:$A$782,$A126,СВЦЭМ!$B$39:$B$782,T$119)+'СЕТ СН'!$I$11+СВЦЭМ!$D$10+'СЕТ СН'!$I$6-'СЕТ СН'!$I$23</f>
        <v>1560.47414097</v>
      </c>
      <c r="U126" s="36">
        <f>SUMIFS(СВЦЭМ!$D$39:$D$782,СВЦЭМ!$A$39:$A$782,$A126,СВЦЭМ!$B$39:$B$782,U$119)+'СЕТ СН'!$I$11+СВЦЭМ!$D$10+'СЕТ СН'!$I$6-'СЕТ СН'!$I$23</f>
        <v>1567.9466550299999</v>
      </c>
      <c r="V126" s="36">
        <f>SUMIFS(СВЦЭМ!$D$39:$D$782,СВЦЭМ!$A$39:$A$782,$A126,СВЦЭМ!$B$39:$B$782,V$119)+'СЕТ СН'!$I$11+СВЦЭМ!$D$10+'СЕТ СН'!$I$6-'СЕТ СН'!$I$23</f>
        <v>1575.4776229499998</v>
      </c>
      <c r="W126" s="36">
        <f>SUMIFS(СВЦЭМ!$D$39:$D$782,СВЦЭМ!$A$39:$A$782,$A126,СВЦЭМ!$B$39:$B$782,W$119)+'СЕТ СН'!$I$11+СВЦЭМ!$D$10+'СЕТ СН'!$I$6-'СЕТ СН'!$I$23</f>
        <v>1551.3723197700001</v>
      </c>
      <c r="X126" s="36">
        <f>SUMIFS(СВЦЭМ!$D$39:$D$782,СВЦЭМ!$A$39:$A$782,$A126,СВЦЭМ!$B$39:$B$782,X$119)+'СЕТ СН'!$I$11+СВЦЭМ!$D$10+'СЕТ СН'!$I$6-'СЕТ СН'!$I$23</f>
        <v>1568.0045742900002</v>
      </c>
      <c r="Y126" s="36">
        <f>SUMIFS(СВЦЭМ!$D$39:$D$782,СВЦЭМ!$A$39:$A$782,$A126,СВЦЭМ!$B$39:$B$782,Y$119)+'СЕТ СН'!$I$11+СВЦЭМ!$D$10+'СЕТ СН'!$I$6-'СЕТ СН'!$I$23</f>
        <v>1620.1390050800001</v>
      </c>
    </row>
    <row r="127" spans="1:27" ht="15.75" x14ac:dyDescent="0.2">
      <c r="A127" s="35">
        <f t="shared" si="3"/>
        <v>44750</v>
      </c>
      <c r="B127" s="36">
        <f>SUMIFS(СВЦЭМ!$D$39:$D$782,СВЦЭМ!$A$39:$A$782,$A127,СВЦЭМ!$B$39:$B$782,B$119)+'СЕТ СН'!$I$11+СВЦЭМ!$D$10+'СЕТ СН'!$I$6-'СЕТ СН'!$I$23</f>
        <v>1550.6723454100002</v>
      </c>
      <c r="C127" s="36">
        <f>SUMIFS(СВЦЭМ!$D$39:$D$782,СВЦЭМ!$A$39:$A$782,$A127,СВЦЭМ!$B$39:$B$782,C$119)+'СЕТ СН'!$I$11+СВЦЭМ!$D$10+'СЕТ СН'!$I$6-'СЕТ СН'!$I$23</f>
        <v>1608.9835921700001</v>
      </c>
      <c r="D127" s="36">
        <f>SUMIFS(СВЦЭМ!$D$39:$D$782,СВЦЭМ!$A$39:$A$782,$A127,СВЦЭМ!$B$39:$B$782,D$119)+'СЕТ СН'!$I$11+СВЦЭМ!$D$10+'СЕТ СН'!$I$6-'СЕТ СН'!$I$23</f>
        <v>1635.8571425499999</v>
      </c>
      <c r="E127" s="36">
        <f>SUMIFS(СВЦЭМ!$D$39:$D$782,СВЦЭМ!$A$39:$A$782,$A127,СВЦЭМ!$B$39:$B$782,E$119)+'СЕТ СН'!$I$11+СВЦЭМ!$D$10+'СЕТ СН'!$I$6-'СЕТ СН'!$I$23</f>
        <v>1684.98591382</v>
      </c>
      <c r="F127" s="36">
        <f>SUMIFS(СВЦЭМ!$D$39:$D$782,СВЦЭМ!$A$39:$A$782,$A127,СВЦЭМ!$B$39:$B$782,F$119)+'СЕТ СН'!$I$11+СВЦЭМ!$D$10+'СЕТ СН'!$I$6-'СЕТ СН'!$I$23</f>
        <v>1690.4049394899998</v>
      </c>
      <c r="G127" s="36">
        <f>SUMIFS(СВЦЭМ!$D$39:$D$782,СВЦЭМ!$A$39:$A$782,$A127,СВЦЭМ!$B$39:$B$782,G$119)+'СЕТ СН'!$I$11+СВЦЭМ!$D$10+'СЕТ СН'!$I$6-'СЕТ СН'!$I$23</f>
        <v>1688.9632966700001</v>
      </c>
      <c r="H127" s="36">
        <f>SUMIFS(СВЦЭМ!$D$39:$D$782,СВЦЭМ!$A$39:$A$782,$A127,СВЦЭМ!$B$39:$B$782,H$119)+'СЕТ СН'!$I$11+СВЦЭМ!$D$10+'СЕТ СН'!$I$6-'СЕТ СН'!$I$23</f>
        <v>1639.6609909700001</v>
      </c>
      <c r="I127" s="36">
        <f>SUMIFS(СВЦЭМ!$D$39:$D$782,СВЦЭМ!$A$39:$A$782,$A127,СВЦЭМ!$B$39:$B$782,I$119)+'СЕТ СН'!$I$11+СВЦЭМ!$D$10+'СЕТ СН'!$I$6-'СЕТ СН'!$I$23</f>
        <v>1584.4811730400002</v>
      </c>
      <c r="J127" s="36">
        <f>SUMIFS(СВЦЭМ!$D$39:$D$782,СВЦЭМ!$A$39:$A$782,$A127,СВЦЭМ!$B$39:$B$782,J$119)+'СЕТ СН'!$I$11+СВЦЭМ!$D$10+'СЕТ СН'!$I$6-'СЕТ СН'!$I$23</f>
        <v>1591.31707448</v>
      </c>
      <c r="K127" s="36">
        <f>SUMIFS(СВЦЭМ!$D$39:$D$782,СВЦЭМ!$A$39:$A$782,$A127,СВЦЭМ!$B$39:$B$782,K$119)+'СЕТ СН'!$I$11+СВЦЭМ!$D$10+'СЕТ СН'!$I$6-'СЕТ СН'!$I$23</f>
        <v>1522.9917534000001</v>
      </c>
      <c r="L127" s="36">
        <f>SUMIFS(СВЦЭМ!$D$39:$D$782,СВЦЭМ!$A$39:$A$782,$A127,СВЦЭМ!$B$39:$B$782,L$119)+'СЕТ СН'!$I$11+СВЦЭМ!$D$10+'СЕТ СН'!$I$6-'СЕТ СН'!$I$23</f>
        <v>1517.0803077800001</v>
      </c>
      <c r="M127" s="36">
        <f>SUMIFS(СВЦЭМ!$D$39:$D$782,СВЦЭМ!$A$39:$A$782,$A127,СВЦЭМ!$B$39:$B$782,M$119)+'СЕТ СН'!$I$11+СВЦЭМ!$D$10+'СЕТ СН'!$I$6-'СЕТ СН'!$I$23</f>
        <v>1487.86153182</v>
      </c>
      <c r="N127" s="36">
        <f>SUMIFS(СВЦЭМ!$D$39:$D$782,СВЦЭМ!$A$39:$A$782,$A127,СВЦЭМ!$B$39:$B$782,N$119)+'СЕТ СН'!$I$11+СВЦЭМ!$D$10+'СЕТ СН'!$I$6-'СЕТ СН'!$I$23</f>
        <v>1466.4209553599999</v>
      </c>
      <c r="O127" s="36">
        <f>SUMIFS(СВЦЭМ!$D$39:$D$782,СВЦЭМ!$A$39:$A$782,$A127,СВЦЭМ!$B$39:$B$782,O$119)+'СЕТ СН'!$I$11+СВЦЭМ!$D$10+'СЕТ СН'!$I$6-'СЕТ СН'!$I$23</f>
        <v>1472.5941099000001</v>
      </c>
      <c r="P127" s="36">
        <f>SUMIFS(СВЦЭМ!$D$39:$D$782,СВЦЭМ!$A$39:$A$782,$A127,СВЦЭМ!$B$39:$B$782,P$119)+'СЕТ СН'!$I$11+СВЦЭМ!$D$10+'СЕТ СН'!$I$6-'СЕТ СН'!$I$23</f>
        <v>1479.7921351700002</v>
      </c>
      <c r="Q127" s="36">
        <f>SUMIFS(СВЦЭМ!$D$39:$D$782,СВЦЭМ!$A$39:$A$782,$A127,СВЦЭМ!$B$39:$B$782,Q$119)+'СЕТ СН'!$I$11+СВЦЭМ!$D$10+'СЕТ СН'!$I$6-'СЕТ СН'!$I$23</f>
        <v>1470.6331062499999</v>
      </c>
      <c r="R127" s="36">
        <f>SUMIFS(СВЦЭМ!$D$39:$D$782,СВЦЭМ!$A$39:$A$782,$A127,СВЦЭМ!$B$39:$B$782,R$119)+'СЕТ СН'!$I$11+СВЦЭМ!$D$10+'СЕТ СН'!$I$6-'СЕТ СН'!$I$23</f>
        <v>1487.9221693499999</v>
      </c>
      <c r="S127" s="36">
        <f>SUMIFS(СВЦЭМ!$D$39:$D$782,СВЦЭМ!$A$39:$A$782,$A127,СВЦЭМ!$B$39:$B$782,S$119)+'СЕТ СН'!$I$11+СВЦЭМ!$D$10+'СЕТ СН'!$I$6-'СЕТ СН'!$I$23</f>
        <v>1500.8301088799999</v>
      </c>
      <c r="T127" s="36">
        <f>SUMIFS(СВЦЭМ!$D$39:$D$782,СВЦЭМ!$A$39:$A$782,$A127,СВЦЭМ!$B$39:$B$782,T$119)+'СЕТ СН'!$I$11+СВЦЭМ!$D$10+'СЕТ СН'!$I$6-'СЕТ СН'!$I$23</f>
        <v>1512.05947995</v>
      </c>
      <c r="U127" s="36">
        <f>SUMIFS(СВЦЭМ!$D$39:$D$782,СВЦЭМ!$A$39:$A$782,$A127,СВЦЭМ!$B$39:$B$782,U$119)+'СЕТ СН'!$I$11+СВЦЭМ!$D$10+'СЕТ СН'!$I$6-'СЕТ СН'!$I$23</f>
        <v>1517.2073374000001</v>
      </c>
      <c r="V127" s="36">
        <f>SUMIFS(СВЦЭМ!$D$39:$D$782,СВЦЭМ!$A$39:$A$782,$A127,СВЦЭМ!$B$39:$B$782,V$119)+'СЕТ СН'!$I$11+СВЦЭМ!$D$10+'СЕТ СН'!$I$6-'СЕТ СН'!$I$23</f>
        <v>1497.7534073699999</v>
      </c>
      <c r="W127" s="36">
        <f>SUMIFS(СВЦЭМ!$D$39:$D$782,СВЦЭМ!$A$39:$A$782,$A127,СВЦЭМ!$B$39:$B$782,W$119)+'СЕТ СН'!$I$11+СВЦЭМ!$D$10+'СЕТ СН'!$I$6-'СЕТ СН'!$I$23</f>
        <v>1516.07698089</v>
      </c>
      <c r="X127" s="36">
        <f>SUMIFS(СВЦЭМ!$D$39:$D$782,СВЦЭМ!$A$39:$A$782,$A127,СВЦЭМ!$B$39:$B$782,X$119)+'СЕТ СН'!$I$11+СВЦЭМ!$D$10+'СЕТ СН'!$I$6-'СЕТ СН'!$I$23</f>
        <v>1545.93674749</v>
      </c>
      <c r="Y127" s="36">
        <f>SUMIFS(СВЦЭМ!$D$39:$D$782,СВЦЭМ!$A$39:$A$782,$A127,СВЦЭМ!$B$39:$B$782,Y$119)+'СЕТ СН'!$I$11+СВЦЭМ!$D$10+'СЕТ СН'!$I$6-'СЕТ СН'!$I$23</f>
        <v>1591.4780379499998</v>
      </c>
    </row>
    <row r="128" spans="1:27" ht="15.75" x14ac:dyDescent="0.2">
      <c r="A128" s="35">
        <f t="shared" si="3"/>
        <v>44751</v>
      </c>
      <c r="B128" s="36">
        <f>SUMIFS(СВЦЭМ!$D$39:$D$782,СВЦЭМ!$A$39:$A$782,$A128,СВЦЭМ!$B$39:$B$782,B$119)+'СЕТ СН'!$I$11+СВЦЭМ!$D$10+'СЕТ СН'!$I$6-'СЕТ СН'!$I$23</f>
        <v>1632.11258877</v>
      </c>
      <c r="C128" s="36">
        <f>SUMIFS(СВЦЭМ!$D$39:$D$782,СВЦЭМ!$A$39:$A$782,$A128,СВЦЭМ!$B$39:$B$782,C$119)+'СЕТ СН'!$I$11+СВЦЭМ!$D$10+'СЕТ СН'!$I$6-'СЕТ СН'!$I$23</f>
        <v>1666.4976339899999</v>
      </c>
      <c r="D128" s="36">
        <f>SUMIFS(СВЦЭМ!$D$39:$D$782,СВЦЭМ!$A$39:$A$782,$A128,СВЦЭМ!$B$39:$B$782,D$119)+'СЕТ СН'!$I$11+СВЦЭМ!$D$10+'СЕТ СН'!$I$6-'СЕТ СН'!$I$23</f>
        <v>1661.6824625599997</v>
      </c>
      <c r="E128" s="36">
        <f>SUMIFS(СВЦЭМ!$D$39:$D$782,СВЦЭМ!$A$39:$A$782,$A128,СВЦЭМ!$B$39:$B$782,E$119)+'СЕТ СН'!$I$11+СВЦЭМ!$D$10+'СЕТ СН'!$I$6-'СЕТ СН'!$I$23</f>
        <v>1657.8544972899999</v>
      </c>
      <c r="F128" s="36">
        <f>SUMIFS(СВЦЭМ!$D$39:$D$782,СВЦЭМ!$A$39:$A$782,$A128,СВЦЭМ!$B$39:$B$782,F$119)+'СЕТ СН'!$I$11+СВЦЭМ!$D$10+'СЕТ СН'!$I$6-'СЕТ СН'!$I$23</f>
        <v>1770.56285609</v>
      </c>
      <c r="G128" s="36">
        <f>SUMIFS(СВЦЭМ!$D$39:$D$782,СВЦЭМ!$A$39:$A$782,$A128,СВЦЭМ!$B$39:$B$782,G$119)+'СЕТ СН'!$I$11+СВЦЭМ!$D$10+'СЕТ СН'!$I$6-'СЕТ СН'!$I$23</f>
        <v>1652.1051059400002</v>
      </c>
      <c r="H128" s="36">
        <f>SUMIFS(СВЦЭМ!$D$39:$D$782,СВЦЭМ!$A$39:$A$782,$A128,СВЦЭМ!$B$39:$B$782,H$119)+'СЕТ СН'!$I$11+СВЦЭМ!$D$10+'СЕТ СН'!$I$6-'СЕТ СН'!$I$23</f>
        <v>1674.7042786399998</v>
      </c>
      <c r="I128" s="36">
        <f>SUMIFS(СВЦЭМ!$D$39:$D$782,СВЦЭМ!$A$39:$A$782,$A128,СВЦЭМ!$B$39:$B$782,I$119)+'СЕТ СН'!$I$11+СВЦЭМ!$D$10+'СЕТ СН'!$I$6-'СЕТ СН'!$I$23</f>
        <v>1709.3263712200001</v>
      </c>
      <c r="J128" s="36">
        <f>SUMIFS(СВЦЭМ!$D$39:$D$782,СВЦЭМ!$A$39:$A$782,$A128,СВЦЭМ!$B$39:$B$782,J$119)+'СЕТ СН'!$I$11+СВЦЭМ!$D$10+'СЕТ СН'!$I$6-'СЕТ СН'!$I$23</f>
        <v>1603.2023676499998</v>
      </c>
      <c r="K128" s="36">
        <f>SUMIFS(СВЦЭМ!$D$39:$D$782,СВЦЭМ!$A$39:$A$782,$A128,СВЦЭМ!$B$39:$B$782,K$119)+'СЕТ СН'!$I$11+СВЦЭМ!$D$10+'СЕТ СН'!$I$6-'СЕТ СН'!$I$23</f>
        <v>1471.5389739900002</v>
      </c>
      <c r="L128" s="36">
        <f>SUMIFS(СВЦЭМ!$D$39:$D$782,СВЦЭМ!$A$39:$A$782,$A128,СВЦЭМ!$B$39:$B$782,L$119)+'СЕТ СН'!$I$11+СВЦЭМ!$D$10+'СЕТ СН'!$I$6-'СЕТ СН'!$I$23</f>
        <v>1467.1770980400001</v>
      </c>
      <c r="M128" s="36">
        <f>SUMIFS(СВЦЭМ!$D$39:$D$782,СВЦЭМ!$A$39:$A$782,$A128,СВЦЭМ!$B$39:$B$782,M$119)+'СЕТ СН'!$I$11+СВЦЭМ!$D$10+'СЕТ СН'!$I$6-'СЕТ СН'!$I$23</f>
        <v>1458.23444784</v>
      </c>
      <c r="N128" s="36">
        <f>SUMIFS(СВЦЭМ!$D$39:$D$782,СВЦЭМ!$A$39:$A$782,$A128,СВЦЭМ!$B$39:$B$782,N$119)+'СЕТ СН'!$I$11+СВЦЭМ!$D$10+'СЕТ СН'!$I$6-'СЕТ СН'!$I$23</f>
        <v>1453.1487517999999</v>
      </c>
      <c r="O128" s="36">
        <f>SUMIFS(СВЦЭМ!$D$39:$D$782,СВЦЭМ!$A$39:$A$782,$A128,СВЦЭМ!$B$39:$B$782,O$119)+'СЕТ СН'!$I$11+СВЦЭМ!$D$10+'СЕТ СН'!$I$6-'СЕТ СН'!$I$23</f>
        <v>1453.4309462199999</v>
      </c>
      <c r="P128" s="36">
        <f>SUMIFS(СВЦЭМ!$D$39:$D$782,СВЦЭМ!$A$39:$A$782,$A128,СВЦЭМ!$B$39:$B$782,P$119)+'СЕТ СН'!$I$11+СВЦЭМ!$D$10+'СЕТ СН'!$I$6-'СЕТ СН'!$I$23</f>
        <v>1446.1058933899999</v>
      </c>
      <c r="Q128" s="36">
        <f>SUMIFS(СВЦЭМ!$D$39:$D$782,СВЦЭМ!$A$39:$A$782,$A128,СВЦЭМ!$B$39:$B$782,Q$119)+'СЕТ СН'!$I$11+СВЦЭМ!$D$10+'СЕТ СН'!$I$6-'СЕТ СН'!$I$23</f>
        <v>1446.34382633</v>
      </c>
      <c r="R128" s="36">
        <f>SUMIFS(СВЦЭМ!$D$39:$D$782,СВЦЭМ!$A$39:$A$782,$A128,СВЦЭМ!$B$39:$B$782,R$119)+'СЕТ СН'!$I$11+СВЦЭМ!$D$10+'СЕТ СН'!$I$6-'СЕТ СН'!$I$23</f>
        <v>1451.0174186200002</v>
      </c>
      <c r="S128" s="36">
        <f>SUMIFS(СВЦЭМ!$D$39:$D$782,СВЦЭМ!$A$39:$A$782,$A128,СВЦЭМ!$B$39:$B$782,S$119)+'СЕТ СН'!$I$11+СВЦЭМ!$D$10+'СЕТ СН'!$I$6-'СЕТ СН'!$I$23</f>
        <v>1467.5004244500001</v>
      </c>
      <c r="T128" s="36">
        <f>SUMIFS(СВЦЭМ!$D$39:$D$782,СВЦЭМ!$A$39:$A$782,$A128,СВЦЭМ!$B$39:$B$782,T$119)+'СЕТ СН'!$I$11+СВЦЭМ!$D$10+'СЕТ СН'!$I$6-'СЕТ СН'!$I$23</f>
        <v>1479.2998941300002</v>
      </c>
      <c r="U128" s="36">
        <f>SUMIFS(СВЦЭМ!$D$39:$D$782,СВЦЭМ!$A$39:$A$782,$A128,СВЦЭМ!$B$39:$B$782,U$119)+'СЕТ СН'!$I$11+СВЦЭМ!$D$10+'СЕТ СН'!$I$6-'СЕТ СН'!$I$23</f>
        <v>1466.81982479</v>
      </c>
      <c r="V128" s="36">
        <f>SUMIFS(СВЦЭМ!$D$39:$D$782,СВЦЭМ!$A$39:$A$782,$A128,СВЦЭМ!$B$39:$B$782,V$119)+'СЕТ СН'!$I$11+СВЦЭМ!$D$10+'СЕТ СН'!$I$6-'СЕТ СН'!$I$23</f>
        <v>1466.89848665</v>
      </c>
      <c r="W128" s="36">
        <f>SUMIFS(СВЦЭМ!$D$39:$D$782,СВЦЭМ!$A$39:$A$782,$A128,СВЦЭМ!$B$39:$B$782,W$119)+'СЕТ СН'!$I$11+СВЦЭМ!$D$10+'СЕТ СН'!$I$6-'СЕТ СН'!$I$23</f>
        <v>1314.32095949</v>
      </c>
      <c r="X128" s="36">
        <f>SUMIFS(СВЦЭМ!$D$39:$D$782,СВЦЭМ!$A$39:$A$782,$A128,СВЦЭМ!$B$39:$B$782,X$119)+'СЕТ СН'!$I$11+СВЦЭМ!$D$10+'СЕТ СН'!$I$6-'СЕТ СН'!$I$23</f>
        <v>1353.7846924800001</v>
      </c>
      <c r="Y128" s="36">
        <f>SUMIFS(СВЦЭМ!$D$39:$D$782,СВЦЭМ!$A$39:$A$782,$A128,СВЦЭМ!$B$39:$B$782,Y$119)+'СЕТ СН'!$I$11+СВЦЭМ!$D$10+'СЕТ СН'!$I$6-'СЕТ СН'!$I$23</f>
        <v>1458.3986924999999</v>
      </c>
    </row>
    <row r="129" spans="1:25" ht="15.75" x14ac:dyDescent="0.2">
      <c r="A129" s="35">
        <f t="shared" si="3"/>
        <v>44752</v>
      </c>
      <c r="B129" s="36">
        <f>SUMIFS(СВЦЭМ!$D$39:$D$782,СВЦЭМ!$A$39:$A$782,$A129,СВЦЭМ!$B$39:$B$782,B$119)+'СЕТ СН'!$I$11+СВЦЭМ!$D$10+'СЕТ СН'!$I$6-'СЕТ СН'!$I$23</f>
        <v>1555.0269000399999</v>
      </c>
      <c r="C129" s="36">
        <f>SUMIFS(СВЦЭМ!$D$39:$D$782,СВЦЭМ!$A$39:$A$782,$A129,СВЦЭМ!$B$39:$B$782,C$119)+'СЕТ СН'!$I$11+СВЦЭМ!$D$10+'СЕТ СН'!$I$6-'СЕТ СН'!$I$23</f>
        <v>1583.7015650499998</v>
      </c>
      <c r="D129" s="36">
        <f>SUMIFS(СВЦЭМ!$D$39:$D$782,СВЦЭМ!$A$39:$A$782,$A129,СВЦЭМ!$B$39:$B$782,D$119)+'СЕТ СН'!$I$11+СВЦЭМ!$D$10+'СЕТ СН'!$I$6-'СЕТ СН'!$I$23</f>
        <v>1585.4546494900001</v>
      </c>
      <c r="E129" s="36">
        <f>SUMIFS(СВЦЭМ!$D$39:$D$782,СВЦЭМ!$A$39:$A$782,$A129,СВЦЭМ!$B$39:$B$782,E$119)+'СЕТ СН'!$I$11+СВЦЭМ!$D$10+'СЕТ СН'!$I$6-'СЕТ СН'!$I$23</f>
        <v>1601.14600148</v>
      </c>
      <c r="F129" s="36">
        <f>SUMIFS(СВЦЭМ!$D$39:$D$782,СВЦЭМ!$A$39:$A$782,$A129,СВЦЭМ!$B$39:$B$782,F$119)+'СЕТ СН'!$I$11+СВЦЭМ!$D$10+'СЕТ СН'!$I$6-'СЕТ СН'!$I$23</f>
        <v>1607.7516145</v>
      </c>
      <c r="G129" s="36">
        <f>SUMIFS(СВЦЭМ!$D$39:$D$782,СВЦЭМ!$A$39:$A$782,$A129,СВЦЭМ!$B$39:$B$782,G$119)+'СЕТ СН'!$I$11+СВЦЭМ!$D$10+'СЕТ СН'!$I$6-'СЕТ СН'!$I$23</f>
        <v>1594.4666164300002</v>
      </c>
      <c r="H129" s="36">
        <f>SUMIFS(СВЦЭМ!$D$39:$D$782,СВЦЭМ!$A$39:$A$782,$A129,СВЦЭМ!$B$39:$B$782,H$119)+'СЕТ СН'!$I$11+СВЦЭМ!$D$10+'СЕТ СН'!$I$6-'СЕТ СН'!$I$23</f>
        <v>1591.98557622</v>
      </c>
      <c r="I129" s="36">
        <f>SUMIFS(СВЦЭМ!$D$39:$D$782,СВЦЭМ!$A$39:$A$782,$A129,СВЦЭМ!$B$39:$B$782,I$119)+'СЕТ СН'!$I$11+СВЦЭМ!$D$10+'СЕТ СН'!$I$6-'СЕТ СН'!$I$23</f>
        <v>1617.3922705300001</v>
      </c>
      <c r="J129" s="36">
        <f>SUMIFS(СВЦЭМ!$D$39:$D$782,СВЦЭМ!$A$39:$A$782,$A129,СВЦЭМ!$B$39:$B$782,J$119)+'СЕТ СН'!$I$11+СВЦЭМ!$D$10+'СЕТ СН'!$I$6-'СЕТ СН'!$I$23</f>
        <v>1607.8191643099999</v>
      </c>
      <c r="K129" s="36">
        <f>SUMIFS(СВЦЭМ!$D$39:$D$782,СВЦЭМ!$A$39:$A$782,$A129,СВЦЭМ!$B$39:$B$782,K$119)+'СЕТ СН'!$I$11+СВЦЭМ!$D$10+'СЕТ СН'!$I$6-'СЕТ СН'!$I$23</f>
        <v>1530.67323523</v>
      </c>
      <c r="L129" s="36">
        <f>SUMIFS(СВЦЭМ!$D$39:$D$782,СВЦЭМ!$A$39:$A$782,$A129,СВЦЭМ!$B$39:$B$782,L$119)+'СЕТ СН'!$I$11+СВЦЭМ!$D$10+'СЕТ СН'!$I$6-'СЕТ СН'!$I$23</f>
        <v>1487.31813397</v>
      </c>
      <c r="M129" s="36">
        <f>SUMIFS(СВЦЭМ!$D$39:$D$782,СВЦЭМ!$A$39:$A$782,$A129,СВЦЭМ!$B$39:$B$782,M$119)+'СЕТ СН'!$I$11+СВЦЭМ!$D$10+'СЕТ СН'!$I$6-'СЕТ СН'!$I$23</f>
        <v>1469.8809311</v>
      </c>
      <c r="N129" s="36">
        <f>SUMIFS(СВЦЭМ!$D$39:$D$782,СВЦЭМ!$A$39:$A$782,$A129,СВЦЭМ!$B$39:$B$782,N$119)+'СЕТ СН'!$I$11+СВЦЭМ!$D$10+'СЕТ СН'!$I$6-'СЕТ СН'!$I$23</f>
        <v>1470.49073542</v>
      </c>
      <c r="O129" s="36">
        <f>SUMIFS(СВЦЭМ!$D$39:$D$782,СВЦЭМ!$A$39:$A$782,$A129,СВЦЭМ!$B$39:$B$782,O$119)+'СЕТ СН'!$I$11+СВЦЭМ!$D$10+'СЕТ СН'!$I$6-'СЕТ СН'!$I$23</f>
        <v>1476.7693947900002</v>
      </c>
      <c r="P129" s="36">
        <f>SUMIFS(СВЦЭМ!$D$39:$D$782,СВЦЭМ!$A$39:$A$782,$A129,СВЦЭМ!$B$39:$B$782,P$119)+'СЕТ СН'!$I$11+СВЦЭМ!$D$10+'СЕТ СН'!$I$6-'СЕТ СН'!$I$23</f>
        <v>1480.97936157</v>
      </c>
      <c r="Q129" s="36">
        <f>SUMIFS(СВЦЭМ!$D$39:$D$782,СВЦЭМ!$A$39:$A$782,$A129,СВЦЭМ!$B$39:$B$782,Q$119)+'СЕТ СН'!$I$11+СВЦЭМ!$D$10+'СЕТ СН'!$I$6-'СЕТ СН'!$I$23</f>
        <v>1486.5476582800002</v>
      </c>
      <c r="R129" s="36">
        <f>SUMIFS(СВЦЭМ!$D$39:$D$782,СВЦЭМ!$A$39:$A$782,$A129,СВЦЭМ!$B$39:$B$782,R$119)+'СЕТ СН'!$I$11+СВЦЭМ!$D$10+'СЕТ СН'!$I$6-'СЕТ СН'!$I$23</f>
        <v>1497.5688243999998</v>
      </c>
      <c r="S129" s="36">
        <f>SUMIFS(СВЦЭМ!$D$39:$D$782,СВЦЭМ!$A$39:$A$782,$A129,СВЦЭМ!$B$39:$B$782,S$119)+'СЕТ СН'!$I$11+СВЦЭМ!$D$10+'СЕТ СН'!$I$6-'СЕТ СН'!$I$23</f>
        <v>1493.5781162399999</v>
      </c>
      <c r="T129" s="36">
        <f>SUMIFS(СВЦЭМ!$D$39:$D$782,СВЦЭМ!$A$39:$A$782,$A129,СВЦЭМ!$B$39:$B$782,T$119)+'СЕТ СН'!$I$11+СВЦЭМ!$D$10+'СЕТ СН'!$I$6-'СЕТ СН'!$I$23</f>
        <v>1498.3535680199998</v>
      </c>
      <c r="U129" s="36">
        <f>SUMIFS(СВЦЭМ!$D$39:$D$782,СВЦЭМ!$A$39:$A$782,$A129,СВЦЭМ!$B$39:$B$782,U$119)+'СЕТ СН'!$I$11+СВЦЭМ!$D$10+'СЕТ СН'!$I$6-'СЕТ СН'!$I$23</f>
        <v>1495.39022264</v>
      </c>
      <c r="V129" s="36">
        <f>SUMIFS(СВЦЭМ!$D$39:$D$782,СВЦЭМ!$A$39:$A$782,$A129,СВЦЭМ!$B$39:$B$782,V$119)+'СЕТ СН'!$I$11+СВЦЭМ!$D$10+'СЕТ СН'!$I$6-'СЕТ СН'!$I$23</f>
        <v>1491.6531709800001</v>
      </c>
      <c r="W129" s="36">
        <f>SUMIFS(СВЦЭМ!$D$39:$D$782,СВЦЭМ!$A$39:$A$782,$A129,СВЦЭМ!$B$39:$B$782,W$119)+'СЕТ СН'!$I$11+СВЦЭМ!$D$10+'СЕТ СН'!$I$6-'СЕТ СН'!$I$23</f>
        <v>1485.1135204100001</v>
      </c>
      <c r="X129" s="36">
        <f>SUMIFS(СВЦЭМ!$D$39:$D$782,СВЦЭМ!$A$39:$A$782,$A129,СВЦЭМ!$B$39:$B$782,X$119)+'СЕТ СН'!$I$11+СВЦЭМ!$D$10+'СЕТ СН'!$I$6-'СЕТ СН'!$I$23</f>
        <v>1514.5197992799999</v>
      </c>
      <c r="Y129" s="36">
        <f>SUMIFS(СВЦЭМ!$D$39:$D$782,СВЦЭМ!$A$39:$A$782,$A129,СВЦЭМ!$B$39:$B$782,Y$119)+'СЕТ СН'!$I$11+СВЦЭМ!$D$10+'СЕТ СН'!$I$6-'СЕТ СН'!$I$23</f>
        <v>1572.7776258200001</v>
      </c>
    </row>
    <row r="130" spans="1:25" ht="15.75" x14ac:dyDescent="0.2">
      <c r="A130" s="35">
        <f t="shared" si="3"/>
        <v>44753</v>
      </c>
      <c r="B130" s="36">
        <f>SUMIFS(СВЦЭМ!$D$39:$D$782,СВЦЭМ!$A$39:$A$782,$A130,СВЦЭМ!$B$39:$B$782,B$119)+'СЕТ СН'!$I$11+СВЦЭМ!$D$10+'СЕТ СН'!$I$6-'СЕТ СН'!$I$23</f>
        <v>1500.9375899299998</v>
      </c>
      <c r="C130" s="36">
        <f>SUMIFS(СВЦЭМ!$D$39:$D$782,СВЦЭМ!$A$39:$A$782,$A130,СВЦЭМ!$B$39:$B$782,C$119)+'СЕТ СН'!$I$11+СВЦЭМ!$D$10+'СЕТ СН'!$I$6-'СЕТ СН'!$I$23</f>
        <v>1551.74184771</v>
      </c>
      <c r="D130" s="36">
        <f>SUMIFS(СВЦЭМ!$D$39:$D$782,СВЦЭМ!$A$39:$A$782,$A130,СВЦЭМ!$B$39:$B$782,D$119)+'СЕТ СН'!$I$11+СВЦЭМ!$D$10+'СЕТ СН'!$I$6-'СЕТ СН'!$I$23</f>
        <v>1621.9687791599999</v>
      </c>
      <c r="E130" s="36">
        <f>SUMIFS(СВЦЭМ!$D$39:$D$782,СВЦЭМ!$A$39:$A$782,$A130,СВЦЭМ!$B$39:$B$782,E$119)+'СЕТ СН'!$I$11+СВЦЭМ!$D$10+'СЕТ СН'!$I$6-'СЕТ СН'!$I$23</f>
        <v>1635.6133896799997</v>
      </c>
      <c r="F130" s="36">
        <f>SUMIFS(СВЦЭМ!$D$39:$D$782,СВЦЭМ!$A$39:$A$782,$A130,СВЦЭМ!$B$39:$B$782,F$119)+'СЕТ СН'!$I$11+СВЦЭМ!$D$10+'СЕТ СН'!$I$6-'СЕТ СН'!$I$23</f>
        <v>1625.0598146799998</v>
      </c>
      <c r="G130" s="36">
        <f>SUMIFS(СВЦЭМ!$D$39:$D$782,СВЦЭМ!$A$39:$A$782,$A130,СВЦЭМ!$B$39:$B$782,G$119)+'СЕТ СН'!$I$11+СВЦЭМ!$D$10+'СЕТ СН'!$I$6-'СЕТ СН'!$I$23</f>
        <v>1576.3944037900001</v>
      </c>
      <c r="H130" s="36">
        <f>SUMIFS(СВЦЭМ!$D$39:$D$782,СВЦЭМ!$A$39:$A$782,$A130,СВЦЭМ!$B$39:$B$782,H$119)+'СЕТ СН'!$I$11+СВЦЭМ!$D$10+'СЕТ СН'!$I$6-'СЕТ СН'!$I$23</f>
        <v>1607.1331387999999</v>
      </c>
      <c r="I130" s="36">
        <f>SUMIFS(СВЦЭМ!$D$39:$D$782,СВЦЭМ!$A$39:$A$782,$A130,СВЦЭМ!$B$39:$B$782,I$119)+'СЕТ СН'!$I$11+СВЦЭМ!$D$10+'СЕТ СН'!$I$6-'СЕТ СН'!$I$23</f>
        <v>1606.16663638</v>
      </c>
      <c r="J130" s="36">
        <f>SUMIFS(СВЦЭМ!$D$39:$D$782,СВЦЭМ!$A$39:$A$782,$A130,СВЦЭМ!$B$39:$B$782,J$119)+'СЕТ СН'!$I$11+СВЦЭМ!$D$10+'СЕТ СН'!$I$6-'СЕТ СН'!$I$23</f>
        <v>1508.4198445799998</v>
      </c>
      <c r="K130" s="36">
        <f>SUMIFS(СВЦЭМ!$D$39:$D$782,СВЦЭМ!$A$39:$A$782,$A130,СВЦЭМ!$B$39:$B$782,K$119)+'СЕТ СН'!$I$11+СВЦЭМ!$D$10+'СЕТ СН'!$I$6-'СЕТ СН'!$I$23</f>
        <v>1486.9703005800002</v>
      </c>
      <c r="L130" s="36">
        <f>SUMIFS(СВЦЭМ!$D$39:$D$782,СВЦЭМ!$A$39:$A$782,$A130,СВЦЭМ!$B$39:$B$782,L$119)+'СЕТ СН'!$I$11+СВЦЭМ!$D$10+'СЕТ СН'!$I$6-'СЕТ СН'!$I$23</f>
        <v>1480.3113796500002</v>
      </c>
      <c r="M130" s="36">
        <f>SUMIFS(СВЦЭМ!$D$39:$D$782,СВЦЭМ!$A$39:$A$782,$A130,СВЦЭМ!$B$39:$B$782,M$119)+'СЕТ СН'!$I$11+СВЦЭМ!$D$10+'СЕТ СН'!$I$6-'СЕТ СН'!$I$23</f>
        <v>1485.3108141799999</v>
      </c>
      <c r="N130" s="36">
        <f>SUMIFS(СВЦЭМ!$D$39:$D$782,СВЦЭМ!$A$39:$A$782,$A130,СВЦЭМ!$B$39:$B$782,N$119)+'СЕТ СН'!$I$11+СВЦЭМ!$D$10+'СЕТ СН'!$I$6-'СЕТ СН'!$I$23</f>
        <v>1480.6203014600001</v>
      </c>
      <c r="O130" s="36">
        <f>SUMIFS(СВЦЭМ!$D$39:$D$782,СВЦЭМ!$A$39:$A$782,$A130,СВЦЭМ!$B$39:$B$782,O$119)+'СЕТ СН'!$I$11+СВЦЭМ!$D$10+'СЕТ СН'!$I$6-'СЕТ СН'!$I$23</f>
        <v>1474.3297223200002</v>
      </c>
      <c r="P130" s="36">
        <f>SUMIFS(СВЦЭМ!$D$39:$D$782,СВЦЭМ!$A$39:$A$782,$A130,СВЦЭМ!$B$39:$B$782,P$119)+'СЕТ СН'!$I$11+СВЦЭМ!$D$10+'СЕТ СН'!$I$6-'СЕТ СН'!$I$23</f>
        <v>1463.9339641000001</v>
      </c>
      <c r="Q130" s="36">
        <f>SUMIFS(СВЦЭМ!$D$39:$D$782,СВЦЭМ!$A$39:$A$782,$A130,СВЦЭМ!$B$39:$B$782,Q$119)+'СЕТ СН'!$I$11+СВЦЭМ!$D$10+'СЕТ СН'!$I$6-'СЕТ СН'!$I$23</f>
        <v>1462.3179104999999</v>
      </c>
      <c r="R130" s="36">
        <f>SUMIFS(СВЦЭМ!$D$39:$D$782,СВЦЭМ!$A$39:$A$782,$A130,СВЦЭМ!$B$39:$B$782,R$119)+'СЕТ СН'!$I$11+СВЦЭМ!$D$10+'СЕТ СН'!$I$6-'СЕТ СН'!$I$23</f>
        <v>1454.5250986000001</v>
      </c>
      <c r="S130" s="36">
        <f>SUMIFS(СВЦЭМ!$D$39:$D$782,СВЦЭМ!$A$39:$A$782,$A130,СВЦЭМ!$B$39:$B$782,S$119)+'СЕТ СН'!$I$11+СВЦЭМ!$D$10+'СЕТ СН'!$I$6-'СЕТ СН'!$I$23</f>
        <v>1456.9093897500002</v>
      </c>
      <c r="T130" s="36">
        <f>SUMIFS(СВЦЭМ!$D$39:$D$782,СВЦЭМ!$A$39:$A$782,$A130,СВЦЭМ!$B$39:$B$782,T$119)+'СЕТ СН'!$I$11+СВЦЭМ!$D$10+'СЕТ СН'!$I$6-'СЕТ СН'!$I$23</f>
        <v>1454.6491199100001</v>
      </c>
      <c r="U130" s="36">
        <f>SUMIFS(СВЦЭМ!$D$39:$D$782,СВЦЭМ!$A$39:$A$782,$A130,СВЦЭМ!$B$39:$B$782,U$119)+'СЕТ СН'!$I$11+СВЦЭМ!$D$10+'СЕТ СН'!$I$6-'СЕТ СН'!$I$23</f>
        <v>1450.8364917099998</v>
      </c>
      <c r="V130" s="36">
        <f>SUMIFS(СВЦЭМ!$D$39:$D$782,СВЦЭМ!$A$39:$A$782,$A130,СВЦЭМ!$B$39:$B$782,V$119)+'СЕТ СН'!$I$11+СВЦЭМ!$D$10+'СЕТ СН'!$I$6-'СЕТ СН'!$I$23</f>
        <v>1445.3017114600002</v>
      </c>
      <c r="W130" s="36">
        <f>SUMIFS(СВЦЭМ!$D$39:$D$782,СВЦЭМ!$A$39:$A$782,$A130,СВЦЭМ!$B$39:$B$782,W$119)+'СЕТ СН'!$I$11+СВЦЭМ!$D$10+'СЕТ СН'!$I$6-'СЕТ СН'!$I$23</f>
        <v>1452.5933109100001</v>
      </c>
      <c r="X130" s="36">
        <f>SUMIFS(СВЦЭМ!$D$39:$D$782,СВЦЭМ!$A$39:$A$782,$A130,СВЦЭМ!$B$39:$B$782,X$119)+'СЕТ СН'!$I$11+СВЦЭМ!$D$10+'СЕТ СН'!$I$6-'СЕТ СН'!$I$23</f>
        <v>1453.5108551899998</v>
      </c>
      <c r="Y130" s="36">
        <f>SUMIFS(СВЦЭМ!$D$39:$D$782,СВЦЭМ!$A$39:$A$782,$A130,СВЦЭМ!$B$39:$B$782,Y$119)+'СЕТ СН'!$I$11+СВЦЭМ!$D$10+'СЕТ СН'!$I$6-'СЕТ СН'!$I$23</f>
        <v>1511.7323505700001</v>
      </c>
    </row>
    <row r="131" spans="1:25" ht="15.75" x14ac:dyDescent="0.2">
      <c r="A131" s="35">
        <f t="shared" si="3"/>
        <v>44754</v>
      </c>
      <c r="B131" s="36">
        <f>SUMIFS(СВЦЭМ!$D$39:$D$782,СВЦЭМ!$A$39:$A$782,$A131,СВЦЭМ!$B$39:$B$782,B$119)+'СЕТ СН'!$I$11+СВЦЭМ!$D$10+'СЕТ СН'!$I$6-'СЕТ СН'!$I$23</f>
        <v>1486.4594121999999</v>
      </c>
      <c r="C131" s="36">
        <f>SUMIFS(СВЦЭМ!$D$39:$D$782,СВЦЭМ!$A$39:$A$782,$A131,СВЦЭМ!$B$39:$B$782,C$119)+'СЕТ СН'!$I$11+СВЦЭМ!$D$10+'СЕТ СН'!$I$6-'СЕТ СН'!$I$23</f>
        <v>1530.3241631400001</v>
      </c>
      <c r="D131" s="36">
        <f>SUMIFS(СВЦЭМ!$D$39:$D$782,СВЦЭМ!$A$39:$A$782,$A131,СВЦЭМ!$B$39:$B$782,D$119)+'СЕТ СН'!$I$11+СВЦЭМ!$D$10+'СЕТ СН'!$I$6-'СЕТ СН'!$I$23</f>
        <v>1543.9700512899999</v>
      </c>
      <c r="E131" s="36">
        <f>SUMIFS(СВЦЭМ!$D$39:$D$782,СВЦЭМ!$A$39:$A$782,$A131,СВЦЭМ!$B$39:$B$782,E$119)+'СЕТ СН'!$I$11+СВЦЭМ!$D$10+'СЕТ СН'!$I$6-'СЕТ СН'!$I$23</f>
        <v>1551.8300853400001</v>
      </c>
      <c r="F131" s="36">
        <f>SUMIFS(СВЦЭМ!$D$39:$D$782,СВЦЭМ!$A$39:$A$782,$A131,СВЦЭМ!$B$39:$B$782,F$119)+'СЕТ СН'!$I$11+СВЦЭМ!$D$10+'СЕТ СН'!$I$6-'СЕТ СН'!$I$23</f>
        <v>1553.5573874800002</v>
      </c>
      <c r="G131" s="36">
        <f>SUMIFS(СВЦЭМ!$D$39:$D$782,СВЦЭМ!$A$39:$A$782,$A131,СВЦЭМ!$B$39:$B$782,G$119)+'СЕТ СН'!$I$11+СВЦЭМ!$D$10+'СЕТ СН'!$I$6-'СЕТ СН'!$I$23</f>
        <v>1534.8229779899998</v>
      </c>
      <c r="H131" s="36">
        <f>SUMIFS(СВЦЭМ!$D$39:$D$782,СВЦЭМ!$A$39:$A$782,$A131,СВЦЭМ!$B$39:$B$782,H$119)+'СЕТ СН'!$I$11+СВЦЭМ!$D$10+'СЕТ СН'!$I$6-'СЕТ СН'!$I$23</f>
        <v>1500.88656309</v>
      </c>
      <c r="I131" s="36">
        <f>SUMIFS(СВЦЭМ!$D$39:$D$782,СВЦЭМ!$A$39:$A$782,$A131,СВЦЭМ!$B$39:$B$782,I$119)+'СЕТ СН'!$I$11+СВЦЭМ!$D$10+'СЕТ СН'!$I$6-'СЕТ СН'!$I$23</f>
        <v>1526.3334622799998</v>
      </c>
      <c r="J131" s="36">
        <f>SUMIFS(СВЦЭМ!$D$39:$D$782,СВЦЭМ!$A$39:$A$782,$A131,СВЦЭМ!$B$39:$B$782,J$119)+'СЕТ СН'!$I$11+СВЦЭМ!$D$10+'СЕТ СН'!$I$6-'СЕТ СН'!$I$23</f>
        <v>1629.3756121199999</v>
      </c>
      <c r="K131" s="36">
        <f>SUMIFS(СВЦЭМ!$D$39:$D$782,СВЦЭМ!$A$39:$A$782,$A131,СВЦЭМ!$B$39:$B$782,K$119)+'СЕТ СН'!$I$11+СВЦЭМ!$D$10+'СЕТ СН'!$I$6-'СЕТ СН'!$I$23</f>
        <v>1613.8273055499999</v>
      </c>
      <c r="L131" s="36">
        <f>SUMIFS(СВЦЭМ!$D$39:$D$782,СВЦЭМ!$A$39:$A$782,$A131,СВЦЭМ!$B$39:$B$782,L$119)+'СЕТ СН'!$I$11+СВЦЭМ!$D$10+'СЕТ СН'!$I$6-'СЕТ СН'!$I$23</f>
        <v>1592.8434313600001</v>
      </c>
      <c r="M131" s="36">
        <f>SUMIFS(СВЦЭМ!$D$39:$D$782,СВЦЭМ!$A$39:$A$782,$A131,СВЦЭМ!$B$39:$B$782,M$119)+'СЕТ СН'!$I$11+СВЦЭМ!$D$10+'СЕТ СН'!$I$6-'СЕТ СН'!$I$23</f>
        <v>1415.7134775700001</v>
      </c>
      <c r="N131" s="36">
        <f>SUMIFS(СВЦЭМ!$D$39:$D$782,СВЦЭМ!$A$39:$A$782,$A131,СВЦЭМ!$B$39:$B$782,N$119)+'СЕТ СН'!$I$11+СВЦЭМ!$D$10+'СЕТ СН'!$I$6-'СЕТ СН'!$I$23</f>
        <v>1409.7394820999998</v>
      </c>
      <c r="O131" s="36">
        <f>SUMIFS(СВЦЭМ!$D$39:$D$782,СВЦЭМ!$A$39:$A$782,$A131,СВЦЭМ!$B$39:$B$782,O$119)+'СЕТ СН'!$I$11+СВЦЭМ!$D$10+'СЕТ СН'!$I$6-'СЕТ СН'!$I$23</f>
        <v>1422.3315988899999</v>
      </c>
      <c r="P131" s="36">
        <f>SUMIFS(СВЦЭМ!$D$39:$D$782,СВЦЭМ!$A$39:$A$782,$A131,СВЦЭМ!$B$39:$B$782,P$119)+'СЕТ СН'!$I$11+СВЦЭМ!$D$10+'СЕТ СН'!$I$6-'СЕТ СН'!$I$23</f>
        <v>1416.0535059499998</v>
      </c>
      <c r="Q131" s="36">
        <f>SUMIFS(СВЦЭМ!$D$39:$D$782,СВЦЭМ!$A$39:$A$782,$A131,СВЦЭМ!$B$39:$B$782,Q$119)+'СЕТ СН'!$I$11+СВЦЭМ!$D$10+'СЕТ СН'!$I$6-'СЕТ СН'!$I$23</f>
        <v>1421.8570535899999</v>
      </c>
      <c r="R131" s="36">
        <f>SUMIFS(СВЦЭМ!$D$39:$D$782,СВЦЭМ!$A$39:$A$782,$A131,СВЦЭМ!$B$39:$B$782,R$119)+'СЕТ СН'!$I$11+СВЦЭМ!$D$10+'СЕТ СН'!$I$6-'СЕТ СН'!$I$23</f>
        <v>1415.4635680599999</v>
      </c>
      <c r="S131" s="36">
        <f>SUMIFS(СВЦЭМ!$D$39:$D$782,СВЦЭМ!$A$39:$A$782,$A131,СВЦЭМ!$B$39:$B$782,S$119)+'СЕТ СН'!$I$11+СВЦЭМ!$D$10+'СЕТ СН'!$I$6-'СЕТ СН'!$I$23</f>
        <v>1411.10152823</v>
      </c>
      <c r="T131" s="36">
        <f>SUMIFS(СВЦЭМ!$D$39:$D$782,СВЦЭМ!$A$39:$A$782,$A131,СВЦЭМ!$B$39:$B$782,T$119)+'СЕТ СН'!$I$11+СВЦЭМ!$D$10+'СЕТ СН'!$I$6-'СЕТ СН'!$I$23</f>
        <v>1406.18276229</v>
      </c>
      <c r="U131" s="36">
        <f>SUMIFS(СВЦЭМ!$D$39:$D$782,СВЦЭМ!$A$39:$A$782,$A131,СВЦЭМ!$B$39:$B$782,U$119)+'СЕТ СН'!$I$11+СВЦЭМ!$D$10+'СЕТ СН'!$I$6-'СЕТ СН'!$I$23</f>
        <v>1392.6998421200001</v>
      </c>
      <c r="V131" s="36">
        <f>SUMIFS(СВЦЭМ!$D$39:$D$782,СВЦЭМ!$A$39:$A$782,$A131,СВЦЭМ!$B$39:$B$782,V$119)+'СЕТ СН'!$I$11+СВЦЭМ!$D$10+'СЕТ СН'!$I$6-'СЕТ СН'!$I$23</f>
        <v>1390.73888713</v>
      </c>
      <c r="W131" s="36">
        <f>SUMIFS(СВЦЭМ!$D$39:$D$782,СВЦЭМ!$A$39:$A$782,$A131,СВЦЭМ!$B$39:$B$782,W$119)+'СЕТ СН'!$I$11+СВЦЭМ!$D$10+'СЕТ СН'!$I$6-'СЕТ СН'!$I$23</f>
        <v>1384.3589013000001</v>
      </c>
      <c r="X131" s="36">
        <f>SUMIFS(СВЦЭМ!$D$39:$D$782,СВЦЭМ!$A$39:$A$782,$A131,СВЦЭМ!$B$39:$B$782,X$119)+'СЕТ СН'!$I$11+СВЦЭМ!$D$10+'СЕТ СН'!$I$6-'СЕТ СН'!$I$23</f>
        <v>1400.4145751699998</v>
      </c>
      <c r="Y131" s="36">
        <f>SUMIFS(СВЦЭМ!$D$39:$D$782,СВЦЭМ!$A$39:$A$782,$A131,СВЦЭМ!$B$39:$B$782,Y$119)+'СЕТ СН'!$I$11+СВЦЭМ!$D$10+'СЕТ СН'!$I$6-'СЕТ СН'!$I$23</f>
        <v>1526.0339063599999</v>
      </c>
    </row>
    <row r="132" spans="1:25" ht="15.75" x14ac:dyDescent="0.2">
      <c r="A132" s="35">
        <f t="shared" si="3"/>
        <v>44755</v>
      </c>
      <c r="B132" s="36">
        <f>SUMIFS(СВЦЭМ!$D$39:$D$782,СВЦЭМ!$A$39:$A$782,$A132,СВЦЭМ!$B$39:$B$782,B$119)+'СЕТ СН'!$I$11+СВЦЭМ!$D$10+'СЕТ СН'!$I$6-'СЕТ СН'!$I$23</f>
        <v>1479.28640081</v>
      </c>
      <c r="C132" s="36">
        <f>SUMIFS(СВЦЭМ!$D$39:$D$782,СВЦЭМ!$A$39:$A$782,$A132,СВЦЭМ!$B$39:$B$782,C$119)+'СЕТ СН'!$I$11+СВЦЭМ!$D$10+'СЕТ СН'!$I$6-'СЕТ СН'!$I$23</f>
        <v>1561.8566320800001</v>
      </c>
      <c r="D132" s="36">
        <f>SUMIFS(СВЦЭМ!$D$39:$D$782,СВЦЭМ!$A$39:$A$782,$A132,СВЦЭМ!$B$39:$B$782,D$119)+'СЕТ СН'!$I$11+СВЦЭМ!$D$10+'СЕТ СН'!$I$6-'СЕТ СН'!$I$23</f>
        <v>1576.0760636700002</v>
      </c>
      <c r="E132" s="36">
        <f>SUMIFS(СВЦЭМ!$D$39:$D$782,СВЦЭМ!$A$39:$A$782,$A132,СВЦЭМ!$B$39:$B$782,E$119)+'СЕТ СН'!$I$11+СВЦЭМ!$D$10+'СЕТ СН'!$I$6-'СЕТ СН'!$I$23</f>
        <v>1565.6085524</v>
      </c>
      <c r="F132" s="36">
        <f>SUMIFS(СВЦЭМ!$D$39:$D$782,СВЦЭМ!$A$39:$A$782,$A132,СВЦЭМ!$B$39:$B$782,F$119)+'СЕТ СН'!$I$11+СВЦЭМ!$D$10+'СЕТ СН'!$I$6-'СЕТ СН'!$I$23</f>
        <v>1600.8115782700002</v>
      </c>
      <c r="G132" s="36">
        <f>SUMIFS(СВЦЭМ!$D$39:$D$782,СВЦЭМ!$A$39:$A$782,$A132,СВЦЭМ!$B$39:$B$782,G$119)+'СЕТ СН'!$I$11+СВЦЭМ!$D$10+'СЕТ СН'!$I$6-'СЕТ СН'!$I$23</f>
        <v>1609.4368146400002</v>
      </c>
      <c r="H132" s="36">
        <f>SUMIFS(СВЦЭМ!$D$39:$D$782,СВЦЭМ!$A$39:$A$782,$A132,СВЦЭМ!$B$39:$B$782,H$119)+'СЕТ СН'!$I$11+СВЦЭМ!$D$10+'СЕТ СН'!$I$6-'СЕТ СН'!$I$23</f>
        <v>1586.0770728100001</v>
      </c>
      <c r="I132" s="36">
        <f>SUMIFS(СВЦЭМ!$D$39:$D$782,СВЦЭМ!$A$39:$A$782,$A132,СВЦЭМ!$B$39:$B$782,I$119)+'СЕТ СН'!$I$11+СВЦЭМ!$D$10+'СЕТ СН'!$I$6-'СЕТ СН'!$I$23</f>
        <v>1569.69239505</v>
      </c>
      <c r="J132" s="36">
        <f>SUMIFS(СВЦЭМ!$D$39:$D$782,СВЦЭМ!$A$39:$A$782,$A132,СВЦЭМ!$B$39:$B$782,J$119)+'СЕТ СН'!$I$11+СВЦЭМ!$D$10+'СЕТ СН'!$I$6-'СЕТ СН'!$I$23</f>
        <v>1529.2976911599999</v>
      </c>
      <c r="K132" s="36">
        <f>SUMIFS(СВЦЭМ!$D$39:$D$782,СВЦЭМ!$A$39:$A$782,$A132,СВЦЭМ!$B$39:$B$782,K$119)+'СЕТ СН'!$I$11+СВЦЭМ!$D$10+'СЕТ СН'!$I$6-'СЕТ СН'!$I$23</f>
        <v>1462.5119097199999</v>
      </c>
      <c r="L132" s="36">
        <f>SUMIFS(СВЦЭМ!$D$39:$D$782,СВЦЭМ!$A$39:$A$782,$A132,СВЦЭМ!$B$39:$B$782,L$119)+'СЕТ СН'!$I$11+СВЦЭМ!$D$10+'СЕТ СН'!$I$6-'СЕТ СН'!$I$23</f>
        <v>1451.7801294000001</v>
      </c>
      <c r="M132" s="36">
        <f>SUMIFS(СВЦЭМ!$D$39:$D$782,СВЦЭМ!$A$39:$A$782,$A132,СВЦЭМ!$B$39:$B$782,M$119)+'СЕТ СН'!$I$11+СВЦЭМ!$D$10+'СЕТ СН'!$I$6-'СЕТ СН'!$I$23</f>
        <v>1460.18382905</v>
      </c>
      <c r="N132" s="36">
        <f>SUMIFS(СВЦЭМ!$D$39:$D$782,СВЦЭМ!$A$39:$A$782,$A132,СВЦЭМ!$B$39:$B$782,N$119)+'СЕТ СН'!$I$11+СВЦЭМ!$D$10+'СЕТ СН'!$I$6-'СЕТ СН'!$I$23</f>
        <v>1444.0073179699998</v>
      </c>
      <c r="O132" s="36">
        <f>SUMIFS(СВЦЭМ!$D$39:$D$782,СВЦЭМ!$A$39:$A$782,$A132,СВЦЭМ!$B$39:$B$782,O$119)+'СЕТ СН'!$I$11+СВЦЭМ!$D$10+'СЕТ СН'!$I$6-'СЕТ СН'!$I$23</f>
        <v>1441.3510494699999</v>
      </c>
      <c r="P132" s="36">
        <f>SUMIFS(СВЦЭМ!$D$39:$D$782,СВЦЭМ!$A$39:$A$782,$A132,СВЦЭМ!$B$39:$B$782,P$119)+'СЕТ СН'!$I$11+СВЦЭМ!$D$10+'СЕТ СН'!$I$6-'СЕТ СН'!$I$23</f>
        <v>1443.0294103000001</v>
      </c>
      <c r="Q132" s="36">
        <f>SUMIFS(СВЦЭМ!$D$39:$D$782,СВЦЭМ!$A$39:$A$782,$A132,СВЦЭМ!$B$39:$B$782,Q$119)+'СЕТ СН'!$I$11+СВЦЭМ!$D$10+'СЕТ СН'!$I$6-'СЕТ СН'!$I$23</f>
        <v>1444.7624860199999</v>
      </c>
      <c r="R132" s="36">
        <f>SUMIFS(СВЦЭМ!$D$39:$D$782,СВЦЭМ!$A$39:$A$782,$A132,СВЦЭМ!$B$39:$B$782,R$119)+'СЕТ СН'!$I$11+СВЦЭМ!$D$10+'СЕТ СН'!$I$6-'СЕТ СН'!$I$23</f>
        <v>1444.9740171100002</v>
      </c>
      <c r="S132" s="36">
        <f>SUMIFS(СВЦЭМ!$D$39:$D$782,СВЦЭМ!$A$39:$A$782,$A132,СВЦЭМ!$B$39:$B$782,S$119)+'СЕТ СН'!$I$11+СВЦЭМ!$D$10+'СЕТ СН'!$I$6-'СЕТ СН'!$I$23</f>
        <v>1446.4824276999998</v>
      </c>
      <c r="T132" s="36">
        <f>SUMIFS(СВЦЭМ!$D$39:$D$782,СВЦЭМ!$A$39:$A$782,$A132,СВЦЭМ!$B$39:$B$782,T$119)+'СЕТ СН'!$I$11+СВЦЭМ!$D$10+'СЕТ СН'!$I$6-'СЕТ СН'!$I$23</f>
        <v>1442.0699145899998</v>
      </c>
      <c r="U132" s="36">
        <f>SUMIFS(СВЦЭМ!$D$39:$D$782,СВЦЭМ!$A$39:$A$782,$A132,СВЦЭМ!$B$39:$B$782,U$119)+'СЕТ СН'!$I$11+СВЦЭМ!$D$10+'СЕТ СН'!$I$6-'СЕТ СН'!$I$23</f>
        <v>1444.5314188299999</v>
      </c>
      <c r="V132" s="36">
        <f>SUMIFS(СВЦЭМ!$D$39:$D$782,СВЦЭМ!$A$39:$A$782,$A132,СВЦЭМ!$B$39:$B$782,V$119)+'СЕТ СН'!$I$11+СВЦЭМ!$D$10+'СЕТ СН'!$I$6-'СЕТ СН'!$I$23</f>
        <v>1450.6670894099998</v>
      </c>
      <c r="W132" s="36">
        <f>SUMIFS(СВЦЭМ!$D$39:$D$782,СВЦЭМ!$A$39:$A$782,$A132,СВЦЭМ!$B$39:$B$782,W$119)+'СЕТ СН'!$I$11+СВЦЭМ!$D$10+'СЕТ СН'!$I$6-'СЕТ СН'!$I$23</f>
        <v>1445.4259120800002</v>
      </c>
      <c r="X132" s="36">
        <f>SUMIFS(СВЦЭМ!$D$39:$D$782,СВЦЭМ!$A$39:$A$782,$A132,СВЦЭМ!$B$39:$B$782,X$119)+'СЕТ СН'!$I$11+СВЦЭМ!$D$10+'СЕТ СН'!$I$6-'СЕТ СН'!$I$23</f>
        <v>1466.5448090099999</v>
      </c>
      <c r="Y132" s="36">
        <f>SUMIFS(СВЦЭМ!$D$39:$D$782,СВЦЭМ!$A$39:$A$782,$A132,СВЦЭМ!$B$39:$B$782,Y$119)+'СЕТ СН'!$I$11+СВЦЭМ!$D$10+'СЕТ СН'!$I$6-'СЕТ СН'!$I$23</f>
        <v>1536.0839350900001</v>
      </c>
    </row>
    <row r="133" spans="1:25" ht="15.75" x14ac:dyDescent="0.2">
      <c r="A133" s="35">
        <f t="shared" si="3"/>
        <v>44756</v>
      </c>
      <c r="B133" s="36">
        <f>SUMIFS(СВЦЭМ!$D$39:$D$782,СВЦЭМ!$A$39:$A$782,$A133,СВЦЭМ!$B$39:$B$782,B$119)+'СЕТ СН'!$I$11+СВЦЭМ!$D$10+'СЕТ СН'!$I$6-'СЕТ СН'!$I$23</f>
        <v>1605.5939709999998</v>
      </c>
      <c r="C133" s="36">
        <f>SUMIFS(СВЦЭМ!$D$39:$D$782,СВЦЭМ!$A$39:$A$782,$A133,СВЦЭМ!$B$39:$B$782,C$119)+'СЕТ СН'!$I$11+СВЦЭМ!$D$10+'СЕТ СН'!$I$6-'СЕТ СН'!$I$23</f>
        <v>1634.6482956199998</v>
      </c>
      <c r="D133" s="36">
        <f>SUMIFS(СВЦЭМ!$D$39:$D$782,СВЦЭМ!$A$39:$A$782,$A133,СВЦЭМ!$B$39:$B$782,D$119)+'СЕТ СН'!$I$11+СВЦЭМ!$D$10+'СЕТ СН'!$I$6-'СЕТ СН'!$I$23</f>
        <v>1653.3958123699999</v>
      </c>
      <c r="E133" s="36">
        <f>SUMIFS(СВЦЭМ!$D$39:$D$782,СВЦЭМ!$A$39:$A$782,$A133,СВЦЭМ!$B$39:$B$782,E$119)+'СЕТ СН'!$I$11+СВЦЭМ!$D$10+'СЕТ СН'!$I$6-'СЕТ СН'!$I$23</f>
        <v>1665.5893714200001</v>
      </c>
      <c r="F133" s="36">
        <f>SUMIFS(СВЦЭМ!$D$39:$D$782,СВЦЭМ!$A$39:$A$782,$A133,СВЦЭМ!$B$39:$B$782,F$119)+'СЕТ СН'!$I$11+СВЦЭМ!$D$10+'СЕТ СН'!$I$6-'СЕТ СН'!$I$23</f>
        <v>1675.6694354799997</v>
      </c>
      <c r="G133" s="36">
        <f>SUMIFS(СВЦЭМ!$D$39:$D$782,СВЦЭМ!$A$39:$A$782,$A133,СВЦЭМ!$B$39:$B$782,G$119)+'СЕТ СН'!$I$11+СВЦЭМ!$D$10+'СЕТ СН'!$I$6-'СЕТ СН'!$I$23</f>
        <v>1655.51990845</v>
      </c>
      <c r="H133" s="36">
        <f>SUMIFS(СВЦЭМ!$D$39:$D$782,СВЦЭМ!$A$39:$A$782,$A133,СВЦЭМ!$B$39:$B$782,H$119)+'СЕТ СН'!$I$11+СВЦЭМ!$D$10+'СЕТ СН'!$I$6-'СЕТ СН'!$I$23</f>
        <v>1617.1105631800001</v>
      </c>
      <c r="I133" s="36">
        <f>SUMIFS(СВЦЭМ!$D$39:$D$782,СВЦЭМ!$A$39:$A$782,$A133,СВЦЭМ!$B$39:$B$782,I$119)+'СЕТ СН'!$I$11+СВЦЭМ!$D$10+'СЕТ СН'!$I$6-'СЕТ СН'!$I$23</f>
        <v>1569.2917358200002</v>
      </c>
      <c r="J133" s="36">
        <f>SUMIFS(СВЦЭМ!$D$39:$D$782,СВЦЭМ!$A$39:$A$782,$A133,СВЦЭМ!$B$39:$B$782,J$119)+'СЕТ СН'!$I$11+СВЦЭМ!$D$10+'СЕТ СН'!$I$6-'СЕТ СН'!$I$23</f>
        <v>1492.9861655499999</v>
      </c>
      <c r="K133" s="36">
        <f>SUMIFS(СВЦЭМ!$D$39:$D$782,СВЦЭМ!$A$39:$A$782,$A133,СВЦЭМ!$B$39:$B$782,K$119)+'СЕТ СН'!$I$11+СВЦЭМ!$D$10+'СЕТ СН'!$I$6-'СЕТ СН'!$I$23</f>
        <v>1458.60771699</v>
      </c>
      <c r="L133" s="36">
        <f>SUMIFS(СВЦЭМ!$D$39:$D$782,СВЦЭМ!$A$39:$A$782,$A133,СВЦЭМ!$B$39:$B$782,L$119)+'СЕТ СН'!$I$11+СВЦЭМ!$D$10+'СЕТ СН'!$I$6-'СЕТ СН'!$I$23</f>
        <v>1449.2003627899999</v>
      </c>
      <c r="M133" s="36">
        <f>SUMIFS(СВЦЭМ!$D$39:$D$782,СВЦЭМ!$A$39:$A$782,$A133,СВЦЭМ!$B$39:$B$782,M$119)+'СЕТ СН'!$I$11+СВЦЭМ!$D$10+'СЕТ СН'!$I$6-'СЕТ СН'!$I$23</f>
        <v>1446.5313516400001</v>
      </c>
      <c r="N133" s="36">
        <f>SUMIFS(СВЦЭМ!$D$39:$D$782,СВЦЭМ!$A$39:$A$782,$A133,СВЦЭМ!$B$39:$B$782,N$119)+'СЕТ СН'!$I$11+СВЦЭМ!$D$10+'СЕТ СН'!$I$6-'СЕТ СН'!$I$23</f>
        <v>1445.3358242700001</v>
      </c>
      <c r="O133" s="36">
        <f>SUMIFS(СВЦЭМ!$D$39:$D$782,СВЦЭМ!$A$39:$A$782,$A133,СВЦЭМ!$B$39:$B$782,O$119)+'СЕТ СН'!$I$11+СВЦЭМ!$D$10+'СЕТ СН'!$I$6-'СЕТ СН'!$I$23</f>
        <v>1453.92279985</v>
      </c>
      <c r="P133" s="36">
        <f>SUMIFS(СВЦЭМ!$D$39:$D$782,СВЦЭМ!$A$39:$A$782,$A133,СВЦЭМ!$B$39:$B$782,P$119)+'СЕТ СН'!$I$11+СВЦЭМ!$D$10+'СЕТ СН'!$I$6-'СЕТ СН'!$I$23</f>
        <v>1459.70178003</v>
      </c>
      <c r="Q133" s="36">
        <f>SUMIFS(СВЦЭМ!$D$39:$D$782,СВЦЭМ!$A$39:$A$782,$A133,СВЦЭМ!$B$39:$B$782,Q$119)+'СЕТ СН'!$I$11+СВЦЭМ!$D$10+'СЕТ СН'!$I$6-'СЕТ СН'!$I$23</f>
        <v>1458.1021953700001</v>
      </c>
      <c r="R133" s="36">
        <f>SUMIFS(СВЦЭМ!$D$39:$D$782,СВЦЭМ!$A$39:$A$782,$A133,СВЦЭМ!$B$39:$B$782,R$119)+'СЕТ СН'!$I$11+СВЦЭМ!$D$10+'СЕТ СН'!$I$6-'СЕТ СН'!$I$23</f>
        <v>1447.37542682</v>
      </c>
      <c r="S133" s="36">
        <f>SUMIFS(СВЦЭМ!$D$39:$D$782,СВЦЭМ!$A$39:$A$782,$A133,СВЦЭМ!$B$39:$B$782,S$119)+'СЕТ СН'!$I$11+СВЦЭМ!$D$10+'СЕТ СН'!$I$6-'СЕТ СН'!$I$23</f>
        <v>1443.7913247299998</v>
      </c>
      <c r="T133" s="36">
        <f>SUMIFS(СВЦЭМ!$D$39:$D$782,СВЦЭМ!$A$39:$A$782,$A133,СВЦЭМ!$B$39:$B$782,T$119)+'СЕТ СН'!$I$11+СВЦЭМ!$D$10+'СЕТ СН'!$I$6-'СЕТ СН'!$I$23</f>
        <v>1437.9959933999999</v>
      </c>
      <c r="U133" s="36">
        <f>SUMIFS(СВЦЭМ!$D$39:$D$782,СВЦЭМ!$A$39:$A$782,$A133,СВЦЭМ!$B$39:$B$782,U$119)+'СЕТ СН'!$I$11+СВЦЭМ!$D$10+'СЕТ СН'!$I$6-'СЕТ СН'!$I$23</f>
        <v>1438.2854235899999</v>
      </c>
      <c r="V133" s="36">
        <f>SUMIFS(СВЦЭМ!$D$39:$D$782,СВЦЭМ!$A$39:$A$782,$A133,СВЦЭМ!$B$39:$B$782,V$119)+'СЕТ СН'!$I$11+СВЦЭМ!$D$10+'СЕТ СН'!$I$6-'СЕТ СН'!$I$23</f>
        <v>1443.8103222599998</v>
      </c>
      <c r="W133" s="36">
        <f>SUMIFS(СВЦЭМ!$D$39:$D$782,СВЦЭМ!$A$39:$A$782,$A133,СВЦЭМ!$B$39:$B$782,W$119)+'СЕТ СН'!$I$11+СВЦЭМ!$D$10+'СЕТ СН'!$I$6-'СЕТ СН'!$I$23</f>
        <v>1445.9903957699999</v>
      </c>
      <c r="X133" s="36">
        <f>SUMIFS(СВЦЭМ!$D$39:$D$782,СВЦЭМ!$A$39:$A$782,$A133,СВЦЭМ!$B$39:$B$782,X$119)+'СЕТ СН'!$I$11+СВЦЭМ!$D$10+'СЕТ СН'!$I$6-'СЕТ СН'!$I$23</f>
        <v>1443.5297143600001</v>
      </c>
      <c r="Y133" s="36">
        <f>SUMIFS(СВЦЭМ!$D$39:$D$782,СВЦЭМ!$A$39:$A$782,$A133,СВЦЭМ!$B$39:$B$782,Y$119)+'СЕТ СН'!$I$11+СВЦЭМ!$D$10+'СЕТ СН'!$I$6-'СЕТ СН'!$I$23</f>
        <v>1484.3028832300001</v>
      </c>
    </row>
    <row r="134" spans="1:25" ht="15.75" x14ac:dyDescent="0.2">
      <c r="A134" s="35">
        <f t="shared" si="3"/>
        <v>44757</v>
      </c>
      <c r="B134" s="36">
        <f>SUMIFS(СВЦЭМ!$D$39:$D$782,СВЦЭМ!$A$39:$A$782,$A134,СВЦЭМ!$B$39:$B$782,B$119)+'СЕТ СН'!$I$11+СВЦЭМ!$D$10+'СЕТ СН'!$I$6-'СЕТ СН'!$I$23</f>
        <v>1607.06415449</v>
      </c>
      <c r="C134" s="36">
        <f>SUMIFS(СВЦЭМ!$D$39:$D$782,СВЦЭМ!$A$39:$A$782,$A134,СВЦЭМ!$B$39:$B$782,C$119)+'СЕТ СН'!$I$11+СВЦЭМ!$D$10+'СЕТ СН'!$I$6-'СЕТ СН'!$I$23</f>
        <v>1643.9640125400001</v>
      </c>
      <c r="D134" s="36">
        <f>SUMIFS(СВЦЭМ!$D$39:$D$782,СВЦЭМ!$A$39:$A$782,$A134,СВЦЭМ!$B$39:$B$782,D$119)+'СЕТ СН'!$I$11+СВЦЭМ!$D$10+'СЕТ СН'!$I$6-'СЕТ СН'!$I$23</f>
        <v>1651.9036342099998</v>
      </c>
      <c r="E134" s="36">
        <f>SUMIFS(СВЦЭМ!$D$39:$D$782,СВЦЭМ!$A$39:$A$782,$A134,СВЦЭМ!$B$39:$B$782,E$119)+'СЕТ СН'!$I$11+СВЦЭМ!$D$10+'СЕТ СН'!$I$6-'СЕТ СН'!$I$23</f>
        <v>1661.7381970000001</v>
      </c>
      <c r="F134" s="36">
        <f>SUMIFS(СВЦЭМ!$D$39:$D$782,СВЦЭМ!$A$39:$A$782,$A134,СВЦЭМ!$B$39:$B$782,F$119)+'СЕТ СН'!$I$11+СВЦЭМ!$D$10+'СЕТ СН'!$I$6-'СЕТ СН'!$I$23</f>
        <v>1719.5648058399997</v>
      </c>
      <c r="G134" s="36">
        <f>SUMIFS(СВЦЭМ!$D$39:$D$782,СВЦЭМ!$A$39:$A$782,$A134,СВЦЭМ!$B$39:$B$782,G$119)+'СЕТ СН'!$I$11+СВЦЭМ!$D$10+'СЕТ СН'!$I$6-'СЕТ СН'!$I$23</f>
        <v>1643.7122394799999</v>
      </c>
      <c r="H134" s="36">
        <f>SUMIFS(СВЦЭМ!$D$39:$D$782,СВЦЭМ!$A$39:$A$782,$A134,СВЦЭМ!$B$39:$B$782,H$119)+'СЕТ СН'!$I$11+СВЦЭМ!$D$10+'СЕТ СН'!$I$6-'СЕТ СН'!$I$23</f>
        <v>1595.0562608800001</v>
      </c>
      <c r="I134" s="36">
        <f>SUMIFS(СВЦЭМ!$D$39:$D$782,СВЦЭМ!$A$39:$A$782,$A134,СВЦЭМ!$B$39:$B$782,I$119)+'СЕТ СН'!$I$11+СВЦЭМ!$D$10+'СЕТ СН'!$I$6-'СЕТ СН'!$I$23</f>
        <v>1595.3809839199998</v>
      </c>
      <c r="J134" s="36">
        <f>SUMIFS(СВЦЭМ!$D$39:$D$782,СВЦЭМ!$A$39:$A$782,$A134,СВЦЭМ!$B$39:$B$782,J$119)+'СЕТ СН'!$I$11+СВЦЭМ!$D$10+'СЕТ СН'!$I$6-'СЕТ СН'!$I$23</f>
        <v>1551.7878954500002</v>
      </c>
      <c r="K134" s="36">
        <f>SUMIFS(СВЦЭМ!$D$39:$D$782,СВЦЭМ!$A$39:$A$782,$A134,СВЦЭМ!$B$39:$B$782,K$119)+'СЕТ СН'!$I$11+СВЦЭМ!$D$10+'СЕТ СН'!$I$6-'СЕТ СН'!$I$23</f>
        <v>1493.7950298400001</v>
      </c>
      <c r="L134" s="36">
        <f>SUMIFS(СВЦЭМ!$D$39:$D$782,СВЦЭМ!$A$39:$A$782,$A134,СВЦЭМ!$B$39:$B$782,L$119)+'СЕТ СН'!$I$11+СВЦЭМ!$D$10+'СЕТ СН'!$I$6-'СЕТ СН'!$I$23</f>
        <v>1484.56033501</v>
      </c>
      <c r="M134" s="36">
        <f>SUMIFS(СВЦЭМ!$D$39:$D$782,СВЦЭМ!$A$39:$A$782,$A134,СВЦЭМ!$B$39:$B$782,M$119)+'СЕТ СН'!$I$11+СВЦЭМ!$D$10+'СЕТ СН'!$I$6-'СЕТ СН'!$I$23</f>
        <v>1490.5061256499998</v>
      </c>
      <c r="N134" s="36">
        <f>SUMIFS(СВЦЭМ!$D$39:$D$782,СВЦЭМ!$A$39:$A$782,$A134,СВЦЭМ!$B$39:$B$782,N$119)+'СЕТ СН'!$I$11+СВЦЭМ!$D$10+'СЕТ СН'!$I$6-'СЕТ СН'!$I$23</f>
        <v>1473.8987802400002</v>
      </c>
      <c r="O134" s="36">
        <f>SUMIFS(СВЦЭМ!$D$39:$D$782,СВЦЭМ!$A$39:$A$782,$A134,СВЦЭМ!$B$39:$B$782,O$119)+'СЕТ СН'!$I$11+СВЦЭМ!$D$10+'СЕТ СН'!$I$6-'СЕТ СН'!$I$23</f>
        <v>1475.6854912499998</v>
      </c>
      <c r="P134" s="36">
        <f>SUMIFS(СВЦЭМ!$D$39:$D$782,СВЦЭМ!$A$39:$A$782,$A134,СВЦЭМ!$B$39:$B$782,P$119)+'СЕТ СН'!$I$11+СВЦЭМ!$D$10+'СЕТ СН'!$I$6-'СЕТ СН'!$I$23</f>
        <v>1473.26480029</v>
      </c>
      <c r="Q134" s="36">
        <f>SUMIFS(СВЦЭМ!$D$39:$D$782,СВЦЭМ!$A$39:$A$782,$A134,СВЦЭМ!$B$39:$B$782,Q$119)+'СЕТ СН'!$I$11+СВЦЭМ!$D$10+'СЕТ СН'!$I$6-'СЕТ СН'!$I$23</f>
        <v>1466.5279359400001</v>
      </c>
      <c r="R134" s="36">
        <f>SUMIFS(СВЦЭМ!$D$39:$D$782,СВЦЭМ!$A$39:$A$782,$A134,СВЦЭМ!$B$39:$B$782,R$119)+'СЕТ СН'!$I$11+СВЦЭМ!$D$10+'СЕТ СН'!$I$6-'СЕТ СН'!$I$23</f>
        <v>1463.6007596600002</v>
      </c>
      <c r="S134" s="36">
        <f>SUMIFS(СВЦЭМ!$D$39:$D$782,СВЦЭМ!$A$39:$A$782,$A134,СВЦЭМ!$B$39:$B$782,S$119)+'СЕТ СН'!$I$11+СВЦЭМ!$D$10+'СЕТ СН'!$I$6-'СЕТ СН'!$I$23</f>
        <v>1447.5012302599998</v>
      </c>
      <c r="T134" s="36">
        <f>SUMIFS(СВЦЭМ!$D$39:$D$782,СВЦЭМ!$A$39:$A$782,$A134,СВЦЭМ!$B$39:$B$782,T$119)+'СЕТ СН'!$I$11+СВЦЭМ!$D$10+'СЕТ СН'!$I$6-'СЕТ СН'!$I$23</f>
        <v>1442.4790649900001</v>
      </c>
      <c r="U134" s="36">
        <f>SUMIFS(СВЦЭМ!$D$39:$D$782,СВЦЭМ!$A$39:$A$782,$A134,СВЦЭМ!$B$39:$B$782,U$119)+'СЕТ СН'!$I$11+СВЦЭМ!$D$10+'СЕТ СН'!$I$6-'СЕТ СН'!$I$23</f>
        <v>1452.8240357599998</v>
      </c>
      <c r="V134" s="36">
        <f>SUMIFS(СВЦЭМ!$D$39:$D$782,СВЦЭМ!$A$39:$A$782,$A134,СВЦЭМ!$B$39:$B$782,V$119)+'СЕТ СН'!$I$11+СВЦЭМ!$D$10+'СЕТ СН'!$I$6-'СЕТ СН'!$I$23</f>
        <v>1455.1116628</v>
      </c>
      <c r="W134" s="36">
        <f>SUMIFS(СВЦЭМ!$D$39:$D$782,СВЦЭМ!$A$39:$A$782,$A134,СВЦЭМ!$B$39:$B$782,W$119)+'СЕТ СН'!$I$11+СВЦЭМ!$D$10+'СЕТ СН'!$I$6-'СЕТ СН'!$I$23</f>
        <v>1474.4244327599999</v>
      </c>
      <c r="X134" s="36">
        <f>SUMIFS(СВЦЭМ!$D$39:$D$782,СВЦЭМ!$A$39:$A$782,$A134,СВЦЭМ!$B$39:$B$782,X$119)+'СЕТ СН'!$I$11+СВЦЭМ!$D$10+'СЕТ СН'!$I$6-'СЕТ СН'!$I$23</f>
        <v>1468.6166786099998</v>
      </c>
      <c r="Y134" s="36">
        <f>SUMIFS(СВЦЭМ!$D$39:$D$782,СВЦЭМ!$A$39:$A$782,$A134,СВЦЭМ!$B$39:$B$782,Y$119)+'СЕТ СН'!$I$11+СВЦЭМ!$D$10+'СЕТ СН'!$I$6-'СЕТ СН'!$I$23</f>
        <v>1534.5630096700002</v>
      </c>
    </row>
    <row r="135" spans="1:25" ht="15.75" x14ac:dyDescent="0.2">
      <c r="A135" s="35">
        <f t="shared" si="3"/>
        <v>44758</v>
      </c>
      <c r="B135" s="36">
        <f>SUMIFS(СВЦЭМ!$D$39:$D$782,СВЦЭМ!$A$39:$A$782,$A135,СВЦЭМ!$B$39:$B$782,B$119)+'СЕТ СН'!$I$11+СВЦЭМ!$D$10+'СЕТ СН'!$I$6-'СЕТ СН'!$I$23</f>
        <v>1550.7120244500002</v>
      </c>
      <c r="C135" s="36">
        <f>SUMIFS(СВЦЭМ!$D$39:$D$782,СВЦЭМ!$A$39:$A$782,$A135,СВЦЭМ!$B$39:$B$782,C$119)+'СЕТ СН'!$I$11+СВЦЭМ!$D$10+'СЕТ СН'!$I$6-'СЕТ СН'!$I$23</f>
        <v>1595.93286777</v>
      </c>
      <c r="D135" s="36">
        <f>SUMIFS(СВЦЭМ!$D$39:$D$782,СВЦЭМ!$A$39:$A$782,$A135,СВЦЭМ!$B$39:$B$782,D$119)+'СЕТ СН'!$I$11+СВЦЭМ!$D$10+'СЕТ СН'!$I$6-'СЕТ СН'!$I$23</f>
        <v>1632.1419430199999</v>
      </c>
      <c r="E135" s="36">
        <f>SUMIFS(СВЦЭМ!$D$39:$D$782,СВЦЭМ!$A$39:$A$782,$A135,СВЦЭМ!$B$39:$B$782,E$119)+'СЕТ СН'!$I$11+СВЦЭМ!$D$10+'СЕТ СН'!$I$6-'СЕТ СН'!$I$23</f>
        <v>1623.22170297</v>
      </c>
      <c r="F135" s="36">
        <f>SUMIFS(СВЦЭМ!$D$39:$D$782,СВЦЭМ!$A$39:$A$782,$A135,СВЦЭМ!$B$39:$B$782,F$119)+'СЕТ СН'!$I$11+СВЦЭМ!$D$10+'СЕТ СН'!$I$6-'СЕТ СН'!$I$23</f>
        <v>1634.80276069</v>
      </c>
      <c r="G135" s="36">
        <f>SUMIFS(СВЦЭМ!$D$39:$D$782,СВЦЭМ!$A$39:$A$782,$A135,СВЦЭМ!$B$39:$B$782,G$119)+'СЕТ СН'!$I$11+СВЦЭМ!$D$10+'СЕТ СН'!$I$6-'СЕТ СН'!$I$23</f>
        <v>1625.2126933499999</v>
      </c>
      <c r="H135" s="36">
        <f>SUMIFS(СВЦЭМ!$D$39:$D$782,СВЦЭМ!$A$39:$A$782,$A135,СВЦЭМ!$B$39:$B$782,H$119)+'СЕТ СН'!$I$11+СВЦЭМ!$D$10+'СЕТ СН'!$I$6-'СЕТ СН'!$I$23</f>
        <v>1592.5689783900002</v>
      </c>
      <c r="I135" s="36">
        <f>SUMIFS(СВЦЭМ!$D$39:$D$782,СВЦЭМ!$A$39:$A$782,$A135,СВЦЭМ!$B$39:$B$782,I$119)+'СЕТ СН'!$I$11+СВЦЭМ!$D$10+'СЕТ СН'!$I$6-'СЕТ СН'!$I$23</f>
        <v>1551.4180018400002</v>
      </c>
      <c r="J135" s="36">
        <f>SUMIFS(СВЦЭМ!$D$39:$D$782,СВЦЭМ!$A$39:$A$782,$A135,СВЦЭМ!$B$39:$B$782,J$119)+'СЕТ СН'!$I$11+СВЦЭМ!$D$10+'СЕТ СН'!$I$6-'СЕТ СН'!$I$23</f>
        <v>1482.6083860799999</v>
      </c>
      <c r="K135" s="36">
        <f>SUMIFS(СВЦЭМ!$D$39:$D$782,СВЦЭМ!$A$39:$A$782,$A135,СВЦЭМ!$B$39:$B$782,K$119)+'СЕТ СН'!$I$11+СВЦЭМ!$D$10+'СЕТ СН'!$I$6-'СЕТ СН'!$I$23</f>
        <v>1444.9411101400001</v>
      </c>
      <c r="L135" s="36">
        <f>SUMIFS(СВЦЭМ!$D$39:$D$782,СВЦЭМ!$A$39:$A$782,$A135,СВЦЭМ!$B$39:$B$782,L$119)+'СЕТ СН'!$I$11+СВЦЭМ!$D$10+'СЕТ СН'!$I$6-'СЕТ СН'!$I$23</f>
        <v>1408.0260844300001</v>
      </c>
      <c r="M135" s="36">
        <f>SUMIFS(СВЦЭМ!$D$39:$D$782,СВЦЭМ!$A$39:$A$782,$A135,СВЦЭМ!$B$39:$B$782,M$119)+'СЕТ СН'!$I$11+СВЦЭМ!$D$10+'СЕТ СН'!$I$6-'СЕТ СН'!$I$23</f>
        <v>1393.6860980800002</v>
      </c>
      <c r="N135" s="36">
        <f>SUMIFS(СВЦЭМ!$D$39:$D$782,СВЦЭМ!$A$39:$A$782,$A135,СВЦЭМ!$B$39:$B$782,N$119)+'СЕТ СН'!$I$11+СВЦЭМ!$D$10+'СЕТ СН'!$I$6-'СЕТ СН'!$I$23</f>
        <v>1396.4370566699999</v>
      </c>
      <c r="O135" s="36">
        <f>SUMIFS(СВЦЭМ!$D$39:$D$782,СВЦЭМ!$A$39:$A$782,$A135,СВЦЭМ!$B$39:$B$782,O$119)+'СЕТ СН'!$I$11+СВЦЭМ!$D$10+'СЕТ СН'!$I$6-'СЕТ СН'!$I$23</f>
        <v>1373.98362357</v>
      </c>
      <c r="P135" s="36">
        <f>SUMIFS(СВЦЭМ!$D$39:$D$782,СВЦЭМ!$A$39:$A$782,$A135,СВЦЭМ!$B$39:$B$782,P$119)+'СЕТ СН'!$I$11+СВЦЭМ!$D$10+'СЕТ СН'!$I$6-'СЕТ СН'!$I$23</f>
        <v>1388.3039262699999</v>
      </c>
      <c r="Q135" s="36">
        <f>SUMIFS(СВЦЭМ!$D$39:$D$782,СВЦЭМ!$A$39:$A$782,$A135,СВЦЭМ!$B$39:$B$782,Q$119)+'СЕТ СН'!$I$11+СВЦЭМ!$D$10+'СЕТ СН'!$I$6-'СЕТ СН'!$I$23</f>
        <v>1398.8836766600002</v>
      </c>
      <c r="R135" s="36">
        <f>SUMIFS(СВЦЭМ!$D$39:$D$782,СВЦЭМ!$A$39:$A$782,$A135,СВЦЭМ!$B$39:$B$782,R$119)+'СЕТ СН'!$I$11+СВЦЭМ!$D$10+'СЕТ СН'!$I$6-'СЕТ СН'!$I$23</f>
        <v>1403.9360486199998</v>
      </c>
      <c r="S135" s="36">
        <f>SUMIFS(СВЦЭМ!$D$39:$D$782,СВЦЭМ!$A$39:$A$782,$A135,СВЦЭМ!$B$39:$B$782,S$119)+'СЕТ СН'!$I$11+СВЦЭМ!$D$10+'СЕТ СН'!$I$6-'СЕТ СН'!$I$23</f>
        <v>1402.2310540899998</v>
      </c>
      <c r="T135" s="36">
        <f>SUMIFS(СВЦЭМ!$D$39:$D$782,СВЦЭМ!$A$39:$A$782,$A135,СВЦЭМ!$B$39:$B$782,T$119)+'СЕТ СН'!$I$11+СВЦЭМ!$D$10+'СЕТ СН'!$I$6-'СЕТ СН'!$I$23</f>
        <v>1404.3806684800002</v>
      </c>
      <c r="U135" s="36">
        <f>SUMIFS(СВЦЭМ!$D$39:$D$782,СВЦЭМ!$A$39:$A$782,$A135,СВЦЭМ!$B$39:$B$782,U$119)+'СЕТ СН'!$I$11+СВЦЭМ!$D$10+'СЕТ СН'!$I$6-'СЕТ СН'!$I$23</f>
        <v>1410.5743232099999</v>
      </c>
      <c r="V135" s="36">
        <f>SUMIFS(СВЦЭМ!$D$39:$D$782,СВЦЭМ!$A$39:$A$782,$A135,СВЦЭМ!$B$39:$B$782,V$119)+'СЕТ СН'!$I$11+СВЦЭМ!$D$10+'СЕТ СН'!$I$6-'СЕТ СН'!$I$23</f>
        <v>1409.5895583199999</v>
      </c>
      <c r="W135" s="36">
        <f>SUMIFS(СВЦЭМ!$D$39:$D$782,СВЦЭМ!$A$39:$A$782,$A135,СВЦЭМ!$B$39:$B$782,W$119)+'СЕТ СН'!$I$11+СВЦЭМ!$D$10+'СЕТ СН'!$I$6-'СЕТ СН'!$I$23</f>
        <v>1398.1417806700001</v>
      </c>
      <c r="X135" s="36">
        <f>SUMIFS(СВЦЭМ!$D$39:$D$782,СВЦЭМ!$A$39:$A$782,$A135,СВЦЭМ!$B$39:$B$782,X$119)+'СЕТ СН'!$I$11+СВЦЭМ!$D$10+'СЕТ СН'!$I$6-'СЕТ СН'!$I$23</f>
        <v>1431.7067858800001</v>
      </c>
      <c r="Y135" s="36">
        <f>SUMIFS(СВЦЭМ!$D$39:$D$782,СВЦЭМ!$A$39:$A$782,$A135,СВЦЭМ!$B$39:$B$782,Y$119)+'СЕТ СН'!$I$11+СВЦЭМ!$D$10+'СЕТ СН'!$I$6-'СЕТ СН'!$I$23</f>
        <v>1454.25538732</v>
      </c>
    </row>
    <row r="136" spans="1:25" ht="15.75" x14ac:dyDescent="0.2">
      <c r="A136" s="35">
        <f t="shared" si="3"/>
        <v>44759</v>
      </c>
      <c r="B136" s="36">
        <f>SUMIFS(СВЦЭМ!$D$39:$D$782,СВЦЭМ!$A$39:$A$782,$A136,СВЦЭМ!$B$39:$B$782,B$119)+'СЕТ СН'!$I$11+СВЦЭМ!$D$10+'СЕТ СН'!$I$6-'СЕТ СН'!$I$23</f>
        <v>1643.4318997999999</v>
      </c>
      <c r="C136" s="36">
        <f>SUMIFS(СВЦЭМ!$D$39:$D$782,СВЦЭМ!$A$39:$A$782,$A136,СВЦЭМ!$B$39:$B$782,C$119)+'СЕТ СН'!$I$11+СВЦЭМ!$D$10+'СЕТ СН'!$I$6-'СЕТ СН'!$I$23</f>
        <v>1646.1707747999999</v>
      </c>
      <c r="D136" s="36">
        <f>SUMIFS(СВЦЭМ!$D$39:$D$782,СВЦЭМ!$A$39:$A$782,$A136,СВЦЭМ!$B$39:$B$782,D$119)+'СЕТ СН'!$I$11+СВЦЭМ!$D$10+'СЕТ СН'!$I$6-'СЕТ СН'!$I$23</f>
        <v>1674.4943536699998</v>
      </c>
      <c r="E136" s="36">
        <f>SUMIFS(СВЦЭМ!$D$39:$D$782,СВЦЭМ!$A$39:$A$782,$A136,СВЦЭМ!$B$39:$B$782,E$119)+'СЕТ СН'!$I$11+СВЦЭМ!$D$10+'СЕТ СН'!$I$6-'СЕТ СН'!$I$23</f>
        <v>1724.6835595699999</v>
      </c>
      <c r="F136" s="36">
        <f>SUMIFS(СВЦЭМ!$D$39:$D$782,СВЦЭМ!$A$39:$A$782,$A136,СВЦЭМ!$B$39:$B$782,F$119)+'СЕТ СН'!$I$11+СВЦЭМ!$D$10+'СЕТ СН'!$I$6-'СЕТ СН'!$I$23</f>
        <v>1707.1717603699999</v>
      </c>
      <c r="G136" s="36">
        <f>SUMIFS(СВЦЭМ!$D$39:$D$782,СВЦЭМ!$A$39:$A$782,$A136,СВЦЭМ!$B$39:$B$782,G$119)+'СЕТ СН'!$I$11+СВЦЭМ!$D$10+'СЕТ СН'!$I$6-'СЕТ СН'!$I$23</f>
        <v>1699.9649431899998</v>
      </c>
      <c r="H136" s="36">
        <f>SUMIFS(СВЦЭМ!$D$39:$D$782,СВЦЭМ!$A$39:$A$782,$A136,СВЦЭМ!$B$39:$B$782,H$119)+'СЕТ СН'!$I$11+СВЦЭМ!$D$10+'СЕТ СН'!$I$6-'СЕТ СН'!$I$23</f>
        <v>1659.1756759199998</v>
      </c>
      <c r="I136" s="36">
        <f>SUMIFS(СВЦЭМ!$D$39:$D$782,СВЦЭМ!$A$39:$A$782,$A136,СВЦЭМ!$B$39:$B$782,I$119)+'СЕТ СН'!$I$11+СВЦЭМ!$D$10+'СЕТ СН'!$I$6-'СЕТ СН'!$I$23</f>
        <v>1608.2654893399999</v>
      </c>
      <c r="J136" s="36">
        <f>SUMIFS(СВЦЭМ!$D$39:$D$782,СВЦЭМ!$A$39:$A$782,$A136,СВЦЭМ!$B$39:$B$782,J$119)+'СЕТ СН'!$I$11+СВЦЭМ!$D$10+'СЕТ СН'!$I$6-'СЕТ СН'!$I$23</f>
        <v>1529.36573632</v>
      </c>
      <c r="K136" s="36">
        <f>SUMIFS(СВЦЭМ!$D$39:$D$782,СВЦЭМ!$A$39:$A$782,$A136,СВЦЭМ!$B$39:$B$782,K$119)+'СЕТ СН'!$I$11+СВЦЭМ!$D$10+'СЕТ СН'!$I$6-'СЕТ СН'!$I$23</f>
        <v>1475.6146801899999</v>
      </c>
      <c r="L136" s="36">
        <f>SUMIFS(СВЦЭМ!$D$39:$D$782,СВЦЭМ!$A$39:$A$782,$A136,СВЦЭМ!$B$39:$B$782,L$119)+'СЕТ СН'!$I$11+СВЦЭМ!$D$10+'СЕТ СН'!$I$6-'СЕТ СН'!$I$23</f>
        <v>1451.4485999200001</v>
      </c>
      <c r="M136" s="36">
        <f>SUMIFS(СВЦЭМ!$D$39:$D$782,СВЦЭМ!$A$39:$A$782,$A136,СВЦЭМ!$B$39:$B$782,M$119)+'СЕТ СН'!$I$11+СВЦЭМ!$D$10+'СЕТ СН'!$I$6-'СЕТ СН'!$I$23</f>
        <v>1434.9159357399999</v>
      </c>
      <c r="N136" s="36">
        <f>SUMIFS(СВЦЭМ!$D$39:$D$782,СВЦЭМ!$A$39:$A$782,$A136,СВЦЭМ!$B$39:$B$782,N$119)+'СЕТ СН'!$I$11+СВЦЭМ!$D$10+'СЕТ СН'!$I$6-'СЕТ СН'!$I$23</f>
        <v>1459.1954959599998</v>
      </c>
      <c r="O136" s="36">
        <f>SUMIFS(СВЦЭМ!$D$39:$D$782,СВЦЭМ!$A$39:$A$782,$A136,СВЦЭМ!$B$39:$B$782,O$119)+'СЕТ СН'!$I$11+СВЦЭМ!$D$10+'СЕТ СН'!$I$6-'СЕТ СН'!$I$23</f>
        <v>1472.0123888799999</v>
      </c>
      <c r="P136" s="36">
        <f>SUMIFS(СВЦЭМ!$D$39:$D$782,СВЦЭМ!$A$39:$A$782,$A136,СВЦЭМ!$B$39:$B$782,P$119)+'СЕТ СН'!$I$11+СВЦЭМ!$D$10+'СЕТ СН'!$I$6-'СЕТ СН'!$I$23</f>
        <v>1483.92320376</v>
      </c>
      <c r="Q136" s="36">
        <f>SUMIFS(СВЦЭМ!$D$39:$D$782,СВЦЭМ!$A$39:$A$782,$A136,СВЦЭМ!$B$39:$B$782,Q$119)+'СЕТ СН'!$I$11+СВЦЭМ!$D$10+'СЕТ СН'!$I$6-'СЕТ СН'!$I$23</f>
        <v>1495.4999592999998</v>
      </c>
      <c r="R136" s="36">
        <f>SUMIFS(СВЦЭМ!$D$39:$D$782,СВЦЭМ!$A$39:$A$782,$A136,СВЦЭМ!$B$39:$B$782,R$119)+'СЕТ СН'!$I$11+СВЦЭМ!$D$10+'СЕТ СН'!$I$6-'СЕТ СН'!$I$23</f>
        <v>1497.0254802200002</v>
      </c>
      <c r="S136" s="36">
        <f>SUMIFS(СВЦЭМ!$D$39:$D$782,СВЦЭМ!$A$39:$A$782,$A136,СВЦЭМ!$B$39:$B$782,S$119)+'СЕТ СН'!$I$11+СВЦЭМ!$D$10+'СЕТ СН'!$I$6-'СЕТ СН'!$I$23</f>
        <v>1495.8522856099999</v>
      </c>
      <c r="T136" s="36">
        <f>SUMIFS(СВЦЭМ!$D$39:$D$782,СВЦЭМ!$A$39:$A$782,$A136,СВЦЭМ!$B$39:$B$782,T$119)+'СЕТ СН'!$I$11+СВЦЭМ!$D$10+'СЕТ СН'!$I$6-'СЕТ СН'!$I$23</f>
        <v>1486.1052713099998</v>
      </c>
      <c r="U136" s="36">
        <f>SUMIFS(СВЦЭМ!$D$39:$D$782,СВЦЭМ!$A$39:$A$782,$A136,СВЦЭМ!$B$39:$B$782,U$119)+'СЕТ СН'!$I$11+СВЦЭМ!$D$10+'СЕТ СН'!$I$6-'СЕТ СН'!$I$23</f>
        <v>1485.8392390399999</v>
      </c>
      <c r="V136" s="36">
        <f>SUMIFS(СВЦЭМ!$D$39:$D$782,СВЦЭМ!$A$39:$A$782,$A136,СВЦЭМ!$B$39:$B$782,V$119)+'СЕТ СН'!$I$11+СВЦЭМ!$D$10+'СЕТ СН'!$I$6-'СЕТ СН'!$I$23</f>
        <v>1463.1396220500001</v>
      </c>
      <c r="W136" s="36">
        <f>SUMIFS(СВЦЭМ!$D$39:$D$782,СВЦЭМ!$A$39:$A$782,$A136,СВЦЭМ!$B$39:$B$782,W$119)+'СЕТ СН'!$I$11+СВЦЭМ!$D$10+'СЕТ СН'!$I$6-'СЕТ СН'!$I$23</f>
        <v>1477.9953895600001</v>
      </c>
      <c r="X136" s="36">
        <f>SUMIFS(СВЦЭМ!$D$39:$D$782,СВЦЭМ!$A$39:$A$782,$A136,СВЦЭМ!$B$39:$B$782,X$119)+'СЕТ СН'!$I$11+СВЦЭМ!$D$10+'СЕТ СН'!$I$6-'СЕТ СН'!$I$23</f>
        <v>1545.98194332</v>
      </c>
      <c r="Y136" s="36">
        <f>SUMIFS(СВЦЭМ!$D$39:$D$782,СВЦЭМ!$A$39:$A$782,$A136,СВЦЭМ!$B$39:$B$782,Y$119)+'СЕТ СН'!$I$11+СВЦЭМ!$D$10+'СЕТ СН'!$I$6-'СЕТ СН'!$I$23</f>
        <v>1604.4630767499998</v>
      </c>
    </row>
    <row r="137" spans="1:25" ht="15.75" x14ac:dyDescent="0.2">
      <c r="A137" s="35">
        <f t="shared" si="3"/>
        <v>44760</v>
      </c>
      <c r="B137" s="36">
        <f>SUMIFS(СВЦЭМ!$D$39:$D$782,СВЦЭМ!$A$39:$A$782,$A137,СВЦЭМ!$B$39:$B$782,B$119)+'СЕТ СН'!$I$11+СВЦЭМ!$D$10+'СЕТ СН'!$I$6-'СЕТ СН'!$I$23</f>
        <v>1620.9056286199998</v>
      </c>
      <c r="C137" s="36">
        <f>SUMIFS(СВЦЭМ!$D$39:$D$782,СВЦЭМ!$A$39:$A$782,$A137,СВЦЭМ!$B$39:$B$782,C$119)+'СЕТ СН'!$I$11+СВЦЭМ!$D$10+'СЕТ СН'!$I$6-'СЕТ СН'!$I$23</f>
        <v>1637.3527764999999</v>
      </c>
      <c r="D137" s="36">
        <f>SUMIFS(СВЦЭМ!$D$39:$D$782,СВЦЭМ!$A$39:$A$782,$A137,СВЦЭМ!$B$39:$B$782,D$119)+'СЕТ СН'!$I$11+СВЦЭМ!$D$10+'СЕТ СН'!$I$6-'СЕТ СН'!$I$23</f>
        <v>1685.80943561</v>
      </c>
      <c r="E137" s="36">
        <f>SUMIFS(СВЦЭМ!$D$39:$D$782,СВЦЭМ!$A$39:$A$782,$A137,СВЦЭМ!$B$39:$B$782,E$119)+'СЕТ СН'!$I$11+СВЦЭМ!$D$10+'СЕТ СН'!$I$6-'СЕТ СН'!$I$23</f>
        <v>1721.3521164200001</v>
      </c>
      <c r="F137" s="36">
        <f>SUMIFS(СВЦЭМ!$D$39:$D$782,СВЦЭМ!$A$39:$A$782,$A137,СВЦЭМ!$B$39:$B$782,F$119)+'СЕТ СН'!$I$11+СВЦЭМ!$D$10+'СЕТ СН'!$I$6-'СЕТ СН'!$I$23</f>
        <v>1726.8633709800001</v>
      </c>
      <c r="G137" s="36">
        <f>SUMIFS(СВЦЭМ!$D$39:$D$782,СВЦЭМ!$A$39:$A$782,$A137,СВЦЭМ!$B$39:$B$782,G$119)+'СЕТ СН'!$I$11+СВЦЭМ!$D$10+'СЕТ СН'!$I$6-'СЕТ СН'!$I$23</f>
        <v>1712.8493452499997</v>
      </c>
      <c r="H137" s="36">
        <f>SUMIFS(СВЦЭМ!$D$39:$D$782,СВЦЭМ!$A$39:$A$782,$A137,СВЦЭМ!$B$39:$B$782,H$119)+'СЕТ СН'!$I$11+СВЦЭМ!$D$10+'СЕТ СН'!$I$6-'СЕТ СН'!$I$23</f>
        <v>1649.3252007199999</v>
      </c>
      <c r="I137" s="36">
        <f>SUMIFS(СВЦЭМ!$D$39:$D$782,СВЦЭМ!$A$39:$A$782,$A137,СВЦЭМ!$B$39:$B$782,I$119)+'СЕТ СН'!$I$11+СВЦЭМ!$D$10+'СЕТ СН'!$I$6-'СЕТ СН'!$I$23</f>
        <v>1562.3509652500002</v>
      </c>
      <c r="J137" s="36">
        <f>SUMIFS(СВЦЭМ!$D$39:$D$782,СВЦЭМ!$A$39:$A$782,$A137,СВЦЭМ!$B$39:$B$782,J$119)+'СЕТ СН'!$I$11+СВЦЭМ!$D$10+'СЕТ СН'!$I$6-'СЕТ СН'!$I$23</f>
        <v>1483.7625985700001</v>
      </c>
      <c r="K137" s="36">
        <f>SUMIFS(СВЦЭМ!$D$39:$D$782,СВЦЭМ!$A$39:$A$782,$A137,СВЦЭМ!$B$39:$B$782,K$119)+'СЕТ СН'!$I$11+СВЦЭМ!$D$10+'СЕТ СН'!$I$6-'СЕТ СН'!$I$23</f>
        <v>1477.9691805500001</v>
      </c>
      <c r="L137" s="36">
        <f>SUMIFS(СВЦЭМ!$D$39:$D$782,СВЦЭМ!$A$39:$A$782,$A137,СВЦЭМ!$B$39:$B$782,L$119)+'СЕТ СН'!$I$11+СВЦЭМ!$D$10+'СЕТ СН'!$I$6-'СЕТ СН'!$I$23</f>
        <v>1482.7827223700001</v>
      </c>
      <c r="M137" s="36">
        <f>SUMIFS(СВЦЭМ!$D$39:$D$782,СВЦЭМ!$A$39:$A$782,$A137,СВЦЭМ!$B$39:$B$782,M$119)+'СЕТ СН'!$I$11+СВЦЭМ!$D$10+'СЕТ СН'!$I$6-'СЕТ СН'!$I$23</f>
        <v>1511.3835333000002</v>
      </c>
      <c r="N137" s="36">
        <f>SUMIFS(СВЦЭМ!$D$39:$D$782,СВЦЭМ!$A$39:$A$782,$A137,СВЦЭМ!$B$39:$B$782,N$119)+'СЕТ СН'!$I$11+СВЦЭМ!$D$10+'СЕТ СН'!$I$6-'СЕТ СН'!$I$23</f>
        <v>1510.4210137800001</v>
      </c>
      <c r="O137" s="36">
        <f>SUMIFS(СВЦЭМ!$D$39:$D$782,СВЦЭМ!$A$39:$A$782,$A137,СВЦЭМ!$B$39:$B$782,O$119)+'СЕТ СН'!$I$11+СВЦЭМ!$D$10+'СЕТ СН'!$I$6-'СЕТ СН'!$I$23</f>
        <v>1521.49834865</v>
      </c>
      <c r="P137" s="36">
        <f>SUMIFS(СВЦЭМ!$D$39:$D$782,СВЦЭМ!$A$39:$A$782,$A137,СВЦЭМ!$B$39:$B$782,P$119)+'СЕТ СН'!$I$11+СВЦЭМ!$D$10+'СЕТ СН'!$I$6-'СЕТ СН'!$I$23</f>
        <v>1515.7198585900001</v>
      </c>
      <c r="Q137" s="36">
        <f>SUMIFS(СВЦЭМ!$D$39:$D$782,СВЦЭМ!$A$39:$A$782,$A137,СВЦЭМ!$B$39:$B$782,Q$119)+'СЕТ СН'!$I$11+СВЦЭМ!$D$10+'СЕТ СН'!$I$6-'СЕТ СН'!$I$23</f>
        <v>1511.4160517199998</v>
      </c>
      <c r="R137" s="36">
        <f>SUMIFS(СВЦЭМ!$D$39:$D$782,СВЦЭМ!$A$39:$A$782,$A137,СВЦЭМ!$B$39:$B$782,R$119)+'СЕТ СН'!$I$11+СВЦЭМ!$D$10+'СЕТ СН'!$I$6-'СЕТ СН'!$I$23</f>
        <v>1493.2163106100002</v>
      </c>
      <c r="S137" s="36">
        <f>SUMIFS(СВЦЭМ!$D$39:$D$782,СВЦЭМ!$A$39:$A$782,$A137,СВЦЭМ!$B$39:$B$782,S$119)+'СЕТ СН'!$I$11+СВЦЭМ!$D$10+'СЕТ СН'!$I$6-'СЕТ СН'!$I$23</f>
        <v>1473.1577386899999</v>
      </c>
      <c r="T137" s="36">
        <f>SUMIFS(СВЦЭМ!$D$39:$D$782,СВЦЭМ!$A$39:$A$782,$A137,СВЦЭМ!$B$39:$B$782,T$119)+'СЕТ СН'!$I$11+СВЦЭМ!$D$10+'СЕТ СН'!$I$6-'СЕТ СН'!$I$23</f>
        <v>1472.49676593</v>
      </c>
      <c r="U137" s="36">
        <f>SUMIFS(СВЦЭМ!$D$39:$D$782,СВЦЭМ!$A$39:$A$782,$A137,СВЦЭМ!$B$39:$B$782,U$119)+'СЕТ СН'!$I$11+СВЦЭМ!$D$10+'СЕТ СН'!$I$6-'СЕТ СН'!$I$23</f>
        <v>1468.55374385</v>
      </c>
      <c r="V137" s="36">
        <f>SUMIFS(СВЦЭМ!$D$39:$D$782,СВЦЭМ!$A$39:$A$782,$A137,СВЦЭМ!$B$39:$B$782,V$119)+'СЕТ СН'!$I$11+СВЦЭМ!$D$10+'СЕТ СН'!$I$6-'СЕТ СН'!$I$23</f>
        <v>1469.56799903</v>
      </c>
      <c r="W137" s="36">
        <f>SUMIFS(СВЦЭМ!$D$39:$D$782,СВЦЭМ!$A$39:$A$782,$A137,СВЦЭМ!$B$39:$B$782,W$119)+'СЕТ СН'!$I$11+СВЦЭМ!$D$10+'СЕТ СН'!$I$6-'СЕТ СН'!$I$23</f>
        <v>1474.5589618399999</v>
      </c>
      <c r="X137" s="36">
        <f>SUMIFS(СВЦЭМ!$D$39:$D$782,СВЦЭМ!$A$39:$A$782,$A137,СВЦЭМ!$B$39:$B$782,X$119)+'СЕТ СН'!$I$11+СВЦЭМ!$D$10+'СЕТ СН'!$I$6-'СЕТ СН'!$I$23</f>
        <v>1451.7660842700002</v>
      </c>
      <c r="Y137" s="36">
        <f>SUMIFS(СВЦЭМ!$D$39:$D$782,СВЦЭМ!$A$39:$A$782,$A137,СВЦЭМ!$B$39:$B$782,Y$119)+'СЕТ СН'!$I$11+СВЦЭМ!$D$10+'СЕТ СН'!$I$6-'СЕТ СН'!$I$23</f>
        <v>1520.9814486400001</v>
      </c>
    </row>
    <row r="138" spans="1:25" ht="15.75" x14ac:dyDescent="0.2">
      <c r="A138" s="35">
        <f t="shared" si="3"/>
        <v>44761</v>
      </c>
      <c r="B138" s="36">
        <f>SUMIFS(СВЦЭМ!$D$39:$D$782,СВЦЭМ!$A$39:$A$782,$A138,СВЦЭМ!$B$39:$B$782,B$119)+'СЕТ СН'!$I$11+СВЦЭМ!$D$10+'СЕТ СН'!$I$6-'СЕТ СН'!$I$23</f>
        <v>1590.8006225399999</v>
      </c>
      <c r="C138" s="36">
        <f>SUMIFS(СВЦЭМ!$D$39:$D$782,СВЦЭМ!$A$39:$A$782,$A138,СВЦЭМ!$B$39:$B$782,C$119)+'СЕТ СН'!$I$11+СВЦЭМ!$D$10+'СЕТ СН'!$I$6-'СЕТ СН'!$I$23</f>
        <v>1632.1669993800001</v>
      </c>
      <c r="D138" s="36">
        <f>SUMIFS(СВЦЭМ!$D$39:$D$782,СВЦЭМ!$A$39:$A$782,$A138,СВЦЭМ!$B$39:$B$782,D$119)+'СЕТ СН'!$I$11+СВЦЭМ!$D$10+'СЕТ СН'!$I$6-'СЕТ СН'!$I$23</f>
        <v>1662.6661614599998</v>
      </c>
      <c r="E138" s="36">
        <f>SUMIFS(СВЦЭМ!$D$39:$D$782,СВЦЭМ!$A$39:$A$782,$A138,СВЦЭМ!$B$39:$B$782,E$119)+'СЕТ СН'!$I$11+СВЦЭМ!$D$10+'СЕТ СН'!$I$6-'СЕТ СН'!$I$23</f>
        <v>1674.54135189</v>
      </c>
      <c r="F138" s="36">
        <f>SUMIFS(СВЦЭМ!$D$39:$D$782,СВЦЭМ!$A$39:$A$782,$A138,СВЦЭМ!$B$39:$B$782,F$119)+'СЕТ СН'!$I$11+СВЦЭМ!$D$10+'СЕТ СН'!$I$6-'СЕТ СН'!$I$23</f>
        <v>1681.6181109200002</v>
      </c>
      <c r="G138" s="36">
        <f>SUMIFS(СВЦЭМ!$D$39:$D$782,СВЦЭМ!$A$39:$A$782,$A138,СВЦЭМ!$B$39:$B$782,G$119)+'СЕТ СН'!$I$11+СВЦЭМ!$D$10+'СЕТ СН'!$I$6-'СЕТ СН'!$I$23</f>
        <v>1660.4704578999999</v>
      </c>
      <c r="H138" s="36">
        <f>SUMIFS(СВЦЭМ!$D$39:$D$782,СВЦЭМ!$A$39:$A$782,$A138,СВЦЭМ!$B$39:$B$782,H$119)+'СЕТ СН'!$I$11+СВЦЭМ!$D$10+'СЕТ СН'!$I$6-'СЕТ СН'!$I$23</f>
        <v>1587.0870675299998</v>
      </c>
      <c r="I138" s="36">
        <f>SUMIFS(СВЦЭМ!$D$39:$D$782,СВЦЭМ!$A$39:$A$782,$A138,СВЦЭМ!$B$39:$B$782,I$119)+'СЕТ СН'!$I$11+СВЦЭМ!$D$10+'СЕТ СН'!$I$6-'СЕТ СН'!$I$23</f>
        <v>1521.64456191</v>
      </c>
      <c r="J138" s="36">
        <f>SUMIFS(СВЦЭМ!$D$39:$D$782,СВЦЭМ!$A$39:$A$782,$A138,СВЦЭМ!$B$39:$B$782,J$119)+'СЕТ СН'!$I$11+СВЦЭМ!$D$10+'СЕТ СН'!$I$6-'СЕТ СН'!$I$23</f>
        <v>1473.11411305</v>
      </c>
      <c r="K138" s="36">
        <f>SUMIFS(СВЦЭМ!$D$39:$D$782,СВЦЭМ!$A$39:$A$782,$A138,СВЦЭМ!$B$39:$B$782,K$119)+'СЕТ СН'!$I$11+СВЦЭМ!$D$10+'СЕТ СН'!$I$6-'СЕТ СН'!$I$23</f>
        <v>1441.0576758399998</v>
      </c>
      <c r="L138" s="36">
        <f>SUMIFS(СВЦЭМ!$D$39:$D$782,СВЦЭМ!$A$39:$A$782,$A138,СВЦЭМ!$B$39:$B$782,L$119)+'СЕТ СН'!$I$11+СВЦЭМ!$D$10+'СЕТ СН'!$I$6-'СЕТ СН'!$I$23</f>
        <v>1455.11040482</v>
      </c>
      <c r="M138" s="36">
        <f>SUMIFS(СВЦЭМ!$D$39:$D$782,СВЦЭМ!$A$39:$A$782,$A138,СВЦЭМ!$B$39:$B$782,M$119)+'СЕТ СН'!$I$11+СВЦЭМ!$D$10+'СЕТ СН'!$I$6-'СЕТ СН'!$I$23</f>
        <v>1445.9354431800002</v>
      </c>
      <c r="N138" s="36">
        <f>SUMIFS(СВЦЭМ!$D$39:$D$782,СВЦЭМ!$A$39:$A$782,$A138,СВЦЭМ!$B$39:$B$782,N$119)+'СЕТ СН'!$I$11+СВЦЭМ!$D$10+'СЕТ СН'!$I$6-'СЕТ СН'!$I$23</f>
        <v>1429.6472115400002</v>
      </c>
      <c r="O138" s="36">
        <f>SUMIFS(СВЦЭМ!$D$39:$D$782,СВЦЭМ!$A$39:$A$782,$A138,СВЦЭМ!$B$39:$B$782,O$119)+'СЕТ СН'!$I$11+СВЦЭМ!$D$10+'СЕТ СН'!$I$6-'СЕТ СН'!$I$23</f>
        <v>1442.4822751299998</v>
      </c>
      <c r="P138" s="36">
        <f>SUMIFS(СВЦЭМ!$D$39:$D$782,СВЦЭМ!$A$39:$A$782,$A138,СВЦЭМ!$B$39:$B$782,P$119)+'СЕТ СН'!$I$11+СВЦЭМ!$D$10+'СЕТ СН'!$I$6-'СЕТ СН'!$I$23</f>
        <v>1441.8999608999998</v>
      </c>
      <c r="Q138" s="36">
        <f>SUMIFS(СВЦЭМ!$D$39:$D$782,СВЦЭМ!$A$39:$A$782,$A138,СВЦЭМ!$B$39:$B$782,Q$119)+'СЕТ СН'!$I$11+СВЦЭМ!$D$10+'СЕТ СН'!$I$6-'СЕТ СН'!$I$23</f>
        <v>1447.0993707799998</v>
      </c>
      <c r="R138" s="36">
        <f>SUMIFS(СВЦЭМ!$D$39:$D$782,СВЦЭМ!$A$39:$A$782,$A138,СВЦЭМ!$B$39:$B$782,R$119)+'СЕТ СН'!$I$11+СВЦЭМ!$D$10+'СЕТ СН'!$I$6-'СЕТ СН'!$I$23</f>
        <v>1440.9651481400001</v>
      </c>
      <c r="S138" s="36">
        <f>SUMIFS(СВЦЭМ!$D$39:$D$782,СВЦЭМ!$A$39:$A$782,$A138,СВЦЭМ!$B$39:$B$782,S$119)+'СЕТ СН'!$I$11+СВЦЭМ!$D$10+'СЕТ СН'!$I$6-'СЕТ СН'!$I$23</f>
        <v>1447.7198000899998</v>
      </c>
      <c r="T138" s="36">
        <f>SUMIFS(СВЦЭМ!$D$39:$D$782,СВЦЭМ!$A$39:$A$782,$A138,СВЦЭМ!$B$39:$B$782,T$119)+'СЕТ СН'!$I$11+СВЦЭМ!$D$10+'СЕТ СН'!$I$6-'СЕТ СН'!$I$23</f>
        <v>1441.88204202</v>
      </c>
      <c r="U138" s="36">
        <f>SUMIFS(СВЦЭМ!$D$39:$D$782,СВЦЭМ!$A$39:$A$782,$A138,СВЦЭМ!$B$39:$B$782,U$119)+'СЕТ СН'!$I$11+СВЦЭМ!$D$10+'СЕТ СН'!$I$6-'СЕТ СН'!$I$23</f>
        <v>1436.1123310799999</v>
      </c>
      <c r="V138" s="36">
        <f>SUMIFS(СВЦЭМ!$D$39:$D$782,СВЦЭМ!$A$39:$A$782,$A138,СВЦЭМ!$B$39:$B$782,V$119)+'СЕТ СН'!$I$11+СВЦЭМ!$D$10+'СЕТ СН'!$I$6-'СЕТ СН'!$I$23</f>
        <v>1435.2409950699998</v>
      </c>
      <c r="W138" s="36">
        <f>SUMIFS(СВЦЭМ!$D$39:$D$782,СВЦЭМ!$A$39:$A$782,$A138,СВЦЭМ!$B$39:$B$782,W$119)+'СЕТ СН'!$I$11+СВЦЭМ!$D$10+'СЕТ СН'!$I$6-'СЕТ СН'!$I$23</f>
        <v>1459.5946506400001</v>
      </c>
      <c r="X138" s="36">
        <f>SUMIFS(СВЦЭМ!$D$39:$D$782,СВЦЭМ!$A$39:$A$782,$A138,СВЦЭМ!$B$39:$B$782,X$119)+'СЕТ СН'!$I$11+СВЦЭМ!$D$10+'СЕТ СН'!$I$6-'СЕТ СН'!$I$23</f>
        <v>1433.4975298899999</v>
      </c>
      <c r="Y138" s="36">
        <f>SUMIFS(СВЦЭМ!$D$39:$D$782,СВЦЭМ!$A$39:$A$782,$A138,СВЦЭМ!$B$39:$B$782,Y$119)+'СЕТ СН'!$I$11+СВЦЭМ!$D$10+'СЕТ СН'!$I$6-'СЕТ СН'!$I$23</f>
        <v>1478.5070042299999</v>
      </c>
    </row>
    <row r="139" spans="1:25" ht="15.75" x14ac:dyDescent="0.2">
      <c r="A139" s="35">
        <f t="shared" si="3"/>
        <v>44762</v>
      </c>
      <c r="B139" s="36">
        <f>SUMIFS(СВЦЭМ!$D$39:$D$782,СВЦЭМ!$A$39:$A$782,$A139,СВЦЭМ!$B$39:$B$782,B$119)+'СЕТ СН'!$I$11+СВЦЭМ!$D$10+'СЕТ СН'!$I$6-'СЕТ СН'!$I$23</f>
        <v>1602.6792997699999</v>
      </c>
      <c r="C139" s="36">
        <f>SUMIFS(СВЦЭМ!$D$39:$D$782,СВЦЭМ!$A$39:$A$782,$A139,СВЦЭМ!$B$39:$B$782,C$119)+'СЕТ СН'!$I$11+СВЦЭМ!$D$10+'СЕТ СН'!$I$6-'СЕТ СН'!$I$23</f>
        <v>1653.1144486399999</v>
      </c>
      <c r="D139" s="36">
        <f>SUMIFS(СВЦЭМ!$D$39:$D$782,СВЦЭМ!$A$39:$A$782,$A139,СВЦЭМ!$B$39:$B$782,D$119)+'СЕТ СН'!$I$11+СВЦЭМ!$D$10+'СЕТ СН'!$I$6-'СЕТ СН'!$I$23</f>
        <v>1721.78376755</v>
      </c>
      <c r="E139" s="36">
        <f>SUMIFS(СВЦЭМ!$D$39:$D$782,СВЦЭМ!$A$39:$A$782,$A139,СВЦЭМ!$B$39:$B$782,E$119)+'СЕТ СН'!$I$11+СВЦЭМ!$D$10+'СЕТ СН'!$I$6-'СЕТ СН'!$I$23</f>
        <v>1714.4039323100001</v>
      </c>
      <c r="F139" s="36">
        <f>SUMIFS(СВЦЭМ!$D$39:$D$782,СВЦЭМ!$A$39:$A$782,$A139,СВЦЭМ!$B$39:$B$782,F$119)+'СЕТ СН'!$I$11+СВЦЭМ!$D$10+'СЕТ СН'!$I$6-'СЕТ СН'!$I$23</f>
        <v>1713.1956466199999</v>
      </c>
      <c r="G139" s="36">
        <f>SUMIFS(СВЦЭМ!$D$39:$D$782,СВЦЭМ!$A$39:$A$782,$A139,СВЦЭМ!$B$39:$B$782,G$119)+'СЕТ СН'!$I$11+СВЦЭМ!$D$10+'СЕТ СН'!$I$6-'СЕТ СН'!$I$23</f>
        <v>1688.6766066199998</v>
      </c>
      <c r="H139" s="36">
        <f>SUMIFS(СВЦЭМ!$D$39:$D$782,СВЦЭМ!$A$39:$A$782,$A139,СВЦЭМ!$B$39:$B$782,H$119)+'СЕТ СН'!$I$11+СВЦЭМ!$D$10+'СЕТ СН'!$I$6-'СЕТ СН'!$I$23</f>
        <v>1618.1234789499999</v>
      </c>
      <c r="I139" s="36">
        <f>SUMIFS(СВЦЭМ!$D$39:$D$782,СВЦЭМ!$A$39:$A$782,$A139,СВЦЭМ!$B$39:$B$782,I$119)+'СЕТ СН'!$I$11+СВЦЭМ!$D$10+'СЕТ СН'!$I$6-'СЕТ СН'!$I$23</f>
        <v>1575.7731808600001</v>
      </c>
      <c r="J139" s="36">
        <f>SUMIFS(СВЦЭМ!$D$39:$D$782,СВЦЭМ!$A$39:$A$782,$A139,СВЦЭМ!$B$39:$B$782,J$119)+'СЕТ СН'!$I$11+СВЦЭМ!$D$10+'СЕТ СН'!$I$6-'СЕТ СН'!$I$23</f>
        <v>1536.9160272600002</v>
      </c>
      <c r="K139" s="36">
        <f>SUMIFS(СВЦЭМ!$D$39:$D$782,СВЦЭМ!$A$39:$A$782,$A139,СВЦЭМ!$B$39:$B$782,K$119)+'СЕТ СН'!$I$11+СВЦЭМ!$D$10+'СЕТ СН'!$I$6-'СЕТ СН'!$I$23</f>
        <v>1496.2371896499999</v>
      </c>
      <c r="L139" s="36">
        <f>SUMIFS(СВЦЭМ!$D$39:$D$782,СВЦЭМ!$A$39:$A$782,$A139,СВЦЭМ!$B$39:$B$782,L$119)+'СЕТ СН'!$I$11+СВЦЭМ!$D$10+'СЕТ СН'!$I$6-'СЕТ СН'!$I$23</f>
        <v>1504.8833919499998</v>
      </c>
      <c r="M139" s="36">
        <f>SUMIFS(СВЦЭМ!$D$39:$D$782,СВЦЭМ!$A$39:$A$782,$A139,СВЦЭМ!$B$39:$B$782,M$119)+'СЕТ СН'!$I$11+СВЦЭМ!$D$10+'СЕТ СН'!$I$6-'СЕТ СН'!$I$23</f>
        <v>1508.3474891300002</v>
      </c>
      <c r="N139" s="36">
        <f>SUMIFS(СВЦЭМ!$D$39:$D$782,СВЦЭМ!$A$39:$A$782,$A139,СВЦЭМ!$B$39:$B$782,N$119)+'СЕТ СН'!$I$11+СВЦЭМ!$D$10+'СЕТ СН'!$I$6-'СЕТ СН'!$I$23</f>
        <v>1505.7642457699999</v>
      </c>
      <c r="O139" s="36">
        <f>SUMIFS(СВЦЭМ!$D$39:$D$782,СВЦЭМ!$A$39:$A$782,$A139,СВЦЭМ!$B$39:$B$782,O$119)+'СЕТ СН'!$I$11+СВЦЭМ!$D$10+'СЕТ СН'!$I$6-'СЕТ СН'!$I$23</f>
        <v>1515.6040418900002</v>
      </c>
      <c r="P139" s="36">
        <f>SUMIFS(СВЦЭМ!$D$39:$D$782,СВЦЭМ!$A$39:$A$782,$A139,СВЦЭМ!$B$39:$B$782,P$119)+'СЕТ СН'!$I$11+СВЦЭМ!$D$10+'СЕТ СН'!$I$6-'СЕТ СН'!$I$23</f>
        <v>1518.67067911</v>
      </c>
      <c r="Q139" s="36">
        <f>SUMIFS(СВЦЭМ!$D$39:$D$782,СВЦЭМ!$A$39:$A$782,$A139,СВЦЭМ!$B$39:$B$782,Q$119)+'СЕТ СН'!$I$11+СВЦЭМ!$D$10+'СЕТ СН'!$I$6-'СЕТ СН'!$I$23</f>
        <v>1513.3355284999998</v>
      </c>
      <c r="R139" s="36">
        <f>SUMIFS(СВЦЭМ!$D$39:$D$782,СВЦЭМ!$A$39:$A$782,$A139,СВЦЭМ!$B$39:$B$782,R$119)+'СЕТ СН'!$I$11+СВЦЭМ!$D$10+'СЕТ СН'!$I$6-'СЕТ СН'!$I$23</f>
        <v>1531.0180308899999</v>
      </c>
      <c r="S139" s="36">
        <f>SUMIFS(СВЦЭМ!$D$39:$D$782,СВЦЭМ!$A$39:$A$782,$A139,СВЦЭМ!$B$39:$B$782,S$119)+'СЕТ СН'!$I$11+СВЦЭМ!$D$10+'СЕТ СН'!$I$6-'СЕТ СН'!$I$23</f>
        <v>1522.5569404299999</v>
      </c>
      <c r="T139" s="36">
        <f>SUMIFS(СВЦЭМ!$D$39:$D$782,СВЦЭМ!$A$39:$A$782,$A139,СВЦЭМ!$B$39:$B$782,T$119)+'СЕТ СН'!$I$11+СВЦЭМ!$D$10+'СЕТ СН'!$I$6-'СЕТ СН'!$I$23</f>
        <v>1517.2897432</v>
      </c>
      <c r="U139" s="36">
        <f>SUMIFS(СВЦЭМ!$D$39:$D$782,СВЦЭМ!$A$39:$A$782,$A139,СВЦЭМ!$B$39:$B$782,U$119)+'СЕТ СН'!$I$11+СВЦЭМ!$D$10+'СЕТ СН'!$I$6-'СЕТ СН'!$I$23</f>
        <v>1504.0404648600002</v>
      </c>
      <c r="V139" s="36">
        <f>SUMIFS(СВЦЭМ!$D$39:$D$782,СВЦЭМ!$A$39:$A$782,$A139,СВЦЭМ!$B$39:$B$782,V$119)+'СЕТ СН'!$I$11+СВЦЭМ!$D$10+'СЕТ СН'!$I$6-'СЕТ СН'!$I$23</f>
        <v>1496.5156006000002</v>
      </c>
      <c r="W139" s="36">
        <f>SUMIFS(СВЦЭМ!$D$39:$D$782,СВЦЭМ!$A$39:$A$782,$A139,СВЦЭМ!$B$39:$B$782,W$119)+'СЕТ СН'!$I$11+СВЦЭМ!$D$10+'СЕТ СН'!$I$6-'СЕТ СН'!$I$23</f>
        <v>1516.1790611800002</v>
      </c>
      <c r="X139" s="36">
        <f>SUMIFS(СВЦЭМ!$D$39:$D$782,СВЦЭМ!$A$39:$A$782,$A139,СВЦЭМ!$B$39:$B$782,X$119)+'СЕТ СН'!$I$11+СВЦЭМ!$D$10+'СЕТ СН'!$I$6-'СЕТ СН'!$I$23</f>
        <v>1523.6386689199999</v>
      </c>
      <c r="Y139" s="36">
        <f>SUMIFS(СВЦЭМ!$D$39:$D$782,СВЦЭМ!$A$39:$A$782,$A139,СВЦЭМ!$B$39:$B$782,Y$119)+'СЕТ СН'!$I$11+СВЦЭМ!$D$10+'СЕТ СН'!$I$6-'СЕТ СН'!$I$23</f>
        <v>1584.5235086399998</v>
      </c>
    </row>
    <row r="140" spans="1:25" ht="15.75" x14ac:dyDescent="0.2">
      <c r="A140" s="35">
        <f t="shared" si="3"/>
        <v>44763</v>
      </c>
      <c r="B140" s="36">
        <f>SUMIFS(СВЦЭМ!$D$39:$D$782,СВЦЭМ!$A$39:$A$782,$A140,СВЦЭМ!$B$39:$B$782,B$119)+'СЕТ СН'!$I$11+СВЦЭМ!$D$10+'СЕТ СН'!$I$6-'СЕТ СН'!$I$23</f>
        <v>1619.1055351999998</v>
      </c>
      <c r="C140" s="36">
        <f>SUMIFS(СВЦЭМ!$D$39:$D$782,СВЦЭМ!$A$39:$A$782,$A140,СВЦЭМ!$B$39:$B$782,C$119)+'СЕТ СН'!$I$11+СВЦЭМ!$D$10+'СЕТ СН'!$I$6-'СЕТ СН'!$I$23</f>
        <v>1625.4641171600001</v>
      </c>
      <c r="D140" s="36">
        <f>SUMIFS(СВЦЭМ!$D$39:$D$782,СВЦЭМ!$A$39:$A$782,$A140,СВЦЭМ!$B$39:$B$782,D$119)+'СЕТ СН'!$I$11+СВЦЭМ!$D$10+'СЕТ СН'!$I$6-'СЕТ СН'!$I$23</f>
        <v>1657.9242102499998</v>
      </c>
      <c r="E140" s="36">
        <f>SUMIFS(СВЦЭМ!$D$39:$D$782,СВЦЭМ!$A$39:$A$782,$A140,СВЦЭМ!$B$39:$B$782,E$119)+'СЕТ СН'!$I$11+СВЦЭМ!$D$10+'СЕТ СН'!$I$6-'СЕТ СН'!$I$23</f>
        <v>1694.8378065399997</v>
      </c>
      <c r="F140" s="36">
        <f>SUMIFS(СВЦЭМ!$D$39:$D$782,СВЦЭМ!$A$39:$A$782,$A140,СВЦЭМ!$B$39:$B$782,F$119)+'СЕТ СН'!$I$11+СВЦЭМ!$D$10+'СЕТ СН'!$I$6-'СЕТ СН'!$I$23</f>
        <v>1707.6890348299999</v>
      </c>
      <c r="G140" s="36">
        <f>SUMIFS(СВЦЭМ!$D$39:$D$782,СВЦЭМ!$A$39:$A$782,$A140,СВЦЭМ!$B$39:$B$782,G$119)+'СЕТ СН'!$I$11+СВЦЭМ!$D$10+'СЕТ СН'!$I$6-'СЕТ СН'!$I$23</f>
        <v>1683.2015379599998</v>
      </c>
      <c r="H140" s="36">
        <f>SUMIFS(СВЦЭМ!$D$39:$D$782,СВЦЭМ!$A$39:$A$782,$A140,СВЦЭМ!$B$39:$B$782,H$119)+'СЕТ СН'!$I$11+СВЦЭМ!$D$10+'СЕТ СН'!$I$6-'СЕТ СН'!$I$23</f>
        <v>1615.3691901699999</v>
      </c>
      <c r="I140" s="36">
        <f>SUMIFS(СВЦЭМ!$D$39:$D$782,СВЦЭМ!$A$39:$A$782,$A140,СВЦЭМ!$B$39:$B$782,I$119)+'СЕТ СН'!$I$11+СВЦЭМ!$D$10+'СЕТ СН'!$I$6-'СЕТ СН'!$I$23</f>
        <v>1556.5899337999999</v>
      </c>
      <c r="J140" s="36">
        <f>SUMIFS(СВЦЭМ!$D$39:$D$782,СВЦЭМ!$A$39:$A$782,$A140,СВЦЭМ!$B$39:$B$782,J$119)+'СЕТ СН'!$I$11+СВЦЭМ!$D$10+'СЕТ СН'!$I$6-'СЕТ СН'!$I$23</f>
        <v>1435.7724053100001</v>
      </c>
      <c r="K140" s="36">
        <f>SUMIFS(СВЦЭМ!$D$39:$D$782,СВЦЭМ!$A$39:$A$782,$A140,СВЦЭМ!$B$39:$B$782,K$119)+'СЕТ СН'!$I$11+СВЦЭМ!$D$10+'СЕТ СН'!$I$6-'СЕТ СН'!$I$23</f>
        <v>1501.39938708</v>
      </c>
      <c r="L140" s="36">
        <f>SUMIFS(СВЦЭМ!$D$39:$D$782,СВЦЭМ!$A$39:$A$782,$A140,СВЦЭМ!$B$39:$B$782,L$119)+'СЕТ СН'!$I$11+СВЦЭМ!$D$10+'СЕТ СН'!$I$6-'СЕТ СН'!$I$23</f>
        <v>1496.9181042300002</v>
      </c>
      <c r="M140" s="36">
        <f>SUMIFS(СВЦЭМ!$D$39:$D$782,СВЦЭМ!$A$39:$A$782,$A140,СВЦЭМ!$B$39:$B$782,M$119)+'СЕТ СН'!$I$11+СВЦЭМ!$D$10+'СЕТ СН'!$I$6-'СЕТ СН'!$I$23</f>
        <v>1486.5171133700001</v>
      </c>
      <c r="N140" s="36">
        <f>SUMIFS(СВЦЭМ!$D$39:$D$782,СВЦЭМ!$A$39:$A$782,$A140,СВЦЭМ!$B$39:$B$782,N$119)+'СЕТ СН'!$I$11+СВЦЭМ!$D$10+'СЕТ СН'!$I$6-'СЕТ СН'!$I$23</f>
        <v>1467.1787423699998</v>
      </c>
      <c r="O140" s="36">
        <f>SUMIFS(СВЦЭМ!$D$39:$D$782,СВЦЭМ!$A$39:$A$782,$A140,СВЦЭМ!$B$39:$B$782,O$119)+'СЕТ СН'!$I$11+СВЦЭМ!$D$10+'СЕТ СН'!$I$6-'СЕТ СН'!$I$23</f>
        <v>1491.7573774699999</v>
      </c>
      <c r="P140" s="36">
        <f>SUMIFS(СВЦЭМ!$D$39:$D$782,СВЦЭМ!$A$39:$A$782,$A140,СВЦЭМ!$B$39:$B$782,P$119)+'СЕТ СН'!$I$11+СВЦЭМ!$D$10+'СЕТ СН'!$I$6-'СЕТ СН'!$I$23</f>
        <v>1478.9507306800001</v>
      </c>
      <c r="Q140" s="36">
        <f>SUMIFS(СВЦЭМ!$D$39:$D$782,СВЦЭМ!$A$39:$A$782,$A140,СВЦЭМ!$B$39:$B$782,Q$119)+'СЕТ СН'!$I$11+СВЦЭМ!$D$10+'СЕТ СН'!$I$6-'СЕТ СН'!$I$23</f>
        <v>1468.0588361700002</v>
      </c>
      <c r="R140" s="36">
        <f>SUMIFS(СВЦЭМ!$D$39:$D$782,СВЦЭМ!$A$39:$A$782,$A140,СВЦЭМ!$B$39:$B$782,R$119)+'СЕТ СН'!$I$11+СВЦЭМ!$D$10+'СЕТ СН'!$I$6-'СЕТ СН'!$I$23</f>
        <v>1479.3670789799999</v>
      </c>
      <c r="S140" s="36">
        <f>SUMIFS(СВЦЭМ!$D$39:$D$782,СВЦЭМ!$A$39:$A$782,$A140,СВЦЭМ!$B$39:$B$782,S$119)+'СЕТ СН'!$I$11+СВЦЭМ!$D$10+'СЕТ СН'!$I$6-'СЕТ СН'!$I$23</f>
        <v>1473.2745960500001</v>
      </c>
      <c r="T140" s="36">
        <f>SUMIFS(СВЦЭМ!$D$39:$D$782,СВЦЭМ!$A$39:$A$782,$A140,СВЦЭМ!$B$39:$B$782,T$119)+'СЕТ СН'!$I$11+СВЦЭМ!$D$10+'СЕТ СН'!$I$6-'СЕТ СН'!$I$23</f>
        <v>1474.0359703899999</v>
      </c>
      <c r="U140" s="36">
        <f>SUMIFS(СВЦЭМ!$D$39:$D$782,СВЦЭМ!$A$39:$A$782,$A140,СВЦЭМ!$B$39:$B$782,U$119)+'СЕТ СН'!$I$11+СВЦЭМ!$D$10+'СЕТ СН'!$I$6-'СЕТ СН'!$I$23</f>
        <v>1485.31936473</v>
      </c>
      <c r="V140" s="36">
        <f>SUMIFS(СВЦЭМ!$D$39:$D$782,СВЦЭМ!$A$39:$A$782,$A140,СВЦЭМ!$B$39:$B$782,V$119)+'СЕТ СН'!$I$11+СВЦЭМ!$D$10+'СЕТ СН'!$I$6-'СЕТ СН'!$I$23</f>
        <v>1456.9799560000001</v>
      </c>
      <c r="W140" s="36">
        <f>SUMIFS(СВЦЭМ!$D$39:$D$782,СВЦЭМ!$A$39:$A$782,$A140,СВЦЭМ!$B$39:$B$782,W$119)+'СЕТ СН'!$I$11+СВЦЭМ!$D$10+'СЕТ СН'!$I$6-'СЕТ СН'!$I$23</f>
        <v>1461.2845678799999</v>
      </c>
      <c r="X140" s="36">
        <f>SUMIFS(СВЦЭМ!$D$39:$D$782,СВЦЭМ!$A$39:$A$782,$A140,СВЦЭМ!$B$39:$B$782,X$119)+'СЕТ СН'!$I$11+СВЦЭМ!$D$10+'СЕТ СН'!$I$6-'СЕТ СН'!$I$23</f>
        <v>1524.5875047099998</v>
      </c>
      <c r="Y140" s="36">
        <f>SUMIFS(СВЦЭМ!$D$39:$D$782,СВЦЭМ!$A$39:$A$782,$A140,СВЦЭМ!$B$39:$B$782,Y$119)+'СЕТ СН'!$I$11+СВЦЭМ!$D$10+'СЕТ СН'!$I$6-'СЕТ СН'!$I$23</f>
        <v>1591.4279919700002</v>
      </c>
    </row>
    <row r="141" spans="1:25" ht="15.75" x14ac:dyDescent="0.2">
      <c r="A141" s="35">
        <f t="shared" si="3"/>
        <v>44764</v>
      </c>
      <c r="B141" s="36">
        <f>SUMIFS(СВЦЭМ!$D$39:$D$782,СВЦЭМ!$A$39:$A$782,$A141,СВЦЭМ!$B$39:$B$782,B$119)+'СЕТ СН'!$I$11+СВЦЭМ!$D$10+'СЕТ СН'!$I$6-'СЕТ СН'!$I$23</f>
        <v>1582.19797075</v>
      </c>
      <c r="C141" s="36">
        <f>SUMIFS(СВЦЭМ!$D$39:$D$782,СВЦЭМ!$A$39:$A$782,$A141,СВЦЭМ!$B$39:$B$782,C$119)+'СЕТ СН'!$I$11+СВЦЭМ!$D$10+'СЕТ СН'!$I$6-'СЕТ СН'!$I$23</f>
        <v>1650.2516671799999</v>
      </c>
      <c r="D141" s="36">
        <f>SUMIFS(СВЦЭМ!$D$39:$D$782,СВЦЭМ!$A$39:$A$782,$A141,СВЦЭМ!$B$39:$B$782,D$119)+'СЕТ СН'!$I$11+СВЦЭМ!$D$10+'СЕТ СН'!$I$6-'СЕТ СН'!$I$23</f>
        <v>1682.3959997699999</v>
      </c>
      <c r="E141" s="36">
        <f>SUMIFS(СВЦЭМ!$D$39:$D$782,СВЦЭМ!$A$39:$A$782,$A141,СВЦЭМ!$B$39:$B$782,E$119)+'СЕТ СН'!$I$11+СВЦЭМ!$D$10+'СЕТ СН'!$I$6-'СЕТ СН'!$I$23</f>
        <v>1735.1632891599997</v>
      </c>
      <c r="F141" s="36">
        <f>SUMIFS(СВЦЭМ!$D$39:$D$782,СВЦЭМ!$A$39:$A$782,$A141,СВЦЭМ!$B$39:$B$782,F$119)+'СЕТ СН'!$I$11+СВЦЭМ!$D$10+'СЕТ СН'!$I$6-'СЕТ СН'!$I$23</f>
        <v>1750.7645844399999</v>
      </c>
      <c r="G141" s="36">
        <f>SUMIFS(СВЦЭМ!$D$39:$D$782,СВЦЭМ!$A$39:$A$782,$A141,СВЦЭМ!$B$39:$B$782,G$119)+'СЕТ СН'!$I$11+СВЦЭМ!$D$10+'СЕТ СН'!$I$6-'СЕТ СН'!$I$23</f>
        <v>1737.5129963499999</v>
      </c>
      <c r="H141" s="36">
        <f>SUMIFS(СВЦЭМ!$D$39:$D$782,СВЦЭМ!$A$39:$A$782,$A141,СВЦЭМ!$B$39:$B$782,H$119)+'СЕТ СН'!$I$11+СВЦЭМ!$D$10+'СЕТ СН'!$I$6-'СЕТ СН'!$I$23</f>
        <v>1652.7021753499998</v>
      </c>
      <c r="I141" s="36">
        <f>SUMIFS(СВЦЭМ!$D$39:$D$782,СВЦЭМ!$A$39:$A$782,$A141,СВЦЭМ!$B$39:$B$782,I$119)+'СЕТ СН'!$I$11+СВЦЭМ!$D$10+'СЕТ СН'!$I$6-'СЕТ СН'!$I$23</f>
        <v>1562.5744739000002</v>
      </c>
      <c r="J141" s="36">
        <f>SUMIFS(СВЦЭМ!$D$39:$D$782,СВЦЭМ!$A$39:$A$782,$A141,СВЦЭМ!$B$39:$B$782,J$119)+'СЕТ СН'!$I$11+СВЦЭМ!$D$10+'СЕТ СН'!$I$6-'СЕТ СН'!$I$23</f>
        <v>1491.6408769999998</v>
      </c>
      <c r="K141" s="36">
        <f>SUMIFS(СВЦЭМ!$D$39:$D$782,СВЦЭМ!$A$39:$A$782,$A141,СВЦЭМ!$B$39:$B$782,K$119)+'СЕТ СН'!$I$11+СВЦЭМ!$D$10+'СЕТ СН'!$I$6-'СЕТ СН'!$I$23</f>
        <v>1466.79675026</v>
      </c>
      <c r="L141" s="36">
        <f>SUMIFS(СВЦЭМ!$D$39:$D$782,СВЦЭМ!$A$39:$A$782,$A141,СВЦЭМ!$B$39:$B$782,L$119)+'СЕТ СН'!$I$11+СВЦЭМ!$D$10+'СЕТ СН'!$I$6-'СЕТ СН'!$I$23</f>
        <v>1444.4121699799998</v>
      </c>
      <c r="M141" s="36">
        <f>SUMIFS(СВЦЭМ!$D$39:$D$782,СВЦЭМ!$A$39:$A$782,$A141,СВЦЭМ!$B$39:$B$782,M$119)+'СЕТ СН'!$I$11+СВЦЭМ!$D$10+'СЕТ СН'!$I$6-'СЕТ СН'!$I$23</f>
        <v>1439.2082088699999</v>
      </c>
      <c r="N141" s="36">
        <f>SUMIFS(СВЦЭМ!$D$39:$D$782,СВЦЭМ!$A$39:$A$782,$A141,СВЦЭМ!$B$39:$B$782,N$119)+'СЕТ СН'!$I$11+СВЦЭМ!$D$10+'СЕТ СН'!$I$6-'СЕТ СН'!$I$23</f>
        <v>1425.5584780099998</v>
      </c>
      <c r="O141" s="36">
        <f>SUMIFS(СВЦЭМ!$D$39:$D$782,СВЦЭМ!$A$39:$A$782,$A141,СВЦЭМ!$B$39:$B$782,O$119)+'СЕТ СН'!$I$11+СВЦЭМ!$D$10+'СЕТ СН'!$I$6-'СЕТ СН'!$I$23</f>
        <v>1436.6866322999999</v>
      </c>
      <c r="P141" s="36">
        <f>SUMIFS(СВЦЭМ!$D$39:$D$782,СВЦЭМ!$A$39:$A$782,$A141,СВЦЭМ!$B$39:$B$782,P$119)+'СЕТ СН'!$I$11+СВЦЭМ!$D$10+'СЕТ СН'!$I$6-'СЕТ СН'!$I$23</f>
        <v>1435.2788709800002</v>
      </c>
      <c r="Q141" s="36">
        <f>SUMIFS(СВЦЭМ!$D$39:$D$782,СВЦЭМ!$A$39:$A$782,$A141,СВЦЭМ!$B$39:$B$782,Q$119)+'СЕТ СН'!$I$11+СВЦЭМ!$D$10+'СЕТ СН'!$I$6-'СЕТ СН'!$I$23</f>
        <v>1427.8047961699999</v>
      </c>
      <c r="R141" s="36">
        <f>SUMIFS(СВЦЭМ!$D$39:$D$782,СВЦЭМ!$A$39:$A$782,$A141,СВЦЭМ!$B$39:$B$782,R$119)+'СЕТ СН'!$I$11+СВЦЭМ!$D$10+'СЕТ СН'!$I$6-'СЕТ СН'!$I$23</f>
        <v>1431.8450485799999</v>
      </c>
      <c r="S141" s="36">
        <f>SUMIFS(СВЦЭМ!$D$39:$D$782,СВЦЭМ!$A$39:$A$782,$A141,СВЦЭМ!$B$39:$B$782,S$119)+'СЕТ СН'!$I$11+СВЦЭМ!$D$10+'СЕТ СН'!$I$6-'СЕТ СН'!$I$23</f>
        <v>1436.8113178799999</v>
      </c>
      <c r="T141" s="36">
        <f>SUMIFS(СВЦЭМ!$D$39:$D$782,СВЦЭМ!$A$39:$A$782,$A141,СВЦЭМ!$B$39:$B$782,T$119)+'СЕТ СН'!$I$11+СВЦЭМ!$D$10+'СЕТ СН'!$I$6-'СЕТ СН'!$I$23</f>
        <v>1444.0537534300001</v>
      </c>
      <c r="U141" s="36">
        <f>SUMIFS(СВЦЭМ!$D$39:$D$782,СВЦЭМ!$A$39:$A$782,$A141,СВЦЭМ!$B$39:$B$782,U$119)+'СЕТ СН'!$I$11+СВЦЭМ!$D$10+'СЕТ СН'!$I$6-'СЕТ СН'!$I$23</f>
        <v>1443.9796482400002</v>
      </c>
      <c r="V141" s="36">
        <f>SUMIFS(СВЦЭМ!$D$39:$D$782,СВЦЭМ!$A$39:$A$782,$A141,СВЦЭМ!$B$39:$B$782,V$119)+'СЕТ СН'!$I$11+СВЦЭМ!$D$10+'СЕТ СН'!$I$6-'СЕТ СН'!$I$23</f>
        <v>1440.7091689700001</v>
      </c>
      <c r="W141" s="36">
        <f>SUMIFS(СВЦЭМ!$D$39:$D$782,СВЦЭМ!$A$39:$A$782,$A141,СВЦЭМ!$B$39:$B$782,W$119)+'СЕТ СН'!$I$11+СВЦЭМ!$D$10+'СЕТ СН'!$I$6-'СЕТ СН'!$I$23</f>
        <v>1440.3613142999998</v>
      </c>
      <c r="X141" s="36">
        <f>SUMIFS(СВЦЭМ!$D$39:$D$782,СВЦЭМ!$A$39:$A$782,$A141,СВЦЭМ!$B$39:$B$782,X$119)+'СЕТ СН'!$I$11+СВЦЭМ!$D$10+'СЕТ СН'!$I$6-'СЕТ СН'!$I$23</f>
        <v>1610.85246388</v>
      </c>
      <c r="Y141" s="36">
        <f>SUMIFS(СВЦЭМ!$D$39:$D$782,СВЦЭМ!$A$39:$A$782,$A141,СВЦЭМ!$B$39:$B$782,Y$119)+'СЕТ СН'!$I$11+СВЦЭМ!$D$10+'СЕТ СН'!$I$6-'СЕТ СН'!$I$23</f>
        <v>1588.6195568600001</v>
      </c>
    </row>
    <row r="142" spans="1:25" ht="15.75" x14ac:dyDescent="0.2">
      <c r="A142" s="35">
        <f t="shared" si="3"/>
        <v>44765</v>
      </c>
      <c r="B142" s="36">
        <f>SUMIFS(СВЦЭМ!$D$39:$D$782,СВЦЭМ!$A$39:$A$782,$A142,СВЦЭМ!$B$39:$B$782,B$119)+'СЕТ СН'!$I$11+СВЦЭМ!$D$10+'СЕТ СН'!$I$6-'СЕТ СН'!$I$23</f>
        <v>1657.8103819200001</v>
      </c>
      <c r="C142" s="36">
        <f>SUMIFS(СВЦЭМ!$D$39:$D$782,СВЦЭМ!$A$39:$A$782,$A142,СВЦЭМ!$B$39:$B$782,C$119)+'СЕТ СН'!$I$11+СВЦЭМ!$D$10+'СЕТ СН'!$I$6-'СЕТ СН'!$I$23</f>
        <v>1725.0139008699998</v>
      </c>
      <c r="D142" s="36">
        <f>SUMIFS(СВЦЭМ!$D$39:$D$782,СВЦЭМ!$A$39:$A$782,$A142,СВЦЭМ!$B$39:$B$782,D$119)+'СЕТ СН'!$I$11+СВЦЭМ!$D$10+'СЕТ СН'!$I$6-'СЕТ СН'!$I$23</f>
        <v>1752.33220914</v>
      </c>
      <c r="E142" s="36">
        <f>SUMIFS(СВЦЭМ!$D$39:$D$782,СВЦЭМ!$A$39:$A$782,$A142,СВЦЭМ!$B$39:$B$782,E$119)+'СЕТ СН'!$I$11+СВЦЭМ!$D$10+'СЕТ СН'!$I$6-'СЕТ СН'!$I$23</f>
        <v>1796.6346279700001</v>
      </c>
      <c r="F142" s="36">
        <f>SUMIFS(СВЦЭМ!$D$39:$D$782,СВЦЭМ!$A$39:$A$782,$A142,СВЦЭМ!$B$39:$B$782,F$119)+'СЕТ СН'!$I$11+СВЦЭМ!$D$10+'СЕТ СН'!$I$6-'СЕТ СН'!$I$23</f>
        <v>1780.62809853</v>
      </c>
      <c r="G142" s="36">
        <f>SUMIFS(СВЦЭМ!$D$39:$D$782,СВЦЭМ!$A$39:$A$782,$A142,СВЦЭМ!$B$39:$B$782,G$119)+'СЕТ СН'!$I$11+СВЦЭМ!$D$10+'СЕТ СН'!$I$6-'СЕТ СН'!$I$23</f>
        <v>1731.8626027800001</v>
      </c>
      <c r="H142" s="36">
        <f>SUMIFS(СВЦЭМ!$D$39:$D$782,СВЦЭМ!$A$39:$A$782,$A142,СВЦЭМ!$B$39:$B$782,H$119)+'СЕТ СН'!$I$11+СВЦЭМ!$D$10+'СЕТ СН'!$I$6-'СЕТ СН'!$I$23</f>
        <v>1647.5772456199998</v>
      </c>
      <c r="I142" s="36">
        <f>SUMIFS(СВЦЭМ!$D$39:$D$782,СВЦЭМ!$A$39:$A$782,$A142,СВЦЭМ!$B$39:$B$782,I$119)+'СЕТ СН'!$I$11+СВЦЭМ!$D$10+'СЕТ СН'!$I$6-'СЕТ СН'!$I$23</f>
        <v>1577.3907133900002</v>
      </c>
      <c r="J142" s="36">
        <f>SUMIFS(СВЦЭМ!$D$39:$D$782,СВЦЭМ!$A$39:$A$782,$A142,СВЦЭМ!$B$39:$B$782,J$119)+'СЕТ СН'!$I$11+СВЦЭМ!$D$10+'СЕТ СН'!$I$6-'СЕТ СН'!$I$23</f>
        <v>1639.4728828900002</v>
      </c>
      <c r="K142" s="36">
        <f>SUMIFS(СВЦЭМ!$D$39:$D$782,СВЦЭМ!$A$39:$A$782,$A142,СВЦЭМ!$B$39:$B$782,K$119)+'СЕТ СН'!$I$11+СВЦЭМ!$D$10+'СЕТ СН'!$I$6-'СЕТ СН'!$I$23</f>
        <v>1457.0694902300002</v>
      </c>
      <c r="L142" s="36">
        <f>SUMIFS(СВЦЭМ!$D$39:$D$782,СВЦЭМ!$A$39:$A$782,$A142,СВЦЭМ!$B$39:$B$782,L$119)+'СЕТ СН'!$I$11+СВЦЭМ!$D$10+'СЕТ СН'!$I$6-'СЕТ СН'!$I$23</f>
        <v>1467.78308152</v>
      </c>
      <c r="M142" s="36">
        <f>SUMIFS(СВЦЭМ!$D$39:$D$782,СВЦЭМ!$A$39:$A$782,$A142,СВЦЭМ!$B$39:$B$782,M$119)+'СЕТ СН'!$I$11+СВЦЭМ!$D$10+'СЕТ СН'!$I$6-'СЕТ СН'!$I$23</f>
        <v>1468.1859488800001</v>
      </c>
      <c r="N142" s="36">
        <f>SUMIFS(СВЦЭМ!$D$39:$D$782,СВЦЭМ!$A$39:$A$782,$A142,СВЦЭМ!$B$39:$B$782,N$119)+'СЕТ СН'!$I$11+СВЦЭМ!$D$10+'СЕТ СН'!$I$6-'СЕТ СН'!$I$23</f>
        <v>1472.8537426299999</v>
      </c>
      <c r="O142" s="36">
        <f>SUMIFS(СВЦЭМ!$D$39:$D$782,СВЦЭМ!$A$39:$A$782,$A142,СВЦЭМ!$B$39:$B$782,O$119)+'СЕТ СН'!$I$11+СВЦЭМ!$D$10+'СЕТ СН'!$I$6-'СЕТ СН'!$I$23</f>
        <v>1476.3841108699999</v>
      </c>
      <c r="P142" s="36">
        <f>SUMIFS(СВЦЭМ!$D$39:$D$782,СВЦЭМ!$A$39:$A$782,$A142,СВЦЭМ!$B$39:$B$782,P$119)+'СЕТ СН'!$I$11+СВЦЭМ!$D$10+'СЕТ СН'!$I$6-'СЕТ СН'!$I$23</f>
        <v>1491.6682821700001</v>
      </c>
      <c r="Q142" s="36">
        <f>SUMIFS(СВЦЭМ!$D$39:$D$782,СВЦЭМ!$A$39:$A$782,$A142,СВЦЭМ!$B$39:$B$782,Q$119)+'СЕТ СН'!$I$11+СВЦЭМ!$D$10+'СЕТ СН'!$I$6-'СЕТ СН'!$I$23</f>
        <v>1476.6679843900001</v>
      </c>
      <c r="R142" s="36">
        <f>SUMIFS(СВЦЭМ!$D$39:$D$782,СВЦЭМ!$A$39:$A$782,$A142,СВЦЭМ!$B$39:$B$782,R$119)+'СЕТ СН'!$I$11+СВЦЭМ!$D$10+'СЕТ СН'!$I$6-'СЕТ СН'!$I$23</f>
        <v>1479.8770840500001</v>
      </c>
      <c r="S142" s="36">
        <f>SUMIFS(СВЦЭМ!$D$39:$D$782,СВЦЭМ!$A$39:$A$782,$A142,СВЦЭМ!$B$39:$B$782,S$119)+'СЕТ СН'!$I$11+СВЦЭМ!$D$10+'СЕТ СН'!$I$6-'СЕТ СН'!$I$23</f>
        <v>1477.3551039700001</v>
      </c>
      <c r="T142" s="36">
        <f>SUMIFS(СВЦЭМ!$D$39:$D$782,СВЦЭМ!$A$39:$A$782,$A142,СВЦЭМ!$B$39:$B$782,T$119)+'СЕТ СН'!$I$11+СВЦЭМ!$D$10+'СЕТ СН'!$I$6-'СЕТ СН'!$I$23</f>
        <v>1475.6416083899999</v>
      </c>
      <c r="U142" s="36">
        <f>SUMIFS(СВЦЭМ!$D$39:$D$782,СВЦЭМ!$A$39:$A$782,$A142,СВЦЭМ!$B$39:$B$782,U$119)+'СЕТ СН'!$I$11+СВЦЭМ!$D$10+'СЕТ СН'!$I$6-'СЕТ СН'!$I$23</f>
        <v>1469.8766920600001</v>
      </c>
      <c r="V142" s="36">
        <f>SUMIFS(СВЦЭМ!$D$39:$D$782,СВЦЭМ!$A$39:$A$782,$A142,СВЦЭМ!$B$39:$B$782,V$119)+'СЕТ СН'!$I$11+СВЦЭМ!$D$10+'СЕТ СН'!$I$6-'СЕТ СН'!$I$23</f>
        <v>1477.47452479</v>
      </c>
      <c r="W142" s="36">
        <f>SUMIFS(СВЦЭМ!$D$39:$D$782,СВЦЭМ!$A$39:$A$782,$A142,СВЦЭМ!$B$39:$B$782,W$119)+'СЕТ СН'!$I$11+СВЦЭМ!$D$10+'СЕТ СН'!$I$6-'СЕТ СН'!$I$23</f>
        <v>1494.0916542700002</v>
      </c>
      <c r="X142" s="36">
        <f>SUMIFS(СВЦЭМ!$D$39:$D$782,СВЦЭМ!$A$39:$A$782,$A142,СВЦЭМ!$B$39:$B$782,X$119)+'СЕТ СН'!$I$11+СВЦЭМ!$D$10+'СЕТ СН'!$I$6-'СЕТ СН'!$I$23</f>
        <v>1690.0060913299999</v>
      </c>
      <c r="Y142" s="36">
        <f>SUMIFS(СВЦЭМ!$D$39:$D$782,СВЦЭМ!$A$39:$A$782,$A142,СВЦЭМ!$B$39:$B$782,Y$119)+'СЕТ СН'!$I$11+СВЦЭМ!$D$10+'СЕТ СН'!$I$6-'СЕТ СН'!$I$23</f>
        <v>1651.1998290299998</v>
      </c>
    </row>
    <row r="143" spans="1:25" ht="15.75" x14ac:dyDescent="0.2">
      <c r="A143" s="35">
        <f t="shared" si="3"/>
        <v>44766</v>
      </c>
      <c r="B143" s="36">
        <f>SUMIFS(СВЦЭМ!$D$39:$D$782,СВЦЭМ!$A$39:$A$782,$A143,СВЦЭМ!$B$39:$B$782,B$119)+'СЕТ СН'!$I$11+СВЦЭМ!$D$10+'СЕТ СН'!$I$6-'СЕТ СН'!$I$23</f>
        <v>1600.0242093699999</v>
      </c>
      <c r="C143" s="36">
        <f>SUMIFS(СВЦЭМ!$D$39:$D$782,СВЦЭМ!$A$39:$A$782,$A143,СВЦЭМ!$B$39:$B$782,C$119)+'СЕТ СН'!$I$11+СВЦЭМ!$D$10+'СЕТ СН'!$I$6-'СЕТ СН'!$I$23</f>
        <v>1614.6941989799998</v>
      </c>
      <c r="D143" s="36">
        <f>SUMIFS(СВЦЭМ!$D$39:$D$782,СВЦЭМ!$A$39:$A$782,$A143,СВЦЭМ!$B$39:$B$782,D$119)+'СЕТ СН'!$I$11+СВЦЭМ!$D$10+'СЕТ СН'!$I$6-'СЕТ СН'!$I$23</f>
        <v>1662.6612024999999</v>
      </c>
      <c r="E143" s="36">
        <f>SUMIFS(СВЦЭМ!$D$39:$D$782,СВЦЭМ!$A$39:$A$782,$A143,СВЦЭМ!$B$39:$B$782,E$119)+'СЕТ СН'!$I$11+СВЦЭМ!$D$10+'СЕТ СН'!$I$6-'СЕТ СН'!$I$23</f>
        <v>1732.5612424599999</v>
      </c>
      <c r="F143" s="36">
        <f>SUMIFS(СВЦЭМ!$D$39:$D$782,СВЦЭМ!$A$39:$A$782,$A143,СВЦЭМ!$B$39:$B$782,F$119)+'СЕТ СН'!$I$11+СВЦЭМ!$D$10+'СЕТ СН'!$I$6-'СЕТ СН'!$I$23</f>
        <v>1773.3272364700001</v>
      </c>
      <c r="G143" s="36">
        <f>SUMIFS(СВЦЭМ!$D$39:$D$782,СВЦЭМ!$A$39:$A$782,$A143,СВЦЭМ!$B$39:$B$782,G$119)+'СЕТ СН'!$I$11+СВЦЭМ!$D$10+'СЕТ СН'!$I$6-'СЕТ СН'!$I$23</f>
        <v>1772.7954283099998</v>
      </c>
      <c r="H143" s="36">
        <f>SUMIFS(СВЦЭМ!$D$39:$D$782,СВЦЭМ!$A$39:$A$782,$A143,СВЦЭМ!$B$39:$B$782,H$119)+'СЕТ СН'!$I$11+СВЦЭМ!$D$10+'СЕТ СН'!$I$6-'СЕТ СН'!$I$23</f>
        <v>1772.9854804299998</v>
      </c>
      <c r="I143" s="36">
        <f>SUMIFS(СВЦЭМ!$D$39:$D$782,СВЦЭМ!$A$39:$A$782,$A143,СВЦЭМ!$B$39:$B$782,I$119)+'СЕТ СН'!$I$11+СВЦЭМ!$D$10+'СЕТ СН'!$I$6-'СЕТ СН'!$I$23</f>
        <v>1762.7147963899997</v>
      </c>
      <c r="J143" s="36">
        <f>SUMIFS(СВЦЭМ!$D$39:$D$782,СВЦЭМ!$A$39:$A$782,$A143,СВЦЭМ!$B$39:$B$782,J$119)+'СЕТ СН'!$I$11+СВЦЭМ!$D$10+'СЕТ СН'!$I$6-'СЕТ СН'!$I$23</f>
        <v>1601.7122132899999</v>
      </c>
      <c r="K143" s="36">
        <f>SUMIFS(СВЦЭМ!$D$39:$D$782,СВЦЭМ!$A$39:$A$782,$A143,СВЦЭМ!$B$39:$B$782,K$119)+'СЕТ СН'!$I$11+СВЦЭМ!$D$10+'СЕТ СН'!$I$6-'СЕТ СН'!$I$23</f>
        <v>1525.78291141</v>
      </c>
      <c r="L143" s="36">
        <f>SUMIFS(СВЦЭМ!$D$39:$D$782,СВЦЭМ!$A$39:$A$782,$A143,СВЦЭМ!$B$39:$B$782,L$119)+'СЕТ СН'!$I$11+СВЦЭМ!$D$10+'СЕТ СН'!$I$6-'СЕТ СН'!$I$23</f>
        <v>1464.4666403400001</v>
      </c>
      <c r="M143" s="36">
        <f>SUMIFS(СВЦЭМ!$D$39:$D$782,СВЦЭМ!$A$39:$A$782,$A143,СВЦЭМ!$B$39:$B$782,M$119)+'СЕТ СН'!$I$11+СВЦЭМ!$D$10+'СЕТ СН'!$I$6-'СЕТ СН'!$I$23</f>
        <v>1456.2021224499999</v>
      </c>
      <c r="N143" s="36">
        <f>SUMIFS(СВЦЭМ!$D$39:$D$782,СВЦЭМ!$A$39:$A$782,$A143,СВЦЭМ!$B$39:$B$782,N$119)+'СЕТ СН'!$I$11+СВЦЭМ!$D$10+'СЕТ СН'!$I$6-'СЕТ СН'!$I$23</f>
        <v>1451.3164322299999</v>
      </c>
      <c r="O143" s="36">
        <f>SUMIFS(СВЦЭМ!$D$39:$D$782,СВЦЭМ!$A$39:$A$782,$A143,СВЦЭМ!$B$39:$B$782,O$119)+'СЕТ СН'!$I$11+СВЦЭМ!$D$10+'СЕТ СН'!$I$6-'СЕТ СН'!$I$23</f>
        <v>1464.0114382699999</v>
      </c>
      <c r="P143" s="36">
        <f>SUMIFS(СВЦЭМ!$D$39:$D$782,СВЦЭМ!$A$39:$A$782,$A143,СВЦЭМ!$B$39:$B$782,P$119)+'СЕТ СН'!$I$11+СВЦЭМ!$D$10+'СЕТ СН'!$I$6-'СЕТ СН'!$I$23</f>
        <v>1475.4950470899998</v>
      </c>
      <c r="Q143" s="36">
        <f>SUMIFS(СВЦЭМ!$D$39:$D$782,СВЦЭМ!$A$39:$A$782,$A143,СВЦЭМ!$B$39:$B$782,Q$119)+'СЕТ СН'!$I$11+СВЦЭМ!$D$10+'СЕТ СН'!$I$6-'СЕТ СН'!$I$23</f>
        <v>1484.73070035</v>
      </c>
      <c r="R143" s="36">
        <f>SUMIFS(СВЦЭМ!$D$39:$D$782,СВЦЭМ!$A$39:$A$782,$A143,СВЦЭМ!$B$39:$B$782,R$119)+'СЕТ СН'!$I$11+СВЦЭМ!$D$10+'СЕТ СН'!$I$6-'СЕТ СН'!$I$23</f>
        <v>1473.2518572099998</v>
      </c>
      <c r="S143" s="36">
        <f>SUMIFS(СВЦЭМ!$D$39:$D$782,СВЦЭМ!$A$39:$A$782,$A143,СВЦЭМ!$B$39:$B$782,S$119)+'СЕТ СН'!$I$11+СВЦЭМ!$D$10+'СЕТ СН'!$I$6-'СЕТ СН'!$I$23</f>
        <v>1477.4039279399999</v>
      </c>
      <c r="T143" s="36">
        <f>SUMIFS(СВЦЭМ!$D$39:$D$782,СВЦЭМ!$A$39:$A$782,$A143,СВЦЭМ!$B$39:$B$782,T$119)+'СЕТ СН'!$I$11+СВЦЭМ!$D$10+'СЕТ СН'!$I$6-'СЕТ СН'!$I$23</f>
        <v>1482.08973801</v>
      </c>
      <c r="U143" s="36">
        <f>SUMIFS(СВЦЭМ!$D$39:$D$782,СВЦЭМ!$A$39:$A$782,$A143,СВЦЭМ!$B$39:$B$782,U$119)+'СЕТ СН'!$I$11+СВЦЭМ!$D$10+'СЕТ СН'!$I$6-'СЕТ СН'!$I$23</f>
        <v>1495.7956470300001</v>
      </c>
      <c r="V143" s="36">
        <f>SUMIFS(СВЦЭМ!$D$39:$D$782,СВЦЭМ!$A$39:$A$782,$A143,СВЦЭМ!$B$39:$B$782,V$119)+'СЕТ СН'!$I$11+СВЦЭМ!$D$10+'СЕТ СН'!$I$6-'СЕТ СН'!$I$23</f>
        <v>1469.7486707600001</v>
      </c>
      <c r="W143" s="36">
        <f>SUMIFS(СВЦЭМ!$D$39:$D$782,СВЦЭМ!$A$39:$A$782,$A143,СВЦЭМ!$B$39:$B$782,W$119)+'СЕТ СН'!$I$11+СВЦЭМ!$D$10+'СЕТ СН'!$I$6-'СЕТ СН'!$I$23</f>
        <v>1454.59854898</v>
      </c>
      <c r="X143" s="36">
        <f>SUMIFS(СВЦЭМ!$D$39:$D$782,СВЦЭМ!$A$39:$A$782,$A143,СВЦЭМ!$B$39:$B$782,X$119)+'СЕТ СН'!$I$11+СВЦЭМ!$D$10+'СЕТ СН'!$I$6-'СЕТ СН'!$I$23</f>
        <v>1499.9417152800002</v>
      </c>
      <c r="Y143" s="36">
        <f>SUMIFS(СВЦЭМ!$D$39:$D$782,СВЦЭМ!$A$39:$A$782,$A143,СВЦЭМ!$B$39:$B$782,Y$119)+'СЕТ СН'!$I$11+СВЦЭМ!$D$10+'СЕТ СН'!$I$6-'СЕТ СН'!$I$23</f>
        <v>1507.1472106599999</v>
      </c>
    </row>
    <row r="144" spans="1:25" ht="15.75" x14ac:dyDescent="0.2">
      <c r="A144" s="35">
        <f t="shared" si="3"/>
        <v>44767</v>
      </c>
      <c r="B144" s="36">
        <f>SUMIFS(СВЦЭМ!$D$39:$D$782,СВЦЭМ!$A$39:$A$782,$A144,СВЦЭМ!$B$39:$B$782,B$119)+'СЕТ СН'!$I$11+СВЦЭМ!$D$10+'СЕТ СН'!$I$6-'СЕТ СН'!$I$23</f>
        <v>1529.9618873200002</v>
      </c>
      <c r="C144" s="36">
        <f>SUMIFS(СВЦЭМ!$D$39:$D$782,СВЦЭМ!$A$39:$A$782,$A144,СВЦЭМ!$B$39:$B$782,C$119)+'СЕТ СН'!$I$11+СВЦЭМ!$D$10+'СЕТ СН'!$I$6-'СЕТ СН'!$I$23</f>
        <v>1653.04937939</v>
      </c>
      <c r="D144" s="36">
        <f>SUMIFS(СВЦЭМ!$D$39:$D$782,СВЦЭМ!$A$39:$A$782,$A144,СВЦЭМ!$B$39:$B$782,D$119)+'СЕТ СН'!$I$11+СВЦЭМ!$D$10+'СЕТ СН'!$I$6-'СЕТ СН'!$I$23</f>
        <v>1560.0876664500001</v>
      </c>
      <c r="E144" s="36">
        <f>SUMIFS(СВЦЭМ!$D$39:$D$782,СВЦЭМ!$A$39:$A$782,$A144,СВЦЭМ!$B$39:$B$782,E$119)+'СЕТ СН'!$I$11+СВЦЭМ!$D$10+'СЕТ СН'!$I$6-'СЕТ СН'!$I$23</f>
        <v>1792.1760340699998</v>
      </c>
      <c r="F144" s="36">
        <f>SUMIFS(СВЦЭМ!$D$39:$D$782,СВЦЭМ!$A$39:$A$782,$A144,СВЦЭМ!$B$39:$B$782,F$119)+'СЕТ СН'!$I$11+СВЦЭМ!$D$10+'СЕТ СН'!$I$6-'СЕТ СН'!$I$23</f>
        <v>1655.3024387599999</v>
      </c>
      <c r="G144" s="36">
        <f>SUMIFS(СВЦЭМ!$D$39:$D$782,СВЦЭМ!$A$39:$A$782,$A144,СВЦЭМ!$B$39:$B$782,G$119)+'СЕТ СН'!$I$11+СВЦЭМ!$D$10+'СЕТ СН'!$I$6-'СЕТ СН'!$I$23</f>
        <v>1640.4781886800001</v>
      </c>
      <c r="H144" s="36">
        <f>SUMIFS(СВЦЭМ!$D$39:$D$782,СВЦЭМ!$A$39:$A$782,$A144,СВЦЭМ!$B$39:$B$782,H$119)+'СЕТ СН'!$I$11+СВЦЭМ!$D$10+'СЕТ СН'!$I$6-'СЕТ СН'!$I$23</f>
        <v>1544.46936271</v>
      </c>
      <c r="I144" s="36">
        <f>SUMIFS(СВЦЭМ!$D$39:$D$782,СВЦЭМ!$A$39:$A$782,$A144,СВЦЭМ!$B$39:$B$782,I$119)+'СЕТ СН'!$I$11+СВЦЭМ!$D$10+'СЕТ СН'!$I$6-'СЕТ СН'!$I$23</f>
        <v>1532.3708202799999</v>
      </c>
      <c r="J144" s="36">
        <f>SUMIFS(СВЦЭМ!$D$39:$D$782,СВЦЭМ!$A$39:$A$782,$A144,СВЦЭМ!$B$39:$B$782,J$119)+'СЕТ СН'!$I$11+СВЦЭМ!$D$10+'СЕТ СН'!$I$6-'СЕТ СН'!$I$23</f>
        <v>1613.9929552499998</v>
      </c>
      <c r="K144" s="36">
        <f>SUMIFS(СВЦЭМ!$D$39:$D$782,СВЦЭМ!$A$39:$A$782,$A144,СВЦЭМ!$B$39:$B$782,K$119)+'СЕТ СН'!$I$11+СВЦЭМ!$D$10+'СЕТ СН'!$I$6-'СЕТ СН'!$I$23</f>
        <v>1631.9656166999998</v>
      </c>
      <c r="L144" s="36">
        <f>SUMIFS(СВЦЭМ!$D$39:$D$782,СВЦЭМ!$A$39:$A$782,$A144,СВЦЭМ!$B$39:$B$782,L$119)+'СЕТ СН'!$I$11+СВЦЭМ!$D$10+'СЕТ СН'!$I$6-'СЕТ СН'!$I$23</f>
        <v>1615.2090717699998</v>
      </c>
      <c r="M144" s="36">
        <f>SUMIFS(СВЦЭМ!$D$39:$D$782,СВЦЭМ!$A$39:$A$782,$A144,СВЦЭМ!$B$39:$B$782,M$119)+'СЕТ СН'!$I$11+СВЦЭМ!$D$10+'СЕТ СН'!$I$6-'СЕТ СН'!$I$23</f>
        <v>1606.9293814100001</v>
      </c>
      <c r="N144" s="36">
        <f>SUMIFS(СВЦЭМ!$D$39:$D$782,СВЦЭМ!$A$39:$A$782,$A144,СВЦЭМ!$B$39:$B$782,N$119)+'СЕТ СН'!$I$11+СВЦЭМ!$D$10+'СЕТ СН'!$I$6-'СЕТ СН'!$I$23</f>
        <v>1604.8746122699999</v>
      </c>
      <c r="O144" s="36">
        <f>SUMIFS(СВЦЭМ!$D$39:$D$782,СВЦЭМ!$A$39:$A$782,$A144,СВЦЭМ!$B$39:$B$782,O$119)+'СЕТ СН'!$I$11+СВЦЭМ!$D$10+'СЕТ СН'!$I$6-'СЕТ СН'!$I$23</f>
        <v>1605.6269205100002</v>
      </c>
      <c r="P144" s="36">
        <f>SUMIFS(СВЦЭМ!$D$39:$D$782,СВЦЭМ!$A$39:$A$782,$A144,СВЦЭМ!$B$39:$B$782,P$119)+'СЕТ СН'!$I$11+СВЦЭМ!$D$10+'СЕТ СН'!$I$6-'СЕТ СН'!$I$23</f>
        <v>1601.6213238300002</v>
      </c>
      <c r="Q144" s="36">
        <f>SUMIFS(СВЦЭМ!$D$39:$D$782,СВЦЭМ!$A$39:$A$782,$A144,СВЦЭМ!$B$39:$B$782,Q$119)+'СЕТ СН'!$I$11+СВЦЭМ!$D$10+'СЕТ СН'!$I$6-'СЕТ СН'!$I$23</f>
        <v>1602.8435983099998</v>
      </c>
      <c r="R144" s="36">
        <f>SUMIFS(СВЦЭМ!$D$39:$D$782,СВЦЭМ!$A$39:$A$782,$A144,СВЦЭМ!$B$39:$B$782,R$119)+'СЕТ СН'!$I$11+СВЦЭМ!$D$10+'СЕТ СН'!$I$6-'СЕТ СН'!$I$23</f>
        <v>1591.5420086399999</v>
      </c>
      <c r="S144" s="36">
        <f>SUMIFS(СВЦЭМ!$D$39:$D$782,СВЦЭМ!$A$39:$A$782,$A144,СВЦЭМ!$B$39:$B$782,S$119)+'СЕТ СН'!$I$11+СВЦЭМ!$D$10+'СЕТ СН'!$I$6-'СЕТ СН'!$I$23</f>
        <v>1599.7330069499999</v>
      </c>
      <c r="T144" s="36">
        <f>SUMIFS(СВЦЭМ!$D$39:$D$782,СВЦЭМ!$A$39:$A$782,$A144,СВЦЭМ!$B$39:$B$782,T$119)+'СЕТ СН'!$I$11+СВЦЭМ!$D$10+'СЕТ СН'!$I$6-'СЕТ СН'!$I$23</f>
        <v>1600.96014087</v>
      </c>
      <c r="U144" s="36">
        <f>SUMIFS(СВЦЭМ!$D$39:$D$782,СВЦЭМ!$A$39:$A$782,$A144,СВЦЭМ!$B$39:$B$782,U$119)+'СЕТ СН'!$I$11+СВЦЭМ!$D$10+'СЕТ СН'!$I$6-'СЕТ СН'!$I$23</f>
        <v>1598.4854687500001</v>
      </c>
      <c r="V144" s="36">
        <f>SUMIFS(СВЦЭМ!$D$39:$D$782,СВЦЭМ!$A$39:$A$782,$A144,СВЦЭМ!$B$39:$B$782,V$119)+'СЕТ СН'!$I$11+СВЦЭМ!$D$10+'СЕТ СН'!$I$6-'СЕТ СН'!$I$23</f>
        <v>1594.7054499400001</v>
      </c>
      <c r="W144" s="36">
        <f>SUMIFS(СВЦЭМ!$D$39:$D$782,СВЦЭМ!$A$39:$A$782,$A144,СВЦЭМ!$B$39:$B$782,W$119)+'СЕТ СН'!$I$11+СВЦЭМ!$D$10+'СЕТ СН'!$I$6-'СЕТ СН'!$I$23</f>
        <v>1629.6224303599997</v>
      </c>
      <c r="X144" s="36">
        <f>SUMIFS(СВЦЭМ!$D$39:$D$782,СВЦЭМ!$A$39:$A$782,$A144,СВЦЭМ!$B$39:$B$782,X$119)+'СЕТ СН'!$I$11+СВЦЭМ!$D$10+'СЕТ СН'!$I$6-'СЕТ СН'!$I$23</f>
        <v>1701.1866602999999</v>
      </c>
      <c r="Y144" s="36">
        <f>SUMIFS(СВЦЭМ!$D$39:$D$782,СВЦЭМ!$A$39:$A$782,$A144,СВЦЭМ!$B$39:$B$782,Y$119)+'СЕТ СН'!$I$11+СВЦЭМ!$D$10+'СЕТ СН'!$I$6-'СЕТ СН'!$I$23</f>
        <v>1543.8396708999999</v>
      </c>
    </row>
    <row r="145" spans="1:27" ht="15.75" x14ac:dyDescent="0.2">
      <c r="A145" s="35">
        <f t="shared" si="3"/>
        <v>44768</v>
      </c>
      <c r="B145" s="36">
        <f>SUMIFS(СВЦЭМ!$D$39:$D$782,СВЦЭМ!$A$39:$A$782,$A145,СВЦЭМ!$B$39:$B$782,B$119)+'СЕТ СН'!$I$11+СВЦЭМ!$D$10+'СЕТ СН'!$I$6-'СЕТ СН'!$I$23</f>
        <v>1516.2834954499999</v>
      </c>
      <c r="C145" s="36">
        <f>SUMIFS(СВЦЭМ!$D$39:$D$782,СВЦЭМ!$A$39:$A$782,$A145,СВЦЭМ!$B$39:$B$782,C$119)+'СЕТ СН'!$I$11+СВЦЭМ!$D$10+'СЕТ СН'!$I$6-'СЕТ СН'!$I$23</f>
        <v>1571.1276987900001</v>
      </c>
      <c r="D145" s="36">
        <f>SUMIFS(СВЦЭМ!$D$39:$D$782,СВЦЭМ!$A$39:$A$782,$A145,СВЦЭМ!$B$39:$B$782,D$119)+'СЕТ СН'!$I$11+СВЦЭМ!$D$10+'СЕТ СН'!$I$6-'СЕТ СН'!$I$23</f>
        <v>1618.9228494200001</v>
      </c>
      <c r="E145" s="36">
        <f>SUMIFS(СВЦЭМ!$D$39:$D$782,СВЦЭМ!$A$39:$A$782,$A145,СВЦЭМ!$B$39:$B$782,E$119)+'СЕТ СН'!$I$11+СВЦЭМ!$D$10+'СЕТ СН'!$I$6-'СЕТ СН'!$I$23</f>
        <v>1630.8429263099997</v>
      </c>
      <c r="F145" s="36">
        <f>SUMIFS(СВЦЭМ!$D$39:$D$782,СВЦЭМ!$A$39:$A$782,$A145,СВЦЭМ!$B$39:$B$782,F$119)+'СЕТ СН'!$I$11+СВЦЭМ!$D$10+'СЕТ СН'!$I$6-'СЕТ СН'!$I$23</f>
        <v>1644.11594728</v>
      </c>
      <c r="G145" s="36">
        <f>SUMIFS(СВЦЭМ!$D$39:$D$782,СВЦЭМ!$A$39:$A$782,$A145,СВЦЭМ!$B$39:$B$782,G$119)+'СЕТ СН'!$I$11+СВЦЭМ!$D$10+'СЕТ СН'!$I$6-'СЕТ СН'!$I$23</f>
        <v>1627.2687542600002</v>
      </c>
      <c r="H145" s="36">
        <f>SUMIFS(СВЦЭМ!$D$39:$D$782,СВЦЭМ!$A$39:$A$782,$A145,СВЦЭМ!$B$39:$B$782,H$119)+'СЕТ СН'!$I$11+СВЦЭМ!$D$10+'СЕТ СН'!$I$6-'СЕТ СН'!$I$23</f>
        <v>1575.3511678099999</v>
      </c>
      <c r="I145" s="36">
        <f>SUMIFS(СВЦЭМ!$D$39:$D$782,СВЦЭМ!$A$39:$A$782,$A145,СВЦЭМ!$B$39:$B$782,I$119)+'СЕТ СН'!$I$11+СВЦЭМ!$D$10+'СЕТ СН'!$I$6-'СЕТ СН'!$I$23</f>
        <v>1533.0349695800001</v>
      </c>
      <c r="J145" s="36">
        <f>SUMIFS(СВЦЭМ!$D$39:$D$782,СВЦЭМ!$A$39:$A$782,$A145,СВЦЭМ!$B$39:$B$782,J$119)+'СЕТ СН'!$I$11+СВЦЭМ!$D$10+'СЕТ СН'!$I$6-'СЕТ СН'!$I$23</f>
        <v>1788.67407637</v>
      </c>
      <c r="K145" s="36">
        <f>SUMIFS(СВЦЭМ!$D$39:$D$782,СВЦЭМ!$A$39:$A$782,$A145,СВЦЭМ!$B$39:$B$782,K$119)+'СЕТ СН'!$I$11+СВЦЭМ!$D$10+'СЕТ СН'!$I$6-'СЕТ СН'!$I$23</f>
        <v>1774.9253404400001</v>
      </c>
      <c r="L145" s="36">
        <f>SUMIFS(СВЦЭМ!$D$39:$D$782,СВЦЭМ!$A$39:$A$782,$A145,СВЦЭМ!$B$39:$B$782,L$119)+'СЕТ СН'!$I$11+СВЦЭМ!$D$10+'СЕТ СН'!$I$6-'СЕТ СН'!$I$23</f>
        <v>1719.6363851999999</v>
      </c>
      <c r="M145" s="36">
        <f>SUMIFS(СВЦЭМ!$D$39:$D$782,СВЦЭМ!$A$39:$A$782,$A145,СВЦЭМ!$B$39:$B$782,M$119)+'СЕТ СН'!$I$11+СВЦЭМ!$D$10+'СЕТ СН'!$I$6-'СЕТ СН'!$I$23</f>
        <v>1672.9233180000001</v>
      </c>
      <c r="N145" s="36">
        <f>SUMIFS(СВЦЭМ!$D$39:$D$782,СВЦЭМ!$A$39:$A$782,$A145,СВЦЭМ!$B$39:$B$782,N$119)+'СЕТ СН'!$I$11+СВЦЭМ!$D$10+'СЕТ СН'!$I$6-'СЕТ СН'!$I$23</f>
        <v>1715.0547842299998</v>
      </c>
      <c r="O145" s="36">
        <f>SUMIFS(СВЦЭМ!$D$39:$D$782,СВЦЭМ!$A$39:$A$782,$A145,СВЦЭМ!$B$39:$B$782,O$119)+'СЕТ СН'!$I$11+СВЦЭМ!$D$10+'СЕТ СН'!$I$6-'СЕТ СН'!$I$23</f>
        <v>1673.19991003</v>
      </c>
      <c r="P145" s="36">
        <f>SUMIFS(СВЦЭМ!$D$39:$D$782,СВЦЭМ!$A$39:$A$782,$A145,СВЦЭМ!$B$39:$B$782,P$119)+'СЕТ СН'!$I$11+СВЦЭМ!$D$10+'СЕТ СН'!$I$6-'СЕТ СН'!$I$23</f>
        <v>1685.1336145099999</v>
      </c>
      <c r="Q145" s="36">
        <f>SUMIFS(СВЦЭМ!$D$39:$D$782,СВЦЭМ!$A$39:$A$782,$A145,СВЦЭМ!$B$39:$B$782,Q$119)+'СЕТ СН'!$I$11+СВЦЭМ!$D$10+'СЕТ СН'!$I$6-'СЕТ СН'!$I$23</f>
        <v>1690.2061694999998</v>
      </c>
      <c r="R145" s="36">
        <f>SUMIFS(СВЦЭМ!$D$39:$D$782,СВЦЭМ!$A$39:$A$782,$A145,СВЦЭМ!$B$39:$B$782,R$119)+'СЕТ СН'!$I$11+СВЦЭМ!$D$10+'СЕТ СН'!$I$6-'СЕТ СН'!$I$23</f>
        <v>1679.1468765300001</v>
      </c>
      <c r="S145" s="36">
        <f>SUMIFS(СВЦЭМ!$D$39:$D$782,СВЦЭМ!$A$39:$A$782,$A145,СВЦЭМ!$B$39:$B$782,S$119)+'СЕТ СН'!$I$11+СВЦЭМ!$D$10+'СЕТ СН'!$I$6-'СЕТ СН'!$I$23</f>
        <v>1679.8887425899998</v>
      </c>
      <c r="T145" s="36">
        <f>SUMIFS(СВЦЭМ!$D$39:$D$782,СВЦЭМ!$A$39:$A$782,$A145,СВЦЭМ!$B$39:$B$782,T$119)+'СЕТ СН'!$I$11+СВЦЭМ!$D$10+'СЕТ СН'!$I$6-'СЕТ СН'!$I$23</f>
        <v>1718.8482351600001</v>
      </c>
      <c r="U145" s="36">
        <f>SUMIFS(СВЦЭМ!$D$39:$D$782,СВЦЭМ!$A$39:$A$782,$A145,СВЦЭМ!$B$39:$B$782,U$119)+'СЕТ СН'!$I$11+СВЦЭМ!$D$10+'СЕТ СН'!$I$6-'СЕТ СН'!$I$23</f>
        <v>1741.4421984599999</v>
      </c>
      <c r="V145" s="36">
        <f>SUMIFS(СВЦЭМ!$D$39:$D$782,СВЦЭМ!$A$39:$A$782,$A145,СВЦЭМ!$B$39:$B$782,V$119)+'СЕТ СН'!$I$11+СВЦЭМ!$D$10+'СЕТ СН'!$I$6-'СЕТ СН'!$I$23</f>
        <v>1734.05121538</v>
      </c>
      <c r="W145" s="36">
        <f>SUMIFS(СВЦЭМ!$D$39:$D$782,СВЦЭМ!$A$39:$A$782,$A145,СВЦЭМ!$B$39:$B$782,W$119)+'СЕТ СН'!$I$11+СВЦЭМ!$D$10+'СЕТ СН'!$I$6-'СЕТ СН'!$I$23</f>
        <v>1705.42647175</v>
      </c>
      <c r="X145" s="36">
        <f>SUMIFS(СВЦЭМ!$D$39:$D$782,СВЦЭМ!$A$39:$A$782,$A145,СВЦЭМ!$B$39:$B$782,X$119)+'СЕТ СН'!$I$11+СВЦЭМ!$D$10+'СЕТ СН'!$I$6-'СЕТ СН'!$I$23</f>
        <v>1738.2020287400001</v>
      </c>
      <c r="Y145" s="36">
        <f>SUMIFS(СВЦЭМ!$D$39:$D$782,СВЦЭМ!$A$39:$A$782,$A145,СВЦЭМ!$B$39:$B$782,Y$119)+'СЕТ СН'!$I$11+СВЦЭМ!$D$10+'СЕТ СН'!$I$6-'СЕТ СН'!$I$23</f>
        <v>1728.3821060199998</v>
      </c>
    </row>
    <row r="146" spans="1:27" ht="15.75" x14ac:dyDescent="0.2">
      <c r="A146" s="35">
        <f t="shared" si="3"/>
        <v>44769</v>
      </c>
      <c r="B146" s="36">
        <f>SUMIFS(СВЦЭМ!$D$39:$D$782,СВЦЭМ!$A$39:$A$782,$A146,СВЦЭМ!$B$39:$B$782,B$119)+'СЕТ СН'!$I$11+СВЦЭМ!$D$10+'СЕТ СН'!$I$6-'СЕТ СН'!$I$23</f>
        <v>1679.4796100799999</v>
      </c>
      <c r="C146" s="36">
        <f>SUMIFS(СВЦЭМ!$D$39:$D$782,СВЦЭМ!$A$39:$A$782,$A146,СВЦЭМ!$B$39:$B$782,C$119)+'СЕТ СН'!$I$11+СВЦЭМ!$D$10+'СЕТ СН'!$I$6-'СЕТ СН'!$I$23</f>
        <v>1635.6601070199999</v>
      </c>
      <c r="D146" s="36">
        <f>SUMIFS(СВЦЭМ!$D$39:$D$782,СВЦЭМ!$A$39:$A$782,$A146,СВЦЭМ!$B$39:$B$782,D$119)+'СЕТ СН'!$I$11+СВЦЭМ!$D$10+'СЕТ СН'!$I$6-'СЕТ СН'!$I$23</f>
        <v>1633.4470005200001</v>
      </c>
      <c r="E146" s="36">
        <f>SUMIFS(СВЦЭМ!$D$39:$D$782,СВЦЭМ!$A$39:$A$782,$A146,СВЦЭМ!$B$39:$B$782,E$119)+'СЕТ СН'!$I$11+СВЦЭМ!$D$10+'СЕТ СН'!$I$6-'СЕТ СН'!$I$23</f>
        <v>1650.64075275</v>
      </c>
      <c r="F146" s="36">
        <f>SUMIFS(СВЦЭМ!$D$39:$D$782,СВЦЭМ!$A$39:$A$782,$A146,СВЦЭМ!$B$39:$B$782,F$119)+'СЕТ СН'!$I$11+СВЦЭМ!$D$10+'СЕТ СН'!$I$6-'СЕТ СН'!$I$23</f>
        <v>1650.72583988</v>
      </c>
      <c r="G146" s="36">
        <f>SUMIFS(СВЦЭМ!$D$39:$D$782,СВЦЭМ!$A$39:$A$782,$A146,СВЦЭМ!$B$39:$B$782,G$119)+'СЕТ СН'!$I$11+СВЦЭМ!$D$10+'СЕТ СН'!$I$6-'СЕТ СН'!$I$23</f>
        <v>1566.9061191400001</v>
      </c>
      <c r="H146" s="36">
        <f>SUMIFS(СВЦЭМ!$D$39:$D$782,СВЦЭМ!$A$39:$A$782,$A146,СВЦЭМ!$B$39:$B$782,H$119)+'СЕТ СН'!$I$11+СВЦЭМ!$D$10+'СЕТ СН'!$I$6-'СЕТ СН'!$I$23</f>
        <v>1505.4279167999998</v>
      </c>
      <c r="I146" s="36">
        <f>SUMIFS(СВЦЭМ!$D$39:$D$782,СВЦЭМ!$A$39:$A$782,$A146,СВЦЭМ!$B$39:$B$782,I$119)+'СЕТ СН'!$I$11+СВЦЭМ!$D$10+'СЕТ СН'!$I$6-'СЕТ СН'!$I$23</f>
        <v>1598.3034477900001</v>
      </c>
      <c r="J146" s="36">
        <f>SUMIFS(СВЦЭМ!$D$39:$D$782,СВЦЭМ!$A$39:$A$782,$A146,СВЦЭМ!$B$39:$B$782,J$119)+'СЕТ СН'!$I$11+СВЦЭМ!$D$10+'СЕТ СН'!$I$6-'СЕТ СН'!$I$23</f>
        <v>1553.20182763</v>
      </c>
      <c r="K146" s="36">
        <f>SUMIFS(СВЦЭМ!$D$39:$D$782,СВЦЭМ!$A$39:$A$782,$A146,СВЦЭМ!$B$39:$B$782,K$119)+'СЕТ СН'!$I$11+СВЦЭМ!$D$10+'СЕТ СН'!$I$6-'СЕТ СН'!$I$23</f>
        <v>1593.9981102800002</v>
      </c>
      <c r="L146" s="36">
        <f>SUMIFS(СВЦЭМ!$D$39:$D$782,СВЦЭМ!$A$39:$A$782,$A146,СВЦЭМ!$B$39:$B$782,L$119)+'СЕТ СН'!$I$11+СВЦЭМ!$D$10+'СЕТ СН'!$I$6-'СЕТ СН'!$I$23</f>
        <v>1582.2537854100001</v>
      </c>
      <c r="M146" s="36">
        <f>SUMIFS(СВЦЭМ!$D$39:$D$782,СВЦЭМ!$A$39:$A$782,$A146,СВЦЭМ!$B$39:$B$782,M$119)+'СЕТ СН'!$I$11+СВЦЭМ!$D$10+'СЕТ СН'!$I$6-'СЕТ СН'!$I$23</f>
        <v>1589.2232580199998</v>
      </c>
      <c r="N146" s="36">
        <f>SUMIFS(СВЦЭМ!$D$39:$D$782,СВЦЭМ!$A$39:$A$782,$A146,СВЦЭМ!$B$39:$B$782,N$119)+'СЕТ СН'!$I$11+СВЦЭМ!$D$10+'СЕТ СН'!$I$6-'СЕТ СН'!$I$23</f>
        <v>1582.0959923700002</v>
      </c>
      <c r="O146" s="36">
        <f>SUMIFS(СВЦЭМ!$D$39:$D$782,СВЦЭМ!$A$39:$A$782,$A146,СВЦЭМ!$B$39:$B$782,O$119)+'СЕТ СН'!$I$11+СВЦЭМ!$D$10+'СЕТ СН'!$I$6-'СЕТ СН'!$I$23</f>
        <v>1577.74805646</v>
      </c>
      <c r="P146" s="36">
        <f>SUMIFS(СВЦЭМ!$D$39:$D$782,СВЦЭМ!$A$39:$A$782,$A146,СВЦЭМ!$B$39:$B$782,P$119)+'СЕТ СН'!$I$11+СВЦЭМ!$D$10+'СЕТ СН'!$I$6-'СЕТ СН'!$I$23</f>
        <v>1594.6236605499998</v>
      </c>
      <c r="Q146" s="36">
        <f>SUMIFS(СВЦЭМ!$D$39:$D$782,СВЦЭМ!$A$39:$A$782,$A146,СВЦЭМ!$B$39:$B$782,Q$119)+'СЕТ СН'!$I$11+СВЦЭМ!$D$10+'СЕТ СН'!$I$6-'СЕТ СН'!$I$23</f>
        <v>1583.4448218500002</v>
      </c>
      <c r="R146" s="36">
        <f>SUMIFS(СВЦЭМ!$D$39:$D$782,СВЦЭМ!$A$39:$A$782,$A146,СВЦЭМ!$B$39:$B$782,R$119)+'СЕТ СН'!$I$11+СВЦЭМ!$D$10+'СЕТ СН'!$I$6-'СЕТ СН'!$I$23</f>
        <v>1577.0767529499999</v>
      </c>
      <c r="S146" s="36">
        <f>SUMIFS(СВЦЭМ!$D$39:$D$782,СВЦЭМ!$A$39:$A$782,$A146,СВЦЭМ!$B$39:$B$782,S$119)+'СЕТ СН'!$I$11+СВЦЭМ!$D$10+'СЕТ СН'!$I$6-'СЕТ СН'!$I$23</f>
        <v>1579.2232247299999</v>
      </c>
      <c r="T146" s="36">
        <f>SUMIFS(СВЦЭМ!$D$39:$D$782,СВЦЭМ!$A$39:$A$782,$A146,СВЦЭМ!$B$39:$B$782,T$119)+'СЕТ СН'!$I$11+СВЦЭМ!$D$10+'СЕТ СН'!$I$6-'СЕТ СН'!$I$23</f>
        <v>1508.8550142600002</v>
      </c>
      <c r="U146" s="36">
        <f>SUMIFS(СВЦЭМ!$D$39:$D$782,СВЦЭМ!$A$39:$A$782,$A146,СВЦЭМ!$B$39:$B$782,U$119)+'СЕТ СН'!$I$11+СВЦЭМ!$D$10+'СЕТ СН'!$I$6-'СЕТ СН'!$I$23</f>
        <v>1505.36056074</v>
      </c>
      <c r="V146" s="36">
        <f>SUMIFS(СВЦЭМ!$D$39:$D$782,СВЦЭМ!$A$39:$A$782,$A146,СВЦЭМ!$B$39:$B$782,V$119)+'СЕТ СН'!$I$11+СВЦЭМ!$D$10+'СЕТ СН'!$I$6-'СЕТ СН'!$I$23</f>
        <v>1492.6869677999998</v>
      </c>
      <c r="W146" s="36">
        <f>SUMIFS(СВЦЭМ!$D$39:$D$782,СВЦЭМ!$A$39:$A$782,$A146,СВЦЭМ!$B$39:$B$782,W$119)+'СЕТ СН'!$I$11+СВЦЭМ!$D$10+'СЕТ СН'!$I$6-'СЕТ СН'!$I$23</f>
        <v>1599.52839184</v>
      </c>
      <c r="X146" s="36">
        <f>SUMIFS(СВЦЭМ!$D$39:$D$782,СВЦЭМ!$A$39:$A$782,$A146,СВЦЭМ!$B$39:$B$782,X$119)+'СЕТ СН'!$I$11+СВЦЭМ!$D$10+'СЕТ СН'!$I$6-'СЕТ СН'!$I$23</f>
        <v>1567.37602634</v>
      </c>
      <c r="Y146" s="36">
        <f>SUMIFS(СВЦЭМ!$D$39:$D$782,СВЦЭМ!$A$39:$A$782,$A146,СВЦЭМ!$B$39:$B$782,Y$119)+'СЕТ СН'!$I$11+СВЦЭМ!$D$10+'СЕТ СН'!$I$6-'СЕТ СН'!$I$23</f>
        <v>1605.46874914</v>
      </c>
    </row>
    <row r="147" spans="1:27" ht="15.75" x14ac:dyDescent="0.2">
      <c r="A147" s="35">
        <f t="shared" si="3"/>
        <v>44770</v>
      </c>
      <c r="B147" s="36">
        <f>SUMIFS(СВЦЭМ!$D$39:$D$782,СВЦЭМ!$A$39:$A$782,$A147,СВЦЭМ!$B$39:$B$782,B$119)+'СЕТ СН'!$I$11+СВЦЭМ!$D$10+'СЕТ СН'!$I$6-'СЕТ СН'!$I$23</f>
        <v>1579.5865692699999</v>
      </c>
      <c r="C147" s="36">
        <f>SUMIFS(СВЦЭМ!$D$39:$D$782,СВЦЭМ!$A$39:$A$782,$A147,СВЦЭМ!$B$39:$B$782,C$119)+'СЕТ СН'!$I$11+СВЦЭМ!$D$10+'СЕТ СН'!$I$6-'СЕТ СН'!$I$23</f>
        <v>1623.5494940499998</v>
      </c>
      <c r="D147" s="36">
        <f>SUMIFS(СВЦЭМ!$D$39:$D$782,СВЦЭМ!$A$39:$A$782,$A147,СВЦЭМ!$B$39:$B$782,D$119)+'СЕТ СН'!$I$11+СВЦЭМ!$D$10+'СЕТ СН'!$I$6-'СЕТ СН'!$I$23</f>
        <v>1658.1984496999999</v>
      </c>
      <c r="E147" s="36">
        <f>SUMIFS(СВЦЭМ!$D$39:$D$782,СВЦЭМ!$A$39:$A$782,$A147,СВЦЭМ!$B$39:$B$782,E$119)+'СЕТ СН'!$I$11+СВЦЭМ!$D$10+'СЕТ СН'!$I$6-'СЕТ СН'!$I$23</f>
        <v>1679.82629443</v>
      </c>
      <c r="F147" s="36">
        <f>SUMIFS(СВЦЭМ!$D$39:$D$782,СВЦЭМ!$A$39:$A$782,$A147,СВЦЭМ!$B$39:$B$782,F$119)+'СЕТ СН'!$I$11+СВЦЭМ!$D$10+'СЕТ СН'!$I$6-'СЕТ СН'!$I$23</f>
        <v>1655.5376270799998</v>
      </c>
      <c r="G147" s="36">
        <f>SUMIFS(СВЦЭМ!$D$39:$D$782,СВЦЭМ!$A$39:$A$782,$A147,СВЦЭМ!$B$39:$B$782,G$119)+'СЕТ СН'!$I$11+СВЦЭМ!$D$10+'СЕТ СН'!$I$6-'СЕТ СН'!$I$23</f>
        <v>1660.8150971300001</v>
      </c>
      <c r="H147" s="36">
        <f>SUMIFS(СВЦЭМ!$D$39:$D$782,СВЦЭМ!$A$39:$A$782,$A147,СВЦЭМ!$B$39:$B$782,H$119)+'СЕТ СН'!$I$11+СВЦЭМ!$D$10+'СЕТ СН'!$I$6-'СЕТ СН'!$I$23</f>
        <v>1679.3848577600002</v>
      </c>
      <c r="I147" s="36">
        <f>SUMIFS(СВЦЭМ!$D$39:$D$782,СВЦЭМ!$A$39:$A$782,$A147,СВЦЭМ!$B$39:$B$782,I$119)+'СЕТ СН'!$I$11+СВЦЭМ!$D$10+'СЕТ СН'!$I$6-'СЕТ СН'!$I$23</f>
        <v>1635.5752392099998</v>
      </c>
      <c r="J147" s="36">
        <f>SUMIFS(СВЦЭМ!$D$39:$D$782,СВЦЭМ!$A$39:$A$782,$A147,СВЦЭМ!$B$39:$B$782,J$119)+'СЕТ СН'!$I$11+СВЦЭМ!$D$10+'СЕТ СН'!$I$6-'СЕТ СН'!$I$23</f>
        <v>1609.7669784899999</v>
      </c>
      <c r="K147" s="36">
        <f>SUMIFS(СВЦЭМ!$D$39:$D$782,СВЦЭМ!$A$39:$A$782,$A147,СВЦЭМ!$B$39:$B$782,K$119)+'СЕТ СН'!$I$11+СВЦЭМ!$D$10+'СЕТ СН'!$I$6-'СЕТ СН'!$I$23</f>
        <v>1655.9664469499999</v>
      </c>
      <c r="L147" s="36">
        <f>SUMIFS(СВЦЭМ!$D$39:$D$782,СВЦЭМ!$A$39:$A$782,$A147,СВЦЭМ!$B$39:$B$782,L$119)+'СЕТ СН'!$I$11+СВЦЭМ!$D$10+'СЕТ СН'!$I$6-'СЕТ СН'!$I$23</f>
        <v>1625.21132502</v>
      </c>
      <c r="M147" s="36">
        <f>SUMIFS(СВЦЭМ!$D$39:$D$782,СВЦЭМ!$A$39:$A$782,$A147,СВЦЭМ!$B$39:$B$782,M$119)+'СЕТ СН'!$I$11+СВЦЭМ!$D$10+'СЕТ СН'!$I$6-'СЕТ СН'!$I$23</f>
        <v>1603.6267563199999</v>
      </c>
      <c r="N147" s="36">
        <f>SUMIFS(СВЦЭМ!$D$39:$D$782,СВЦЭМ!$A$39:$A$782,$A147,СВЦЭМ!$B$39:$B$782,N$119)+'СЕТ СН'!$I$11+СВЦЭМ!$D$10+'СЕТ СН'!$I$6-'СЕТ СН'!$I$23</f>
        <v>1606.3244675000001</v>
      </c>
      <c r="O147" s="36">
        <f>SUMIFS(СВЦЭМ!$D$39:$D$782,СВЦЭМ!$A$39:$A$782,$A147,СВЦЭМ!$B$39:$B$782,O$119)+'СЕТ СН'!$I$11+СВЦЭМ!$D$10+'СЕТ СН'!$I$6-'СЕТ СН'!$I$23</f>
        <v>1610.3497473699999</v>
      </c>
      <c r="P147" s="36">
        <f>SUMIFS(СВЦЭМ!$D$39:$D$782,СВЦЭМ!$A$39:$A$782,$A147,СВЦЭМ!$B$39:$B$782,P$119)+'СЕТ СН'!$I$11+СВЦЭМ!$D$10+'СЕТ СН'!$I$6-'СЕТ СН'!$I$23</f>
        <v>1622.4954306599998</v>
      </c>
      <c r="Q147" s="36">
        <f>SUMIFS(СВЦЭМ!$D$39:$D$782,СВЦЭМ!$A$39:$A$782,$A147,СВЦЭМ!$B$39:$B$782,Q$119)+'СЕТ СН'!$I$11+СВЦЭМ!$D$10+'СЕТ СН'!$I$6-'СЕТ СН'!$I$23</f>
        <v>1618.0206077100001</v>
      </c>
      <c r="R147" s="36">
        <f>SUMIFS(СВЦЭМ!$D$39:$D$782,СВЦЭМ!$A$39:$A$782,$A147,СВЦЭМ!$B$39:$B$782,R$119)+'СЕТ СН'!$I$11+СВЦЭМ!$D$10+'СЕТ СН'!$I$6-'СЕТ СН'!$I$23</f>
        <v>1624.5508996999997</v>
      </c>
      <c r="S147" s="36">
        <f>SUMIFS(СВЦЭМ!$D$39:$D$782,СВЦЭМ!$A$39:$A$782,$A147,СВЦЭМ!$B$39:$B$782,S$119)+'СЕТ СН'!$I$11+СВЦЭМ!$D$10+'СЕТ СН'!$I$6-'СЕТ СН'!$I$23</f>
        <v>1541.43003077</v>
      </c>
      <c r="T147" s="36">
        <f>SUMIFS(СВЦЭМ!$D$39:$D$782,СВЦЭМ!$A$39:$A$782,$A147,СВЦЭМ!$B$39:$B$782,T$119)+'СЕТ СН'!$I$11+СВЦЭМ!$D$10+'СЕТ СН'!$I$6-'СЕТ СН'!$I$23</f>
        <v>1533.11004804</v>
      </c>
      <c r="U147" s="36">
        <f>SUMIFS(СВЦЭМ!$D$39:$D$782,СВЦЭМ!$A$39:$A$782,$A147,СВЦЭМ!$B$39:$B$782,U$119)+'СЕТ СН'!$I$11+СВЦЭМ!$D$10+'СЕТ СН'!$I$6-'СЕТ СН'!$I$23</f>
        <v>1528.3633514600001</v>
      </c>
      <c r="V147" s="36">
        <f>SUMIFS(СВЦЭМ!$D$39:$D$782,СВЦЭМ!$A$39:$A$782,$A147,СВЦЭМ!$B$39:$B$782,V$119)+'СЕТ СН'!$I$11+СВЦЭМ!$D$10+'СЕТ СН'!$I$6-'СЕТ СН'!$I$23</f>
        <v>1529.6437913999998</v>
      </c>
      <c r="W147" s="36">
        <f>SUMIFS(СВЦЭМ!$D$39:$D$782,СВЦЭМ!$A$39:$A$782,$A147,СВЦЭМ!$B$39:$B$782,W$119)+'СЕТ СН'!$I$11+СВЦЭМ!$D$10+'СЕТ СН'!$I$6-'СЕТ СН'!$I$23</f>
        <v>1507.62431603</v>
      </c>
      <c r="X147" s="36">
        <f>SUMIFS(СВЦЭМ!$D$39:$D$782,СВЦЭМ!$A$39:$A$782,$A147,СВЦЭМ!$B$39:$B$782,X$119)+'СЕТ СН'!$I$11+СВЦЭМ!$D$10+'СЕТ СН'!$I$6-'СЕТ СН'!$I$23</f>
        <v>1464.2661267899998</v>
      </c>
      <c r="Y147" s="36">
        <f>SUMIFS(СВЦЭМ!$D$39:$D$782,СВЦЭМ!$A$39:$A$782,$A147,СВЦЭМ!$B$39:$B$782,Y$119)+'СЕТ СН'!$I$11+СВЦЭМ!$D$10+'СЕТ СН'!$I$6-'СЕТ СН'!$I$23</f>
        <v>1575.6420015099998</v>
      </c>
    </row>
    <row r="148" spans="1:27" ht="15.75" x14ac:dyDescent="0.2">
      <c r="A148" s="35">
        <f t="shared" si="3"/>
        <v>44771</v>
      </c>
      <c r="B148" s="36">
        <f>SUMIFS(СВЦЭМ!$D$39:$D$782,СВЦЭМ!$A$39:$A$782,$A148,СВЦЭМ!$B$39:$B$782,B$119)+'СЕТ СН'!$I$11+СВЦЭМ!$D$10+'СЕТ СН'!$I$6-'СЕТ СН'!$I$23</f>
        <v>1614.46624376</v>
      </c>
      <c r="C148" s="36">
        <f>SUMIFS(СВЦЭМ!$D$39:$D$782,СВЦЭМ!$A$39:$A$782,$A148,СВЦЭМ!$B$39:$B$782,C$119)+'СЕТ СН'!$I$11+СВЦЭМ!$D$10+'СЕТ СН'!$I$6-'СЕТ СН'!$I$23</f>
        <v>1635.7571207299998</v>
      </c>
      <c r="D148" s="36">
        <f>SUMIFS(СВЦЭМ!$D$39:$D$782,СВЦЭМ!$A$39:$A$782,$A148,СВЦЭМ!$B$39:$B$782,D$119)+'СЕТ СН'!$I$11+СВЦЭМ!$D$10+'СЕТ СН'!$I$6-'СЕТ СН'!$I$23</f>
        <v>1601.8069859399998</v>
      </c>
      <c r="E148" s="36">
        <f>SUMIFS(СВЦЭМ!$D$39:$D$782,СВЦЭМ!$A$39:$A$782,$A148,СВЦЭМ!$B$39:$B$782,E$119)+'СЕТ СН'!$I$11+СВЦЭМ!$D$10+'СЕТ СН'!$I$6-'СЕТ СН'!$I$23</f>
        <v>1607.2399845</v>
      </c>
      <c r="F148" s="36">
        <f>SUMIFS(СВЦЭМ!$D$39:$D$782,СВЦЭМ!$A$39:$A$782,$A148,СВЦЭМ!$B$39:$B$782,F$119)+'СЕТ СН'!$I$11+СВЦЭМ!$D$10+'СЕТ СН'!$I$6-'СЕТ СН'!$I$23</f>
        <v>1615.5018199599999</v>
      </c>
      <c r="G148" s="36">
        <f>SUMIFS(СВЦЭМ!$D$39:$D$782,СВЦЭМ!$A$39:$A$782,$A148,СВЦЭМ!$B$39:$B$782,G$119)+'СЕТ СН'!$I$11+СВЦЭМ!$D$10+'СЕТ СН'!$I$6-'СЕТ СН'!$I$23</f>
        <v>1601.1320932600001</v>
      </c>
      <c r="H148" s="36">
        <f>SUMIFS(СВЦЭМ!$D$39:$D$782,СВЦЭМ!$A$39:$A$782,$A148,СВЦЭМ!$B$39:$B$782,H$119)+'СЕТ СН'!$I$11+СВЦЭМ!$D$10+'СЕТ СН'!$I$6-'СЕТ СН'!$I$23</f>
        <v>1567.0812987899999</v>
      </c>
      <c r="I148" s="36">
        <f>SUMIFS(СВЦЭМ!$D$39:$D$782,СВЦЭМ!$A$39:$A$782,$A148,СВЦЭМ!$B$39:$B$782,I$119)+'СЕТ СН'!$I$11+СВЦЭМ!$D$10+'СЕТ СН'!$I$6-'СЕТ СН'!$I$23</f>
        <v>1595.3781868599999</v>
      </c>
      <c r="J148" s="36">
        <f>SUMIFS(СВЦЭМ!$D$39:$D$782,СВЦЭМ!$A$39:$A$782,$A148,СВЦЭМ!$B$39:$B$782,J$119)+'СЕТ СН'!$I$11+СВЦЭМ!$D$10+'СЕТ СН'!$I$6-'СЕТ СН'!$I$23</f>
        <v>1584.9350262899998</v>
      </c>
      <c r="K148" s="36">
        <f>SUMIFS(СВЦЭМ!$D$39:$D$782,СВЦЭМ!$A$39:$A$782,$A148,СВЦЭМ!$B$39:$B$782,K$119)+'СЕТ СН'!$I$11+СВЦЭМ!$D$10+'СЕТ СН'!$I$6-'СЕТ СН'!$I$23</f>
        <v>1614.3295947299998</v>
      </c>
      <c r="L148" s="36">
        <f>SUMIFS(СВЦЭМ!$D$39:$D$782,СВЦЭМ!$A$39:$A$782,$A148,СВЦЭМ!$B$39:$B$782,L$119)+'СЕТ СН'!$I$11+СВЦЭМ!$D$10+'СЕТ СН'!$I$6-'СЕТ СН'!$I$23</f>
        <v>1606.3316807199999</v>
      </c>
      <c r="M148" s="36">
        <f>SUMIFS(СВЦЭМ!$D$39:$D$782,СВЦЭМ!$A$39:$A$782,$A148,СВЦЭМ!$B$39:$B$782,M$119)+'СЕТ СН'!$I$11+СВЦЭМ!$D$10+'СЕТ СН'!$I$6-'СЕТ СН'!$I$23</f>
        <v>1598.4994135799998</v>
      </c>
      <c r="N148" s="36">
        <f>SUMIFS(СВЦЭМ!$D$39:$D$782,СВЦЭМ!$A$39:$A$782,$A148,СВЦЭМ!$B$39:$B$782,N$119)+'СЕТ СН'!$I$11+СВЦЭМ!$D$10+'СЕТ СН'!$I$6-'СЕТ СН'!$I$23</f>
        <v>1584.4138535299999</v>
      </c>
      <c r="O148" s="36">
        <f>SUMIFS(СВЦЭМ!$D$39:$D$782,СВЦЭМ!$A$39:$A$782,$A148,СВЦЭМ!$B$39:$B$782,O$119)+'СЕТ СН'!$I$11+СВЦЭМ!$D$10+'СЕТ СН'!$I$6-'СЕТ СН'!$I$23</f>
        <v>1588.8047515200001</v>
      </c>
      <c r="P148" s="36">
        <f>SUMIFS(СВЦЭМ!$D$39:$D$782,СВЦЭМ!$A$39:$A$782,$A148,СВЦЭМ!$B$39:$B$782,P$119)+'СЕТ СН'!$I$11+СВЦЭМ!$D$10+'СЕТ СН'!$I$6-'СЕТ СН'!$I$23</f>
        <v>1591.5548439200002</v>
      </c>
      <c r="Q148" s="36">
        <f>SUMIFS(СВЦЭМ!$D$39:$D$782,СВЦЭМ!$A$39:$A$782,$A148,СВЦЭМ!$B$39:$B$782,Q$119)+'СЕТ СН'!$I$11+СВЦЭМ!$D$10+'СЕТ СН'!$I$6-'СЕТ СН'!$I$23</f>
        <v>1586.5209988400002</v>
      </c>
      <c r="R148" s="36">
        <f>SUMIFS(СВЦЭМ!$D$39:$D$782,СВЦЭМ!$A$39:$A$782,$A148,СВЦЭМ!$B$39:$B$782,R$119)+'СЕТ СН'!$I$11+СВЦЭМ!$D$10+'СЕТ СН'!$I$6-'СЕТ СН'!$I$23</f>
        <v>1605.0990239500002</v>
      </c>
      <c r="S148" s="36">
        <f>SUMIFS(СВЦЭМ!$D$39:$D$782,СВЦЭМ!$A$39:$A$782,$A148,СВЦЭМ!$B$39:$B$782,S$119)+'СЕТ СН'!$I$11+СВЦЭМ!$D$10+'СЕТ СН'!$I$6-'СЕТ СН'!$I$23</f>
        <v>1594.2998971500001</v>
      </c>
      <c r="T148" s="36">
        <f>SUMIFS(СВЦЭМ!$D$39:$D$782,СВЦЭМ!$A$39:$A$782,$A148,СВЦЭМ!$B$39:$B$782,T$119)+'СЕТ СН'!$I$11+СВЦЭМ!$D$10+'СЕТ СН'!$I$6-'СЕТ СН'!$I$23</f>
        <v>1626.3809375800001</v>
      </c>
      <c r="U148" s="36">
        <f>SUMIFS(СВЦЭМ!$D$39:$D$782,СВЦЭМ!$A$39:$A$782,$A148,СВЦЭМ!$B$39:$B$782,U$119)+'СЕТ СН'!$I$11+СВЦЭМ!$D$10+'СЕТ СН'!$I$6-'СЕТ СН'!$I$23</f>
        <v>1628.4262024099999</v>
      </c>
      <c r="V148" s="36">
        <f>SUMIFS(СВЦЭМ!$D$39:$D$782,СВЦЭМ!$A$39:$A$782,$A148,СВЦЭМ!$B$39:$B$782,V$119)+'СЕТ СН'!$I$11+СВЦЭМ!$D$10+'СЕТ СН'!$I$6-'СЕТ СН'!$I$23</f>
        <v>1623.4386117999998</v>
      </c>
      <c r="W148" s="36">
        <f>SUMIFS(СВЦЭМ!$D$39:$D$782,СВЦЭМ!$A$39:$A$782,$A148,СВЦЭМ!$B$39:$B$782,W$119)+'СЕТ СН'!$I$11+СВЦЭМ!$D$10+'СЕТ СН'!$I$6-'СЕТ СН'!$I$23</f>
        <v>1613.8877749500002</v>
      </c>
      <c r="X148" s="36">
        <f>SUMIFS(СВЦЭМ!$D$39:$D$782,СВЦЭМ!$A$39:$A$782,$A148,СВЦЭМ!$B$39:$B$782,X$119)+'СЕТ СН'!$I$11+СВЦЭМ!$D$10+'СЕТ СН'!$I$6-'СЕТ СН'!$I$23</f>
        <v>1606.3353120299998</v>
      </c>
      <c r="Y148" s="36">
        <f>SUMIFS(СВЦЭМ!$D$39:$D$782,СВЦЭМ!$A$39:$A$782,$A148,СВЦЭМ!$B$39:$B$782,Y$119)+'СЕТ СН'!$I$11+СВЦЭМ!$D$10+'СЕТ СН'!$I$6-'СЕТ СН'!$I$23</f>
        <v>1569.9879692300001</v>
      </c>
    </row>
    <row r="149" spans="1:27" ht="15.75" x14ac:dyDescent="0.2">
      <c r="A149" s="35">
        <f t="shared" si="3"/>
        <v>44772</v>
      </c>
      <c r="B149" s="36">
        <f>SUMIFS(СВЦЭМ!$D$39:$D$782,СВЦЭМ!$A$39:$A$782,$A149,СВЦЭМ!$B$39:$B$782,B$119)+'СЕТ СН'!$I$11+СВЦЭМ!$D$10+'СЕТ СН'!$I$6-'СЕТ СН'!$I$23</f>
        <v>1632.5186189999999</v>
      </c>
      <c r="C149" s="36">
        <f>SUMIFS(СВЦЭМ!$D$39:$D$782,СВЦЭМ!$A$39:$A$782,$A149,СВЦЭМ!$B$39:$B$782,C$119)+'СЕТ СН'!$I$11+СВЦЭМ!$D$10+'СЕТ СН'!$I$6-'СЕТ СН'!$I$23</f>
        <v>1651.6719552499999</v>
      </c>
      <c r="D149" s="36">
        <f>SUMIFS(СВЦЭМ!$D$39:$D$782,СВЦЭМ!$A$39:$A$782,$A149,СВЦЭМ!$B$39:$B$782,D$119)+'СЕТ СН'!$I$11+СВЦЭМ!$D$10+'СЕТ СН'!$I$6-'СЕТ СН'!$I$23</f>
        <v>1650.4006818299999</v>
      </c>
      <c r="E149" s="36">
        <f>SUMIFS(СВЦЭМ!$D$39:$D$782,СВЦЭМ!$A$39:$A$782,$A149,СВЦЭМ!$B$39:$B$782,E$119)+'СЕТ СН'!$I$11+СВЦЭМ!$D$10+'СЕТ СН'!$I$6-'СЕТ СН'!$I$23</f>
        <v>1650.7517022799998</v>
      </c>
      <c r="F149" s="36">
        <f>SUMIFS(СВЦЭМ!$D$39:$D$782,СВЦЭМ!$A$39:$A$782,$A149,СВЦЭМ!$B$39:$B$782,F$119)+'СЕТ СН'!$I$11+СВЦЭМ!$D$10+'СЕТ СН'!$I$6-'СЕТ СН'!$I$23</f>
        <v>1649.4179940399999</v>
      </c>
      <c r="G149" s="36">
        <f>SUMIFS(СВЦЭМ!$D$39:$D$782,СВЦЭМ!$A$39:$A$782,$A149,СВЦЭМ!$B$39:$B$782,G$119)+'СЕТ СН'!$I$11+СВЦЭМ!$D$10+'СЕТ СН'!$I$6-'СЕТ СН'!$I$23</f>
        <v>1644.5397070399999</v>
      </c>
      <c r="H149" s="36">
        <f>SUMIFS(СВЦЭМ!$D$39:$D$782,СВЦЭМ!$A$39:$A$782,$A149,СВЦЭМ!$B$39:$B$782,H$119)+'СЕТ СН'!$I$11+СВЦЭМ!$D$10+'СЕТ СН'!$I$6-'СЕТ СН'!$I$23</f>
        <v>1744.6048215000001</v>
      </c>
      <c r="I149" s="36">
        <f>SUMIFS(СВЦЭМ!$D$39:$D$782,СВЦЭМ!$A$39:$A$782,$A149,СВЦЭМ!$B$39:$B$782,I$119)+'СЕТ СН'!$I$11+СВЦЭМ!$D$10+'СЕТ СН'!$I$6-'СЕТ СН'!$I$23</f>
        <v>1672.1728203299999</v>
      </c>
      <c r="J149" s="36">
        <f>SUMIFS(СВЦЭМ!$D$39:$D$782,СВЦЭМ!$A$39:$A$782,$A149,СВЦЭМ!$B$39:$B$782,J$119)+'СЕТ СН'!$I$11+СВЦЭМ!$D$10+'СЕТ СН'!$I$6-'СЕТ СН'!$I$23</f>
        <v>1584.85919031</v>
      </c>
      <c r="K149" s="36">
        <f>SUMIFS(СВЦЭМ!$D$39:$D$782,СВЦЭМ!$A$39:$A$782,$A149,СВЦЭМ!$B$39:$B$782,K$119)+'СЕТ СН'!$I$11+СВЦЭМ!$D$10+'СЕТ СН'!$I$6-'СЕТ СН'!$I$23</f>
        <v>1493.2396533400001</v>
      </c>
      <c r="L149" s="36">
        <f>SUMIFS(СВЦЭМ!$D$39:$D$782,СВЦЭМ!$A$39:$A$782,$A149,СВЦЭМ!$B$39:$B$782,L$119)+'СЕТ СН'!$I$11+СВЦЭМ!$D$10+'СЕТ СН'!$I$6-'СЕТ СН'!$I$23</f>
        <v>1499.4256071</v>
      </c>
      <c r="M149" s="36">
        <f>SUMIFS(СВЦЭМ!$D$39:$D$782,СВЦЭМ!$A$39:$A$782,$A149,СВЦЭМ!$B$39:$B$782,M$119)+'СЕТ СН'!$I$11+СВЦЭМ!$D$10+'СЕТ СН'!$I$6-'СЕТ СН'!$I$23</f>
        <v>1486.7711485</v>
      </c>
      <c r="N149" s="36">
        <f>SUMIFS(СВЦЭМ!$D$39:$D$782,СВЦЭМ!$A$39:$A$782,$A149,СВЦЭМ!$B$39:$B$782,N$119)+'СЕТ СН'!$I$11+СВЦЭМ!$D$10+'СЕТ СН'!$I$6-'СЕТ СН'!$I$23</f>
        <v>1487.5151316800002</v>
      </c>
      <c r="O149" s="36">
        <f>SUMIFS(СВЦЭМ!$D$39:$D$782,СВЦЭМ!$A$39:$A$782,$A149,СВЦЭМ!$B$39:$B$782,O$119)+'СЕТ СН'!$I$11+СВЦЭМ!$D$10+'СЕТ СН'!$I$6-'СЕТ СН'!$I$23</f>
        <v>1485.69271983</v>
      </c>
      <c r="P149" s="36">
        <f>SUMIFS(СВЦЭМ!$D$39:$D$782,СВЦЭМ!$A$39:$A$782,$A149,СВЦЭМ!$B$39:$B$782,P$119)+'СЕТ СН'!$I$11+СВЦЭМ!$D$10+'СЕТ СН'!$I$6-'СЕТ СН'!$I$23</f>
        <v>1482.6510453000001</v>
      </c>
      <c r="Q149" s="36">
        <f>SUMIFS(СВЦЭМ!$D$39:$D$782,СВЦЭМ!$A$39:$A$782,$A149,СВЦЭМ!$B$39:$B$782,Q$119)+'СЕТ СН'!$I$11+СВЦЭМ!$D$10+'СЕТ СН'!$I$6-'СЕТ СН'!$I$23</f>
        <v>1481.16261902</v>
      </c>
      <c r="R149" s="36">
        <f>SUMIFS(СВЦЭМ!$D$39:$D$782,СВЦЭМ!$A$39:$A$782,$A149,СВЦЭМ!$B$39:$B$782,R$119)+'СЕТ СН'!$I$11+СВЦЭМ!$D$10+'СЕТ СН'!$I$6-'СЕТ СН'!$I$23</f>
        <v>1463.98571524</v>
      </c>
      <c r="S149" s="36">
        <f>SUMIFS(СВЦЭМ!$D$39:$D$782,СВЦЭМ!$A$39:$A$782,$A149,СВЦЭМ!$B$39:$B$782,S$119)+'СЕТ СН'!$I$11+СВЦЭМ!$D$10+'СЕТ СН'!$I$6-'СЕТ СН'!$I$23</f>
        <v>1471.0405441600001</v>
      </c>
      <c r="T149" s="36">
        <f>SUMIFS(СВЦЭМ!$D$39:$D$782,СВЦЭМ!$A$39:$A$782,$A149,СВЦЭМ!$B$39:$B$782,T$119)+'СЕТ СН'!$I$11+СВЦЭМ!$D$10+'СЕТ СН'!$I$6-'СЕТ СН'!$I$23</f>
        <v>1469.8161988500001</v>
      </c>
      <c r="U149" s="36">
        <f>SUMIFS(СВЦЭМ!$D$39:$D$782,СВЦЭМ!$A$39:$A$782,$A149,СВЦЭМ!$B$39:$B$782,U$119)+'СЕТ СН'!$I$11+СВЦЭМ!$D$10+'СЕТ СН'!$I$6-'СЕТ СН'!$I$23</f>
        <v>1464.1482806399999</v>
      </c>
      <c r="V149" s="36">
        <f>SUMIFS(СВЦЭМ!$D$39:$D$782,СВЦЭМ!$A$39:$A$782,$A149,СВЦЭМ!$B$39:$B$782,V$119)+'СЕТ СН'!$I$11+СВЦЭМ!$D$10+'СЕТ СН'!$I$6-'СЕТ СН'!$I$23</f>
        <v>1469.7479589599998</v>
      </c>
      <c r="W149" s="36">
        <f>SUMIFS(СВЦЭМ!$D$39:$D$782,СВЦЭМ!$A$39:$A$782,$A149,СВЦЭМ!$B$39:$B$782,W$119)+'СЕТ СН'!$I$11+СВЦЭМ!$D$10+'СЕТ СН'!$I$6-'СЕТ СН'!$I$23</f>
        <v>1485.7799409899999</v>
      </c>
      <c r="X149" s="36">
        <f>SUMIFS(СВЦЭМ!$D$39:$D$782,СВЦЭМ!$A$39:$A$782,$A149,СВЦЭМ!$B$39:$B$782,X$119)+'СЕТ СН'!$I$11+СВЦЭМ!$D$10+'СЕТ СН'!$I$6-'СЕТ СН'!$I$23</f>
        <v>1477.1561209900001</v>
      </c>
      <c r="Y149" s="36">
        <f>SUMIFS(СВЦЭМ!$D$39:$D$782,СВЦЭМ!$A$39:$A$782,$A149,СВЦЭМ!$B$39:$B$782,Y$119)+'СЕТ СН'!$I$11+СВЦЭМ!$D$10+'СЕТ СН'!$I$6-'СЕТ СН'!$I$23</f>
        <v>1567.0330167699999</v>
      </c>
    </row>
    <row r="150" spans="1:27" ht="15.75" x14ac:dyDescent="0.2">
      <c r="A150" s="35">
        <f t="shared" si="3"/>
        <v>44773</v>
      </c>
      <c r="B150" s="36">
        <f>SUMIFS(СВЦЭМ!$D$39:$D$782,СВЦЭМ!$A$39:$A$782,$A150,СВЦЭМ!$B$39:$B$782,B$119)+'СЕТ СН'!$I$11+СВЦЭМ!$D$10+'СЕТ СН'!$I$6-'СЕТ СН'!$I$23</f>
        <v>1664.2036431399997</v>
      </c>
      <c r="C150" s="36">
        <f>SUMIFS(СВЦЭМ!$D$39:$D$782,СВЦЭМ!$A$39:$A$782,$A150,СВЦЭМ!$B$39:$B$782,C$119)+'СЕТ СН'!$I$11+СВЦЭМ!$D$10+'СЕТ СН'!$I$6-'СЕТ СН'!$I$23</f>
        <v>1656.4159364900001</v>
      </c>
      <c r="D150" s="36">
        <f>SUMIFS(СВЦЭМ!$D$39:$D$782,СВЦЭМ!$A$39:$A$782,$A150,СВЦЭМ!$B$39:$B$782,D$119)+'СЕТ СН'!$I$11+СВЦЭМ!$D$10+'СЕТ СН'!$I$6-'СЕТ СН'!$I$23</f>
        <v>1587.69348042</v>
      </c>
      <c r="E150" s="36">
        <f>SUMIFS(СВЦЭМ!$D$39:$D$782,СВЦЭМ!$A$39:$A$782,$A150,СВЦЭМ!$B$39:$B$782,E$119)+'СЕТ СН'!$I$11+СВЦЭМ!$D$10+'СЕТ СН'!$I$6-'СЕТ СН'!$I$23</f>
        <v>1606.0913988000002</v>
      </c>
      <c r="F150" s="36">
        <f>SUMIFS(СВЦЭМ!$D$39:$D$782,СВЦЭМ!$A$39:$A$782,$A150,СВЦЭМ!$B$39:$B$782,F$119)+'СЕТ СН'!$I$11+СВЦЭМ!$D$10+'СЕТ СН'!$I$6-'СЕТ СН'!$I$23</f>
        <v>1609.0688146799998</v>
      </c>
      <c r="G150" s="36">
        <f>SUMIFS(СВЦЭМ!$D$39:$D$782,СВЦЭМ!$A$39:$A$782,$A150,СВЦЭМ!$B$39:$B$782,G$119)+'СЕТ СН'!$I$11+СВЦЭМ!$D$10+'СЕТ СН'!$I$6-'СЕТ СН'!$I$23</f>
        <v>1598.5198308600002</v>
      </c>
      <c r="H150" s="36">
        <f>SUMIFS(СВЦЭМ!$D$39:$D$782,СВЦЭМ!$A$39:$A$782,$A150,СВЦЭМ!$B$39:$B$782,H$119)+'СЕТ СН'!$I$11+СВЦЭМ!$D$10+'СЕТ СН'!$I$6-'СЕТ СН'!$I$23</f>
        <v>1587.1757215799998</v>
      </c>
      <c r="I150" s="36">
        <f>SUMIFS(СВЦЭМ!$D$39:$D$782,СВЦЭМ!$A$39:$A$782,$A150,СВЦЭМ!$B$39:$B$782,I$119)+'СЕТ СН'!$I$11+СВЦЭМ!$D$10+'СЕТ СН'!$I$6-'СЕТ СН'!$I$23</f>
        <v>1638.8273841</v>
      </c>
      <c r="J150" s="36">
        <f>SUMIFS(СВЦЭМ!$D$39:$D$782,СВЦЭМ!$A$39:$A$782,$A150,СВЦЭМ!$B$39:$B$782,J$119)+'СЕТ СН'!$I$11+СВЦЭМ!$D$10+'СЕТ СН'!$I$6-'СЕТ СН'!$I$23</f>
        <v>1612.2742447099999</v>
      </c>
      <c r="K150" s="36">
        <f>SUMIFS(СВЦЭМ!$D$39:$D$782,СВЦЭМ!$A$39:$A$782,$A150,СВЦЭМ!$B$39:$B$782,K$119)+'СЕТ СН'!$I$11+СВЦЭМ!$D$10+'СЕТ СН'!$I$6-'СЕТ СН'!$I$23</f>
        <v>1493.9544566700001</v>
      </c>
      <c r="L150" s="36">
        <f>SUMIFS(СВЦЭМ!$D$39:$D$782,СВЦЭМ!$A$39:$A$782,$A150,СВЦЭМ!$B$39:$B$782,L$119)+'СЕТ СН'!$I$11+СВЦЭМ!$D$10+'СЕТ СН'!$I$6-'СЕТ СН'!$I$23</f>
        <v>1455.4756532299998</v>
      </c>
      <c r="M150" s="36">
        <f>SUMIFS(СВЦЭМ!$D$39:$D$782,СВЦЭМ!$A$39:$A$782,$A150,СВЦЭМ!$B$39:$B$782,M$119)+'СЕТ СН'!$I$11+СВЦЭМ!$D$10+'СЕТ СН'!$I$6-'СЕТ СН'!$I$23</f>
        <v>1433.9617258899998</v>
      </c>
      <c r="N150" s="36">
        <f>SUMIFS(СВЦЭМ!$D$39:$D$782,СВЦЭМ!$A$39:$A$782,$A150,СВЦЭМ!$B$39:$B$782,N$119)+'СЕТ СН'!$I$11+СВЦЭМ!$D$10+'СЕТ СН'!$I$6-'СЕТ СН'!$I$23</f>
        <v>1452.3165213900002</v>
      </c>
      <c r="O150" s="36">
        <f>SUMIFS(СВЦЭМ!$D$39:$D$782,СВЦЭМ!$A$39:$A$782,$A150,СВЦЭМ!$B$39:$B$782,O$119)+'СЕТ СН'!$I$11+СВЦЭМ!$D$10+'СЕТ СН'!$I$6-'СЕТ СН'!$I$23</f>
        <v>1456.9307279700001</v>
      </c>
      <c r="P150" s="36">
        <f>SUMIFS(СВЦЭМ!$D$39:$D$782,СВЦЭМ!$A$39:$A$782,$A150,СВЦЭМ!$B$39:$B$782,P$119)+'СЕТ СН'!$I$11+СВЦЭМ!$D$10+'СЕТ СН'!$I$6-'СЕТ СН'!$I$23</f>
        <v>1501.1732544699998</v>
      </c>
      <c r="Q150" s="36">
        <f>SUMIFS(СВЦЭМ!$D$39:$D$782,СВЦЭМ!$A$39:$A$782,$A150,СВЦЭМ!$B$39:$B$782,Q$119)+'СЕТ СН'!$I$11+СВЦЭМ!$D$10+'СЕТ СН'!$I$6-'СЕТ СН'!$I$23</f>
        <v>1516.08699634</v>
      </c>
      <c r="R150" s="36">
        <f>SUMIFS(СВЦЭМ!$D$39:$D$782,СВЦЭМ!$A$39:$A$782,$A150,СВЦЭМ!$B$39:$B$782,R$119)+'СЕТ СН'!$I$11+СВЦЭМ!$D$10+'СЕТ СН'!$I$6-'СЕТ СН'!$I$23</f>
        <v>1522.6301708000001</v>
      </c>
      <c r="S150" s="36">
        <f>SUMIFS(СВЦЭМ!$D$39:$D$782,СВЦЭМ!$A$39:$A$782,$A150,СВЦЭМ!$B$39:$B$782,S$119)+'СЕТ СН'!$I$11+СВЦЭМ!$D$10+'СЕТ СН'!$I$6-'СЕТ СН'!$I$23</f>
        <v>1524.3991672399998</v>
      </c>
      <c r="T150" s="36">
        <f>SUMIFS(СВЦЭМ!$D$39:$D$782,СВЦЭМ!$A$39:$A$782,$A150,СВЦЭМ!$B$39:$B$782,T$119)+'СЕТ СН'!$I$11+СВЦЭМ!$D$10+'СЕТ СН'!$I$6-'СЕТ СН'!$I$23</f>
        <v>1515.9035646500001</v>
      </c>
      <c r="U150" s="36">
        <f>SUMIFS(СВЦЭМ!$D$39:$D$782,СВЦЭМ!$A$39:$A$782,$A150,СВЦЭМ!$B$39:$B$782,U$119)+'СЕТ СН'!$I$11+СВЦЭМ!$D$10+'СЕТ СН'!$I$6-'СЕТ СН'!$I$23</f>
        <v>1514.05240809</v>
      </c>
      <c r="V150" s="36">
        <f>SUMIFS(СВЦЭМ!$D$39:$D$782,СВЦЭМ!$A$39:$A$782,$A150,СВЦЭМ!$B$39:$B$782,V$119)+'СЕТ СН'!$I$11+СВЦЭМ!$D$10+'СЕТ СН'!$I$6-'СЕТ СН'!$I$23</f>
        <v>1473.86757592</v>
      </c>
      <c r="W150" s="36">
        <f>SUMIFS(СВЦЭМ!$D$39:$D$782,СВЦЭМ!$A$39:$A$782,$A150,СВЦЭМ!$B$39:$B$782,W$119)+'СЕТ СН'!$I$11+СВЦЭМ!$D$10+'СЕТ СН'!$I$6-'СЕТ СН'!$I$23</f>
        <v>1454.8159019499999</v>
      </c>
      <c r="X150" s="36">
        <f>SUMIFS(СВЦЭМ!$D$39:$D$782,СВЦЭМ!$A$39:$A$782,$A150,СВЦЭМ!$B$39:$B$782,X$119)+'СЕТ СН'!$I$11+СВЦЭМ!$D$10+'СЕТ СН'!$I$6-'СЕТ СН'!$I$23</f>
        <v>1503.5778661300001</v>
      </c>
      <c r="Y150" s="36">
        <f>SUMIFS(СВЦЭМ!$D$39:$D$782,СВЦЭМ!$A$39:$A$782,$A150,СВЦЭМ!$B$39:$B$782,Y$119)+'СЕТ СН'!$I$11+СВЦЭМ!$D$10+'СЕТ СН'!$I$6-'СЕТ СН'!$I$23</f>
        <v>1543.7557769599998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01.07.2022</v>
      </c>
      <c r="B156" s="36">
        <f>SUMIFS(СВЦЭМ!$E$39:$E$782,СВЦЭМ!$A$39:$A$782,$A156,СВЦЭМ!$B$39:$B$782,B$155)+'СЕТ СН'!$F$12</f>
        <v>245.77284071</v>
      </c>
      <c r="C156" s="36">
        <f>SUMIFS(СВЦЭМ!$E$39:$E$782,СВЦЭМ!$A$39:$A$782,$A156,СВЦЭМ!$B$39:$B$782,C$155)+'СЕТ СН'!$F$12</f>
        <v>261.52982524999999</v>
      </c>
      <c r="D156" s="36">
        <f>SUMIFS(СВЦЭМ!$E$39:$E$782,СВЦЭМ!$A$39:$A$782,$A156,СВЦЭМ!$B$39:$B$782,D$155)+'СЕТ СН'!$F$12</f>
        <v>266.69968251</v>
      </c>
      <c r="E156" s="36">
        <f>SUMIFS(СВЦЭМ!$E$39:$E$782,СВЦЭМ!$A$39:$A$782,$A156,СВЦЭМ!$B$39:$B$782,E$155)+'СЕТ СН'!$F$12</f>
        <v>273.68753542000002</v>
      </c>
      <c r="F156" s="36">
        <f>SUMIFS(СВЦЭМ!$E$39:$E$782,СВЦЭМ!$A$39:$A$782,$A156,СВЦЭМ!$B$39:$B$782,F$155)+'СЕТ СН'!$F$12</f>
        <v>275.47417999999999</v>
      </c>
      <c r="G156" s="36">
        <f>SUMIFS(СВЦЭМ!$E$39:$E$782,СВЦЭМ!$A$39:$A$782,$A156,СВЦЭМ!$B$39:$B$782,G$155)+'СЕТ СН'!$F$12</f>
        <v>269.63162256999999</v>
      </c>
      <c r="H156" s="36">
        <f>SUMIFS(СВЦЭМ!$E$39:$E$782,СВЦЭМ!$A$39:$A$782,$A156,СВЦЭМ!$B$39:$B$782,H$155)+'СЕТ СН'!$F$12</f>
        <v>273.18739123</v>
      </c>
      <c r="I156" s="36">
        <f>SUMIFS(СВЦЭМ!$E$39:$E$782,СВЦЭМ!$A$39:$A$782,$A156,СВЦЭМ!$B$39:$B$782,I$155)+'СЕТ СН'!$F$12</f>
        <v>258.25582451999998</v>
      </c>
      <c r="J156" s="36">
        <f>SUMIFS(СВЦЭМ!$E$39:$E$782,СВЦЭМ!$A$39:$A$782,$A156,СВЦЭМ!$B$39:$B$782,J$155)+'СЕТ СН'!$F$12</f>
        <v>243.30814308999999</v>
      </c>
      <c r="K156" s="36">
        <f>SUMIFS(СВЦЭМ!$E$39:$E$782,СВЦЭМ!$A$39:$A$782,$A156,СВЦЭМ!$B$39:$B$782,K$155)+'СЕТ СН'!$F$12</f>
        <v>235.65174801000001</v>
      </c>
      <c r="L156" s="36">
        <f>SUMIFS(СВЦЭМ!$E$39:$E$782,СВЦЭМ!$A$39:$A$782,$A156,СВЦЭМ!$B$39:$B$782,L$155)+'СЕТ СН'!$F$12</f>
        <v>236.18847217000001</v>
      </c>
      <c r="M156" s="36">
        <f>SUMIFS(СВЦЭМ!$E$39:$E$782,СВЦЭМ!$A$39:$A$782,$A156,СВЦЭМ!$B$39:$B$782,M$155)+'СЕТ СН'!$F$12</f>
        <v>235.57108259</v>
      </c>
      <c r="N156" s="36">
        <f>SUMIFS(СВЦЭМ!$E$39:$E$782,СВЦЭМ!$A$39:$A$782,$A156,СВЦЭМ!$B$39:$B$782,N$155)+'СЕТ СН'!$F$12</f>
        <v>236.06041855999999</v>
      </c>
      <c r="O156" s="36">
        <f>SUMIFS(СВЦЭМ!$E$39:$E$782,СВЦЭМ!$A$39:$A$782,$A156,СВЦЭМ!$B$39:$B$782,O$155)+'СЕТ СН'!$F$12</f>
        <v>236.10682894999999</v>
      </c>
      <c r="P156" s="36">
        <f>SUMIFS(СВЦЭМ!$E$39:$E$782,СВЦЭМ!$A$39:$A$782,$A156,СВЦЭМ!$B$39:$B$782,P$155)+'СЕТ СН'!$F$12</f>
        <v>235.53147554</v>
      </c>
      <c r="Q156" s="36">
        <f>SUMIFS(СВЦЭМ!$E$39:$E$782,СВЦЭМ!$A$39:$A$782,$A156,СВЦЭМ!$B$39:$B$782,Q$155)+'СЕТ СН'!$F$12</f>
        <v>231.59244998</v>
      </c>
      <c r="R156" s="36">
        <f>SUMIFS(СВЦЭМ!$E$39:$E$782,СВЦЭМ!$A$39:$A$782,$A156,СВЦЭМ!$B$39:$B$782,R$155)+'СЕТ СН'!$F$12</f>
        <v>229.64516928</v>
      </c>
      <c r="S156" s="36">
        <f>SUMIFS(СВЦЭМ!$E$39:$E$782,СВЦЭМ!$A$39:$A$782,$A156,СВЦЭМ!$B$39:$B$782,S$155)+'СЕТ СН'!$F$12</f>
        <v>234.20154294</v>
      </c>
      <c r="T156" s="36">
        <f>SUMIFS(СВЦЭМ!$E$39:$E$782,СВЦЭМ!$A$39:$A$782,$A156,СВЦЭМ!$B$39:$B$782,T$155)+'СЕТ СН'!$F$12</f>
        <v>236.00774322000001</v>
      </c>
      <c r="U156" s="36">
        <f>SUMIFS(СВЦЭМ!$E$39:$E$782,СВЦЭМ!$A$39:$A$782,$A156,СВЦЭМ!$B$39:$B$782,U$155)+'СЕТ СН'!$F$12</f>
        <v>235.94035574</v>
      </c>
      <c r="V156" s="36">
        <f>SUMIFS(СВЦЭМ!$E$39:$E$782,СВЦЭМ!$A$39:$A$782,$A156,СВЦЭМ!$B$39:$B$782,V$155)+'СЕТ СН'!$F$12</f>
        <v>238.43950343</v>
      </c>
      <c r="W156" s="36">
        <f>SUMIFS(СВЦЭМ!$E$39:$E$782,СВЦЭМ!$A$39:$A$782,$A156,СВЦЭМ!$B$39:$B$782,W$155)+'СЕТ СН'!$F$12</f>
        <v>233.76110775000001</v>
      </c>
      <c r="X156" s="36">
        <f>SUMIFS(СВЦЭМ!$E$39:$E$782,СВЦЭМ!$A$39:$A$782,$A156,СВЦЭМ!$B$39:$B$782,X$155)+'СЕТ СН'!$F$12</f>
        <v>238.90943598999999</v>
      </c>
      <c r="Y156" s="36">
        <f>SUMIFS(СВЦЭМ!$E$39:$E$782,СВЦЭМ!$A$39:$A$782,$A156,СВЦЭМ!$B$39:$B$782,Y$155)+'СЕТ СН'!$F$12</f>
        <v>227.47858654000001</v>
      </c>
      <c r="AA156" s="45"/>
    </row>
    <row r="157" spans="1:27" ht="15.75" x14ac:dyDescent="0.2">
      <c r="A157" s="35">
        <f>A156+1</f>
        <v>44744</v>
      </c>
      <c r="B157" s="36">
        <f>SUMIFS(СВЦЭМ!$E$39:$E$782,СВЦЭМ!$A$39:$A$782,$A157,СВЦЭМ!$B$39:$B$782,B$155)+'СЕТ СН'!$F$12</f>
        <v>239.70885994</v>
      </c>
      <c r="C157" s="36">
        <f>SUMIFS(СВЦЭМ!$E$39:$E$782,СВЦЭМ!$A$39:$A$782,$A157,СВЦЭМ!$B$39:$B$782,C$155)+'СЕТ СН'!$F$12</f>
        <v>248.87443586000001</v>
      </c>
      <c r="D157" s="36">
        <f>SUMIFS(СВЦЭМ!$E$39:$E$782,СВЦЭМ!$A$39:$A$782,$A157,СВЦЭМ!$B$39:$B$782,D$155)+'СЕТ СН'!$F$12</f>
        <v>256.98246717000001</v>
      </c>
      <c r="E157" s="36">
        <f>SUMIFS(СВЦЭМ!$E$39:$E$782,СВЦЭМ!$A$39:$A$782,$A157,СВЦЭМ!$B$39:$B$782,E$155)+'СЕТ СН'!$F$12</f>
        <v>259.39528951</v>
      </c>
      <c r="F157" s="36">
        <f>SUMIFS(СВЦЭМ!$E$39:$E$782,СВЦЭМ!$A$39:$A$782,$A157,СВЦЭМ!$B$39:$B$782,F$155)+'СЕТ СН'!$F$12</f>
        <v>260.20980162000001</v>
      </c>
      <c r="G157" s="36">
        <f>SUMIFS(СВЦЭМ!$E$39:$E$782,СВЦЭМ!$A$39:$A$782,$A157,СВЦЭМ!$B$39:$B$782,G$155)+'СЕТ СН'!$F$12</f>
        <v>262.19215035000002</v>
      </c>
      <c r="H157" s="36">
        <f>SUMIFS(СВЦЭМ!$E$39:$E$782,СВЦЭМ!$A$39:$A$782,$A157,СВЦЭМ!$B$39:$B$782,H$155)+'СЕТ СН'!$F$12</f>
        <v>255.65320581</v>
      </c>
      <c r="I157" s="36">
        <f>SUMIFS(СВЦЭМ!$E$39:$E$782,СВЦЭМ!$A$39:$A$782,$A157,СВЦЭМ!$B$39:$B$782,I$155)+'СЕТ СН'!$F$12</f>
        <v>255.83933500000001</v>
      </c>
      <c r="J157" s="36">
        <f>SUMIFS(СВЦЭМ!$E$39:$E$782,СВЦЭМ!$A$39:$A$782,$A157,СВЦЭМ!$B$39:$B$782,J$155)+'СЕТ СН'!$F$12</f>
        <v>229.02783733000001</v>
      </c>
      <c r="K157" s="36">
        <f>SUMIFS(СВЦЭМ!$E$39:$E$782,СВЦЭМ!$A$39:$A$782,$A157,СВЦЭМ!$B$39:$B$782,K$155)+'СЕТ СН'!$F$12</f>
        <v>214.72080044</v>
      </c>
      <c r="L157" s="36">
        <f>SUMIFS(СВЦЭМ!$E$39:$E$782,СВЦЭМ!$A$39:$A$782,$A157,СВЦЭМ!$B$39:$B$782,L$155)+'СЕТ СН'!$F$12</f>
        <v>205.85462428</v>
      </c>
      <c r="M157" s="36">
        <f>SUMIFS(СВЦЭМ!$E$39:$E$782,СВЦЭМ!$A$39:$A$782,$A157,СВЦЭМ!$B$39:$B$782,M$155)+'СЕТ СН'!$F$12</f>
        <v>205.26942854999999</v>
      </c>
      <c r="N157" s="36">
        <f>SUMIFS(СВЦЭМ!$E$39:$E$782,СВЦЭМ!$A$39:$A$782,$A157,СВЦЭМ!$B$39:$B$782,N$155)+'СЕТ СН'!$F$12</f>
        <v>208.534695</v>
      </c>
      <c r="O157" s="36">
        <f>SUMIFS(СВЦЭМ!$E$39:$E$782,СВЦЭМ!$A$39:$A$782,$A157,СВЦЭМ!$B$39:$B$782,O$155)+'СЕТ СН'!$F$12</f>
        <v>208.31536303999999</v>
      </c>
      <c r="P157" s="36">
        <f>SUMIFS(СВЦЭМ!$E$39:$E$782,СВЦЭМ!$A$39:$A$782,$A157,СВЦЭМ!$B$39:$B$782,P$155)+'СЕТ СН'!$F$12</f>
        <v>211.15632500000001</v>
      </c>
      <c r="Q157" s="36">
        <f>SUMIFS(СВЦЭМ!$E$39:$E$782,СВЦЭМ!$A$39:$A$782,$A157,СВЦЭМ!$B$39:$B$782,Q$155)+'СЕТ СН'!$F$12</f>
        <v>212.28899612999999</v>
      </c>
      <c r="R157" s="36">
        <f>SUMIFS(СВЦЭМ!$E$39:$E$782,СВЦЭМ!$A$39:$A$782,$A157,СВЦЭМ!$B$39:$B$782,R$155)+'СЕТ СН'!$F$12</f>
        <v>212.66536543000001</v>
      </c>
      <c r="S157" s="36">
        <f>SUMIFS(СВЦЭМ!$E$39:$E$782,СВЦЭМ!$A$39:$A$782,$A157,СВЦЭМ!$B$39:$B$782,S$155)+'СЕТ СН'!$F$12</f>
        <v>213.3331397</v>
      </c>
      <c r="T157" s="36">
        <f>SUMIFS(СВЦЭМ!$E$39:$E$782,СВЦЭМ!$A$39:$A$782,$A157,СВЦЭМ!$B$39:$B$782,T$155)+'СЕТ СН'!$F$12</f>
        <v>212.35255433</v>
      </c>
      <c r="U157" s="36">
        <f>SUMIFS(СВЦЭМ!$E$39:$E$782,СВЦЭМ!$A$39:$A$782,$A157,СВЦЭМ!$B$39:$B$782,U$155)+'СЕТ СН'!$F$12</f>
        <v>213.52689038</v>
      </c>
      <c r="V157" s="36">
        <f>SUMIFS(СВЦЭМ!$E$39:$E$782,СВЦЭМ!$A$39:$A$782,$A157,СВЦЭМ!$B$39:$B$782,V$155)+'СЕТ СН'!$F$12</f>
        <v>212.33994926</v>
      </c>
      <c r="W157" s="36">
        <f>SUMIFS(СВЦЭМ!$E$39:$E$782,СВЦЭМ!$A$39:$A$782,$A157,СВЦЭМ!$B$39:$B$782,W$155)+'СЕТ СН'!$F$12</f>
        <v>208.37193668</v>
      </c>
      <c r="X157" s="36">
        <f>SUMIFS(СВЦЭМ!$E$39:$E$782,СВЦЭМ!$A$39:$A$782,$A157,СВЦЭМ!$B$39:$B$782,X$155)+'СЕТ СН'!$F$12</f>
        <v>211.70035221000001</v>
      </c>
      <c r="Y157" s="36">
        <f>SUMIFS(СВЦЭМ!$E$39:$E$782,СВЦЭМ!$A$39:$A$782,$A157,СВЦЭМ!$B$39:$B$782,Y$155)+'СЕТ СН'!$F$12</f>
        <v>228.97891464</v>
      </c>
    </row>
    <row r="158" spans="1:27" ht="15.75" x14ac:dyDescent="0.2">
      <c r="A158" s="35">
        <f t="shared" ref="A158:A186" si="4">A157+1</f>
        <v>44745</v>
      </c>
      <c r="B158" s="36">
        <f>SUMIFS(СВЦЭМ!$E$39:$E$782,СВЦЭМ!$A$39:$A$782,$A158,СВЦЭМ!$B$39:$B$782,B$155)+'СЕТ СН'!$F$12</f>
        <v>226.86276720000001</v>
      </c>
      <c r="C158" s="36">
        <f>SUMIFS(СВЦЭМ!$E$39:$E$782,СВЦЭМ!$A$39:$A$782,$A158,СВЦЭМ!$B$39:$B$782,C$155)+'СЕТ СН'!$F$12</f>
        <v>226.29955375</v>
      </c>
      <c r="D158" s="36">
        <f>SUMIFS(СВЦЭМ!$E$39:$E$782,СВЦЭМ!$A$39:$A$782,$A158,СВЦЭМ!$B$39:$B$782,D$155)+'СЕТ СН'!$F$12</f>
        <v>236.96413050000001</v>
      </c>
      <c r="E158" s="36">
        <f>SUMIFS(СВЦЭМ!$E$39:$E$782,СВЦЭМ!$A$39:$A$782,$A158,СВЦЭМ!$B$39:$B$782,E$155)+'СЕТ СН'!$F$12</f>
        <v>239.03423093999999</v>
      </c>
      <c r="F158" s="36">
        <f>SUMIFS(СВЦЭМ!$E$39:$E$782,СВЦЭМ!$A$39:$A$782,$A158,СВЦЭМ!$B$39:$B$782,F$155)+'СЕТ СН'!$F$12</f>
        <v>240.50829906000001</v>
      </c>
      <c r="G158" s="36">
        <f>SUMIFS(СВЦЭМ!$E$39:$E$782,СВЦЭМ!$A$39:$A$782,$A158,СВЦЭМ!$B$39:$B$782,G$155)+'СЕТ СН'!$F$12</f>
        <v>239.00301185999999</v>
      </c>
      <c r="H158" s="36">
        <f>SUMIFS(СВЦЭМ!$E$39:$E$782,СВЦЭМ!$A$39:$A$782,$A158,СВЦЭМ!$B$39:$B$782,H$155)+'СЕТ СН'!$F$12</f>
        <v>232.35633415999999</v>
      </c>
      <c r="I158" s="36">
        <f>SUMIFS(СВЦЭМ!$E$39:$E$782,СВЦЭМ!$A$39:$A$782,$A158,СВЦЭМ!$B$39:$B$782,I$155)+'СЕТ СН'!$F$12</f>
        <v>249.53300100000001</v>
      </c>
      <c r="J158" s="36">
        <f>SUMIFS(СВЦЭМ!$E$39:$E$782,СВЦЭМ!$A$39:$A$782,$A158,СВЦЭМ!$B$39:$B$782,J$155)+'СЕТ СН'!$F$12</f>
        <v>237.74803969999999</v>
      </c>
      <c r="K158" s="36">
        <f>SUMIFS(СВЦЭМ!$E$39:$E$782,СВЦЭМ!$A$39:$A$782,$A158,СВЦЭМ!$B$39:$B$782,K$155)+'СЕТ СН'!$F$12</f>
        <v>222.06238435</v>
      </c>
      <c r="L158" s="36">
        <f>SUMIFS(СВЦЭМ!$E$39:$E$782,СВЦЭМ!$A$39:$A$782,$A158,СВЦЭМ!$B$39:$B$782,L$155)+'СЕТ СН'!$F$12</f>
        <v>211.42362861000001</v>
      </c>
      <c r="M158" s="36">
        <f>SUMIFS(СВЦЭМ!$E$39:$E$782,СВЦЭМ!$A$39:$A$782,$A158,СВЦЭМ!$B$39:$B$782,M$155)+'СЕТ СН'!$F$12</f>
        <v>206.39624756000001</v>
      </c>
      <c r="N158" s="36">
        <f>SUMIFS(СВЦЭМ!$E$39:$E$782,СВЦЭМ!$A$39:$A$782,$A158,СВЦЭМ!$B$39:$B$782,N$155)+'СЕТ СН'!$F$12</f>
        <v>209.08651176000001</v>
      </c>
      <c r="O158" s="36">
        <f>SUMIFS(СВЦЭМ!$E$39:$E$782,СВЦЭМ!$A$39:$A$782,$A158,СВЦЭМ!$B$39:$B$782,O$155)+'СЕТ СН'!$F$12</f>
        <v>209.65502724000001</v>
      </c>
      <c r="P158" s="36">
        <f>SUMIFS(СВЦЭМ!$E$39:$E$782,СВЦЭМ!$A$39:$A$782,$A158,СВЦЭМ!$B$39:$B$782,P$155)+'СЕТ СН'!$F$12</f>
        <v>210.75075079999999</v>
      </c>
      <c r="Q158" s="36">
        <f>SUMIFS(СВЦЭМ!$E$39:$E$782,СВЦЭМ!$A$39:$A$782,$A158,СВЦЭМ!$B$39:$B$782,Q$155)+'СЕТ СН'!$F$12</f>
        <v>211.81839005</v>
      </c>
      <c r="R158" s="36">
        <f>SUMIFS(СВЦЭМ!$E$39:$E$782,СВЦЭМ!$A$39:$A$782,$A158,СВЦЭМ!$B$39:$B$782,R$155)+'СЕТ СН'!$F$12</f>
        <v>214.10719736999999</v>
      </c>
      <c r="S158" s="36">
        <f>SUMIFS(СВЦЭМ!$E$39:$E$782,СВЦЭМ!$A$39:$A$782,$A158,СВЦЭМ!$B$39:$B$782,S$155)+'СЕТ СН'!$F$12</f>
        <v>212.46554624000001</v>
      </c>
      <c r="T158" s="36">
        <f>SUMIFS(СВЦЭМ!$E$39:$E$782,СВЦЭМ!$A$39:$A$782,$A158,СВЦЭМ!$B$39:$B$782,T$155)+'СЕТ СН'!$F$12</f>
        <v>210.63924896</v>
      </c>
      <c r="U158" s="36">
        <f>SUMIFS(СВЦЭМ!$E$39:$E$782,СВЦЭМ!$A$39:$A$782,$A158,СВЦЭМ!$B$39:$B$782,U$155)+'СЕТ СН'!$F$12</f>
        <v>211.11455523000001</v>
      </c>
      <c r="V158" s="36">
        <f>SUMIFS(СВЦЭМ!$E$39:$E$782,СВЦЭМ!$A$39:$A$782,$A158,СВЦЭМ!$B$39:$B$782,V$155)+'СЕТ СН'!$F$12</f>
        <v>210.74475519999999</v>
      </c>
      <c r="W158" s="36">
        <f>SUMIFS(СВЦЭМ!$E$39:$E$782,СВЦЭМ!$A$39:$A$782,$A158,СВЦЭМ!$B$39:$B$782,W$155)+'СЕТ СН'!$F$12</f>
        <v>204.12139504000001</v>
      </c>
      <c r="X158" s="36">
        <f>SUMIFS(СВЦЭМ!$E$39:$E$782,СВЦЭМ!$A$39:$A$782,$A158,СВЦЭМ!$B$39:$B$782,X$155)+'СЕТ СН'!$F$12</f>
        <v>211.92457074000001</v>
      </c>
      <c r="Y158" s="36">
        <f>SUMIFS(СВЦЭМ!$E$39:$E$782,СВЦЭМ!$A$39:$A$782,$A158,СВЦЭМ!$B$39:$B$782,Y$155)+'СЕТ СН'!$F$12</f>
        <v>230.71100418</v>
      </c>
    </row>
    <row r="159" spans="1:27" ht="15.75" x14ac:dyDescent="0.2">
      <c r="A159" s="35">
        <f t="shared" si="4"/>
        <v>44746</v>
      </c>
      <c r="B159" s="36">
        <f>SUMIFS(СВЦЭМ!$E$39:$E$782,СВЦЭМ!$A$39:$A$782,$A159,СВЦЭМ!$B$39:$B$782,B$155)+'СЕТ СН'!$F$12</f>
        <v>239.34792401999999</v>
      </c>
      <c r="C159" s="36">
        <f>SUMIFS(СВЦЭМ!$E$39:$E$782,СВЦЭМ!$A$39:$A$782,$A159,СВЦЭМ!$B$39:$B$782,C$155)+'СЕТ СН'!$F$12</f>
        <v>237.29074585999999</v>
      </c>
      <c r="D159" s="36">
        <f>SUMIFS(СВЦЭМ!$E$39:$E$782,СВЦЭМ!$A$39:$A$782,$A159,СВЦЭМ!$B$39:$B$782,D$155)+'СЕТ СН'!$F$12</f>
        <v>232.41809759</v>
      </c>
      <c r="E159" s="36">
        <f>SUMIFS(СВЦЭМ!$E$39:$E$782,СВЦЭМ!$A$39:$A$782,$A159,СВЦЭМ!$B$39:$B$782,E$155)+'СЕТ СН'!$F$12</f>
        <v>240.20923042000001</v>
      </c>
      <c r="F159" s="36">
        <f>SUMIFS(СВЦЭМ!$E$39:$E$782,СВЦЭМ!$A$39:$A$782,$A159,СВЦЭМ!$B$39:$B$782,F$155)+'СЕТ СН'!$F$12</f>
        <v>239.00733310999999</v>
      </c>
      <c r="G159" s="36">
        <f>SUMIFS(СВЦЭМ!$E$39:$E$782,СВЦЭМ!$A$39:$A$782,$A159,СВЦЭМ!$B$39:$B$782,G$155)+'СЕТ СН'!$F$12</f>
        <v>239.22119799000001</v>
      </c>
      <c r="H159" s="36">
        <f>SUMIFS(СВЦЭМ!$E$39:$E$782,СВЦЭМ!$A$39:$A$782,$A159,СВЦЭМ!$B$39:$B$782,H$155)+'СЕТ СН'!$F$12</f>
        <v>242.25379749000001</v>
      </c>
      <c r="I159" s="36">
        <f>SUMIFS(СВЦЭМ!$E$39:$E$782,СВЦЭМ!$A$39:$A$782,$A159,СВЦЭМ!$B$39:$B$782,I$155)+'СЕТ СН'!$F$12</f>
        <v>251.20279687999999</v>
      </c>
      <c r="J159" s="36">
        <f>SUMIFS(СВЦЭМ!$E$39:$E$782,СВЦЭМ!$A$39:$A$782,$A159,СВЦЭМ!$B$39:$B$782,J$155)+'СЕТ СН'!$F$12</f>
        <v>240.80314530000001</v>
      </c>
      <c r="K159" s="36">
        <f>SUMIFS(СВЦЭМ!$E$39:$E$782,СВЦЭМ!$A$39:$A$782,$A159,СВЦЭМ!$B$39:$B$782,K$155)+'СЕТ СН'!$F$12</f>
        <v>237.51400416999999</v>
      </c>
      <c r="L159" s="36">
        <f>SUMIFS(СВЦЭМ!$E$39:$E$782,СВЦЭМ!$A$39:$A$782,$A159,СВЦЭМ!$B$39:$B$782,L$155)+'СЕТ СН'!$F$12</f>
        <v>235.80763131</v>
      </c>
      <c r="M159" s="36">
        <f>SUMIFS(СВЦЭМ!$E$39:$E$782,СВЦЭМ!$A$39:$A$782,$A159,СВЦЭМ!$B$39:$B$782,M$155)+'СЕТ СН'!$F$12</f>
        <v>229.23548384</v>
      </c>
      <c r="N159" s="36">
        <f>SUMIFS(СВЦЭМ!$E$39:$E$782,СВЦЭМ!$A$39:$A$782,$A159,СВЦЭМ!$B$39:$B$782,N$155)+'СЕТ СН'!$F$12</f>
        <v>230.52772103999999</v>
      </c>
      <c r="O159" s="36">
        <f>SUMIFS(СВЦЭМ!$E$39:$E$782,СВЦЭМ!$A$39:$A$782,$A159,СВЦЭМ!$B$39:$B$782,O$155)+'СЕТ СН'!$F$12</f>
        <v>190.69814633999999</v>
      </c>
      <c r="P159" s="36">
        <f>SUMIFS(СВЦЭМ!$E$39:$E$782,СВЦЭМ!$A$39:$A$782,$A159,СВЦЭМ!$B$39:$B$782,P$155)+'СЕТ СН'!$F$12</f>
        <v>165.50959750000001</v>
      </c>
      <c r="Q159" s="36">
        <f>SUMIFS(СВЦЭМ!$E$39:$E$782,СВЦЭМ!$A$39:$A$782,$A159,СВЦЭМ!$B$39:$B$782,Q$155)+'СЕТ СН'!$F$12</f>
        <v>167.0065835</v>
      </c>
      <c r="R159" s="36">
        <f>SUMIFS(СВЦЭМ!$E$39:$E$782,СВЦЭМ!$A$39:$A$782,$A159,СВЦЭМ!$B$39:$B$782,R$155)+'СЕТ СН'!$F$12</f>
        <v>168.09211390999999</v>
      </c>
      <c r="S159" s="36">
        <f>SUMIFS(СВЦЭМ!$E$39:$E$782,СВЦЭМ!$A$39:$A$782,$A159,СВЦЭМ!$B$39:$B$782,S$155)+'СЕТ СН'!$F$12</f>
        <v>180.11919424999999</v>
      </c>
      <c r="T159" s="36">
        <f>SUMIFS(СВЦЭМ!$E$39:$E$782,СВЦЭМ!$A$39:$A$782,$A159,СВЦЭМ!$B$39:$B$782,T$155)+'СЕТ СН'!$F$12</f>
        <v>199.87754285</v>
      </c>
      <c r="U159" s="36">
        <f>SUMIFS(СВЦЭМ!$E$39:$E$782,СВЦЭМ!$A$39:$A$782,$A159,СВЦЭМ!$B$39:$B$782,U$155)+'СЕТ СН'!$F$12</f>
        <v>215.66132754</v>
      </c>
      <c r="V159" s="36">
        <f>SUMIFS(СВЦЭМ!$E$39:$E$782,СВЦЭМ!$A$39:$A$782,$A159,СВЦЭМ!$B$39:$B$782,V$155)+'СЕТ СН'!$F$12</f>
        <v>233.45224214999999</v>
      </c>
      <c r="W159" s="36">
        <f>SUMIFS(СВЦЭМ!$E$39:$E$782,СВЦЭМ!$A$39:$A$782,$A159,СВЦЭМ!$B$39:$B$782,W$155)+'СЕТ СН'!$F$12</f>
        <v>237.81270036000001</v>
      </c>
      <c r="X159" s="36">
        <f>SUMIFS(СВЦЭМ!$E$39:$E$782,СВЦЭМ!$A$39:$A$782,$A159,СВЦЭМ!$B$39:$B$782,X$155)+'СЕТ СН'!$F$12</f>
        <v>247.83709690000001</v>
      </c>
      <c r="Y159" s="36">
        <f>SUMIFS(СВЦЭМ!$E$39:$E$782,СВЦЭМ!$A$39:$A$782,$A159,СВЦЭМ!$B$39:$B$782,Y$155)+'СЕТ СН'!$F$12</f>
        <v>274.36311905000002</v>
      </c>
    </row>
    <row r="160" spans="1:27" ht="15.75" x14ac:dyDescent="0.2">
      <c r="A160" s="35">
        <f t="shared" si="4"/>
        <v>44747</v>
      </c>
      <c r="B160" s="36">
        <f>SUMIFS(СВЦЭМ!$E$39:$E$782,СВЦЭМ!$A$39:$A$782,$A160,СВЦЭМ!$B$39:$B$782,B$155)+'СЕТ СН'!$F$12</f>
        <v>279.27942293000001</v>
      </c>
      <c r="C160" s="36">
        <f>SUMIFS(СВЦЭМ!$E$39:$E$782,СВЦЭМ!$A$39:$A$782,$A160,СВЦЭМ!$B$39:$B$782,C$155)+'СЕТ СН'!$F$12</f>
        <v>278.45809407000002</v>
      </c>
      <c r="D160" s="36">
        <f>SUMIFS(СВЦЭМ!$E$39:$E$782,СВЦЭМ!$A$39:$A$782,$A160,СВЦЭМ!$B$39:$B$782,D$155)+'СЕТ СН'!$F$12</f>
        <v>292.44466819000002</v>
      </c>
      <c r="E160" s="36">
        <f>SUMIFS(СВЦЭМ!$E$39:$E$782,СВЦЭМ!$A$39:$A$782,$A160,СВЦЭМ!$B$39:$B$782,E$155)+'СЕТ СН'!$F$12</f>
        <v>298.05346258999998</v>
      </c>
      <c r="F160" s="36">
        <f>SUMIFS(СВЦЭМ!$E$39:$E$782,СВЦЭМ!$A$39:$A$782,$A160,СВЦЭМ!$B$39:$B$782,F$155)+'СЕТ СН'!$F$12</f>
        <v>301.06500958999999</v>
      </c>
      <c r="G160" s="36">
        <f>SUMIFS(СВЦЭМ!$E$39:$E$782,СВЦЭМ!$A$39:$A$782,$A160,СВЦЭМ!$B$39:$B$782,G$155)+'СЕТ СН'!$F$12</f>
        <v>285.27293918999999</v>
      </c>
      <c r="H160" s="36">
        <f>SUMIFS(СВЦЭМ!$E$39:$E$782,СВЦЭМ!$A$39:$A$782,$A160,СВЦЭМ!$B$39:$B$782,H$155)+'СЕТ СН'!$F$12</f>
        <v>252.19231624</v>
      </c>
      <c r="I160" s="36">
        <f>SUMIFS(СВЦЭМ!$E$39:$E$782,СВЦЭМ!$A$39:$A$782,$A160,СВЦЭМ!$B$39:$B$782,I$155)+'СЕТ СН'!$F$12</f>
        <v>243.90385918000001</v>
      </c>
      <c r="J160" s="36">
        <f>SUMIFS(СВЦЭМ!$E$39:$E$782,СВЦЭМ!$A$39:$A$782,$A160,СВЦЭМ!$B$39:$B$782,J$155)+'СЕТ СН'!$F$12</f>
        <v>236.16746388000001</v>
      </c>
      <c r="K160" s="36">
        <f>SUMIFS(СВЦЭМ!$E$39:$E$782,СВЦЭМ!$A$39:$A$782,$A160,СВЦЭМ!$B$39:$B$782,K$155)+'СЕТ СН'!$F$12</f>
        <v>233.3317639</v>
      </c>
      <c r="L160" s="36">
        <f>SUMIFS(СВЦЭМ!$E$39:$E$782,СВЦЭМ!$A$39:$A$782,$A160,СВЦЭМ!$B$39:$B$782,L$155)+'СЕТ СН'!$F$12</f>
        <v>223.23173872999999</v>
      </c>
      <c r="M160" s="36">
        <f>SUMIFS(СВЦЭМ!$E$39:$E$782,СВЦЭМ!$A$39:$A$782,$A160,СВЦЭМ!$B$39:$B$782,M$155)+'СЕТ СН'!$F$12</f>
        <v>218.79683516</v>
      </c>
      <c r="N160" s="36">
        <f>SUMIFS(СВЦЭМ!$E$39:$E$782,СВЦЭМ!$A$39:$A$782,$A160,СВЦЭМ!$B$39:$B$782,N$155)+'СЕТ СН'!$F$12</f>
        <v>220.60054964</v>
      </c>
      <c r="O160" s="36">
        <f>SUMIFS(СВЦЭМ!$E$39:$E$782,СВЦЭМ!$A$39:$A$782,$A160,СВЦЭМ!$B$39:$B$782,O$155)+'СЕТ СН'!$F$12</f>
        <v>220.51044203000001</v>
      </c>
      <c r="P160" s="36">
        <f>SUMIFS(СВЦЭМ!$E$39:$E$782,СВЦЭМ!$A$39:$A$782,$A160,СВЦЭМ!$B$39:$B$782,P$155)+'СЕТ СН'!$F$12</f>
        <v>223.81547067</v>
      </c>
      <c r="Q160" s="36">
        <f>SUMIFS(СВЦЭМ!$E$39:$E$782,СВЦЭМ!$A$39:$A$782,$A160,СВЦЭМ!$B$39:$B$782,Q$155)+'СЕТ СН'!$F$12</f>
        <v>225.29387198000001</v>
      </c>
      <c r="R160" s="36">
        <f>SUMIFS(СВЦЭМ!$E$39:$E$782,СВЦЭМ!$A$39:$A$782,$A160,СВЦЭМ!$B$39:$B$782,R$155)+'СЕТ СН'!$F$12</f>
        <v>225.48604279</v>
      </c>
      <c r="S160" s="36">
        <f>SUMIFS(СВЦЭМ!$E$39:$E$782,СВЦЭМ!$A$39:$A$782,$A160,СВЦЭМ!$B$39:$B$782,S$155)+'СЕТ СН'!$F$12</f>
        <v>228.59484660999999</v>
      </c>
      <c r="T160" s="36">
        <f>SUMIFS(СВЦЭМ!$E$39:$E$782,СВЦЭМ!$A$39:$A$782,$A160,СВЦЭМ!$B$39:$B$782,T$155)+'СЕТ СН'!$F$12</f>
        <v>228.01613230000001</v>
      </c>
      <c r="U160" s="36">
        <f>SUMIFS(СВЦЭМ!$E$39:$E$782,СВЦЭМ!$A$39:$A$782,$A160,СВЦЭМ!$B$39:$B$782,U$155)+'СЕТ СН'!$F$12</f>
        <v>230.35696074000001</v>
      </c>
      <c r="V160" s="36">
        <f>SUMIFS(СВЦЭМ!$E$39:$E$782,СВЦЭМ!$A$39:$A$782,$A160,СВЦЭМ!$B$39:$B$782,V$155)+'СЕТ СН'!$F$12</f>
        <v>230.37434827000001</v>
      </c>
      <c r="W160" s="36">
        <f>SUMIFS(СВЦЭМ!$E$39:$E$782,СВЦЭМ!$A$39:$A$782,$A160,СВЦЭМ!$B$39:$B$782,W$155)+'СЕТ СН'!$F$12</f>
        <v>224.46035957000001</v>
      </c>
      <c r="X160" s="36">
        <f>SUMIFS(СВЦЭМ!$E$39:$E$782,СВЦЭМ!$A$39:$A$782,$A160,СВЦЭМ!$B$39:$B$782,X$155)+'СЕТ СН'!$F$12</f>
        <v>231.66754183</v>
      </c>
      <c r="Y160" s="36">
        <f>SUMIFS(СВЦЭМ!$E$39:$E$782,СВЦЭМ!$A$39:$A$782,$A160,СВЦЭМ!$B$39:$B$782,Y$155)+'СЕТ СН'!$F$12</f>
        <v>248.18572359999999</v>
      </c>
    </row>
    <row r="161" spans="1:25" ht="15.75" x14ac:dyDescent="0.2">
      <c r="A161" s="35">
        <f t="shared" si="4"/>
        <v>44748</v>
      </c>
      <c r="B161" s="36">
        <f>SUMIFS(СВЦЭМ!$E$39:$E$782,СВЦЭМ!$A$39:$A$782,$A161,СВЦЭМ!$B$39:$B$782,B$155)+'СЕТ СН'!$F$12</f>
        <v>267.35743550000001</v>
      </c>
      <c r="C161" s="36">
        <f>SUMIFS(СВЦЭМ!$E$39:$E$782,СВЦЭМ!$A$39:$A$782,$A161,СВЦЭМ!$B$39:$B$782,C$155)+'СЕТ СН'!$F$12</f>
        <v>281.76008177</v>
      </c>
      <c r="D161" s="36">
        <f>SUMIFS(СВЦЭМ!$E$39:$E$782,СВЦЭМ!$A$39:$A$782,$A161,СВЦЭМ!$B$39:$B$782,D$155)+'СЕТ СН'!$F$12</f>
        <v>295.60522208999998</v>
      </c>
      <c r="E161" s="36">
        <f>SUMIFS(СВЦЭМ!$E$39:$E$782,СВЦЭМ!$A$39:$A$782,$A161,СВЦЭМ!$B$39:$B$782,E$155)+'СЕТ СН'!$F$12</f>
        <v>299.88215599</v>
      </c>
      <c r="F161" s="36">
        <f>SUMIFS(СВЦЭМ!$E$39:$E$782,СВЦЭМ!$A$39:$A$782,$A161,СВЦЭМ!$B$39:$B$782,F$155)+'СЕТ СН'!$F$12</f>
        <v>302.02349824999999</v>
      </c>
      <c r="G161" s="36">
        <f>SUMIFS(СВЦЭМ!$E$39:$E$782,СВЦЭМ!$A$39:$A$782,$A161,СВЦЭМ!$B$39:$B$782,G$155)+'СЕТ СН'!$F$12</f>
        <v>299.36068031999997</v>
      </c>
      <c r="H161" s="36">
        <f>SUMIFS(СВЦЭМ!$E$39:$E$782,СВЦЭМ!$A$39:$A$782,$A161,СВЦЭМ!$B$39:$B$782,H$155)+'СЕТ СН'!$F$12</f>
        <v>283.41466319</v>
      </c>
      <c r="I161" s="36">
        <f>SUMIFS(СВЦЭМ!$E$39:$E$782,СВЦЭМ!$A$39:$A$782,$A161,СВЦЭМ!$B$39:$B$782,I$155)+'СЕТ СН'!$F$12</f>
        <v>263.66585516999999</v>
      </c>
      <c r="J161" s="36">
        <f>SUMIFS(СВЦЭМ!$E$39:$E$782,СВЦЭМ!$A$39:$A$782,$A161,СВЦЭМ!$B$39:$B$782,J$155)+'СЕТ СН'!$F$12</f>
        <v>247.93999467</v>
      </c>
      <c r="K161" s="36">
        <f>SUMIFS(СВЦЭМ!$E$39:$E$782,СВЦЭМ!$A$39:$A$782,$A161,СВЦЭМ!$B$39:$B$782,K$155)+'СЕТ СН'!$F$12</f>
        <v>239.41551275</v>
      </c>
      <c r="L161" s="36">
        <f>SUMIFS(СВЦЭМ!$E$39:$E$782,СВЦЭМ!$A$39:$A$782,$A161,СВЦЭМ!$B$39:$B$782,L$155)+'СЕТ СН'!$F$12</f>
        <v>230.02538577000001</v>
      </c>
      <c r="M161" s="36">
        <f>SUMIFS(СВЦЭМ!$E$39:$E$782,СВЦЭМ!$A$39:$A$782,$A161,СВЦЭМ!$B$39:$B$782,M$155)+'СЕТ СН'!$F$12</f>
        <v>227.60128710000001</v>
      </c>
      <c r="N161" s="36">
        <f>SUMIFS(СВЦЭМ!$E$39:$E$782,СВЦЭМ!$A$39:$A$782,$A161,СВЦЭМ!$B$39:$B$782,N$155)+'СЕТ СН'!$F$12</f>
        <v>228.42130521999999</v>
      </c>
      <c r="O161" s="36">
        <f>SUMIFS(СВЦЭМ!$E$39:$E$782,СВЦЭМ!$A$39:$A$782,$A161,СВЦЭМ!$B$39:$B$782,O$155)+'СЕТ СН'!$F$12</f>
        <v>224.42063469999999</v>
      </c>
      <c r="P161" s="36">
        <f>SUMIFS(СВЦЭМ!$E$39:$E$782,СВЦЭМ!$A$39:$A$782,$A161,СВЦЭМ!$B$39:$B$782,P$155)+'СЕТ СН'!$F$12</f>
        <v>225.77550805000001</v>
      </c>
      <c r="Q161" s="36">
        <f>SUMIFS(СВЦЭМ!$E$39:$E$782,СВЦЭМ!$A$39:$A$782,$A161,СВЦЭМ!$B$39:$B$782,Q$155)+'СЕТ СН'!$F$12</f>
        <v>230.11073626000001</v>
      </c>
      <c r="R161" s="36">
        <f>SUMIFS(СВЦЭМ!$E$39:$E$782,СВЦЭМ!$A$39:$A$782,$A161,СВЦЭМ!$B$39:$B$782,R$155)+'СЕТ СН'!$F$12</f>
        <v>230.81147827000001</v>
      </c>
      <c r="S161" s="36">
        <f>SUMIFS(СВЦЭМ!$E$39:$E$782,СВЦЭМ!$A$39:$A$782,$A161,СВЦЭМ!$B$39:$B$782,S$155)+'СЕТ СН'!$F$12</f>
        <v>231.89901463000001</v>
      </c>
      <c r="T161" s="36">
        <f>SUMIFS(СВЦЭМ!$E$39:$E$782,СВЦЭМ!$A$39:$A$782,$A161,СВЦЭМ!$B$39:$B$782,T$155)+'СЕТ СН'!$F$12</f>
        <v>233.49353828</v>
      </c>
      <c r="U161" s="36">
        <f>SUMIFS(СВЦЭМ!$E$39:$E$782,СВЦЭМ!$A$39:$A$782,$A161,СВЦЭМ!$B$39:$B$782,U$155)+'СЕТ СН'!$F$12</f>
        <v>234.88596523000001</v>
      </c>
      <c r="V161" s="36">
        <f>SUMIFS(СВЦЭМ!$E$39:$E$782,СВЦЭМ!$A$39:$A$782,$A161,СВЦЭМ!$B$39:$B$782,V$155)+'СЕТ СН'!$F$12</f>
        <v>234.65581886000001</v>
      </c>
      <c r="W161" s="36">
        <f>SUMIFS(СВЦЭМ!$E$39:$E$782,СВЦЭМ!$A$39:$A$782,$A161,СВЦЭМ!$B$39:$B$782,W$155)+'СЕТ СН'!$F$12</f>
        <v>229.71387433000001</v>
      </c>
      <c r="X161" s="36">
        <f>SUMIFS(СВЦЭМ!$E$39:$E$782,СВЦЭМ!$A$39:$A$782,$A161,СВЦЭМ!$B$39:$B$782,X$155)+'СЕТ СН'!$F$12</f>
        <v>235.41322875</v>
      </c>
      <c r="Y161" s="36">
        <f>SUMIFS(СВЦЭМ!$E$39:$E$782,СВЦЭМ!$A$39:$A$782,$A161,СВЦЭМ!$B$39:$B$782,Y$155)+'СЕТ СН'!$F$12</f>
        <v>250.20311726</v>
      </c>
    </row>
    <row r="162" spans="1:25" ht="15.75" x14ac:dyDescent="0.2">
      <c r="A162" s="35">
        <f t="shared" si="4"/>
        <v>44749</v>
      </c>
      <c r="B162" s="36">
        <f>SUMIFS(СВЦЭМ!$E$39:$E$782,СВЦЭМ!$A$39:$A$782,$A162,СВЦЭМ!$B$39:$B$782,B$155)+'СЕТ СН'!$F$12</f>
        <v>249.93268850000001</v>
      </c>
      <c r="C162" s="36">
        <f>SUMIFS(СВЦЭМ!$E$39:$E$782,СВЦЭМ!$A$39:$A$782,$A162,СВЦЭМ!$B$39:$B$782,C$155)+'СЕТ СН'!$F$12</f>
        <v>260.95016728000002</v>
      </c>
      <c r="D162" s="36">
        <f>SUMIFS(СВЦЭМ!$E$39:$E$782,СВЦЭМ!$A$39:$A$782,$A162,СВЦЭМ!$B$39:$B$782,D$155)+'СЕТ СН'!$F$12</f>
        <v>256.30694527000003</v>
      </c>
      <c r="E162" s="36">
        <f>SUMIFS(СВЦЭМ!$E$39:$E$782,СВЦЭМ!$A$39:$A$782,$A162,СВЦЭМ!$B$39:$B$782,E$155)+'СЕТ СН'!$F$12</f>
        <v>255.79764845</v>
      </c>
      <c r="F162" s="36">
        <f>SUMIFS(СВЦЭМ!$E$39:$E$782,СВЦЭМ!$A$39:$A$782,$A162,СВЦЭМ!$B$39:$B$782,F$155)+'СЕТ СН'!$F$12</f>
        <v>255.66720362000001</v>
      </c>
      <c r="G162" s="36">
        <f>SUMIFS(СВЦЭМ!$E$39:$E$782,СВЦЭМ!$A$39:$A$782,$A162,СВЦЭМ!$B$39:$B$782,G$155)+'СЕТ СН'!$F$12</f>
        <v>257.59650346000001</v>
      </c>
      <c r="H162" s="36">
        <f>SUMIFS(СВЦЭМ!$E$39:$E$782,СВЦЭМ!$A$39:$A$782,$A162,СВЦЭМ!$B$39:$B$782,H$155)+'СЕТ СН'!$F$12</f>
        <v>264.60056436999997</v>
      </c>
      <c r="I162" s="36">
        <f>SUMIFS(СВЦЭМ!$E$39:$E$782,СВЦЭМ!$A$39:$A$782,$A162,СВЦЭМ!$B$39:$B$782,I$155)+'СЕТ СН'!$F$12</f>
        <v>254.05628655999999</v>
      </c>
      <c r="J162" s="36">
        <f>SUMIFS(СВЦЭМ!$E$39:$E$782,СВЦЭМ!$A$39:$A$782,$A162,СВЦЭМ!$B$39:$B$782,J$155)+'СЕТ СН'!$F$12</f>
        <v>233.79716565000001</v>
      </c>
      <c r="K162" s="36">
        <f>SUMIFS(СВЦЭМ!$E$39:$E$782,СВЦЭМ!$A$39:$A$782,$A162,СВЦЭМ!$B$39:$B$782,K$155)+'СЕТ СН'!$F$12</f>
        <v>230.47187328000001</v>
      </c>
      <c r="L162" s="36">
        <f>SUMIFS(СВЦЭМ!$E$39:$E$782,СВЦЭМ!$A$39:$A$782,$A162,СВЦЭМ!$B$39:$B$782,L$155)+'СЕТ СН'!$F$12</f>
        <v>227.86697423000001</v>
      </c>
      <c r="M162" s="36">
        <f>SUMIFS(СВЦЭМ!$E$39:$E$782,СВЦЭМ!$A$39:$A$782,$A162,СВЦЭМ!$B$39:$B$782,M$155)+'СЕТ СН'!$F$12</f>
        <v>226.7599007</v>
      </c>
      <c r="N162" s="36">
        <f>SUMIFS(СВЦЭМ!$E$39:$E$782,СВЦЭМ!$A$39:$A$782,$A162,СВЦЭМ!$B$39:$B$782,N$155)+'СЕТ СН'!$F$12</f>
        <v>227.85164716</v>
      </c>
      <c r="O162" s="36">
        <f>SUMIFS(СВЦЭМ!$E$39:$E$782,СВЦЭМ!$A$39:$A$782,$A162,СВЦЭМ!$B$39:$B$782,O$155)+'СЕТ СН'!$F$12</f>
        <v>224.39851942000001</v>
      </c>
      <c r="P162" s="36">
        <f>SUMIFS(СВЦЭМ!$E$39:$E$782,СВЦЭМ!$A$39:$A$782,$A162,СВЦЭМ!$B$39:$B$782,P$155)+'СЕТ СН'!$F$12</f>
        <v>226.33316192000001</v>
      </c>
      <c r="Q162" s="36">
        <f>SUMIFS(СВЦЭМ!$E$39:$E$782,СВЦЭМ!$A$39:$A$782,$A162,СВЦЭМ!$B$39:$B$782,Q$155)+'СЕТ СН'!$F$12</f>
        <v>230.76334066000001</v>
      </c>
      <c r="R162" s="36">
        <f>SUMIFS(СВЦЭМ!$E$39:$E$782,СВЦЭМ!$A$39:$A$782,$A162,СВЦЭМ!$B$39:$B$782,R$155)+'СЕТ СН'!$F$12</f>
        <v>229.26351808000001</v>
      </c>
      <c r="S162" s="36">
        <f>SUMIFS(СВЦЭМ!$E$39:$E$782,СВЦЭМ!$A$39:$A$782,$A162,СВЦЭМ!$B$39:$B$782,S$155)+'СЕТ СН'!$F$12</f>
        <v>226.87285879999999</v>
      </c>
      <c r="T162" s="36">
        <f>SUMIFS(СВЦЭМ!$E$39:$E$782,СВЦЭМ!$A$39:$A$782,$A162,СВЦЭМ!$B$39:$B$782,T$155)+'СЕТ СН'!$F$12</f>
        <v>228.22254695999999</v>
      </c>
      <c r="U162" s="36">
        <f>SUMIFS(СВЦЭМ!$E$39:$E$782,СВЦЭМ!$A$39:$A$782,$A162,СВЦЭМ!$B$39:$B$782,U$155)+'СЕТ СН'!$F$12</f>
        <v>229.98145786000001</v>
      </c>
      <c r="V162" s="36">
        <f>SUMIFS(СВЦЭМ!$E$39:$E$782,СВЦЭМ!$A$39:$A$782,$A162,СВЦЭМ!$B$39:$B$782,V$155)+'СЕТ СН'!$F$12</f>
        <v>231.75412788</v>
      </c>
      <c r="W162" s="36">
        <f>SUMIFS(СВЦЭМ!$E$39:$E$782,СВЦЭМ!$A$39:$A$782,$A162,СВЦЭМ!$B$39:$B$782,W$155)+'СЕТ СН'!$F$12</f>
        <v>226.08012307999999</v>
      </c>
      <c r="X162" s="36">
        <f>SUMIFS(СВЦЭМ!$E$39:$E$782,СВЦЭМ!$A$39:$A$782,$A162,СВЦЭМ!$B$39:$B$782,X$155)+'СЕТ СН'!$F$12</f>
        <v>229.99509114</v>
      </c>
      <c r="Y162" s="36">
        <f>SUMIFS(СВЦЭМ!$E$39:$E$782,СВЦЭМ!$A$39:$A$782,$A162,СВЦЭМ!$B$39:$B$782,Y$155)+'СЕТ СН'!$F$12</f>
        <v>242.26670655999999</v>
      </c>
    </row>
    <row r="163" spans="1:25" ht="15.75" x14ac:dyDescent="0.2">
      <c r="A163" s="35">
        <f t="shared" si="4"/>
        <v>44750</v>
      </c>
      <c r="B163" s="36">
        <f>SUMIFS(СВЦЭМ!$E$39:$E$782,СВЦЭМ!$A$39:$A$782,$A163,СВЦЭМ!$B$39:$B$782,B$155)+'СЕТ СН'!$F$12</f>
        <v>225.91536024999999</v>
      </c>
      <c r="C163" s="36">
        <f>SUMIFS(СВЦЭМ!$E$39:$E$782,СВЦЭМ!$A$39:$A$782,$A163,СВЦЭМ!$B$39:$B$782,C$155)+'СЕТ СН'!$F$12</f>
        <v>239.64089987</v>
      </c>
      <c r="D163" s="36">
        <f>SUMIFS(СВЦЭМ!$E$39:$E$782,СВЦЭМ!$A$39:$A$782,$A163,СВЦЭМ!$B$39:$B$782,D$155)+'СЕТ СН'!$F$12</f>
        <v>245.96650600999999</v>
      </c>
      <c r="E163" s="36">
        <f>SUMIFS(СВЦЭМ!$E$39:$E$782,СВЦЭМ!$A$39:$A$782,$A163,СВЦЭМ!$B$39:$B$782,E$155)+'СЕТ СН'!$F$12</f>
        <v>257.53063701000002</v>
      </c>
      <c r="F163" s="36">
        <f>SUMIFS(СВЦЭМ!$E$39:$E$782,СВЦЭМ!$A$39:$A$782,$A163,СВЦЭМ!$B$39:$B$782,F$155)+'СЕТ СН'!$F$12</f>
        <v>258.80618943000002</v>
      </c>
      <c r="G163" s="36">
        <f>SUMIFS(СВЦЭМ!$E$39:$E$782,СВЦЭМ!$A$39:$A$782,$A163,СВЦЭМ!$B$39:$B$782,G$155)+'СЕТ СН'!$F$12</f>
        <v>258.46684964999997</v>
      </c>
      <c r="H163" s="36">
        <f>SUMIFS(СВЦЭМ!$E$39:$E$782,СВЦЭМ!$A$39:$A$782,$A163,СВЦЭМ!$B$39:$B$782,H$155)+'СЕТ СН'!$F$12</f>
        <v>246.86187140000001</v>
      </c>
      <c r="I163" s="36">
        <f>SUMIFS(СВЦЭМ!$E$39:$E$782,СВЦЭМ!$A$39:$A$782,$A163,СВЦЭМ!$B$39:$B$782,I$155)+'СЕТ СН'!$F$12</f>
        <v>233.87342029999999</v>
      </c>
      <c r="J163" s="36">
        <f>SUMIFS(СВЦЭМ!$E$39:$E$782,СВЦЭМ!$A$39:$A$782,$A163,СВЦЭМ!$B$39:$B$782,J$155)+'СЕТ СН'!$F$12</f>
        <v>235.48248272000001</v>
      </c>
      <c r="K163" s="36">
        <f>SUMIFS(СВЦЭМ!$E$39:$E$782,СВЦЭМ!$A$39:$A$782,$A163,СВЦЭМ!$B$39:$B$782,K$155)+'СЕТ СН'!$F$12</f>
        <v>219.39978936</v>
      </c>
      <c r="L163" s="36">
        <f>SUMIFS(СВЦЭМ!$E$39:$E$782,СВЦЭМ!$A$39:$A$782,$A163,СВЦЭМ!$B$39:$B$782,L$155)+'СЕТ СН'!$F$12</f>
        <v>218.00832912000001</v>
      </c>
      <c r="M163" s="36">
        <f>SUMIFS(СВЦЭМ!$E$39:$E$782,СВЦЭМ!$A$39:$A$782,$A163,СВЦЭМ!$B$39:$B$782,M$155)+'СЕТ СН'!$F$12</f>
        <v>211.13069419999999</v>
      </c>
      <c r="N163" s="36">
        <f>SUMIFS(СВЦЭМ!$E$39:$E$782,СВЦЭМ!$A$39:$A$782,$A163,СВЦЭМ!$B$39:$B$782,N$155)+'СЕТ СН'!$F$12</f>
        <v>206.08392366999999</v>
      </c>
      <c r="O163" s="36">
        <f>SUMIFS(СВЦЭМ!$E$39:$E$782,СВЦЭМ!$A$39:$A$782,$A163,СВЦЭМ!$B$39:$B$782,O$155)+'СЕТ СН'!$F$12</f>
        <v>207.53698602</v>
      </c>
      <c r="P163" s="36">
        <f>SUMIFS(СВЦЭМ!$E$39:$E$782,СВЦЭМ!$A$39:$A$782,$A163,СВЦЭМ!$B$39:$B$782,P$155)+'СЕТ СН'!$F$12</f>
        <v>209.23128663</v>
      </c>
      <c r="Q163" s="36">
        <f>SUMIFS(СВЦЭМ!$E$39:$E$782,СВЦЭМ!$A$39:$A$782,$A163,СВЦЭМ!$B$39:$B$782,Q$155)+'СЕТ СН'!$F$12</f>
        <v>207.07539697000001</v>
      </c>
      <c r="R163" s="36">
        <f>SUMIFS(СВЦЭМ!$E$39:$E$782,СВЦЭМ!$A$39:$A$782,$A163,СВЦЭМ!$B$39:$B$782,R$155)+'СЕТ СН'!$F$12</f>
        <v>211.14496731</v>
      </c>
      <c r="S163" s="36">
        <f>SUMIFS(СВЦЭМ!$E$39:$E$782,СВЦЭМ!$A$39:$A$782,$A163,СВЦЭМ!$B$39:$B$782,S$155)+'СЕТ СН'!$F$12</f>
        <v>214.18329087999999</v>
      </c>
      <c r="T163" s="36">
        <f>SUMIFS(СВЦЭМ!$E$39:$E$782,СВЦЭМ!$A$39:$A$782,$A163,СВЦЭМ!$B$39:$B$782,T$155)+'СЕТ СН'!$F$12</f>
        <v>216.82650615</v>
      </c>
      <c r="U163" s="36">
        <f>SUMIFS(СВЦЭМ!$E$39:$E$782,СВЦЭМ!$A$39:$A$782,$A163,СВЦЭМ!$B$39:$B$782,U$155)+'СЕТ СН'!$F$12</f>
        <v>218.03822987999999</v>
      </c>
      <c r="V163" s="36">
        <f>SUMIFS(СВЦЭМ!$E$39:$E$782,СВЦЭМ!$A$39:$A$782,$A163,СВЦЭМ!$B$39:$B$782,V$155)+'СЕТ СН'!$F$12</f>
        <v>213.4590843</v>
      </c>
      <c r="W163" s="36">
        <f>SUMIFS(СВЦЭМ!$E$39:$E$782,СВЦЭМ!$A$39:$A$782,$A163,СВЦЭМ!$B$39:$B$782,W$155)+'СЕТ СН'!$F$12</f>
        <v>217.77216193999999</v>
      </c>
      <c r="X163" s="36">
        <f>SUMIFS(СВЦЭМ!$E$39:$E$782,СВЦЭМ!$A$39:$A$782,$A163,СВЦЭМ!$B$39:$B$782,X$155)+'СЕТ СН'!$F$12</f>
        <v>224.80067586000001</v>
      </c>
      <c r="Y163" s="36">
        <f>SUMIFS(СВЦЭМ!$E$39:$E$782,СВЦЭМ!$A$39:$A$782,$A163,СВЦЭМ!$B$39:$B$782,Y$155)+'СЕТ СН'!$F$12</f>
        <v>235.52037096000001</v>
      </c>
    </row>
    <row r="164" spans="1:25" ht="15.75" x14ac:dyDescent="0.2">
      <c r="A164" s="35">
        <f t="shared" si="4"/>
        <v>44751</v>
      </c>
      <c r="B164" s="36">
        <f>SUMIFS(СВЦЭМ!$E$39:$E$782,СВЦЭМ!$A$39:$A$782,$A164,СВЦЭМ!$B$39:$B$782,B$155)+'СЕТ СН'!$F$12</f>
        <v>245.08509763000001</v>
      </c>
      <c r="C164" s="36">
        <f>SUMIFS(СВЦЭМ!$E$39:$E$782,СВЦЭМ!$A$39:$A$782,$A164,СВЦЭМ!$B$39:$B$782,C$155)+'СЕТ СН'!$F$12</f>
        <v>253.17879013000001</v>
      </c>
      <c r="D164" s="36">
        <f>SUMIFS(СВЦЭМ!$E$39:$E$782,СВЦЭМ!$A$39:$A$782,$A164,СВЦЭМ!$B$39:$B$782,D$155)+'СЕТ СН'!$F$12</f>
        <v>252.04537540000001</v>
      </c>
      <c r="E164" s="36">
        <f>SUMIFS(СВЦЭМ!$E$39:$E$782,СВЦЭМ!$A$39:$A$782,$A164,СВЦЭМ!$B$39:$B$782,E$155)+'СЕТ СН'!$F$12</f>
        <v>251.14433328999999</v>
      </c>
      <c r="F164" s="36">
        <f>SUMIFS(СВЦЭМ!$E$39:$E$782,СВЦЭМ!$A$39:$A$782,$A164,СВЦЭМ!$B$39:$B$782,F$155)+'СЕТ СН'!$F$12</f>
        <v>277.67408748999998</v>
      </c>
      <c r="G164" s="36">
        <f>SUMIFS(СВЦЭМ!$E$39:$E$782,СВЦЭМ!$A$39:$A$782,$A164,СВЦЭМ!$B$39:$B$782,G$155)+'СЕТ СН'!$F$12</f>
        <v>249.79101804999999</v>
      </c>
      <c r="H164" s="36">
        <f>SUMIFS(СВЦЭМ!$E$39:$E$782,СВЦЭМ!$A$39:$A$782,$A164,СВЦЭМ!$B$39:$B$782,H$155)+'СЕТ СН'!$F$12</f>
        <v>255.11050370000001</v>
      </c>
      <c r="I164" s="36">
        <f>SUMIFS(СВЦЭМ!$E$39:$E$782,СВЦЭМ!$A$39:$A$782,$A164,СВЦЭМ!$B$39:$B$782,I$155)+'СЕТ СН'!$F$12</f>
        <v>263.25999337000002</v>
      </c>
      <c r="J164" s="36">
        <f>SUMIFS(СВЦЭМ!$E$39:$E$782,СВЦЭМ!$A$39:$A$782,$A164,СВЦЭМ!$B$39:$B$782,J$155)+'СЕТ СН'!$F$12</f>
        <v>238.28009161</v>
      </c>
      <c r="K164" s="36">
        <f>SUMIFS(СВЦЭМ!$E$39:$E$782,СВЦЭМ!$A$39:$A$782,$A164,СВЦЭМ!$B$39:$B$782,K$155)+'СЕТ СН'!$F$12</f>
        <v>207.28862382</v>
      </c>
      <c r="L164" s="36">
        <f>SUMIFS(СВЦЭМ!$E$39:$E$782,СВЦЭМ!$A$39:$A$782,$A164,СВЦЭМ!$B$39:$B$782,L$155)+'СЕТ СН'!$F$12</f>
        <v>206.26190763</v>
      </c>
      <c r="M164" s="36">
        <f>SUMIFS(СВЦЭМ!$E$39:$E$782,СВЦЭМ!$A$39:$A$782,$A164,СВЦЭМ!$B$39:$B$782,M$155)+'СЕТ СН'!$F$12</f>
        <v>204.15695006999999</v>
      </c>
      <c r="N164" s="36">
        <f>SUMIFS(СВЦЭМ!$E$39:$E$782,СВЦЭМ!$A$39:$A$782,$A164,СВЦЭМ!$B$39:$B$782,N$155)+'СЕТ СН'!$F$12</f>
        <v>202.95985815</v>
      </c>
      <c r="O164" s="36">
        <f>SUMIFS(СВЦЭМ!$E$39:$E$782,СВЦЭМ!$A$39:$A$782,$A164,СВЦЭМ!$B$39:$B$782,O$155)+'СЕТ СН'!$F$12</f>
        <v>203.02628222000001</v>
      </c>
      <c r="P164" s="36">
        <f>SUMIFS(СВЦЭМ!$E$39:$E$782,СВЦЭМ!$A$39:$A$782,$A164,СВЦЭМ!$B$39:$B$782,P$155)+'СЕТ СН'!$F$12</f>
        <v>201.30208135000001</v>
      </c>
      <c r="Q164" s="36">
        <f>SUMIFS(СВЦЭМ!$E$39:$E$782,СВЦЭМ!$A$39:$A$782,$A164,СВЦЭМ!$B$39:$B$782,Q$155)+'СЕТ СН'!$F$12</f>
        <v>201.35808696999999</v>
      </c>
      <c r="R164" s="36">
        <f>SUMIFS(СВЦЭМ!$E$39:$E$782,СВЦЭМ!$A$39:$A$782,$A164,СВЦЭМ!$B$39:$B$782,R$155)+'СЕТ СН'!$F$12</f>
        <v>202.45817622999999</v>
      </c>
      <c r="S164" s="36">
        <f>SUMIFS(СВЦЭМ!$E$39:$E$782,СВЦЭМ!$A$39:$A$782,$A164,СВЦЭМ!$B$39:$B$782,S$155)+'СЕТ СН'!$F$12</f>
        <v>206.33801352</v>
      </c>
      <c r="T164" s="36">
        <f>SUMIFS(СВЦЭМ!$E$39:$E$782,СВЦЭМ!$A$39:$A$782,$A164,СВЦЭМ!$B$39:$B$782,T$155)+'СЕТ СН'!$F$12</f>
        <v>209.11542093</v>
      </c>
      <c r="U164" s="36">
        <f>SUMIFS(СВЦЭМ!$E$39:$E$782,СВЦЭМ!$A$39:$A$782,$A164,СВЦЭМ!$B$39:$B$782,U$155)+'СЕТ СН'!$F$12</f>
        <v>206.17781119</v>
      </c>
      <c r="V164" s="36">
        <f>SUMIFS(СВЦЭМ!$E$39:$E$782,СВЦЭМ!$A$39:$A$782,$A164,СВЦЭМ!$B$39:$B$782,V$155)+'СЕТ СН'!$F$12</f>
        <v>206.19632694000001</v>
      </c>
      <c r="W164" s="36">
        <f>SUMIFS(СВЦЭМ!$E$39:$E$782,СВЦЭМ!$A$39:$A$782,$A164,СВЦЭМ!$B$39:$B$782,W$155)+'СЕТ СН'!$F$12</f>
        <v>170.28200491999999</v>
      </c>
      <c r="X164" s="36">
        <f>SUMIFS(СВЦЭМ!$E$39:$E$782,СВЦЭМ!$A$39:$A$782,$A164,СВЦЭМ!$B$39:$B$782,X$155)+'СЕТ СН'!$F$12</f>
        <v>179.5711397</v>
      </c>
      <c r="Y164" s="36">
        <f>SUMIFS(СВЦЭМ!$E$39:$E$782,СВЦЭМ!$A$39:$A$782,$A164,СВЦЭМ!$B$39:$B$782,Y$155)+'СЕТ СН'!$F$12</f>
        <v>204.19561064999999</v>
      </c>
    </row>
    <row r="165" spans="1:25" ht="15.75" x14ac:dyDescent="0.2">
      <c r="A165" s="35">
        <f t="shared" si="4"/>
        <v>44752</v>
      </c>
      <c r="B165" s="36">
        <f>SUMIFS(СВЦЭМ!$E$39:$E$782,СВЦЭМ!$A$39:$A$782,$A165,СВЦЭМ!$B$39:$B$782,B$155)+'СЕТ СН'!$F$12</f>
        <v>226.94035312</v>
      </c>
      <c r="C165" s="36">
        <f>SUMIFS(СВЦЭМ!$E$39:$E$782,СВЦЭМ!$A$39:$A$782,$A165,СВЦЭМ!$B$39:$B$782,C$155)+'СЕТ СН'!$F$12</f>
        <v>233.68991298</v>
      </c>
      <c r="D165" s="36">
        <f>SUMIFS(СВЦЭМ!$E$39:$E$782,СВЦЭМ!$A$39:$A$782,$A165,СВЦЭМ!$B$39:$B$782,D$155)+'СЕТ СН'!$F$12</f>
        <v>234.10256117</v>
      </c>
      <c r="E165" s="36">
        <f>SUMIFS(СВЦЭМ!$E$39:$E$782,СВЦЭМ!$A$39:$A$782,$A165,СВЦЭМ!$B$39:$B$782,E$155)+'СЕТ СН'!$F$12</f>
        <v>237.79605574000001</v>
      </c>
      <c r="F165" s="36">
        <f>SUMIFS(СВЦЭМ!$E$39:$E$782,СВЦЭМ!$A$39:$A$782,$A165,СВЦЭМ!$B$39:$B$782,F$155)+'СЕТ СН'!$F$12</f>
        <v>239.35091193</v>
      </c>
      <c r="G165" s="36">
        <f>SUMIFS(СВЦЭМ!$E$39:$E$782,СВЦЭМ!$A$39:$A$782,$A165,СВЦЭМ!$B$39:$B$782,G$155)+'СЕТ СН'!$F$12</f>
        <v>236.22383478</v>
      </c>
      <c r="H165" s="36">
        <f>SUMIFS(СВЦЭМ!$E$39:$E$782,СВЦЭМ!$A$39:$A$782,$A165,СВЦЭМ!$B$39:$B$782,H$155)+'СЕТ СН'!$F$12</f>
        <v>235.6398374</v>
      </c>
      <c r="I165" s="36">
        <f>SUMIFS(СВЦЭМ!$E$39:$E$782,СВЦЭМ!$A$39:$A$782,$A165,СВЦЭМ!$B$39:$B$782,I$155)+'СЕТ СН'!$F$12</f>
        <v>241.62016896</v>
      </c>
      <c r="J165" s="36">
        <f>SUMIFS(СВЦЭМ!$E$39:$E$782,СВЦЭМ!$A$39:$A$782,$A165,СВЦЭМ!$B$39:$B$782,J$155)+'СЕТ СН'!$F$12</f>
        <v>239.36681207999999</v>
      </c>
      <c r="K165" s="36">
        <f>SUMIFS(СВЦЭМ!$E$39:$E$782,СВЦЭМ!$A$39:$A$782,$A165,СВЦЭМ!$B$39:$B$782,K$155)+'СЕТ СН'!$F$12</f>
        <v>221.20788795000001</v>
      </c>
      <c r="L165" s="36">
        <f>SUMIFS(СВЦЭМ!$E$39:$E$782,СВЦЭМ!$A$39:$A$782,$A165,СВЦЭМ!$B$39:$B$782,L$155)+'СЕТ СН'!$F$12</f>
        <v>211.00278700000001</v>
      </c>
      <c r="M165" s="36">
        <f>SUMIFS(СВЦЭМ!$E$39:$E$782,СВЦЭМ!$A$39:$A$782,$A165,СВЦЭМ!$B$39:$B$782,M$155)+'СЕТ СН'!$F$12</f>
        <v>206.89834690999999</v>
      </c>
      <c r="N165" s="36">
        <f>SUMIFS(СВЦЭМ!$E$39:$E$782,СВЦЭМ!$A$39:$A$782,$A165,СВЦЭМ!$B$39:$B$782,N$155)+'СЕТ СН'!$F$12</f>
        <v>207.04188514000001</v>
      </c>
      <c r="O165" s="36">
        <f>SUMIFS(СВЦЭМ!$E$39:$E$782,СВЦЭМ!$A$39:$A$782,$A165,СВЦЭМ!$B$39:$B$782,O$155)+'СЕТ СН'!$F$12</f>
        <v>208.51978165</v>
      </c>
      <c r="P165" s="36">
        <f>SUMIFS(СВЦЭМ!$E$39:$E$782,СВЦЭМ!$A$39:$A$782,$A165,СВЦЭМ!$B$39:$B$782,P$155)+'СЕТ СН'!$F$12</f>
        <v>209.51074084000001</v>
      </c>
      <c r="Q165" s="36">
        <f>SUMIFS(СВЦЭМ!$E$39:$E$782,СВЦЭМ!$A$39:$A$782,$A165,СВЦЭМ!$B$39:$B$782,Q$155)+'СЕТ СН'!$F$12</f>
        <v>210.82142927999999</v>
      </c>
      <c r="R165" s="36">
        <f>SUMIFS(СВЦЭМ!$E$39:$E$782,СВЦЭМ!$A$39:$A$782,$A165,СВЦЭМ!$B$39:$B$782,R$155)+'СЕТ СН'!$F$12</f>
        <v>213.41563640999999</v>
      </c>
      <c r="S165" s="36">
        <f>SUMIFS(СВЦЭМ!$E$39:$E$782,СВЦЭМ!$A$39:$A$782,$A165,СВЦЭМ!$B$39:$B$782,S$155)+'СЕТ СН'!$F$12</f>
        <v>212.47628721000001</v>
      </c>
      <c r="T165" s="36">
        <f>SUMIFS(СВЦЭМ!$E$39:$E$782,СВЦЭМ!$A$39:$A$782,$A165,СВЦЭМ!$B$39:$B$782,T$155)+'СЕТ СН'!$F$12</f>
        <v>213.60035257000001</v>
      </c>
      <c r="U165" s="36">
        <f>SUMIFS(СВЦЭМ!$E$39:$E$782,СВЦЭМ!$A$39:$A$782,$A165,СВЦЭМ!$B$39:$B$782,U$155)+'СЕТ СН'!$F$12</f>
        <v>212.90282822</v>
      </c>
      <c r="V165" s="36">
        <f>SUMIFS(СВЦЭМ!$E$39:$E$782,СВЦЭМ!$A$39:$A$782,$A165,СВЦЭМ!$B$39:$B$782,V$155)+'СЕТ СН'!$F$12</f>
        <v>212.02318572999999</v>
      </c>
      <c r="W165" s="36">
        <f>SUMIFS(СВЦЭМ!$E$39:$E$782,СВЦЭМ!$A$39:$A$782,$A165,СВЦЭМ!$B$39:$B$782,W$155)+'СЕТ СН'!$F$12</f>
        <v>210.48385604000001</v>
      </c>
      <c r="X165" s="36">
        <f>SUMIFS(СВЦЭМ!$E$39:$E$782,СВЦЭМ!$A$39:$A$782,$A165,СВЦЭМ!$B$39:$B$782,X$155)+'СЕТ СН'!$F$12</f>
        <v>217.40562617000001</v>
      </c>
      <c r="Y165" s="36">
        <f>SUMIFS(СВЦЭМ!$E$39:$E$782,СВЦЭМ!$A$39:$A$782,$A165,СВЦЭМ!$B$39:$B$782,Y$155)+'СЕТ СН'!$F$12</f>
        <v>231.11859152</v>
      </c>
    </row>
    <row r="166" spans="1:25" ht="15.75" x14ac:dyDescent="0.2">
      <c r="A166" s="35">
        <f t="shared" si="4"/>
        <v>44753</v>
      </c>
      <c r="B166" s="36">
        <f>SUMIFS(СВЦЭМ!$E$39:$E$782,СВЦЭМ!$A$39:$A$782,$A166,СВЦЭМ!$B$39:$B$782,B$155)+'СЕТ СН'!$F$12</f>
        <v>214.20859021000001</v>
      </c>
      <c r="C166" s="36">
        <f>SUMIFS(СВЦЭМ!$E$39:$E$782,СВЦЭМ!$A$39:$A$782,$A166,СВЦЭМ!$B$39:$B$782,C$155)+'СЕТ СН'!$F$12</f>
        <v>226.16710408</v>
      </c>
      <c r="D166" s="36">
        <f>SUMIFS(СВЦЭМ!$E$39:$E$782,СВЦЭМ!$A$39:$A$782,$A166,СВЦЭМ!$B$39:$B$782,D$155)+'СЕТ СН'!$F$12</f>
        <v>242.69740626000001</v>
      </c>
      <c r="E166" s="36">
        <f>SUMIFS(СВЦЭМ!$E$39:$E$782,СВЦЭМ!$A$39:$A$782,$A166,СВЦЭМ!$B$39:$B$782,E$155)+'СЕТ СН'!$F$12</f>
        <v>245.90913046</v>
      </c>
      <c r="F166" s="36">
        <f>SUMIFS(СВЦЭМ!$E$39:$E$782,СВЦЭМ!$A$39:$A$782,$A166,СВЦЭМ!$B$39:$B$782,F$155)+'СЕТ СН'!$F$12</f>
        <v>243.42498684</v>
      </c>
      <c r="G166" s="36">
        <f>SUMIFS(СВЦЭМ!$E$39:$E$782,СВЦЭМ!$A$39:$A$782,$A166,СВЦЭМ!$B$39:$B$782,G$155)+'СЕТ СН'!$F$12</f>
        <v>231.96992349999999</v>
      </c>
      <c r="H166" s="36">
        <f>SUMIFS(СВЦЭМ!$E$39:$E$782,СВЦЭМ!$A$39:$A$782,$A166,СВЦЭМ!$B$39:$B$782,H$155)+'СЕТ СН'!$F$12</f>
        <v>239.20533259000001</v>
      </c>
      <c r="I166" s="36">
        <f>SUMIFS(СВЦЭМ!$E$39:$E$782,СВЦЭМ!$A$39:$A$782,$A166,СВЦЭМ!$B$39:$B$782,I$155)+'СЕТ СН'!$F$12</f>
        <v>238.97783329999999</v>
      </c>
      <c r="J166" s="36">
        <f>SUMIFS(СВЦЭМ!$E$39:$E$782,СВЦЭМ!$A$39:$A$782,$A166,СВЦЭМ!$B$39:$B$782,J$155)+'СЕТ СН'!$F$12</f>
        <v>215.96979390000001</v>
      </c>
      <c r="K166" s="36">
        <f>SUMIFS(СВЦЭМ!$E$39:$E$782,СВЦЭМ!$A$39:$A$782,$A166,СВЦЭМ!$B$39:$B$782,K$155)+'СЕТ СН'!$F$12</f>
        <v>210.92091255</v>
      </c>
      <c r="L166" s="36">
        <f>SUMIFS(СВЦЭМ!$E$39:$E$782,СВЦЭМ!$A$39:$A$782,$A166,СВЦЭМ!$B$39:$B$782,L$155)+'СЕТ СН'!$F$12</f>
        <v>209.35350851999999</v>
      </c>
      <c r="M166" s="36">
        <f>SUMIFS(СВЦЭМ!$E$39:$E$782,СВЦЭМ!$A$39:$A$782,$A166,СВЦЭМ!$B$39:$B$782,M$155)+'СЕТ СН'!$F$12</f>
        <v>210.53029586</v>
      </c>
      <c r="N166" s="36">
        <f>SUMIFS(СВЦЭМ!$E$39:$E$782,СВЦЭМ!$A$39:$A$782,$A166,СВЦЭМ!$B$39:$B$782,N$155)+'СЕТ СН'!$F$12</f>
        <v>209.4262238</v>
      </c>
      <c r="O166" s="36">
        <f>SUMIFS(СВЦЭМ!$E$39:$E$782,СВЦЭМ!$A$39:$A$782,$A166,СВЦЭМ!$B$39:$B$782,O$155)+'СЕТ СН'!$F$12</f>
        <v>207.94552157000001</v>
      </c>
      <c r="P166" s="36">
        <f>SUMIFS(СВЦЭМ!$E$39:$E$782,СВЦЭМ!$A$39:$A$782,$A166,СВЦЭМ!$B$39:$B$782,P$155)+'СЕТ СН'!$F$12</f>
        <v>205.49852551000001</v>
      </c>
      <c r="Q166" s="36">
        <f>SUMIFS(СВЦЭМ!$E$39:$E$782,СВЦЭМ!$A$39:$A$782,$A166,СВЦЭМ!$B$39:$B$782,Q$155)+'СЕТ СН'!$F$12</f>
        <v>205.11813219999999</v>
      </c>
      <c r="R166" s="36">
        <f>SUMIFS(СВЦЭМ!$E$39:$E$782,СВЦЭМ!$A$39:$A$782,$A166,СВЦЭМ!$B$39:$B$782,R$155)+'СЕТ СН'!$F$12</f>
        <v>203.28382827999999</v>
      </c>
      <c r="S166" s="36">
        <f>SUMIFS(СВЦЭМ!$E$39:$E$782,СВЦЭМ!$A$39:$A$782,$A166,СВЦЭМ!$B$39:$B$782,S$155)+'СЕТ СН'!$F$12</f>
        <v>203.84505247999999</v>
      </c>
      <c r="T166" s="36">
        <f>SUMIFS(СВЦЭМ!$E$39:$E$782,СВЦЭМ!$A$39:$A$782,$A166,СВЦЭМ!$B$39:$B$782,T$155)+'СЕТ СН'!$F$12</f>
        <v>203.31302092999999</v>
      </c>
      <c r="U166" s="36">
        <f>SUMIFS(СВЦЭМ!$E$39:$E$782,СВЦЭМ!$A$39:$A$782,$A166,СВЦЭМ!$B$39:$B$782,U$155)+'СЕТ СН'!$F$12</f>
        <v>202.41558892</v>
      </c>
      <c r="V166" s="36">
        <f>SUMIFS(СВЦЭМ!$E$39:$E$782,СВЦЭМ!$A$39:$A$782,$A166,СВЦЭМ!$B$39:$B$782,V$155)+'СЕТ СН'!$F$12</f>
        <v>201.11278971999999</v>
      </c>
      <c r="W166" s="36">
        <f>SUMIFS(СВЦЭМ!$E$39:$E$782,СВЦЭМ!$A$39:$A$782,$A166,СВЦЭМ!$B$39:$B$782,W$155)+'СЕТ СН'!$F$12</f>
        <v>202.82911619999999</v>
      </c>
      <c r="X166" s="36">
        <f>SUMIFS(СВЦЭМ!$E$39:$E$782,СВЦЭМ!$A$39:$A$782,$A166,СВЦЭМ!$B$39:$B$782,X$155)+'СЕТ СН'!$F$12</f>
        <v>203.04509152</v>
      </c>
      <c r="Y166" s="36">
        <f>SUMIFS(СВЦЭМ!$E$39:$E$782,СВЦЭМ!$A$39:$A$782,$A166,СВЦЭМ!$B$39:$B$782,Y$155)+'СЕТ СН'!$F$12</f>
        <v>216.74950509999999</v>
      </c>
    </row>
    <row r="167" spans="1:25" ht="15.75" x14ac:dyDescent="0.2">
      <c r="A167" s="35">
        <f t="shared" si="4"/>
        <v>44754</v>
      </c>
      <c r="B167" s="36">
        <f>SUMIFS(СВЦЭМ!$E$39:$E$782,СВЦЭМ!$A$39:$A$782,$A167,СВЦЭМ!$B$39:$B$782,B$155)+'СЕТ СН'!$F$12</f>
        <v>210.80065755000001</v>
      </c>
      <c r="C167" s="36">
        <f>SUMIFS(СВЦЭМ!$E$39:$E$782,СВЦЭМ!$A$39:$A$782,$A167,СВЦЭМ!$B$39:$B$782,C$155)+'СЕТ СН'!$F$12</f>
        <v>221.12572193</v>
      </c>
      <c r="D167" s="36">
        <f>SUMIFS(СВЦЭМ!$E$39:$E$782,СВЦЭМ!$A$39:$A$782,$A167,СВЦЭМ!$B$39:$B$782,D$155)+'СЕТ СН'!$F$12</f>
        <v>224.33774686999999</v>
      </c>
      <c r="E167" s="36">
        <f>SUMIFS(СВЦЭМ!$E$39:$E$782,СВЦЭМ!$A$39:$A$782,$A167,СВЦЭМ!$B$39:$B$782,E$155)+'СЕТ СН'!$F$12</f>
        <v>226.18787381000001</v>
      </c>
      <c r="F167" s="36">
        <f>SUMIFS(СВЦЭМ!$E$39:$E$782,СВЦЭМ!$A$39:$A$782,$A167,СВЦЭМ!$B$39:$B$782,F$155)+'СЕТ СН'!$F$12</f>
        <v>226.59445324999999</v>
      </c>
      <c r="G167" s="36">
        <f>SUMIFS(СВЦЭМ!$E$39:$E$782,СВЦЭМ!$A$39:$A$782,$A167,СВЦЭМ!$B$39:$B$782,G$155)+'СЕТ СН'!$F$12</f>
        <v>222.18467136000001</v>
      </c>
      <c r="H167" s="36">
        <f>SUMIFS(СВЦЭМ!$E$39:$E$782,СВЦЭМ!$A$39:$A$782,$A167,СВЦЭМ!$B$39:$B$782,H$155)+'СЕТ СН'!$F$12</f>
        <v>214.1965793</v>
      </c>
      <c r="I167" s="36">
        <f>SUMIFS(СВЦЭМ!$E$39:$E$782,СВЦЭМ!$A$39:$A$782,$A167,СВЦЭМ!$B$39:$B$782,I$155)+'СЕТ СН'!$F$12</f>
        <v>220.18637444999999</v>
      </c>
      <c r="J167" s="36">
        <f>SUMIFS(СВЦЭМ!$E$39:$E$782,СВЦЭМ!$A$39:$A$782,$A167,СВЦЭМ!$B$39:$B$782,J$155)+'СЕТ СН'!$F$12</f>
        <v>244.44085688000001</v>
      </c>
      <c r="K167" s="36">
        <f>SUMIFS(СВЦЭМ!$E$39:$E$782,СВЦЭМ!$A$39:$A$782,$A167,СВЦЭМ!$B$39:$B$782,K$155)+'СЕТ СН'!$F$12</f>
        <v>240.78103293000001</v>
      </c>
      <c r="L167" s="36">
        <f>SUMIFS(СВЦЭМ!$E$39:$E$782,СВЦЭМ!$A$39:$A$782,$A167,СВЦЭМ!$B$39:$B$782,L$155)+'СЕТ СН'!$F$12</f>
        <v>235.84176285000001</v>
      </c>
      <c r="M167" s="36">
        <f>SUMIFS(СВЦЭМ!$E$39:$E$782,СВЦЭМ!$A$39:$A$782,$A167,СВЦЭМ!$B$39:$B$782,M$155)+'СЕТ СН'!$F$12</f>
        <v>194.14819027999999</v>
      </c>
      <c r="N167" s="36">
        <f>SUMIFS(СВЦЭМ!$E$39:$E$782,СВЦЭМ!$A$39:$A$782,$A167,СВЦЭМ!$B$39:$B$782,N$155)+'СЕТ СН'!$F$12</f>
        <v>192.74200680000001</v>
      </c>
      <c r="O167" s="36">
        <f>SUMIFS(СВЦЭМ!$E$39:$E$782,СВЦЭМ!$A$39:$A$782,$A167,СВЦЭМ!$B$39:$B$782,O$155)+'СЕТ СН'!$F$12</f>
        <v>195.70599073</v>
      </c>
      <c r="P167" s="36">
        <f>SUMIFS(СВЦЭМ!$E$39:$E$782,СВЦЭМ!$A$39:$A$782,$A167,СВЦЭМ!$B$39:$B$782,P$155)+'СЕТ СН'!$F$12</f>
        <v>194.22822755000001</v>
      </c>
      <c r="Q167" s="36">
        <f>SUMIFS(СВЦЭМ!$E$39:$E$782,СВЦЭМ!$A$39:$A$782,$A167,СВЦЭМ!$B$39:$B$782,Q$155)+'СЕТ СН'!$F$12</f>
        <v>195.59429030999999</v>
      </c>
      <c r="R167" s="36">
        <f>SUMIFS(СВЦЭМ!$E$39:$E$782,СВЦЭМ!$A$39:$A$782,$A167,СВЦЭМ!$B$39:$B$782,R$155)+'СЕТ СН'!$F$12</f>
        <v>194.08936556</v>
      </c>
      <c r="S167" s="36">
        <f>SUMIFS(СВЦЭМ!$E$39:$E$782,СВЦЭМ!$A$39:$A$782,$A167,СВЦЭМ!$B$39:$B$782,S$155)+'СЕТ СН'!$F$12</f>
        <v>193.06261079000001</v>
      </c>
      <c r="T167" s="36">
        <f>SUMIFS(СВЦЭМ!$E$39:$E$782,СВЦЭМ!$A$39:$A$782,$A167,СВЦЭМ!$B$39:$B$782,T$155)+'СЕТ СН'!$F$12</f>
        <v>191.90481156000001</v>
      </c>
      <c r="U167" s="36">
        <f>SUMIFS(СВЦЭМ!$E$39:$E$782,СВЦЭМ!$A$39:$A$782,$A167,СВЦЭМ!$B$39:$B$782,U$155)+'СЕТ СН'!$F$12</f>
        <v>188.73114669</v>
      </c>
      <c r="V167" s="36">
        <f>SUMIFS(СВЦЭМ!$E$39:$E$782,СВЦЭМ!$A$39:$A$782,$A167,СВЦЭМ!$B$39:$B$782,V$155)+'СЕТ СН'!$F$12</f>
        <v>188.26956909</v>
      </c>
      <c r="W167" s="36">
        <f>SUMIFS(СВЦЭМ!$E$39:$E$782,СВЦЭМ!$A$39:$A$782,$A167,СВЦЭМ!$B$39:$B$782,W$155)+'СЕТ СН'!$F$12</f>
        <v>186.76782195000001</v>
      </c>
      <c r="X167" s="36">
        <f>SUMIFS(СВЦЭМ!$E$39:$E$782,СВЦЭМ!$A$39:$A$782,$A167,СВЦЭМ!$B$39:$B$782,X$155)+'СЕТ СН'!$F$12</f>
        <v>190.54707209</v>
      </c>
      <c r="Y167" s="36">
        <f>SUMIFS(СВЦЭМ!$E$39:$E$782,СВЦЭМ!$A$39:$A$782,$A167,СВЦЭМ!$B$39:$B$782,Y$155)+'СЕТ СН'!$F$12</f>
        <v>220.11586376</v>
      </c>
    </row>
    <row r="168" spans="1:25" ht="15.75" x14ac:dyDescent="0.2">
      <c r="A168" s="35">
        <f t="shared" si="4"/>
        <v>44755</v>
      </c>
      <c r="B168" s="36">
        <f>SUMIFS(СВЦЭМ!$E$39:$E$782,СВЦЭМ!$A$39:$A$782,$A168,СВЦЭМ!$B$39:$B$782,B$155)+'СЕТ СН'!$F$12</f>
        <v>209.11224480999999</v>
      </c>
      <c r="C168" s="36">
        <f>SUMIFS(СВЦЭМ!$E$39:$E$782,СВЦЭМ!$A$39:$A$782,$A168,СВЦЭМ!$B$39:$B$782,C$155)+'СЕТ СН'!$F$12</f>
        <v>228.54796336999999</v>
      </c>
      <c r="D168" s="36">
        <f>SUMIFS(СВЦЭМ!$E$39:$E$782,СВЦЭМ!$A$39:$A$782,$A168,СВЦЭМ!$B$39:$B$782,D$155)+'СЕТ СН'!$F$12</f>
        <v>231.89499129999999</v>
      </c>
      <c r="E168" s="36">
        <f>SUMIFS(СВЦЭМ!$E$39:$E$782,СВЦЭМ!$A$39:$A$782,$A168,СВЦЭМ!$B$39:$B$782,E$155)+'СЕТ СН'!$F$12</f>
        <v>229.43110571</v>
      </c>
      <c r="F168" s="36">
        <f>SUMIFS(СВЦЭМ!$E$39:$E$782,СВЦЭМ!$A$39:$A$782,$A168,СВЦЭМ!$B$39:$B$782,F$155)+'СЕТ СН'!$F$12</f>
        <v>237.71733784</v>
      </c>
      <c r="G168" s="36">
        <f>SUMIFS(СВЦЭМ!$E$39:$E$782,СВЦЭМ!$A$39:$A$782,$A168,СВЦЭМ!$B$39:$B$782,G$155)+'СЕТ СН'!$F$12</f>
        <v>239.74758123000001</v>
      </c>
      <c r="H168" s="36">
        <f>SUMIFS(СВЦЭМ!$E$39:$E$782,СВЦЭМ!$A$39:$A$782,$A168,СВЦЭМ!$B$39:$B$782,H$155)+'СЕТ СН'!$F$12</f>
        <v>234.24906970999999</v>
      </c>
      <c r="I168" s="36">
        <f>SUMIFS(СВЦЭМ!$E$39:$E$782,СВЦЭМ!$A$39:$A$782,$A168,СВЦЭМ!$B$39:$B$782,I$155)+'СЕТ СН'!$F$12</f>
        <v>230.39237729000001</v>
      </c>
      <c r="J168" s="36">
        <f>SUMIFS(СВЦЭМ!$E$39:$E$782,СВЦЭМ!$A$39:$A$782,$A168,СВЦЭМ!$B$39:$B$782,J$155)+'СЕТ СН'!$F$12</f>
        <v>220.88410676000001</v>
      </c>
      <c r="K168" s="36">
        <f>SUMIFS(СВЦЭМ!$E$39:$E$782,СВЦЭМ!$A$39:$A$782,$A168,СВЦЭМ!$B$39:$B$782,K$155)+'СЕТ СН'!$F$12</f>
        <v>205.16379653000001</v>
      </c>
      <c r="L168" s="36">
        <f>SUMIFS(СВЦЭМ!$E$39:$E$782,СВЦЭМ!$A$39:$A$782,$A168,СВЦЭМ!$B$39:$B$782,L$155)+'СЕТ СН'!$F$12</f>
        <v>202.63770621</v>
      </c>
      <c r="M168" s="36">
        <f>SUMIFS(СВЦЭМ!$E$39:$E$782,СВЦЭМ!$A$39:$A$782,$A168,СВЦЭМ!$B$39:$B$782,M$155)+'СЕТ СН'!$F$12</f>
        <v>204.61580339</v>
      </c>
      <c r="N168" s="36">
        <f>SUMIFS(СВЦЭМ!$E$39:$E$782,СВЦЭМ!$A$39:$A$782,$A168,СВЦЭМ!$B$39:$B$782,N$155)+'СЕТ СН'!$F$12</f>
        <v>200.80811009000001</v>
      </c>
      <c r="O168" s="36">
        <f>SUMIFS(СВЦЭМ!$E$39:$E$782,СВЦЭМ!$A$39:$A$782,$A168,СВЦЭМ!$B$39:$B$782,O$155)+'СЕТ СН'!$F$12</f>
        <v>200.18286674999999</v>
      </c>
      <c r="P168" s="36">
        <f>SUMIFS(СВЦЭМ!$E$39:$E$782,СВЦЭМ!$A$39:$A$782,$A168,СВЦЭМ!$B$39:$B$782,P$155)+'СЕТ СН'!$F$12</f>
        <v>200.57792617999999</v>
      </c>
      <c r="Q168" s="36">
        <f>SUMIFS(СВЦЭМ!$E$39:$E$782,СВЦЭМ!$A$39:$A$782,$A168,СВЦЭМ!$B$39:$B$782,Q$155)+'СЕТ СН'!$F$12</f>
        <v>200.98586463000001</v>
      </c>
      <c r="R168" s="36">
        <f>SUMIFS(СВЦЭМ!$E$39:$E$782,СВЦЭМ!$A$39:$A$782,$A168,СВЦЭМ!$B$39:$B$782,R$155)+'СЕТ СН'!$F$12</f>
        <v>201.03565567999999</v>
      </c>
      <c r="S168" s="36">
        <f>SUMIFS(СВЦЭМ!$E$39:$E$782,СВЦЭМ!$A$39:$A$782,$A168,СВЦЭМ!$B$39:$B$782,S$155)+'СЕТ СН'!$F$12</f>
        <v>201.39071153</v>
      </c>
      <c r="T168" s="36">
        <f>SUMIFS(СВЦЭМ!$E$39:$E$782,СВЦЭМ!$A$39:$A$782,$A168,СВЦЭМ!$B$39:$B$782,T$155)+'СЕТ СН'!$F$12</f>
        <v>200.35207616</v>
      </c>
      <c r="U168" s="36">
        <f>SUMIFS(СВЦЭМ!$E$39:$E$782,СВЦЭМ!$A$39:$A$782,$A168,СВЦЭМ!$B$39:$B$782,U$155)+'СЕТ СН'!$F$12</f>
        <v>200.93147508999999</v>
      </c>
      <c r="V168" s="36">
        <f>SUMIFS(СВЦЭМ!$E$39:$E$782,СВЦЭМ!$A$39:$A$782,$A168,СВЦЭМ!$B$39:$B$782,V$155)+'СЕТ СН'!$F$12</f>
        <v>202.37571431000001</v>
      </c>
      <c r="W168" s="36">
        <f>SUMIFS(СВЦЭМ!$E$39:$E$782,СВЦЭМ!$A$39:$A$782,$A168,СВЦЭМ!$B$39:$B$782,W$155)+'СЕТ СН'!$F$12</f>
        <v>201.14202456999999</v>
      </c>
      <c r="X168" s="36">
        <f>SUMIFS(СВЦЭМ!$E$39:$E$782,СВЦЭМ!$A$39:$A$782,$A168,СВЦЭМ!$B$39:$B$782,X$155)+'СЕТ СН'!$F$12</f>
        <v>206.11307685</v>
      </c>
      <c r="Y168" s="36">
        <f>SUMIFS(СВЦЭМ!$E$39:$E$782,СВЦЭМ!$A$39:$A$782,$A168,СВЦЭМ!$B$39:$B$782,Y$155)+'СЕТ СН'!$F$12</f>
        <v>222.4814806</v>
      </c>
    </row>
    <row r="169" spans="1:25" ht="15.75" x14ac:dyDescent="0.2">
      <c r="A169" s="35">
        <f t="shared" si="4"/>
        <v>44756</v>
      </c>
      <c r="B169" s="36">
        <f>SUMIFS(СВЦЭМ!$E$39:$E$782,СВЦЭМ!$A$39:$A$782,$A169,СВЦЭМ!$B$39:$B$782,B$155)+'СЕТ СН'!$F$12</f>
        <v>238.84303699</v>
      </c>
      <c r="C169" s="36">
        <f>SUMIFS(СВЦЭМ!$E$39:$E$782,СВЦЭМ!$A$39:$A$782,$A169,СВЦЭМ!$B$39:$B$782,C$155)+'СЕТ СН'!$F$12</f>
        <v>245.68196268</v>
      </c>
      <c r="D169" s="36">
        <f>SUMIFS(СВЦЭМ!$E$39:$E$782,СВЦЭМ!$A$39:$A$782,$A169,СВЦЭМ!$B$39:$B$782,D$155)+'СЕТ СН'!$F$12</f>
        <v>250.09482980000001</v>
      </c>
      <c r="E169" s="36">
        <f>SUMIFS(СВЦЭМ!$E$39:$E$782,СВЦЭМ!$A$39:$A$782,$A169,СВЦЭМ!$B$39:$B$782,E$155)+'СЕТ СН'!$F$12</f>
        <v>252.96499958000001</v>
      </c>
      <c r="F169" s="36">
        <f>SUMIFS(СВЦЭМ!$E$39:$E$782,СВЦЭМ!$A$39:$A$782,$A169,СВЦЭМ!$B$39:$B$782,F$155)+'СЕТ СН'!$F$12</f>
        <v>255.33768626</v>
      </c>
      <c r="G169" s="36">
        <f>SUMIFS(СВЦЭМ!$E$39:$E$782,СВЦЭМ!$A$39:$A$782,$A169,СВЦЭМ!$B$39:$B$782,G$155)+'СЕТ СН'!$F$12</f>
        <v>250.59480822</v>
      </c>
      <c r="H169" s="36">
        <f>SUMIFS(СВЦЭМ!$E$39:$E$782,СВЦЭМ!$A$39:$A$782,$A169,СВЦЭМ!$B$39:$B$782,H$155)+'СЕТ СН'!$F$12</f>
        <v>241.55385953000001</v>
      </c>
      <c r="I169" s="36">
        <f>SUMIFS(СВЦЭМ!$E$39:$E$782,СВЦЭМ!$A$39:$A$782,$A169,СВЦЭМ!$B$39:$B$782,I$155)+'СЕТ СН'!$F$12</f>
        <v>230.29806848000001</v>
      </c>
      <c r="J169" s="36">
        <f>SUMIFS(СВЦЭМ!$E$39:$E$782,СВЦЭМ!$A$39:$A$782,$A169,СВЦЭМ!$B$39:$B$782,J$155)+'СЕТ СН'!$F$12</f>
        <v>212.33695144000001</v>
      </c>
      <c r="K169" s="36">
        <f>SUMIFS(СВЦЭМ!$E$39:$E$782,СВЦЭМ!$A$39:$A$782,$A169,СВЦЭМ!$B$39:$B$782,K$155)+'СЕТ СН'!$F$12</f>
        <v>204.24481169000001</v>
      </c>
      <c r="L169" s="36">
        <f>SUMIFS(СВЦЭМ!$E$39:$E$782,СВЦЭМ!$A$39:$A$782,$A169,СВЦЭМ!$B$39:$B$782,L$155)+'СЕТ СН'!$F$12</f>
        <v>202.0304702</v>
      </c>
      <c r="M169" s="36">
        <f>SUMIFS(СВЦЭМ!$E$39:$E$782,СВЦЭМ!$A$39:$A$782,$A169,СВЦЭМ!$B$39:$B$782,M$155)+'СЕТ СН'!$F$12</f>
        <v>201.40222745</v>
      </c>
      <c r="N169" s="36">
        <f>SUMIFS(СВЦЭМ!$E$39:$E$782,СВЦЭМ!$A$39:$A$782,$A169,СВЦЭМ!$B$39:$B$782,N$155)+'СЕТ СН'!$F$12</f>
        <v>201.12081932999999</v>
      </c>
      <c r="O169" s="36">
        <f>SUMIFS(СВЦЭМ!$E$39:$E$782,СВЦЭМ!$A$39:$A$782,$A169,СВЦЭМ!$B$39:$B$782,O$155)+'СЕТ СН'!$F$12</f>
        <v>203.14205673999999</v>
      </c>
      <c r="P169" s="36">
        <f>SUMIFS(СВЦЭМ!$E$39:$E$782,СВЦЭМ!$A$39:$A$782,$A169,СВЦЭМ!$B$39:$B$782,P$155)+'СЕТ СН'!$F$12</f>
        <v>204.50233671999999</v>
      </c>
      <c r="Q169" s="36">
        <f>SUMIFS(СВЦЭМ!$E$39:$E$782,СВЦЭМ!$A$39:$A$782,$A169,СВЦЭМ!$B$39:$B$782,Q$155)+'СЕТ СН'!$F$12</f>
        <v>204.12581994000001</v>
      </c>
      <c r="R169" s="36">
        <f>SUMIFS(СВЦЭМ!$E$39:$E$782,СВЦЭМ!$A$39:$A$782,$A169,СВЦЭМ!$B$39:$B$782,R$155)+'СЕТ СН'!$F$12</f>
        <v>201.60090930999999</v>
      </c>
      <c r="S169" s="36">
        <f>SUMIFS(СВЦЭМ!$E$39:$E$782,СВЦЭМ!$A$39:$A$782,$A169,СВЦЭМ!$B$39:$B$782,S$155)+'СЕТ СН'!$F$12</f>
        <v>200.75726871000001</v>
      </c>
      <c r="T169" s="36">
        <f>SUMIFS(СВЦЭМ!$E$39:$E$782,СВЦЭМ!$A$39:$A$782,$A169,СВЦЭМ!$B$39:$B$782,T$155)+'СЕТ СН'!$F$12</f>
        <v>199.39313994</v>
      </c>
      <c r="U169" s="36">
        <f>SUMIFS(СВЦЭМ!$E$39:$E$782,СВЦЭМ!$A$39:$A$782,$A169,СВЦЭМ!$B$39:$B$782,U$155)+'СЕТ СН'!$F$12</f>
        <v>199.46126720000001</v>
      </c>
      <c r="V169" s="36">
        <f>SUMIFS(СВЦЭМ!$E$39:$E$782,СВЦЭМ!$A$39:$A$782,$A169,СВЦЭМ!$B$39:$B$782,V$155)+'СЕТ СН'!$F$12</f>
        <v>200.76174043</v>
      </c>
      <c r="W169" s="36">
        <f>SUMIFS(СВЦЭМ!$E$39:$E$782,СВЦЭМ!$A$39:$A$782,$A169,СВЦЭМ!$B$39:$B$782,W$155)+'СЕТ СН'!$F$12</f>
        <v>201.27489503999999</v>
      </c>
      <c r="X169" s="36">
        <f>SUMIFS(СВЦЭМ!$E$39:$E$782,СВЦЭМ!$A$39:$A$782,$A169,СВЦЭМ!$B$39:$B$782,X$155)+'СЕТ СН'!$F$12</f>
        <v>200.6956898</v>
      </c>
      <c r="Y169" s="36">
        <f>SUMIFS(СВЦЭМ!$E$39:$E$782,СВЦЭМ!$A$39:$A$782,$A169,СВЦЭМ!$B$39:$B$782,Y$155)+'СЕТ СН'!$F$12</f>
        <v>210.29304495</v>
      </c>
    </row>
    <row r="170" spans="1:25" ht="15.75" x14ac:dyDescent="0.2">
      <c r="A170" s="35">
        <f t="shared" si="4"/>
        <v>44757</v>
      </c>
      <c r="B170" s="36">
        <f>SUMIFS(СВЦЭМ!$E$39:$E$782,СВЦЭМ!$A$39:$A$782,$A170,СВЦЭМ!$B$39:$B$782,B$155)+'СЕТ СН'!$F$12</f>
        <v>239.18909478</v>
      </c>
      <c r="C170" s="36">
        <f>SUMIFS(СВЦЭМ!$E$39:$E$782,СВЦЭМ!$A$39:$A$782,$A170,СВЦЭМ!$B$39:$B$782,C$155)+'СЕТ СН'!$F$12</f>
        <v>247.87473421000001</v>
      </c>
      <c r="D170" s="36">
        <f>SUMIFS(СВЦЭМ!$E$39:$E$782,СВЦЭМ!$A$39:$A$782,$A170,СВЦЭМ!$B$39:$B$782,D$155)+'СЕТ СН'!$F$12</f>
        <v>249.74359480999999</v>
      </c>
      <c r="E170" s="36">
        <f>SUMIFS(СВЦЭМ!$E$39:$E$782,СВЦЭМ!$A$39:$A$782,$A170,СВЦЭМ!$B$39:$B$782,E$155)+'СЕТ СН'!$F$12</f>
        <v>252.0584944</v>
      </c>
      <c r="F170" s="36">
        <f>SUMIFS(СВЦЭМ!$E$39:$E$782,СВЦЭМ!$A$39:$A$782,$A170,СВЦЭМ!$B$39:$B$782,F$155)+'СЕТ СН'!$F$12</f>
        <v>265.66995795999998</v>
      </c>
      <c r="G170" s="36">
        <f>SUMIFS(СВЦЭМ!$E$39:$E$782,СВЦЭМ!$A$39:$A$782,$A170,СВЦЭМ!$B$39:$B$782,G$155)+'СЕТ СН'!$F$12</f>
        <v>247.81547083000001</v>
      </c>
      <c r="H170" s="36">
        <f>SUMIFS(СВЦЭМ!$E$39:$E$782,СВЦЭМ!$A$39:$A$782,$A170,СВЦЭМ!$B$39:$B$782,H$155)+'СЕТ СН'!$F$12</f>
        <v>236.36262769999999</v>
      </c>
      <c r="I170" s="36">
        <f>SUMIFS(СВЦЭМ!$E$39:$E$782,СВЦЭМ!$A$39:$A$782,$A170,СВЦЭМ!$B$39:$B$782,I$155)+'СЕТ СН'!$F$12</f>
        <v>236.43906233999999</v>
      </c>
      <c r="J170" s="36">
        <f>SUMIFS(СВЦЭМ!$E$39:$E$782,СВЦЭМ!$A$39:$A$782,$A170,СВЦЭМ!$B$39:$B$782,J$155)+'СЕТ СН'!$F$12</f>
        <v>226.17794298000001</v>
      </c>
      <c r="K170" s="36">
        <f>SUMIFS(СВЦЭМ!$E$39:$E$782,СВЦЭМ!$A$39:$A$782,$A170,СВЦЭМ!$B$39:$B$782,K$155)+'СЕТ СН'!$F$12</f>
        <v>212.52734522</v>
      </c>
      <c r="L170" s="36">
        <f>SUMIFS(СВЦЭМ!$E$39:$E$782,СВЦЭМ!$A$39:$A$782,$A170,СВЦЭМ!$B$39:$B$782,L$155)+'СЕТ СН'!$F$12</f>
        <v>210.353645</v>
      </c>
      <c r="M170" s="36">
        <f>SUMIFS(СВЦЭМ!$E$39:$E$782,СВЦЭМ!$A$39:$A$782,$A170,СВЦЭМ!$B$39:$B$782,M$155)+'СЕТ СН'!$F$12</f>
        <v>211.75318951</v>
      </c>
      <c r="N170" s="36">
        <f>SUMIFS(СВЦЭМ!$E$39:$E$782,СВЦЭМ!$A$39:$A$782,$A170,СВЦЭМ!$B$39:$B$782,N$155)+'СЕТ СН'!$F$12</f>
        <v>207.84408465999999</v>
      </c>
      <c r="O170" s="36">
        <f>SUMIFS(СВЦЭМ!$E$39:$E$782,СВЦЭМ!$A$39:$A$782,$A170,СВЦЭМ!$B$39:$B$782,O$155)+'СЕТ СН'!$F$12</f>
        <v>208.26464799999999</v>
      </c>
      <c r="P170" s="36">
        <f>SUMIFS(СВЦЭМ!$E$39:$E$782,СВЦЭМ!$A$39:$A$782,$A170,СВЦЭМ!$B$39:$B$782,P$155)+'СЕТ СН'!$F$12</f>
        <v>207.69485587</v>
      </c>
      <c r="Q170" s="36">
        <f>SUMIFS(СВЦЭМ!$E$39:$E$782,СВЦЭМ!$A$39:$A$782,$A170,СВЦЭМ!$B$39:$B$782,Q$155)+'СЕТ СН'!$F$12</f>
        <v>206.10910519999999</v>
      </c>
      <c r="R170" s="36">
        <f>SUMIFS(СВЦЭМ!$E$39:$E$782,СВЦЭМ!$A$39:$A$782,$A170,СВЦЭМ!$B$39:$B$782,R$155)+'СЕТ СН'!$F$12</f>
        <v>205.42009447999999</v>
      </c>
      <c r="S170" s="36">
        <f>SUMIFS(СВЦЭМ!$E$39:$E$782,СВЦЭМ!$A$39:$A$782,$A170,СВЦЭМ!$B$39:$B$782,S$155)+'СЕТ СН'!$F$12</f>
        <v>201.63052144</v>
      </c>
      <c r="T170" s="36">
        <f>SUMIFS(СВЦЭМ!$E$39:$E$782,СВЦЭМ!$A$39:$A$782,$A170,СВЦЭМ!$B$39:$B$782,T$155)+'СЕТ СН'!$F$12</f>
        <v>200.44838365000001</v>
      </c>
      <c r="U170" s="36">
        <f>SUMIFS(СВЦЭМ!$E$39:$E$782,СВЦЭМ!$A$39:$A$782,$A170,СВЦЭМ!$B$39:$B$782,U$155)+'СЕТ СН'!$F$12</f>
        <v>202.88342516</v>
      </c>
      <c r="V170" s="36">
        <f>SUMIFS(СВЦЭМ!$E$39:$E$782,СВЦЭМ!$A$39:$A$782,$A170,СВЦЭМ!$B$39:$B$782,V$155)+'СЕТ СН'!$F$12</f>
        <v>203.42189615999999</v>
      </c>
      <c r="W170" s="36">
        <f>SUMIFS(СВЦЭМ!$E$39:$E$782,СВЦЭМ!$A$39:$A$782,$A170,СВЦЭМ!$B$39:$B$782,W$155)+'СЕТ СН'!$F$12</f>
        <v>207.96781490000001</v>
      </c>
      <c r="X170" s="36">
        <f>SUMIFS(СВЦЭМ!$E$39:$E$782,СВЦЭМ!$A$39:$A$782,$A170,СВЦЭМ!$B$39:$B$782,X$155)+'СЕТ СН'!$F$12</f>
        <v>206.60076199</v>
      </c>
      <c r="Y170" s="36">
        <f>SUMIFS(СВЦЭМ!$E$39:$E$782,СВЦЭМ!$A$39:$A$782,$A170,СВЦЭМ!$B$39:$B$782,Y$155)+'СЕТ СН'!$F$12</f>
        <v>222.12347896</v>
      </c>
    </row>
    <row r="171" spans="1:25" ht="15.75" x14ac:dyDescent="0.2">
      <c r="A171" s="35">
        <f t="shared" si="4"/>
        <v>44758</v>
      </c>
      <c r="B171" s="36">
        <f>SUMIFS(СВЦЭМ!$E$39:$E$782,СВЦЭМ!$A$39:$A$782,$A171,СВЦЭМ!$B$39:$B$782,B$155)+'СЕТ СН'!$F$12</f>
        <v>225.92470007</v>
      </c>
      <c r="C171" s="36">
        <f>SUMIFS(СВЦЭМ!$E$39:$E$782,СВЦЭМ!$A$39:$A$782,$A171,СВЦЭМ!$B$39:$B$782,C$155)+'СЕТ СН'!$F$12</f>
        <v>236.56896702</v>
      </c>
      <c r="D171" s="36">
        <f>SUMIFS(СВЦЭМ!$E$39:$E$782,СВЦЭМ!$A$39:$A$782,$A171,СВЦЭМ!$B$39:$B$782,D$155)+'СЕТ СН'!$F$12</f>
        <v>245.09200716000001</v>
      </c>
      <c r="E171" s="36">
        <f>SUMIFS(СВЦЭМ!$E$39:$E$782,СВЦЭМ!$A$39:$A$782,$A171,СВЦЭМ!$B$39:$B$782,E$155)+'СЕТ СН'!$F$12</f>
        <v>242.99232459000001</v>
      </c>
      <c r="F171" s="36">
        <f>SUMIFS(СВЦЭМ!$E$39:$E$782,СВЦЭМ!$A$39:$A$782,$A171,СВЦЭМ!$B$39:$B$782,F$155)+'СЕТ СН'!$F$12</f>
        <v>245.71832130000001</v>
      </c>
      <c r="G171" s="36">
        <f>SUMIFS(СВЦЭМ!$E$39:$E$782,СВЦЭМ!$A$39:$A$782,$A171,СВЦЭМ!$B$39:$B$782,G$155)+'СЕТ СН'!$F$12</f>
        <v>243.46097205000001</v>
      </c>
      <c r="H171" s="36">
        <f>SUMIFS(СВЦЭМ!$E$39:$E$782,СВЦЭМ!$A$39:$A$782,$A171,СВЦЭМ!$B$39:$B$782,H$155)+'СЕТ СН'!$F$12</f>
        <v>235.77716097999999</v>
      </c>
      <c r="I171" s="36">
        <f>SUMIFS(СВЦЭМ!$E$39:$E$782,СВЦЭМ!$A$39:$A$782,$A171,СВЦЭМ!$B$39:$B$782,I$155)+'СЕТ СН'!$F$12</f>
        <v>226.09087590999999</v>
      </c>
      <c r="J171" s="36">
        <f>SUMIFS(СВЦЭМ!$E$39:$E$782,СВЦЭМ!$A$39:$A$782,$A171,СВЦЭМ!$B$39:$B$782,J$155)+'СЕТ СН'!$F$12</f>
        <v>209.89418728999999</v>
      </c>
      <c r="K171" s="36">
        <f>SUMIFS(СВЦЭМ!$E$39:$E$782,СВЦЭМ!$A$39:$A$782,$A171,СВЦЭМ!$B$39:$B$782,K$155)+'СЕТ СН'!$F$12</f>
        <v>201.0279099</v>
      </c>
      <c r="L171" s="36">
        <f>SUMIFS(СВЦЭМ!$E$39:$E$782,СВЦЭМ!$A$39:$A$782,$A171,СВЦЭМ!$B$39:$B$782,L$155)+'СЕТ СН'!$F$12</f>
        <v>192.33870026</v>
      </c>
      <c r="M171" s="36">
        <f>SUMIFS(СВЦЭМ!$E$39:$E$782,СВЦЭМ!$A$39:$A$782,$A171,СВЦЭМ!$B$39:$B$782,M$155)+'СЕТ СН'!$F$12</f>
        <v>188.96329564999999</v>
      </c>
      <c r="N171" s="36">
        <f>SUMIFS(СВЦЭМ!$E$39:$E$782,СВЦЭМ!$A$39:$A$782,$A171,СВЦЭМ!$B$39:$B$782,N$155)+'СЕТ СН'!$F$12</f>
        <v>189.61082752999999</v>
      </c>
      <c r="O171" s="36">
        <f>SUMIFS(СВЦЭМ!$E$39:$E$782,СВЦЭМ!$A$39:$A$782,$A171,СВЦЭМ!$B$39:$B$782,O$155)+'СЕТ СН'!$F$12</f>
        <v>184.32564667</v>
      </c>
      <c r="P171" s="36">
        <f>SUMIFS(СВЦЭМ!$E$39:$E$782,СВЦЭМ!$A$39:$A$782,$A171,СВЦЭМ!$B$39:$B$782,P$155)+'СЕТ СН'!$F$12</f>
        <v>187.69641805000001</v>
      </c>
      <c r="Q171" s="36">
        <f>SUMIFS(СВЦЭМ!$E$39:$E$782,СВЦЭМ!$A$39:$A$782,$A171,СВЦЭМ!$B$39:$B$782,Q$155)+'СЕТ СН'!$F$12</f>
        <v>190.18672294000001</v>
      </c>
      <c r="R171" s="36">
        <f>SUMIFS(СВЦЭМ!$E$39:$E$782,СВЦЭМ!$A$39:$A$782,$A171,СВЦЭМ!$B$39:$B$782,R$155)+'СЕТ СН'!$F$12</f>
        <v>191.37597091000001</v>
      </c>
      <c r="S171" s="36">
        <f>SUMIFS(СВЦЭМ!$E$39:$E$782,СВЦЭМ!$A$39:$A$782,$A171,СВЦЭМ!$B$39:$B$782,S$155)+'СЕТ СН'!$F$12</f>
        <v>190.97464232999999</v>
      </c>
      <c r="T171" s="36">
        <f>SUMIFS(СВЦЭМ!$E$39:$E$782,СВЦЭМ!$A$39:$A$782,$A171,СВЦЭМ!$B$39:$B$782,T$155)+'СЕТ СН'!$F$12</f>
        <v>191.48062734999999</v>
      </c>
      <c r="U171" s="36">
        <f>SUMIFS(СВЦЭМ!$E$39:$E$782,СВЦЭМ!$A$39:$A$782,$A171,СВЦЭМ!$B$39:$B$782,U$155)+'СЕТ СН'!$F$12</f>
        <v>192.93851512000001</v>
      </c>
      <c r="V171" s="36">
        <f>SUMIFS(СВЦЭМ!$E$39:$E$782,СВЦЭМ!$A$39:$A$782,$A171,СВЦЭМ!$B$39:$B$782,V$155)+'СЕТ СН'!$F$12</f>
        <v>192.70671712999999</v>
      </c>
      <c r="W171" s="36">
        <f>SUMIFS(СВЦЭМ!$E$39:$E$782,СВЦЭМ!$A$39:$A$782,$A171,СВЦЭМ!$B$39:$B$782,W$155)+'СЕТ СН'!$F$12</f>
        <v>190.01209243</v>
      </c>
      <c r="X171" s="36">
        <f>SUMIFS(СВЦЭМ!$E$39:$E$782,СВЦЭМ!$A$39:$A$782,$A171,СВЦЭМ!$B$39:$B$782,X$155)+'СЕТ СН'!$F$12</f>
        <v>197.91276056000001</v>
      </c>
      <c r="Y171" s="36">
        <f>SUMIFS(СВЦЭМ!$E$39:$E$782,СВЦЭМ!$A$39:$A$782,$A171,СВЦЭМ!$B$39:$B$782,Y$155)+'СЕТ СН'!$F$12</f>
        <v>203.22034253999999</v>
      </c>
    </row>
    <row r="172" spans="1:25" ht="15.75" x14ac:dyDescent="0.2">
      <c r="A172" s="35">
        <f t="shared" si="4"/>
        <v>44759</v>
      </c>
      <c r="B172" s="36">
        <f>SUMIFS(СВЦЭМ!$E$39:$E$782,СВЦЭМ!$A$39:$A$782,$A172,СВЦЭМ!$B$39:$B$782,B$155)+'СЕТ СН'!$F$12</f>
        <v>247.74948333</v>
      </c>
      <c r="C172" s="36">
        <f>SUMIFS(СВЦЭМ!$E$39:$E$782,СВЦЭМ!$A$39:$A$782,$A172,СВЦЭМ!$B$39:$B$782,C$155)+'СЕТ СН'!$F$12</f>
        <v>248.39417093</v>
      </c>
      <c r="D172" s="36">
        <f>SUMIFS(СВЦЭМ!$E$39:$E$782,СВЦЭМ!$A$39:$A$782,$A172,СВЦЭМ!$B$39:$B$782,D$155)+'СЕТ СН'!$F$12</f>
        <v>255.06109069999999</v>
      </c>
      <c r="E172" s="36">
        <f>SUMIFS(СВЦЭМ!$E$39:$E$782,СВЦЭМ!$A$39:$A$782,$A172,СВЦЭМ!$B$39:$B$782,E$155)+'СЕТ СН'!$F$12</f>
        <v>266.87483114000003</v>
      </c>
      <c r="F172" s="36">
        <f>SUMIFS(СВЦЭМ!$E$39:$E$782,СВЦЭМ!$A$39:$A$782,$A172,СВЦЭМ!$B$39:$B$782,F$155)+'СЕТ СН'!$F$12</f>
        <v>262.75283225999999</v>
      </c>
      <c r="G172" s="36">
        <f>SUMIFS(СВЦЭМ!$E$39:$E$782,СВЦЭМ!$A$39:$A$782,$A172,СВЦЭМ!$B$39:$B$782,G$155)+'СЕТ СН'!$F$12</f>
        <v>261.05646216999997</v>
      </c>
      <c r="H172" s="36">
        <f>SUMIFS(СВЦЭМ!$E$39:$E$782,СВЦЭМ!$A$39:$A$782,$A172,СВЦЭМ!$B$39:$B$782,H$155)+'СЕТ СН'!$F$12</f>
        <v>251.45531771</v>
      </c>
      <c r="I172" s="36">
        <f>SUMIFS(СВЦЭМ!$E$39:$E$782,СВЦЭМ!$A$39:$A$782,$A172,СВЦЭМ!$B$39:$B$782,I$155)+'СЕТ СН'!$F$12</f>
        <v>239.47186988999999</v>
      </c>
      <c r="J172" s="36">
        <f>SUMIFS(СВЦЭМ!$E$39:$E$782,СВЦЭМ!$A$39:$A$782,$A172,СВЦЭМ!$B$39:$B$782,J$155)+'СЕТ СН'!$F$12</f>
        <v>220.90012350999999</v>
      </c>
      <c r="K172" s="36">
        <f>SUMIFS(СВЦЭМ!$E$39:$E$782,СВЦЭМ!$A$39:$A$782,$A172,СВЦЭМ!$B$39:$B$782,K$155)+'СЕТ СН'!$F$12</f>
        <v>208.2479802</v>
      </c>
      <c r="L172" s="36">
        <f>SUMIFS(СВЦЭМ!$E$39:$E$782,СВЦЭМ!$A$39:$A$782,$A172,СВЦЭМ!$B$39:$B$782,L$155)+'СЕТ СН'!$F$12</f>
        <v>202.55966945</v>
      </c>
      <c r="M172" s="36">
        <f>SUMIFS(СВЦЭМ!$E$39:$E$782,СВЦЭМ!$A$39:$A$782,$A172,СВЦЭМ!$B$39:$B$782,M$155)+'СЕТ СН'!$F$12</f>
        <v>198.66814337</v>
      </c>
      <c r="N172" s="36">
        <f>SUMIFS(СВЦЭМ!$E$39:$E$782,СВЦЭМ!$A$39:$A$782,$A172,СВЦЭМ!$B$39:$B$782,N$155)+'СЕТ СН'!$F$12</f>
        <v>204.38316551</v>
      </c>
      <c r="O172" s="36">
        <f>SUMIFS(СВЦЭМ!$E$39:$E$782,СВЦЭМ!$A$39:$A$782,$A172,СВЦЭМ!$B$39:$B$782,O$155)+'СЕТ СН'!$F$12</f>
        <v>207.40005815000001</v>
      </c>
      <c r="P172" s="36">
        <f>SUMIFS(СВЦЭМ!$E$39:$E$782,СВЦЭМ!$A$39:$A$782,$A172,СВЦЭМ!$B$39:$B$782,P$155)+'СЕТ СН'!$F$12</f>
        <v>210.20367444999999</v>
      </c>
      <c r="Q172" s="36">
        <f>SUMIFS(СВЦЭМ!$E$39:$E$782,СВЦЭМ!$A$39:$A$782,$A172,СВЦЭМ!$B$39:$B$782,Q$155)+'СЕТ СН'!$F$12</f>
        <v>212.92865849</v>
      </c>
      <c r="R172" s="36">
        <f>SUMIFS(СВЦЭМ!$E$39:$E$782,СВЦЭМ!$A$39:$A$782,$A172,СВЦЭМ!$B$39:$B$782,R$155)+'СЕТ СН'!$F$12</f>
        <v>213.28774184</v>
      </c>
      <c r="S172" s="36">
        <f>SUMIFS(СВЦЭМ!$E$39:$E$782,СВЦЭМ!$A$39:$A$782,$A172,СВЦЭМ!$B$39:$B$782,S$155)+'СЕТ СН'!$F$12</f>
        <v>213.01159049</v>
      </c>
      <c r="T172" s="36">
        <f>SUMIFS(СВЦЭМ!$E$39:$E$782,СВЦЭМ!$A$39:$A$782,$A172,СВЦЭМ!$B$39:$B$782,T$155)+'СЕТ СН'!$F$12</f>
        <v>210.71729841999999</v>
      </c>
      <c r="U172" s="36">
        <f>SUMIFS(СВЦЭМ!$E$39:$E$782,СВЦЭМ!$A$39:$A$782,$A172,СВЦЭМ!$B$39:$B$782,U$155)+'СЕТ СН'!$F$12</f>
        <v>210.65467866</v>
      </c>
      <c r="V172" s="36">
        <f>SUMIFS(СВЦЭМ!$E$39:$E$782,СВЦЭМ!$A$39:$A$782,$A172,СВЦЭМ!$B$39:$B$782,V$155)+'СЕТ СН'!$F$12</f>
        <v>205.31155003000001</v>
      </c>
      <c r="W172" s="36">
        <f>SUMIFS(СВЦЭМ!$E$39:$E$782,СВЦЭМ!$A$39:$A$782,$A172,СВЦЭМ!$B$39:$B$782,W$155)+'СЕТ СН'!$F$12</f>
        <v>208.80836131000001</v>
      </c>
      <c r="X172" s="36">
        <f>SUMIFS(СВЦЭМ!$E$39:$E$782,СВЦЭМ!$A$39:$A$782,$A172,СВЦЭМ!$B$39:$B$782,X$155)+'СЕТ СН'!$F$12</f>
        <v>224.81131424</v>
      </c>
      <c r="Y172" s="36">
        <f>SUMIFS(СВЦЭМ!$E$39:$E$782,СВЦЭМ!$A$39:$A$782,$A172,СВЦЭМ!$B$39:$B$782,Y$155)+'СЕТ СН'!$F$12</f>
        <v>238.57684247</v>
      </c>
    </row>
    <row r="173" spans="1:25" ht="15.75" x14ac:dyDescent="0.2">
      <c r="A173" s="35">
        <f t="shared" si="4"/>
        <v>44760</v>
      </c>
      <c r="B173" s="36">
        <f>SUMIFS(СВЦЭМ!$E$39:$E$782,СВЦЭМ!$A$39:$A$782,$A173,СВЦЭМ!$B$39:$B$782,B$155)+'СЕТ СН'!$F$12</f>
        <v>242.44715754000001</v>
      </c>
      <c r="C173" s="36">
        <f>SUMIFS(СВЦЭМ!$E$39:$E$782,СВЦЭМ!$A$39:$A$782,$A173,СВЦЭМ!$B$39:$B$782,C$155)+'СЕТ СН'!$F$12</f>
        <v>246.31855444000001</v>
      </c>
      <c r="D173" s="36">
        <f>SUMIFS(СВЦЭМ!$E$39:$E$782,СВЦЭМ!$A$39:$A$782,$A173,СВЦЭМ!$B$39:$B$782,D$155)+'СЕТ СН'!$F$12</f>
        <v>257.72448093999998</v>
      </c>
      <c r="E173" s="36">
        <f>SUMIFS(СВЦЭМ!$E$39:$E$782,СВЦЭМ!$A$39:$A$782,$A173,СВЦЭМ!$B$39:$B$782,E$155)+'СЕТ СН'!$F$12</f>
        <v>266.09066243000001</v>
      </c>
      <c r="F173" s="36">
        <f>SUMIFS(СВЦЭМ!$E$39:$E$782,СВЦЭМ!$A$39:$A$782,$A173,СВЦЭМ!$B$39:$B$782,F$155)+'СЕТ СН'!$F$12</f>
        <v>267.38792405999999</v>
      </c>
      <c r="G173" s="36">
        <f>SUMIFS(СВЦЭМ!$E$39:$E$782,СВЦЭМ!$A$39:$A$782,$A173,СВЦЭМ!$B$39:$B$782,G$155)+'СЕТ СН'!$F$12</f>
        <v>264.08924539999998</v>
      </c>
      <c r="H173" s="36">
        <f>SUMIFS(СВЦЭМ!$E$39:$E$782,СВЦЭМ!$A$39:$A$782,$A173,СВЦЭМ!$B$39:$B$782,H$155)+'СЕТ СН'!$F$12</f>
        <v>249.13667258999999</v>
      </c>
      <c r="I173" s="36">
        <f>SUMIFS(СВЦЭМ!$E$39:$E$782,СВЦЭМ!$A$39:$A$782,$A173,СВЦЭМ!$B$39:$B$782,I$155)+'СЕТ СН'!$F$12</f>
        <v>228.66432153</v>
      </c>
      <c r="J173" s="36">
        <f>SUMIFS(СВЦЭМ!$E$39:$E$782,СВЦЭМ!$A$39:$A$782,$A173,СВЦЭМ!$B$39:$B$782,J$155)+'СЕТ СН'!$F$12</f>
        <v>210.16587053999999</v>
      </c>
      <c r="K173" s="36">
        <f>SUMIFS(СВЦЭМ!$E$39:$E$782,СВЦЭМ!$A$39:$A$782,$A173,СВЦЭМ!$B$39:$B$782,K$155)+'СЕТ СН'!$F$12</f>
        <v>208.80219212</v>
      </c>
      <c r="L173" s="36">
        <f>SUMIFS(СВЦЭМ!$E$39:$E$782,СВЦЭМ!$A$39:$A$782,$A173,СВЦЭМ!$B$39:$B$782,L$155)+'СЕТ СН'!$F$12</f>
        <v>209.93522326999999</v>
      </c>
      <c r="M173" s="36">
        <f>SUMIFS(СВЦЭМ!$E$39:$E$782,СВЦЭМ!$A$39:$A$782,$A173,СВЦЭМ!$B$39:$B$782,M$155)+'СЕТ СН'!$F$12</f>
        <v>216.66739906000001</v>
      </c>
      <c r="N173" s="36">
        <f>SUMIFS(СВЦЭМ!$E$39:$E$782,СВЦЭМ!$A$39:$A$782,$A173,СВЦЭМ!$B$39:$B$782,N$155)+'СЕТ СН'!$F$12</f>
        <v>216.44083728000001</v>
      </c>
      <c r="O173" s="36">
        <f>SUMIFS(СВЦЭМ!$E$39:$E$782,СВЦЭМ!$A$39:$A$782,$A173,СВЦЭМ!$B$39:$B$782,O$155)+'СЕТ СН'!$F$12</f>
        <v>219.04826564000001</v>
      </c>
      <c r="P173" s="36">
        <f>SUMIFS(СВЦЭМ!$E$39:$E$782,СВЦЭМ!$A$39:$A$782,$A173,СВЦЭМ!$B$39:$B$782,P$155)+'СЕТ СН'!$F$12</f>
        <v>217.68810103000001</v>
      </c>
      <c r="Q173" s="36">
        <f>SUMIFS(СВЦЭМ!$E$39:$E$782,СВЦЭМ!$A$39:$A$782,$A173,СВЦЭМ!$B$39:$B$782,Q$155)+'СЕТ СН'!$F$12</f>
        <v>216.67505338000001</v>
      </c>
      <c r="R173" s="36">
        <f>SUMIFS(СВЦЭМ!$E$39:$E$782,СВЦЭМ!$A$39:$A$782,$A173,СВЦЭМ!$B$39:$B$782,R$155)+'СЕТ СН'!$F$12</f>
        <v>212.39112392000001</v>
      </c>
      <c r="S173" s="36">
        <f>SUMIFS(СВЦЭМ!$E$39:$E$782,СВЦЭМ!$A$39:$A$782,$A173,СВЦЭМ!$B$39:$B$782,S$155)+'СЕТ СН'!$F$12</f>
        <v>207.66965526999999</v>
      </c>
      <c r="T173" s="36">
        <f>SUMIFS(СВЦЭМ!$E$39:$E$782,СВЦЭМ!$A$39:$A$782,$A173,СВЦЭМ!$B$39:$B$782,T$155)+'СЕТ СН'!$F$12</f>
        <v>207.51407280000001</v>
      </c>
      <c r="U173" s="36">
        <f>SUMIFS(СВЦЭМ!$E$39:$E$782,СВЦЭМ!$A$39:$A$782,$A173,СВЦЭМ!$B$39:$B$782,U$155)+'СЕТ СН'!$F$12</f>
        <v>206.58594815000001</v>
      </c>
      <c r="V173" s="36">
        <f>SUMIFS(СВЦЭМ!$E$39:$E$782,СВЦЭМ!$A$39:$A$782,$A173,СВЦЭМ!$B$39:$B$782,V$155)+'СЕТ СН'!$F$12</f>
        <v>206.82468768000001</v>
      </c>
      <c r="W173" s="36">
        <f>SUMIFS(СВЦЭМ!$E$39:$E$782,СВЦЭМ!$A$39:$A$782,$A173,СВЦЭМ!$B$39:$B$782,W$155)+'СЕТ СН'!$F$12</f>
        <v>207.99948090000001</v>
      </c>
      <c r="X173" s="36">
        <f>SUMIFS(СВЦЭМ!$E$39:$E$782,СВЦЭМ!$A$39:$A$782,$A173,СВЦЭМ!$B$39:$B$782,X$155)+'СЕТ СН'!$F$12</f>
        <v>202.63440021</v>
      </c>
      <c r="Y173" s="36">
        <f>SUMIFS(СВЦЭМ!$E$39:$E$782,СВЦЭМ!$A$39:$A$782,$A173,СВЦЭМ!$B$39:$B$782,Y$155)+'СЕТ СН'!$F$12</f>
        <v>218.92659560999999</v>
      </c>
    </row>
    <row r="174" spans="1:25" ht="15.75" x14ac:dyDescent="0.2">
      <c r="A174" s="35">
        <f t="shared" si="4"/>
        <v>44761</v>
      </c>
      <c r="B174" s="36">
        <f>SUMIFS(СВЦЭМ!$E$39:$E$782,СВЦЭМ!$A$39:$A$782,$A174,СВЦЭМ!$B$39:$B$782,B$155)+'СЕТ СН'!$F$12</f>
        <v>235.36091815</v>
      </c>
      <c r="C174" s="36">
        <f>SUMIFS(СВЦЭМ!$E$39:$E$782,СВЦЭМ!$A$39:$A$782,$A174,СВЦЭМ!$B$39:$B$782,C$155)+'СЕТ СН'!$F$12</f>
        <v>245.09790502999999</v>
      </c>
      <c r="D174" s="36">
        <f>SUMIFS(СВЦЭМ!$E$39:$E$782,СВЦЭМ!$A$39:$A$782,$A174,СВЦЭМ!$B$39:$B$782,D$155)+'СЕТ СН'!$F$12</f>
        <v>252.27692246999999</v>
      </c>
      <c r="E174" s="36">
        <f>SUMIFS(СВЦЭМ!$E$39:$E$782,СВЦЭМ!$A$39:$A$782,$A174,СВЦЭМ!$B$39:$B$782,E$155)+'СЕТ СН'!$F$12</f>
        <v>255.07215332999999</v>
      </c>
      <c r="F174" s="36">
        <f>SUMIFS(СВЦЭМ!$E$39:$E$782,СВЦЭМ!$A$39:$A$782,$A174,СВЦЭМ!$B$39:$B$782,F$155)+'СЕТ СН'!$F$12</f>
        <v>256.73790980000001</v>
      </c>
      <c r="G174" s="36">
        <f>SUMIFS(СВЦЭМ!$E$39:$E$782,СВЦЭМ!$A$39:$A$782,$A174,СВЦЭМ!$B$39:$B$782,G$155)+'СЕТ СН'!$F$12</f>
        <v>251.76008879</v>
      </c>
      <c r="H174" s="36">
        <f>SUMIFS(СВЦЭМ!$E$39:$E$782,СВЦЭМ!$A$39:$A$782,$A174,СВЦЭМ!$B$39:$B$782,H$155)+'СЕТ СН'!$F$12</f>
        <v>234.48680640000001</v>
      </c>
      <c r="I174" s="36">
        <f>SUMIFS(СВЦЭМ!$E$39:$E$782,СВЦЭМ!$A$39:$A$782,$A174,СВЦЭМ!$B$39:$B$782,I$155)+'СЕТ СН'!$F$12</f>
        <v>219.08268192</v>
      </c>
      <c r="J174" s="36">
        <f>SUMIFS(СВЦЭМ!$E$39:$E$782,СВЦЭМ!$A$39:$A$782,$A174,СВЦЭМ!$B$39:$B$782,J$155)+'СЕТ СН'!$F$12</f>
        <v>207.65938649</v>
      </c>
      <c r="K174" s="36">
        <f>SUMIFS(СВЦЭМ!$E$39:$E$782,СВЦЭМ!$A$39:$A$782,$A174,СВЦЭМ!$B$39:$B$782,K$155)+'СЕТ СН'!$F$12</f>
        <v>200.11381126000001</v>
      </c>
      <c r="L174" s="36">
        <f>SUMIFS(СВЦЭМ!$E$39:$E$782,СВЦЭМ!$A$39:$A$782,$A174,СВЦЭМ!$B$39:$B$782,L$155)+'СЕТ СН'!$F$12</f>
        <v>203.42160005</v>
      </c>
      <c r="M174" s="36">
        <f>SUMIFS(СВЦЭМ!$E$39:$E$782,СВЦЭМ!$A$39:$A$782,$A174,СВЦЭМ!$B$39:$B$782,M$155)+'СЕТ СН'!$F$12</f>
        <v>201.26196007999999</v>
      </c>
      <c r="N174" s="36">
        <f>SUMIFS(СВЦЭМ!$E$39:$E$782,СВЦЭМ!$A$39:$A$782,$A174,СВЦЭМ!$B$39:$B$782,N$155)+'СЕТ СН'!$F$12</f>
        <v>197.42796953999999</v>
      </c>
      <c r="O174" s="36">
        <f>SUMIFS(СВЦЭМ!$E$39:$E$782,СВЦЭМ!$A$39:$A$782,$A174,СВЦЭМ!$B$39:$B$782,O$155)+'СЕТ СН'!$F$12</f>
        <v>200.44913926999999</v>
      </c>
      <c r="P174" s="36">
        <f>SUMIFS(СВЦЭМ!$E$39:$E$782,СВЦЭМ!$A$39:$A$782,$A174,СВЦЭМ!$B$39:$B$782,P$155)+'СЕТ СН'!$F$12</f>
        <v>200.31207176000001</v>
      </c>
      <c r="Q174" s="36">
        <f>SUMIFS(СВЦЭМ!$E$39:$E$782,СВЦЭМ!$A$39:$A$782,$A174,СВЦЭМ!$B$39:$B$782,Q$155)+'СЕТ СН'!$F$12</f>
        <v>201.53593011999999</v>
      </c>
      <c r="R174" s="36">
        <f>SUMIFS(СВЦЭМ!$E$39:$E$782,СВЦЭМ!$A$39:$A$782,$A174,СВЦЭМ!$B$39:$B$782,R$155)+'СЕТ СН'!$F$12</f>
        <v>200.09203171999999</v>
      </c>
      <c r="S174" s="36">
        <f>SUMIFS(СВЦЭМ!$E$39:$E$782,СВЦЭМ!$A$39:$A$782,$A174,СВЦЭМ!$B$39:$B$782,S$155)+'СЕТ СН'!$F$12</f>
        <v>201.68196929999999</v>
      </c>
      <c r="T174" s="36">
        <f>SUMIFS(СВЦЭМ!$E$39:$E$782,СВЦЭМ!$A$39:$A$782,$A174,СВЦЭМ!$B$39:$B$782,T$155)+'СЕТ СН'!$F$12</f>
        <v>200.30785395000001</v>
      </c>
      <c r="U174" s="36">
        <f>SUMIFS(СВЦЭМ!$E$39:$E$782,СВЦЭМ!$A$39:$A$782,$A174,СВЦЭМ!$B$39:$B$782,U$155)+'СЕТ СН'!$F$12</f>
        <v>198.94975579999999</v>
      </c>
      <c r="V174" s="36">
        <f>SUMIFS(СВЦЭМ!$E$39:$E$782,СВЦЭМ!$A$39:$A$782,$A174,СВЦЭМ!$B$39:$B$782,V$155)+'СЕТ СН'!$F$12</f>
        <v>198.74465717000001</v>
      </c>
      <c r="W174" s="36">
        <f>SUMIFS(СВЦЭМ!$E$39:$E$782,СВЦЭМ!$A$39:$A$782,$A174,СВЦЭМ!$B$39:$B$782,W$155)+'СЕТ СН'!$F$12</f>
        <v>204.47712017000001</v>
      </c>
      <c r="X174" s="36">
        <f>SUMIFS(СВЦЭМ!$E$39:$E$782,СВЦЭМ!$A$39:$A$782,$A174,СВЦЭМ!$B$39:$B$782,X$155)+'СЕТ СН'!$F$12</f>
        <v>198.33427320999999</v>
      </c>
      <c r="Y174" s="36">
        <f>SUMIFS(СВЦЭМ!$E$39:$E$782,СВЦЭМ!$A$39:$A$782,$A174,СВЦЭМ!$B$39:$B$782,Y$155)+'СЕТ СН'!$F$12</f>
        <v>208.92878726000001</v>
      </c>
    </row>
    <row r="175" spans="1:25" ht="15.75" x14ac:dyDescent="0.2">
      <c r="A175" s="35">
        <f t="shared" si="4"/>
        <v>44762</v>
      </c>
      <c r="B175" s="36">
        <f>SUMIFS(СВЦЭМ!$E$39:$E$782,СВЦЭМ!$A$39:$A$782,$A175,СВЦЭМ!$B$39:$B$782,B$155)+'СЕТ СН'!$F$12</f>
        <v>238.15696976000001</v>
      </c>
      <c r="C175" s="36">
        <f>SUMIFS(СВЦЭМ!$E$39:$E$782,СВЦЭМ!$A$39:$A$782,$A175,СВЦЭМ!$B$39:$B$782,C$155)+'СЕТ СН'!$F$12</f>
        <v>250.02860125999999</v>
      </c>
      <c r="D175" s="36">
        <f>SUMIFS(СВЦЭМ!$E$39:$E$782,СВЦЭМ!$A$39:$A$782,$A175,СВЦЭМ!$B$39:$B$782,D$155)+'СЕТ СН'!$F$12</f>
        <v>266.19226623999998</v>
      </c>
      <c r="E175" s="36">
        <f>SUMIFS(СВЦЭМ!$E$39:$E$782,СВЦЭМ!$A$39:$A$782,$A175,СВЦЭМ!$B$39:$B$782,E$155)+'СЕТ СН'!$F$12</f>
        <v>264.45517045000003</v>
      </c>
      <c r="F175" s="36">
        <f>SUMIFS(СВЦЭМ!$E$39:$E$782,СВЦЭМ!$A$39:$A$782,$A175,СВЦЭМ!$B$39:$B$782,F$155)+'СЕТ СН'!$F$12</f>
        <v>264.17075922999999</v>
      </c>
      <c r="G175" s="36">
        <f>SUMIFS(СВЦЭМ!$E$39:$E$782,СВЦЭМ!$A$39:$A$782,$A175,СВЦЭМ!$B$39:$B$782,G$155)+'СЕТ СН'!$F$12</f>
        <v>258.39936736999999</v>
      </c>
      <c r="H175" s="36">
        <f>SUMIFS(СВЦЭМ!$E$39:$E$782,СВЦЭМ!$A$39:$A$782,$A175,СВЦЭМ!$B$39:$B$782,H$155)+'СЕТ СН'!$F$12</f>
        <v>241.79228377999999</v>
      </c>
      <c r="I175" s="36">
        <f>SUMIFS(СВЦЭМ!$E$39:$E$782,СВЦЭМ!$A$39:$A$782,$A175,СВЦЭМ!$B$39:$B$782,I$155)+'СЕТ СН'!$F$12</f>
        <v>231.82369750999999</v>
      </c>
      <c r="J175" s="36">
        <f>SUMIFS(СВЦЭМ!$E$39:$E$782,СВЦЭМ!$A$39:$A$782,$A175,СВЦЭМ!$B$39:$B$782,J$155)+'СЕТ СН'!$F$12</f>
        <v>222.67734186000001</v>
      </c>
      <c r="K175" s="36">
        <f>SUMIFS(СВЦЭМ!$E$39:$E$782,СВЦЭМ!$A$39:$A$782,$A175,СВЦЭМ!$B$39:$B$782,K$155)+'СЕТ СН'!$F$12</f>
        <v>213.10219078</v>
      </c>
      <c r="L175" s="36">
        <f>SUMIFS(СВЦЭМ!$E$39:$E$782,СВЦЭМ!$A$39:$A$782,$A175,СВЦЭМ!$B$39:$B$782,L$155)+'СЕТ СН'!$F$12</f>
        <v>215.13736922000001</v>
      </c>
      <c r="M175" s="36">
        <f>SUMIFS(СВЦЭМ!$E$39:$E$782,СВЦЭМ!$A$39:$A$782,$A175,СВЦЭМ!$B$39:$B$782,M$155)+'СЕТ СН'!$F$12</f>
        <v>215.95276257</v>
      </c>
      <c r="N175" s="36">
        <f>SUMIFS(СВЦЭМ!$E$39:$E$782,СВЦЭМ!$A$39:$A$782,$A175,СВЦЭМ!$B$39:$B$782,N$155)+'СЕТ СН'!$F$12</f>
        <v>215.34470819000001</v>
      </c>
      <c r="O175" s="36">
        <f>SUMIFS(СВЦЭМ!$E$39:$E$782,СВЦЭМ!$A$39:$A$782,$A175,СВЦЭМ!$B$39:$B$782,O$155)+'СЕТ СН'!$F$12</f>
        <v>217.66083961999999</v>
      </c>
      <c r="P175" s="36">
        <f>SUMIFS(СВЦЭМ!$E$39:$E$782,СВЦЭМ!$A$39:$A$782,$A175,СВЦЭМ!$B$39:$B$782,P$155)+'СЕТ СН'!$F$12</f>
        <v>218.38267723000001</v>
      </c>
      <c r="Q175" s="36">
        <f>SUMIFS(СВЦЭМ!$E$39:$E$782,СВЦЭМ!$A$39:$A$782,$A175,СВЦЭМ!$B$39:$B$782,Q$155)+'СЕТ СН'!$F$12</f>
        <v>217.12686767</v>
      </c>
      <c r="R175" s="36">
        <f>SUMIFS(СВЦЭМ!$E$39:$E$782,СВЦЭМ!$A$39:$A$782,$A175,СВЦЭМ!$B$39:$B$782,R$155)+'СЕТ СН'!$F$12</f>
        <v>221.28904736000001</v>
      </c>
      <c r="S175" s="36">
        <f>SUMIFS(СВЦЭМ!$E$39:$E$782,СВЦЭМ!$A$39:$A$782,$A175,СВЦЭМ!$B$39:$B$782,S$155)+'СЕТ СН'!$F$12</f>
        <v>219.2974413</v>
      </c>
      <c r="T175" s="36">
        <f>SUMIFS(СВЦЭМ!$E$39:$E$782,СВЦЭМ!$A$39:$A$782,$A175,СВЦЭМ!$B$39:$B$782,T$155)+'СЕТ СН'!$F$12</f>
        <v>218.05762688999999</v>
      </c>
      <c r="U175" s="36">
        <f>SUMIFS(СВЦЭМ!$E$39:$E$782,СВЦЭМ!$A$39:$A$782,$A175,СВЦЭМ!$B$39:$B$782,U$155)+'СЕТ СН'!$F$12</f>
        <v>214.93895760000001</v>
      </c>
      <c r="V175" s="36">
        <f>SUMIFS(СВЦЭМ!$E$39:$E$782,СВЦЭМ!$A$39:$A$782,$A175,СВЦЭМ!$B$39:$B$782,V$155)+'СЕТ СН'!$F$12</f>
        <v>213.16772429</v>
      </c>
      <c r="W175" s="36">
        <f>SUMIFS(СВЦЭМ!$E$39:$E$782,СВЦЭМ!$A$39:$A$782,$A175,СВЦЭМ!$B$39:$B$782,W$155)+'СЕТ СН'!$F$12</f>
        <v>217.79619002000001</v>
      </c>
      <c r="X175" s="36">
        <f>SUMIFS(СВЦЭМ!$E$39:$E$782,СВЦЭМ!$A$39:$A$782,$A175,СВЦЭМ!$B$39:$B$782,X$155)+'СЕТ СН'!$F$12</f>
        <v>219.55206297999999</v>
      </c>
      <c r="Y175" s="36">
        <f>SUMIFS(СВЦЭМ!$E$39:$E$782,СВЦЭМ!$A$39:$A$782,$A175,СВЦЭМ!$B$39:$B$782,Y$155)+'СЕТ СН'!$F$12</f>
        <v>233.88338543</v>
      </c>
    </row>
    <row r="176" spans="1:25" ht="15.75" x14ac:dyDescent="0.2">
      <c r="A176" s="35">
        <f t="shared" si="4"/>
        <v>44763</v>
      </c>
      <c r="B176" s="36">
        <f>SUMIFS(СВЦЭМ!$E$39:$E$782,СВЦЭМ!$A$39:$A$782,$A176,СВЦЭМ!$B$39:$B$782,B$155)+'СЕТ СН'!$F$12</f>
        <v>242.0234442</v>
      </c>
      <c r="C176" s="36">
        <f>SUMIFS(СВЦЭМ!$E$39:$E$782,СВЦЭМ!$A$39:$A$782,$A176,СВЦЭМ!$B$39:$B$782,C$155)+'СЕТ СН'!$F$12</f>
        <v>243.52015320999999</v>
      </c>
      <c r="D176" s="36">
        <f>SUMIFS(СВЦЭМ!$E$39:$E$782,СВЦЭМ!$A$39:$A$782,$A176,СВЦЭМ!$B$39:$B$782,D$155)+'СЕТ СН'!$F$12</f>
        <v>251.16074261</v>
      </c>
      <c r="E176" s="36">
        <f>SUMIFS(СВЦЭМ!$E$39:$E$782,СВЦЭМ!$A$39:$A$782,$A176,СВЦЭМ!$B$39:$B$782,E$155)+'СЕТ СН'!$F$12</f>
        <v>259.84961578999997</v>
      </c>
      <c r="F176" s="36">
        <f>SUMIFS(СВЦЭМ!$E$39:$E$782,СВЦЭМ!$A$39:$A$782,$A176,СВЦЭМ!$B$39:$B$782,F$155)+'СЕТ СН'!$F$12</f>
        <v>262.87459044000002</v>
      </c>
      <c r="G176" s="36">
        <f>SUMIFS(СВЦЭМ!$E$39:$E$782,СВЦЭМ!$A$39:$A$782,$A176,СВЦЭМ!$B$39:$B$782,G$155)+'СЕТ СН'!$F$12</f>
        <v>257.11062333000001</v>
      </c>
      <c r="H176" s="36">
        <f>SUMIFS(СВЦЭМ!$E$39:$E$782,СВЦЭМ!$A$39:$A$782,$A176,СВЦЭМ!$B$39:$B$782,H$155)+'СЕТ СН'!$F$12</f>
        <v>241.14396803</v>
      </c>
      <c r="I176" s="36">
        <f>SUMIFS(СВЦЭМ!$E$39:$E$782,СВЦЭМ!$A$39:$A$782,$A176,СВЦЭМ!$B$39:$B$782,I$155)+'СЕТ СН'!$F$12</f>
        <v>227.30826640000001</v>
      </c>
      <c r="J176" s="36">
        <f>SUMIFS(СВЦЭМ!$E$39:$E$782,СВЦЭМ!$A$39:$A$782,$A176,СВЦЭМ!$B$39:$B$782,J$155)+'СЕТ СН'!$F$12</f>
        <v>198.86974268</v>
      </c>
      <c r="K176" s="36">
        <f>SUMIFS(СВЦЭМ!$E$39:$E$782,СВЦЭМ!$A$39:$A$782,$A176,СВЦЭМ!$B$39:$B$782,K$155)+'СЕТ СН'!$F$12</f>
        <v>214.31728991</v>
      </c>
      <c r="L176" s="36">
        <f>SUMIFS(СВЦЭМ!$E$39:$E$782,СВЦЭМ!$A$39:$A$782,$A176,СВЦЭМ!$B$39:$B$782,L$155)+'СЕТ СН'!$F$12</f>
        <v>213.26246724000001</v>
      </c>
      <c r="M176" s="36">
        <f>SUMIFS(СВЦЭМ!$E$39:$E$782,СВЦЭМ!$A$39:$A$782,$A176,СВЦЭМ!$B$39:$B$782,M$155)+'СЕТ СН'!$F$12</f>
        <v>210.81423949000001</v>
      </c>
      <c r="N176" s="36">
        <f>SUMIFS(СВЦЭМ!$E$39:$E$782,СВЦЭМ!$A$39:$A$782,$A176,СВЦЭМ!$B$39:$B$782,N$155)+'СЕТ СН'!$F$12</f>
        <v>206.26229468</v>
      </c>
      <c r="O176" s="36">
        <f>SUMIFS(СВЦЭМ!$E$39:$E$782,СВЦЭМ!$A$39:$A$782,$A176,СВЦЭМ!$B$39:$B$782,O$155)+'СЕТ СН'!$F$12</f>
        <v>212.04771428000001</v>
      </c>
      <c r="P176" s="36">
        <f>SUMIFS(СВЦЭМ!$E$39:$E$782,СВЦЭМ!$A$39:$A$782,$A176,СВЦЭМ!$B$39:$B$782,P$155)+'СЕТ СН'!$F$12</f>
        <v>209.03323341000001</v>
      </c>
      <c r="Q176" s="36">
        <f>SUMIFS(СВЦЭМ!$E$39:$E$782,СВЦЭМ!$A$39:$A$782,$A176,СВЦЭМ!$B$39:$B$782,Q$155)+'СЕТ СН'!$F$12</f>
        <v>206.46945475000001</v>
      </c>
      <c r="R176" s="36">
        <f>SUMIFS(СВЦЭМ!$E$39:$E$782,СВЦЭМ!$A$39:$A$782,$A176,СВЦЭМ!$B$39:$B$782,R$155)+'СЕТ СН'!$F$12</f>
        <v>209.13123517</v>
      </c>
      <c r="S176" s="36">
        <f>SUMIFS(СВЦЭМ!$E$39:$E$782,СВЦЭМ!$A$39:$A$782,$A176,СВЦЭМ!$B$39:$B$782,S$155)+'СЕТ СН'!$F$12</f>
        <v>207.69716163000001</v>
      </c>
      <c r="T176" s="36">
        <f>SUMIFS(СВЦЭМ!$E$39:$E$782,СВЦЭМ!$A$39:$A$782,$A176,СВЦЭМ!$B$39:$B$782,T$155)+'СЕТ СН'!$F$12</f>
        <v>207.87637703999999</v>
      </c>
      <c r="U176" s="36">
        <f>SUMIFS(СВЦЭМ!$E$39:$E$782,СВЦЭМ!$A$39:$A$782,$A176,СВЦЭМ!$B$39:$B$782,U$155)+'СЕТ СН'!$F$12</f>
        <v>210.53230851999999</v>
      </c>
      <c r="V176" s="36">
        <f>SUMIFS(СВЦЭМ!$E$39:$E$782,СВЦЭМ!$A$39:$A$782,$A176,СВЦЭМ!$B$39:$B$782,V$155)+'СЕТ СН'!$F$12</f>
        <v>203.86166265</v>
      </c>
      <c r="W176" s="36">
        <f>SUMIFS(СВЦЭМ!$E$39:$E$782,СВЦЭМ!$A$39:$A$782,$A176,СВЦЭМ!$B$39:$B$782,W$155)+'СЕТ СН'!$F$12</f>
        <v>204.87489979</v>
      </c>
      <c r="X176" s="36">
        <f>SUMIFS(СВЦЭМ!$E$39:$E$782,СВЦЭМ!$A$39:$A$782,$A176,СВЦЭМ!$B$39:$B$782,X$155)+'СЕТ СН'!$F$12</f>
        <v>219.77540382000001</v>
      </c>
      <c r="Y176" s="36">
        <f>SUMIFS(СВЦЭМ!$E$39:$E$782,СВЦЭМ!$A$39:$A$782,$A176,СВЦЭМ!$B$39:$B$782,Y$155)+'СЕТ СН'!$F$12</f>
        <v>235.50859094</v>
      </c>
    </row>
    <row r="177" spans="1:27" ht="15.75" x14ac:dyDescent="0.2">
      <c r="A177" s="35">
        <f t="shared" si="4"/>
        <v>44764</v>
      </c>
      <c r="B177" s="36">
        <f>SUMIFS(СВЦЭМ!$E$39:$E$782,СВЦЭМ!$A$39:$A$782,$A177,СВЦЭМ!$B$39:$B$782,B$155)+'СЕТ СН'!$F$12</f>
        <v>233.33599081</v>
      </c>
      <c r="C177" s="36">
        <f>SUMIFS(СВЦЭМ!$E$39:$E$782,СВЦЭМ!$A$39:$A$782,$A177,СВЦЭМ!$B$39:$B$782,C$155)+'СЕТ СН'!$F$12</f>
        <v>249.35474805999999</v>
      </c>
      <c r="D177" s="36">
        <f>SUMIFS(СВЦЭМ!$E$39:$E$782,СВЦЭМ!$A$39:$A$782,$A177,СВЦЭМ!$B$39:$B$782,D$155)+'СЕТ СН'!$F$12</f>
        <v>256.92101245999999</v>
      </c>
      <c r="E177" s="36">
        <f>SUMIFS(СВЦЭМ!$E$39:$E$782,СВЦЭМ!$A$39:$A$782,$A177,СВЦЭМ!$B$39:$B$782,E$155)+'СЕТ СН'!$F$12</f>
        <v>269.34159273</v>
      </c>
      <c r="F177" s="36">
        <f>SUMIFS(СВЦЭМ!$E$39:$E$782,СВЦЭМ!$A$39:$A$782,$A177,СВЦЭМ!$B$39:$B$782,F$155)+'СЕТ СН'!$F$12</f>
        <v>273.01388938000002</v>
      </c>
      <c r="G177" s="36">
        <f>SUMIFS(СВЦЭМ!$E$39:$E$782,СВЦЭМ!$A$39:$A$782,$A177,СВЦЭМ!$B$39:$B$782,G$155)+'СЕТ СН'!$F$12</f>
        <v>269.89467640999999</v>
      </c>
      <c r="H177" s="36">
        <f>SUMIFS(СВЦЭМ!$E$39:$E$782,СВЦЭМ!$A$39:$A$782,$A177,СВЦЭМ!$B$39:$B$782,H$155)+'СЕТ СН'!$F$12</f>
        <v>249.93155869</v>
      </c>
      <c r="I177" s="36">
        <f>SUMIFS(СВЦЭМ!$E$39:$E$782,СВЦЭМ!$A$39:$A$782,$A177,СВЦЭМ!$B$39:$B$782,I$155)+'СЕТ СН'!$F$12</f>
        <v>228.71693191</v>
      </c>
      <c r="J177" s="36">
        <f>SUMIFS(СВЦЭМ!$E$39:$E$782,СВЦЭМ!$A$39:$A$782,$A177,СВЦЭМ!$B$39:$B$782,J$155)+'СЕТ СН'!$F$12</f>
        <v>212.02029192000001</v>
      </c>
      <c r="K177" s="36">
        <f>SUMIFS(СВЦЭМ!$E$39:$E$782,СВЦЭМ!$A$39:$A$782,$A177,СВЦЭМ!$B$39:$B$782,K$155)+'СЕТ СН'!$F$12</f>
        <v>206.17237981</v>
      </c>
      <c r="L177" s="36">
        <f>SUMIFS(СВЦЭМ!$E$39:$E$782,СВЦЭМ!$A$39:$A$782,$A177,СВЦЭМ!$B$39:$B$782,L$155)+'СЕТ СН'!$F$12</f>
        <v>200.90340581000001</v>
      </c>
      <c r="M177" s="36">
        <f>SUMIFS(СВЦЭМ!$E$39:$E$782,СВЦЭМ!$A$39:$A$782,$A177,СВЦЭМ!$B$39:$B$782,M$155)+'СЕТ СН'!$F$12</f>
        <v>199.67847617000001</v>
      </c>
      <c r="N177" s="36">
        <f>SUMIFS(СВЦЭМ!$E$39:$E$782,СВЦЭМ!$A$39:$A$782,$A177,СВЦЭМ!$B$39:$B$782,N$155)+'СЕТ СН'!$F$12</f>
        <v>196.46554671999999</v>
      </c>
      <c r="O177" s="36">
        <f>SUMIFS(СВЦЭМ!$E$39:$E$782,СВЦЭМ!$A$39:$A$782,$A177,СВЦЭМ!$B$39:$B$782,O$155)+'СЕТ СН'!$F$12</f>
        <v>199.08493716999999</v>
      </c>
      <c r="P177" s="36">
        <f>SUMIFS(СВЦЭМ!$E$39:$E$782,СВЦЭМ!$A$39:$A$782,$A177,СВЦЭМ!$B$39:$B$782,P$155)+'СЕТ СН'!$F$12</f>
        <v>198.75357255</v>
      </c>
      <c r="Q177" s="36">
        <f>SUMIFS(СВЦЭМ!$E$39:$E$782,СВЦЭМ!$A$39:$A$782,$A177,СВЦЭМ!$B$39:$B$782,Q$155)+'СЕТ СН'!$F$12</f>
        <v>196.99429427000001</v>
      </c>
      <c r="R177" s="36">
        <f>SUMIFS(СВЦЭМ!$E$39:$E$782,СВЦЭМ!$A$39:$A$782,$A177,СВЦЭМ!$B$39:$B$782,R$155)+'СЕТ СН'!$F$12</f>
        <v>197.9453054</v>
      </c>
      <c r="S177" s="36">
        <f>SUMIFS(СВЦЭМ!$E$39:$E$782,СВЦЭМ!$A$39:$A$782,$A177,СВЦЭМ!$B$39:$B$782,S$155)+'СЕТ СН'!$F$12</f>
        <v>199.11428617000001</v>
      </c>
      <c r="T177" s="36">
        <f>SUMIFS(СВЦЭМ!$E$39:$E$782,СВЦЭМ!$A$39:$A$782,$A177,СВЦЭМ!$B$39:$B$782,T$155)+'СЕТ СН'!$F$12</f>
        <v>200.81904025</v>
      </c>
      <c r="U177" s="36">
        <f>SUMIFS(СВЦЭМ!$E$39:$E$782,СВЦЭМ!$A$39:$A$782,$A177,СВЦЭМ!$B$39:$B$782,U$155)+'СЕТ СН'!$F$12</f>
        <v>200.80159707000001</v>
      </c>
      <c r="V177" s="36">
        <f>SUMIFS(СВЦЭМ!$E$39:$E$782,СВЦЭМ!$A$39:$A$782,$A177,СВЦЭМ!$B$39:$B$782,V$155)+'СЕТ СН'!$F$12</f>
        <v>200.03177829000001</v>
      </c>
      <c r="W177" s="36">
        <f>SUMIFS(СВЦЭМ!$E$39:$E$782,СВЦЭМ!$A$39:$A$782,$A177,СВЦЭМ!$B$39:$B$782,W$155)+'СЕТ СН'!$F$12</f>
        <v>199.94989884</v>
      </c>
      <c r="X177" s="36">
        <f>SUMIFS(СВЦЭМ!$E$39:$E$782,СВЦЭМ!$A$39:$A$782,$A177,СВЦЭМ!$B$39:$B$782,X$155)+'СЕТ СН'!$F$12</f>
        <v>240.08080253</v>
      </c>
      <c r="Y177" s="36">
        <f>SUMIFS(СВЦЭМ!$E$39:$E$782,СВЦЭМ!$A$39:$A$782,$A177,СВЦЭМ!$B$39:$B$782,Y$155)+'СЕТ СН'!$F$12</f>
        <v>234.84753000000001</v>
      </c>
    </row>
    <row r="178" spans="1:27" ht="15.75" x14ac:dyDescent="0.2">
      <c r="A178" s="35">
        <f t="shared" si="4"/>
        <v>44765</v>
      </c>
      <c r="B178" s="36">
        <f>SUMIFS(СВЦЭМ!$E$39:$E$782,СВЦЭМ!$A$39:$A$782,$A178,СВЦЭМ!$B$39:$B$782,B$155)+'СЕТ СН'!$F$12</f>
        <v>251.13394923000001</v>
      </c>
      <c r="C178" s="36">
        <f>SUMIFS(СВЦЭМ!$E$39:$E$782,СВЦЭМ!$A$39:$A$782,$A178,СВЦЭМ!$B$39:$B$782,C$155)+'СЕТ СН'!$F$12</f>
        <v>266.95258822</v>
      </c>
      <c r="D178" s="36">
        <f>SUMIFS(СВЦЭМ!$E$39:$E$782,СВЦЭМ!$A$39:$A$782,$A178,СВЦЭМ!$B$39:$B$782,D$155)+'СЕТ СН'!$F$12</f>
        <v>273.38288329</v>
      </c>
      <c r="E178" s="36">
        <f>SUMIFS(СВЦЭМ!$E$39:$E$782,СВЦЭМ!$A$39:$A$782,$A178,СВЦЭМ!$B$39:$B$782,E$155)+'СЕТ СН'!$F$12</f>
        <v>283.81096773000002</v>
      </c>
      <c r="F178" s="36">
        <f>SUMIFS(СВЦЭМ!$E$39:$E$782,СВЦЭМ!$A$39:$A$782,$A178,СВЦЭМ!$B$39:$B$782,F$155)+'СЕТ СН'!$F$12</f>
        <v>280.0432854</v>
      </c>
      <c r="G178" s="36">
        <f>SUMIFS(СВЦЭМ!$E$39:$E$782,СВЦЭМ!$A$39:$A$782,$A178,СВЦЭМ!$B$39:$B$782,G$155)+'СЕТ СН'!$F$12</f>
        <v>268.56466368000002</v>
      </c>
      <c r="H178" s="36">
        <f>SUMIFS(СВЦЭМ!$E$39:$E$782,СВЦЭМ!$A$39:$A$782,$A178,СВЦЭМ!$B$39:$B$782,H$155)+'СЕТ СН'!$F$12</f>
        <v>248.72523178</v>
      </c>
      <c r="I178" s="36">
        <f>SUMIFS(СВЦЭМ!$E$39:$E$782,СВЦЭМ!$A$39:$A$782,$A178,СВЦЭМ!$B$39:$B$782,I$155)+'СЕТ СН'!$F$12</f>
        <v>232.20443892</v>
      </c>
      <c r="J178" s="36">
        <f>SUMIFS(СВЦЭМ!$E$39:$E$782,СВЦЭМ!$A$39:$A$782,$A178,СВЦЭМ!$B$39:$B$782,J$155)+'СЕТ СН'!$F$12</f>
        <v>246.81759374999999</v>
      </c>
      <c r="K178" s="36">
        <f>SUMIFS(СВЦЭМ!$E$39:$E$782,СВЦЭМ!$A$39:$A$782,$A178,СВЦЭМ!$B$39:$B$782,K$155)+'СЕТ СН'!$F$12</f>
        <v>203.88273759</v>
      </c>
      <c r="L178" s="36">
        <f>SUMIFS(СВЦЭМ!$E$39:$E$782,СВЦЭМ!$A$39:$A$782,$A178,СВЦЭМ!$B$39:$B$782,L$155)+'СЕТ СН'!$F$12</f>
        <v>206.40454650000001</v>
      </c>
      <c r="M178" s="36">
        <f>SUMIFS(СВЦЭМ!$E$39:$E$782,СВЦЭМ!$A$39:$A$782,$A178,СВЦЭМ!$B$39:$B$782,M$155)+'СЕТ СН'!$F$12</f>
        <v>206.49937506000001</v>
      </c>
      <c r="N178" s="36">
        <f>SUMIFS(СВЦЭМ!$E$39:$E$782,СВЦЭМ!$A$39:$A$782,$A178,СВЦЭМ!$B$39:$B$782,N$155)+'СЕТ СН'!$F$12</f>
        <v>207.59809944</v>
      </c>
      <c r="O178" s="36">
        <f>SUMIFS(СВЦЭМ!$E$39:$E$782,СВЦЭМ!$A$39:$A$782,$A178,СВЦЭМ!$B$39:$B$782,O$155)+'СЕТ СН'!$F$12</f>
        <v>208.42909194000001</v>
      </c>
      <c r="P178" s="36">
        <f>SUMIFS(СВЦЭМ!$E$39:$E$782,СВЦЭМ!$A$39:$A$782,$A178,СВЦЭМ!$B$39:$B$782,P$155)+'СЕТ СН'!$F$12</f>
        <v>212.02674266</v>
      </c>
      <c r="Q178" s="36">
        <f>SUMIFS(СВЦЭМ!$E$39:$E$782,СВЦЭМ!$A$39:$A$782,$A178,СВЦЭМ!$B$39:$B$782,Q$155)+'СЕТ СН'!$F$12</f>
        <v>208.49591125000001</v>
      </c>
      <c r="R178" s="36">
        <f>SUMIFS(СВЦЭМ!$E$39:$E$782,СВЦЭМ!$A$39:$A$782,$A178,СВЦЭМ!$B$39:$B$782,R$155)+'СЕТ СН'!$F$12</f>
        <v>209.25128225</v>
      </c>
      <c r="S178" s="36">
        <f>SUMIFS(СВЦЭМ!$E$39:$E$782,СВЦЭМ!$A$39:$A$782,$A178,СВЦЭМ!$B$39:$B$782,S$155)+'СЕТ СН'!$F$12</f>
        <v>208.65764827000001</v>
      </c>
      <c r="T178" s="36">
        <f>SUMIFS(СВЦЭМ!$E$39:$E$782,СВЦЭМ!$A$39:$A$782,$A178,СВЦЭМ!$B$39:$B$782,T$155)+'СЕТ СН'!$F$12</f>
        <v>208.25431867</v>
      </c>
      <c r="U178" s="36">
        <f>SUMIFS(СВЦЭМ!$E$39:$E$782,СВЦЭМ!$A$39:$A$782,$A178,СВЦЭМ!$B$39:$B$782,U$155)+'СЕТ СН'!$F$12</f>
        <v>206.89734910000001</v>
      </c>
      <c r="V178" s="36">
        <f>SUMIFS(СВЦЭМ!$E$39:$E$782,СВЦЭМ!$A$39:$A$782,$A178,СВЦЭМ!$B$39:$B$782,V$155)+'СЕТ СН'!$F$12</f>
        <v>208.68575802999999</v>
      </c>
      <c r="W178" s="36">
        <f>SUMIFS(СВЦЭМ!$E$39:$E$782,СВЦЭМ!$A$39:$A$782,$A178,СВЦЭМ!$B$39:$B$782,W$155)+'СЕТ СН'!$F$12</f>
        <v>212.59716589000001</v>
      </c>
      <c r="X178" s="36">
        <f>SUMIFS(СВЦЭМ!$E$39:$E$782,СВЦЭМ!$A$39:$A$782,$A178,СВЦЭМ!$B$39:$B$782,X$155)+'СЕТ СН'!$F$12</f>
        <v>258.71230692</v>
      </c>
      <c r="Y178" s="36">
        <f>SUMIFS(СВЦЭМ!$E$39:$E$782,СВЦЭМ!$A$39:$A$782,$A178,СВЦЭМ!$B$39:$B$782,Y$155)+'СЕТ СН'!$F$12</f>
        <v>249.57793027</v>
      </c>
    </row>
    <row r="179" spans="1:27" ht="15.75" x14ac:dyDescent="0.2">
      <c r="A179" s="35">
        <f t="shared" si="4"/>
        <v>44766</v>
      </c>
      <c r="B179" s="36">
        <f>SUMIFS(СВЦЭМ!$E$39:$E$782,СВЦЭМ!$A$39:$A$782,$A179,СВЦЭМ!$B$39:$B$782,B$155)+'СЕТ СН'!$F$12</f>
        <v>237.53200373000001</v>
      </c>
      <c r="C179" s="36">
        <f>SUMIFS(СВЦЭМ!$E$39:$E$782,СВЦЭМ!$A$39:$A$782,$A179,СВЦЭМ!$B$39:$B$782,C$155)+'СЕТ СН'!$F$12</f>
        <v>240.98508584999999</v>
      </c>
      <c r="D179" s="36">
        <f>SUMIFS(СВЦЭМ!$E$39:$E$782,СВЦЭМ!$A$39:$A$782,$A179,СВЦЭМ!$B$39:$B$782,D$155)+'СЕТ СН'!$F$12</f>
        <v>252.27575521</v>
      </c>
      <c r="E179" s="36">
        <f>SUMIFS(СВЦЭМ!$E$39:$E$782,СВЦЭМ!$A$39:$A$782,$A179,СВЦЭМ!$B$39:$B$782,E$155)+'СЕТ СН'!$F$12</f>
        <v>268.72911233999997</v>
      </c>
      <c r="F179" s="36">
        <f>SUMIFS(СВЦЭМ!$E$39:$E$782,СВЦЭМ!$A$39:$A$782,$A179,СВЦЭМ!$B$39:$B$782,F$155)+'СЕТ СН'!$F$12</f>
        <v>278.32477864999998</v>
      </c>
      <c r="G179" s="36">
        <f>SUMIFS(СВЦЭМ!$E$39:$E$782,СВЦЭМ!$A$39:$A$782,$A179,СВЦЭМ!$B$39:$B$782,G$155)+'СЕТ СН'!$F$12</f>
        <v>278.19959947000001</v>
      </c>
      <c r="H179" s="36">
        <f>SUMIFS(СВЦЭМ!$E$39:$E$782,СВЦЭМ!$A$39:$A$782,$A179,СВЦЭМ!$B$39:$B$782,H$155)+'СЕТ СН'!$F$12</f>
        <v>278.24433470999998</v>
      </c>
      <c r="I179" s="36">
        <f>SUMIFS(СВЦЭМ!$E$39:$E$782,СВЦЭМ!$A$39:$A$782,$A179,СВЦЭМ!$B$39:$B$782,I$155)+'СЕТ СН'!$F$12</f>
        <v>275.82677912000003</v>
      </c>
      <c r="J179" s="36">
        <f>SUMIFS(СВЦЭМ!$E$39:$E$782,СВЦЭМ!$A$39:$A$782,$A179,СВЦЭМ!$B$39:$B$782,J$155)+'СЕТ СН'!$F$12</f>
        <v>237.92933299000001</v>
      </c>
      <c r="K179" s="36">
        <f>SUMIFS(СВЦЭМ!$E$39:$E$782,СВЦЭМ!$A$39:$A$782,$A179,СВЦЭМ!$B$39:$B$782,K$155)+'СЕТ СН'!$F$12</f>
        <v>220.05678354</v>
      </c>
      <c r="L179" s="36">
        <f>SUMIFS(СВЦЭМ!$E$39:$E$782,СВЦЭМ!$A$39:$A$782,$A179,СВЦЭМ!$B$39:$B$782,L$155)+'СЕТ СН'!$F$12</f>
        <v>205.62390902000001</v>
      </c>
      <c r="M179" s="36">
        <f>SUMIFS(СВЦЭМ!$E$39:$E$782,СВЦЭМ!$A$39:$A$782,$A179,СВЦЭМ!$B$39:$B$782,M$155)+'СЕТ СН'!$F$12</f>
        <v>203.67857301000001</v>
      </c>
      <c r="N179" s="36">
        <f>SUMIFS(СВЦЭМ!$E$39:$E$782,СВЦЭМ!$A$39:$A$782,$A179,СВЦЭМ!$B$39:$B$782,N$155)+'СЕТ СН'!$F$12</f>
        <v>202.52855928</v>
      </c>
      <c r="O179" s="36">
        <f>SUMIFS(СВЦЭМ!$E$39:$E$782,СВЦЭМ!$A$39:$A$782,$A179,СВЦЭМ!$B$39:$B$782,O$155)+'СЕТ СН'!$F$12</f>
        <v>205.51676169000001</v>
      </c>
      <c r="P179" s="36">
        <f>SUMIFS(СВЦЭМ!$E$39:$E$782,СВЦЭМ!$A$39:$A$782,$A179,СВЦЭМ!$B$39:$B$782,P$155)+'СЕТ СН'!$F$12</f>
        <v>208.21982048000001</v>
      </c>
      <c r="Q179" s="36">
        <f>SUMIFS(СВЦЭМ!$E$39:$E$782,СВЦЭМ!$A$39:$A$782,$A179,СВЦЭМ!$B$39:$B$782,Q$155)+'СЕТ СН'!$F$12</f>
        <v>210.39374629</v>
      </c>
      <c r="R179" s="36">
        <f>SUMIFS(СВЦЭМ!$E$39:$E$782,СВЦЭМ!$A$39:$A$782,$A179,СВЦЭМ!$B$39:$B$782,R$155)+'СЕТ СН'!$F$12</f>
        <v>207.69180926999999</v>
      </c>
      <c r="S179" s="36">
        <f>SUMIFS(СВЦЭМ!$E$39:$E$782,СВЦЭМ!$A$39:$A$782,$A179,СВЦЭМ!$B$39:$B$782,S$155)+'СЕТ СН'!$F$12</f>
        <v>208.66914065</v>
      </c>
      <c r="T179" s="36">
        <f>SUMIFS(СВЦЭМ!$E$39:$E$782,СВЦЭМ!$A$39:$A$782,$A179,СВЦЭМ!$B$39:$B$782,T$155)+'СЕТ СН'!$F$12</f>
        <v>209.77210578</v>
      </c>
      <c r="U179" s="36">
        <f>SUMIFS(СВЦЭМ!$E$39:$E$782,СВЦЭМ!$A$39:$A$782,$A179,СВЦЭМ!$B$39:$B$782,U$155)+'СЕТ СН'!$F$12</f>
        <v>212.99825867000001</v>
      </c>
      <c r="V179" s="36">
        <f>SUMIFS(СВЦЭМ!$E$39:$E$782,СВЦЭМ!$A$39:$A$782,$A179,СВЦЭМ!$B$39:$B$782,V$155)+'СЕТ СН'!$F$12</f>
        <v>206.86721492999999</v>
      </c>
      <c r="W179" s="36">
        <f>SUMIFS(СВЦЭМ!$E$39:$E$782,СВЦЭМ!$A$39:$A$782,$A179,СВЦЭМ!$B$39:$B$782,W$155)+'СЕТ СН'!$F$12</f>
        <v>203.30111733000001</v>
      </c>
      <c r="X179" s="36">
        <f>SUMIFS(СВЦЭМ!$E$39:$E$782,СВЦЭМ!$A$39:$A$782,$A179,СВЦЭМ!$B$39:$B$782,X$155)+'СЕТ СН'!$F$12</f>
        <v>213.97417716000001</v>
      </c>
      <c r="Y179" s="36">
        <f>SUMIFS(СВЦЭМ!$E$39:$E$782,СВЦЭМ!$A$39:$A$782,$A179,СВЦЭМ!$B$39:$B$782,Y$155)+'СЕТ СН'!$F$12</f>
        <v>215.67023612</v>
      </c>
    </row>
    <row r="180" spans="1:27" ht="15.75" x14ac:dyDescent="0.2">
      <c r="A180" s="35">
        <f t="shared" si="4"/>
        <v>44767</v>
      </c>
      <c r="B180" s="36">
        <f>SUMIFS(СВЦЭМ!$E$39:$E$782,СВЦЭМ!$A$39:$A$782,$A180,СВЦЭМ!$B$39:$B$782,B$155)+'СЕТ СН'!$F$12</f>
        <v>221.04044797</v>
      </c>
      <c r="C180" s="36">
        <f>SUMIFS(СВЦЭМ!$E$39:$E$782,СВЦЭМ!$A$39:$A$782,$A180,СВЦЭМ!$B$39:$B$782,C$155)+'СЕТ СН'!$F$12</f>
        <v>250.01328498999999</v>
      </c>
      <c r="D180" s="36">
        <f>SUMIFS(СВЦЭМ!$E$39:$E$782,СВЦЭМ!$A$39:$A$782,$A180,СВЦЭМ!$B$39:$B$782,D$155)+'СЕТ СН'!$F$12</f>
        <v>228.13157701</v>
      </c>
      <c r="E180" s="36">
        <f>SUMIFS(СВЦЭМ!$E$39:$E$782,СВЦЭМ!$A$39:$A$782,$A180,СВЦЭМ!$B$39:$B$782,E$155)+'СЕТ СН'!$F$12</f>
        <v>282.76148567000001</v>
      </c>
      <c r="F180" s="36">
        <f>SUMIFS(СВЦЭМ!$E$39:$E$782,СВЦЭМ!$A$39:$A$782,$A180,СВЦЭМ!$B$39:$B$782,F$155)+'СЕТ СН'!$F$12</f>
        <v>250.54361932</v>
      </c>
      <c r="G180" s="36">
        <f>SUMIFS(СВЦЭМ!$E$39:$E$782,СВЦЭМ!$A$39:$A$782,$A180,СВЦЭМ!$B$39:$B$782,G$155)+'СЕТ СН'!$F$12</f>
        <v>247.05422673999999</v>
      </c>
      <c r="H180" s="36">
        <f>SUMIFS(СВЦЭМ!$E$39:$E$782,СВЦЭМ!$A$39:$A$782,$A180,СВЦЭМ!$B$39:$B$782,H$155)+'СЕТ СН'!$F$12</f>
        <v>224.45527683</v>
      </c>
      <c r="I180" s="36">
        <f>SUMIFS(СВЦЭМ!$E$39:$E$782,СВЦЭМ!$A$39:$A$782,$A180,СВЦЭМ!$B$39:$B$782,I$155)+'СЕТ СН'!$F$12</f>
        <v>221.60747246</v>
      </c>
      <c r="J180" s="36">
        <f>SUMIFS(СВЦЭМ!$E$39:$E$782,СВЦЭМ!$A$39:$A$782,$A180,СВЦЭМ!$B$39:$B$782,J$155)+'СЕТ СН'!$F$12</f>
        <v>240.82002423</v>
      </c>
      <c r="K180" s="36">
        <f>SUMIFS(СВЦЭМ!$E$39:$E$782,СВЦЭМ!$A$39:$A$782,$A180,СВЦЭМ!$B$39:$B$782,K$155)+'СЕТ СН'!$F$12</f>
        <v>245.05050274999999</v>
      </c>
      <c r="L180" s="36">
        <f>SUMIFS(СВЦЭМ!$E$39:$E$782,СВЦЭМ!$A$39:$A$782,$A180,СВЦЭМ!$B$39:$B$782,L$155)+'СЕТ СН'!$F$12</f>
        <v>241.10627871</v>
      </c>
      <c r="M180" s="36">
        <f>SUMIFS(СВЦЭМ!$E$39:$E$782,СВЦЭМ!$A$39:$A$782,$A180,СВЦЭМ!$B$39:$B$782,M$155)+'СЕТ СН'!$F$12</f>
        <v>239.15737135000001</v>
      </c>
      <c r="N180" s="36">
        <f>SUMIFS(СВЦЭМ!$E$39:$E$782,СВЦЭМ!$A$39:$A$782,$A180,СВЦЭМ!$B$39:$B$782,N$155)+'СЕТ СН'!$F$12</f>
        <v>238.67371138999999</v>
      </c>
      <c r="O180" s="36">
        <f>SUMIFS(СВЦЭМ!$E$39:$E$782,СВЦЭМ!$A$39:$A$782,$A180,СВЦЭМ!$B$39:$B$782,O$155)+'СЕТ СН'!$F$12</f>
        <v>238.85079278000001</v>
      </c>
      <c r="P180" s="36">
        <f>SUMIFS(СВЦЭМ!$E$39:$E$782,СВЦЭМ!$A$39:$A$782,$A180,СВЦЭМ!$B$39:$B$782,P$155)+'СЕТ СН'!$F$12</f>
        <v>237.90793905999999</v>
      </c>
      <c r="Q180" s="36">
        <f>SUMIFS(СВЦЭМ!$E$39:$E$782,СВЦЭМ!$A$39:$A$782,$A180,СВЦЭМ!$B$39:$B$782,Q$155)+'СЕТ СН'!$F$12</f>
        <v>238.19564302000001</v>
      </c>
      <c r="R180" s="36">
        <f>SUMIFS(СВЦЭМ!$E$39:$E$782,СВЦЭМ!$A$39:$A$782,$A180,СВЦЭМ!$B$39:$B$782,R$155)+'СЕТ СН'!$F$12</f>
        <v>235.53542865</v>
      </c>
      <c r="S180" s="36">
        <f>SUMIFS(СВЦЭМ!$E$39:$E$782,СВЦЭМ!$A$39:$A$782,$A180,СВЦЭМ!$B$39:$B$782,S$155)+'СЕТ СН'!$F$12</f>
        <v>237.46345930999999</v>
      </c>
      <c r="T180" s="36">
        <f>SUMIFS(СВЦЭМ!$E$39:$E$782,СВЦЭМ!$A$39:$A$782,$A180,СВЦЭМ!$B$39:$B$782,T$155)+'СЕТ СН'!$F$12</f>
        <v>237.75230711</v>
      </c>
      <c r="U180" s="36">
        <f>SUMIFS(СВЦЭМ!$E$39:$E$782,СВЦЭМ!$A$39:$A$782,$A180,СВЦЭМ!$B$39:$B$782,U$155)+'СЕТ СН'!$F$12</f>
        <v>237.16980867000001</v>
      </c>
      <c r="V180" s="36">
        <f>SUMIFS(СВЦЭМ!$E$39:$E$782,СВЦЭМ!$A$39:$A$782,$A180,СВЦЭМ!$B$39:$B$782,V$155)+'СЕТ СН'!$F$12</f>
        <v>236.28005239000001</v>
      </c>
      <c r="W180" s="36">
        <f>SUMIFS(СВЦЭМ!$E$39:$E$782,СВЦЭМ!$A$39:$A$782,$A180,СВЦЭМ!$B$39:$B$782,W$155)+'СЕТ СН'!$F$12</f>
        <v>244.49895397</v>
      </c>
      <c r="X180" s="36">
        <f>SUMIFS(СВЦЭМ!$E$39:$E$782,СВЦЭМ!$A$39:$A$782,$A180,СВЦЭМ!$B$39:$B$782,X$155)+'СЕТ СН'!$F$12</f>
        <v>261.34403493999997</v>
      </c>
      <c r="Y180" s="36">
        <f>SUMIFS(СВЦЭМ!$E$39:$E$782,СВЦЭМ!$A$39:$A$782,$A180,СВЦЭМ!$B$39:$B$782,Y$155)+'СЕТ СН'!$F$12</f>
        <v>224.30705739999999</v>
      </c>
    </row>
    <row r="181" spans="1:27" ht="15.75" x14ac:dyDescent="0.2">
      <c r="A181" s="35">
        <f t="shared" si="4"/>
        <v>44768</v>
      </c>
      <c r="B181" s="36">
        <f>SUMIFS(СВЦЭМ!$E$39:$E$782,СВЦЭМ!$A$39:$A$782,$A181,СВЦЭМ!$B$39:$B$782,B$155)+'СЕТ СН'!$F$12</f>
        <v>217.82077218000001</v>
      </c>
      <c r="C181" s="36">
        <f>SUMIFS(СВЦЭМ!$E$39:$E$782,СВЦЭМ!$A$39:$A$782,$A181,СВЦЭМ!$B$39:$B$782,C$155)+'СЕТ СН'!$F$12</f>
        <v>230.73022495000001</v>
      </c>
      <c r="D181" s="36">
        <f>SUMIFS(СВЦЭМ!$E$39:$E$782,СВЦЭМ!$A$39:$A$782,$A181,СВЦЭМ!$B$39:$B$782,D$155)+'СЕТ СН'!$F$12</f>
        <v>241.98044286999999</v>
      </c>
      <c r="E181" s="36">
        <f>SUMIFS(СВЦЭМ!$E$39:$E$782,СВЦЭМ!$A$39:$A$782,$A181,СВЦЭМ!$B$39:$B$782,E$155)+'СЕТ СН'!$F$12</f>
        <v>244.78623929</v>
      </c>
      <c r="F181" s="36">
        <f>SUMIFS(СВЦЭМ!$E$39:$E$782,СВЦЭМ!$A$39:$A$782,$A181,СВЦЭМ!$B$39:$B$782,F$155)+'СЕТ СН'!$F$12</f>
        <v>247.91049723</v>
      </c>
      <c r="G181" s="36">
        <f>SUMIFS(СВЦЭМ!$E$39:$E$782,СВЦЭМ!$A$39:$A$782,$A181,СВЦЭМ!$B$39:$B$782,G$155)+'СЕТ СН'!$F$12</f>
        <v>243.94493607000001</v>
      </c>
      <c r="H181" s="36">
        <f>SUMIFS(СВЦЭМ!$E$39:$E$782,СВЦЭМ!$A$39:$A$782,$A181,СВЦЭМ!$B$39:$B$782,H$155)+'СЕТ СН'!$F$12</f>
        <v>231.72436235000001</v>
      </c>
      <c r="I181" s="36">
        <f>SUMIFS(СВЦЭМ!$E$39:$E$782,СВЦЭМ!$A$39:$A$782,$A181,СВЦЭМ!$B$39:$B$782,I$155)+'СЕТ СН'!$F$12</f>
        <v>221.76380263999999</v>
      </c>
      <c r="J181" s="36">
        <f>SUMIFS(СВЦЭМ!$E$39:$E$782,СВЦЭМ!$A$39:$A$782,$A181,СВЦЭМ!$B$39:$B$782,J$155)+'СЕТ СН'!$F$12</f>
        <v>281.93718054999999</v>
      </c>
      <c r="K181" s="36">
        <f>SUMIFS(СВЦЭМ!$E$39:$E$782,СВЦЭМ!$A$39:$A$782,$A181,СВЦЭМ!$B$39:$B$782,K$155)+'СЕТ СН'!$F$12</f>
        <v>278.70094689000001</v>
      </c>
      <c r="L181" s="36">
        <f>SUMIFS(СВЦЭМ!$E$39:$E$782,СВЦЭМ!$A$39:$A$782,$A181,СВЦЭМ!$B$39:$B$782,L$155)+'СЕТ СН'!$F$12</f>
        <v>265.68680660000001</v>
      </c>
      <c r="M181" s="36">
        <f>SUMIFS(СВЦЭМ!$E$39:$E$782,СВЦЭМ!$A$39:$A$782,$A181,СВЦЭМ!$B$39:$B$782,M$155)+'СЕТ СН'!$F$12</f>
        <v>254.69129390000001</v>
      </c>
      <c r="N181" s="36">
        <f>SUMIFS(СВЦЭМ!$E$39:$E$782,СВЦЭМ!$A$39:$A$782,$A181,СВЦЭМ!$B$39:$B$782,N$155)+'СЕТ СН'!$F$12</f>
        <v>264.60837063999998</v>
      </c>
      <c r="O181" s="36">
        <f>SUMIFS(СВЦЭМ!$E$39:$E$782,СВЦЭМ!$A$39:$A$782,$A181,СВЦЭМ!$B$39:$B$782,O$155)+'СЕТ СН'!$F$12</f>
        <v>254.75639925999999</v>
      </c>
      <c r="P181" s="36">
        <f>SUMIFS(СВЦЭМ!$E$39:$E$782,СВЦЭМ!$A$39:$A$782,$A181,СВЦЭМ!$B$39:$B$782,P$155)+'СЕТ СН'!$F$12</f>
        <v>257.56540339999998</v>
      </c>
      <c r="Q181" s="36">
        <f>SUMIFS(СВЦЭМ!$E$39:$E$782,СВЦЭМ!$A$39:$A$782,$A181,СВЦЭМ!$B$39:$B$782,Q$155)+'СЕТ СН'!$F$12</f>
        <v>258.75940213000001</v>
      </c>
      <c r="R181" s="36">
        <f>SUMIFS(СВЦЭМ!$E$39:$E$782,СВЦЭМ!$A$39:$A$782,$A181,СВЦЭМ!$B$39:$B$782,R$155)+'СЕТ СН'!$F$12</f>
        <v>256.15622055</v>
      </c>
      <c r="S181" s="36">
        <f>SUMIFS(СВЦЭМ!$E$39:$E$782,СВЦЭМ!$A$39:$A$782,$A181,СВЦЭМ!$B$39:$B$782,S$155)+'СЕТ СН'!$F$12</f>
        <v>256.33084401000002</v>
      </c>
      <c r="T181" s="36">
        <f>SUMIFS(СВЦЭМ!$E$39:$E$782,СВЦЭМ!$A$39:$A$782,$A181,СВЦЭМ!$B$39:$B$782,T$155)+'СЕТ СН'!$F$12</f>
        <v>265.50128862999998</v>
      </c>
      <c r="U181" s="36">
        <f>SUMIFS(СВЦЭМ!$E$39:$E$782,СВЦЭМ!$A$39:$A$782,$A181,СВЦЭМ!$B$39:$B$782,U$155)+'СЕТ СН'!$F$12</f>
        <v>270.81954805999999</v>
      </c>
      <c r="V181" s="36">
        <f>SUMIFS(СВЦЭМ!$E$39:$E$782,СВЦЭМ!$A$39:$A$782,$A181,СВЦЭМ!$B$39:$B$782,V$155)+'СЕТ СН'!$F$12</f>
        <v>269.07982826</v>
      </c>
      <c r="W181" s="36">
        <f>SUMIFS(СВЦЭМ!$E$39:$E$782,СВЦЭМ!$A$39:$A$782,$A181,СВЦЭМ!$B$39:$B$782,W$155)+'СЕТ СН'!$F$12</f>
        <v>262.34201909000001</v>
      </c>
      <c r="X181" s="36">
        <f>SUMIFS(СВЦЭМ!$E$39:$E$782,СВЦЭМ!$A$39:$A$782,$A181,СВЦЭМ!$B$39:$B$782,X$155)+'СЕТ СН'!$F$12</f>
        <v>270.05686366999998</v>
      </c>
      <c r="Y181" s="36">
        <f>SUMIFS(СВЦЭМ!$E$39:$E$782,СВЦЭМ!$A$39:$A$782,$A181,СВЦЭМ!$B$39:$B$782,Y$155)+'СЕТ СН'!$F$12</f>
        <v>267.74541011999997</v>
      </c>
    </row>
    <row r="182" spans="1:27" ht="15.75" x14ac:dyDescent="0.2">
      <c r="A182" s="35">
        <f t="shared" si="4"/>
        <v>44769</v>
      </c>
      <c r="B182" s="36">
        <f>SUMIFS(СВЦЭМ!$E$39:$E$782,СВЦЭМ!$A$39:$A$782,$A182,СВЦЭМ!$B$39:$B$782,B$155)+'СЕТ СН'!$F$12</f>
        <v>256.23454072999999</v>
      </c>
      <c r="C182" s="36">
        <f>SUMIFS(СВЦЭМ!$E$39:$E$782,СВЦЭМ!$A$39:$A$782,$A182,СВЦЭМ!$B$39:$B$782,C$155)+'СЕТ СН'!$F$12</f>
        <v>245.92012697999999</v>
      </c>
      <c r="D182" s="36">
        <f>SUMIFS(СВЦЭМ!$E$39:$E$782,СВЦЭМ!$A$39:$A$782,$A182,СВЦЭМ!$B$39:$B$782,D$155)+'СЕТ СН'!$F$12</f>
        <v>245.39919692999999</v>
      </c>
      <c r="E182" s="36">
        <f>SUMIFS(СВЦЭМ!$E$39:$E$782,СВЦЭМ!$A$39:$A$782,$A182,СВЦЭМ!$B$39:$B$782,E$155)+'СЕТ СН'!$F$12</f>
        <v>249.44633261000001</v>
      </c>
      <c r="F182" s="36">
        <f>SUMIFS(СВЦЭМ!$E$39:$E$782,СВЦЭМ!$A$39:$A$782,$A182,СВЦЭМ!$B$39:$B$782,F$155)+'СЕТ СН'!$F$12</f>
        <v>249.46636076999999</v>
      </c>
      <c r="G182" s="36">
        <f>SUMIFS(СВЦЭМ!$E$39:$E$782,СВЦЭМ!$A$39:$A$782,$A182,СВЦЭМ!$B$39:$B$782,G$155)+'СЕТ СН'!$F$12</f>
        <v>229.73653227</v>
      </c>
      <c r="H182" s="36">
        <f>SUMIFS(СВЦЭМ!$E$39:$E$782,СВЦЭМ!$A$39:$A$782,$A182,СВЦЭМ!$B$39:$B$782,H$155)+'СЕТ СН'!$F$12</f>
        <v>215.2655417</v>
      </c>
      <c r="I182" s="36">
        <f>SUMIFS(СВЦЭМ!$E$39:$E$782,СВЦЭМ!$A$39:$A$782,$A182,СВЦЭМ!$B$39:$B$782,I$155)+'СЕТ СН'!$F$12</f>
        <v>237.12696382999999</v>
      </c>
      <c r="J182" s="36">
        <f>SUMIFS(СВЦЭМ!$E$39:$E$782,СВЦЭМ!$A$39:$A$782,$A182,СВЦЭМ!$B$39:$B$782,J$155)+'СЕТ СН'!$F$12</f>
        <v>226.51076011999999</v>
      </c>
      <c r="K182" s="36">
        <f>SUMIFS(СВЦЭМ!$E$39:$E$782,СВЦЭМ!$A$39:$A$782,$A182,СВЦЭМ!$B$39:$B$782,K$155)+'СЕТ СН'!$F$12</f>
        <v>236.11355588999999</v>
      </c>
      <c r="L182" s="36">
        <f>SUMIFS(СВЦЭМ!$E$39:$E$782,СВЦЭМ!$A$39:$A$782,$A182,СВЦЭМ!$B$39:$B$782,L$155)+'СЕТ СН'!$F$12</f>
        <v>233.34912868999999</v>
      </c>
      <c r="M182" s="36">
        <f>SUMIFS(СВЦЭМ!$E$39:$E$782,СВЦЭМ!$A$39:$A$782,$A182,СВЦЭМ!$B$39:$B$782,M$155)+'СЕТ СН'!$F$12</f>
        <v>234.98963165000001</v>
      </c>
      <c r="N182" s="36">
        <f>SUMIFS(СВЦЭМ!$E$39:$E$782,СВЦЭМ!$A$39:$A$782,$A182,СВЦЭМ!$B$39:$B$782,N$155)+'СЕТ СН'!$F$12</f>
        <v>233.31198671999999</v>
      </c>
      <c r="O182" s="36">
        <f>SUMIFS(СВЦЭМ!$E$39:$E$782,СВЦЭМ!$A$39:$A$782,$A182,СВЦЭМ!$B$39:$B$782,O$155)+'СЕТ СН'!$F$12</f>
        <v>232.28855179999999</v>
      </c>
      <c r="P182" s="36">
        <f>SUMIFS(СВЦЭМ!$E$39:$E$782,СВЦЭМ!$A$39:$A$782,$A182,СВЦЭМ!$B$39:$B$782,P$155)+'СЕТ СН'!$F$12</f>
        <v>236.26080046999999</v>
      </c>
      <c r="Q182" s="36">
        <f>SUMIFS(СВЦЭМ!$E$39:$E$782,СВЦЭМ!$A$39:$A$782,$A182,СВЦЭМ!$B$39:$B$782,Q$155)+'СЕТ СН'!$F$12</f>
        <v>233.62947972000001</v>
      </c>
      <c r="R182" s="36">
        <f>SUMIFS(СВЦЭМ!$E$39:$E$782,СВЦЭМ!$A$39:$A$782,$A182,СВЦЭМ!$B$39:$B$782,R$155)+'СЕТ СН'!$F$12</f>
        <v>232.13053762999999</v>
      </c>
      <c r="S182" s="36">
        <f>SUMIFS(СВЦЭМ!$E$39:$E$782,СВЦЭМ!$A$39:$A$782,$A182,СВЦЭМ!$B$39:$B$782,S$155)+'СЕТ СН'!$F$12</f>
        <v>232.63578293</v>
      </c>
      <c r="T182" s="36">
        <f>SUMIFS(СВЦЭМ!$E$39:$E$782,СВЦЭМ!$A$39:$A$782,$A182,СВЦЭМ!$B$39:$B$782,T$155)+'СЕТ СН'!$F$12</f>
        <v>216.07222590999999</v>
      </c>
      <c r="U182" s="36">
        <f>SUMIFS(СВЦЭМ!$E$39:$E$782,СВЦЭМ!$A$39:$A$782,$A182,СВЦЭМ!$B$39:$B$782,U$155)+'СЕТ СН'!$F$12</f>
        <v>215.24968716000001</v>
      </c>
      <c r="V182" s="36">
        <f>SUMIFS(СВЦЭМ!$E$39:$E$782,СВЦЭМ!$A$39:$A$782,$A182,СВЦЭМ!$B$39:$B$782,V$155)+'СЕТ СН'!$F$12</f>
        <v>212.26652505000001</v>
      </c>
      <c r="W182" s="36">
        <f>SUMIFS(СВЦЭМ!$E$39:$E$782,СВЦЭМ!$A$39:$A$782,$A182,СВЦЭМ!$B$39:$B$782,W$155)+'СЕТ СН'!$F$12</f>
        <v>237.41529617</v>
      </c>
      <c r="X182" s="36">
        <f>SUMIFS(СВЦЭМ!$E$39:$E$782,СВЦЭМ!$A$39:$A$782,$A182,СВЦЭМ!$B$39:$B$782,X$155)+'СЕТ СН'!$F$12</f>
        <v>229.84714095000001</v>
      </c>
      <c r="Y182" s="36">
        <f>SUMIFS(СВЦЭМ!$E$39:$E$782,СВЦЭМ!$A$39:$A$782,$A182,СВЦЭМ!$B$39:$B$782,Y$155)+'СЕТ СН'!$F$12</f>
        <v>238.81356174999999</v>
      </c>
    </row>
    <row r="183" spans="1:27" ht="15.75" x14ac:dyDescent="0.2">
      <c r="A183" s="35">
        <f t="shared" si="4"/>
        <v>44770</v>
      </c>
      <c r="B183" s="36">
        <f>SUMIFS(СВЦЭМ!$E$39:$E$782,СВЦЭМ!$A$39:$A$782,$A183,СВЦЭМ!$B$39:$B$782,B$155)+'СЕТ СН'!$F$12</f>
        <v>232.72130845999999</v>
      </c>
      <c r="C183" s="36">
        <f>SUMIFS(СВЦЭМ!$E$39:$E$782,СВЦЭМ!$A$39:$A$782,$A183,СВЦЭМ!$B$39:$B$782,C$155)+'СЕТ СН'!$F$12</f>
        <v>243.0694814</v>
      </c>
      <c r="D183" s="36">
        <f>SUMIFS(СВЦЭМ!$E$39:$E$782,СВЦЭМ!$A$39:$A$782,$A183,СВЦЭМ!$B$39:$B$782,D$155)+'СЕТ СН'!$F$12</f>
        <v>251.22529420999999</v>
      </c>
      <c r="E183" s="36">
        <f>SUMIFS(СВЦЭМ!$E$39:$E$782,СВЦЭМ!$A$39:$A$782,$A183,СВЦЭМ!$B$39:$B$782,E$155)+'СЕТ СН'!$F$12</f>
        <v>256.31614471</v>
      </c>
      <c r="F183" s="36">
        <f>SUMIFS(СВЦЭМ!$E$39:$E$782,СВЦЭМ!$A$39:$A$782,$A183,СВЦЭМ!$B$39:$B$782,F$155)+'СЕТ СН'!$F$12</f>
        <v>250.59897891</v>
      </c>
      <c r="G183" s="36">
        <f>SUMIFS(СВЦЭМ!$E$39:$E$782,СВЦЭМ!$A$39:$A$782,$A183,СВЦЭМ!$B$39:$B$782,G$155)+'СЕТ СН'!$F$12</f>
        <v>251.84121138</v>
      </c>
      <c r="H183" s="36">
        <f>SUMIFS(СВЦЭМ!$E$39:$E$782,СВЦЭМ!$A$39:$A$782,$A183,СВЦЭМ!$B$39:$B$782,H$155)+'СЕТ СН'!$F$12</f>
        <v>256.21223753999999</v>
      </c>
      <c r="I183" s="36">
        <f>SUMIFS(СВЦЭМ!$E$39:$E$782,СВЦЭМ!$A$39:$A$782,$A183,СВЦЭМ!$B$39:$B$782,I$155)+'СЕТ СН'!$F$12</f>
        <v>245.90015045000001</v>
      </c>
      <c r="J183" s="36">
        <f>SUMIFS(СВЦЭМ!$E$39:$E$782,СВЦЭМ!$A$39:$A$782,$A183,СВЦЭМ!$B$39:$B$782,J$155)+'СЕТ СН'!$F$12</f>
        <v>239.82529654999999</v>
      </c>
      <c r="K183" s="36">
        <f>SUMIFS(СВЦЭМ!$E$39:$E$782,СВЦЭМ!$A$39:$A$782,$A183,СВЦЭМ!$B$39:$B$782,K$155)+'СЕТ СН'!$F$12</f>
        <v>250.69991628</v>
      </c>
      <c r="L183" s="36">
        <f>SUMIFS(СВЦЭМ!$E$39:$E$782,СВЦЭМ!$A$39:$A$782,$A183,СВЦЭМ!$B$39:$B$782,L$155)+'СЕТ СН'!$F$12</f>
        <v>243.46064996000001</v>
      </c>
      <c r="M183" s="36">
        <f>SUMIFS(СВЦЭМ!$E$39:$E$782,СВЦЭМ!$A$39:$A$782,$A183,СВЦЭМ!$B$39:$B$782,M$155)+'СЕТ СН'!$F$12</f>
        <v>238.37998594999999</v>
      </c>
      <c r="N183" s="36">
        <f>SUMIFS(СВЦЭМ!$E$39:$E$782,СВЦЭМ!$A$39:$A$782,$A183,СВЦЭМ!$B$39:$B$782,N$155)+'СЕТ СН'!$F$12</f>
        <v>239.01498423999999</v>
      </c>
      <c r="O183" s="36">
        <f>SUMIFS(СВЦЭМ!$E$39:$E$782,СВЦЭМ!$A$39:$A$782,$A183,СВЦЭМ!$B$39:$B$782,O$155)+'СЕТ СН'!$F$12</f>
        <v>239.96247106999999</v>
      </c>
      <c r="P183" s="36">
        <f>SUMIFS(СВЦЭМ!$E$39:$E$782,СВЦЭМ!$A$39:$A$782,$A183,СВЦЭМ!$B$39:$B$782,P$155)+'СЕТ СН'!$F$12</f>
        <v>242.82137165</v>
      </c>
      <c r="Q183" s="36">
        <f>SUMIFS(СВЦЭМ!$E$39:$E$782,СВЦЭМ!$A$39:$A$782,$A183,СВЦЭМ!$B$39:$B$782,Q$155)+'СЕТ СН'!$F$12</f>
        <v>241.76806952999999</v>
      </c>
      <c r="R183" s="36">
        <f>SUMIFS(СВЦЭМ!$E$39:$E$782,СВЦЭМ!$A$39:$A$782,$A183,СВЦЭМ!$B$39:$B$782,R$155)+'СЕТ СН'!$F$12</f>
        <v>243.30519634999999</v>
      </c>
      <c r="S183" s="36">
        <f>SUMIFS(СВЦЭМ!$E$39:$E$782,СВЦЭМ!$A$39:$A$782,$A183,СВЦЭМ!$B$39:$B$782,S$155)+'СЕТ СН'!$F$12</f>
        <v>223.73986644999999</v>
      </c>
      <c r="T183" s="36">
        <f>SUMIFS(СВЦЭМ!$E$39:$E$782,СВЦЭМ!$A$39:$A$782,$A183,СВЦЭМ!$B$39:$B$782,T$155)+'СЕТ СН'!$F$12</f>
        <v>221.78147490999999</v>
      </c>
      <c r="U183" s="36">
        <f>SUMIFS(СВЦЭМ!$E$39:$E$782,СВЦЭМ!$A$39:$A$782,$A183,СВЦЭМ!$B$39:$B$782,U$155)+'СЕТ СН'!$F$12</f>
        <v>220.66417806999999</v>
      </c>
      <c r="V183" s="36">
        <f>SUMIFS(СВЦЭМ!$E$39:$E$782,СВЦЭМ!$A$39:$A$782,$A183,СВЦЭМ!$B$39:$B$782,V$155)+'СЕТ СН'!$F$12</f>
        <v>220.96557325000001</v>
      </c>
      <c r="W183" s="36">
        <f>SUMIFS(СВЦЭМ!$E$39:$E$782,СВЦЭМ!$A$39:$A$782,$A183,СВЦЭМ!$B$39:$B$782,W$155)+'СЕТ СН'!$F$12</f>
        <v>215.78253913</v>
      </c>
      <c r="X183" s="36">
        <f>SUMIFS(СВЦЭМ!$E$39:$E$782,СВЦЭМ!$A$39:$A$782,$A183,СВЦЭМ!$B$39:$B$782,X$155)+'СЕТ СН'!$F$12</f>
        <v>205.57671131999999</v>
      </c>
      <c r="Y183" s="36">
        <f>SUMIFS(СВЦЭМ!$E$39:$E$782,СВЦЭМ!$A$39:$A$782,$A183,СВЦЭМ!$B$39:$B$782,Y$155)+'СЕТ СН'!$F$12</f>
        <v>231.79281997000001</v>
      </c>
    </row>
    <row r="184" spans="1:27" ht="15.75" x14ac:dyDescent="0.2">
      <c r="A184" s="35">
        <f t="shared" si="4"/>
        <v>44771</v>
      </c>
      <c r="B184" s="36">
        <f>SUMIFS(СВЦЭМ!$E$39:$E$782,СВЦЭМ!$A$39:$A$782,$A184,СВЦЭМ!$B$39:$B$782,B$155)+'СЕТ СН'!$F$12</f>
        <v>240.93142881</v>
      </c>
      <c r="C184" s="36">
        <f>SUMIFS(СВЦЭМ!$E$39:$E$782,СВЦЭМ!$A$39:$A$782,$A184,СВЦЭМ!$B$39:$B$782,C$155)+'СЕТ СН'!$F$12</f>
        <v>245.94296245999999</v>
      </c>
      <c r="D184" s="36">
        <f>SUMIFS(СВЦЭМ!$E$39:$E$782,СВЦЭМ!$A$39:$A$782,$A184,СВЦЭМ!$B$39:$B$782,D$155)+'СЕТ СН'!$F$12</f>
        <v>237.95164095999999</v>
      </c>
      <c r="E184" s="36">
        <f>SUMIFS(СВЦЭМ!$E$39:$E$782,СВЦЭМ!$A$39:$A$782,$A184,СВЦЭМ!$B$39:$B$782,E$155)+'СЕТ СН'!$F$12</f>
        <v>239.23048237</v>
      </c>
      <c r="F184" s="36">
        <f>SUMIFS(СВЦЭМ!$E$39:$E$782,СВЦЭМ!$A$39:$A$782,$A184,СВЦЭМ!$B$39:$B$782,F$155)+'СЕТ СН'!$F$12</f>
        <v>241.17518697</v>
      </c>
      <c r="G184" s="36">
        <f>SUMIFS(СВЦЭМ!$E$39:$E$782,СВЦЭМ!$A$39:$A$782,$A184,СВЦЭМ!$B$39:$B$782,G$155)+'СЕТ СН'!$F$12</f>
        <v>237.79278196000001</v>
      </c>
      <c r="H184" s="36">
        <f>SUMIFS(СВЦЭМ!$E$39:$E$782,СВЦЭМ!$A$39:$A$782,$A184,СВЦЭМ!$B$39:$B$782,H$155)+'СЕТ СН'!$F$12</f>
        <v>229.77776677</v>
      </c>
      <c r="I184" s="36">
        <f>SUMIFS(СВЦЭМ!$E$39:$E$782,СВЦЭМ!$A$39:$A$782,$A184,СВЦЭМ!$B$39:$B$782,I$155)+'СЕТ СН'!$F$12</f>
        <v>236.43840395999999</v>
      </c>
      <c r="J184" s="36">
        <f>SUMIFS(СВЦЭМ!$E$39:$E$782,СВЦЭМ!$A$39:$A$782,$A184,СВЦЭМ!$B$39:$B$782,J$155)+'СЕТ СН'!$F$12</f>
        <v>233.98025013</v>
      </c>
      <c r="K184" s="36">
        <f>SUMIFS(СВЦЭМ!$E$39:$E$782,СВЦЭМ!$A$39:$A$782,$A184,СВЦЭМ!$B$39:$B$782,K$155)+'СЕТ СН'!$F$12</f>
        <v>240.89926381000001</v>
      </c>
      <c r="L184" s="36">
        <f>SUMIFS(СВЦЭМ!$E$39:$E$782,СВЦЭМ!$A$39:$A$782,$A184,СВЦЭМ!$B$39:$B$782,L$155)+'СЕТ СН'!$F$12</f>
        <v>239.01668211</v>
      </c>
      <c r="M184" s="36">
        <f>SUMIFS(СВЦЭМ!$E$39:$E$782,СВЦЭМ!$A$39:$A$782,$A184,СВЦЭМ!$B$39:$B$782,M$155)+'СЕТ СН'!$F$12</f>
        <v>237.17309105999999</v>
      </c>
      <c r="N184" s="36">
        <f>SUMIFS(СВЦЭМ!$E$39:$E$782,СВЦЭМ!$A$39:$A$782,$A184,СВЦЭМ!$B$39:$B$782,N$155)+'СЕТ СН'!$F$12</f>
        <v>233.85757436</v>
      </c>
      <c r="O184" s="36">
        <f>SUMIFS(СВЦЭМ!$E$39:$E$782,СВЦЭМ!$A$39:$A$782,$A184,СВЦЭМ!$B$39:$B$782,O$155)+'СЕТ СН'!$F$12</f>
        <v>234.89112187999999</v>
      </c>
      <c r="P184" s="36">
        <f>SUMIFS(СВЦЭМ!$E$39:$E$782,СВЦЭМ!$A$39:$A$782,$A184,СВЦЭМ!$B$39:$B$782,P$155)+'СЕТ СН'!$F$12</f>
        <v>235.53844986999999</v>
      </c>
      <c r="Q184" s="36">
        <f>SUMIFS(СВЦЭМ!$E$39:$E$782,СВЦЭМ!$A$39:$A$782,$A184,СВЦЭМ!$B$39:$B$782,Q$155)+'СЕТ СН'!$F$12</f>
        <v>234.35356282999999</v>
      </c>
      <c r="R184" s="36">
        <f>SUMIFS(СВЦЭМ!$E$39:$E$782,СВЦЭМ!$A$39:$A$782,$A184,СВЦЭМ!$B$39:$B$782,R$155)+'СЕТ СН'!$F$12</f>
        <v>238.72653432999999</v>
      </c>
      <c r="S184" s="36">
        <f>SUMIFS(СВЦЭМ!$E$39:$E$782,СВЦЭМ!$A$39:$A$782,$A184,СВЦЭМ!$B$39:$B$782,S$155)+'СЕТ СН'!$F$12</f>
        <v>236.18459171999999</v>
      </c>
      <c r="T184" s="36">
        <f>SUMIFS(СВЦЭМ!$E$39:$E$782,СВЦЭМ!$A$39:$A$782,$A184,СВЦЭМ!$B$39:$B$782,T$155)+'СЕТ СН'!$F$12</f>
        <v>243.73595814999999</v>
      </c>
      <c r="U184" s="36">
        <f>SUMIFS(СВЦЭМ!$E$39:$E$782,СВЦЭМ!$A$39:$A$782,$A184,СВЦЭМ!$B$39:$B$782,U$155)+'СЕТ СН'!$F$12</f>
        <v>244.21738094</v>
      </c>
      <c r="V184" s="36">
        <f>SUMIFS(СВЦЭМ!$E$39:$E$782,СВЦЭМ!$A$39:$A$782,$A184,СВЦЭМ!$B$39:$B$782,V$155)+'СЕТ СН'!$F$12</f>
        <v>243.04338147999999</v>
      </c>
      <c r="W184" s="36">
        <f>SUMIFS(СВЦЭМ!$E$39:$E$782,СВЦЭМ!$A$39:$A$782,$A184,СВЦЭМ!$B$39:$B$782,W$155)+'СЕТ СН'!$F$12</f>
        <v>240.79526645999999</v>
      </c>
      <c r="X184" s="36">
        <f>SUMIFS(СВЦЭМ!$E$39:$E$782,СВЦЭМ!$A$39:$A$782,$A184,СВЦЭМ!$B$39:$B$782,X$155)+'СЕТ СН'!$F$12</f>
        <v>239.01753686999999</v>
      </c>
      <c r="Y184" s="36">
        <f>SUMIFS(СВЦЭМ!$E$39:$E$782,СВЦЭМ!$A$39:$A$782,$A184,СВЦЭМ!$B$39:$B$782,Y$155)+'СЕТ СН'!$F$12</f>
        <v>230.46195073999999</v>
      </c>
    </row>
    <row r="185" spans="1:27" ht="15.75" x14ac:dyDescent="0.2">
      <c r="A185" s="35">
        <f t="shared" si="4"/>
        <v>44772</v>
      </c>
      <c r="B185" s="36">
        <f>SUMIFS(СВЦЭМ!$E$39:$E$782,СВЦЭМ!$A$39:$A$782,$A185,СВЦЭМ!$B$39:$B$782,B$155)+'СЕТ СН'!$F$12</f>
        <v>245.18067069</v>
      </c>
      <c r="C185" s="36">
        <f>SUMIFS(СВЦЭМ!$E$39:$E$782,СВЦЭМ!$A$39:$A$782,$A185,СВЦЭМ!$B$39:$B$782,C$155)+'СЕТ СН'!$F$12</f>
        <v>249.68906127</v>
      </c>
      <c r="D185" s="36">
        <f>SUMIFS(СВЦЭМ!$E$39:$E$782,СВЦЭМ!$A$39:$A$782,$A185,СВЦЭМ!$B$39:$B$782,D$155)+'СЕТ СН'!$F$12</f>
        <v>249.38982372999999</v>
      </c>
      <c r="E185" s="36">
        <f>SUMIFS(СВЦЭМ!$E$39:$E$782,СВЦЭМ!$A$39:$A$782,$A185,СВЦЭМ!$B$39:$B$782,E$155)+'СЕТ СН'!$F$12</f>
        <v>249.47244835999999</v>
      </c>
      <c r="F185" s="36">
        <f>SUMIFS(СВЦЭМ!$E$39:$E$782,СВЦЭМ!$A$39:$A$782,$A185,СВЦЭМ!$B$39:$B$782,F$155)+'СЕТ СН'!$F$12</f>
        <v>249.15851466999999</v>
      </c>
      <c r="G185" s="36">
        <f>SUMIFS(СВЦЭМ!$E$39:$E$782,СВЦЭМ!$A$39:$A$782,$A185,СВЦЭМ!$B$39:$B$782,G$155)+'СЕТ СН'!$F$12</f>
        <v>248.01024353</v>
      </c>
      <c r="H185" s="36">
        <f>SUMIFS(СВЦЭМ!$E$39:$E$782,СВЦЭМ!$A$39:$A$782,$A185,СВЦЭМ!$B$39:$B$782,H$155)+'СЕТ СН'!$F$12</f>
        <v>271.56397920000001</v>
      </c>
      <c r="I185" s="36">
        <f>SUMIFS(СВЦЭМ!$E$39:$E$782,СВЦЭМ!$A$39:$A$782,$A185,СВЦЭМ!$B$39:$B$782,I$155)+'СЕТ СН'!$F$12</f>
        <v>254.51463869</v>
      </c>
      <c r="J185" s="36">
        <f>SUMIFS(СВЦЭМ!$E$39:$E$782,СВЦЭМ!$A$39:$A$782,$A185,СВЦЭМ!$B$39:$B$782,J$155)+'СЕТ СН'!$F$12</f>
        <v>233.96239954999999</v>
      </c>
      <c r="K185" s="36">
        <f>SUMIFS(СВЦЭМ!$E$39:$E$782,СВЦЭМ!$A$39:$A$782,$A185,СВЦЭМ!$B$39:$B$782,K$155)+'СЕТ СН'!$F$12</f>
        <v>212.39661842999999</v>
      </c>
      <c r="L185" s="36">
        <f>SUMIFS(СВЦЭМ!$E$39:$E$782,СВЦЭМ!$A$39:$A$782,$A185,СВЦЭМ!$B$39:$B$782,L$155)+'СЕТ СН'!$F$12</f>
        <v>213.85269350999999</v>
      </c>
      <c r="M185" s="36">
        <f>SUMIFS(СВЦЭМ!$E$39:$E$782,СВЦЭМ!$A$39:$A$782,$A185,СВЦЭМ!$B$39:$B$782,M$155)+'СЕТ СН'!$F$12</f>
        <v>210.87403531999999</v>
      </c>
      <c r="N185" s="36">
        <f>SUMIFS(СВЦЭМ!$E$39:$E$782,СВЦЭМ!$A$39:$A$782,$A185,СВЦЭМ!$B$39:$B$782,N$155)+'СЕТ СН'!$F$12</f>
        <v>211.04915711999999</v>
      </c>
      <c r="O185" s="36">
        <f>SUMIFS(СВЦЭМ!$E$39:$E$782,СВЦЭМ!$A$39:$A$782,$A185,СВЦЭМ!$B$39:$B$782,O$155)+'СЕТ СН'!$F$12</f>
        <v>210.62019036999999</v>
      </c>
      <c r="P185" s="36">
        <f>SUMIFS(СВЦЭМ!$E$39:$E$782,СВЦЭМ!$A$39:$A$782,$A185,СВЦЭМ!$B$39:$B$782,P$155)+'СЕТ СН'!$F$12</f>
        <v>209.90422859</v>
      </c>
      <c r="Q185" s="36">
        <f>SUMIFS(СВЦЭМ!$E$39:$E$782,СВЦЭМ!$A$39:$A$782,$A185,СВЦЭМ!$B$39:$B$782,Q$155)+'СЕТ СН'!$F$12</f>
        <v>209.55387672000001</v>
      </c>
      <c r="R185" s="36">
        <f>SUMIFS(СВЦЭМ!$E$39:$E$782,СВЦЭМ!$A$39:$A$782,$A185,СВЦЭМ!$B$39:$B$782,R$155)+'СЕТ СН'!$F$12</f>
        <v>205.5107069</v>
      </c>
      <c r="S185" s="36">
        <f>SUMIFS(СВЦЭМ!$E$39:$E$782,СВЦЭМ!$A$39:$A$782,$A185,СВЦЭМ!$B$39:$B$782,S$155)+'СЕТ СН'!$F$12</f>
        <v>207.17130137000001</v>
      </c>
      <c r="T185" s="36">
        <f>SUMIFS(СВЦЭМ!$E$39:$E$782,СВЦЭМ!$A$39:$A$782,$A185,СВЦЭМ!$B$39:$B$782,T$155)+'СЕТ СН'!$F$12</f>
        <v>206.88310996999999</v>
      </c>
      <c r="U185" s="36">
        <f>SUMIFS(СВЦЭМ!$E$39:$E$782,СВЦЭМ!$A$39:$A$782,$A185,СВЦЭМ!$B$39:$B$782,U$155)+'СЕТ СН'!$F$12</f>
        <v>205.54897220999999</v>
      </c>
      <c r="V185" s="36">
        <f>SUMIFS(СВЦЭМ!$E$39:$E$782,СВЦЭМ!$A$39:$A$782,$A185,СВЦЭМ!$B$39:$B$782,V$155)+'СЕТ СН'!$F$12</f>
        <v>206.86704738</v>
      </c>
      <c r="W185" s="36">
        <f>SUMIFS(СВЦЭМ!$E$39:$E$782,СВЦЭМ!$A$39:$A$782,$A185,СВЦЭМ!$B$39:$B$782,W$155)+'СЕТ СН'!$F$12</f>
        <v>210.64072084</v>
      </c>
      <c r="X185" s="36">
        <f>SUMIFS(СВЦЭМ!$E$39:$E$782,СВЦЭМ!$A$39:$A$782,$A185,СВЦЭМ!$B$39:$B$782,X$155)+'СЕТ СН'!$F$12</f>
        <v>208.61081084</v>
      </c>
      <c r="Y185" s="36">
        <f>SUMIFS(СВЦЭМ!$E$39:$E$782,СВЦЭМ!$A$39:$A$782,$A185,СВЦЭМ!$B$39:$B$782,Y$155)+'СЕТ СН'!$F$12</f>
        <v>229.76640194999999</v>
      </c>
    </row>
    <row r="186" spans="1:27" ht="15.75" x14ac:dyDescent="0.2">
      <c r="A186" s="35">
        <f t="shared" si="4"/>
        <v>44773</v>
      </c>
      <c r="B186" s="36">
        <f>SUMIFS(СВЦЭМ!$E$39:$E$782,СВЦЭМ!$A$39:$A$782,$A186,СВЦЭМ!$B$39:$B$782,B$155)+'СЕТ СН'!$F$12</f>
        <v>252.63882118999999</v>
      </c>
      <c r="C186" s="36">
        <f>SUMIFS(СВЦЭМ!$E$39:$E$782,СВЦЭМ!$A$39:$A$782,$A186,СВЦЭМ!$B$39:$B$782,C$155)+'СЕТ СН'!$F$12</f>
        <v>250.80571896000001</v>
      </c>
      <c r="D186" s="36">
        <f>SUMIFS(СВЦЭМ!$E$39:$E$782,СВЦЭМ!$A$39:$A$782,$A186,СВЦЭМ!$B$39:$B$782,D$155)+'СЕТ СН'!$F$12</f>
        <v>234.62954633999999</v>
      </c>
      <c r="E186" s="36">
        <f>SUMIFS(СВЦЭМ!$E$39:$E$782,СВЦЭМ!$A$39:$A$782,$A186,СВЦЭМ!$B$39:$B$782,E$155)+'СЕТ СН'!$F$12</f>
        <v>238.96012357000001</v>
      </c>
      <c r="F186" s="36">
        <f>SUMIFS(СВЦЭМ!$E$39:$E$782,СВЦЭМ!$A$39:$A$782,$A186,СВЦЭМ!$B$39:$B$782,F$155)+'СЕТ СН'!$F$12</f>
        <v>239.66095988999999</v>
      </c>
      <c r="G186" s="36">
        <f>SUMIFS(СВЦЭМ!$E$39:$E$782,СВЦЭМ!$A$39:$A$782,$A186,СВЦЭМ!$B$39:$B$782,G$155)+'СЕТ СН'!$F$12</f>
        <v>237.17789696</v>
      </c>
      <c r="H186" s="36">
        <f>SUMIFS(СВЦЭМ!$E$39:$E$782,СВЦЭМ!$A$39:$A$782,$A186,СВЦЭМ!$B$39:$B$782,H$155)+'СЕТ СН'!$F$12</f>
        <v>234.50767415000001</v>
      </c>
      <c r="I186" s="36">
        <f>SUMIFS(СВЦЭМ!$E$39:$E$782,СВЦЭМ!$A$39:$A$782,$A186,СВЦЭМ!$B$39:$B$782,I$155)+'СЕТ СН'!$F$12</f>
        <v>246.66565360999999</v>
      </c>
      <c r="J186" s="36">
        <f>SUMIFS(СВЦЭМ!$E$39:$E$782,СВЦЭМ!$A$39:$A$782,$A186,СВЦЭМ!$B$39:$B$782,J$155)+'СЕТ СН'!$F$12</f>
        <v>240.41546711999999</v>
      </c>
      <c r="K186" s="36">
        <f>SUMIFS(СВЦЭМ!$E$39:$E$782,СВЦЭМ!$A$39:$A$782,$A186,СВЦЭМ!$B$39:$B$782,K$155)+'СЕТ СН'!$F$12</f>
        <v>212.56487175999999</v>
      </c>
      <c r="L186" s="36">
        <f>SUMIFS(СВЦЭМ!$E$39:$E$782,СВЦЭМ!$A$39:$A$782,$A186,СВЦЭМ!$B$39:$B$782,L$155)+'СЕТ СН'!$F$12</f>
        <v>203.50757372000001</v>
      </c>
      <c r="M186" s="36">
        <f>SUMIFS(СВЦЭМ!$E$39:$E$782,СВЦЭМ!$A$39:$A$782,$A186,СВЦЭМ!$B$39:$B$782,M$155)+'СЕТ СН'!$F$12</f>
        <v>198.44353756000001</v>
      </c>
      <c r="N186" s="36">
        <f>SUMIFS(СВЦЭМ!$E$39:$E$782,СВЦЭМ!$A$39:$A$782,$A186,СВЦЭМ!$B$39:$B$782,N$155)+'СЕТ СН'!$F$12</f>
        <v>202.76396435000001</v>
      </c>
      <c r="O186" s="36">
        <f>SUMIFS(СВЦЭМ!$E$39:$E$782,СВЦЭМ!$A$39:$A$782,$A186,СВЦЭМ!$B$39:$B$782,O$155)+'СЕТ СН'!$F$12</f>
        <v>203.85007515999999</v>
      </c>
      <c r="P186" s="36">
        <f>SUMIFS(СВЦЭМ!$E$39:$E$782,СВЦЭМ!$A$39:$A$782,$A186,СВЦЭМ!$B$39:$B$782,P$155)+'СЕТ СН'!$F$12</f>
        <v>214.26406188999999</v>
      </c>
      <c r="Q186" s="36">
        <f>SUMIFS(СВЦЭМ!$E$39:$E$782,СВЦЭМ!$A$39:$A$782,$A186,СВЦЭМ!$B$39:$B$782,Q$155)+'СЕТ СН'!$F$12</f>
        <v>217.77451941999999</v>
      </c>
      <c r="R186" s="36">
        <f>SUMIFS(СВЦЭМ!$E$39:$E$782,СВЦЭМ!$A$39:$A$782,$A186,СВЦЭМ!$B$39:$B$782,R$155)+'СЕТ СН'!$F$12</f>
        <v>219.31467857000001</v>
      </c>
      <c r="S186" s="36">
        <f>SUMIFS(СВЦЭМ!$E$39:$E$782,СВЦЭМ!$A$39:$A$782,$A186,СВЦЭМ!$B$39:$B$782,S$155)+'СЕТ СН'!$F$12</f>
        <v>219.73107218000001</v>
      </c>
      <c r="T186" s="36">
        <f>SUMIFS(СВЦЭМ!$E$39:$E$782,СВЦЭМ!$A$39:$A$782,$A186,СВЦЭМ!$B$39:$B$782,T$155)+'СЕТ СН'!$F$12</f>
        <v>217.73134252</v>
      </c>
      <c r="U186" s="36">
        <f>SUMIFS(СВЦЭМ!$E$39:$E$782,СВЦЭМ!$A$39:$A$782,$A186,СВЦЭМ!$B$39:$B$782,U$155)+'СЕТ СН'!$F$12</f>
        <v>217.29560971999999</v>
      </c>
      <c r="V186" s="36">
        <f>SUMIFS(СВЦЭМ!$E$39:$E$782,СВЦЭМ!$A$39:$A$782,$A186,СВЦЭМ!$B$39:$B$782,V$155)+'СЕТ СН'!$F$12</f>
        <v>207.83673966000001</v>
      </c>
      <c r="W186" s="36">
        <f>SUMIFS(СВЦЭМ!$E$39:$E$782,СВЦЭМ!$A$39:$A$782,$A186,СВЦЭМ!$B$39:$B$782,W$155)+'СЕТ СН'!$F$12</f>
        <v>203.35227875999999</v>
      </c>
      <c r="X186" s="36">
        <f>SUMIFS(СВЦЭМ!$E$39:$E$782,СВЦЭМ!$A$39:$A$782,$A186,СВЦЭМ!$B$39:$B$782,X$155)+'СЕТ СН'!$F$12</f>
        <v>214.83006922000001</v>
      </c>
      <c r="Y186" s="36">
        <f>SUMIFS(СВЦЭМ!$E$39:$E$782,СВЦЭМ!$A$39:$A$782,$A186,СВЦЭМ!$B$39:$B$782,Y$155)+'СЕТ СН'!$F$12</f>
        <v>224.28731010000001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01.07.2022</v>
      </c>
      <c r="B191" s="36">
        <f>SUMIFS(СВЦЭМ!$F$39:$F$782,СВЦЭМ!$A$39:$A$782,$A191,СВЦЭМ!$B$39:$B$782,B$190)+'СЕТ СН'!$F$12</f>
        <v>245.77284071</v>
      </c>
      <c r="C191" s="36">
        <f>SUMIFS(СВЦЭМ!$F$39:$F$782,СВЦЭМ!$A$39:$A$782,$A191,СВЦЭМ!$B$39:$B$782,C$190)+'СЕТ СН'!$F$12</f>
        <v>261.52982524999999</v>
      </c>
      <c r="D191" s="36">
        <f>SUMIFS(СВЦЭМ!$F$39:$F$782,СВЦЭМ!$A$39:$A$782,$A191,СВЦЭМ!$B$39:$B$782,D$190)+'СЕТ СН'!$F$12</f>
        <v>266.69968251</v>
      </c>
      <c r="E191" s="36">
        <f>SUMIFS(СВЦЭМ!$F$39:$F$782,СВЦЭМ!$A$39:$A$782,$A191,СВЦЭМ!$B$39:$B$782,E$190)+'СЕТ СН'!$F$12</f>
        <v>273.68753542000002</v>
      </c>
      <c r="F191" s="36">
        <f>SUMIFS(СВЦЭМ!$F$39:$F$782,СВЦЭМ!$A$39:$A$782,$A191,СВЦЭМ!$B$39:$B$782,F$190)+'СЕТ СН'!$F$12</f>
        <v>275.47417999999999</v>
      </c>
      <c r="G191" s="36">
        <f>SUMIFS(СВЦЭМ!$F$39:$F$782,СВЦЭМ!$A$39:$A$782,$A191,СВЦЭМ!$B$39:$B$782,G$190)+'СЕТ СН'!$F$12</f>
        <v>269.63162256999999</v>
      </c>
      <c r="H191" s="36">
        <f>SUMIFS(СВЦЭМ!$F$39:$F$782,СВЦЭМ!$A$39:$A$782,$A191,СВЦЭМ!$B$39:$B$782,H$190)+'СЕТ СН'!$F$12</f>
        <v>273.18739123</v>
      </c>
      <c r="I191" s="36">
        <f>SUMIFS(СВЦЭМ!$F$39:$F$782,СВЦЭМ!$A$39:$A$782,$A191,СВЦЭМ!$B$39:$B$782,I$190)+'СЕТ СН'!$F$12</f>
        <v>258.25582451999998</v>
      </c>
      <c r="J191" s="36">
        <f>SUMIFS(СВЦЭМ!$F$39:$F$782,СВЦЭМ!$A$39:$A$782,$A191,СВЦЭМ!$B$39:$B$782,J$190)+'СЕТ СН'!$F$12</f>
        <v>243.30814308999999</v>
      </c>
      <c r="K191" s="36">
        <f>SUMIFS(СВЦЭМ!$F$39:$F$782,СВЦЭМ!$A$39:$A$782,$A191,СВЦЭМ!$B$39:$B$782,K$190)+'СЕТ СН'!$F$12</f>
        <v>235.65174801000001</v>
      </c>
      <c r="L191" s="36">
        <f>SUMIFS(СВЦЭМ!$F$39:$F$782,СВЦЭМ!$A$39:$A$782,$A191,СВЦЭМ!$B$39:$B$782,L$190)+'СЕТ СН'!$F$12</f>
        <v>236.18847217000001</v>
      </c>
      <c r="M191" s="36">
        <f>SUMIFS(СВЦЭМ!$F$39:$F$782,СВЦЭМ!$A$39:$A$782,$A191,СВЦЭМ!$B$39:$B$782,M$190)+'СЕТ СН'!$F$12</f>
        <v>235.57108259</v>
      </c>
      <c r="N191" s="36">
        <f>SUMIFS(СВЦЭМ!$F$39:$F$782,СВЦЭМ!$A$39:$A$782,$A191,СВЦЭМ!$B$39:$B$782,N$190)+'СЕТ СН'!$F$12</f>
        <v>236.06041855999999</v>
      </c>
      <c r="O191" s="36">
        <f>SUMIFS(СВЦЭМ!$F$39:$F$782,СВЦЭМ!$A$39:$A$782,$A191,СВЦЭМ!$B$39:$B$782,O$190)+'СЕТ СН'!$F$12</f>
        <v>236.10682894999999</v>
      </c>
      <c r="P191" s="36">
        <f>SUMIFS(СВЦЭМ!$F$39:$F$782,СВЦЭМ!$A$39:$A$782,$A191,СВЦЭМ!$B$39:$B$782,P$190)+'СЕТ СН'!$F$12</f>
        <v>235.53147554</v>
      </c>
      <c r="Q191" s="36">
        <f>SUMIFS(СВЦЭМ!$F$39:$F$782,СВЦЭМ!$A$39:$A$782,$A191,СВЦЭМ!$B$39:$B$782,Q$190)+'СЕТ СН'!$F$12</f>
        <v>231.59244998</v>
      </c>
      <c r="R191" s="36">
        <f>SUMIFS(СВЦЭМ!$F$39:$F$782,СВЦЭМ!$A$39:$A$782,$A191,СВЦЭМ!$B$39:$B$782,R$190)+'СЕТ СН'!$F$12</f>
        <v>229.64516928</v>
      </c>
      <c r="S191" s="36">
        <f>SUMIFS(СВЦЭМ!$F$39:$F$782,СВЦЭМ!$A$39:$A$782,$A191,СВЦЭМ!$B$39:$B$782,S$190)+'СЕТ СН'!$F$12</f>
        <v>234.20154294</v>
      </c>
      <c r="T191" s="36">
        <f>SUMIFS(СВЦЭМ!$F$39:$F$782,СВЦЭМ!$A$39:$A$782,$A191,СВЦЭМ!$B$39:$B$782,T$190)+'СЕТ СН'!$F$12</f>
        <v>236.00774322000001</v>
      </c>
      <c r="U191" s="36">
        <f>SUMIFS(СВЦЭМ!$F$39:$F$782,СВЦЭМ!$A$39:$A$782,$A191,СВЦЭМ!$B$39:$B$782,U$190)+'СЕТ СН'!$F$12</f>
        <v>235.94035574</v>
      </c>
      <c r="V191" s="36">
        <f>SUMIFS(СВЦЭМ!$F$39:$F$782,СВЦЭМ!$A$39:$A$782,$A191,СВЦЭМ!$B$39:$B$782,V$190)+'СЕТ СН'!$F$12</f>
        <v>238.43950343</v>
      </c>
      <c r="W191" s="36">
        <f>SUMIFS(СВЦЭМ!$F$39:$F$782,СВЦЭМ!$A$39:$A$782,$A191,СВЦЭМ!$B$39:$B$782,W$190)+'СЕТ СН'!$F$12</f>
        <v>233.76110775000001</v>
      </c>
      <c r="X191" s="36">
        <f>SUMIFS(СВЦЭМ!$F$39:$F$782,СВЦЭМ!$A$39:$A$782,$A191,СВЦЭМ!$B$39:$B$782,X$190)+'СЕТ СН'!$F$12</f>
        <v>238.90943598999999</v>
      </c>
      <c r="Y191" s="36">
        <f>SUMIFS(СВЦЭМ!$F$39:$F$782,СВЦЭМ!$A$39:$A$782,$A191,СВЦЭМ!$B$39:$B$782,Y$190)+'СЕТ СН'!$F$12</f>
        <v>227.47858654000001</v>
      </c>
      <c r="AA191" s="45"/>
    </row>
    <row r="192" spans="1:27" ht="15.75" x14ac:dyDescent="0.2">
      <c r="A192" s="35">
        <f>A191+1</f>
        <v>44744</v>
      </c>
      <c r="B192" s="36">
        <f>SUMIFS(СВЦЭМ!$F$39:$F$782,СВЦЭМ!$A$39:$A$782,$A192,СВЦЭМ!$B$39:$B$782,B$190)+'СЕТ СН'!$F$12</f>
        <v>239.70885994</v>
      </c>
      <c r="C192" s="36">
        <f>SUMIFS(СВЦЭМ!$F$39:$F$782,СВЦЭМ!$A$39:$A$782,$A192,СВЦЭМ!$B$39:$B$782,C$190)+'СЕТ СН'!$F$12</f>
        <v>248.87443586000001</v>
      </c>
      <c r="D192" s="36">
        <f>SUMIFS(СВЦЭМ!$F$39:$F$782,СВЦЭМ!$A$39:$A$782,$A192,СВЦЭМ!$B$39:$B$782,D$190)+'СЕТ СН'!$F$12</f>
        <v>256.98246717000001</v>
      </c>
      <c r="E192" s="36">
        <f>SUMIFS(СВЦЭМ!$F$39:$F$782,СВЦЭМ!$A$39:$A$782,$A192,СВЦЭМ!$B$39:$B$782,E$190)+'СЕТ СН'!$F$12</f>
        <v>259.39528951</v>
      </c>
      <c r="F192" s="36">
        <f>SUMIFS(СВЦЭМ!$F$39:$F$782,СВЦЭМ!$A$39:$A$782,$A192,СВЦЭМ!$B$39:$B$782,F$190)+'СЕТ СН'!$F$12</f>
        <v>260.20980162000001</v>
      </c>
      <c r="G192" s="36">
        <f>SUMIFS(СВЦЭМ!$F$39:$F$782,СВЦЭМ!$A$39:$A$782,$A192,СВЦЭМ!$B$39:$B$782,G$190)+'СЕТ СН'!$F$12</f>
        <v>262.19215035000002</v>
      </c>
      <c r="H192" s="36">
        <f>SUMIFS(СВЦЭМ!$F$39:$F$782,СВЦЭМ!$A$39:$A$782,$A192,СВЦЭМ!$B$39:$B$782,H$190)+'СЕТ СН'!$F$12</f>
        <v>255.65320581</v>
      </c>
      <c r="I192" s="36">
        <f>SUMIFS(СВЦЭМ!$F$39:$F$782,СВЦЭМ!$A$39:$A$782,$A192,СВЦЭМ!$B$39:$B$782,I$190)+'СЕТ СН'!$F$12</f>
        <v>255.83933500000001</v>
      </c>
      <c r="J192" s="36">
        <f>SUMIFS(СВЦЭМ!$F$39:$F$782,СВЦЭМ!$A$39:$A$782,$A192,СВЦЭМ!$B$39:$B$782,J$190)+'СЕТ СН'!$F$12</f>
        <v>229.02783733000001</v>
      </c>
      <c r="K192" s="36">
        <f>SUMIFS(СВЦЭМ!$F$39:$F$782,СВЦЭМ!$A$39:$A$782,$A192,СВЦЭМ!$B$39:$B$782,K$190)+'СЕТ СН'!$F$12</f>
        <v>214.72080044</v>
      </c>
      <c r="L192" s="36">
        <f>SUMIFS(СВЦЭМ!$F$39:$F$782,СВЦЭМ!$A$39:$A$782,$A192,СВЦЭМ!$B$39:$B$782,L$190)+'СЕТ СН'!$F$12</f>
        <v>205.85462428</v>
      </c>
      <c r="M192" s="36">
        <f>SUMIFS(СВЦЭМ!$F$39:$F$782,СВЦЭМ!$A$39:$A$782,$A192,СВЦЭМ!$B$39:$B$782,M$190)+'СЕТ СН'!$F$12</f>
        <v>205.26942854999999</v>
      </c>
      <c r="N192" s="36">
        <f>SUMIFS(СВЦЭМ!$F$39:$F$782,СВЦЭМ!$A$39:$A$782,$A192,СВЦЭМ!$B$39:$B$782,N$190)+'СЕТ СН'!$F$12</f>
        <v>208.534695</v>
      </c>
      <c r="O192" s="36">
        <f>SUMIFS(СВЦЭМ!$F$39:$F$782,СВЦЭМ!$A$39:$A$782,$A192,СВЦЭМ!$B$39:$B$782,O$190)+'СЕТ СН'!$F$12</f>
        <v>208.31536303999999</v>
      </c>
      <c r="P192" s="36">
        <f>SUMIFS(СВЦЭМ!$F$39:$F$782,СВЦЭМ!$A$39:$A$782,$A192,СВЦЭМ!$B$39:$B$782,P$190)+'СЕТ СН'!$F$12</f>
        <v>211.15632500000001</v>
      </c>
      <c r="Q192" s="36">
        <f>SUMIFS(СВЦЭМ!$F$39:$F$782,СВЦЭМ!$A$39:$A$782,$A192,СВЦЭМ!$B$39:$B$782,Q$190)+'СЕТ СН'!$F$12</f>
        <v>212.28899612999999</v>
      </c>
      <c r="R192" s="36">
        <f>SUMIFS(СВЦЭМ!$F$39:$F$782,СВЦЭМ!$A$39:$A$782,$A192,СВЦЭМ!$B$39:$B$782,R$190)+'СЕТ СН'!$F$12</f>
        <v>212.66536543000001</v>
      </c>
      <c r="S192" s="36">
        <f>SUMIFS(СВЦЭМ!$F$39:$F$782,СВЦЭМ!$A$39:$A$782,$A192,СВЦЭМ!$B$39:$B$782,S$190)+'СЕТ СН'!$F$12</f>
        <v>213.3331397</v>
      </c>
      <c r="T192" s="36">
        <f>SUMIFS(СВЦЭМ!$F$39:$F$782,СВЦЭМ!$A$39:$A$782,$A192,СВЦЭМ!$B$39:$B$782,T$190)+'СЕТ СН'!$F$12</f>
        <v>212.35255433</v>
      </c>
      <c r="U192" s="36">
        <f>SUMIFS(СВЦЭМ!$F$39:$F$782,СВЦЭМ!$A$39:$A$782,$A192,СВЦЭМ!$B$39:$B$782,U$190)+'СЕТ СН'!$F$12</f>
        <v>213.52689038</v>
      </c>
      <c r="V192" s="36">
        <f>SUMIFS(СВЦЭМ!$F$39:$F$782,СВЦЭМ!$A$39:$A$782,$A192,СВЦЭМ!$B$39:$B$782,V$190)+'СЕТ СН'!$F$12</f>
        <v>212.33994926</v>
      </c>
      <c r="W192" s="36">
        <f>SUMIFS(СВЦЭМ!$F$39:$F$782,СВЦЭМ!$A$39:$A$782,$A192,СВЦЭМ!$B$39:$B$782,W$190)+'СЕТ СН'!$F$12</f>
        <v>208.37193668</v>
      </c>
      <c r="X192" s="36">
        <f>SUMIFS(СВЦЭМ!$F$39:$F$782,СВЦЭМ!$A$39:$A$782,$A192,СВЦЭМ!$B$39:$B$782,X$190)+'СЕТ СН'!$F$12</f>
        <v>211.70035221000001</v>
      </c>
      <c r="Y192" s="36">
        <f>SUMIFS(СВЦЭМ!$F$39:$F$782,СВЦЭМ!$A$39:$A$782,$A192,СВЦЭМ!$B$39:$B$782,Y$190)+'СЕТ СН'!$F$12</f>
        <v>228.97891464</v>
      </c>
    </row>
    <row r="193" spans="1:25" ht="15.75" x14ac:dyDescent="0.2">
      <c r="A193" s="35">
        <f t="shared" ref="A193:A221" si="5">A192+1</f>
        <v>44745</v>
      </c>
      <c r="B193" s="36">
        <f>SUMIFS(СВЦЭМ!$F$39:$F$782,СВЦЭМ!$A$39:$A$782,$A193,СВЦЭМ!$B$39:$B$782,B$190)+'СЕТ СН'!$F$12</f>
        <v>226.86276720000001</v>
      </c>
      <c r="C193" s="36">
        <f>SUMIFS(СВЦЭМ!$F$39:$F$782,СВЦЭМ!$A$39:$A$782,$A193,СВЦЭМ!$B$39:$B$782,C$190)+'СЕТ СН'!$F$12</f>
        <v>226.29955375</v>
      </c>
      <c r="D193" s="36">
        <f>SUMIFS(СВЦЭМ!$F$39:$F$782,СВЦЭМ!$A$39:$A$782,$A193,СВЦЭМ!$B$39:$B$782,D$190)+'СЕТ СН'!$F$12</f>
        <v>236.96413050000001</v>
      </c>
      <c r="E193" s="36">
        <f>SUMIFS(СВЦЭМ!$F$39:$F$782,СВЦЭМ!$A$39:$A$782,$A193,СВЦЭМ!$B$39:$B$782,E$190)+'СЕТ СН'!$F$12</f>
        <v>239.03423093999999</v>
      </c>
      <c r="F193" s="36">
        <f>SUMIFS(СВЦЭМ!$F$39:$F$782,СВЦЭМ!$A$39:$A$782,$A193,СВЦЭМ!$B$39:$B$782,F$190)+'СЕТ СН'!$F$12</f>
        <v>240.50829906000001</v>
      </c>
      <c r="G193" s="36">
        <f>SUMIFS(СВЦЭМ!$F$39:$F$782,СВЦЭМ!$A$39:$A$782,$A193,СВЦЭМ!$B$39:$B$782,G$190)+'СЕТ СН'!$F$12</f>
        <v>239.00301185999999</v>
      </c>
      <c r="H193" s="36">
        <f>SUMIFS(СВЦЭМ!$F$39:$F$782,СВЦЭМ!$A$39:$A$782,$A193,СВЦЭМ!$B$39:$B$782,H$190)+'СЕТ СН'!$F$12</f>
        <v>232.35633415999999</v>
      </c>
      <c r="I193" s="36">
        <f>SUMIFS(СВЦЭМ!$F$39:$F$782,СВЦЭМ!$A$39:$A$782,$A193,СВЦЭМ!$B$39:$B$782,I$190)+'СЕТ СН'!$F$12</f>
        <v>249.53300100000001</v>
      </c>
      <c r="J193" s="36">
        <f>SUMIFS(СВЦЭМ!$F$39:$F$782,СВЦЭМ!$A$39:$A$782,$A193,СВЦЭМ!$B$39:$B$782,J$190)+'СЕТ СН'!$F$12</f>
        <v>237.74803969999999</v>
      </c>
      <c r="K193" s="36">
        <f>SUMIFS(СВЦЭМ!$F$39:$F$782,СВЦЭМ!$A$39:$A$782,$A193,СВЦЭМ!$B$39:$B$782,K$190)+'СЕТ СН'!$F$12</f>
        <v>222.06238435</v>
      </c>
      <c r="L193" s="36">
        <f>SUMIFS(СВЦЭМ!$F$39:$F$782,СВЦЭМ!$A$39:$A$782,$A193,СВЦЭМ!$B$39:$B$782,L$190)+'СЕТ СН'!$F$12</f>
        <v>211.42362861000001</v>
      </c>
      <c r="M193" s="36">
        <f>SUMIFS(СВЦЭМ!$F$39:$F$782,СВЦЭМ!$A$39:$A$782,$A193,СВЦЭМ!$B$39:$B$782,M$190)+'СЕТ СН'!$F$12</f>
        <v>206.39624756000001</v>
      </c>
      <c r="N193" s="36">
        <f>SUMIFS(СВЦЭМ!$F$39:$F$782,СВЦЭМ!$A$39:$A$782,$A193,СВЦЭМ!$B$39:$B$782,N$190)+'СЕТ СН'!$F$12</f>
        <v>209.08651176000001</v>
      </c>
      <c r="O193" s="36">
        <f>SUMIFS(СВЦЭМ!$F$39:$F$782,СВЦЭМ!$A$39:$A$782,$A193,СВЦЭМ!$B$39:$B$782,O$190)+'СЕТ СН'!$F$12</f>
        <v>209.65502724000001</v>
      </c>
      <c r="P193" s="36">
        <f>SUMIFS(СВЦЭМ!$F$39:$F$782,СВЦЭМ!$A$39:$A$782,$A193,СВЦЭМ!$B$39:$B$782,P$190)+'СЕТ СН'!$F$12</f>
        <v>210.75075079999999</v>
      </c>
      <c r="Q193" s="36">
        <f>SUMIFS(СВЦЭМ!$F$39:$F$782,СВЦЭМ!$A$39:$A$782,$A193,СВЦЭМ!$B$39:$B$782,Q$190)+'СЕТ СН'!$F$12</f>
        <v>211.81839005</v>
      </c>
      <c r="R193" s="36">
        <f>SUMIFS(СВЦЭМ!$F$39:$F$782,СВЦЭМ!$A$39:$A$782,$A193,СВЦЭМ!$B$39:$B$782,R$190)+'СЕТ СН'!$F$12</f>
        <v>214.10719736999999</v>
      </c>
      <c r="S193" s="36">
        <f>SUMIFS(СВЦЭМ!$F$39:$F$782,СВЦЭМ!$A$39:$A$782,$A193,СВЦЭМ!$B$39:$B$782,S$190)+'СЕТ СН'!$F$12</f>
        <v>212.46554624000001</v>
      </c>
      <c r="T193" s="36">
        <f>SUMIFS(СВЦЭМ!$F$39:$F$782,СВЦЭМ!$A$39:$A$782,$A193,СВЦЭМ!$B$39:$B$782,T$190)+'СЕТ СН'!$F$12</f>
        <v>210.63924896</v>
      </c>
      <c r="U193" s="36">
        <f>SUMIFS(СВЦЭМ!$F$39:$F$782,СВЦЭМ!$A$39:$A$782,$A193,СВЦЭМ!$B$39:$B$782,U$190)+'СЕТ СН'!$F$12</f>
        <v>211.11455523000001</v>
      </c>
      <c r="V193" s="36">
        <f>SUMIFS(СВЦЭМ!$F$39:$F$782,СВЦЭМ!$A$39:$A$782,$A193,СВЦЭМ!$B$39:$B$782,V$190)+'СЕТ СН'!$F$12</f>
        <v>210.74475519999999</v>
      </c>
      <c r="W193" s="36">
        <f>SUMIFS(СВЦЭМ!$F$39:$F$782,СВЦЭМ!$A$39:$A$782,$A193,СВЦЭМ!$B$39:$B$782,W$190)+'СЕТ СН'!$F$12</f>
        <v>204.12139504000001</v>
      </c>
      <c r="X193" s="36">
        <f>SUMIFS(СВЦЭМ!$F$39:$F$782,СВЦЭМ!$A$39:$A$782,$A193,СВЦЭМ!$B$39:$B$782,X$190)+'СЕТ СН'!$F$12</f>
        <v>211.92457074000001</v>
      </c>
      <c r="Y193" s="36">
        <f>SUMIFS(СВЦЭМ!$F$39:$F$782,СВЦЭМ!$A$39:$A$782,$A193,СВЦЭМ!$B$39:$B$782,Y$190)+'СЕТ СН'!$F$12</f>
        <v>230.71100418</v>
      </c>
    </row>
    <row r="194" spans="1:25" ht="15.75" x14ac:dyDescent="0.2">
      <c r="A194" s="35">
        <f t="shared" si="5"/>
        <v>44746</v>
      </c>
      <c r="B194" s="36">
        <f>SUMIFS(СВЦЭМ!$F$39:$F$782,СВЦЭМ!$A$39:$A$782,$A194,СВЦЭМ!$B$39:$B$782,B$190)+'СЕТ СН'!$F$12</f>
        <v>239.34792401999999</v>
      </c>
      <c r="C194" s="36">
        <f>SUMIFS(СВЦЭМ!$F$39:$F$782,СВЦЭМ!$A$39:$A$782,$A194,СВЦЭМ!$B$39:$B$782,C$190)+'СЕТ СН'!$F$12</f>
        <v>237.29074585999999</v>
      </c>
      <c r="D194" s="36">
        <f>SUMIFS(СВЦЭМ!$F$39:$F$782,СВЦЭМ!$A$39:$A$782,$A194,СВЦЭМ!$B$39:$B$782,D$190)+'СЕТ СН'!$F$12</f>
        <v>232.41809759</v>
      </c>
      <c r="E194" s="36">
        <f>SUMIFS(СВЦЭМ!$F$39:$F$782,СВЦЭМ!$A$39:$A$782,$A194,СВЦЭМ!$B$39:$B$782,E$190)+'СЕТ СН'!$F$12</f>
        <v>240.20923042000001</v>
      </c>
      <c r="F194" s="36">
        <f>SUMIFS(СВЦЭМ!$F$39:$F$782,СВЦЭМ!$A$39:$A$782,$A194,СВЦЭМ!$B$39:$B$782,F$190)+'СЕТ СН'!$F$12</f>
        <v>239.00733310999999</v>
      </c>
      <c r="G194" s="36">
        <f>SUMIFS(СВЦЭМ!$F$39:$F$782,СВЦЭМ!$A$39:$A$782,$A194,СВЦЭМ!$B$39:$B$782,G$190)+'СЕТ СН'!$F$12</f>
        <v>239.22119799000001</v>
      </c>
      <c r="H194" s="36">
        <f>SUMIFS(СВЦЭМ!$F$39:$F$782,СВЦЭМ!$A$39:$A$782,$A194,СВЦЭМ!$B$39:$B$782,H$190)+'СЕТ СН'!$F$12</f>
        <v>242.25379749000001</v>
      </c>
      <c r="I194" s="36">
        <f>SUMIFS(СВЦЭМ!$F$39:$F$782,СВЦЭМ!$A$39:$A$782,$A194,СВЦЭМ!$B$39:$B$782,I$190)+'СЕТ СН'!$F$12</f>
        <v>251.20279687999999</v>
      </c>
      <c r="J194" s="36">
        <f>SUMIFS(СВЦЭМ!$F$39:$F$782,СВЦЭМ!$A$39:$A$782,$A194,СВЦЭМ!$B$39:$B$782,J$190)+'СЕТ СН'!$F$12</f>
        <v>240.80314530000001</v>
      </c>
      <c r="K194" s="36">
        <f>SUMIFS(СВЦЭМ!$F$39:$F$782,СВЦЭМ!$A$39:$A$782,$A194,СВЦЭМ!$B$39:$B$782,K$190)+'СЕТ СН'!$F$12</f>
        <v>237.51400416999999</v>
      </c>
      <c r="L194" s="36">
        <f>SUMIFS(СВЦЭМ!$F$39:$F$782,СВЦЭМ!$A$39:$A$782,$A194,СВЦЭМ!$B$39:$B$782,L$190)+'СЕТ СН'!$F$12</f>
        <v>235.80763131</v>
      </c>
      <c r="M194" s="36">
        <f>SUMIFS(СВЦЭМ!$F$39:$F$782,СВЦЭМ!$A$39:$A$782,$A194,СВЦЭМ!$B$39:$B$782,M$190)+'СЕТ СН'!$F$12</f>
        <v>229.23548384</v>
      </c>
      <c r="N194" s="36">
        <f>SUMIFS(СВЦЭМ!$F$39:$F$782,СВЦЭМ!$A$39:$A$782,$A194,СВЦЭМ!$B$39:$B$782,N$190)+'СЕТ СН'!$F$12</f>
        <v>230.52772103999999</v>
      </c>
      <c r="O194" s="36">
        <f>SUMIFS(СВЦЭМ!$F$39:$F$782,СВЦЭМ!$A$39:$A$782,$A194,СВЦЭМ!$B$39:$B$782,O$190)+'СЕТ СН'!$F$12</f>
        <v>190.69814633999999</v>
      </c>
      <c r="P194" s="36">
        <f>SUMIFS(СВЦЭМ!$F$39:$F$782,СВЦЭМ!$A$39:$A$782,$A194,СВЦЭМ!$B$39:$B$782,P$190)+'СЕТ СН'!$F$12</f>
        <v>165.50959750000001</v>
      </c>
      <c r="Q194" s="36">
        <f>SUMIFS(СВЦЭМ!$F$39:$F$782,СВЦЭМ!$A$39:$A$782,$A194,СВЦЭМ!$B$39:$B$782,Q$190)+'СЕТ СН'!$F$12</f>
        <v>167.0065835</v>
      </c>
      <c r="R194" s="36">
        <f>SUMIFS(СВЦЭМ!$F$39:$F$782,СВЦЭМ!$A$39:$A$782,$A194,СВЦЭМ!$B$39:$B$782,R$190)+'СЕТ СН'!$F$12</f>
        <v>168.09211390999999</v>
      </c>
      <c r="S194" s="36">
        <f>SUMIFS(СВЦЭМ!$F$39:$F$782,СВЦЭМ!$A$39:$A$782,$A194,СВЦЭМ!$B$39:$B$782,S$190)+'СЕТ СН'!$F$12</f>
        <v>180.11919424999999</v>
      </c>
      <c r="T194" s="36">
        <f>SUMIFS(СВЦЭМ!$F$39:$F$782,СВЦЭМ!$A$39:$A$782,$A194,СВЦЭМ!$B$39:$B$782,T$190)+'СЕТ СН'!$F$12</f>
        <v>199.87754285</v>
      </c>
      <c r="U194" s="36">
        <f>SUMIFS(СВЦЭМ!$F$39:$F$782,СВЦЭМ!$A$39:$A$782,$A194,СВЦЭМ!$B$39:$B$782,U$190)+'СЕТ СН'!$F$12</f>
        <v>215.66132754</v>
      </c>
      <c r="V194" s="36">
        <f>SUMIFS(СВЦЭМ!$F$39:$F$782,СВЦЭМ!$A$39:$A$782,$A194,СВЦЭМ!$B$39:$B$782,V$190)+'СЕТ СН'!$F$12</f>
        <v>233.45224214999999</v>
      </c>
      <c r="W194" s="36">
        <f>SUMIFS(СВЦЭМ!$F$39:$F$782,СВЦЭМ!$A$39:$A$782,$A194,СВЦЭМ!$B$39:$B$782,W$190)+'СЕТ СН'!$F$12</f>
        <v>237.81270036000001</v>
      </c>
      <c r="X194" s="36">
        <f>SUMIFS(СВЦЭМ!$F$39:$F$782,СВЦЭМ!$A$39:$A$782,$A194,СВЦЭМ!$B$39:$B$782,X$190)+'СЕТ СН'!$F$12</f>
        <v>247.83709690000001</v>
      </c>
      <c r="Y194" s="36">
        <f>SUMIFS(СВЦЭМ!$F$39:$F$782,СВЦЭМ!$A$39:$A$782,$A194,СВЦЭМ!$B$39:$B$782,Y$190)+'СЕТ СН'!$F$12</f>
        <v>274.36311905000002</v>
      </c>
    </row>
    <row r="195" spans="1:25" ht="15.75" x14ac:dyDescent="0.2">
      <c r="A195" s="35">
        <f t="shared" si="5"/>
        <v>44747</v>
      </c>
      <c r="B195" s="36">
        <f>SUMIFS(СВЦЭМ!$F$39:$F$782,СВЦЭМ!$A$39:$A$782,$A195,СВЦЭМ!$B$39:$B$782,B$190)+'СЕТ СН'!$F$12</f>
        <v>279.27942293000001</v>
      </c>
      <c r="C195" s="36">
        <f>SUMIFS(СВЦЭМ!$F$39:$F$782,СВЦЭМ!$A$39:$A$782,$A195,СВЦЭМ!$B$39:$B$782,C$190)+'СЕТ СН'!$F$12</f>
        <v>278.45809407000002</v>
      </c>
      <c r="D195" s="36">
        <f>SUMIFS(СВЦЭМ!$F$39:$F$782,СВЦЭМ!$A$39:$A$782,$A195,СВЦЭМ!$B$39:$B$782,D$190)+'СЕТ СН'!$F$12</f>
        <v>292.44466819000002</v>
      </c>
      <c r="E195" s="36">
        <f>SUMIFS(СВЦЭМ!$F$39:$F$782,СВЦЭМ!$A$39:$A$782,$A195,СВЦЭМ!$B$39:$B$782,E$190)+'СЕТ СН'!$F$12</f>
        <v>298.05346258999998</v>
      </c>
      <c r="F195" s="36">
        <f>SUMIFS(СВЦЭМ!$F$39:$F$782,СВЦЭМ!$A$39:$A$782,$A195,СВЦЭМ!$B$39:$B$782,F$190)+'СЕТ СН'!$F$12</f>
        <v>301.06500958999999</v>
      </c>
      <c r="G195" s="36">
        <f>SUMIFS(СВЦЭМ!$F$39:$F$782,СВЦЭМ!$A$39:$A$782,$A195,СВЦЭМ!$B$39:$B$782,G$190)+'СЕТ СН'!$F$12</f>
        <v>285.27293918999999</v>
      </c>
      <c r="H195" s="36">
        <f>SUMIFS(СВЦЭМ!$F$39:$F$782,СВЦЭМ!$A$39:$A$782,$A195,СВЦЭМ!$B$39:$B$782,H$190)+'СЕТ СН'!$F$12</f>
        <v>252.19231624</v>
      </c>
      <c r="I195" s="36">
        <f>SUMIFS(СВЦЭМ!$F$39:$F$782,СВЦЭМ!$A$39:$A$782,$A195,СВЦЭМ!$B$39:$B$782,I$190)+'СЕТ СН'!$F$12</f>
        <v>243.90385918000001</v>
      </c>
      <c r="J195" s="36">
        <f>SUMIFS(СВЦЭМ!$F$39:$F$782,СВЦЭМ!$A$39:$A$782,$A195,СВЦЭМ!$B$39:$B$782,J$190)+'СЕТ СН'!$F$12</f>
        <v>236.16746388000001</v>
      </c>
      <c r="K195" s="36">
        <f>SUMIFS(СВЦЭМ!$F$39:$F$782,СВЦЭМ!$A$39:$A$782,$A195,СВЦЭМ!$B$39:$B$782,K$190)+'СЕТ СН'!$F$12</f>
        <v>233.3317639</v>
      </c>
      <c r="L195" s="36">
        <f>SUMIFS(СВЦЭМ!$F$39:$F$782,СВЦЭМ!$A$39:$A$782,$A195,СВЦЭМ!$B$39:$B$782,L$190)+'СЕТ СН'!$F$12</f>
        <v>223.23173872999999</v>
      </c>
      <c r="M195" s="36">
        <f>SUMIFS(СВЦЭМ!$F$39:$F$782,СВЦЭМ!$A$39:$A$782,$A195,СВЦЭМ!$B$39:$B$782,M$190)+'СЕТ СН'!$F$12</f>
        <v>218.79683516</v>
      </c>
      <c r="N195" s="36">
        <f>SUMIFS(СВЦЭМ!$F$39:$F$782,СВЦЭМ!$A$39:$A$782,$A195,СВЦЭМ!$B$39:$B$782,N$190)+'СЕТ СН'!$F$12</f>
        <v>220.60054964</v>
      </c>
      <c r="O195" s="36">
        <f>SUMIFS(СВЦЭМ!$F$39:$F$782,СВЦЭМ!$A$39:$A$782,$A195,СВЦЭМ!$B$39:$B$782,O$190)+'СЕТ СН'!$F$12</f>
        <v>220.51044203000001</v>
      </c>
      <c r="P195" s="36">
        <f>SUMIFS(СВЦЭМ!$F$39:$F$782,СВЦЭМ!$A$39:$A$782,$A195,СВЦЭМ!$B$39:$B$782,P$190)+'СЕТ СН'!$F$12</f>
        <v>223.81547067</v>
      </c>
      <c r="Q195" s="36">
        <f>SUMIFS(СВЦЭМ!$F$39:$F$782,СВЦЭМ!$A$39:$A$782,$A195,СВЦЭМ!$B$39:$B$782,Q$190)+'СЕТ СН'!$F$12</f>
        <v>225.29387198000001</v>
      </c>
      <c r="R195" s="36">
        <f>SUMIFS(СВЦЭМ!$F$39:$F$782,СВЦЭМ!$A$39:$A$782,$A195,СВЦЭМ!$B$39:$B$782,R$190)+'СЕТ СН'!$F$12</f>
        <v>225.48604279</v>
      </c>
      <c r="S195" s="36">
        <f>SUMIFS(СВЦЭМ!$F$39:$F$782,СВЦЭМ!$A$39:$A$782,$A195,СВЦЭМ!$B$39:$B$782,S$190)+'СЕТ СН'!$F$12</f>
        <v>228.59484660999999</v>
      </c>
      <c r="T195" s="36">
        <f>SUMIFS(СВЦЭМ!$F$39:$F$782,СВЦЭМ!$A$39:$A$782,$A195,СВЦЭМ!$B$39:$B$782,T$190)+'СЕТ СН'!$F$12</f>
        <v>228.01613230000001</v>
      </c>
      <c r="U195" s="36">
        <f>SUMIFS(СВЦЭМ!$F$39:$F$782,СВЦЭМ!$A$39:$A$782,$A195,СВЦЭМ!$B$39:$B$782,U$190)+'СЕТ СН'!$F$12</f>
        <v>230.35696074000001</v>
      </c>
      <c r="V195" s="36">
        <f>SUMIFS(СВЦЭМ!$F$39:$F$782,СВЦЭМ!$A$39:$A$782,$A195,СВЦЭМ!$B$39:$B$782,V$190)+'СЕТ СН'!$F$12</f>
        <v>230.37434827000001</v>
      </c>
      <c r="W195" s="36">
        <f>SUMIFS(СВЦЭМ!$F$39:$F$782,СВЦЭМ!$A$39:$A$782,$A195,СВЦЭМ!$B$39:$B$782,W$190)+'СЕТ СН'!$F$12</f>
        <v>224.46035957000001</v>
      </c>
      <c r="X195" s="36">
        <f>SUMIFS(СВЦЭМ!$F$39:$F$782,СВЦЭМ!$A$39:$A$782,$A195,СВЦЭМ!$B$39:$B$782,X$190)+'СЕТ СН'!$F$12</f>
        <v>231.66754183</v>
      </c>
      <c r="Y195" s="36">
        <f>SUMIFS(СВЦЭМ!$F$39:$F$782,СВЦЭМ!$A$39:$A$782,$A195,СВЦЭМ!$B$39:$B$782,Y$190)+'СЕТ СН'!$F$12</f>
        <v>248.18572359999999</v>
      </c>
    </row>
    <row r="196" spans="1:25" ht="15.75" x14ac:dyDescent="0.2">
      <c r="A196" s="35">
        <f t="shared" si="5"/>
        <v>44748</v>
      </c>
      <c r="B196" s="36">
        <f>SUMIFS(СВЦЭМ!$F$39:$F$782,СВЦЭМ!$A$39:$A$782,$A196,СВЦЭМ!$B$39:$B$782,B$190)+'СЕТ СН'!$F$12</f>
        <v>267.35743550000001</v>
      </c>
      <c r="C196" s="36">
        <f>SUMIFS(СВЦЭМ!$F$39:$F$782,СВЦЭМ!$A$39:$A$782,$A196,СВЦЭМ!$B$39:$B$782,C$190)+'СЕТ СН'!$F$12</f>
        <v>281.76008177</v>
      </c>
      <c r="D196" s="36">
        <f>SUMIFS(СВЦЭМ!$F$39:$F$782,СВЦЭМ!$A$39:$A$782,$A196,СВЦЭМ!$B$39:$B$782,D$190)+'СЕТ СН'!$F$12</f>
        <v>295.60522208999998</v>
      </c>
      <c r="E196" s="36">
        <f>SUMIFS(СВЦЭМ!$F$39:$F$782,СВЦЭМ!$A$39:$A$782,$A196,СВЦЭМ!$B$39:$B$782,E$190)+'СЕТ СН'!$F$12</f>
        <v>299.88215599</v>
      </c>
      <c r="F196" s="36">
        <f>SUMIFS(СВЦЭМ!$F$39:$F$782,СВЦЭМ!$A$39:$A$782,$A196,СВЦЭМ!$B$39:$B$782,F$190)+'СЕТ СН'!$F$12</f>
        <v>302.02349824999999</v>
      </c>
      <c r="G196" s="36">
        <f>SUMIFS(СВЦЭМ!$F$39:$F$782,СВЦЭМ!$A$39:$A$782,$A196,СВЦЭМ!$B$39:$B$782,G$190)+'СЕТ СН'!$F$12</f>
        <v>299.36068031999997</v>
      </c>
      <c r="H196" s="36">
        <f>SUMIFS(СВЦЭМ!$F$39:$F$782,СВЦЭМ!$A$39:$A$782,$A196,СВЦЭМ!$B$39:$B$782,H$190)+'СЕТ СН'!$F$12</f>
        <v>283.41466319</v>
      </c>
      <c r="I196" s="36">
        <f>SUMIFS(СВЦЭМ!$F$39:$F$782,СВЦЭМ!$A$39:$A$782,$A196,СВЦЭМ!$B$39:$B$782,I$190)+'СЕТ СН'!$F$12</f>
        <v>263.66585516999999</v>
      </c>
      <c r="J196" s="36">
        <f>SUMIFS(СВЦЭМ!$F$39:$F$782,СВЦЭМ!$A$39:$A$782,$A196,СВЦЭМ!$B$39:$B$782,J$190)+'СЕТ СН'!$F$12</f>
        <v>247.93999467</v>
      </c>
      <c r="K196" s="36">
        <f>SUMIFS(СВЦЭМ!$F$39:$F$782,СВЦЭМ!$A$39:$A$782,$A196,СВЦЭМ!$B$39:$B$782,K$190)+'СЕТ СН'!$F$12</f>
        <v>239.41551275</v>
      </c>
      <c r="L196" s="36">
        <f>SUMIFS(СВЦЭМ!$F$39:$F$782,СВЦЭМ!$A$39:$A$782,$A196,СВЦЭМ!$B$39:$B$782,L$190)+'СЕТ СН'!$F$12</f>
        <v>230.02538577000001</v>
      </c>
      <c r="M196" s="36">
        <f>SUMIFS(СВЦЭМ!$F$39:$F$782,СВЦЭМ!$A$39:$A$782,$A196,СВЦЭМ!$B$39:$B$782,M$190)+'СЕТ СН'!$F$12</f>
        <v>227.60128710000001</v>
      </c>
      <c r="N196" s="36">
        <f>SUMIFS(СВЦЭМ!$F$39:$F$782,СВЦЭМ!$A$39:$A$782,$A196,СВЦЭМ!$B$39:$B$782,N$190)+'СЕТ СН'!$F$12</f>
        <v>228.42130521999999</v>
      </c>
      <c r="O196" s="36">
        <f>SUMIFS(СВЦЭМ!$F$39:$F$782,СВЦЭМ!$A$39:$A$782,$A196,СВЦЭМ!$B$39:$B$782,O$190)+'СЕТ СН'!$F$12</f>
        <v>224.42063469999999</v>
      </c>
      <c r="P196" s="36">
        <f>SUMIFS(СВЦЭМ!$F$39:$F$782,СВЦЭМ!$A$39:$A$782,$A196,СВЦЭМ!$B$39:$B$782,P$190)+'СЕТ СН'!$F$12</f>
        <v>225.77550805000001</v>
      </c>
      <c r="Q196" s="36">
        <f>SUMIFS(СВЦЭМ!$F$39:$F$782,СВЦЭМ!$A$39:$A$782,$A196,СВЦЭМ!$B$39:$B$782,Q$190)+'СЕТ СН'!$F$12</f>
        <v>230.11073626000001</v>
      </c>
      <c r="R196" s="36">
        <f>SUMIFS(СВЦЭМ!$F$39:$F$782,СВЦЭМ!$A$39:$A$782,$A196,СВЦЭМ!$B$39:$B$782,R$190)+'СЕТ СН'!$F$12</f>
        <v>230.81147827000001</v>
      </c>
      <c r="S196" s="36">
        <f>SUMIFS(СВЦЭМ!$F$39:$F$782,СВЦЭМ!$A$39:$A$782,$A196,СВЦЭМ!$B$39:$B$782,S$190)+'СЕТ СН'!$F$12</f>
        <v>231.89901463000001</v>
      </c>
      <c r="T196" s="36">
        <f>SUMIFS(СВЦЭМ!$F$39:$F$782,СВЦЭМ!$A$39:$A$782,$A196,СВЦЭМ!$B$39:$B$782,T$190)+'СЕТ СН'!$F$12</f>
        <v>233.49353828</v>
      </c>
      <c r="U196" s="36">
        <f>SUMIFS(СВЦЭМ!$F$39:$F$782,СВЦЭМ!$A$39:$A$782,$A196,СВЦЭМ!$B$39:$B$782,U$190)+'СЕТ СН'!$F$12</f>
        <v>234.88596523000001</v>
      </c>
      <c r="V196" s="36">
        <f>SUMIFS(СВЦЭМ!$F$39:$F$782,СВЦЭМ!$A$39:$A$782,$A196,СВЦЭМ!$B$39:$B$782,V$190)+'СЕТ СН'!$F$12</f>
        <v>234.65581886000001</v>
      </c>
      <c r="W196" s="36">
        <f>SUMIFS(СВЦЭМ!$F$39:$F$782,СВЦЭМ!$A$39:$A$782,$A196,СВЦЭМ!$B$39:$B$782,W$190)+'СЕТ СН'!$F$12</f>
        <v>229.71387433000001</v>
      </c>
      <c r="X196" s="36">
        <f>SUMIFS(СВЦЭМ!$F$39:$F$782,СВЦЭМ!$A$39:$A$782,$A196,СВЦЭМ!$B$39:$B$782,X$190)+'СЕТ СН'!$F$12</f>
        <v>235.41322875</v>
      </c>
      <c r="Y196" s="36">
        <f>SUMIFS(СВЦЭМ!$F$39:$F$782,СВЦЭМ!$A$39:$A$782,$A196,СВЦЭМ!$B$39:$B$782,Y$190)+'СЕТ СН'!$F$12</f>
        <v>250.20311726</v>
      </c>
    </row>
    <row r="197" spans="1:25" ht="15.75" x14ac:dyDescent="0.2">
      <c r="A197" s="35">
        <f t="shared" si="5"/>
        <v>44749</v>
      </c>
      <c r="B197" s="36">
        <f>SUMIFS(СВЦЭМ!$F$39:$F$782,СВЦЭМ!$A$39:$A$782,$A197,СВЦЭМ!$B$39:$B$782,B$190)+'СЕТ СН'!$F$12</f>
        <v>249.93268850000001</v>
      </c>
      <c r="C197" s="36">
        <f>SUMIFS(СВЦЭМ!$F$39:$F$782,СВЦЭМ!$A$39:$A$782,$A197,СВЦЭМ!$B$39:$B$782,C$190)+'СЕТ СН'!$F$12</f>
        <v>260.95016728000002</v>
      </c>
      <c r="D197" s="36">
        <f>SUMIFS(СВЦЭМ!$F$39:$F$782,СВЦЭМ!$A$39:$A$782,$A197,СВЦЭМ!$B$39:$B$782,D$190)+'СЕТ СН'!$F$12</f>
        <v>256.30694527000003</v>
      </c>
      <c r="E197" s="36">
        <f>SUMIFS(СВЦЭМ!$F$39:$F$782,СВЦЭМ!$A$39:$A$782,$A197,СВЦЭМ!$B$39:$B$782,E$190)+'СЕТ СН'!$F$12</f>
        <v>255.79764845</v>
      </c>
      <c r="F197" s="36">
        <f>SUMIFS(СВЦЭМ!$F$39:$F$782,СВЦЭМ!$A$39:$A$782,$A197,СВЦЭМ!$B$39:$B$782,F$190)+'СЕТ СН'!$F$12</f>
        <v>255.66720362000001</v>
      </c>
      <c r="G197" s="36">
        <f>SUMIFS(СВЦЭМ!$F$39:$F$782,СВЦЭМ!$A$39:$A$782,$A197,СВЦЭМ!$B$39:$B$782,G$190)+'СЕТ СН'!$F$12</f>
        <v>257.59650346000001</v>
      </c>
      <c r="H197" s="36">
        <f>SUMIFS(СВЦЭМ!$F$39:$F$782,СВЦЭМ!$A$39:$A$782,$A197,СВЦЭМ!$B$39:$B$782,H$190)+'СЕТ СН'!$F$12</f>
        <v>264.60056436999997</v>
      </c>
      <c r="I197" s="36">
        <f>SUMIFS(СВЦЭМ!$F$39:$F$782,СВЦЭМ!$A$39:$A$782,$A197,СВЦЭМ!$B$39:$B$782,I$190)+'СЕТ СН'!$F$12</f>
        <v>254.05628655999999</v>
      </c>
      <c r="J197" s="36">
        <f>SUMIFS(СВЦЭМ!$F$39:$F$782,СВЦЭМ!$A$39:$A$782,$A197,СВЦЭМ!$B$39:$B$782,J$190)+'СЕТ СН'!$F$12</f>
        <v>233.79716565000001</v>
      </c>
      <c r="K197" s="36">
        <f>SUMIFS(СВЦЭМ!$F$39:$F$782,СВЦЭМ!$A$39:$A$782,$A197,СВЦЭМ!$B$39:$B$782,K$190)+'СЕТ СН'!$F$12</f>
        <v>230.47187328000001</v>
      </c>
      <c r="L197" s="36">
        <f>SUMIFS(СВЦЭМ!$F$39:$F$782,СВЦЭМ!$A$39:$A$782,$A197,СВЦЭМ!$B$39:$B$782,L$190)+'СЕТ СН'!$F$12</f>
        <v>227.86697423000001</v>
      </c>
      <c r="M197" s="36">
        <f>SUMIFS(СВЦЭМ!$F$39:$F$782,СВЦЭМ!$A$39:$A$782,$A197,СВЦЭМ!$B$39:$B$782,M$190)+'СЕТ СН'!$F$12</f>
        <v>226.7599007</v>
      </c>
      <c r="N197" s="36">
        <f>SUMIFS(СВЦЭМ!$F$39:$F$782,СВЦЭМ!$A$39:$A$782,$A197,СВЦЭМ!$B$39:$B$782,N$190)+'СЕТ СН'!$F$12</f>
        <v>227.85164716</v>
      </c>
      <c r="O197" s="36">
        <f>SUMIFS(СВЦЭМ!$F$39:$F$782,СВЦЭМ!$A$39:$A$782,$A197,СВЦЭМ!$B$39:$B$782,O$190)+'СЕТ СН'!$F$12</f>
        <v>224.39851942000001</v>
      </c>
      <c r="P197" s="36">
        <f>SUMIFS(СВЦЭМ!$F$39:$F$782,СВЦЭМ!$A$39:$A$782,$A197,СВЦЭМ!$B$39:$B$782,P$190)+'СЕТ СН'!$F$12</f>
        <v>226.33316192000001</v>
      </c>
      <c r="Q197" s="36">
        <f>SUMIFS(СВЦЭМ!$F$39:$F$782,СВЦЭМ!$A$39:$A$782,$A197,СВЦЭМ!$B$39:$B$782,Q$190)+'СЕТ СН'!$F$12</f>
        <v>230.76334066000001</v>
      </c>
      <c r="R197" s="36">
        <f>SUMIFS(СВЦЭМ!$F$39:$F$782,СВЦЭМ!$A$39:$A$782,$A197,СВЦЭМ!$B$39:$B$782,R$190)+'СЕТ СН'!$F$12</f>
        <v>229.26351808000001</v>
      </c>
      <c r="S197" s="36">
        <f>SUMIFS(СВЦЭМ!$F$39:$F$782,СВЦЭМ!$A$39:$A$782,$A197,СВЦЭМ!$B$39:$B$782,S$190)+'СЕТ СН'!$F$12</f>
        <v>226.87285879999999</v>
      </c>
      <c r="T197" s="36">
        <f>SUMIFS(СВЦЭМ!$F$39:$F$782,СВЦЭМ!$A$39:$A$782,$A197,СВЦЭМ!$B$39:$B$782,T$190)+'СЕТ СН'!$F$12</f>
        <v>228.22254695999999</v>
      </c>
      <c r="U197" s="36">
        <f>SUMIFS(СВЦЭМ!$F$39:$F$782,СВЦЭМ!$A$39:$A$782,$A197,СВЦЭМ!$B$39:$B$782,U$190)+'СЕТ СН'!$F$12</f>
        <v>229.98145786000001</v>
      </c>
      <c r="V197" s="36">
        <f>SUMIFS(СВЦЭМ!$F$39:$F$782,СВЦЭМ!$A$39:$A$782,$A197,СВЦЭМ!$B$39:$B$782,V$190)+'СЕТ СН'!$F$12</f>
        <v>231.75412788</v>
      </c>
      <c r="W197" s="36">
        <f>SUMIFS(СВЦЭМ!$F$39:$F$782,СВЦЭМ!$A$39:$A$782,$A197,СВЦЭМ!$B$39:$B$782,W$190)+'СЕТ СН'!$F$12</f>
        <v>226.08012307999999</v>
      </c>
      <c r="X197" s="36">
        <f>SUMIFS(СВЦЭМ!$F$39:$F$782,СВЦЭМ!$A$39:$A$782,$A197,СВЦЭМ!$B$39:$B$782,X$190)+'СЕТ СН'!$F$12</f>
        <v>229.99509114</v>
      </c>
      <c r="Y197" s="36">
        <f>SUMIFS(СВЦЭМ!$F$39:$F$782,СВЦЭМ!$A$39:$A$782,$A197,СВЦЭМ!$B$39:$B$782,Y$190)+'СЕТ СН'!$F$12</f>
        <v>242.26670655999999</v>
      </c>
    </row>
    <row r="198" spans="1:25" ht="15.75" x14ac:dyDescent="0.2">
      <c r="A198" s="35">
        <f t="shared" si="5"/>
        <v>44750</v>
      </c>
      <c r="B198" s="36">
        <f>SUMIFS(СВЦЭМ!$F$39:$F$782,СВЦЭМ!$A$39:$A$782,$A198,СВЦЭМ!$B$39:$B$782,B$190)+'СЕТ СН'!$F$12</f>
        <v>225.91536024999999</v>
      </c>
      <c r="C198" s="36">
        <f>SUMIFS(СВЦЭМ!$F$39:$F$782,СВЦЭМ!$A$39:$A$782,$A198,СВЦЭМ!$B$39:$B$782,C$190)+'СЕТ СН'!$F$12</f>
        <v>239.64089987</v>
      </c>
      <c r="D198" s="36">
        <f>SUMIFS(СВЦЭМ!$F$39:$F$782,СВЦЭМ!$A$39:$A$782,$A198,СВЦЭМ!$B$39:$B$782,D$190)+'СЕТ СН'!$F$12</f>
        <v>245.96650600999999</v>
      </c>
      <c r="E198" s="36">
        <f>SUMIFS(СВЦЭМ!$F$39:$F$782,СВЦЭМ!$A$39:$A$782,$A198,СВЦЭМ!$B$39:$B$782,E$190)+'СЕТ СН'!$F$12</f>
        <v>257.53063701000002</v>
      </c>
      <c r="F198" s="36">
        <f>SUMIFS(СВЦЭМ!$F$39:$F$782,СВЦЭМ!$A$39:$A$782,$A198,СВЦЭМ!$B$39:$B$782,F$190)+'СЕТ СН'!$F$12</f>
        <v>258.80618943000002</v>
      </c>
      <c r="G198" s="36">
        <f>SUMIFS(СВЦЭМ!$F$39:$F$782,СВЦЭМ!$A$39:$A$782,$A198,СВЦЭМ!$B$39:$B$782,G$190)+'СЕТ СН'!$F$12</f>
        <v>258.46684964999997</v>
      </c>
      <c r="H198" s="36">
        <f>SUMIFS(СВЦЭМ!$F$39:$F$782,СВЦЭМ!$A$39:$A$782,$A198,СВЦЭМ!$B$39:$B$782,H$190)+'СЕТ СН'!$F$12</f>
        <v>246.86187140000001</v>
      </c>
      <c r="I198" s="36">
        <f>SUMIFS(СВЦЭМ!$F$39:$F$782,СВЦЭМ!$A$39:$A$782,$A198,СВЦЭМ!$B$39:$B$782,I$190)+'СЕТ СН'!$F$12</f>
        <v>233.87342029999999</v>
      </c>
      <c r="J198" s="36">
        <f>SUMIFS(СВЦЭМ!$F$39:$F$782,СВЦЭМ!$A$39:$A$782,$A198,СВЦЭМ!$B$39:$B$782,J$190)+'СЕТ СН'!$F$12</f>
        <v>235.48248272000001</v>
      </c>
      <c r="K198" s="36">
        <f>SUMIFS(СВЦЭМ!$F$39:$F$782,СВЦЭМ!$A$39:$A$782,$A198,СВЦЭМ!$B$39:$B$782,K$190)+'СЕТ СН'!$F$12</f>
        <v>219.39978936</v>
      </c>
      <c r="L198" s="36">
        <f>SUMIFS(СВЦЭМ!$F$39:$F$782,СВЦЭМ!$A$39:$A$782,$A198,СВЦЭМ!$B$39:$B$782,L$190)+'СЕТ СН'!$F$12</f>
        <v>218.00832912000001</v>
      </c>
      <c r="M198" s="36">
        <f>SUMIFS(СВЦЭМ!$F$39:$F$782,СВЦЭМ!$A$39:$A$782,$A198,СВЦЭМ!$B$39:$B$782,M$190)+'СЕТ СН'!$F$12</f>
        <v>211.13069419999999</v>
      </c>
      <c r="N198" s="36">
        <f>SUMIFS(СВЦЭМ!$F$39:$F$782,СВЦЭМ!$A$39:$A$782,$A198,СВЦЭМ!$B$39:$B$782,N$190)+'СЕТ СН'!$F$12</f>
        <v>206.08392366999999</v>
      </c>
      <c r="O198" s="36">
        <f>SUMIFS(СВЦЭМ!$F$39:$F$782,СВЦЭМ!$A$39:$A$782,$A198,СВЦЭМ!$B$39:$B$782,O$190)+'СЕТ СН'!$F$12</f>
        <v>207.53698602</v>
      </c>
      <c r="P198" s="36">
        <f>SUMIFS(СВЦЭМ!$F$39:$F$782,СВЦЭМ!$A$39:$A$782,$A198,СВЦЭМ!$B$39:$B$782,P$190)+'СЕТ СН'!$F$12</f>
        <v>209.23128663</v>
      </c>
      <c r="Q198" s="36">
        <f>SUMIFS(СВЦЭМ!$F$39:$F$782,СВЦЭМ!$A$39:$A$782,$A198,СВЦЭМ!$B$39:$B$782,Q$190)+'СЕТ СН'!$F$12</f>
        <v>207.07539697000001</v>
      </c>
      <c r="R198" s="36">
        <f>SUMIFS(СВЦЭМ!$F$39:$F$782,СВЦЭМ!$A$39:$A$782,$A198,СВЦЭМ!$B$39:$B$782,R$190)+'СЕТ СН'!$F$12</f>
        <v>211.14496731</v>
      </c>
      <c r="S198" s="36">
        <f>SUMIFS(СВЦЭМ!$F$39:$F$782,СВЦЭМ!$A$39:$A$782,$A198,СВЦЭМ!$B$39:$B$782,S$190)+'СЕТ СН'!$F$12</f>
        <v>214.18329087999999</v>
      </c>
      <c r="T198" s="36">
        <f>SUMIFS(СВЦЭМ!$F$39:$F$782,СВЦЭМ!$A$39:$A$782,$A198,СВЦЭМ!$B$39:$B$782,T$190)+'СЕТ СН'!$F$12</f>
        <v>216.82650615</v>
      </c>
      <c r="U198" s="36">
        <f>SUMIFS(СВЦЭМ!$F$39:$F$782,СВЦЭМ!$A$39:$A$782,$A198,СВЦЭМ!$B$39:$B$782,U$190)+'СЕТ СН'!$F$12</f>
        <v>218.03822987999999</v>
      </c>
      <c r="V198" s="36">
        <f>SUMIFS(СВЦЭМ!$F$39:$F$782,СВЦЭМ!$A$39:$A$782,$A198,СВЦЭМ!$B$39:$B$782,V$190)+'СЕТ СН'!$F$12</f>
        <v>213.4590843</v>
      </c>
      <c r="W198" s="36">
        <f>SUMIFS(СВЦЭМ!$F$39:$F$782,СВЦЭМ!$A$39:$A$782,$A198,СВЦЭМ!$B$39:$B$782,W$190)+'СЕТ СН'!$F$12</f>
        <v>217.77216193999999</v>
      </c>
      <c r="X198" s="36">
        <f>SUMIFS(СВЦЭМ!$F$39:$F$782,СВЦЭМ!$A$39:$A$782,$A198,СВЦЭМ!$B$39:$B$782,X$190)+'СЕТ СН'!$F$12</f>
        <v>224.80067586000001</v>
      </c>
      <c r="Y198" s="36">
        <f>SUMIFS(СВЦЭМ!$F$39:$F$782,СВЦЭМ!$A$39:$A$782,$A198,СВЦЭМ!$B$39:$B$782,Y$190)+'СЕТ СН'!$F$12</f>
        <v>235.52037096000001</v>
      </c>
    </row>
    <row r="199" spans="1:25" ht="15.75" x14ac:dyDescent="0.2">
      <c r="A199" s="35">
        <f t="shared" si="5"/>
        <v>44751</v>
      </c>
      <c r="B199" s="36">
        <f>SUMIFS(СВЦЭМ!$F$39:$F$782,СВЦЭМ!$A$39:$A$782,$A199,СВЦЭМ!$B$39:$B$782,B$190)+'СЕТ СН'!$F$12</f>
        <v>245.08509763000001</v>
      </c>
      <c r="C199" s="36">
        <f>SUMIFS(СВЦЭМ!$F$39:$F$782,СВЦЭМ!$A$39:$A$782,$A199,СВЦЭМ!$B$39:$B$782,C$190)+'СЕТ СН'!$F$12</f>
        <v>253.17879013000001</v>
      </c>
      <c r="D199" s="36">
        <f>SUMIFS(СВЦЭМ!$F$39:$F$782,СВЦЭМ!$A$39:$A$782,$A199,СВЦЭМ!$B$39:$B$782,D$190)+'СЕТ СН'!$F$12</f>
        <v>252.04537540000001</v>
      </c>
      <c r="E199" s="36">
        <f>SUMIFS(СВЦЭМ!$F$39:$F$782,СВЦЭМ!$A$39:$A$782,$A199,СВЦЭМ!$B$39:$B$782,E$190)+'СЕТ СН'!$F$12</f>
        <v>251.14433328999999</v>
      </c>
      <c r="F199" s="36">
        <f>SUMIFS(СВЦЭМ!$F$39:$F$782,СВЦЭМ!$A$39:$A$782,$A199,СВЦЭМ!$B$39:$B$782,F$190)+'СЕТ СН'!$F$12</f>
        <v>277.67408748999998</v>
      </c>
      <c r="G199" s="36">
        <f>SUMIFS(СВЦЭМ!$F$39:$F$782,СВЦЭМ!$A$39:$A$782,$A199,СВЦЭМ!$B$39:$B$782,G$190)+'СЕТ СН'!$F$12</f>
        <v>249.79101804999999</v>
      </c>
      <c r="H199" s="36">
        <f>SUMIFS(СВЦЭМ!$F$39:$F$782,СВЦЭМ!$A$39:$A$782,$A199,СВЦЭМ!$B$39:$B$782,H$190)+'СЕТ СН'!$F$12</f>
        <v>255.11050370000001</v>
      </c>
      <c r="I199" s="36">
        <f>SUMIFS(СВЦЭМ!$F$39:$F$782,СВЦЭМ!$A$39:$A$782,$A199,СВЦЭМ!$B$39:$B$782,I$190)+'СЕТ СН'!$F$12</f>
        <v>263.25999337000002</v>
      </c>
      <c r="J199" s="36">
        <f>SUMIFS(СВЦЭМ!$F$39:$F$782,СВЦЭМ!$A$39:$A$782,$A199,СВЦЭМ!$B$39:$B$782,J$190)+'СЕТ СН'!$F$12</f>
        <v>238.28009161</v>
      </c>
      <c r="K199" s="36">
        <f>SUMIFS(СВЦЭМ!$F$39:$F$782,СВЦЭМ!$A$39:$A$782,$A199,СВЦЭМ!$B$39:$B$782,K$190)+'СЕТ СН'!$F$12</f>
        <v>207.28862382</v>
      </c>
      <c r="L199" s="36">
        <f>SUMIFS(СВЦЭМ!$F$39:$F$782,СВЦЭМ!$A$39:$A$782,$A199,СВЦЭМ!$B$39:$B$782,L$190)+'СЕТ СН'!$F$12</f>
        <v>206.26190763</v>
      </c>
      <c r="M199" s="36">
        <f>SUMIFS(СВЦЭМ!$F$39:$F$782,СВЦЭМ!$A$39:$A$782,$A199,СВЦЭМ!$B$39:$B$782,M$190)+'СЕТ СН'!$F$12</f>
        <v>204.15695006999999</v>
      </c>
      <c r="N199" s="36">
        <f>SUMIFS(СВЦЭМ!$F$39:$F$782,СВЦЭМ!$A$39:$A$782,$A199,СВЦЭМ!$B$39:$B$782,N$190)+'СЕТ СН'!$F$12</f>
        <v>202.95985815</v>
      </c>
      <c r="O199" s="36">
        <f>SUMIFS(СВЦЭМ!$F$39:$F$782,СВЦЭМ!$A$39:$A$782,$A199,СВЦЭМ!$B$39:$B$782,O$190)+'СЕТ СН'!$F$12</f>
        <v>203.02628222000001</v>
      </c>
      <c r="P199" s="36">
        <f>SUMIFS(СВЦЭМ!$F$39:$F$782,СВЦЭМ!$A$39:$A$782,$A199,СВЦЭМ!$B$39:$B$782,P$190)+'СЕТ СН'!$F$12</f>
        <v>201.30208135000001</v>
      </c>
      <c r="Q199" s="36">
        <f>SUMIFS(СВЦЭМ!$F$39:$F$782,СВЦЭМ!$A$39:$A$782,$A199,СВЦЭМ!$B$39:$B$782,Q$190)+'СЕТ СН'!$F$12</f>
        <v>201.35808696999999</v>
      </c>
      <c r="R199" s="36">
        <f>SUMIFS(СВЦЭМ!$F$39:$F$782,СВЦЭМ!$A$39:$A$782,$A199,СВЦЭМ!$B$39:$B$782,R$190)+'СЕТ СН'!$F$12</f>
        <v>202.45817622999999</v>
      </c>
      <c r="S199" s="36">
        <f>SUMIFS(СВЦЭМ!$F$39:$F$782,СВЦЭМ!$A$39:$A$782,$A199,СВЦЭМ!$B$39:$B$782,S$190)+'СЕТ СН'!$F$12</f>
        <v>206.33801352</v>
      </c>
      <c r="T199" s="36">
        <f>SUMIFS(СВЦЭМ!$F$39:$F$782,СВЦЭМ!$A$39:$A$782,$A199,СВЦЭМ!$B$39:$B$782,T$190)+'СЕТ СН'!$F$12</f>
        <v>209.11542093</v>
      </c>
      <c r="U199" s="36">
        <f>SUMIFS(СВЦЭМ!$F$39:$F$782,СВЦЭМ!$A$39:$A$782,$A199,СВЦЭМ!$B$39:$B$782,U$190)+'СЕТ СН'!$F$12</f>
        <v>206.17781119</v>
      </c>
      <c r="V199" s="36">
        <f>SUMIFS(СВЦЭМ!$F$39:$F$782,СВЦЭМ!$A$39:$A$782,$A199,СВЦЭМ!$B$39:$B$782,V$190)+'СЕТ СН'!$F$12</f>
        <v>206.19632694000001</v>
      </c>
      <c r="W199" s="36">
        <f>SUMIFS(СВЦЭМ!$F$39:$F$782,СВЦЭМ!$A$39:$A$782,$A199,СВЦЭМ!$B$39:$B$782,W$190)+'СЕТ СН'!$F$12</f>
        <v>170.28200491999999</v>
      </c>
      <c r="X199" s="36">
        <f>SUMIFS(СВЦЭМ!$F$39:$F$782,СВЦЭМ!$A$39:$A$782,$A199,СВЦЭМ!$B$39:$B$782,X$190)+'СЕТ СН'!$F$12</f>
        <v>179.5711397</v>
      </c>
      <c r="Y199" s="36">
        <f>SUMIFS(СВЦЭМ!$F$39:$F$782,СВЦЭМ!$A$39:$A$782,$A199,СВЦЭМ!$B$39:$B$782,Y$190)+'СЕТ СН'!$F$12</f>
        <v>204.19561064999999</v>
      </c>
    </row>
    <row r="200" spans="1:25" ht="15.75" x14ac:dyDescent="0.2">
      <c r="A200" s="35">
        <f t="shared" si="5"/>
        <v>44752</v>
      </c>
      <c r="B200" s="36">
        <f>SUMIFS(СВЦЭМ!$F$39:$F$782,СВЦЭМ!$A$39:$A$782,$A200,СВЦЭМ!$B$39:$B$782,B$190)+'СЕТ СН'!$F$12</f>
        <v>226.94035312</v>
      </c>
      <c r="C200" s="36">
        <f>SUMIFS(СВЦЭМ!$F$39:$F$782,СВЦЭМ!$A$39:$A$782,$A200,СВЦЭМ!$B$39:$B$782,C$190)+'СЕТ СН'!$F$12</f>
        <v>233.68991298</v>
      </c>
      <c r="D200" s="36">
        <f>SUMIFS(СВЦЭМ!$F$39:$F$782,СВЦЭМ!$A$39:$A$782,$A200,СВЦЭМ!$B$39:$B$782,D$190)+'СЕТ СН'!$F$12</f>
        <v>234.10256117</v>
      </c>
      <c r="E200" s="36">
        <f>SUMIFS(СВЦЭМ!$F$39:$F$782,СВЦЭМ!$A$39:$A$782,$A200,СВЦЭМ!$B$39:$B$782,E$190)+'СЕТ СН'!$F$12</f>
        <v>237.79605574000001</v>
      </c>
      <c r="F200" s="36">
        <f>SUMIFS(СВЦЭМ!$F$39:$F$782,СВЦЭМ!$A$39:$A$782,$A200,СВЦЭМ!$B$39:$B$782,F$190)+'СЕТ СН'!$F$12</f>
        <v>239.35091193</v>
      </c>
      <c r="G200" s="36">
        <f>SUMIFS(СВЦЭМ!$F$39:$F$782,СВЦЭМ!$A$39:$A$782,$A200,СВЦЭМ!$B$39:$B$782,G$190)+'СЕТ СН'!$F$12</f>
        <v>236.22383478</v>
      </c>
      <c r="H200" s="36">
        <f>SUMIFS(СВЦЭМ!$F$39:$F$782,СВЦЭМ!$A$39:$A$782,$A200,СВЦЭМ!$B$39:$B$782,H$190)+'СЕТ СН'!$F$12</f>
        <v>235.6398374</v>
      </c>
      <c r="I200" s="36">
        <f>SUMIFS(СВЦЭМ!$F$39:$F$782,СВЦЭМ!$A$39:$A$782,$A200,СВЦЭМ!$B$39:$B$782,I$190)+'СЕТ СН'!$F$12</f>
        <v>241.62016896</v>
      </c>
      <c r="J200" s="36">
        <f>SUMIFS(СВЦЭМ!$F$39:$F$782,СВЦЭМ!$A$39:$A$782,$A200,СВЦЭМ!$B$39:$B$782,J$190)+'СЕТ СН'!$F$12</f>
        <v>239.36681207999999</v>
      </c>
      <c r="K200" s="36">
        <f>SUMIFS(СВЦЭМ!$F$39:$F$782,СВЦЭМ!$A$39:$A$782,$A200,СВЦЭМ!$B$39:$B$782,K$190)+'СЕТ СН'!$F$12</f>
        <v>221.20788795000001</v>
      </c>
      <c r="L200" s="36">
        <f>SUMIFS(СВЦЭМ!$F$39:$F$782,СВЦЭМ!$A$39:$A$782,$A200,СВЦЭМ!$B$39:$B$782,L$190)+'СЕТ СН'!$F$12</f>
        <v>211.00278700000001</v>
      </c>
      <c r="M200" s="36">
        <f>SUMIFS(СВЦЭМ!$F$39:$F$782,СВЦЭМ!$A$39:$A$782,$A200,СВЦЭМ!$B$39:$B$782,M$190)+'СЕТ СН'!$F$12</f>
        <v>206.89834690999999</v>
      </c>
      <c r="N200" s="36">
        <f>SUMIFS(СВЦЭМ!$F$39:$F$782,СВЦЭМ!$A$39:$A$782,$A200,СВЦЭМ!$B$39:$B$782,N$190)+'СЕТ СН'!$F$12</f>
        <v>207.04188514000001</v>
      </c>
      <c r="O200" s="36">
        <f>SUMIFS(СВЦЭМ!$F$39:$F$782,СВЦЭМ!$A$39:$A$782,$A200,СВЦЭМ!$B$39:$B$782,O$190)+'СЕТ СН'!$F$12</f>
        <v>208.51978165</v>
      </c>
      <c r="P200" s="36">
        <f>SUMIFS(СВЦЭМ!$F$39:$F$782,СВЦЭМ!$A$39:$A$782,$A200,СВЦЭМ!$B$39:$B$782,P$190)+'СЕТ СН'!$F$12</f>
        <v>209.51074084000001</v>
      </c>
      <c r="Q200" s="36">
        <f>SUMIFS(СВЦЭМ!$F$39:$F$782,СВЦЭМ!$A$39:$A$782,$A200,СВЦЭМ!$B$39:$B$782,Q$190)+'СЕТ СН'!$F$12</f>
        <v>210.82142927999999</v>
      </c>
      <c r="R200" s="36">
        <f>SUMIFS(СВЦЭМ!$F$39:$F$782,СВЦЭМ!$A$39:$A$782,$A200,СВЦЭМ!$B$39:$B$782,R$190)+'СЕТ СН'!$F$12</f>
        <v>213.41563640999999</v>
      </c>
      <c r="S200" s="36">
        <f>SUMIFS(СВЦЭМ!$F$39:$F$782,СВЦЭМ!$A$39:$A$782,$A200,СВЦЭМ!$B$39:$B$782,S$190)+'СЕТ СН'!$F$12</f>
        <v>212.47628721000001</v>
      </c>
      <c r="T200" s="36">
        <f>SUMIFS(СВЦЭМ!$F$39:$F$782,СВЦЭМ!$A$39:$A$782,$A200,СВЦЭМ!$B$39:$B$782,T$190)+'СЕТ СН'!$F$12</f>
        <v>213.60035257000001</v>
      </c>
      <c r="U200" s="36">
        <f>SUMIFS(СВЦЭМ!$F$39:$F$782,СВЦЭМ!$A$39:$A$782,$A200,СВЦЭМ!$B$39:$B$782,U$190)+'СЕТ СН'!$F$12</f>
        <v>212.90282822</v>
      </c>
      <c r="V200" s="36">
        <f>SUMIFS(СВЦЭМ!$F$39:$F$782,СВЦЭМ!$A$39:$A$782,$A200,СВЦЭМ!$B$39:$B$782,V$190)+'СЕТ СН'!$F$12</f>
        <v>212.02318572999999</v>
      </c>
      <c r="W200" s="36">
        <f>SUMIFS(СВЦЭМ!$F$39:$F$782,СВЦЭМ!$A$39:$A$782,$A200,СВЦЭМ!$B$39:$B$782,W$190)+'СЕТ СН'!$F$12</f>
        <v>210.48385604000001</v>
      </c>
      <c r="X200" s="36">
        <f>SUMIFS(СВЦЭМ!$F$39:$F$782,СВЦЭМ!$A$39:$A$782,$A200,СВЦЭМ!$B$39:$B$782,X$190)+'СЕТ СН'!$F$12</f>
        <v>217.40562617000001</v>
      </c>
      <c r="Y200" s="36">
        <f>SUMIFS(СВЦЭМ!$F$39:$F$782,СВЦЭМ!$A$39:$A$782,$A200,СВЦЭМ!$B$39:$B$782,Y$190)+'СЕТ СН'!$F$12</f>
        <v>231.11859152</v>
      </c>
    </row>
    <row r="201" spans="1:25" ht="15.75" x14ac:dyDescent="0.2">
      <c r="A201" s="35">
        <f t="shared" si="5"/>
        <v>44753</v>
      </c>
      <c r="B201" s="36">
        <f>SUMIFS(СВЦЭМ!$F$39:$F$782,СВЦЭМ!$A$39:$A$782,$A201,СВЦЭМ!$B$39:$B$782,B$190)+'СЕТ СН'!$F$12</f>
        <v>214.20859021000001</v>
      </c>
      <c r="C201" s="36">
        <f>SUMIFS(СВЦЭМ!$F$39:$F$782,СВЦЭМ!$A$39:$A$782,$A201,СВЦЭМ!$B$39:$B$782,C$190)+'СЕТ СН'!$F$12</f>
        <v>226.16710408</v>
      </c>
      <c r="D201" s="36">
        <f>SUMIFS(СВЦЭМ!$F$39:$F$782,СВЦЭМ!$A$39:$A$782,$A201,СВЦЭМ!$B$39:$B$782,D$190)+'СЕТ СН'!$F$12</f>
        <v>242.69740626000001</v>
      </c>
      <c r="E201" s="36">
        <f>SUMIFS(СВЦЭМ!$F$39:$F$782,СВЦЭМ!$A$39:$A$782,$A201,СВЦЭМ!$B$39:$B$782,E$190)+'СЕТ СН'!$F$12</f>
        <v>245.90913046</v>
      </c>
      <c r="F201" s="36">
        <f>SUMIFS(СВЦЭМ!$F$39:$F$782,СВЦЭМ!$A$39:$A$782,$A201,СВЦЭМ!$B$39:$B$782,F$190)+'СЕТ СН'!$F$12</f>
        <v>243.42498684</v>
      </c>
      <c r="G201" s="36">
        <f>SUMIFS(СВЦЭМ!$F$39:$F$782,СВЦЭМ!$A$39:$A$782,$A201,СВЦЭМ!$B$39:$B$782,G$190)+'СЕТ СН'!$F$12</f>
        <v>231.96992349999999</v>
      </c>
      <c r="H201" s="36">
        <f>SUMIFS(СВЦЭМ!$F$39:$F$782,СВЦЭМ!$A$39:$A$782,$A201,СВЦЭМ!$B$39:$B$782,H$190)+'СЕТ СН'!$F$12</f>
        <v>239.20533259000001</v>
      </c>
      <c r="I201" s="36">
        <f>SUMIFS(СВЦЭМ!$F$39:$F$782,СВЦЭМ!$A$39:$A$782,$A201,СВЦЭМ!$B$39:$B$782,I$190)+'СЕТ СН'!$F$12</f>
        <v>238.97783329999999</v>
      </c>
      <c r="J201" s="36">
        <f>SUMIFS(СВЦЭМ!$F$39:$F$782,СВЦЭМ!$A$39:$A$782,$A201,СВЦЭМ!$B$39:$B$782,J$190)+'СЕТ СН'!$F$12</f>
        <v>215.96979390000001</v>
      </c>
      <c r="K201" s="36">
        <f>SUMIFS(СВЦЭМ!$F$39:$F$782,СВЦЭМ!$A$39:$A$782,$A201,СВЦЭМ!$B$39:$B$782,K$190)+'СЕТ СН'!$F$12</f>
        <v>210.92091255</v>
      </c>
      <c r="L201" s="36">
        <f>SUMIFS(СВЦЭМ!$F$39:$F$782,СВЦЭМ!$A$39:$A$782,$A201,СВЦЭМ!$B$39:$B$782,L$190)+'СЕТ СН'!$F$12</f>
        <v>209.35350851999999</v>
      </c>
      <c r="M201" s="36">
        <f>SUMIFS(СВЦЭМ!$F$39:$F$782,СВЦЭМ!$A$39:$A$782,$A201,СВЦЭМ!$B$39:$B$782,M$190)+'СЕТ СН'!$F$12</f>
        <v>210.53029586</v>
      </c>
      <c r="N201" s="36">
        <f>SUMIFS(СВЦЭМ!$F$39:$F$782,СВЦЭМ!$A$39:$A$782,$A201,СВЦЭМ!$B$39:$B$782,N$190)+'СЕТ СН'!$F$12</f>
        <v>209.4262238</v>
      </c>
      <c r="O201" s="36">
        <f>SUMIFS(СВЦЭМ!$F$39:$F$782,СВЦЭМ!$A$39:$A$782,$A201,СВЦЭМ!$B$39:$B$782,O$190)+'СЕТ СН'!$F$12</f>
        <v>207.94552157000001</v>
      </c>
      <c r="P201" s="36">
        <f>SUMIFS(СВЦЭМ!$F$39:$F$782,СВЦЭМ!$A$39:$A$782,$A201,СВЦЭМ!$B$39:$B$782,P$190)+'СЕТ СН'!$F$12</f>
        <v>205.49852551000001</v>
      </c>
      <c r="Q201" s="36">
        <f>SUMIFS(СВЦЭМ!$F$39:$F$782,СВЦЭМ!$A$39:$A$782,$A201,СВЦЭМ!$B$39:$B$782,Q$190)+'СЕТ СН'!$F$12</f>
        <v>205.11813219999999</v>
      </c>
      <c r="R201" s="36">
        <f>SUMIFS(СВЦЭМ!$F$39:$F$782,СВЦЭМ!$A$39:$A$782,$A201,СВЦЭМ!$B$39:$B$782,R$190)+'СЕТ СН'!$F$12</f>
        <v>203.28382827999999</v>
      </c>
      <c r="S201" s="36">
        <f>SUMIFS(СВЦЭМ!$F$39:$F$782,СВЦЭМ!$A$39:$A$782,$A201,СВЦЭМ!$B$39:$B$782,S$190)+'СЕТ СН'!$F$12</f>
        <v>203.84505247999999</v>
      </c>
      <c r="T201" s="36">
        <f>SUMIFS(СВЦЭМ!$F$39:$F$782,СВЦЭМ!$A$39:$A$782,$A201,СВЦЭМ!$B$39:$B$782,T$190)+'СЕТ СН'!$F$12</f>
        <v>203.31302092999999</v>
      </c>
      <c r="U201" s="36">
        <f>SUMIFS(СВЦЭМ!$F$39:$F$782,СВЦЭМ!$A$39:$A$782,$A201,СВЦЭМ!$B$39:$B$782,U$190)+'СЕТ СН'!$F$12</f>
        <v>202.41558892</v>
      </c>
      <c r="V201" s="36">
        <f>SUMIFS(СВЦЭМ!$F$39:$F$782,СВЦЭМ!$A$39:$A$782,$A201,СВЦЭМ!$B$39:$B$782,V$190)+'СЕТ СН'!$F$12</f>
        <v>201.11278971999999</v>
      </c>
      <c r="W201" s="36">
        <f>SUMIFS(СВЦЭМ!$F$39:$F$782,СВЦЭМ!$A$39:$A$782,$A201,СВЦЭМ!$B$39:$B$782,W$190)+'СЕТ СН'!$F$12</f>
        <v>202.82911619999999</v>
      </c>
      <c r="X201" s="36">
        <f>SUMIFS(СВЦЭМ!$F$39:$F$782,СВЦЭМ!$A$39:$A$782,$A201,СВЦЭМ!$B$39:$B$782,X$190)+'СЕТ СН'!$F$12</f>
        <v>203.04509152</v>
      </c>
      <c r="Y201" s="36">
        <f>SUMIFS(СВЦЭМ!$F$39:$F$782,СВЦЭМ!$A$39:$A$782,$A201,СВЦЭМ!$B$39:$B$782,Y$190)+'СЕТ СН'!$F$12</f>
        <v>216.74950509999999</v>
      </c>
    </row>
    <row r="202" spans="1:25" ht="15.75" x14ac:dyDescent="0.2">
      <c r="A202" s="35">
        <f t="shared" si="5"/>
        <v>44754</v>
      </c>
      <c r="B202" s="36">
        <f>SUMIFS(СВЦЭМ!$F$39:$F$782,СВЦЭМ!$A$39:$A$782,$A202,СВЦЭМ!$B$39:$B$782,B$190)+'СЕТ СН'!$F$12</f>
        <v>210.80065755000001</v>
      </c>
      <c r="C202" s="36">
        <f>SUMIFS(СВЦЭМ!$F$39:$F$782,СВЦЭМ!$A$39:$A$782,$A202,СВЦЭМ!$B$39:$B$782,C$190)+'СЕТ СН'!$F$12</f>
        <v>221.12572193</v>
      </c>
      <c r="D202" s="36">
        <f>SUMIFS(СВЦЭМ!$F$39:$F$782,СВЦЭМ!$A$39:$A$782,$A202,СВЦЭМ!$B$39:$B$782,D$190)+'СЕТ СН'!$F$12</f>
        <v>224.33774686999999</v>
      </c>
      <c r="E202" s="36">
        <f>SUMIFS(СВЦЭМ!$F$39:$F$782,СВЦЭМ!$A$39:$A$782,$A202,СВЦЭМ!$B$39:$B$782,E$190)+'СЕТ СН'!$F$12</f>
        <v>226.18787381000001</v>
      </c>
      <c r="F202" s="36">
        <f>SUMIFS(СВЦЭМ!$F$39:$F$782,СВЦЭМ!$A$39:$A$782,$A202,СВЦЭМ!$B$39:$B$782,F$190)+'СЕТ СН'!$F$12</f>
        <v>226.59445324999999</v>
      </c>
      <c r="G202" s="36">
        <f>SUMIFS(СВЦЭМ!$F$39:$F$782,СВЦЭМ!$A$39:$A$782,$A202,СВЦЭМ!$B$39:$B$782,G$190)+'СЕТ СН'!$F$12</f>
        <v>222.18467136000001</v>
      </c>
      <c r="H202" s="36">
        <f>SUMIFS(СВЦЭМ!$F$39:$F$782,СВЦЭМ!$A$39:$A$782,$A202,СВЦЭМ!$B$39:$B$782,H$190)+'СЕТ СН'!$F$12</f>
        <v>214.1965793</v>
      </c>
      <c r="I202" s="36">
        <f>SUMIFS(СВЦЭМ!$F$39:$F$782,СВЦЭМ!$A$39:$A$782,$A202,СВЦЭМ!$B$39:$B$782,I$190)+'СЕТ СН'!$F$12</f>
        <v>220.18637444999999</v>
      </c>
      <c r="J202" s="36">
        <f>SUMIFS(СВЦЭМ!$F$39:$F$782,СВЦЭМ!$A$39:$A$782,$A202,СВЦЭМ!$B$39:$B$782,J$190)+'СЕТ СН'!$F$12</f>
        <v>244.44085688000001</v>
      </c>
      <c r="K202" s="36">
        <f>SUMIFS(СВЦЭМ!$F$39:$F$782,СВЦЭМ!$A$39:$A$782,$A202,СВЦЭМ!$B$39:$B$782,K$190)+'СЕТ СН'!$F$12</f>
        <v>240.78103293000001</v>
      </c>
      <c r="L202" s="36">
        <f>SUMIFS(СВЦЭМ!$F$39:$F$782,СВЦЭМ!$A$39:$A$782,$A202,СВЦЭМ!$B$39:$B$782,L$190)+'СЕТ СН'!$F$12</f>
        <v>235.84176285000001</v>
      </c>
      <c r="M202" s="36">
        <f>SUMIFS(СВЦЭМ!$F$39:$F$782,СВЦЭМ!$A$39:$A$782,$A202,СВЦЭМ!$B$39:$B$782,M$190)+'СЕТ СН'!$F$12</f>
        <v>194.14819027999999</v>
      </c>
      <c r="N202" s="36">
        <f>SUMIFS(СВЦЭМ!$F$39:$F$782,СВЦЭМ!$A$39:$A$782,$A202,СВЦЭМ!$B$39:$B$782,N$190)+'СЕТ СН'!$F$12</f>
        <v>192.74200680000001</v>
      </c>
      <c r="O202" s="36">
        <f>SUMIFS(СВЦЭМ!$F$39:$F$782,СВЦЭМ!$A$39:$A$782,$A202,СВЦЭМ!$B$39:$B$782,O$190)+'СЕТ СН'!$F$12</f>
        <v>195.70599073</v>
      </c>
      <c r="P202" s="36">
        <f>SUMIFS(СВЦЭМ!$F$39:$F$782,СВЦЭМ!$A$39:$A$782,$A202,СВЦЭМ!$B$39:$B$782,P$190)+'СЕТ СН'!$F$12</f>
        <v>194.22822755000001</v>
      </c>
      <c r="Q202" s="36">
        <f>SUMIFS(СВЦЭМ!$F$39:$F$782,СВЦЭМ!$A$39:$A$782,$A202,СВЦЭМ!$B$39:$B$782,Q$190)+'СЕТ СН'!$F$12</f>
        <v>195.59429030999999</v>
      </c>
      <c r="R202" s="36">
        <f>SUMIFS(СВЦЭМ!$F$39:$F$782,СВЦЭМ!$A$39:$A$782,$A202,СВЦЭМ!$B$39:$B$782,R$190)+'СЕТ СН'!$F$12</f>
        <v>194.08936556</v>
      </c>
      <c r="S202" s="36">
        <f>SUMIFS(СВЦЭМ!$F$39:$F$782,СВЦЭМ!$A$39:$A$782,$A202,СВЦЭМ!$B$39:$B$782,S$190)+'СЕТ СН'!$F$12</f>
        <v>193.06261079000001</v>
      </c>
      <c r="T202" s="36">
        <f>SUMIFS(СВЦЭМ!$F$39:$F$782,СВЦЭМ!$A$39:$A$782,$A202,СВЦЭМ!$B$39:$B$782,T$190)+'СЕТ СН'!$F$12</f>
        <v>191.90481156000001</v>
      </c>
      <c r="U202" s="36">
        <f>SUMIFS(СВЦЭМ!$F$39:$F$782,СВЦЭМ!$A$39:$A$782,$A202,СВЦЭМ!$B$39:$B$782,U$190)+'СЕТ СН'!$F$12</f>
        <v>188.73114669</v>
      </c>
      <c r="V202" s="36">
        <f>SUMIFS(СВЦЭМ!$F$39:$F$782,СВЦЭМ!$A$39:$A$782,$A202,СВЦЭМ!$B$39:$B$782,V$190)+'СЕТ СН'!$F$12</f>
        <v>188.26956909</v>
      </c>
      <c r="W202" s="36">
        <f>SUMIFS(СВЦЭМ!$F$39:$F$782,СВЦЭМ!$A$39:$A$782,$A202,СВЦЭМ!$B$39:$B$782,W$190)+'СЕТ СН'!$F$12</f>
        <v>186.76782195000001</v>
      </c>
      <c r="X202" s="36">
        <f>SUMIFS(СВЦЭМ!$F$39:$F$782,СВЦЭМ!$A$39:$A$782,$A202,СВЦЭМ!$B$39:$B$782,X$190)+'СЕТ СН'!$F$12</f>
        <v>190.54707209</v>
      </c>
      <c r="Y202" s="36">
        <f>SUMIFS(СВЦЭМ!$F$39:$F$782,СВЦЭМ!$A$39:$A$782,$A202,СВЦЭМ!$B$39:$B$782,Y$190)+'СЕТ СН'!$F$12</f>
        <v>220.11586376</v>
      </c>
    </row>
    <row r="203" spans="1:25" ht="15.75" x14ac:dyDescent="0.2">
      <c r="A203" s="35">
        <f t="shared" si="5"/>
        <v>44755</v>
      </c>
      <c r="B203" s="36">
        <f>SUMIFS(СВЦЭМ!$F$39:$F$782,СВЦЭМ!$A$39:$A$782,$A203,СВЦЭМ!$B$39:$B$782,B$190)+'СЕТ СН'!$F$12</f>
        <v>209.11224480999999</v>
      </c>
      <c r="C203" s="36">
        <f>SUMIFS(СВЦЭМ!$F$39:$F$782,СВЦЭМ!$A$39:$A$782,$A203,СВЦЭМ!$B$39:$B$782,C$190)+'СЕТ СН'!$F$12</f>
        <v>228.54796336999999</v>
      </c>
      <c r="D203" s="36">
        <f>SUMIFS(СВЦЭМ!$F$39:$F$782,СВЦЭМ!$A$39:$A$782,$A203,СВЦЭМ!$B$39:$B$782,D$190)+'СЕТ СН'!$F$12</f>
        <v>231.89499129999999</v>
      </c>
      <c r="E203" s="36">
        <f>SUMIFS(СВЦЭМ!$F$39:$F$782,СВЦЭМ!$A$39:$A$782,$A203,СВЦЭМ!$B$39:$B$782,E$190)+'СЕТ СН'!$F$12</f>
        <v>229.43110571</v>
      </c>
      <c r="F203" s="36">
        <f>SUMIFS(СВЦЭМ!$F$39:$F$782,СВЦЭМ!$A$39:$A$782,$A203,СВЦЭМ!$B$39:$B$782,F$190)+'СЕТ СН'!$F$12</f>
        <v>237.71733784</v>
      </c>
      <c r="G203" s="36">
        <f>SUMIFS(СВЦЭМ!$F$39:$F$782,СВЦЭМ!$A$39:$A$782,$A203,СВЦЭМ!$B$39:$B$782,G$190)+'СЕТ СН'!$F$12</f>
        <v>239.74758123000001</v>
      </c>
      <c r="H203" s="36">
        <f>SUMIFS(СВЦЭМ!$F$39:$F$782,СВЦЭМ!$A$39:$A$782,$A203,СВЦЭМ!$B$39:$B$782,H$190)+'СЕТ СН'!$F$12</f>
        <v>234.24906970999999</v>
      </c>
      <c r="I203" s="36">
        <f>SUMIFS(СВЦЭМ!$F$39:$F$782,СВЦЭМ!$A$39:$A$782,$A203,СВЦЭМ!$B$39:$B$782,I$190)+'СЕТ СН'!$F$12</f>
        <v>230.39237729000001</v>
      </c>
      <c r="J203" s="36">
        <f>SUMIFS(СВЦЭМ!$F$39:$F$782,СВЦЭМ!$A$39:$A$782,$A203,СВЦЭМ!$B$39:$B$782,J$190)+'СЕТ СН'!$F$12</f>
        <v>220.88410676000001</v>
      </c>
      <c r="K203" s="36">
        <f>SUMIFS(СВЦЭМ!$F$39:$F$782,СВЦЭМ!$A$39:$A$782,$A203,СВЦЭМ!$B$39:$B$782,K$190)+'СЕТ СН'!$F$12</f>
        <v>205.16379653000001</v>
      </c>
      <c r="L203" s="36">
        <f>SUMIFS(СВЦЭМ!$F$39:$F$782,СВЦЭМ!$A$39:$A$782,$A203,СВЦЭМ!$B$39:$B$782,L$190)+'СЕТ СН'!$F$12</f>
        <v>202.63770621</v>
      </c>
      <c r="M203" s="36">
        <f>SUMIFS(СВЦЭМ!$F$39:$F$782,СВЦЭМ!$A$39:$A$782,$A203,СВЦЭМ!$B$39:$B$782,M$190)+'СЕТ СН'!$F$12</f>
        <v>204.61580339</v>
      </c>
      <c r="N203" s="36">
        <f>SUMIFS(СВЦЭМ!$F$39:$F$782,СВЦЭМ!$A$39:$A$782,$A203,СВЦЭМ!$B$39:$B$782,N$190)+'СЕТ СН'!$F$12</f>
        <v>200.80811009000001</v>
      </c>
      <c r="O203" s="36">
        <f>SUMIFS(СВЦЭМ!$F$39:$F$782,СВЦЭМ!$A$39:$A$782,$A203,СВЦЭМ!$B$39:$B$782,O$190)+'СЕТ СН'!$F$12</f>
        <v>200.18286674999999</v>
      </c>
      <c r="P203" s="36">
        <f>SUMIFS(СВЦЭМ!$F$39:$F$782,СВЦЭМ!$A$39:$A$782,$A203,СВЦЭМ!$B$39:$B$782,P$190)+'СЕТ СН'!$F$12</f>
        <v>200.57792617999999</v>
      </c>
      <c r="Q203" s="36">
        <f>SUMIFS(СВЦЭМ!$F$39:$F$782,СВЦЭМ!$A$39:$A$782,$A203,СВЦЭМ!$B$39:$B$782,Q$190)+'СЕТ СН'!$F$12</f>
        <v>200.98586463000001</v>
      </c>
      <c r="R203" s="36">
        <f>SUMIFS(СВЦЭМ!$F$39:$F$782,СВЦЭМ!$A$39:$A$782,$A203,СВЦЭМ!$B$39:$B$782,R$190)+'СЕТ СН'!$F$12</f>
        <v>201.03565567999999</v>
      </c>
      <c r="S203" s="36">
        <f>SUMIFS(СВЦЭМ!$F$39:$F$782,СВЦЭМ!$A$39:$A$782,$A203,СВЦЭМ!$B$39:$B$782,S$190)+'СЕТ СН'!$F$12</f>
        <v>201.39071153</v>
      </c>
      <c r="T203" s="36">
        <f>SUMIFS(СВЦЭМ!$F$39:$F$782,СВЦЭМ!$A$39:$A$782,$A203,СВЦЭМ!$B$39:$B$782,T$190)+'СЕТ СН'!$F$12</f>
        <v>200.35207616</v>
      </c>
      <c r="U203" s="36">
        <f>SUMIFS(СВЦЭМ!$F$39:$F$782,СВЦЭМ!$A$39:$A$782,$A203,СВЦЭМ!$B$39:$B$782,U$190)+'СЕТ СН'!$F$12</f>
        <v>200.93147508999999</v>
      </c>
      <c r="V203" s="36">
        <f>SUMIFS(СВЦЭМ!$F$39:$F$782,СВЦЭМ!$A$39:$A$782,$A203,СВЦЭМ!$B$39:$B$782,V$190)+'СЕТ СН'!$F$12</f>
        <v>202.37571431000001</v>
      </c>
      <c r="W203" s="36">
        <f>SUMIFS(СВЦЭМ!$F$39:$F$782,СВЦЭМ!$A$39:$A$782,$A203,СВЦЭМ!$B$39:$B$782,W$190)+'СЕТ СН'!$F$12</f>
        <v>201.14202456999999</v>
      </c>
      <c r="X203" s="36">
        <f>SUMIFS(СВЦЭМ!$F$39:$F$782,СВЦЭМ!$A$39:$A$782,$A203,СВЦЭМ!$B$39:$B$782,X$190)+'СЕТ СН'!$F$12</f>
        <v>206.11307685</v>
      </c>
      <c r="Y203" s="36">
        <f>SUMIFS(СВЦЭМ!$F$39:$F$782,СВЦЭМ!$A$39:$A$782,$A203,СВЦЭМ!$B$39:$B$782,Y$190)+'СЕТ СН'!$F$12</f>
        <v>222.4814806</v>
      </c>
    </row>
    <row r="204" spans="1:25" ht="15.75" x14ac:dyDescent="0.2">
      <c r="A204" s="35">
        <f t="shared" si="5"/>
        <v>44756</v>
      </c>
      <c r="B204" s="36">
        <f>SUMIFS(СВЦЭМ!$F$39:$F$782,СВЦЭМ!$A$39:$A$782,$A204,СВЦЭМ!$B$39:$B$782,B$190)+'СЕТ СН'!$F$12</f>
        <v>238.84303699</v>
      </c>
      <c r="C204" s="36">
        <f>SUMIFS(СВЦЭМ!$F$39:$F$782,СВЦЭМ!$A$39:$A$782,$A204,СВЦЭМ!$B$39:$B$782,C$190)+'СЕТ СН'!$F$12</f>
        <v>245.68196268</v>
      </c>
      <c r="D204" s="36">
        <f>SUMIFS(СВЦЭМ!$F$39:$F$782,СВЦЭМ!$A$39:$A$782,$A204,СВЦЭМ!$B$39:$B$782,D$190)+'СЕТ СН'!$F$12</f>
        <v>250.09482980000001</v>
      </c>
      <c r="E204" s="36">
        <f>SUMIFS(СВЦЭМ!$F$39:$F$782,СВЦЭМ!$A$39:$A$782,$A204,СВЦЭМ!$B$39:$B$782,E$190)+'СЕТ СН'!$F$12</f>
        <v>252.96499958000001</v>
      </c>
      <c r="F204" s="36">
        <f>SUMIFS(СВЦЭМ!$F$39:$F$782,СВЦЭМ!$A$39:$A$782,$A204,СВЦЭМ!$B$39:$B$782,F$190)+'СЕТ СН'!$F$12</f>
        <v>255.33768626</v>
      </c>
      <c r="G204" s="36">
        <f>SUMIFS(СВЦЭМ!$F$39:$F$782,СВЦЭМ!$A$39:$A$782,$A204,СВЦЭМ!$B$39:$B$782,G$190)+'СЕТ СН'!$F$12</f>
        <v>250.59480822</v>
      </c>
      <c r="H204" s="36">
        <f>SUMIFS(СВЦЭМ!$F$39:$F$782,СВЦЭМ!$A$39:$A$782,$A204,СВЦЭМ!$B$39:$B$782,H$190)+'СЕТ СН'!$F$12</f>
        <v>241.55385953000001</v>
      </c>
      <c r="I204" s="36">
        <f>SUMIFS(СВЦЭМ!$F$39:$F$782,СВЦЭМ!$A$39:$A$782,$A204,СВЦЭМ!$B$39:$B$782,I$190)+'СЕТ СН'!$F$12</f>
        <v>230.29806848000001</v>
      </c>
      <c r="J204" s="36">
        <f>SUMIFS(СВЦЭМ!$F$39:$F$782,СВЦЭМ!$A$39:$A$782,$A204,СВЦЭМ!$B$39:$B$782,J$190)+'СЕТ СН'!$F$12</f>
        <v>212.33695144000001</v>
      </c>
      <c r="K204" s="36">
        <f>SUMIFS(СВЦЭМ!$F$39:$F$782,СВЦЭМ!$A$39:$A$782,$A204,СВЦЭМ!$B$39:$B$782,K$190)+'СЕТ СН'!$F$12</f>
        <v>204.24481169000001</v>
      </c>
      <c r="L204" s="36">
        <f>SUMIFS(СВЦЭМ!$F$39:$F$782,СВЦЭМ!$A$39:$A$782,$A204,СВЦЭМ!$B$39:$B$782,L$190)+'СЕТ СН'!$F$12</f>
        <v>202.0304702</v>
      </c>
      <c r="M204" s="36">
        <f>SUMIFS(СВЦЭМ!$F$39:$F$782,СВЦЭМ!$A$39:$A$782,$A204,СВЦЭМ!$B$39:$B$782,M$190)+'СЕТ СН'!$F$12</f>
        <v>201.40222745</v>
      </c>
      <c r="N204" s="36">
        <f>SUMIFS(СВЦЭМ!$F$39:$F$782,СВЦЭМ!$A$39:$A$782,$A204,СВЦЭМ!$B$39:$B$782,N$190)+'СЕТ СН'!$F$12</f>
        <v>201.12081932999999</v>
      </c>
      <c r="O204" s="36">
        <f>SUMIFS(СВЦЭМ!$F$39:$F$782,СВЦЭМ!$A$39:$A$782,$A204,СВЦЭМ!$B$39:$B$782,O$190)+'СЕТ СН'!$F$12</f>
        <v>203.14205673999999</v>
      </c>
      <c r="P204" s="36">
        <f>SUMIFS(СВЦЭМ!$F$39:$F$782,СВЦЭМ!$A$39:$A$782,$A204,СВЦЭМ!$B$39:$B$782,P$190)+'СЕТ СН'!$F$12</f>
        <v>204.50233671999999</v>
      </c>
      <c r="Q204" s="36">
        <f>SUMIFS(СВЦЭМ!$F$39:$F$782,СВЦЭМ!$A$39:$A$782,$A204,СВЦЭМ!$B$39:$B$782,Q$190)+'СЕТ СН'!$F$12</f>
        <v>204.12581994000001</v>
      </c>
      <c r="R204" s="36">
        <f>SUMIFS(СВЦЭМ!$F$39:$F$782,СВЦЭМ!$A$39:$A$782,$A204,СВЦЭМ!$B$39:$B$782,R$190)+'СЕТ СН'!$F$12</f>
        <v>201.60090930999999</v>
      </c>
      <c r="S204" s="36">
        <f>SUMIFS(СВЦЭМ!$F$39:$F$782,СВЦЭМ!$A$39:$A$782,$A204,СВЦЭМ!$B$39:$B$782,S$190)+'СЕТ СН'!$F$12</f>
        <v>200.75726871000001</v>
      </c>
      <c r="T204" s="36">
        <f>SUMIFS(СВЦЭМ!$F$39:$F$782,СВЦЭМ!$A$39:$A$782,$A204,СВЦЭМ!$B$39:$B$782,T$190)+'СЕТ СН'!$F$12</f>
        <v>199.39313994</v>
      </c>
      <c r="U204" s="36">
        <f>SUMIFS(СВЦЭМ!$F$39:$F$782,СВЦЭМ!$A$39:$A$782,$A204,СВЦЭМ!$B$39:$B$782,U$190)+'СЕТ СН'!$F$12</f>
        <v>199.46126720000001</v>
      </c>
      <c r="V204" s="36">
        <f>SUMIFS(СВЦЭМ!$F$39:$F$782,СВЦЭМ!$A$39:$A$782,$A204,СВЦЭМ!$B$39:$B$782,V$190)+'СЕТ СН'!$F$12</f>
        <v>200.76174043</v>
      </c>
      <c r="W204" s="36">
        <f>SUMIFS(СВЦЭМ!$F$39:$F$782,СВЦЭМ!$A$39:$A$782,$A204,СВЦЭМ!$B$39:$B$782,W$190)+'СЕТ СН'!$F$12</f>
        <v>201.27489503999999</v>
      </c>
      <c r="X204" s="36">
        <f>SUMIFS(СВЦЭМ!$F$39:$F$782,СВЦЭМ!$A$39:$A$782,$A204,СВЦЭМ!$B$39:$B$782,X$190)+'СЕТ СН'!$F$12</f>
        <v>200.6956898</v>
      </c>
      <c r="Y204" s="36">
        <f>SUMIFS(СВЦЭМ!$F$39:$F$782,СВЦЭМ!$A$39:$A$782,$A204,СВЦЭМ!$B$39:$B$782,Y$190)+'СЕТ СН'!$F$12</f>
        <v>210.29304495</v>
      </c>
    </row>
    <row r="205" spans="1:25" ht="15.75" x14ac:dyDescent="0.2">
      <c r="A205" s="35">
        <f t="shared" si="5"/>
        <v>44757</v>
      </c>
      <c r="B205" s="36">
        <f>SUMIFS(СВЦЭМ!$F$39:$F$782,СВЦЭМ!$A$39:$A$782,$A205,СВЦЭМ!$B$39:$B$782,B$190)+'СЕТ СН'!$F$12</f>
        <v>239.18909478</v>
      </c>
      <c r="C205" s="36">
        <f>SUMIFS(СВЦЭМ!$F$39:$F$782,СВЦЭМ!$A$39:$A$782,$A205,СВЦЭМ!$B$39:$B$782,C$190)+'СЕТ СН'!$F$12</f>
        <v>247.87473421000001</v>
      </c>
      <c r="D205" s="36">
        <f>SUMIFS(СВЦЭМ!$F$39:$F$782,СВЦЭМ!$A$39:$A$782,$A205,СВЦЭМ!$B$39:$B$782,D$190)+'СЕТ СН'!$F$12</f>
        <v>249.74359480999999</v>
      </c>
      <c r="E205" s="36">
        <f>SUMIFS(СВЦЭМ!$F$39:$F$782,СВЦЭМ!$A$39:$A$782,$A205,СВЦЭМ!$B$39:$B$782,E$190)+'СЕТ СН'!$F$12</f>
        <v>252.0584944</v>
      </c>
      <c r="F205" s="36">
        <f>SUMIFS(СВЦЭМ!$F$39:$F$782,СВЦЭМ!$A$39:$A$782,$A205,СВЦЭМ!$B$39:$B$782,F$190)+'СЕТ СН'!$F$12</f>
        <v>265.66995795999998</v>
      </c>
      <c r="G205" s="36">
        <f>SUMIFS(СВЦЭМ!$F$39:$F$782,СВЦЭМ!$A$39:$A$782,$A205,СВЦЭМ!$B$39:$B$782,G$190)+'СЕТ СН'!$F$12</f>
        <v>247.81547083000001</v>
      </c>
      <c r="H205" s="36">
        <f>SUMIFS(СВЦЭМ!$F$39:$F$782,СВЦЭМ!$A$39:$A$782,$A205,СВЦЭМ!$B$39:$B$782,H$190)+'СЕТ СН'!$F$12</f>
        <v>236.36262769999999</v>
      </c>
      <c r="I205" s="36">
        <f>SUMIFS(СВЦЭМ!$F$39:$F$782,СВЦЭМ!$A$39:$A$782,$A205,СВЦЭМ!$B$39:$B$782,I$190)+'СЕТ СН'!$F$12</f>
        <v>236.43906233999999</v>
      </c>
      <c r="J205" s="36">
        <f>SUMIFS(СВЦЭМ!$F$39:$F$782,СВЦЭМ!$A$39:$A$782,$A205,СВЦЭМ!$B$39:$B$782,J$190)+'СЕТ СН'!$F$12</f>
        <v>226.17794298000001</v>
      </c>
      <c r="K205" s="36">
        <f>SUMIFS(СВЦЭМ!$F$39:$F$782,СВЦЭМ!$A$39:$A$782,$A205,СВЦЭМ!$B$39:$B$782,K$190)+'СЕТ СН'!$F$12</f>
        <v>212.52734522</v>
      </c>
      <c r="L205" s="36">
        <f>SUMIFS(СВЦЭМ!$F$39:$F$782,СВЦЭМ!$A$39:$A$782,$A205,СВЦЭМ!$B$39:$B$782,L$190)+'СЕТ СН'!$F$12</f>
        <v>210.353645</v>
      </c>
      <c r="M205" s="36">
        <f>SUMIFS(СВЦЭМ!$F$39:$F$782,СВЦЭМ!$A$39:$A$782,$A205,СВЦЭМ!$B$39:$B$782,M$190)+'СЕТ СН'!$F$12</f>
        <v>211.75318951</v>
      </c>
      <c r="N205" s="36">
        <f>SUMIFS(СВЦЭМ!$F$39:$F$782,СВЦЭМ!$A$39:$A$782,$A205,СВЦЭМ!$B$39:$B$782,N$190)+'СЕТ СН'!$F$12</f>
        <v>207.84408465999999</v>
      </c>
      <c r="O205" s="36">
        <f>SUMIFS(СВЦЭМ!$F$39:$F$782,СВЦЭМ!$A$39:$A$782,$A205,СВЦЭМ!$B$39:$B$782,O$190)+'СЕТ СН'!$F$12</f>
        <v>208.26464799999999</v>
      </c>
      <c r="P205" s="36">
        <f>SUMIFS(СВЦЭМ!$F$39:$F$782,СВЦЭМ!$A$39:$A$782,$A205,СВЦЭМ!$B$39:$B$782,P$190)+'СЕТ СН'!$F$12</f>
        <v>207.69485587</v>
      </c>
      <c r="Q205" s="36">
        <f>SUMIFS(СВЦЭМ!$F$39:$F$782,СВЦЭМ!$A$39:$A$782,$A205,СВЦЭМ!$B$39:$B$782,Q$190)+'СЕТ СН'!$F$12</f>
        <v>206.10910519999999</v>
      </c>
      <c r="R205" s="36">
        <f>SUMIFS(СВЦЭМ!$F$39:$F$782,СВЦЭМ!$A$39:$A$782,$A205,СВЦЭМ!$B$39:$B$782,R$190)+'СЕТ СН'!$F$12</f>
        <v>205.42009447999999</v>
      </c>
      <c r="S205" s="36">
        <f>SUMIFS(СВЦЭМ!$F$39:$F$782,СВЦЭМ!$A$39:$A$782,$A205,СВЦЭМ!$B$39:$B$782,S$190)+'СЕТ СН'!$F$12</f>
        <v>201.63052144</v>
      </c>
      <c r="T205" s="36">
        <f>SUMIFS(СВЦЭМ!$F$39:$F$782,СВЦЭМ!$A$39:$A$782,$A205,СВЦЭМ!$B$39:$B$782,T$190)+'СЕТ СН'!$F$12</f>
        <v>200.44838365000001</v>
      </c>
      <c r="U205" s="36">
        <f>SUMIFS(СВЦЭМ!$F$39:$F$782,СВЦЭМ!$A$39:$A$782,$A205,СВЦЭМ!$B$39:$B$782,U$190)+'СЕТ СН'!$F$12</f>
        <v>202.88342516</v>
      </c>
      <c r="V205" s="36">
        <f>SUMIFS(СВЦЭМ!$F$39:$F$782,СВЦЭМ!$A$39:$A$782,$A205,СВЦЭМ!$B$39:$B$782,V$190)+'СЕТ СН'!$F$12</f>
        <v>203.42189615999999</v>
      </c>
      <c r="W205" s="36">
        <f>SUMIFS(СВЦЭМ!$F$39:$F$782,СВЦЭМ!$A$39:$A$782,$A205,СВЦЭМ!$B$39:$B$782,W$190)+'СЕТ СН'!$F$12</f>
        <v>207.96781490000001</v>
      </c>
      <c r="X205" s="36">
        <f>SUMIFS(СВЦЭМ!$F$39:$F$782,СВЦЭМ!$A$39:$A$782,$A205,СВЦЭМ!$B$39:$B$782,X$190)+'СЕТ СН'!$F$12</f>
        <v>206.60076199</v>
      </c>
      <c r="Y205" s="36">
        <f>SUMIFS(СВЦЭМ!$F$39:$F$782,СВЦЭМ!$A$39:$A$782,$A205,СВЦЭМ!$B$39:$B$782,Y$190)+'СЕТ СН'!$F$12</f>
        <v>222.12347896</v>
      </c>
    </row>
    <row r="206" spans="1:25" ht="15.75" x14ac:dyDescent="0.2">
      <c r="A206" s="35">
        <f t="shared" si="5"/>
        <v>44758</v>
      </c>
      <c r="B206" s="36">
        <f>SUMIFS(СВЦЭМ!$F$39:$F$782,СВЦЭМ!$A$39:$A$782,$A206,СВЦЭМ!$B$39:$B$782,B$190)+'СЕТ СН'!$F$12</f>
        <v>225.92470007</v>
      </c>
      <c r="C206" s="36">
        <f>SUMIFS(СВЦЭМ!$F$39:$F$782,СВЦЭМ!$A$39:$A$782,$A206,СВЦЭМ!$B$39:$B$782,C$190)+'СЕТ СН'!$F$12</f>
        <v>236.56896702</v>
      </c>
      <c r="D206" s="36">
        <f>SUMIFS(СВЦЭМ!$F$39:$F$782,СВЦЭМ!$A$39:$A$782,$A206,СВЦЭМ!$B$39:$B$782,D$190)+'СЕТ СН'!$F$12</f>
        <v>245.09200716000001</v>
      </c>
      <c r="E206" s="36">
        <f>SUMIFS(СВЦЭМ!$F$39:$F$782,СВЦЭМ!$A$39:$A$782,$A206,СВЦЭМ!$B$39:$B$782,E$190)+'СЕТ СН'!$F$12</f>
        <v>242.99232459000001</v>
      </c>
      <c r="F206" s="36">
        <f>SUMIFS(СВЦЭМ!$F$39:$F$782,СВЦЭМ!$A$39:$A$782,$A206,СВЦЭМ!$B$39:$B$782,F$190)+'СЕТ СН'!$F$12</f>
        <v>245.71832130000001</v>
      </c>
      <c r="G206" s="36">
        <f>SUMIFS(СВЦЭМ!$F$39:$F$782,СВЦЭМ!$A$39:$A$782,$A206,СВЦЭМ!$B$39:$B$782,G$190)+'СЕТ СН'!$F$12</f>
        <v>243.46097205000001</v>
      </c>
      <c r="H206" s="36">
        <f>SUMIFS(СВЦЭМ!$F$39:$F$782,СВЦЭМ!$A$39:$A$782,$A206,СВЦЭМ!$B$39:$B$782,H$190)+'СЕТ СН'!$F$12</f>
        <v>235.77716097999999</v>
      </c>
      <c r="I206" s="36">
        <f>SUMIFS(СВЦЭМ!$F$39:$F$782,СВЦЭМ!$A$39:$A$782,$A206,СВЦЭМ!$B$39:$B$782,I$190)+'СЕТ СН'!$F$12</f>
        <v>226.09087590999999</v>
      </c>
      <c r="J206" s="36">
        <f>SUMIFS(СВЦЭМ!$F$39:$F$782,СВЦЭМ!$A$39:$A$782,$A206,СВЦЭМ!$B$39:$B$782,J$190)+'СЕТ СН'!$F$12</f>
        <v>209.89418728999999</v>
      </c>
      <c r="K206" s="36">
        <f>SUMIFS(СВЦЭМ!$F$39:$F$782,СВЦЭМ!$A$39:$A$782,$A206,СВЦЭМ!$B$39:$B$782,K$190)+'СЕТ СН'!$F$12</f>
        <v>201.0279099</v>
      </c>
      <c r="L206" s="36">
        <f>SUMIFS(СВЦЭМ!$F$39:$F$782,СВЦЭМ!$A$39:$A$782,$A206,СВЦЭМ!$B$39:$B$782,L$190)+'СЕТ СН'!$F$12</f>
        <v>192.33870026</v>
      </c>
      <c r="M206" s="36">
        <f>SUMIFS(СВЦЭМ!$F$39:$F$782,СВЦЭМ!$A$39:$A$782,$A206,СВЦЭМ!$B$39:$B$782,M$190)+'СЕТ СН'!$F$12</f>
        <v>188.96329564999999</v>
      </c>
      <c r="N206" s="36">
        <f>SUMIFS(СВЦЭМ!$F$39:$F$782,СВЦЭМ!$A$39:$A$782,$A206,СВЦЭМ!$B$39:$B$782,N$190)+'СЕТ СН'!$F$12</f>
        <v>189.61082752999999</v>
      </c>
      <c r="O206" s="36">
        <f>SUMIFS(СВЦЭМ!$F$39:$F$782,СВЦЭМ!$A$39:$A$782,$A206,СВЦЭМ!$B$39:$B$782,O$190)+'СЕТ СН'!$F$12</f>
        <v>184.32564667</v>
      </c>
      <c r="P206" s="36">
        <f>SUMIFS(СВЦЭМ!$F$39:$F$782,СВЦЭМ!$A$39:$A$782,$A206,СВЦЭМ!$B$39:$B$782,P$190)+'СЕТ СН'!$F$12</f>
        <v>187.69641805000001</v>
      </c>
      <c r="Q206" s="36">
        <f>SUMIFS(СВЦЭМ!$F$39:$F$782,СВЦЭМ!$A$39:$A$782,$A206,СВЦЭМ!$B$39:$B$782,Q$190)+'СЕТ СН'!$F$12</f>
        <v>190.18672294000001</v>
      </c>
      <c r="R206" s="36">
        <f>SUMIFS(СВЦЭМ!$F$39:$F$782,СВЦЭМ!$A$39:$A$782,$A206,СВЦЭМ!$B$39:$B$782,R$190)+'СЕТ СН'!$F$12</f>
        <v>191.37597091000001</v>
      </c>
      <c r="S206" s="36">
        <f>SUMIFS(СВЦЭМ!$F$39:$F$782,СВЦЭМ!$A$39:$A$782,$A206,СВЦЭМ!$B$39:$B$782,S$190)+'СЕТ СН'!$F$12</f>
        <v>190.97464232999999</v>
      </c>
      <c r="T206" s="36">
        <f>SUMIFS(СВЦЭМ!$F$39:$F$782,СВЦЭМ!$A$39:$A$782,$A206,СВЦЭМ!$B$39:$B$782,T$190)+'СЕТ СН'!$F$12</f>
        <v>191.48062734999999</v>
      </c>
      <c r="U206" s="36">
        <f>SUMIFS(СВЦЭМ!$F$39:$F$782,СВЦЭМ!$A$39:$A$782,$A206,СВЦЭМ!$B$39:$B$782,U$190)+'СЕТ СН'!$F$12</f>
        <v>192.93851512000001</v>
      </c>
      <c r="V206" s="36">
        <f>SUMIFS(СВЦЭМ!$F$39:$F$782,СВЦЭМ!$A$39:$A$782,$A206,СВЦЭМ!$B$39:$B$782,V$190)+'СЕТ СН'!$F$12</f>
        <v>192.70671712999999</v>
      </c>
      <c r="W206" s="36">
        <f>SUMIFS(СВЦЭМ!$F$39:$F$782,СВЦЭМ!$A$39:$A$782,$A206,СВЦЭМ!$B$39:$B$782,W$190)+'СЕТ СН'!$F$12</f>
        <v>190.01209243</v>
      </c>
      <c r="X206" s="36">
        <f>SUMIFS(СВЦЭМ!$F$39:$F$782,СВЦЭМ!$A$39:$A$782,$A206,СВЦЭМ!$B$39:$B$782,X$190)+'СЕТ СН'!$F$12</f>
        <v>197.91276056000001</v>
      </c>
      <c r="Y206" s="36">
        <f>SUMIFS(СВЦЭМ!$F$39:$F$782,СВЦЭМ!$A$39:$A$782,$A206,СВЦЭМ!$B$39:$B$782,Y$190)+'СЕТ СН'!$F$12</f>
        <v>203.22034253999999</v>
      </c>
    </row>
    <row r="207" spans="1:25" ht="15.75" x14ac:dyDescent="0.2">
      <c r="A207" s="35">
        <f t="shared" si="5"/>
        <v>44759</v>
      </c>
      <c r="B207" s="36">
        <f>SUMIFS(СВЦЭМ!$F$39:$F$782,СВЦЭМ!$A$39:$A$782,$A207,СВЦЭМ!$B$39:$B$782,B$190)+'СЕТ СН'!$F$12</f>
        <v>247.74948333</v>
      </c>
      <c r="C207" s="36">
        <f>SUMIFS(СВЦЭМ!$F$39:$F$782,СВЦЭМ!$A$39:$A$782,$A207,СВЦЭМ!$B$39:$B$782,C$190)+'СЕТ СН'!$F$12</f>
        <v>248.39417093</v>
      </c>
      <c r="D207" s="36">
        <f>SUMIFS(СВЦЭМ!$F$39:$F$782,СВЦЭМ!$A$39:$A$782,$A207,СВЦЭМ!$B$39:$B$782,D$190)+'СЕТ СН'!$F$12</f>
        <v>255.06109069999999</v>
      </c>
      <c r="E207" s="36">
        <f>SUMIFS(СВЦЭМ!$F$39:$F$782,СВЦЭМ!$A$39:$A$782,$A207,СВЦЭМ!$B$39:$B$782,E$190)+'СЕТ СН'!$F$12</f>
        <v>266.87483114000003</v>
      </c>
      <c r="F207" s="36">
        <f>SUMIFS(СВЦЭМ!$F$39:$F$782,СВЦЭМ!$A$39:$A$782,$A207,СВЦЭМ!$B$39:$B$782,F$190)+'СЕТ СН'!$F$12</f>
        <v>262.75283225999999</v>
      </c>
      <c r="G207" s="36">
        <f>SUMIFS(СВЦЭМ!$F$39:$F$782,СВЦЭМ!$A$39:$A$782,$A207,СВЦЭМ!$B$39:$B$782,G$190)+'СЕТ СН'!$F$12</f>
        <v>261.05646216999997</v>
      </c>
      <c r="H207" s="36">
        <f>SUMIFS(СВЦЭМ!$F$39:$F$782,СВЦЭМ!$A$39:$A$782,$A207,СВЦЭМ!$B$39:$B$782,H$190)+'СЕТ СН'!$F$12</f>
        <v>251.45531771</v>
      </c>
      <c r="I207" s="36">
        <f>SUMIFS(СВЦЭМ!$F$39:$F$782,СВЦЭМ!$A$39:$A$782,$A207,СВЦЭМ!$B$39:$B$782,I$190)+'СЕТ СН'!$F$12</f>
        <v>239.47186988999999</v>
      </c>
      <c r="J207" s="36">
        <f>SUMIFS(СВЦЭМ!$F$39:$F$782,СВЦЭМ!$A$39:$A$782,$A207,СВЦЭМ!$B$39:$B$782,J$190)+'СЕТ СН'!$F$12</f>
        <v>220.90012350999999</v>
      </c>
      <c r="K207" s="36">
        <f>SUMIFS(СВЦЭМ!$F$39:$F$782,СВЦЭМ!$A$39:$A$782,$A207,СВЦЭМ!$B$39:$B$782,K$190)+'СЕТ СН'!$F$12</f>
        <v>208.2479802</v>
      </c>
      <c r="L207" s="36">
        <f>SUMIFS(СВЦЭМ!$F$39:$F$782,СВЦЭМ!$A$39:$A$782,$A207,СВЦЭМ!$B$39:$B$782,L$190)+'СЕТ СН'!$F$12</f>
        <v>202.55966945</v>
      </c>
      <c r="M207" s="36">
        <f>SUMIFS(СВЦЭМ!$F$39:$F$782,СВЦЭМ!$A$39:$A$782,$A207,СВЦЭМ!$B$39:$B$782,M$190)+'СЕТ СН'!$F$12</f>
        <v>198.66814337</v>
      </c>
      <c r="N207" s="36">
        <f>SUMIFS(СВЦЭМ!$F$39:$F$782,СВЦЭМ!$A$39:$A$782,$A207,СВЦЭМ!$B$39:$B$782,N$190)+'СЕТ СН'!$F$12</f>
        <v>204.38316551</v>
      </c>
      <c r="O207" s="36">
        <f>SUMIFS(СВЦЭМ!$F$39:$F$782,СВЦЭМ!$A$39:$A$782,$A207,СВЦЭМ!$B$39:$B$782,O$190)+'СЕТ СН'!$F$12</f>
        <v>207.40005815000001</v>
      </c>
      <c r="P207" s="36">
        <f>SUMIFS(СВЦЭМ!$F$39:$F$782,СВЦЭМ!$A$39:$A$782,$A207,СВЦЭМ!$B$39:$B$782,P$190)+'СЕТ СН'!$F$12</f>
        <v>210.20367444999999</v>
      </c>
      <c r="Q207" s="36">
        <f>SUMIFS(СВЦЭМ!$F$39:$F$782,СВЦЭМ!$A$39:$A$782,$A207,СВЦЭМ!$B$39:$B$782,Q$190)+'СЕТ СН'!$F$12</f>
        <v>212.92865849</v>
      </c>
      <c r="R207" s="36">
        <f>SUMIFS(СВЦЭМ!$F$39:$F$782,СВЦЭМ!$A$39:$A$782,$A207,СВЦЭМ!$B$39:$B$782,R$190)+'СЕТ СН'!$F$12</f>
        <v>213.28774184</v>
      </c>
      <c r="S207" s="36">
        <f>SUMIFS(СВЦЭМ!$F$39:$F$782,СВЦЭМ!$A$39:$A$782,$A207,СВЦЭМ!$B$39:$B$782,S$190)+'СЕТ СН'!$F$12</f>
        <v>213.01159049</v>
      </c>
      <c r="T207" s="36">
        <f>SUMIFS(СВЦЭМ!$F$39:$F$782,СВЦЭМ!$A$39:$A$782,$A207,СВЦЭМ!$B$39:$B$782,T$190)+'СЕТ СН'!$F$12</f>
        <v>210.71729841999999</v>
      </c>
      <c r="U207" s="36">
        <f>SUMIFS(СВЦЭМ!$F$39:$F$782,СВЦЭМ!$A$39:$A$782,$A207,СВЦЭМ!$B$39:$B$782,U$190)+'СЕТ СН'!$F$12</f>
        <v>210.65467866</v>
      </c>
      <c r="V207" s="36">
        <f>SUMIFS(СВЦЭМ!$F$39:$F$782,СВЦЭМ!$A$39:$A$782,$A207,СВЦЭМ!$B$39:$B$782,V$190)+'СЕТ СН'!$F$12</f>
        <v>205.31155003000001</v>
      </c>
      <c r="W207" s="36">
        <f>SUMIFS(СВЦЭМ!$F$39:$F$782,СВЦЭМ!$A$39:$A$782,$A207,СВЦЭМ!$B$39:$B$782,W$190)+'СЕТ СН'!$F$12</f>
        <v>208.80836131000001</v>
      </c>
      <c r="X207" s="36">
        <f>SUMIFS(СВЦЭМ!$F$39:$F$782,СВЦЭМ!$A$39:$A$782,$A207,СВЦЭМ!$B$39:$B$782,X$190)+'СЕТ СН'!$F$12</f>
        <v>224.81131424</v>
      </c>
      <c r="Y207" s="36">
        <f>SUMIFS(СВЦЭМ!$F$39:$F$782,СВЦЭМ!$A$39:$A$782,$A207,СВЦЭМ!$B$39:$B$782,Y$190)+'СЕТ СН'!$F$12</f>
        <v>238.57684247</v>
      </c>
    </row>
    <row r="208" spans="1:25" ht="15.75" x14ac:dyDescent="0.2">
      <c r="A208" s="35">
        <f t="shared" si="5"/>
        <v>44760</v>
      </c>
      <c r="B208" s="36">
        <f>SUMIFS(СВЦЭМ!$F$39:$F$782,СВЦЭМ!$A$39:$A$782,$A208,СВЦЭМ!$B$39:$B$782,B$190)+'СЕТ СН'!$F$12</f>
        <v>242.44715754000001</v>
      </c>
      <c r="C208" s="36">
        <f>SUMIFS(СВЦЭМ!$F$39:$F$782,СВЦЭМ!$A$39:$A$782,$A208,СВЦЭМ!$B$39:$B$782,C$190)+'СЕТ СН'!$F$12</f>
        <v>246.31855444000001</v>
      </c>
      <c r="D208" s="36">
        <f>SUMIFS(СВЦЭМ!$F$39:$F$782,СВЦЭМ!$A$39:$A$782,$A208,СВЦЭМ!$B$39:$B$782,D$190)+'СЕТ СН'!$F$12</f>
        <v>257.72448093999998</v>
      </c>
      <c r="E208" s="36">
        <f>SUMIFS(СВЦЭМ!$F$39:$F$782,СВЦЭМ!$A$39:$A$782,$A208,СВЦЭМ!$B$39:$B$782,E$190)+'СЕТ СН'!$F$12</f>
        <v>266.09066243000001</v>
      </c>
      <c r="F208" s="36">
        <f>SUMIFS(СВЦЭМ!$F$39:$F$782,СВЦЭМ!$A$39:$A$782,$A208,СВЦЭМ!$B$39:$B$782,F$190)+'СЕТ СН'!$F$12</f>
        <v>267.38792405999999</v>
      </c>
      <c r="G208" s="36">
        <f>SUMIFS(СВЦЭМ!$F$39:$F$782,СВЦЭМ!$A$39:$A$782,$A208,СВЦЭМ!$B$39:$B$782,G$190)+'СЕТ СН'!$F$12</f>
        <v>264.08924539999998</v>
      </c>
      <c r="H208" s="36">
        <f>SUMIFS(СВЦЭМ!$F$39:$F$782,СВЦЭМ!$A$39:$A$782,$A208,СВЦЭМ!$B$39:$B$782,H$190)+'СЕТ СН'!$F$12</f>
        <v>249.13667258999999</v>
      </c>
      <c r="I208" s="36">
        <f>SUMIFS(СВЦЭМ!$F$39:$F$782,СВЦЭМ!$A$39:$A$782,$A208,СВЦЭМ!$B$39:$B$782,I$190)+'СЕТ СН'!$F$12</f>
        <v>228.66432153</v>
      </c>
      <c r="J208" s="36">
        <f>SUMIFS(СВЦЭМ!$F$39:$F$782,СВЦЭМ!$A$39:$A$782,$A208,СВЦЭМ!$B$39:$B$782,J$190)+'СЕТ СН'!$F$12</f>
        <v>210.16587053999999</v>
      </c>
      <c r="K208" s="36">
        <f>SUMIFS(СВЦЭМ!$F$39:$F$782,СВЦЭМ!$A$39:$A$782,$A208,СВЦЭМ!$B$39:$B$782,K$190)+'СЕТ СН'!$F$12</f>
        <v>208.80219212</v>
      </c>
      <c r="L208" s="36">
        <f>SUMIFS(СВЦЭМ!$F$39:$F$782,СВЦЭМ!$A$39:$A$782,$A208,СВЦЭМ!$B$39:$B$782,L$190)+'СЕТ СН'!$F$12</f>
        <v>209.93522326999999</v>
      </c>
      <c r="M208" s="36">
        <f>SUMIFS(СВЦЭМ!$F$39:$F$782,СВЦЭМ!$A$39:$A$782,$A208,СВЦЭМ!$B$39:$B$782,M$190)+'СЕТ СН'!$F$12</f>
        <v>216.66739906000001</v>
      </c>
      <c r="N208" s="36">
        <f>SUMIFS(СВЦЭМ!$F$39:$F$782,СВЦЭМ!$A$39:$A$782,$A208,СВЦЭМ!$B$39:$B$782,N$190)+'СЕТ СН'!$F$12</f>
        <v>216.44083728000001</v>
      </c>
      <c r="O208" s="36">
        <f>SUMIFS(СВЦЭМ!$F$39:$F$782,СВЦЭМ!$A$39:$A$782,$A208,СВЦЭМ!$B$39:$B$782,O$190)+'СЕТ СН'!$F$12</f>
        <v>219.04826564000001</v>
      </c>
      <c r="P208" s="36">
        <f>SUMIFS(СВЦЭМ!$F$39:$F$782,СВЦЭМ!$A$39:$A$782,$A208,СВЦЭМ!$B$39:$B$782,P$190)+'СЕТ СН'!$F$12</f>
        <v>217.68810103000001</v>
      </c>
      <c r="Q208" s="36">
        <f>SUMIFS(СВЦЭМ!$F$39:$F$782,СВЦЭМ!$A$39:$A$782,$A208,СВЦЭМ!$B$39:$B$782,Q$190)+'СЕТ СН'!$F$12</f>
        <v>216.67505338000001</v>
      </c>
      <c r="R208" s="36">
        <f>SUMIFS(СВЦЭМ!$F$39:$F$782,СВЦЭМ!$A$39:$A$782,$A208,СВЦЭМ!$B$39:$B$782,R$190)+'СЕТ СН'!$F$12</f>
        <v>212.39112392000001</v>
      </c>
      <c r="S208" s="36">
        <f>SUMIFS(СВЦЭМ!$F$39:$F$782,СВЦЭМ!$A$39:$A$782,$A208,СВЦЭМ!$B$39:$B$782,S$190)+'СЕТ СН'!$F$12</f>
        <v>207.66965526999999</v>
      </c>
      <c r="T208" s="36">
        <f>SUMIFS(СВЦЭМ!$F$39:$F$782,СВЦЭМ!$A$39:$A$782,$A208,СВЦЭМ!$B$39:$B$782,T$190)+'СЕТ СН'!$F$12</f>
        <v>207.51407280000001</v>
      </c>
      <c r="U208" s="36">
        <f>SUMIFS(СВЦЭМ!$F$39:$F$782,СВЦЭМ!$A$39:$A$782,$A208,СВЦЭМ!$B$39:$B$782,U$190)+'СЕТ СН'!$F$12</f>
        <v>206.58594815000001</v>
      </c>
      <c r="V208" s="36">
        <f>SUMIFS(СВЦЭМ!$F$39:$F$782,СВЦЭМ!$A$39:$A$782,$A208,СВЦЭМ!$B$39:$B$782,V$190)+'СЕТ СН'!$F$12</f>
        <v>206.82468768000001</v>
      </c>
      <c r="W208" s="36">
        <f>SUMIFS(СВЦЭМ!$F$39:$F$782,СВЦЭМ!$A$39:$A$782,$A208,СВЦЭМ!$B$39:$B$782,W$190)+'СЕТ СН'!$F$12</f>
        <v>207.99948090000001</v>
      </c>
      <c r="X208" s="36">
        <f>SUMIFS(СВЦЭМ!$F$39:$F$782,СВЦЭМ!$A$39:$A$782,$A208,СВЦЭМ!$B$39:$B$782,X$190)+'СЕТ СН'!$F$12</f>
        <v>202.63440021</v>
      </c>
      <c r="Y208" s="36">
        <f>SUMIFS(СВЦЭМ!$F$39:$F$782,СВЦЭМ!$A$39:$A$782,$A208,СВЦЭМ!$B$39:$B$782,Y$190)+'СЕТ СН'!$F$12</f>
        <v>218.92659560999999</v>
      </c>
    </row>
    <row r="209" spans="1:25" ht="15.75" x14ac:dyDescent="0.2">
      <c r="A209" s="35">
        <f t="shared" si="5"/>
        <v>44761</v>
      </c>
      <c r="B209" s="36">
        <f>SUMIFS(СВЦЭМ!$F$39:$F$782,СВЦЭМ!$A$39:$A$782,$A209,СВЦЭМ!$B$39:$B$782,B$190)+'СЕТ СН'!$F$12</f>
        <v>235.36091815</v>
      </c>
      <c r="C209" s="36">
        <f>SUMIFS(СВЦЭМ!$F$39:$F$782,СВЦЭМ!$A$39:$A$782,$A209,СВЦЭМ!$B$39:$B$782,C$190)+'СЕТ СН'!$F$12</f>
        <v>245.09790502999999</v>
      </c>
      <c r="D209" s="36">
        <f>SUMIFS(СВЦЭМ!$F$39:$F$782,СВЦЭМ!$A$39:$A$782,$A209,СВЦЭМ!$B$39:$B$782,D$190)+'СЕТ СН'!$F$12</f>
        <v>252.27692246999999</v>
      </c>
      <c r="E209" s="36">
        <f>SUMIFS(СВЦЭМ!$F$39:$F$782,СВЦЭМ!$A$39:$A$782,$A209,СВЦЭМ!$B$39:$B$782,E$190)+'СЕТ СН'!$F$12</f>
        <v>255.07215332999999</v>
      </c>
      <c r="F209" s="36">
        <f>SUMIFS(СВЦЭМ!$F$39:$F$782,СВЦЭМ!$A$39:$A$782,$A209,СВЦЭМ!$B$39:$B$782,F$190)+'СЕТ СН'!$F$12</f>
        <v>256.73790980000001</v>
      </c>
      <c r="G209" s="36">
        <f>SUMIFS(СВЦЭМ!$F$39:$F$782,СВЦЭМ!$A$39:$A$782,$A209,СВЦЭМ!$B$39:$B$782,G$190)+'СЕТ СН'!$F$12</f>
        <v>251.76008879</v>
      </c>
      <c r="H209" s="36">
        <f>SUMIFS(СВЦЭМ!$F$39:$F$782,СВЦЭМ!$A$39:$A$782,$A209,СВЦЭМ!$B$39:$B$782,H$190)+'СЕТ СН'!$F$12</f>
        <v>234.48680640000001</v>
      </c>
      <c r="I209" s="36">
        <f>SUMIFS(СВЦЭМ!$F$39:$F$782,СВЦЭМ!$A$39:$A$782,$A209,СВЦЭМ!$B$39:$B$782,I$190)+'СЕТ СН'!$F$12</f>
        <v>219.08268192</v>
      </c>
      <c r="J209" s="36">
        <f>SUMIFS(СВЦЭМ!$F$39:$F$782,СВЦЭМ!$A$39:$A$782,$A209,СВЦЭМ!$B$39:$B$782,J$190)+'СЕТ СН'!$F$12</f>
        <v>207.65938649</v>
      </c>
      <c r="K209" s="36">
        <f>SUMIFS(СВЦЭМ!$F$39:$F$782,СВЦЭМ!$A$39:$A$782,$A209,СВЦЭМ!$B$39:$B$782,K$190)+'СЕТ СН'!$F$12</f>
        <v>200.11381126000001</v>
      </c>
      <c r="L209" s="36">
        <f>SUMIFS(СВЦЭМ!$F$39:$F$782,СВЦЭМ!$A$39:$A$782,$A209,СВЦЭМ!$B$39:$B$782,L$190)+'СЕТ СН'!$F$12</f>
        <v>203.42160005</v>
      </c>
      <c r="M209" s="36">
        <f>SUMIFS(СВЦЭМ!$F$39:$F$782,СВЦЭМ!$A$39:$A$782,$A209,СВЦЭМ!$B$39:$B$782,M$190)+'СЕТ СН'!$F$12</f>
        <v>201.26196007999999</v>
      </c>
      <c r="N209" s="36">
        <f>SUMIFS(СВЦЭМ!$F$39:$F$782,СВЦЭМ!$A$39:$A$782,$A209,СВЦЭМ!$B$39:$B$782,N$190)+'СЕТ СН'!$F$12</f>
        <v>197.42796953999999</v>
      </c>
      <c r="O209" s="36">
        <f>SUMIFS(СВЦЭМ!$F$39:$F$782,СВЦЭМ!$A$39:$A$782,$A209,СВЦЭМ!$B$39:$B$782,O$190)+'СЕТ СН'!$F$12</f>
        <v>200.44913926999999</v>
      </c>
      <c r="P209" s="36">
        <f>SUMIFS(СВЦЭМ!$F$39:$F$782,СВЦЭМ!$A$39:$A$782,$A209,СВЦЭМ!$B$39:$B$782,P$190)+'СЕТ СН'!$F$12</f>
        <v>200.31207176000001</v>
      </c>
      <c r="Q209" s="36">
        <f>SUMIFS(СВЦЭМ!$F$39:$F$782,СВЦЭМ!$A$39:$A$782,$A209,СВЦЭМ!$B$39:$B$782,Q$190)+'СЕТ СН'!$F$12</f>
        <v>201.53593011999999</v>
      </c>
      <c r="R209" s="36">
        <f>SUMIFS(СВЦЭМ!$F$39:$F$782,СВЦЭМ!$A$39:$A$782,$A209,СВЦЭМ!$B$39:$B$782,R$190)+'СЕТ СН'!$F$12</f>
        <v>200.09203171999999</v>
      </c>
      <c r="S209" s="36">
        <f>SUMIFS(СВЦЭМ!$F$39:$F$782,СВЦЭМ!$A$39:$A$782,$A209,СВЦЭМ!$B$39:$B$782,S$190)+'СЕТ СН'!$F$12</f>
        <v>201.68196929999999</v>
      </c>
      <c r="T209" s="36">
        <f>SUMIFS(СВЦЭМ!$F$39:$F$782,СВЦЭМ!$A$39:$A$782,$A209,СВЦЭМ!$B$39:$B$782,T$190)+'СЕТ СН'!$F$12</f>
        <v>200.30785395000001</v>
      </c>
      <c r="U209" s="36">
        <f>SUMIFS(СВЦЭМ!$F$39:$F$782,СВЦЭМ!$A$39:$A$782,$A209,СВЦЭМ!$B$39:$B$782,U$190)+'СЕТ СН'!$F$12</f>
        <v>198.94975579999999</v>
      </c>
      <c r="V209" s="36">
        <f>SUMIFS(СВЦЭМ!$F$39:$F$782,СВЦЭМ!$A$39:$A$782,$A209,СВЦЭМ!$B$39:$B$782,V$190)+'СЕТ СН'!$F$12</f>
        <v>198.74465717000001</v>
      </c>
      <c r="W209" s="36">
        <f>SUMIFS(СВЦЭМ!$F$39:$F$782,СВЦЭМ!$A$39:$A$782,$A209,СВЦЭМ!$B$39:$B$782,W$190)+'СЕТ СН'!$F$12</f>
        <v>204.47712017000001</v>
      </c>
      <c r="X209" s="36">
        <f>SUMIFS(СВЦЭМ!$F$39:$F$782,СВЦЭМ!$A$39:$A$782,$A209,СВЦЭМ!$B$39:$B$782,X$190)+'СЕТ СН'!$F$12</f>
        <v>198.33427320999999</v>
      </c>
      <c r="Y209" s="36">
        <f>SUMIFS(СВЦЭМ!$F$39:$F$782,СВЦЭМ!$A$39:$A$782,$A209,СВЦЭМ!$B$39:$B$782,Y$190)+'СЕТ СН'!$F$12</f>
        <v>208.92878726000001</v>
      </c>
    </row>
    <row r="210" spans="1:25" ht="15.75" x14ac:dyDescent="0.2">
      <c r="A210" s="35">
        <f t="shared" si="5"/>
        <v>44762</v>
      </c>
      <c r="B210" s="36">
        <f>SUMIFS(СВЦЭМ!$F$39:$F$782,СВЦЭМ!$A$39:$A$782,$A210,СВЦЭМ!$B$39:$B$782,B$190)+'СЕТ СН'!$F$12</f>
        <v>238.15696976000001</v>
      </c>
      <c r="C210" s="36">
        <f>SUMIFS(СВЦЭМ!$F$39:$F$782,СВЦЭМ!$A$39:$A$782,$A210,СВЦЭМ!$B$39:$B$782,C$190)+'СЕТ СН'!$F$12</f>
        <v>250.02860125999999</v>
      </c>
      <c r="D210" s="36">
        <f>SUMIFS(СВЦЭМ!$F$39:$F$782,СВЦЭМ!$A$39:$A$782,$A210,СВЦЭМ!$B$39:$B$782,D$190)+'СЕТ СН'!$F$12</f>
        <v>266.19226623999998</v>
      </c>
      <c r="E210" s="36">
        <f>SUMIFS(СВЦЭМ!$F$39:$F$782,СВЦЭМ!$A$39:$A$782,$A210,СВЦЭМ!$B$39:$B$782,E$190)+'СЕТ СН'!$F$12</f>
        <v>264.45517045000003</v>
      </c>
      <c r="F210" s="36">
        <f>SUMIFS(СВЦЭМ!$F$39:$F$782,СВЦЭМ!$A$39:$A$782,$A210,СВЦЭМ!$B$39:$B$782,F$190)+'СЕТ СН'!$F$12</f>
        <v>264.17075922999999</v>
      </c>
      <c r="G210" s="36">
        <f>SUMIFS(СВЦЭМ!$F$39:$F$782,СВЦЭМ!$A$39:$A$782,$A210,СВЦЭМ!$B$39:$B$782,G$190)+'СЕТ СН'!$F$12</f>
        <v>258.39936736999999</v>
      </c>
      <c r="H210" s="36">
        <f>SUMIFS(СВЦЭМ!$F$39:$F$782,СВЦЭМ!$A$39:$A$782,$A210,СВЦЭМ!$B$39:$B$782,H$190)+'СЕТ СН'!$F$12</f>
        <v>241.79228377999999</v>
      </c>
      <c r="I210" s="36">
        <f>SUMIFS(СВЦЭМ!$F$39:$F$782,СВЦЭМ!$A$39:$A$782,$A210,СВЦЭМ!$B$39:$B$782,I$190)+'СЕТ СН'!$F$12</f>
        <v>231.82369750999999</v>
      </c>
      <c r="J210" s="36">
        <f>SUMIFS(СВЦЭМ!$F$39:$F$782,СВЦЭМ!$A$39:$A$782,$A210,СВЦЭМ!$B$39:$B$782,J$190)+'СЕТ СН'!$F$12</f>
        <v>222.67734186000001</v>
      </c>
      <c r="K210" s="36">
        <f>SUMIFS(СВЦЭМ!$F$39:$F$782,СВЦЭМ!$A$39:$A$782,$A210,СВЦЭМ!$B$39:$B$782,K$190)+'СЕТ СН'!$F$12</f>
        <v>213.10219078</v>
      </c>
      <c r="L210" s="36">
        <f>SUMIFS(СВЦЭМ!$F$39:$F$782,СВЦЭМ!$A$39:$A$782,$A210,СВЦЭМ!$B$39:$B$782,L$190)+'СЕТ СН'!$F$12</f>
        <v>215.13736922000001</v>
      </c>
      <c r="M210" s="36">
        <f>SUMIFS(СВЦЭМ!$F$39:$F$782,СВЦЭМ!$A$39:$A$782,$A210,СВЦЭМ!$B$39:$B$782,M$190)+'СЕТ СН'!$F$12</f>
        <v>215.95276257</v>
      </c>
      <c r="N210" s="36">
        <f>SUMIFS(СВЦЭМ!$F$39:$F$782,СВЦЭМ!$A$39:$A$782,$A210,СВЦЭМ!$B$39:$B$782,N$190)+'СЕТ СН'!$F$12</f>
        <v>215.34470819000001</v>
      </c>
      <c r="O210" s="36">
        <f>SUMIFS(СВЦЭМ!$F$39:$F$782,СВЦЭМ!$A$39:$A$782,$A210,СВЦЭМ!$B$39:$B$782,O$190)+'СЕТ СН'!$F$12</f>
        <v>217.66083961999999</v>
      </c>
      <c r="P210" s="36">
        <f>SUMIFS(СВЦЭМ!$F$39:$F$782,СВЦЭМ!$A$39:$A$782,$A210,СВЦЭМ!$B$39:$B$782,P$190)+'СЕТ СН'!$F$12</f>
        <v>218.38267723000001</v>
      </c>
      <c r="Q210" s="36">
        <f>SUMIFS(СВЦЭМ!$F$39:$F$782,СВЦЭМ!$A$39:$A$782,$A210,СВЦЭМ!$B$39:$B$782,Q$190)+'СЕТ СН'!$F$12</f>
        <v>217.12686767</v>
      </c>
      <c r="R210" s="36">
        <f>SUMIFS(СВЦЭМ!$F$39:$F$782,СВЦЭМ!$A$39:$A$782,$A210,СВЦЭМ!$B$39:$B$782,R$190)+'СЕТ СН'!$F$12</f>
        <v>221.28904736000001</v>
      </c>
      <c r="S210" s="36">
        <f>SUMIFS(СВЦЭМ!$F$39:$F$782,СВЦЭМ!$A$39:$A$782,$A210,СВЦЭМ!$B$39:$B$782,S$190)+'СЕТ СН'!$F$12</f>
        <v>219.2974413</v>
      </c>
      <c r="T210" s="36">
        <f>SUMIFS(СВЦЭМ!$F$39:$F$782,СВЦЭМ!$A$39:$A$782,$A210,СВЦЭМ!$B$39:$B$782,T$190)+'СЕТ СН'!$F$12</f>
        <v>218.05762688999999</v>
      </c>
      <c r="U210" s="36">
        <f>SUMIFS(СВЦЭМ!$F$39:$F$782,СВЦЭМ!$A$39:$A$782,$A210,СВЦЭМ!$B$39:$B$782,U$190)+'СЕТ СН'!$F$12</f>
        <v>214.93895760000001</v>
      </c>
      <c r="V210" s="36">
        <f>SUMIFS(СВЦЭМ!$F$39:$F$782,СВЦЭМ!$A$39:$A$782,$A210,СВЦЭМ!$B$39:$B$782,V$190)+'СЕТ СН'!$F$12</f>
        <v>213.16772429</v>
      </c>
      <c r="W210" s="36">
        <f>SUMIFS(СВЦЭМ!$F$39:$F$782,СВЦЭМ!$A$39:$A$782,$A210,СВЦЭМ!$B$39:$B$782,W$190)+'СЕТ СН'!$F$12</f>
        <v>217.79619002000001</v>
      </c>
      <c r="X210" s="36">
        <f>SUMIFS(СВЦЭМ!$F$39:$F$782,СВЦЭМ!$A$39:$A$782,$A210,СВЦЭМ!$B$39:$B$782,X$190)+'СЕТ СН'!$F$12</f>
        <v>219.55206297999999</v>
      </c>
      <c r="Y210" s="36">
        <f>SUMIFS(СВЦЭМ!$F$39:$F$782,СВЦЭМ!$A$39:$A$782,$A210,СВЦЭМ!$B$39:$B$782,Y$190)+'СЕТ СН'!$F$12</f>
        <v>233.88338543</v>
      </c>
    </row>
    <row r="211" spans="1:25" ht="15.75" x14ac:dyDescent="0.2">
      <c r="A211" s="35">
        <f t="shared" si="5"/>
        <v>44763</v>
      </c>
      <c r="B211" s="36">
        <f>SUMIFS(СВЦЭМ!$F$39:$F$782,СВЦЭМ!$A$39:$A$782,$A211,СВЦЭМ!$B$39:$B$782,B$190)+'СЕТ СН'!$F$12</f>
        <v>242.0234442</v>
      </c>
      <c r="C211" s="36">
        <f>SUMIFS(СВЦЭМ!$F$39:$F$782,СВЦЭМ!$A$39:$A$782,$A211,СВЦЭМ!$B$39:$B$782,C$190)+'СЕТ СН'!$F$12</f>
        <v>243.52015320999999</v>
      </c>
      <c r="D211" s="36">
        <f>SUMIFS(СВЦЭМ!$F$39:$F$782,СВЦЭМ!$A$39:$A$782,$A211,СВЦЭМ!$B$39:$B$782,D$190)+'СЕТ СН'!$F$12</f>
        <v>251.16074261</v>
      </c>
      <c r="E211" s="36">
        <f>SUMIFS(СВЦЭМ!$F$39:$F$782,СВЦЭМ!$A$39:$A$782,$A211,СВЦЭМ!$B$39:$B$782,E$190)+'СЕТ СН'!$F$12</f>
        <v>259.84961578999997</v>
      </c>
      <c r="F211" s="36">
        <f>SUMIFS(СВЦЭМ!$F$39:$F$782,СВЦЭМ!$A$39:$A$782,$A211,СВЦЭМ!$B$39:$B$782,F$190)+'СЕТ СН'!$F$12</f>
        <v>262.87459044000002</v>
      </c>
      <c r="G211" s="36">
        <f>SUMIFS(СВЦЭМ!$F$39:$F$782,СВЦЭМ!$A$39:$A$782,$A211,СВЦЭМ!$B$39:$B$782,G$190)+'СЕТ СН'!$F$12</f>
        <v>257.11062333000001</v>
      </c>
      <c r="H211" s="36">
        <f>SUMIFS(СВЦЭМ!$F$39:$F$782,СВЦЭМ!$A$39:$A$782,$A211,СВЦЭМ!$B$39:$B$782,H$190)+'СЕТ СН'!$F$12</f>
        <v>241.14396803</v>
      </c>
      <c r="I211" s="36">
        <f>SUMIFS(СВЦЭМ!$F$39:$F$782,СВЦЭМ!$A$39:$A$782,$A211,СВЦЭМ!$B$39:$B$782,I$190)+'СЕТ СН'!$F$12</f>
        <v>227.30826640000001</v>
      </c>
      <c r="J211" s="36">
        <f>SUMIFS(СВЦЭМ!$F$39:$F$782,СВЦЭМ!$A$39:$A$782,$A211,СВЦЭМ!$B$39:$B$782,J$190)+'СЕТ СН'!$F$12</f>
        <v>198.86974268</v>
      </c>
      <c r="K211" s="36">
        <f>SUMIFS(СВЦЭМ!$F$39:$F$782,СВЦЭМ!$A$39:$A$782,$A211,СВЦЭМ!$B$39:$B$782,K$190)+'СЕТ СН'!$F$12</f>
        <v>214.31728991</v>
      </c>
      <c r="L211" s="36">
        <f>SUMIFS(СВЦЭМ!$F$39:$F$782,СВЦЭМ!$A$39:$A$782,$A211,СВЦЭМ!$B$39:$B$782,L$190)+'СЕТ СН'!$F$12</f>
        <v>213.26246724000001</v>
      </c>
      <c r="M211" s="36">
        <f>SUMIFS(СВЦЭМ!$F$39:$F$782,СВЦЭМ!$A$39:$A$782,$A211,СВЦЭМ!$B$39:$B$782,M$190)+'СЕТ СН'!$F$12</f>
        <v>210.81423949000001</v>
      </c>
      <c r="N211" s="36">
        <f>SUMIFS(СВЦЭМ!$F$39:$F$782,СВЦЭМ!$A$39:$A$782,$A211,СВЦЭМ!$B$39:$B$782,N$190)+'СЕТ СН'!$F$12</f>
        <v>206.26229468</v>
      </c>
      <c r="O211" s="36">
        <f>SUMIFS(СВЦЭМ!$F$39:$F$782,СВЦЭМ!$A$39:$A$782,$A211,СВЦЭМ!$B$39:$B$782,O$190)+'СЕТ СН'!$F$12</f>
        <v>212.04771428000001</v>
      </c>
      <c r="P211" s="36">
        <f>SUMIFS(СВЦЭМ!$F$39:$F$782,СВЦЭМ!$A$39:$A$782,$A211,СВЦЭМ!$B$39:$B$782,P$190)+'СЕТ СН'!$F$12</f>
        <v>209.03323341000001</v>
      </c>
      <c r="Q211" s="36">
        <f>SUMIFS(СВЦЭМ!$F$39:$F$782,СВЦЭМ!$A$39:$A$782,$A211,СВЦЭМ!$B$39:$B$782,Q$190)+'СЕТ СН'!$F$12</f>
        <v>206.46945475000001</v>
      </c>
      <c r="R211" s="36">
        <f>SUMIFS(СВЦЭМ!$F$39:$F$782,СВЦЭМ!$A$39:$A$782,$A211,СВЦЭМ!$B$39:$B$782,R$190)+'СЕТ СН'!$F$12</f>
        <v>209.13123517</v>
      </c>
      <c r="S211" s="36">
        <f>SUMIFS(СВЦЭМ!$F$39:$F$782,СВЦЭМ!$A$39:$A$782,$A211,СВЦЭМ!$B$39:$B$782,S$190)+'СЕТ СН'!$F$12</f>
        <v>207.69716163000001</v>
      </c>
      <c r="T211" s="36">
        <f>SUMIFS(СВЦЭМ!$F$39:$F$782,СВЦЭМ!$A$39:$A$782,$A211,СВЦЭМ!$B$39:$B$782,T$190)+'СЕТ СН'!$F$12</f>
        <v>207.87637703999999</v>
      </c>
      <c r="U211" s="36">
        <f>SUMIFS(СВЦЭМ!$F$39:$F$782,СВЦЭМ!$A$39:$A$782,$A211,СВЦЭМ!$B$39:$B$782,U$190)+'СЕТ СН'!$F$12</f>
        <v>210.53230851999999</v>
      </c>
      <c r="V211" s="36">
        <f>SUMIFS(СВЦЭМ!$F$39:$F$782,СВЦЭМ!$A$39:$A$782,$A211,СВЦЭМ!$B$39:$B$782,V$190)+'СЕТ СН'!$F$12</f>
        <v>203.86166265</v>
      </c>
      <c r="W211" s="36">
        <f>SUMIFS(СВЦЭМ!$F$39:$F$782,СВЦЭМ!$A$39:$A$782,$A211,СВЦЭМ!$B$39:$B$782,W$190)+'СЕТ СН'!$F$12</f>
        <v>204.87489979</v>
      </c>
      <c r="X211" s="36">
        <f>SUMIFS(СВЦЭМ!$F$39:$F$782,СВЦЭМ!$A$39:$A$782,$A211,СВЦЭМ!$B$39:$B$782,X$190)+'СЕТ СН'!$F$12</f>
        <v>219.77540382000001</v>
      </c>
      <c r="Y211" s="36">
        <f>SUMIFS(СВЦЭМ!$F$39:$F$782,СВЦЭМ!$A$39:$A$782,$A211,СВЦЭМ!$B$39:$B$782,Y$190)+'СЕТ СН'!$F$12</f>
        <v>235.50859094</v>
      </c>
    </row>
    <row r="212" spans="1:25" ht="15.75" x14ac:dyDescent="0.2">
      <c r="A212" s="35">
        <f t="shared" si="5"/>
        <v>44764</v>
      </c>
      <c r="B212" s="36">
        <f>SUMIFS(СВЦЭМ!$F$39:$F$782,СВЦЭМ!$A$39:$A$782,$A212,СВЦЭМ!$B$39:$B$782,B$190)+'СЕТ СН'!$F$12</f>
        <v>233.33599081</v>
      </c>
      <c r="C212" s="36">
        <f>SUMIFS(СВЦЭМ!$F$39:$F$782,СВЦЭМ!$A$39:$A$782,$A212,СВЦЭМ!$B$39:$B$782,C$190)+'СЕТ СН'!$F$12</f>
        <v>249.35474805999999</v>
      </c>
      <c r="D212" s="36">
        <f>SUMIFS(СВЦЭМ!$F$39:$F$782,СВЦЭМ!$A$39:$A$782,$A212,СВЦЭМ!$B$39:$B$782,D$190)+'СЕТ СН'!$F$12</f>
        <v>256.92101245999999</v>
      </c>
      <c r="E212" s="36">
        <f>SUMIFS(СВЦЭМ!$F$39:$F$782,СВЦЭМ!$A$39:$A$782,$A212,СВЦЭМ!$B$39:$B$782,E$190)+'СЕТ СН'!$F$12</f>
        <v>269.34159273</v>
      </c>
      <c r="F212" s="36">
        <f>SUMIFS(СВЦЭМ!$F$39:$F$782,СВЦЭМ!$A$39:$A$782,$A212,СВЦЭМ!$B$39:$B$782,F$190)+'СЕТ СН'!$F$12</f>
        <v>273.01388938000002</v>
      </c>
      <c r="G212" s="36">
        <f>SUMIFS(СВЦЭМ!$F$39:$F$782,СВЦЭМ!$A$39:$A$782,$A212,СВЦЭМ!$B$39:$B$782,G$190)+'СЕТ СН'!$F$12</f>
        <v>269.89467640999999</v>
      </c>
      <c r="H212" s="36">
        <f>SUMIFS(СВЦЭМ!$F$39:$F$782,СВЦЭМ!$A$39:$A$782,$A212,СВЦЭМ!$B$39:$B$782,H$190)+'СЕТ СН'!$F$12</f>
        <v>249.93155869</v>
      </c>
      <c r="I212" s="36">
        <f>SUMIFS(СВЦЭМ!$F$39:$F$782,СВЦЭМ!$A$39:$A$782,$A212,СВЦЭМ!$B$39:$B$782,I$190)+'СЕТ СН'!$F$12</f>
        <v>228.71693191</v>
      </c>
      <c r="J212" s="36">
        <f>SUMIFS(СВЦЭМ!$F$39:$F$782,СВЦЭМ!$A$39:$A$782,$A212,СВЦЭМ!$B$39:$B$782,J$190)+'СЕТ СН'!$F$12</f>
        <v>212.02029192000001</v>
      </c>
      <c r="K212" s="36">
        <f>SUMIFS(СВЦЭМ!$F$39:$F$782,СВЦЭМ!$A$39:$A$782,$A212,СВЦЭМ!$B$39:$B$782,K$190)+'СЕТ СН'!$F$12</f>
        <v>206.17237981</v>
      </c>
      <c r="L212" s="36">
        <f>SUMIFS(СВЦЭМ!$F$39:$F$782,СВЦЭМ!$A$39:$A$782,$A212,СВЦЭМ!$B$39:$B$782,L$190)+'СЕТ СН'!$F$12</f>
        <v>200.90340581000001</v>
      </c>
      <c r="M212" s="36">
        <f>SUMIFS(СВЦЭМ!$F$39:$F$782,СВЦЭМ!$A$39:$A$782,$A212,СВЦЭМ!$B$39:$B$782,M$190)+'СЕТ СН'!$F$12</f>
        <v>199.67847617000001</v>
      </c>
      <c r="N212" s="36">
        <f>SUMIFS(СВЦЭМ!$F$39:$F$782,СВЦЭМ!$A$39:$A$782,$A212,СВЦЭМ!$B$39:$B$782,N$190)+'СЕТ СН'!$F$12</f>
        <v>196.46554671999999</v>
      </c>
      <c r="O212" s="36">
        <f>SUMIFS(СВЦЭМ!$F$39:$F$782,СВЦЭМ!$A$39:$A$782,$A212,СВЦЭМ!$B$39:$B$782,O$190)+'СЕТ СН'!$F$12</f>
        <v>199.08493716999999</v>
      </c>
      <c r="P212" s="36">
        <f>SUMIFS(СВЦЭМ!$F$39:$F$782,СВЦЭМ!$A$39:$A$782,$A212,СВЦЭМ!$B$39:$B$782,P$190)+'СЕТ СН'!$F$12</f>
        <v>198.75357255</v>
      </c>
      <c r="Q212" s="36">
        <f>SUMIFS(СВЦЭМ!$F$39:$F$782,СВЦЭМ!$A$39:$A$782,$A212,СВЦЭМ!$B$39:$B$782,Q$190)+'СЕТ СН'!$F$12</f>
        <v>196.99429427000001</v>
      </c>
      <c r="R212" s="36">
        <f>SUMIFS(СВЦЭМ!$F$39:$F$782,СВЦЭМ!$A$39:$A$782,$A212,СВЦЭМ!$B$39:$B$782,R$190)+'СЕТ СН'!$F$12</f>
        <v>197.9453054</v>
      </c>
      <c r="S212" s="36">
        <f>SUMIFS(СВЦЭМ!$F$39:$F$782,СВЦЭМ!$A$39:$A$782,$A212,СВЦЭМ!$B$39:$B$782,S$190)+'СЕТ СН'!$F$12</f>
        <v>199.11428617000001</v>
      </c>
      <c r="T212" s="36">
        <f>SUMIFS(СВЦЭМ!$F$39:$F$782,СВЦЭМ!$A$39:$A$782,$A212,СВЦЭМ!$B$39:$B$782,T$190)+'СЕТ СН'!$F$12</f>
        <v>200.81904025</v>
      </c>
      <c r="U212" s="36">
        <f>SUMIFS(СВЦЭМ!$F$39:$F$782,СВЦЭМ!$A$39:$A$782,$A212,СВЦЭМ!$B$39:$B$782,U$190)+'СЕТ СН'!$F$12</f>
        <v>200.80159707000001</v>
      </c>
      <c r="V212" s="36">
        <f>SUMIFS(СВЦЭМ!$F$39:$F$782,СВЦЭМ!$A$39:$A$782,$A212,СВЦЭМ!$B$39:$B$782,V$190)+'СЕТ СН'!$F$12</f>
        <v>200.03177829000001</v>
      </c>
      <c r="W212" s="36">
        <f>SUMIFS(СВЦЭМ!$F$39:$F$782,СВЦЭМ!$A$39:$A$782,$A212,СВЦЭМ!$B$39:$B$782,W$190)+'СЕТ СН'!$F$12</f>
        <v>199.94989884</v>
      </c>
      <c r="X212" s="36">
        <f>SUMIFS(СВЦЭМ!$F$39:$F$782,СВЦЭМ!$A$39:$A$782,$A212,СВЦЭМ!$B$39:$B$782,X$190)+'СЕТ СН'!$F$12</f>
        <v>240.08080253</v>
      </c>
      <c r="Y212" s="36">
        <f>SUMIFS(СВЦЭМ!$F$39:$F$782,СВЦЭМ!$A$39:$A$782,$A212,СВЦЭМ!$B$39:$B$782,Y$190)+'СЕТ СН'!$F$12</f>
        <v>234.84753000000001</v>
      </c>
    </row>
    <row r="213" spans="1:25" ht="15.75" x14ac:dyDescent="0.2">
      <c r="A213" s="35">
        <f t="shared" si="5"/>
        <v>44765</v>
      </c>
      <c r="B213" s="36">
        <f>SUMIFS(СВЦЭМ!$F$39:$F$782,СВЦЭМ!$A$39:$A$782,$A213,СВЦЭМ!$B$39:$B$782,B$190)+'СЕТ СН'!$F$12</f>
        <v>251.13394923000001</v>
      </c>
      <c r="C213" s="36">
        <f>SUMIFS(СВЦЭМ!$F$39:$F$782,СВЦЭМ!$A$39:$A$782,$A213,СВЦЭМ!$B$39:$B$782,C$190)+'СЕТ СН'!$F$12</f>
        <v>266.95258822</v>
      </c>
      <c r="D213" s="36">
        <f>SUMIFS(СВЦЭМ!$F$39:$F$782,СВЦЭМ!$A$39:$A$782,$A213,СВЦЭМ!$B$39:$B$782,D$190)+'СЕТ СН'!$F$12</f>
        <v>273.38288329</v>
      </c>
      <c r="E213" s="36">
        <f>SUMIFS(СВЦЭМ!$F$39:$F$782,СВЦЭМ!$A$39:$A$782,$A213,СВЦЭМ!$B$39:$B$782,E$190)+'СЕТ СН'!$F$12</f>
        <v>283.81096773000002</v>
      </c>
      <c r="F213" s="36">
        <f>SUMIFS(СВЦЭМ!$F$39:$F$782,СВЦЭМ!$A$39:$A$782,$A213,СВЦЭМ!$B$39:$B$782,F$190)+'СЕТ СН'!$F$12</f>
        <v>280.0432854</v>
      </c>
      <c r="G213" s="36">
        <f>SUMIFS(СВЦЭМ!$F$39:$F$782,СВЦЭМ!$A$39:$A$782,$A213,СВЦЭМ!$B$39:$B$782,G$190)+'СЕТ СН'!$F$12</f>
        <v>268.56466368000002</v>
      </c>
      <c r="H213" s="36">
        <f>SUMIFS(СВЦЭМ!$F$39:$F$782,СВЦЭМ!$A$39:$A$782,$A213,СВЦЭМ!$B$39:$B$782,H$190)+'СЕТ СН'!$F$12</f>
        <v>248.72523178</v>
      </c>
      <c r="I213" s="36">
        <f>SUMIFS(СВЦЭМ!$F$39:$F$782,СВЦЭМ!$A$39:$A$782,$A213,СВЦЭМ!$B$39:$B$782,I$190)+'СЕТ СН'!$F$12</f>
        <v>232.20443892</v>
      </c>
      <c r="J213" s="36">
        <f>SUMIFS(СВЦЭМ!$F$39:$F$782,СВЦЭМ!$A$39:$A$782,$A213,СВЦЭМ!$B$39:$B$782,J$190)+'СЕТ СН'!$F$12</f>
        <v>246.81759374999999</v>
      </c>
      <c r="K213" s="36">
        <f>SUMIFS(СВЦЭМ!$F$39:$F$782,СВЦЭМ!$A$39:$A$782,$A213,СВЦЭМ!$B$39:$B$782,K$190)+'СЕТ СН'!$F$12</f>
        <v>203.88273759</v>
      </c>
      <c r="L213" s="36">
        <f>SUMIFS(СВЦЭМ!$F$39:$F$782,СВЦЭМ!$A$39:$A$782,$A213,СВЦЭМ!$B$39:$B$782,L$190)+'СЕТ СН'!$F$12</f>
        <v>206.40454650000001</v>
      </c>
      <c r="M213" s="36">
        <f>SUMIFS(СВЦЭМ!$F$39:$F$782,СВЦЭМ!$A$39:$A$782,$A213,СВЦЭМ!$B$39:$B$782,M$190)+'СЕТ СН'!$F$12</f>
        <v>206.49937506000001</v>
      </c>
      <c r="N213" s="36">
        <f>SUMIFS(СВЦЭМ!$F$39:$F$782,СВЦЭМ!$A$39:$A$782,$A213,СВЦЭМ!$B$39:$B$782,N$190)+'СЕТ СН'!$F$12</f>
        <v>207.59809944</v>
      </c>
      <c r="O213" s="36">
        <f>SUMIFS(СВЦЭМ!$F$39:$F$782,СВЦЭМ!$A$39:$A$782,$A213,СВЦЭМ!$B$39:$B$782,O$190)+'СЕТ СН'!$F$12</f>
        <v>208.42909194000001</v>
      </c>
      <c r="P213" s="36">
        <f>SUMIFS(СВЦЭМ!$F$39:$F$782,СВЦЭМ!$A$39:$A$782,$A213,СВЦЭМ!$B$39:$B$782,P$190)+'СЕТ СН'!$F$12</f>
        <v>212.02674266</v>
      </c>
      <c r="Q213" s="36">
        <f>SUMIFS(СВЦЭМ!$F$39:$F$782,СВЦЭМ!$A$39:$A$782,$A213,СВЦЭМ!$B$39:$B$782,Q$190)+'СЕТ СН'!$F$12</f>
        <v>208.49591125000001</v>
      </c>
      <c r="R213" s="36">
        <f>SUMIFS(СВЦЭМ!$F$39:$F$782,СВЦЭМ!$A$39:$A$782,$A213,СВЦЭМ!$B$39:$B$782,R$190)+'СЕТ СН'!$F$12</f>
        <v>209.25128225</v>
      </c>
      <c r="S213" s="36">
        <f>SUMIFS(СВЦЭМ!$F$39:$F$782,СВЦЭМ!$A$39:$A$782,$A213,СВЦЭМ!$B$39:$B$782,S$190)+'СЕТ СН'!$F$12</f>
        <v>208.65764827000001</v>
      </c>
      <c r="T213" s="36">
        <f>SUMIFS(СВЦЭМ!$F$39:$F$782,СВЦЭМ!$A$39:$A$782,$A213,СВЦЭМ!$B$39:$B$782,T$190)+'СЕТ СН'!$F$12</f>
        <v>208.25431867</v>
      </c>
      <c r="U213" s="36">
        <f>SUMIFS(СВЦЭМ!$F$39:$F$782,СВЦЭМ!$A$39:$A$782,$A213,СВЦЭМ!$B$39:$B$782,U$190)+'СЕТ СН'!$F$12</f>
        <v>206.89734910000001</v>
      </c>
      <c r="V213" s="36">
        <f>SUMIFS(СВЦЭМ!$F$39:$F$782,СВЦЭМ!$A$39:$A$782,$A213,СВЦЭМ!$B$39:$B$782,V$190)+'СЕТ СН'!$F$12</f>
        <v>208.68575802999999</v>
      </c>
      <c r="W213" s="36">
        <f>SUMIFS(СВЦЭМ!$F$39:$F$782,СВЦЭМ!$A$39:$A$782,$A213,СВЦЭМ!$B$39:$B$782,W$190)+'СЕТ СН'!$F$12</f>
        <v>212.59716589000001</v>
      </c>
      <c r="X213" s="36">
        <f>SUMIFS(СВЦЭМ!$F$39:$F$782,СВЦЭМ!$A$39:$A$782,$A213,СВЦЭМ!$B$39:$B$782,X$190)+'СЕТ СН'!$F$12</f>
        <v>258.71230692</v>
      </c>
      <c r="Y213" s="36">
        <f>SUMIFS(СВЦЭМ!$F$39:$F$782,СВЦЭМ!$A$39:$A$782,$A213,СВЦЭМ!$B$39:$B$782,Y$190)+'СЕТ СН'!$F$12</f>
        <v>249.57793027</v>
      </c>
    </row>
    <row r="214" spans="1:25" ht="15.75" x14ac:dyDescent="0.2">
      <c r="A214" s="35">
        <f t="shared" si="5"/>
        <v>44766</v>
      </c>
      <c r="B214" s="36">
        <f>SUMIFS(СВЦЭМ!$F$39:$F$782,СВЦЭМ!$A$39:$A$782,$A214,СВЦЭМ!$B$39:$B$782,B$190)+'СЕТ СН'!$F$12</f>
        <v>237.53200373000001</v>
      </c>
      <c r="C214" s="36">
        <f>SUMIFS(СВЦЭМ!$F$39:$F$782,СВЦЭМ!$A$39:$A$782,$A214,СВЦЭМ!$B$39:$B$782,C$190)+'СЕТ СН'!$F$12</f>
        <v>240.98508584999999</v>
      </c>
      <c r="D214" s="36">
        <f>SUMIFS(СВЦЭМ!$F$39:$F$782,СВЦЭМ!$A$39:$A$782,$A214,СВЦЭМ!$B$39:$B$782,D$190)+'СЕТ СН'!$F$12</f>
        <v>252.27575521</v>
      </c>
      <c r="E214" s="36">
        <f>SUMIFS(СВЦЭМ!$F$39:$F$782,СВЦЭМ!$A$39:$A$782,$A214,СВЦЭМ!$B$39:$B$782,E$190)+'СЕТ СН'!$F$12</f>
        <v>268.72911233999997</v>
      </c>
      <c r="F214" s="36">
        <f>SUMIFS(СВЦЭМ!$F$39:$F$782,СВЦЭМ!$A$39:$A$782,$A214,СВЦЭМ!$B$39:$B$782,F$190)+'СЕТ СН'!$F$12</f>
        <v>278.32477864999998</v>
      </c>
      <c r="G214" s="36">
        <f>SUMIFS(СВЦЭМ!$F$39:$F$782,СВЦЭМ!$A$39:$A$782,$A214,СВЦЭМ!$B$39:$B$782,G$190)+'СЕТ СН'!$F$12</f>
        <v>278.19959947000001</v>
      </c>
      <c r="H214" s="36">
        <f>SUMIFS(СВЦЭМ!$F$39:$F$782,СВЦЭМ!$A$39:$A$782,$A214,СВЦЭМ!$B$39:$B$782,H$190)+'СЕТ СН'!$F$12</f>
        <v>278.24433470999998</v>
      </c>
      <c r="I214" s="36">
        <f>SUMIFS(СВЦЭМ!$F$39:$F$782,СВЦЭМ!$A$39:$A$782,$A214,СВЦЭМ!$B$39:$B$782,I$190)+'СЕТ СН'!$F$12</f>
        <v>275.82677912000003</v>
      </c>
      <c r="J214" s="36">
        <f>SUMIFS(СВЦЭМ!$F$39:$F$782,СВЦЭМ!$A$39:$A$782,$A214,СВЦЭМ!$B$39:$B$782,J$190)+'СЕТ СН'!$F$12</f>
        <v>237.92933299000001</v>
      </c>
      <c r="K214" s="36">
        <f>SUMIFS(СВЦЭМ!$F$39:$F$782,СВЦЭМ!$A$39:$A$782,$A214,СВЦЭМ!$B$39:$B$782,K$190)+'СЕТ СН'!$F$12</f>
        <v>220.05678354</v>
      </c>
      <c r="L214" s="36">
        <f>SUMIFS(СВЦЭМ!$F$39:$F$782,СВЦЭМ!$A$39:$A$782,$A214,СВЦЭМ!$B$39:$B$782,L$190)+'СЕТ СН'!$F$12</f>
        <v>205.62390902000001</v>
      </c>
      <c r="M214" s="36">
        <f>SUMIFS(СВЦЭМ!$F$39:$F$782,СВЦЭМ!$A$39:$A$782,$A214,СВЦЭМ!$B$39:$B$782,M$190)+'СЕТ СН'!$F$12</f>
        <v>203.67857301000001</v>
      </c>
      <c r="N214" s="36">
        <f>SUMIFS(СВЦЭМ!$F$39:$F$782,СВЦЭМ!$A$39:$A$782,$A214,СВЦЭМ!$B$39:$B$782,N$190)+'СЕТ СН'!$F$12</f>
        <v>202.52855928</v>
      </c>
      <c r="O214" s="36">
        <f>SUMIFS(СВЦЭМ!$F$39:$F$782,СВЦЭМ!$A$39:$A$782,$A214,СВЦЭМ!$B$39:$B$782,O$190)+'СЕТ СН'!$F$12</f>
        <v>205.51676169000001</v>
      </c>
      <c r="P214" s="36">
        <f>SUMIFS(СВЦЭМ!$F$39:$F$782,СВЦЭМ!$A$39:$A$782,$A214,СВЦЭМ!$B$39:$B$782,P$190)+'СЕТ СН'!$F$12</f>
        <v>208.21982048000001</v>
      </c>
      <c r="Q214" s="36">
        <f>SUMIFS(СВЦЭМ!$F$39:$F$782,СВЦЭМ!$A$39:$A$782,$A214,СВЦЭМ!$B$39:$B$782,Q$190)+'СЕТ СН'!$F$12</f>
        <v>210.39374629</v>
      </c>
      <c r="R214" s="36">
        <f>SUMIFS(СВЦЭМ!$F$39:$F$782,СВЦЭМ!$A$39:$A$782,$A214,СВЦЭМ!$B$39:$B$782,R$190)+'СЕТ СН'!$F$12</f>
        <v>207.69180926999999</v>
      </c>
      <c r="S214" s="36">
        <f>SUMIFS(СВЦЭМ!$F$39:$F$782,СВЦЭМ!$A$39:$A$782,$A214,СВЦЭМ!$B$39:$B$782,S$190)+'СЕТ СН'!$F$12</f>
        <v>208.66914065</v>
      </c>
      <c r="T214" s="36">
        <f>SUMIFS(СВЦЭМ!$F$39:$F$782,СВЦЭМ!$A$39:$A$782,$A214,СВЦЭМ!$B$39:$B$782,T$190)+'СЕТ СН'!$F$12</f>
        <v>209.77210578</v>
      </c>
      <c r="U214" s="36">
        <f>SUMIFS(СВЦЭМ!$F$39:$F$782,СВЦЭМ!$A$39:$A$782,$A214,СВЦЭМ!$B$39:$B$782,U$190)+'СЕТ СН'!$F$12</f>
        <v>212.99825867000001</v>
      </c>
      <c r="V214" s="36">
        <f>SUMIFS(СВЦЭМ!$F$39:$F$782,СВЦЭМ!$A$39:$A$782,$A214,СВЦЭМ!$B$39:$B$782,V$190)+'СЕТ СН'!$F$12</f>
        <v>206.86721492999999</v>
      </c>
      <c r="W214" s="36">
        <f>SUMIFS(СВЦЭМ!$F$39:$F$782,СВЦЭМ!$A$39:$A$782,$A214,СВЦЭМ!$B$39:$B$782,W$190)+'СЕТ СН'!$F$12</f>
        <v>203.30111733000001</v>
      </c>
      <c r="X214" s="36">
        <f>SUMIFS(СВЦЭМ!$F$39:$F$782,СВЦЭМ!$A$39:$A$782,$A214,СВЦЭМ!$B$39:$B$782,X$190)+'СЕТ СН'!$F$12</f>
        <v>213.97417716000001</v>
      </c>
      <c r="Y214" s="36">
        <f>SUMIFS(СВЦЭМ!$F$39:$F$782,СВЦЭМ!$A$39:$A$782,$A214,СВЦЭМ!$B$39:$B$782,Y$190)+'СЕТ СН'!$F$12</f>
        <v>215.67023612</v>
      </c>
    </row>
    <row r="215" spans="1:25" ht="15.75" x14ac:dyDescent="0.2">
      <c r="A215" s="35">
        <f t="shared" si="5"/>
        <v>44767</v>
      </c>
      <c r="B215" s="36">
        <f>SUMIFS(СВЦЭМ!$F$39:$F$782,СВЦЭМ!$A$39:$A$782,$A215,СВЦЭМ!$B$39:$B$782,B$190)+'СЕТ СН'!$F$12</f>
        <v>221.04044797</v>
      </c>
      <c r="C215" s="36">
        <f>SUMIFS(СВЦЭМ!$F$39:$F$782,СВЦЭМ!$A$39:$A$782,$A215,СВЦЭМ!$B$39:$B$782,C$190)+'СЕТ СН'!$F$12</f>
        <v>250.01328498999999</v>
      </c>
      <c r="D215" s="36">
        <f>SUMIFS(СВЦЭМ!$F$39:$F$782,СВЦЭМ!$A$39:$A$782,$A215,СВЦЭМ!$B$39:$B$782,D$190)+'СЕТ СН'!$F$12</f>
        <v>228.13157701</v>
      </c>
      <c r="E215" s="36">
        <f>SUMIFS(СВЦЭМ!$F$39:$F$782,СВЦЭМ!$A$39:$A$782,$A215,СВЦЭМ!$B$39:$B$782,E$190)+'СЕТ СН'!$F$12</f>
        <v>282.76148567000001</v>
      </c>
      <c r="F215" s="36">
        <f>SUMIFS(СВЦЭМ!$F$39:$F$782,СВЦЭМ!$A$39:$A$782,$A215,СВЦЭМ!$B$39:$B$782,F$190)+'СЕТ СН'!$F$12</f>
        <v>250.54361932</v>
      </c>
      <c r="G215" s="36">
        <f>SUMIFS(СВЦЭМ!$F$39:$F$782,СВЦЭМ!$A$39:$A$782,$A215,СВЦЭМ!$B$39:$B$782,G$190)+'СЕТ СН'!$F$12</f>
        <v>247.05422673999999</v>
      </c>
      <c r="H215" s="36">
        <f>SUMIFS(СВЦЭМ!$F$39:$F$782,СВЦЭМ!$A$39:$A$782,$A215,СВЦЭМ!$B$39:$B$782,H$190)+'СЕТ СН'!$F$12</f>
        <v>224.45527683</v>
      </c>
      <c r="I215" s="36">
        <f>SUMIFS(СВЦЭМ!$F$39:$F$782,СВЦЭМ!$A$39:$A$782,$A215,СВЦЭМ!$B$39:$B$782,I$190)+'СЕТ СН'!$F$12</f>
        <v>221.60747246</v>
      </c>
      <c r="J215" s="36">
        <f>SUMIFS(СВЦЭМ!$F$39:$F$782,СВЦЭМ!$A$39:$A$782,$A215,СВЦЭМ!$B$39:$B$782,J$190)+'СЕТ СН'!$F$12</f>
        <v>240.82002423</v>
      </c>
      <c r="K215" s="36">
        <f>SUMIFS(СВЦЭМ!$F$39:$F$782,СВЦЭМ!$A$39:$A$782,$A215,СВЦЭМ!$B$39:$B$782,K$190)+'СЕТ СН'!$F$12</f>
        <v>245.05050274999999</v>
      </c>
      <c r="L215" s="36">
        <f>SUMIFS(СВЦЭМ!$F$39:$F$782,СВЦЭМ!$A$39:$A$782,$A215,СВЦЭМ!$B$39:$B$782,L$190)+'СЕТ СН'!$F$12</f>
        <v>241.10627871</v>
      </c>
      <c r="M215" s="36">
        <f>SUMIFS(СВЦЭМ!$F$39:$F$782,СВЦЭМ!$A$39:$A$782,$A215,СВЦЭМ!$B$39:$B$782,M$190)+'СЕТ СН'!$F$12</f>
        <v>239.15737135000001</v>
      </c>
      <c r="N215" s="36">
        <f>SUMIFS(СВЦЭМ!$F$39:$F$782,СВЦЭМ!$A$39:$A$782,$A215,СВЦЭМ!$B$39:$B$782,N$190)+'СЕТ СН'!$F$12</f>
        <v>238.67371138999999</v>
      </c>
      <c r="O215" s="36">
        <f>SUMIFS(СВЦЭМ!$F$39:$F$782,СВЦЭМ!$A$39:$A$782,$A215,СВЦЭМ!$B$39:$B$782,O$190)+'СЕТ СН'!$F$12</f>
        <v>238.85079278000001</v>
      </c>
      <c r="P215" s="36">
        <f>SUMIFS(СВЦЭМ!$F$39:$F$782,СВЦЭМ!$A$39:$A$782,$A215,СВЦЭМ!$B$39:$B$782,P$190)+'СЕТ СН'!$F$12</f>
        <v>237.90793905999999</v>
      </c>
      <c r="Q215" s="36">
        <f>SUMIFS(СВЦЭМ!$F$39:$F$782,СВЦЭМ!$A$39:$A$782,$A215,СВЦЭМ!$B$39:$B$782,Q$190)+'СЕТ СН'!$F$12</f>
        <v>238.19564302000001</v>
      </c>
      <c r="R215" s="36">
        <f>SUMIFS(СВЦЭМ!$F$39:$F$782,СВЦЭМ!$A$39:$A$782,$A215,СВЦЭМ!$B$39:$B$782,R$190)+'СЕТ СН'!$F$12</f>
        <v>235.53542865</v>
      </c>
      <c r="S215" s="36">
        <f>SUMIFS(СВЦЭМ!$F$39:$F$782,СВЦЭМ!$A$39:$A$782,$A215,СВЦЭМ!$B$39:$B$782,S$190)+'СЕТ СН'!$F$12</f>
        <v>237.46345930999999</v>
      </c>
      <c r="T215" s="36">
        <f>SUMIFS(СВЦЭМ!$F$39:$F$782,СВЦЭМ!$A$39:$A$782,$A215,СВЦЭМ!$B$39:$B$782,T$190)+'СЕТ СН'!$F$12</f>
        <v>237.75230711</v>
      </c>
      <c r="U215" s="36">
        <f>SUMIFS(СВЦЭМ!$F$39:$F$782,СВЦЭМ!$A$39:$A$782,$A215,СВЦЭМ!$B$39:$B$782,U$190)+'СЕТ СН'!$F$12</f>
        <v>237.16980867000001</v>
      </c>
      <c r="V215" s="36">
        <f>SUMIFS(СВЦЭМ!$F$39:$F$782,СВЦЭМ!$A$39:$A$782,$A215,СВЦЭМ!$B$39:$B$782,V$190)+'СЕТ СН'!$F$12</f>
        <v>236.28005239000001</v>
      </c>
      <c r="W215" s="36">
        <f>SUMIFS(СВЦЭМ!$F$39:$F$782,СВЦЭМ!$A$39:$A$782,$A215,СВЦЭМ!$B$39:$B$782,W$190)+'СЕТ СН'!$F$12</f>
        <v>244.49895397</v>
      </c>
      <c r="X215" s="36">
        <f>SUMIFS(СВЦЭМ!$F$39:$F$782,СВЦЭМ!$A$39:$A$782,$A215,СВЦЭМ!$B$39:$B$782,X$190)+'СЕТ СН'!$F$12</f>
        <v>261.34403493999997</v>
      </c>
      <c r="Y215" s="36">
        <f>SUMIFS(СВЦЭМ!$F$39:$F$782,СВЦЭМ!$A$39:$A$782,$A215,СВЦЭМ!$B$39:$B$782,Y$190)+'СЕТ СН'!$F$12</f>
        <v>224.30705739999999</v>
      </c>
    </row>
    <row r="216" spans="1:25" ht="15.75" x14ac:dyDescent="0.2">
      <c r="A216" s="35">
        <f t="shared" si="5"/>
        <v>44768</v>
      </c>
      <c r="B216" s="36">
        <f>SUMIFS(СВЦЭМ!$F$39:$F$782,СВЦЭМ!$A$39:$A$782,$A216,СВЦЭМ!$B$39:$B$782,B$190)+'СЕТ СН'!$F$12</f>
        <v>217.82077218000001</v>
      </c>
      <c r="C216" s="36">
        <f>SUMIFS(СВЦЭМ!$F$39:$F$782,СВЦЭМ!$A$39:$A$782,$A216,СВЦЭМ!$B$39:$B$782,C$190)+'СЕТ СН'!$F$12</f>
        <v>230.73022495000001</v>
      </c>
      <c r="D216" s="36">
        <f>SUMIFS(СВЦЭМ!$F$39:$F$782,СВЦЭМ!$A$39:$A$782,$A216,СВЦЭМ!$B$39:$B$782,D$190)+'СЕТ СН'!$F$12</f>
        <v>241.98044286999999</v>
      </c>
      <c r="E216" s="36">
        <f>SUMIFS(СВЦЭМ!$F$39:$F$782,СВЦЭМ!$A$39:$A$782,$A216,СВЦЭМ!$B$39:$B$782,E$190)+'СЕТ СН'!$F$12</f>
        <v>244.78623929</v>
      </c>
      <c r="F216" s="36">
        <f>SUMIFS(СВЦЭМ!$F$39:$F$782,СВЦЭМ!$A$39:$A$782,$A216,СВЦЭМ!$B$39:$B$782,F$190)+'СЕТ СН'!$F$12</f>
        <v>247.91049723</v>
      </c>
      <c r="G216" s="36">
        <f>SUMIFS(СВЦЭМ!$F$39:$F$782,СВЦЭМ!$A$39:$A$782,$A216,СВЦЭМ!$B$39:$B$782,G$190)+'СЕТ СН'!$F$12</f>
        <v>243.94493607000001</v>
      </c>
      <c r="H216" s="36">
        <f>SUMIFS(СВЦЭМ!$F$39:$F$782,СВЦЭМ!$A$39:$A$782,$A216,СВЦЭМ!$B$39:$B$782,H$190)+'СЕТ СН'!$F$12</f>
        <v>231.72436235000001</v>
      </c>
      <c r="I216" s="36">
        <f>SUMIFS(СВЦЭМ!$F$39:$F$782,СВЦЭМ!$A$39:$A$782,$A216,СВЦЭМ!$B$39:$B$782,I$190)+'СЕТ СН'!$F$12</f>
        <v>221.76380263999999</v>
      </c>
      <c r="J216" s="36">
        <f>SUMIFS(СВЦЭМ!$F$39:$F$782,СВЦЭМ!$A$39:$A$782,$A216,СВЦЭМ!$B$39:$B$782,J$190)+'СЕТ СН'!$F$12</f>
        <v>281.93718054999999</v>
      </c>
      <c r="K216" s="36">
        <f>SUMIFS(СВЦЭМ!$F$39:$F$782,СВЦЭМ!$A$39:$A$782,$A216,СВЦЭМ!$B$39:$B$782,K$190)+'СЕТ СН'!$F$12</f>
        <v>278.70094689000001</v>
      </c>
      <c r="L216" s="36">
        <f>SUMIFS(СВЦЭМ!$F$39:$F$782,СВЦЭМ!$A$39:$A$782,$A216,СВЦЭМ!$B$39:$B$782,L$190)+'СЕТ СН'!$F$12</f>
        <v>265.68680660000001</v>
      </c>
      <c r="M216" s="36">
        <f>SUMIFS(СВЦЭМ!$F$39:$F$782,СВЦЭМ!$A$39:$A$782,$A216,СВЦЭМ!$B$39:$B$782,M$190)+'СЕТ СН'!$F$12</f>
        <v>254.69129390000001</v>
      </c>
      <c r="N216" s="36">
        <f>SUMIFS(СВЦЭМ!$F$39:$F$782,СВЦЭМ!$A$39:$A$782,$A216,СВЦЭМ!$B$39:$B$782,N$190)+'СЕТ СН'!$F$12</f>
        <v>264.60837063999998</v>
      </c>
      <c r="O216" s="36">
        <f>SUMIFS(СВЦЭМ!$F$39:$F$782,СВЦЭМ!$A$39:$A$782,$A216,СВЦЭМ!$B$39:$B$782,O$190)+'СЕТ СН'!$F$12</f>
        <v>254.75639925999999</v>
      </c>
      <c r="P216" s="36">
        <f>SUMIFS(СВЦЭМ!$F$39:$F$782,СВЦЭМ!$A$39:$A$782,$A216,СВЦЭМ!$B$39:$B$782,P$190)+'СЕТ СН'!$F$12</f>
        <v>257.56540339999998</v>
      </c>
      <c r="Q216" s="36">
        <f>SUMIFS(СВЦЭМ!$F$39:$F$782,СВЦЭМ!$A$39:$A$782,$A216,СВЦЭМ!$B$39:$B$782,Q$190)+'СЕТ СН'!$F$12</f>
        <v>258.75940213000001</v>
      </c>
      <c r="R216" s="36">
        <f>SUMIFS(СВЦЭМ!$F$39:$F$782,СВЦЭМ!$A$39:$A$782,$A216,СВЦЭМ!$B$39:$B$782,R$190)+'СЕТ СН'!$F$12</f>
        <v>256.15622055</v>
      </c>
      <c r="S216" s="36">
        <f>SUMIFS(СВЦЭМ!$F$39:$F$782,СВЦЭМ!$A$39:$A$782,$A216,СВЦЭМ!$B$39:$B$782,S$190)+'СЕТ СН'!$F$12</f>
        <v>256.33084401000002</v>
      </c>
      <c r="T216" s="36">
        <f>SUMIFS(СВЦЭМ!$F$39:$F$782,СВЦЭМ!$A$39:$A$782,$A216,СВЦЭМ!$B$39:$B$782,T$190)+'СЕТ СН'!$F$12</f>
        <v>265.50128862999998</v>
      </c>
      <c r="U216" s="36">
        <f>SUMIFS(СВЦЭМ!$F$39:$F$782,СВЦЭМ!$A$39:$A$782,$A216,СВЦЭМ!$B$39:$B$782,U$190)+'СЕТ СН'!$F$12</f>
        <v>270.81954805999999</v>
      </c>
      <c r="V216" s="36">
        <f>SUMIFS(СВЦЭМ!$F$39:$F$782,СВЦЭМ!$A$39:$A$782,$A216,СВЦЭМ!$B$39:$B$782,V$190)+'СЕТ СН'!$F$12</f>
        <v>269.07982826</v>
      </c>
      <c r="W216" s="36">
        <f>SUMIFS(СВЦЭМ!$F$39:$F$782,СВЦЭМ!$A$39:$A$782,$A216,СВЦЭМ!$B$39:$B$782,W$190)+'СЕТ СН'!$F$12</f>
        <v>262.34201909000001</v>
      </c>
      <c r="X216" s="36">
        <f>SUMIFS(СВЦЭМ!$F$39:$F$782,СВЦЭМ!$A$39:$A$782,$A216,СВЦЭМ!$B$39:$B$782,X$190)+'СЕТ СН'!$F$12</f>
        <v>270.05686366999998</v>
      </c>
      <c r="Y216" s="36">
        <f>SUMIFS(СВЦЭМ!$F$39:$F$782,СВЦЭМ!$A$39:$A$782,$A216,СВЦЭМ!$B$39:$B$782,Y$190)+'СЕТ СН'!$F$12</f>
        <v>267.74541011999997</v>
      </c>
    </row>
    <row r="217" spans="1:25" ht="15.75" x14ac:dyDescent="0.2">
      <c r="A217" s="35">
        <f t="shared" si="5"/>
        <v>44769</v>
      </c>
      <c r="B217" s="36">
        <f>SUMIFS(СВЦЭМ!$F$39:$F$782,СВЦЭМ!$A$39:$A$782,$A217,СВЦЭМ!$B$39:$B$782,B$190)+'СЕТ СН'!$F$12</f>
        <v>256.23454072999999</v>
      </c>
      <c r="C217" s="36">
        <f>SUMIFS(СВЦЭМ!$F$39:$F$782,СВЦЭМ!$A$39:$A$782,$A217,СВЦЭМ!$B$39:$B$782,C$190)+'СЕТ СН'!$F$12</f>
        <v>245.92012697999999</v>
      </c>
      <c r="D217" s="36">
        <f>SUMIFS(СВЦЭМ!$F$39:$F$782,СВЦЭМ!$A$39:$A$782,$A217,СВЦЭМ!$B$39:$B$782,D$190)+'СЕТ СН'!$F$12</f>
        <v>245.39919692999999</v>
      </c>
      <c r="E217" s="36">
        <f>SUMIFS(СВЦЭМ!$F$39:$F$782,СВЦЭМ!$A$39:$A$782,$A217,СВЦЭМ!$B$39:$B$782,E$190)+'СЕТ СН'!$F$12</f>
        <v>249.44633261000001</v>
      </c>
      <c r="F217" s="36">
        <f>SUMIFS(СВЦЭМ!$F$39:$F$782,СВЦЭМ!$A$39:$A$782,$A217,СВЦЭМ!$B$39:$B$782,F$190)+'СЕТ СН'!$F$12</f>
        <v>249.46636076999999</v>
      </c>
      <c r="G217" s="36">
        <f>SUMIFS(СВЦЭМ!$F$39:$F$782,СВЦЭМ!$A$39:$A$782,$A217,СВЦЭМ!$B$39:$B$782,G$190)+'СЕТ СН'!$F$12</f>
        <v>229.73653227</v>
      </c>
      <c r="H217" s="36">
        <f>SUMIFS(СВЦЭМ!$F$39:$F$782,СВЦЭМ!$A$39:$A$782,$A217,СВЦЭМ!$B$39:$B$782,H$190)+'СЕТ СН'!$F$12</f>
        <v>215.2655417</v>
      </c>
      <c r="I217" s="36">
        <f>SUMIFS(СВЦЭМ!$F$39:$F$782,СВЦЭМ!$A$39:$A$782,$A217,СВЦЭМ!$B$39:$B$782,I$190)+'СЕТ СН'!$F$12</f>
        <v>237.12696382999999</v>
      </c>
      <c r="J217" s="36">
        <f>SUMIFS(СВЦЭМ!$F$39:$F$782,СВЦЭМ!$A$39:$A$782,$A217,СВЦЭМ!$B$39:$B$782,J$190)+'СЕТ СН'!$F$12</f>
        <v>226.51076011999999</v>
      </c>
      <c r="K217" s="36">
        <f>SUMIFS(СВЦЭМ!$F$39:$F$782,СВЦЭМ!$A$39:$A$782,$A217,СВЦЭМ!$B$39:$B$782,K$190)+'СЕТ СН'!$F$12</f>
        <v>236.11355588999999</v>
      </c>
      <c r="L217" s="36">
        <f>SUMIFS(СВЦЭМ!$F$39:$F$782,СВЦЭМ!$A$39:$A$782,$A217,СВЦЭМ!$B$39:$B$782,L$190)+'СЕТ СН'!$F$12</f>
        <v>233.34912868999999</v>
      </c>
      <c r="M217" s="36">
        <f>SUMIFS(СВЦЭМ!$F$39:$F$782,СВЦЭМ!$A$39:$A$782,$A217,СВЦЭМ!$B$39:$B$782,M$190)+'СЕТ СН'!$F$12</f>
        <v>234.98963165000001</v>
      </c>
      <c r="N217" s="36">
        <f>SUMIFS(СВЦЭМ!$F$39:$F$782,СВЦЭМ!$A$39:$A$782,$A217,СВЦЭМ!$B$39:$B$782,N$190)+'СЕТ СН'!$F$12</f>
        <v>233.31198671999999</v>
      </c>
      <c r="O217" s="36">
        <f>SUMIFS(СВЦЭМ!$F$39:$F$782,СВЦЭМ!$A$39:$A$782,$A217,СВЦЭМ!$B$39:$B$782,O$190)+'СЕТ СН'!$F$12</f>
        <v>232.28855179999999</v>
      </c>
      <c r="P217" s="36">
        <f>SUMIFS(СВЦЭМ!$F$39:$F$782,СВЦЭМ!$A$39:$A$782,$A217,СВЦЭМ!$B$39:$B$782,P$190)+'СЕТ СН'!$F$12</f>
        <v>236.26080046999999</v>
      </c>
      <c r="Q217" s="36">
        <f>SUMIFS(СВЦЭМ!$F$39:$F$782,СВЦЭМ!$A$39:$A$782,$A217,СВЦЭМ!$B$39:$B$782,Q$190)+'СЕТ СН'!$F$12</f>
        <v>233.62947972000001</v>
      </c>
      <c r="R217" s="36">
        <f>SUMIFS(СВЦЭМ!$F$39:$F$782,СВЦЭМ!$A$39:$A$782,$A217,СВЦЭМ!$B$39:$B$782,R$190)+'СЕТ СН'!$F$12</f>
        <v>232.13053762999999</v>
      </c>
      <c r="S217" s="36">
        <f>SUMIFS(СВЦЭМ!$F$39:$F$782,СВЦЭМ!$A$39:$A$782,$A217,СВЦЭМ!$B$39:$B$782,S$190)+'СЕТ СН'!$F$12</f>
        <v>232.63578293</v>
      </c>
      <c r="T217" s="36">
        <f>SUMIFS(СВЦЭМ!$F$39:$F$782,СВЦЭМ!$A$39:$A$782,$A217,СВЦЭМ!$B$39:$B$782,T$190)+'СЕТ СН'!$F$12</f>
        <v>216.07222590999999</v>
      </c>
      <c r="U217" s="36">
        <f>SUMIFS(СВЦЭМ!$F$39:$F$782,СВЦЭМ!$A$39:$A$782,$A217,СВЦЭМ!$B$39:$B$782,U$190)+'СЕТ СН'!$F$12</f>
        <v>215.24968716000001</v>
      </c>
      <c r="V217" s="36">
        <f>SUMIFS(СВЦЭМ!$F$39:$F$782,СВЦЭМ!$A$39:$A$782,$A217,СВЦЭМ!$B$39:$B$782,V$190)+'СЕТ СН'!$F$12</f>
        <v>212.26652505000001</v>
      </c>
      <c r="W217" s="36">
        <f>SUMIFS(СВЦЭМ!$F$39:$F$782,СВЦЭМ!$A$39:$A$782,$A217,СВЦЭМ!$B$39:$B$782,W$190)+'СЕТ СН'!$F$12</f>
        <v>237.41529617</v>
      </c>
      <c r="X217" s="36">
        <f>SUMIFS(СВЦЭМ!$F$39:$F$782,СВЦЭМ!$A$39:$A$782,$A217,СВЦЭМ!$B$39:$B$782,X$190)+'СЕТ СН'!$F$12</f>
        <v>229.84714095000001</v>
      </c>
      <c r="Y217" s="36">
        <f>SUMIFS(СВЦЭМ!$F$39:$F$782,СВЦЭМ!$A$39:$A$782,$A217,СВЦЭМ!$B$39:$B$782,Y$190)+'СЕТ СН'!$F$12</f>
        <v>238.81356174999999</v>
      </c>
    </row>
    <row r="218" spans="1:25" ht="15.75" x14ac:dyDescent="0.2">
      <c r="A218" s="35">
        <f t="shared" si="5"/>
        <v>44770</v>
      </c>
      <c r="B218" s="36">
        <f>SUMIFS(СВЦЭМ!$F$39:$F$782,СВЦЭМ!$A$39:$A$782,$A218,СВЦЭМ!$B$39:$B$782,B$190)+'СЕТ СН'!$F$12</f>
        <v>232.72130845999999</v>
      </c>
      <c r="C218" s="36">
        <f>SUMIFS(СВЦЭМ!$F$39:$F$782,СВЦЭМ!$A$39:$A$782,$A218,СВЦЭМ!$B$39:$B$782,C$190)+'СЕТ СН'!$F$12</f>
        <v>243.0694814</v>
      </c>
      <c r="D218" s="36">
        <f>SUMIFS(СВЦЭМ!$F$39:$F$782,СВЦЭМ!$A$39:$A$782,$A218,СВЦЭМ!$B$39:$B$782,D$190)+'СЕТ СН'!$F$12</f>
        <v>251.22529420999999</v>
      </c>
      <c r="E218" s="36">
        <f>SUMIFS(СВЦЭМ!$F$39:$F$782,СВЦЭМ!$A$39:$A$782,$A218,СВЦЭМ!$B$39:$B$782,E$190)+'СЕТ СН'!$F$12</f>
        <v>256.31614471</v>
      </c>
      <c r="F218" s="36">
        <f>SUMIFS(СВЦЭМ!$F$39:$F$782,СВЦЭМ!$A$39:$A$782,$A218,СВЦЭМ!$B$39:$B$782,F$190)+'СЕТ СН'!$F$12</f>
        <v>250.59897891</v>
      </c>
      <c r="G218" s="36">
        <f>SUMIFS(СВЦЭМ!$F$39:$F$782,СВЦЭМ!$A$39:$A$782,$A218,СВЦЭМ!$B$39:$B$782,G$190)+'СЕТ СН'!$F$12</f>
        <v>251.84121138</v>
      </c>
      <c r="H218" s="36">
        <f>SUMIFS(СВЦЭМ!$F$39:$F$782,СВЦЭМ!$A$39:$A$782,$A218,СВЦЭМ!$B$39:$B$782,H$190)+'СЕТ СН'!$F$12</f>
        <v>256.21223753999999</v>
      </c>
      <c r="I218" s="36">
        <f>SUMIFS(СВЦЭМ!$F$39:$F$782,СВЦЭМ!$A$39:$A$782,$A218,СВЦЭМ!$B$39:$B$782,I$190)+'СЕТ СН'!$F$12</f>
        <v>245.90015045000001</v>
      </c>
      <c r="J218" s="36">
        <f>SUMIFS(СВЦЭМ!$F$39:$F$782,СВЦЭМ!$A$39:$A$782,$A218,СВЦЭМ!$B$39:$B$782,J$190)+'СЕТ СН'!$F$12</f>
        <v>239.82529654999999</v>
      </c>
      <c r="K218" s="36">
        <f>SUMIFS(СВЦЭМ!$F$39:$F$782,СВЦЭМ!$A$39:$A$782,$A218,СВЦЭМ!$B$39:$B$782,K$190)+'СЕТ СН'!$F$12</f>
        <v>250.69991628</v>
      </c>
      <c r="L218" s="36">
        <f>SUMIFS(СВЦЭМ!$F$39:$F$782,СВЦЭМ!$A$39:$A$782,$A218,СВЦЭМ!$B$39:$B$782,L$190)+'СЕТ СН'!$F$12</f>
        <v>243.46064996000001</v>
      </c>
      <c r="M218" s="36">
        <f>SUMIFS(СВЦЭМ!$F$39:$F$782,СВЦЭМ!$A$39:$A$782,$A218,СВЦЭМ!$B$39:$B$782,M$190)+'СЕТ СН'!$F$12</f>
        <v>238.37998594999999</v>
      </c>
      <c r="N218" s="36">
        <f>SUMIFS(СВЦЭМ!$F$39:$F$782,СВЦЭМ!$A$39:$A$782,$A218,СВЦЭМ!$B$39:$B$782,N$190)+'СЕТ СН'!$F$12</f>
        <v>239.01498423999999</v>
      </c>
      <c r="O218" s="36">
        <f>SUMIFS(СВЦЭМ!$F$39:$F$782,СВЦЭМ!$A$39:$A$782,$A218,СВЦЭМ!$B$39:$B$782,O$190)+'СЕТ СН'!$F$12</f>
        <v>239.96247106999999</v>
      </c>
      <c r="P218" s="36">
        <f>SUMIFS(СВЦЭМ!$F$39:$F$782,СВЦЭМ!$A$39:$A$782,$A218,СВЦЭМ!$B$39:$B$782,P$190)+'СЕТ СН'!$F$12</f>
        <v>242.82137165</v>
      </c>
      <c r="Q218" s="36">
        <f>SUMIFS(СВЦЭМ!$F$39:$F$782,СВЦЭМ!$A$39:$A$782,$A218,СВЦЭМ!$B$39:$B$782,Q$190)+'СЕТ СН'!$F$12</f>
        <v>241.76806952999999</v>
      </c>
      <c r="R218" s="36">
        <f>SUMIFS(СВЦЭМ!$F$39:$F$782,СВЦЭМ!$A$39:$A$782,$A218,СВЦЭМ!$B$39:$B$782,R$190)+'СЕТ СН'!$F$12</f>
        <v>243.30519634999999</v>
      </c>
      <c r="S218" s="36">
        <f>SUMIFS(СВЦЭМ!$F$39:$F$782,СВЦЭМ!$A$39:$A$782,$A218,СВЦЭМ!$B$39:$B$782,S$190)+'СЕТ СН'!$F$12</f>
        <v>223.73986644999999</v>
      </c>
      <c r="T218" s="36">
        <f>SUMIFS(СВЦЭМ!$F$39:$F$782,СВЦЭМ!$A$39:$A$782,$A218,СВЦЭМ!$B$39:$B$782,T$190)+'СЕТ СН'!$F$12</f>
        <v>221.78147490999999</v>
      </c>
      <c r="U218" s="36">
        <f>SUMIFS(СВЦЭМ!$F$39:$F$782,СВЦЭМ!$A$39:$A$782,$A218,СВЦЭМ!$B$39:$B$782,U$190)+'СЕТ СН'!$F$12</f>
        <v>220.66417806999999</v>
      </c>
      <c r="V218" s="36">
        <f>SUMIFS(СВЦЭМ!$F$39:$F$782,СВЦЭМ!$A$39:$A$782,$A218,СВЦЭМ!$B$39:$B$782,V$190)+'СЕТ СН'!$F$12</f>
        <v>220.96557325000001</v>
      </c>
      <c r="W218" s="36">
        <f>SUMIFS(СВЦЭМ!$F$39:$F$782,СВЦЭМ!$A$39:$A$782,$A218,СВЦЭМ!$B$39:$B$782,W$190)+'СЕТ СН'!$F$12</f>
        <v>215.78253913</v>
      </c>
      <c r="X218" s="36">
        <f>SUMIFS(СВЦЭМ!$F$39:$F$782,СВЦЭМ!$A$39:$A$782,$A218,СВЦЭМ!$B$39:$B$782,X$190)+'СЕТ СН'!$F$12</f>
        <v>205.57671131999999</v>
      </c>
      <c r="Y218" s="36">
        <f>SUMIFS(СВЦЭМ!$F$39:$F$782,СВЦЭМ!$A$39:$A$782,$A218,СВЦЭМ!$B$39:$B$782,Y$190)+'СЕТ СН'!$F$12</f>
        <v>231.79281997000001</v>
      </c>
    </row>
    <row r="219" spans="1:25" ht="15.75" x14ac:dyDescent="0.2">
      <c r="A219" s="35">
        <f t="shared" si="5"/>
        <v>44771</v>
      </c>
      <c r="B219" s="36">
        <f>SUMIFS(СВЦЭМ!$F$39:$F$782,СВЦЭМ!$A$39:$A$782,$A219,СВЦЭМ!$B$39:$B$782,B$190)+'СЕТ СН'!$F$12</f>
        <v>240.93142881</v>
      </c>
      <c r="C219" s="36">
        <f>SUMIFS(СВЦЭМ!$F$39:$F$782,СВЦЭМ!$A$39:$A$782,$A219,СВЦЭМ!$B$39:$B$782,C$190)+'СЕТ СН'!$F$12</f>
        <v>245.94296245999999</v>
      </c>
      <c r="D219" s="36">
        <f>SUMIFS(СВЦЭМ!$F$39:$F$782,СВЦЭМ!$A$39:$A$782,$A219,СВЦЭМ!$B$39:$B$782,D$190)+'СЕТ СН'!$F$12</f>
        <v>237.95164095999999</v>
      </c>
      <c r="E219" s="36">
        <f>SUMIFS(СВЦЭМ!$F$39:$F$782,СВЦЭМ!$A$39:$A$782,$A219,СВЦЭМ!$B$39:$B$782,E$190)+'СЕТ СН'!$F$12</f>
        <v>239.23048237</v>
      </c>
      <c r="F219" s="36">
        <f>SUMIFS(СВЦЭМ!$F$39:$F$782,СВЦЭМ!$A$39:$A$782,$A219,СВЦЭМ!$B$39:$B$782,F$190)+'СЕТ СН'!$F$12</f>
        <v>241.17518697</v>
      </c>
      <c r="G219" s="36">
        <f>SUMIFS(СВЦЭМ!$F$39:$F$782,СВЦЭМ!$A$39:$A$782,$A219,СВЦЭМ!$B$39:$B$782,G$190)+'СЕТ СН'!$F$12</f>
        <v>237.79278196000001</v>
      </c>
      <c r="H219" s="36">
        <f>SUMIFS(СВЦЭМ!$F$39:$F$782,СВЦЭМ!$A$39:$A$782,$A219,СВЦЭМ!$B$39:$B$782,H$190)+'СЕТ СН'!$F$12</f>
        <v>229.77776677</v>
      </c>
      <c r="I219" s="36">
        <f>SUMIFS(СВЦЭМ!$F$39:$F$782,СВЦЭМ!$A$39:$A$782,$A219,СВЦЭМ!$B$39:$B$782,I$190)+'СЕТ СН'!$F$12</f>
        <v>236.43840395999999</v>
      </c>
      <c r="J219" s="36">
        <f>SUMIFS(СВЦЭМ!$F$39:$F$782,СВЦЭМ!$A$39:$A$782,$A219,СВЦЭМ!$B$39:$B$782,J$190)+'СЕТ СН'!$F$12</f>
        <v>233.98025013</v>
      </c>
      <c r="K219" s="36">
        <f>SUMIFS(СВЦЭМ!$F$39:$F$782,СВЦЭМ!$A$39:$A$782,$A219,СВЦЭМ!$B$39:$B$782,K$190)+'СЕТ СН'!$F$12</f>
        <v>240.89926381000001</v>
      </c>
      <c r="L219" s="36">
        <f>SUMIFS(СВЦЭМ!$F$39:$F$782,СВЦЭМ!$A$39:$A$782,$A219,СВЦЭМ!$B$39:$B$782,L$190)+'СЕТ СН'!$F$12</f>
        <v>239.01668211</v>
      </c>
      <c r="M219" s="36">
        <f>SUMIFS(СВЦЭМ!$F$39:$F$782,СВЦЭМ!$A$39:$A$782,$A219,СВЦЭМ!$B$39:$B$782,M$190)+'СЕТ СН'!$F$12</f>
        <v>237.17309105999999</v>
      </c>
      <c r="N219" s="36">
        <f>SUMIFS(СВЦЭМ!$F$39:$F$782,СВЦЭМ!$A$39:$A$782,$A219,СВЦЭМ!$B$39:$B$782,N$190)+'СЕТ СН'!$F$12</f>
        <v>233.85757436</v>
      </c>
      <c r="O219" s="36">
        <f>SUMIFS(СВЦЭМ!$F$39:$F$782,СВЦЭМ!$A$39:$A$782,$A219,СВЦЭМ!$B$39:$B$782,O$190)+'СЕТ СН'!$F$12</f>
        <v>234.89112187999999</v>
      </c>
      <c r="P219" s="36">
        <f>SUMIFS(СВЦЭМ!$F$39:$F$782,СВЦЭМ!$A$39:$A$782,$A219,СВЦЭМ!$B$39:$B$782,P$190)+'СЕТ СН'!$F$12</f>
        <v>235.53844986999999</v>
      </c>
      <c r="Q219" s="36">
        <f>SUMIFS(СВЦЭМ!$F$39:$F$782,СВЦЭМ!$A$39:$A$782,$A219,СВЦЭМ!$B$39:$B$782,Q$190)+'СЕТ СН'!$F$12</f>
        <v>234.35356282999999</v>
      </c>
      <c r="R219" s="36">
        <f>SUMIFS(СВЦЭМ!$F$39:$F$782,СВЦЭМ!$A$39:$A$782,$A219,СВЦЭМ!$B$39:$B$782,R$190)+'СЕТ СН'!$F$12</f>
        <v>238.72653432999999</v>
      </c>
      <c r="S219" s="36">
        <f>SUMIFS(СВЦЭМ!$F$39:$F$782,СВЦЭМ!$A$39:$A$782,$A219,СВЦЭМ!$B$39:$B$782,S$190)+'СЕТ СН'!$F$12</f>
        <v>236.18459171999999</v>
      </c>
      <c r="T219" s="36">
        <f>SUMIFS(СВЦЭМ!$F$39:$F$782,СВЦЭМ!$A$39:$A$782,$A219,СВЦЭМ!$B$39:$B$782,T$190)+'СЕТ СН'!$F$12</f>
        <v>243.73595814999999</v>
      </c>
      <c r="U219" s="36">
        <f>SUMIFS(СВЦЭМ!$F$39:$F$782,СВЦЭМ!$A$39:$A$782,$A219,СВЦЭМ!$B$39:$B$782,U$190)+'СЕТ СН'!$F$12</f>
        <v>244.21738094</v>
      </c>
      <c r="V219" s="36">
        <f>SUMIFS(СВЦЭМ!$F$39:$F$782,СВЦЭМ!$A$39:$A$782,$A219,СВЦЭМ!$B$39:$B$782,V$190)+'СЕТ СН'!$F$12</f>
        <v>243.04338147999999</v>
      </c>
      <c r="W219" s="36">
        <f>SUMIFS(СВЦЭМ!$F$39:$F$782,СВЦЭМ!$A$39:$A$782,$A219,СВЦЭМ!$B$39:$B$782,W$190)+'СЕТ СН'!$F$12</f>
        <v>240.79526645999999</v>
      </c>
      <c r="X219" s="36">
        <f>SUMIFS(СВЦЭМ!$F$39:$F$782,СВЦЭМ!$A$39:$A$782,$A219,СВЦЭМ!$B$39:$B$782,X$190)+'СЕТ СН'!$F$12</f>
        <v>239.01753686999999</v>
      </c>
      <c r="Y219" s="36">
        <f>SUMIFS(СВЦЭМ!$F$39:$F$782,СВЦЭМ!$A$39:$A$782,$A219,СВЦЭМ!$B$39:$B$782,Y$190)+'СЕТ СН'!$F$12</f>
        <v>230.46195073999999</v>
      </c>
    </row>
    <row r="220" spans="1:25" ht="15.75" x14ac:dyDescent="0.2">
      <c r="A220" s="35">
        <f t="shared" si="5"/>
        <v>44772</v>
      </c>
      <c r="B220" s="36">
        <f>SUMIFS(СВЦЭМ!$F$39:$F$782,СВЦЭМ!$A$39:$A$782,$A220,СВЦЭМ!$B$39:$B$782,B$190)+'СЕТ СН'!$F$12</f>
        <v>245.18067069</v>
      </c>
      <c r="C220" s="36">
        <f>SUMIFS(СВЦЭМ!$F$39:$F$782,СВЦЭМ!$A$39:$A$782,$A220,СВЦЭМ!$B$39:$B$782,C$190)+'СЕТ СН'!$F$12</f>
        <v>249.68906127</v>
      </c>
      <c r="D220" s="36">
        <f>SUMIFS(СВЦЭМ!$F$39:$F$782,СВЦЭМ!$A$39:$A$782,$A220,СВЦЭМ!$B$39:$B$782,D$190)+'СЕТ СН'!$F$12</f>
        <v>249.38982372999999</v>
      </c>
      <c r="E220" s="36">
        <f>SUMIFS(СВЦЭМ!$F$39:$F$782,СВЦЭМ!$A$39:$A$782,$A220,СВЦЭМ!$B$39:$B$782,E$190)+'СЕТ СН'!$F$12</f>
        <v>249.47244835999999</v>
      </c>
      <c r="F220" s="36">
        <f>SUMIFS(СВЦЭМ!$F$39:$F$782,СВЦЭМ!$A$39:$A$782,$A220,СВЦЭМ!$B$39:$B$782,F$190)+'СЕТ СН'!$F$12</f>
        <v>249.15851466999999</v>
      </c>
      <c r="G220" s="36">
        <f>SUMIFS(СВЦЭМ!$F$39:$F$782,СВЦЭМ!$A$39:$A$782,$A220,СВЦЭМ!$B$39:$B$782,G$190)+'СЕТ СН'!$F$12</f>
        <v>248.01024353</v>
      </c>
      <c r="H220" s="36">
        <f>SUMIFS(СВЦЭМ!$F$39:$F$782,СВЦЭМ!$A$39:$A$782,$A220,СВЦЭМ!$B$39:$B$782,H$190)+'СЕТ СН'!$F$12</f>
        <v>271.56397920000001</v>
      </c>
      <c r="I220" s="36">
        <f>SUMIFS(СВЦЭМ!$F$39:$F$782,СВЦЭМ!$A$39:$A$782,$A220,СВЦЭМ!$B$39:$B$782,I$190)+'СЕТ СН'!$F$12</f>
        <v>254.51463869</v>
      </c>
      <c r="J220" s="36">
        <f>SUMIFS(СВЦЭМ!$F$39:$F$782,СВЦЭМ!$A$39:$A$782,$A220,СВЦЭМ!$B$39:$B$782,J$190)+'СЕТ СН'!$F$12</f>
        <v>233.96239954999999</v>
      </c>
      <c r="K220" s="36">
        <f>SUMIFS(СВЦЭМ!$F$39:$F$782,СВЦЭМ!$A$39:$A$782,$A220,СВЦЭМ!$B$39:$B$782,K$190)+'СЕТ СН'!$F$12</f>
        <v>212.39661842999999</v>
      </c>
      <c r="L220" s="36">
        <f>SUMIFS(СВЦЭМ!$F$39:$F$782,СВЦЭМ!$A$39:$A$782,$A220,СВЦЭМ!$B$39:$B$782,L$190)+'СЕТ СН'!$F$12</f>
        <v>213.85269350999999</v>
      </c>
      <c r="M220" s="36">
        <f>SUMIFS(СВЦЭМ!$F$39:$F$782,СВЦЭМ!$A$39:$A$782,$A220,СВЦЭМ!$B$39:$B$782,M$190)+'СЕТ СН'!$F$12</f>
        <v>210.87403531999999</v>
      </c>
      <c r="N220" s="36">
        <f>SUMIFS(СВЦЭМ!$F$39:$F$782,СВЦЭМ!$A$39:$A$782,$A220,СВЦЭМ!$B$39:$B$782,N$190)+'СЕТ СН'!$F$12</f>
        <v>211.04915711999999</v>
      </c>
      <c r="O220" s="36">
        <f>SUMIFS(СВЦЭМ!$F$39:$F$782,СВЦЭМ!$A$39:$A$782,$A220,СВЦЭМ!$B$39:$B$782,O$190)+'СЕТ СН'!$F$12</f>
        <v>210.62019036999999</v>
      </c>
      <c r="P220" s="36">
        <f>SUMIFS(СВЦЭМ!$F$39:$F$782,СВЦЭМ!$A$39:$A$782,$A220,СВЦЭМ!$B$39:$B$782,P$190)+'СЕТ СН'!$F$12</f>
        <v>209.90422859</v>
      </c>
      <c r="Q220" s="36">
        <f>SUMIFS(СВЦЭМ!$F$39:$F$782,СВЦЭМ!$A$39:$A$782,$A220,СВЦЭМ!$B$39:$B$782,Q$190)+'СЕТ СН'!$F$12</f>
        <v>209.55387672000001</v>
      </c>
      <c r="R220" s="36">
        <f>SUMIFS(СВЦЭМ!$F$39:$F$782,СВЦЭМ!$A$39:$A$782,$A220,СВЦЭМ!$B$39:$B$782,R$190)+'СЕТ СН'!$F$12</f>
        <v>205.5107069</v>
      </c>
      <c r="S220" s="36">
        <f>SUMIFS(СВЦЭМ!$F$39:$F$782,СВЦЭМ!$A$39:$A$782,$A220,СВЦЭМ!$B$39:$B$782,S$190)+'СЕТ СН'!$F$12</f>
        <v>207.17130137000001</v>
      </c>
      <c r="T220" s="36">
        <f>SUMIFS(СВЦЭМ!$F$39:$F$782,СВЦЭМ!$A$39:$A$782,$A220,СВЦЭМ!$B$39:$B$782,T$190)+'СЕТ СН'!$F$12</f>
        <v>206.88310996999999</v>
      </c>
      <c r="U220" s="36">
        <f>SUMIFS(СВЦЭМ!$F$39:$F$782,СВЦЭМ!$A$39:$A$782,$A220,СВЦЭМ!$B$39:$B$782,U$190)+'СЕТ СН'!$F$12</f>
        <v>205.54897220999999</v>
      </c>
      <c r="V220" s="36">
        <f>SUMIFS(СВЦЭМ!$F$39:$F$782,СВЦЭМ!$A$39:$A$782,$A220,СВЦЭМ!$B$39:$B$782,V$190)+'СЕТ СН'!$F$12</f>
        <v>206.86704738</v>
      </c>
      <c r="W220" s="36">
        <f>SUMIFS(СВЦЭМ!$F$39:$F$782,СВЦЭМ!$A$39:$A$782,$A220,СВЦЭМ!$B$39:$B$782,W$190)+'СЕТ СН'!$F$12</f>
        <v>210.64072084</v>
      </c>
      <c r="X220" s="36">
        <f>SUMIFS(СВЦЭМ!$F$39:$F$782,СВЦЭМ!$A$39:$A$782,$A220,СВЦЭМ!$B$39:$B$782,X$190)+'СЕТ СН'!$F$12</f>
        <v>208.61081084</v>
      </c>
      <c r="Y220" s="36">
        <f>SUMIFS(СВЦЭМ!$F$39:$F$782,СВЦЭМ!$A$39:$A$782,$A220,СВЦЭМ!$B$39:$B$782,Y$190)+'СЕТ СН'!$F$12</f>
        <v>229.76640194999999</v>
      </c>
    </row>
    <row r="221" spans="1:25" ht="15.75" x14ac:dyDescent="0.2">
      <c r="A221" s="35">
        <f t="shared" si="5"/>
        <v>44773</v>
      </c>
      <c r="B221" s="36">
        <f>SUMIFS(СВЦЭМ!$F$39:$F$782,СВЦЭМ!$A$39:$A$782,$A221,СВЦЭМ!$B$39:$B$782,B$190)+'СЕТ СН'!$F$12</f>
        <v>252.63882118999999</v>
      </c>
      <c r="C221" s="36">
        <f>SUMIFS(СВЦЭМ!$F$39:$F$782,СВЦЭМ!$A$39:$A$782,$A221,СВЦЭМ!$B$39:$B$782,C$190)+'СЕТ СН'!$F$12</f>
        <v>250.80571896000001</v>
      </c>
      <c r="D221" s="36">
        <f>SUMIFS(СВЦЭМ!$F$39:$F$782,СВЦЭМ!$A$39:$A$782,$A221,СВЦЭМ!$B$39:$B$782,D$190)+'СЕТ СН'!$F$12</f>
        <v>234.62954633999999</v>
      </c>
      <c r="E221" s="36">
        <f>SUMIFS(СВЦЭМ!$F$39:$F$782,СВЦЭМ!$A$39:$A$782,$A221,СВЦЭМ!$B$39:$B$782,E$190)+'СЕТ СН'!$F$12</f>
        <v>238.96012357000001</v>
      </c>
      <c r="F221" s="36">
        <f>SUMIFS(СВЦЭМ!$F$39:$F$782,СВЦЭМ!$A$39:$A$782,$A221,СВЦЭМ!$B$39:$B$782,F$190)+'СЕТ СН'!$F$12</f>
        <v>239.66095988999999</v>
      </c>
      <c r="G221" s="36">
        <f>SUMIFS(СВЦЭМ!$F$39:$F$782,СВЦЭМ!$A$39:$A$782,$A221,СВЦЭМ!$B$39:$B$782,G$190)+'СЕТ СН'!$F$12</f>
        <v>237.17789696</v>
      </c>
      <c r="H221" s="36">
        <f>SUMIFS(СВЦЭМ!$F$39:$F$782,СВЦЭМ!$A$39:$A$782,$A221,СВЦЭМ!$B$39:$B$782,H$190)+'СЕТ СН'!$F$12</f>
        <v>234.50767415000001</v>
      </c>
      <c r="I221" s="36">
        <f>SUMIFS(СВЦЭМ!$F$39:$F$782,СВЦЭМ!$A$39:$A$782,$A221,СВЦЭМ!$B$39:$B$782,I$190)+'СЕТ СН'!$F$12</f>
        <v>246.66565360999999</v>
      </c>
      <c r="J221" s="36">
        <f>SUMIFS(СВЦЭМ!$F$39:$F$782,СВЦЭМ!$A$39:$A$782,$A221,СВЦЭМ!$B$39:$B$782,J$190)+'СЕТ СН'!$F$12</f>
        <v>240.41546711999999</v>
      </c>
      <c r="K221" s="36">
        <f>SUMIFS(СВЦЭМ!$F$39:$F$782,СВЦЭМ!$A$39:$A$782,$A221,СВЦЭМ!$B$39:$B$782,K$190)+'СЕТ СН'!$F$12</f>
        <v>212.56487175999999</v>
      </c>
      <c r="L221" s="36">
        <f>SUMIFS(СВЦЭМ!$F$39:$F$782,СВЦЭМ!$A$39:$A$782,$A221,СВЦЭМ!$B$39:$B$782,L$190)+'СЕТ СН'!$F$12</f>
        <v>203.50757372000001</v>
      </c>
      <c r="M221" s="36">
        <f>SUMIFS(СВЦЭМ!$F$39:$F$782,СВЦЭМ!$A$39:$A$782,$A221,СВЦЭМ!$B$39:$B$782,M$190)+'СЕТ СН'!$F$12</f>
        <v>198.44353756000001</v>
      </c>
      <c r="N221" s="36">
        <f>SUMIFS(СВЦЭМ!$F$39:$F$782,СВЦЭМ!$A$39:$A$782,$A221,СВЦЭМ!$B$39:$B$782,N$190)+'СЕТ СН'!$F$12</f>
        <v>202.76396435000001</v>
      </c>
      <c r="O221" s="36">
        <f>SUMIFS(СВЦЭМ!$F$39:$F$782,СВЦЭМ!$A$39:$A$782,$A221,СВЦЭМ!$B$39:$B$782,O$190)+'СЕТ СН'!$F$12</f>
        <v>203.85007515999999</v>
      </c>
      <c r="P221" s="36">
        <f>SUMIFS(СВЦЭМ!$F$39:$F$782,СВЦЭМ!$A$39:$A$782,$A221,СВЦЭМ!$B$39:$B$782,P$190)+'СЕТ СН'!$F$12</f>
        <v>214.26406188999999</v>
      </c>
      <c r="Q221" s="36">
        <f>SUMIFS(СВЦЭМ!$F$39:$F$782,СВЦЭМ!$A$39:$A$782,$A221,СВЦЭМ!$B$39:$B$782,Q$190)+'СЕТ СН'!$F$12</f>
        <v>217.77451941999999</v>
      </c>
      <c r="R221" s="36">
        <f>SUMIFS(СВЦЭМ!$F$39:$F$782,СВЦЭМ!$A$39:$A$782,$A221,СВЦЭМ!$B$39:$B$782,R$190)+'СЕТ СН'!$F$12</f>
        <v>219.31467857000001</v>
      </c>
      <c r="S221" s="36">
        <f>SUMIFS(СВЦЭМ!$F$39:$F$782,СВЦЭМ!$A$39:$A$782,$A221,СВЦЭМ!$B$39:$B$782,S$190)+'СЕТ СН'!$F$12</f>
        <v>219.73107218000001</v>
      </c>
      <c r="T221" s="36">
        <f>SUMIFS(СВЦЭМ!$F$39:$F$782,СВЦЭМ!$A$39:$A$782,$A221,СВЦЭМ!$B$39:$B$782,T$190)+'СЕТ СН'!$F$12</f>
        <v>217.73134252</v>
      </c>
      <c r="U221" s="36">
        <f>SUMIFS(СВЦЭМ!$F$39:$F$782,СВЦЭМ!$A$39:$A$782,$A221,СВЦЭМ!$B$39:$B$782,U$190)+'СЕТ СН'!$F$12</f>
        <v>217.29560971999999</v>
      </c>
      <c r="V221" s="36">
        <f>SUMIFS(СВЦЭМ!$F$39:$F$782,СВЦЭМ!$A$39:$A$782,$A221,СВЦЭМ!$B$39:$B$782,V$190)+'СЕТ СН'!$F$12</f>
        <v>207.83673966000001</v>
      </c>
      <c r="W221" s="36">
        <f>SUMIFS(СВЦЭМ!$F$39:$F$782,СВЦЭМ!$A$39:$A$782,$A221,СВЦЭМ!$B$39:$B$782,W$190)+'СЕТ СН'!$F$12</f>
        <v>203.35227875999999</v>
      </c>
      <c r="X221" s="36">
        <f>SUMIFS(СВЦЭМ!$F$39:$F$782,СВЦЭМ!$A$39:$A$782,$A221,СВЦЭМ!$B$39:$B$782,X$190)+'СЕТ СН'!$F$12</f>
        <v>214.83006922000001</v>
      </c>
      <c r="Y221" s="36">
        <f>SUMIFS(СВЦЭМ!$F$39:$F$782,СВЦЭМ!$A$39:$A$782,$A221,СВЦЭМ!$B$39:$B$782,Y$190)+'СЕТ СН'!$F$12</f>
        <v>224.28731010000001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01.07.2022</v>
      </c>
      <c r="B226" s="36">
        <f ca="1">SUMIFS(СВЦЭМ!$G$40:$G$783,СВЦЭМ!$A$40:$A$783,$A226,СВЦЭМ!$B$39:$B$782,B$225)+'СЕТ СН'!$F$12</f>
        <v>0</v>
      </c>
      <c r="C226" s="36">
        <f ca="1">SUMIFS(СВЦЭМ!$G$40:$G$783,СВЦЭМ!$A$40:$A$783,$A226,СВЦЭМ!$B$39:$B$782,C$225)+'СЕТ СН'!$F$12</f>
        <v>0</v>
      </c>
      <c r="D226" s="36">
        <f ca="1">SUMIFS(СВЦЭМ!$G$40:$G$783,СВЦЭМ!$A$40:$A$783,$A226,СВЦЭМ!$B$39:$B$782,D$225)+'СЕТ СН'!$F$12</f>
        <v>0</v>
      </c>
      <c r="E226" s="36">
        <f ca="1">SUMIFS(СВЦЭМ!$G$40:$G$783,СВЦЭМ!$A$40:$A$783,$A226,СВЦЭМ!$B$39:$B$782,E$225)+'СЕТ СН'!$F$12</f>
        <v>0</v>
      </c>
      <c r="F226" s="36">
        <f ca="1">SUMIFS(СВЦЭМ!$G$40:$G$783,СВЦЭМ!$A$40:$A$783,$A226,СВЦЭМ!$B$39:$B$782,F$225)+'СЕТ СН'!$F$12</f>
        <v>0</v>
      </c>
      <c r="G226" s="36">
        <f ca="1">SUMIFS(СВЦЭМ!$G$40:$G$783,СВЦЭМ!$A$40:$A$783,$A226,СВЦЭМ!$B$39:$B$782,G$225)+'СЕТ СН'!$F$12</f>
        <v>0</v>
      </c>
      <c r="H226" s="36">
        <f ca="1">SUMIFS(СВЦЭМ!$G$40:$G$783,СВЦЭМ!$A$40:$A$783,$A226,СВЦЭМ!$B$39:$B$782,H$225)+'СЕТ СН'!$F$12</f>
        <v>0</v>
      </c>
      <c r="I226" s="36">
        <f ca="1">SUMIFS(СВЦЭМ!$G$40:$G$783,СВЦЭМ!$A$40:$A$783,$A226,СВЦЭМ!$B$39:$B$782,I$225)+'СЕТ СН'!$F$12</f>
        <v>0</v>
      </c>
      <c r="J226" s="36">
        <f ca="1">SUMIFS(СВЦЭМ!$G$40:$G$783,СВЦЭМ!$A$40:$A$783,$A226,СВЦЭМ!$B$39:$B$782,J$225)+'СЕТ СН'!$F$12</f>
        <v>0</v>
      </c>
      <c r="K226" s="36">
        <f ca="1">SUMIFS(СВЦЭМ!$G$40:$G$783,СВЦЭМ!$A$40:$A$783,$A226,СВЦЭМ!$B$39:$B$782,K$225)+'СЕТ СН'!$F$12</f>
        <v>0</v>
      </c>
      <c r="L226" s="36">
        <f ca="1">SUMIFS(СВЦЭМ!$G$40:$G$783,СВЦЭМ!$A$40:$A$783,$A226,СВЦЭМ!$B$39:$B$782,L$225)+'СЕТ СН'!$F$12</f>
        <v>0</v>
      </c>
      <c r="M226" s="36">
        <f ca="1">SUMIFS(СВЦЭМ!$G$40:$G$783,СВЦЭМ!$A$40:$A$783,$A226,СВЦЭМ!$B$39:$B$782,M$225)+'СЕТ СН'!$F$12</f>
        <v>0</v>
      </c>
      <c r="N226" s="36">
        <f ca="1">SUMIFS(СВЦЭМ!$G$40:$G$783,СВЦЭМ!$A$40:$A$783,$A226,СВЦЭМ!$B$39:$B$782,N$225)+'СЕТ СН'!$F$12</f>
        <v>0</v>
      </c>
      <c r="O226" s="36">
        <f ca="1">SUMIFS(СВЦЭМ!$G$40:$G$783,СВЦЭМ!$A$40:$A$783,$A226,СВЦЭМ!$B$39:$B$782,O$225)+'СЕТ СН'!$F$12</f>
        <v>0</v>
      </c>
      <c r="P226" s="36">
        <f ca="1">SUMIFS(СВЦЭМ!$G$40:$G$783,СВЦЭМ!$A$40:$A$783,$A226,СВЦЭМ!$B$39:$B$782,P$225)+'СЕТ СН'!$F$12</f>
        <v>0</v>
      </c>
      <c r="Q226" s="36">
        <f ca="1">SUMIFS(СВЦЭМ!$G$40:$G$783,СВЦЭМ!$A$40:$A$783,$A226,СВЦЭМ!$B$39:$B$782,Q$225)+'СЕТ СН'!$F$12</f>
        <v>0</v>
      </c>
      <c r="R226" s="36">
        <f ca="1">SUMIFS(СВЦЭМ!$G$40:$G$783,СВЦЭМ!$A$40:$A$783,$A226,СВЦЭМ!$B$39:$B$782,R$225)+'СЕТ СН'!$F$12</f>
        <v>0</v>
      </c>
      <c r="S226" s="36">
        <f ca="1">SUMIFS(СВЦЭМ!$G$40:$G$783,СВЦЭМ!$A$40:$A$783,$A226,СВЦЭМ!$B$39:$B$782,S$225)+'СЕТ СН'!$F$12</f>
        <v>0</v>
      </c>
      <c r="T226" s="36">
        <f ca="1">SUMIFS(СВЦЭМ!$G$40:$G$783,СВЦЭМ!$A$40:$A$783,$A226,СВЦЭМ!$B$39:$B$782,T$225)+'СЕТ СН'!$F$12</f>
        <v>0</v>
      </c>
      <c r="U226" s="36">
        <f ca="1">SUMIFS(СВЦЭМ!$G$40:$G$783,СВЦЭМ!$A$40:$A$783,$A226,СВЦЭМ!$B$39:$B$782,U$225)+'СЕТ СН'!$F$12</f>
        <v>0</v>
      </c>
      <c r="V226" s="36">
        <f ca="1">SUMIFS(СВЦЭМ!$G$40:$G$783,СВЦЭМ!$A$40:$A$783,$A226,СВЦЭМ!$B$39:$B$782,V$225)+'СЕТ СН'!$F$12</f>
        <v>0</v>
      </c>
      <c r="W226" s="36">
        <f ca="1">SUMIFS(СВЦЭМ!$G$40:$G$783,СВЦЭМ!$A$40:$A$783,$A226,СВЦЭМ!$B$39:$B$782,W$225)+'СЕТ СН'!$F$12</f>
        <v>0</v>
      </c>
      <c r="X226" s="36">
        <f ca="1">SUMIFS(СВЦЭМ!$G$40:$G$783,СВЦЭМ!$A$40:$A$783,$A226,СВЦЭМ!$B$39:$B$782,X$225)+'СЕТ СН'!$F$12</f>
        <v>0</v>
      </c>
      <c r="Y226" s="36">
        <f ca="1">SUMIFS(СВЦЭМ!$G$40:$G$783,СВЦЭМ!$A$40:$A$783,$A226,СВЦЭМ!$B$39:$B$782,Y$225)+'СЕТ СН'!$F$12</f>
        <v>0</v>
      </c>
      <c r="AA226" s="45"/>
    </row>
    <row r="227" spans="1:27" ht="15.75" hidden="1" x14ac:dyDescent="0.2">
      <c r="A227" s="35">
        <f>A226+1</f>
        <v>44744</v>
      </c>
      <c r="B227" s="36">
        <f ca="1">SUMIFS(СВЦЭМ!$G$40:$G$783,СВЦЭМ!$A$40:$A$783,$A227,СВЦЭМ!$B$39:$B$782,B$225)+'СЕТ СН'!$F$12</f>
        <v>0</v>
      </c>
      <c r="C227" s="36">
        <f ca="1">SUMIFS(СВЦЭМ!$G$40:$G$783,СВЦЭМ!$A$40:$A$783,$A227,СВЦЭМ!$B$39:$B$782,C$225)+'СЕТ СН'!$F$12</f>
        <v>0</v>
      </c>
      <c r="D227" s="36">
        <f ca="1">SUMIFS(СВЦЭМ!$G$40:$G$783,СВЦЭМ!$A$40:$A$783,$A227,СВЦЭМ!$B$39:$B$782,D$225)+'СЕТ СН'!$F$12</f>
        <v>0</v>
      </c>
      <c r="E227" s="36">
        <f ca="1">SUMIFS(СВЦЭМ!$G$40:$G$783,СВЦЭМ!$A$40:$A$783,$A227,СВЦЭМ!$B$39:$B$782,E$225)+'СЕТ СН'!$F$12</f>
        <v>0</v>
      </c>
      <c r="F227" s="36">
        <f ca="1">SUMIFS(СВЦЭМ!$G$40:$G$783,СВЦЭМ!$A$40:$A$783,$A227,СВЦЭМ!$B$39:$B$782,F$225)+'СЕТ СН'!$F$12</f>
        <v>0</v>
      </c>
      <c r="G227" s="36">
        <f ca="1">SUMIFS(СВЦЭМ!$G$40:$G$783,СВЦЭМ!$A$40:$A$783,$A227,СВЦЭМ!$B$39:$B$782,G$225)+'СЕТ СН'!$F$12</f>
        <v>0</v>
      </c>
      <c r="H227" s="36">
        <f ca="1">SUMIFS(СВЦЭМ!$G$40:$G$783,СВЦЭМ!$A$40:$A$783,$A227,СВЦЭМ!$B$39:$B$782,H$225)+'СЕТ СН'!$F$12</f>
        <v>0</v>
      </c>
      <c r="I227" s="36">
        <f ca="1">SUMIFS(СВЦЭМ!$G$40:$G$783,СВЦЭМ!$A$40:$A$783,$A227,СВЦЭМ!$B$39:$B$782,I$225)+'СЕТ СН'!$F$12</f>
        <v>0</v>
      </c>
      <c r="J227" s="36">
        <f ca="1">SUMIFS(СВЦЭМ!$G$40:$G$783,СВЦЭМ!$A$40:$A$783,$A227,СВЦЭМ!$B$39:$B$782,J$225)+'СЕТ СН'!$F$12</f>
        <v>0</v>
      </c>
      <c r="K227" s="36">
        <f ca="1">SUMIFS(СВЦЭМ!$G$40:$G$783,СВЦЭМ!$A$40:$A$783,$A227,СВЦЭМ!$B$39:$B$782,K$225)+'СЕТ СН'!$F$12</f>
        <v>0</v>
      </c>
      <c r="L227" s="36">
        <f ca="1">SUMIFS(СВЦЭМ!$G$40:$G$783,СВЦЭМ!$A$40:$A$783,$A227,СВЦЭМ!$B$39:$B$782,L$225)+'СЕТ СН'!$F$12</f>
        <v>0</v>
      </c>
      <c r="M227" s="36">
        <f ca="1">SUMIFS(СВЦЭМ!$G$40:$G$783,СВЦЭМ!$A$40:$A$783,$A227,СВЦЭМ!$B$39:$B$782,M$225)+'СЕТ СН'!$F$12</f>
        <v>0</v>
      </c>
      <c r="N227" s="36">
        <f ca="1">SUMIFS(СВЦЭМ!$G$40:$G$783,СВЦЭМ!$A$40:$A$783,$A227,СВЦЭМ!$B$39:$B$782,N$225)+'СЕТ СН'!$F$12</f>
        <v>0</v>
      </c>
      <c r="O227" s="36">
        <f ca="1">SUMIFS(СВЦЭМ!$G$40:$G$783,СВЦЭМ!$A$40:$A$783,$A227,СВЦЭМ!$B$39:$B$782,O$225)+'СЕТ СН'!$F$12</f>
        <v>0</v>
      </c>
      <c r="P227" s="36">
        <f ca="1">SUMIFS(СВЦЭМ!$G$40:$G$783,СВЦЭМ!$A$40:$A$783,$A227,СВЦЭМ!$B$39:$B$782,P$225)+'СЕТ СН'!$F$12</f>
        <v>0</v>
      </c>
      <c r="Q227" s="36">
        <f ca="1">SUMIFS(СВЦЭМ!$G$40:$G$783,СВЦЭМ!$A$40:$A$783,$A227,СВЦЭМ!$B$39:$B$782,Q$225)+'СЕТ СН'!$F$12</f>
        <v>0</v>
      </c>
      <c r="R227" s="36">
        <f ca="1">SUMIFS(СВЦЭМ!$G$40:$G$783,СВЦЭМ!$A$40:$A$783,$A227,СВЦЭМ!$B$39:$B$782,R$225)+'СЕТ СН'!$F$12</f>
        <v>0</v>
      </c>
      <c r="S227" s="36">
        <f ca="1">SUMIFS(СВЦЭМ!$G$40:$G$783,СВЦЭМ!$A$40:$A$783,$A227,СВЦЭМ!$B$39:$B$782,S$225)+'СЕТ СН'!$F$12</f>
        <v>0</v>
      </c>
      <c r="T227" s="36">
        <f ca="1">SUMIFS(СВЦЭМ!$G$40:$G$783,СВЦЭМ!$A$40:$A$783,$A227,СВЦЭМ!$B$39:$B$782,T$225)+'СЕТ СН'!$F$12</f>
        <v>0</v>
      </c>
      <c r="U227" s="36">
        <f ca="1">SUMIFS(СВЦЭМ!$G$40:$G$783,СВЦЭМ!$A$40:$A$783,$A227,СВЦЭМ!$B$39:$B$782,U$225)+'СЕТ СН'!$F$12</f>
        <v>0</v>
      </c>
      <c r="V227" s="36">
        <f ca="1">SUMIFS(СВЦЭМ!$G$40:$G$783,СВЦЭМ!$A$40:$A$783,$A227,СВЦЭМ!$B$39:$B$782,V$225)+'СЕТ СН'!$F$12</f>
        <v>0</v>
      </c>
      <c r="W227" s="36">
        <f ca="1">SUMIFS(СВЦЭМ!$G$40:$G$783,СВЦЭМ!$A$40:$A$783,$A227,СВЦЭМ!$B$39:$B$782,W$225)+'СЕТ СН'!$F$12</f>
        <v>0</v>
      </c>
      <c r="X227" s="36">
        <f ca="1">SUMIFS(СВЦЭМ!$G$40:$G$783,СВЦЭМ!$A$40:$A$783,$A227,СВЦЭМ!$B$39:$B$782,X$225)+'СЕТ СН'!$F$12</f>
        <v>0</v>
      </c>
      <c r="Y227" s="36">
        <f ca="1">SUMIFS(СВЦЭМ!$G$40:$G$783,СВЦЭМ!$A$40:$A$783,$A227,СВЦЭМ!$B$39:$B$782,Y$225)+'СЕТ СН'!$F$12</f>
        <v>0</v>
      </c>
    </row>
    <row r="228" spans="1:27" ht="15.75" hidden="1" x14ac:dyDescent="0.2">
      <c r="A228" s="35">
        <f t="shared" ref="A228:A256" si="6">A227+1</f>
        <v>44745</v>
      </c>
      <c r="B228" s="36">
        <f ca="1">SUMIFS(СВЦЭМ!$G$40:$G$783,СВЦЭМ!$A$40:$A$783,$A228,СВЦЭМ!$B$39:$B$782,B$225)+'СЕТ СН'!$F$12</f>
        <v>0</v>
      </c>
      <c r="C228" s="36">
        <f ca="1">SUMIFS(СВЦЭМ!$G$40:$G$783,СВЦЭМ!$A$40:$A$783,$A228,СВЦЭМ!$B$39:$B$782,C$225)+'СЕТ СН'!$F$12</f>
        <v>0</v>
      </c>
      <c r="D228" s="36">
        <f ca="1">SUMIFS(СВЦЭМ!$G$40:$G$783,СВЦЭМ!$A$40:$A$783,$A228,СВЦЭМ!$B$39:$B$782,D$225)+'СЕТ СН'!$F$12</f>
        <v>0</v>
      </c>
      <c r="E228" s="36">
        <f ca="1">SUMIFS(СВЦЭМ!$G$40:$G$783,СВЦЭМ!$A$40:$A$783,$A228,СВЦЭМ!$B$39:$B$782,E$225)+'СЕТ СН'!$F$12</f>
        <v>0</v>
      </c>
      <c r="F228" s="36">
        <f ca="1">SUMIFS(СВЦЭМ!$G$40:$G$783,СВЦЭМ!$A$40:$A$783,$A228,СВЦЭМ!$B$39:$B$782,F$225)+'СЕТ СН'!$F$12</f>
        <v>0</v>
      </c>
      <c r="G228" s="36">
        <f ca="1">SUMIFS(СВЦЭМ!$G$40:$G$783,СВЦЭМ!$A$40:$A$783,$A228,СВЦЭМ!$B$39:$B$782,G$225)+'СЕТ СН'!$F$12</f>
        <v>0</v>
      </c>
      <c r="H228" s="36">
        <f ca="1">SUMIFS(СВЦЭМ!$G$40:$G$783,СВЦЭМ!$A$40:$A$783,$A228,СВЦЭМ!$B$39:$B$782,H$225)+'СЕТ СН'!$F$12</f>
        <v>0</v>
      </c>
      <c r="I228" s="36">
        <f ca="1">SUMIFS(СВЦЭМ!$G$40:$G$783,СВЦЭМ!$A$40:$A$783,$A228,СВЦЭМ!$B$39:$B$782,I$225)+'СЕТ СН'!$F$12</f>
        <v>0</v>
      </c>
      <c r="J228" s="36">
        <f ca="1">SUMIFS(СВЦЭМ!$G$40:$G$783,СВЦЭМ!$A$40:$A$783,$A228,СВЦЭМ!$B$39:$B$782,J$225)+'СЕТ СН'!$F$12</f>
        <v>0</v>
      </c>
      <c r="K228" s="36">
        <f ca="1">SUMIFS(СВЦЭМ!$G$40:$G$783,СВЦЭМ!$A$40:$A$783,$A228,СВЦЭМ!$B$39:$B$782,K$225)+'СЕТ СН'!$F$12</f>
        <v>0</v>
      </c>
      <c r="L228" s="36">
        <f ca="1">SUMIFS(СВЦЭМ!$G$40:$G$783,СВЦЭМ!$A$40:$A$783,$A228,СВЦЭМ!$B$39:$B$782,L$225)+'СЕТ СН'!$F$12</f>
        <v>0</v>
      </c>
      <c r="M228" s="36">
        <f ca="1">SUMIFS(СВЦЭМ!$G$40:$G$783,СВЦЭМ!$A$40:$A$783,$A228,СВЦЭМ!$B$39:$B$782,M$225)+'СЕТ СН'!$F$12</f>
        <v>0</v>
      </c>
      <c r="N228" s="36">
        <f ca="1">SUMIFS(СВЦЭМ!$G$40:$G$783,СВЦЭМ!$A$40:$A$783,$A228,СВЦЭМ!$B$39:$B$782,N$225)+'СЕТ СН'!$F$12</f>
        <v>0</v>
      </c>
      <c r="O228" s="36">
        <f ca="1">SUMIFS(СВЦЭМ!$G$40:$G$783,СВЦЭМ!$A$40:$A$783,$A228,СВЦЭМ!$B$39:$B$782,O$225)+'СЕТ СН'!$F$12</f>
        <v>0</v>
      </c>
      <c r="P228" s="36">
        <f ca="1">SUMIFS(СВЦЭМ!$G$40:$G$783,СВЦЭМ!$A$40:$A$783,$A228,СВЦЭМ!$B$39:$B$782,P$225)+'СЕТ СН'!$F$12</f>
        <v>0</v>
      </c>
      <c r="Q228" s="36">
        <f ca="1">SUMIFS(СВЦЭМ!$G$40:$G$783,СВЦЭМ!$A$40:$A$783,$A228,СВЦЭМ!$B$39:$B$782,Q$225)+'СЕТ СН'!$F$12</f>
        <v>0</v>
      </c>
      <c r="R228" s="36">
        <f ca="1">SUMIFS(СВЦЭМ!$G$40:$G$783,СВЦЭМ!$A$40:$A$783,$A228,СВЦЭМ!$B$39:$B$782,R$225)+'СЕТ СН'!$F$12</f>
        <v>0</v>
      </c>
      <c r="S228" s="36">
        <f ca="1">SUMIFS(СВЦЭМ!$G$40:$G$783,СВЦЭМ!$A$40:$A$783,$A228,СВЦЭМ!$B$39:$B$782,S$225)+'СЕТ СН'!$F$12</f>
        <v>0</v>
      </c>
      <c r="T228" s="36">
        <f ca="1">SUMIFS(СВЦЭМ!$G$40:$G$783,СВЦЭМ!$A$40:$A$783,$A228,СВЦЭМ!$B$39:$B$782,T$225)+'СЕТ СН'!$F$12</f>
        <v>0</v>
      </c>
      <c r="U228" s="36">
        <f ca="1">SUMIFS(СВЦЭМ!$G$40:$G$783,СВЦЭМ!$A$40:$A$783,$A228,СВЦЭМ!$B$39:$B$782,U$225)+'СЕТ СН'!$F$12</f>
        <v>0</v>
      </c>
      <c r="V228" s="36">
        <f ca="1">SUMIFS(СВЦЭМ!$G$40:$G$783,СВЦЭМ!$A$40:$A$783,$A228,СВЦЭМ!$B$39:$B$782,V$225)+'СЕТ СН'!$F$12</f>
        <v>0</v>
      </c>
      <c r="W228" s="36">
        <f ca="1">SUMIFS(СВЦЭМ!$G$40:$G$783,СВЦЭМ!$A$40:$A$783,$A228,СВЦЭМ!$B$39:$B$782,W$225)+'СЕТ СН'!$F$12</f>
        <v>0</v>
      </c>
      <c r="X228" s="36">
        <f ca="1">SUMIFS(СВЦЭМ!$G$40:$G$783,СВЦЭМ!$A$40:$A$783,$A228,СВЦЭМ!$B$39:$B$782,X$225)+'СЕТ СН'!$F$12</f>
        <v>0</v>
      </c>
      <c r="Y228" s="36">
        <f ca="1">SUMIFS(СВЦЭМ!$G$40:$G$783,СВЦЭМ!$A$40:$A$783,$A228,СВЦЭМ!$B$39:$B$782,Y$225)+'СЕТ СН'!$F$12</f>
        <v>0</v>
      </c>
    </row>
    <row r="229" spans="1:27" ht="15.75" hidden="1" x14ac:dyDescent="0.2">
      <c r="A229" s="35">
        <f t="shared" si="6"/>
        <v>44746</v>
      </c>
      <c r="B229" s="36">
        <f ca="1">SUMIFS(СВЦЭМ!$G$40:$G$783,СВЦЭМ!$A$40:$A$783,$A229,СВЦЭМ!$B$39:$B$782,B$225)+'СЕТ СН'!$F$12</f>
        <v>0</v>
      </c>
      <c r="C229" s="36">
        <f ca="1">SUMIFS(СВЦЭМ!$G$40:$G$783,СВЦЭМ!$A$40:$A$783,$A229,СВЦЭМ!$B$39:$B$782,C$225)+'СЕТ СН'!$F$12</f>
        <v>0</v>
      </c>
      <c r="D229" s="36">
        <f ca="1">SUMIFS(СВЦЭМ!$G$40:$G$783,СВЦЭМ!$A$40:$A$783,$A229,СВЦЭМ!$B$39:$B$782,D$225)+'СЕТ СН'!$F$12</f>
        <v>0</v>
      </c>
      <c r="E229" s="36">
        <f ca="1">SUMIFS(СВЦЭМ!$G$40:$G$783,СВЦЭМ!$A$40:$A$783,$A229,СВЦЭМ!$B$39:$B$782,E$225)+'СЕТ СН'!$F$12</f>
        <v>0</v>
      </c>
      <c r="F229" s="36">
        <f ca="1">SUMIFS(СВЦЭМ!$G$40:$G$783,СВЦЭМ!$A$40:$A$783,$A229,СВЦЭМ!$B$39:$B$782,F$225)+'СЕТ СН'!$F$12</f>
        <v>0</v>
      </c>
      <c r="G229" s="36">
        <f ca="1">SUMIFS(СВЦЭМ!$G$40:$G$783,СВЦЭМ!$A$40:$A$783,$A229,СВЦЭМ!$B$39:$B$782,G$225)+'СЕТ СН'!$F$12</f>
        <v>0</v>
      </c>
      <c r="H229" s="36">
        <f ca="1">SUMIFS(СВЦЭМ!$G$40:$G$783,СВЦЭМ!$A$40:$A$783,$A229,СВЦЭМ!$B$39:$B$782,H$225)+'СЕТ СН'!$F$12</f>
        <v>0</v>
      </c>
      <c r="I229" s="36">
        <f ca="1">SUMIFS(СВЦЭМ!$G$40:$G$783,СВЦЭМ!$A$40:$A$783,$A229,СВЦЭМ!$B$39:$B$782,I$225)+'СЕТ СН'!$F$12</f>
        <v>0</v>
      </c>
      <c r="J229" s="36">
        <f ca="1">SUMIFS(СВЦЭМ!$G$40:$G$783,СВЦЭМ!$A$40:$A$783,$A229,СВЦЭМ!$B$39:$B$782,J$225)+'СЕТ СН'!$F$12</f>
        <v>0</v>
      </c>
      <c r="K229" s="36">
        <f ca="1">SUMIFS(СВЦЭМ!$G$40:$G$783,СВЦЭМ!$A$40:$A$783,$A229,СВЦЭМ!$B$39:$B$782,K$225)+'СЕТ СН'!$F$12</f>
        <v>0</v>
      </c>
      <c r="L229" s="36">
        <f ca="1">SUMIFS(СВЦЭМ!$G$40:$G$783,СВЦЭМ!$A$40:$A$783,$A229,СВЦЭМ!$B$39:$B$782,L$225)+'СЕТ СН'!$F$12</f>
        <v>0</v>
      </c>
      <c r="M229" s="36">
        <f ca="1">SUMIFS(СВЦЭМ!$G$40:$G$783,СВЦЭМ!$A$40:$A$783,$A229,СВЦЭМ!$B$39:$B$782,M$225)+'СЕТ СН'!$F$12</f>
        <v>0</v>
      </c>
      <c r="N229" s="36">
        <f ca="1">SUMIFS(СВЦЭМ!$G$40:$G$783,СВЦЭМ!$A$40:$A$783,$A229,СВЦЭМ!$B$39:$B$782,N$225)+'СЕТ СН'!$F$12</f>
        <v>0</v>
      </c>
      <c r="O229" s="36">
        <f ca="1">SUMIFS(СВЦЭМ!$G$40:$G$783,СВЦЭМ!$A$40:$A$783,$A229,СВЦЭМ!$B$39:$B$782,O$225)+'СЕТ СН'!$F$12</f>
        <v>0</v>
      </c>
      <c r="P229" s="36">
        <f ca="1">SUMIFS(СВЦЭМ!$G$40:$G$783,СВЦЭМ!$A$40:$A$783,$A229,СВЦЭМ!$B$39:$B$782,P$225)+'СЕТ СН'!$F$12</f>
        <v>0</v>
      </c>
      <c r="Q229" s="36">
        <f ca="1">SUMIFS(СВЦЭМ!$G$40:$G$783,СВЦЭМ!$A$40:$A$783,$A229,СВЦЭМ!$B$39:$B$782,Q$225)+'СЕТ СН'!$F$12</f>
        <v>0</v>
      </c>
      <c r="R229" s="36">
        <f ca="1">SUMIFS(СВЦЭМ!$G$40:$G$783,СВЦЭМ!$A$40:$A$783,$A229,СВЦЭМ!$B$39:$B$782,R$225)+'СЕТ СН'!$F$12</f>
        <v>0</v>
      </c>
      <c r="S229" s="36">
        <f ca="1">SUMIFS(СВЦЭМ!$G$40:$G$783,СВЦЭМ!$A$40:$A$783,$A229,СВЦЭМ!$B$39:$B$782,S$225)+'СЕТ СН'!$F$12</f>
        <v>0</v>
      </c>
      <c r="T229" s="36">
        <f ca="1">SUMIFS(СВЦЭМ!$G$40:$G$783,СВЦЭМ!$A$40:$A$783,$A229,СВЦЭМ!$B$39:$B$782,T$225)+'СЕТ СН'!$F$12</f>
        <v>0</v>
      </c>
      <c r="U229" s="36">
        <f ca="1">SUMIFS(СВЦЭМ!$G$40:$G$783,СВЦЭМ!$A$40:$A$783,$A229,СВЦЭМ!$B$39:$B$782,U$225)+'СЕТ СН'!$F$12</f>
        <v>0</v>
      </c>
      <c r="V229" s="36">
        <f ca="1">SUMIFS(СВЦЭМ!$G$40:$G$783,СВЦЭМ!$A$40:$A$783,$A229,СВЦЭМ!$B$39:$B$782,V$225)+'СЕТ СН'!$F$12</f>
        <v>0</v>
      </c>
      <c r="W229" s="36">
        <f ca="1">SUMIFS(СВЦЭМ!$G$40:$G$783,СВЦЭМ!$A$40:$A$783,$A229,СВЦЭМ!$B$39:$B$782,W$225)+'СЕТ СН'!$F$12</f>
        <v>0</v>
      </c>
      <c r="X229" s="36">
        <f ca="1">SUMIFS(СВЦЭМ!$G$40:$G$783,СВЦЭМ!$A$40:$A$783,$A229,СВЦЭМ!$B$39:$B$782,X$225)+'СЕТ СН'!$F$12</f>
        <v>0</v>
      </c>
      <c r="Y229" s="36">
        <f ca="1">SUMIFS(СВЦЭМ!$G$40:$G$783,СВЦЭМ!$A$40:$A$783,$A229,СВЦЭМ!$B$39:$B$782,Y$225)+'СЕТ СН'!$F$12</f>
        <v>0</v>
      </c>
    </row>
    <row r="230" spans="1:27" ht="15.75" hidden="1" x14ac:dyDescent="0.2">
      <c r="A230" s="35">
        <f t="shared" si="6"/>
        <v>44747</v>
      </c>
      <c r="B230" s="36">
        <f ca="1">SUMIFS(СВЦЭМ!$G$40:$G$783,СВЦЭМ!$A$40:$A$783,$A230,СВЦЭМ!$B$39:$B$782,B$225)+'СЕТ СН'!$F$12</f>
        <v>0</v>
      </c>
      <c r="C230" s="36">
        <f ca="1">SUMIFS(СВЦЭМ!$G$40:$G$783,СВЦЭМ!$A$40:$A$783,$A230,СВЦЭМ!$B$39:$B$782,C$225)+'СЕТ СН'!$F$12</f>
        <v>0</v>
      </c>
      <c r="D230" s="36">
        <f ca="1">SUMIFS(СВЦЭМ!$G$40:$G$783,СВЦЭМ!$A$40:$A$783,$A230,СВЦЭМ!$B$39:$B$782,D$225)+'СЕТ СН'!$F$12</f>
        <v>0</v>
      </c>
      <c r="E230" s="36">
        <f ca="1">SUMIFS(СВЦЭМ!$G$40:$G$783,СВЦЭМ!$A$40:$A$783,$A230,СВЦЭМ!$B$39:$B$782,E$225)+'СЕТ СН'!$F$12</f>
        <v>0</v>
      </c>
      <c r="F230" s="36">
        <f ca="1">SUMIFS(СВЦЭМ!$G$40:$G$783,СВЦЭМ!$A$40:$A$783,$A230,СВЦЭМ!$B$39:$B$782,F$225)+'СЕТ СН'!$F$12</f>
        <v>0</v>
      </c>
      <c r="G230" s="36">
        <f ca="1">SUMIFS(СВЦЭМ!$G$40:$G$783,СВЦЭМ!$A$40:$A$783,$A230,СВЦЭМ!$B$39:$B$782,G$225)+'СЕТ СН'!$F$12</f>
        <v>0</v>
      </c>
      <c r="H230" s="36">
        <f ca="1">SUMIFS(СВЦЭМ!$G$40:$G$783,СВЦЭМ!$A$40:$A$783,$A230,СВЦЭМ!$B$39:$B$782,H$225)+'СЕТ СН'!$F$12</f>
        <v>0</v>
      </c>
      <c r="I230" s="36">
        <f ca="1">SUMIFS(СВЦЭМ!$G$40:$G$783,СВЦЭМ!$A$40:$A$783,$A230,СВЦЭМ!$B$39:$B$782,I$225)+'СЕТ СН'!$F$12</f>
        <v>0</v>
      </c>
      <c r="J230" s="36">
        <f ca="1">SUMIFS(СВЦЭМ!$G$40:$G$783,СВЦЭМ!$A$40:$A$783,$A230,СВЦЭМ!$B$39:$B$782,J$225)+'СЕТ СН'!$F$12</f>
        <v>0</v>
      </c>
      <c r="K230" s="36">
        <f ca="1">SUMIFS(СВЦЭМ!$G$40:$G$783,СВЦЭМ!$A$40:$A$783,$A230,СВЦЭМ!$B$39:$B$782,K$225)+'СЕТ СН'!$F$12</f>
        <v>0</v>
      </c>
      <c r="L230" s="36">
        <f ca="1">SUMIFS(СВЦЭМ!$G$40:$G$783,СВЦЭМ!$A$40:$A$783,$A230,СВЦЭМ!$B$39:$B$782,L$225)+'СЕТ СН'!$F$12</f>
        <v>0</v>
      </c>
      <c r="M230" s="36">
        <f ca="1">SUMIFS(СВЦЭМ!$G$40:$G$783,СВЦЭМ!$A$40:$A$783,$A230,СВЦЭМ!$B$39:$B$782,M$225)+'СЕТ СН'!$F$12</f>
        <v>0</v>
      </c>
      <c r="N230" s="36">
        <f ca="1">SUMIFS(СВЦЭМ!$G$40:$G$783,СВЦЭМ!$A$40:$A$783,$A230,СВЦЭМ!$B$39:$B$782,N$225)+'СЕТ СН'!$F$12</f>
        <v>0</v>
      </c>
      <c r="O230" s="36">
        <f ca="1">SUMIFS(СВЦЭМ!$G$40:$G$783,СВЦЭМ!$A$40:$A$783,$A230,СВЦЭМ!$B$39:$B$782,O$225)+'СЕТ СН'!$F$12</f>
        <v>0</v>
      </c>
      <c r="P230" s="36">
        <f ca="1">SUMIFS(СВЦЭМ!$G$40:$G$783,СВЦЭМ!$A$40:$A$783,$A230,СВЦЭМ!$B$39:$B$782,P$225)+'СЕТ СН'!$F$12</f>
        <v>0</v>
      </c>
      <c r="Q230" s="36">
        <f ca="1">SUMIFS(СВЦЭМ!$G$40:$G$783,СВЦЭМ!$A$40:$A$783,$A230,СВЦЭМ!$B$39:$B$782,Q$225)+'СЕТ СН'!$F$12</f>
        <v>0</v>
      </c>
      <c r="R230" s="36">
        <f ca="1">SUMIFS(СВЦЭМ!$G$40:$G$783,СВЦЭМ!$A$40:$A$783,$A230,СВЦЭМ!$B$39:$B$782,R$225)+'СЕТ СН'!$F$12</f>
        <v>0</v>
      </c>
      <c r="S230" s="36">
        <f ca="1">SUMIFS(СВЦЭМ!$G$40:$G$783,СВЦЭМ!$A$40:$A$783,$A230,СВЦЭМ!$B$39:$B$782,S$225)+'СЕТ СН'!$F$12</f>
        <v>0</v>
      </c>
      <c r="T230" s="36">
        <f ca="1">SUMIFS(СВЦЭМ!$G$40:$G$783,СВЦЭМ!$A$40:$A$783,$A230,СВЦЭМ!$B$39:$B$782,T$225)+'СЕТ СН'!$F$12</f>
        <v>0</v>
      </c>
      <c r="U230" s="36">
        <f ca="1">SUMIFS(СВЦЭМ!$G$40:$G$783,СВЦЭМ!$A$40:$A$783,$A230,СВЦЭМ!$B$39:$B$782,U$225)+'СЕТ СН'!$F$12</f>
        <v>0</v>
      </c>
      <c r="V230" s="36">
        <f ca="1">SUMIFS(СВЦЭМ!$G$40:$G$783,СВЦЭМ!$A$40:$A$783,$A230,СВЦЭМ!$B$39:$B$782,V$225)+'СЕТ СН'!$F$12</f>
        <v>0</v>
      </c>
      <c r="W230" s="36">
        <f ca="1">SUMIFS(СВЦЭМ!$G$40:$G$783,СВЦЭМ!$A$40:$A$783,$A230,СВЦЭМ!$B$39:$B$782,W$225)+'СЕТ СН'!$F$12</f>
        <v>0</v>
      </c>
      <c r="X230" s="36">
        <f ca="1">SUMIFS(СВЦЭМ!$G$40:$G$783,СВЦЭМ!$A$40:$A$783,$A230,СВЦЭМ!$B$39:$B$782,X$225)+'СЕТ СН'!$F$12</f>
        <v>0</v>
      </c>
      <c r="Y230" s="36">
        <f ca="1">SUMIFS(СВЦЭМ!$G$40:$G$783,СВЦЭМ!$A$40:$A$783,$A230,СВЦЭМ!$B$39:$B$782,Y$225)+'СЕТ СН'!$F$12</f>
        <v>0</v>
      </c>
    </row>
    <row r="231" spans="1:27" ht="15.75" hidden="1" x14ac:dyDescent="0.2">
      <c r="A231" s="35">
        <f t="shared" si="6"/>
        <v>44748</v>
      </c>
      <c r="B231" s="36">
        <f ca="1">SUMIFS(СВЦЭМ!$G$40:$G$783,СВЦЭМ!$A$40:$A$783,$A231,СВЦЭМ!$B$39:$B$782,B$225)+'СЕТ СН'!$F$12</f>
        <v>0</v>
      </c>
      <c r="C231" s="36">
        <f ca="1">SUMIFS(СВЦЭМ!$G$40:$G$783,СВЦЭМ!$A$40:$A$783,$A231,СВЦЭМ!$B$39:$B$782,C$225)+'СЕТ СН'!$F$12</f>
        <v>0</v>
      </c>
      <c r="D231" s="36">
        <f ca="1">SUMIFS(СВЦЭМ!$G$40:$G$783,СВЦЭМ!$A$40:$A$783,$A231,СВЦЭМ!$B$39:$B$782,D$225)+'СЕТ СН'!$F$12</f>
        <v>0</v>
      </c>
      <c r="E231" s="36">
        <f ca="1">SUMIFS(СВЦЭМ!$G$40:$G$783,СВЦЭМ!$A$40:$A$783,$A231,СВЦЭМ!$B$39:$B$782,E$225)+'СЕТ СН'!$F$12</f>
        <v>0</v>
      </c>
      <c r="F231" s="36">
        <f ca="1">SUMIFS(СВЦЭМ!$G$40:$G$783,СВЦЭМ!$A$40:$A$783,$A231,СВЦЭМ!$B$39:$B$782,F$225)+'СЕТ СН'!$F$12</f>
        <v>0</v>
      </c>
      <c r="G231" s="36">
        <f ca="1">SUMIFS(СВЦЭМ!$G$40:$G$783,СВЦЭМ!$A$40:$A$783,$A231,СВЦЭМ!$B$39:$B$782,G$225)+'СЕТ СН'!$F$12</f>
        <v>0</v>
      </c>
      <c r="H231" s="36">
        <f ca="1">SUMIFS(СВЦЭМ!$G$40:$G$783,СВЦЭМ!$A$40:$A$783,$A231,СВЦЭМ!$B$39:$B$782,H$225)+'СЕТ СН'!$F$12</f>
        <v>0</v>
      </c>
      <c r="I231" s="36">
        <f ca="1">SUMIFS(СВЦЭМ!$G$40:$G$783,СВЦЭМ!$A$40:$A$783,$A231,СВЦЭМ!$B$39:$B$782,I$225)+'СЕТ СН'!$F$12</f>
        <v>0</v>
      </c>
      <c r="J231" s="36">
        <f ca="1">SUMIFS(СВЦЭМ!$G$40:$G$783,СВЦЭМ!$A$40:$A$783,$A231,СВЦЭМ!$B$39:$B$782,J$225)+'СЕТ СН'!$F$12</f>
        <v>0</v>
      </c>
      <c r="K231" s="36">
        <f ca="1">SUMIFS(СВЦЭМ!$G$40:$G$783,СВЦЭМ!$A$40:$A$783,$A231,СВЦЭМ!$B$39:$B$782,K$225)+'СЕТ СН'!$F$12</f>
        <v>0</v>
      </c>
      <c r="L231" s="36">
        <f ca="1">SUMIFS(СВЦЭМ!$G$40:$G$783,СВЦЭМ!$A$40:$A$783,$A231,СВЦЭМ!$B$39:$B$782,L$225)+'СЕТ СН'!$F$12</f>
        <v>0</v>
      </c>
      <c r="M231" s="36">
        <f ca="1">SUMIFS(СВЦЭМ!$G$40:$G$783,СВЦЭМ!$A$40:$A$783,$A231,СВЦЭМ!$B$39:$B$782,M$225)+'СЕТ СН'!$F$12</f>
        <v>0</v>
      </c>
      <c r="N231" s="36">
        <f ca="1">SUMIFS(СВЦЭМ!$G$40:$G$783,СВЦЭМ!$A$40:$A$783,$A231,СВЦЭМ!$B$39:$B$782,N$225)+'СЕТ СН'!$F$12</f>
        <v>0</v>
      </c>
      <c r="O231" s="36">
        <f ca="1">SUMIFS(СВЦЭМ!$G$40:$G$783,СВЦЭМ!$A$40:$A$783,$A231,СВЦЭМ!$B$39:$B$782,O$225)+'СЕТ СН'!$F$12</f>
        <v>0</v>
      </c>
      <c r="P231" s="36">
        <f ca="1">SUMIFS(СВЦЭМ!$G$40:$G$783,СВЦЭМ!$A$40:$A$783,$A231,СВЦЭМ!$B$39:$B$782,P$225)+'СЕТ СН'!$F$12</f>
        <v>0</v>
      </c>
      <c r="Q231" s="36">
        <f ca="1">SUMIFS(СВЦЭМ!$G$40:$G$783,СВЦЭМ!$A$40:$A$783,$A231,СВЦЭМ!$B$39:$B$782,Q$225)+'СЕТ СН'!$F$12</f>
        <v>0</v>
      </c>
      <c r="R231" s="36">
        <f ca="1">SUMIFS(СВЦЭМ!$G$40:$G$783,СВЦЭМ!$A$40:$A$783,$A231,СВЦЭМ!$B$39:$B$782,R$225)+'СЕТ СН'!$F$12</f>
        <v>0</v>
      </c>
      <c r="S231" s="36">
        <f ca="1">SUMIFS(СВЦЭМ!$G$40:$G$783,СВЦЭМ!$A$40:$A$783,$A231,СВЦЭМ!$B$39:$B$782,S$225)+'СЕТ СН'!$F$12</f>
        <v>0</v>
      </c>
      <c r="T231" s="36">
        <f ca="1">SUMIFS(СВЦЭМ!$G$40:$G$783,СВЦЭМ!$A$40:$A$783,$A231,СВЦЭМ!$B$39:$B$782,T$225)+'СЕТ СН'!$F$12</f>
        <v>0</v>
      </c>
      <c r="U231" s="36">
        <f ca="1">SUMIFS(СВЦЭМ!$G$40:$G$783,СВЦЭМ!$A$40:$A$783,$A231,СВЦЭМ!$B$39:$B$782,U$225)+'СЕТ СН'!$F$12</f>
        <v>0</v>
      </c>
      <c r="V231" s="36">
        <f ca="1">SUMIFS(СВЦЭМ!$G$40:$G$783,СВЦЭМ!$A$40:$A$783,$A231,СВЦЭМ!$B$39:$B$782,V$225)+'СЕТ СН'!$F$12</f>
        <v>0</v>
      </c>
      <c r="W231" s="36">
        <f ca="1">SUMIFS(СВЦЭМ!$G$40:$G$783,СВЦЭМ!$A$40:$A$783,$A231,СВЦЭМ!$B$39:$B$782,W$225)+'СЕТ СН'!$F$12</f>
        <v>0</v>
      </c>
      <c r="X231" s="36">
        <f ca="1">SUMIFS(СВЦЭМ!$G$40:$G$783,СВЦЭМ!$A$40:$A$783,$A231,СВЦЭМ!$B$39:$B$782,X$225)+'СЕТ СН'!$F$12</f>
        <v>0</v>
      </c>
      <c r="Y231" s="36">
        <f ca="1">SUMIFS(СВЦЭМ!$G$40:$G$783,СВЦЭМ!$A$40:$A$783,$A231,СВЦЭМ!$B$39:$B$782,Y$225)+'СЕТ СН'!$F$12</f>
        <v>0</v>
      </c>
    </row>
    <row r="232" spans="1:27" ht="15.75" hidden="1" x14ac:dyDescent="0.2">
      <c r="A232" s="35">
        <f t="shared" si="6"/>
        <v>44749</v>
      </c>
      <c r="B232" s="36">
        <f ca="1">SUMIFS(СВЦЭМ!$G$40:$G$783,СВЦЭМ!$A$40:$A$783,$A232,СВЦЭМ!$B$39:$B$782,B$225)+'СЕТ СН'!$F$12</f>
        <v>0</v>
      </c>
      <c r="C232" s="36">
        <f ca="1">SUMIFS(СВЦЭМ!$G$40:$G$783,СВЦЭМ!$A$40:$A$783,$A232,СВЦЭМ!$B$39:$B$782,C$225)+'СЕТ СН'!$F$12</f>
        <v>0</v>
      </c>
      <c r="D232" s="36">
        <f ca="1">SUMIFS(СВЦЭМ!$G$40:$G$783,СВЦЭМ!$A$40:$A$783,$A232,СВЦЭМ!$B$39:$B$782,D$225)+'СЕТ СН'!$F$12</f>
        <v>0</v>
      </c>
      <c r="E232" s="36">
        <f ca="1">SUMIFS(СВЦЭМ!$G$40:$G$783,СВЦЭМ!$A$40:$A$783,$A232,СВЦЭМ!$B$39:$B$782,E$225)+'СЕТ СН'!$F$12</f>
        <v>0</v>
      </c>
      <c r="F232" s="36">
        <f ca="1">SUMIFS(СВЦЭМ!$G$40:$G$783,СВЦЭМ!$A$40:$A$783,$A232,СВЦЭМ!$B$39:$B$782,F$225)+'СЕТ СН'!$F$12</f>
        <v>0</v>
      </c>
      <c r="G232" s="36">
        <f ca="1">SUMIFS(СВЦЭМ!$G$40:$G$783,СВЦЭМ!$A$40:$A$783,$A232,СВЦЭМ!$B$39:$B$782,G$225)+'СЕТ СН'!$F$12</f>
        <v>0</v>
      </c>
      <c r="H232" s="36">
        <f ca="1">SUMIFS(СВЦЭМ!$G$40:$G$783,СВЦЭМ!$A$40:$A$783,$A232,СВЦЭМ!$B$39:$B$782,H$225)+'СЕТ СН'!$F$12</f>
        <v>0</v>
      </c>
      <c r="I232" s="36">
        <f ca="1">SUMIFS(СВЦЭМ!$G$40:$G$783,СВЦЭМ!$A$40:$A$783,$A232,СВЦЭМ!$B$39:$B$782,I$225)+'СЕТ СН'!$F$12</f>
        <v>0</v>
      </c>
      <c r="J232" s="36">
        <f ca="1">SUMIFS(СВЦЭМ!$G$40:$G$783,СВЦЭМ!$A$40:$A$783,$A232,СВЦЭМ!$B$39:$B$782,J$225)+'СЕТ СН'!$F$12</f>
        <v>0</v>
      </c>
      <c r="K232" s="36">
        <f ca="1">SUMIFS(СВЦЭМ!$G$40:$G$783,СВЦЭМ!$A$40:$A$783,$A232,СВЦЭМ!$B$39:$B$782,K$225)+'СЕТ СН'!$F$12</f>
        <v>0</v>
      </c>
      <c r="L232" s="36">
        <f ca="1">SUMIFS(СВЦЭМ!$G$40:$G$783,СВЦЭМ!$A$40:$A$783,$A232,СВЦЭМ!$B$39:$B$782,L$225)+'СЕТ СН'!$F$12</f>
        <v>0</v>
      </c>
      <c r="M232" s="36">
        <f ca="1">SUMIFS(СВЦЭМ!$G$40:$G$783,СВЦЭМ!$A$40:$A$783,$A232,СВЦЭМ!$B$39:$B$782,M$225)+'СЕТ СН'!$F$12</f>
        <v>0</v>
      </c>
      <c r="N232" s="36">
        <f ca="1">SUMIFS(СВЦЭМ!$G$40:$G$783,СВЦЭМ!$A$40:$A$783,$A232,СВЦЭМ!$B$39:$B$782,N$225)+'СЕТ СН'!$F$12</f>
        <v>0</v>
      </c>
      <c r="O232" s="36">
        <f ca="1">SUMIFS(СВЦЭМ!$G$40:$G$783,СВЦЭМ!$A$40:$A$783,$A232,СВЦЭМ!$B$39:$B$782,O$225)+'СЕТ СН'!$F$12</f>
        <v>0</v>
      </c>
      <c r="P232" s="36">
        <f ca="1">SUMIFS(СВЦЭМ!$G$40:$G$783,СВЦЭМ!$A$40:$A$783,$A232,СВЦЭМ!$B$39:$B$782,P$225)+'СЕТ СН'!$F$12</f>
        <v>0</v>
      </c>
      <c r="Q232" s="36">
        <f ca="1">SUMIFS(СВЦЭМ!$G$40:$G$783,СВЦЭМ!$A$40:$A$783,$A232,СВЦЭМ!$B$39:$B$782,Q$225)+'СЕТ СН'!$F$12</f>
        <v>0</v>
      </c>
      <c r="R232" s="36">
        <f ca="1">SUMIFS(СВЦЭМ!$G$40:$G$783,СВЦЭМ!$A$40:$A$783,$A232,СВЦЭМ!$B$39:$B$782,R$225)+'СЕТ СН'!$F$12</f>
        <v>0</v>
      </c>
      <c r="S232" s="36">
        <f ca="1">SUMIFS(СВЦЭМ!$G$40:$G$783,СВЦЭМ!$A$40:$A$783,$A232,СВЦЭМ!$B$39:$B$782,S$225)+'СЕТ СН'!$F$12</f>
        <v>0</v>
      </c>
      <c r="T232" s="36">
        <f ca="1">SUMIFS(СВЦЭМ!$G$40:$G$783,СВЦЭМ!$A$40:$A$783,$A232,СВЦЭМ!$B$39:$B$782,T$225)+'СЕТ СН'!$F$12</f>
        <v>0</v>
      </c>
      <c r="U232" s="36">
        <f ca="1">SUMIFS(СВЦЭМ!$G$40:$G$783,СВЦЭМ!$A$40:$A$783,$A232,СВЦЭМ!$B$39:$B$782,U$225)+'СЕТ СН'!$F$12</f>
        <v>0</v>
      </c>
      <c r="V232" s="36">
        <f ca="1">SUMIFS(СВЦЭМ!$G$40:$G$783,СВЦЭМ!$A$40:$A$783,$A232,СВЦЭМ!$B$39:$B$782,V$225)+'СЕТ СН'!$F$12</f>
        <v>0</v>
      </c>
      <c r="W232" s="36">
        <f ca="1">SUMIFS(СВЦЭМ!$G$40:$G$783,СВЦЭМ!$A$40:$A$783,$A232,СВЦЭМ!$B$39:$B$782,W$225)+'СЕТ СН'!$F$12</f>
        <v>0</v>
      </c>
      <c r="X232" s="36">
        <f ca="1">SUMIFS(СВЦЭМ!$G$40:$G$783,СВЦЭМ!$A$40:$A$783,$A232,СВЦЭМ!$B$39:$B$782,X$225)+'СЕТ СН'!$F$12</f>
        <v>0</v>
      </c>
      <c r="Y232" s="36">
        <f ca="1">SUMIFS(СВЦЭМ!$G$40:$G$783,СВЦЭМ!$A$40:$A$783,$A232,СВЦЭМ!$B$39:$B$782,Y$225)+'СЕТ СН'!$F$12</f>
        <v>0</v>
      </c>
    </row>
    <row r="233" spans="1:27" ht="15.75" hidden="1" x14ac:dyDescent="0.2">
      <c r="A233" s="35">
        <f t="shared" si="6"/>
        <v>44750</v>
      </c>
      <c r="B233" s="36">
        <f ca="1">SUMIFS(СВЦЭМ!$G$40:$G$783,СВЦЭМ!$A$40:$A$783,$A233,СВЦЭМ!$B$39:$B$782,B$225)+'СЕТ СН'!$F$12</f>
        <v>0</v>
      </c>
      <c r="C233" s="36">
        <f ca="1">SUMIFS(СВЦЭМ!$G$40:$G$783,СВЦЭМ!$A$40:$A$783,$A233,СВЦЭМ!$B$39:$B$782,C$225)+'СЕТ СН'!$F$12</f>
        <v>0</v>
      </c>
      <c r="D233" s="36">
        <f ca="1">SUMIFS(СВЦЭМ!$G$40:$G$783,СВЦЭМ!$A$40:$A$783,$A233,СВЦЭМ!$B$39:$B$782,D$225)+'СЕТ СН'!$F$12</f>
        <v>0</v>
      </c>
      <c r="E233" s="36">
        <f ca="1">SUMIFS(СВЦЭМ!$G$40:$G$783,СВЦЭМ!$A$40:$A$783,$A233,СВЦЭМ!$B$39:$B$782,E$225)+'СЕТ СН'!$F$12</f>
        <v>0</v>
      </c>
      <c r="F233" s="36">
        <f ca="1">SUMIFS(СВЦЭМ!$G$40:$G$783,СВЦЭМ!$A$40:$A$783,$A233,СВЦЭМ!$B$39:$B$782,F$225)+'СЕТ СН'!$F$12</f>
        <v>0</v>
      </c>
      <c r="G233" s="36">
        <f ca="1">SUMIFS(СВЦЭМ!$G$40:$G$783,СВЦЭМ!$A$40:$A$783,$A233,СВЦЭМ!$B$39:$B$782,G$225)+'СЕТ СН'!$F$12</f>
        <v>0</v>
      </c>
      <c r="H233" s="36">
        <f ca="1">SUMIFS(СВЦЭМ!$G$40:$G$783,СВЦЭМ!$A$40:$A$783,$A233,СВЦЭМ!$B$39:$B$782,H$225)+'СЕТ СН'!$F$12</f>
        <v>0</v>
      </c>
      <c r="I233" s="36">
        <f ca="1">SUMIFS(СВЦЭМ!$G$40:$G$783,СВЦЭМ!$A$40:$A$783,$A233,СВЦЭМ!$B$39:$B$782,I$225)+'СЕТ СН'!$F$12</f>
        <v>0</v>
      </c>
      <c r="J233" s="36">
        <f ca="1">SUMIFS(СВЦЭМ!$G$40:$G$783,СВЦЭМ!$A$40:$A$783,$A233,СВЦЭМ!$B$39:$B$782,J$225)+'СЕТ СН'!$F$12</f>
        <v>0</v>
      </c>
      <c r="K233" s="36">
        <f ca="1">SUMIFS(СВЦЭМ!$G$40:$G$783,СВЦЭМ!$A$40:$A$783,$A233,СВЦЭМ!$B$39:$B$782,K$225)+'СЕТ СН'!$F$12</f>
        <v>0</v>
      </c>
      <c r="L233" s="36">
        <f ca="1">SUMIFS(СВЦЭМ!$G$40:$G$783,СВЦЭМ!$A$40:$A$783,$A233,СВЦЭМ!$B$39:$B$782,L$225)+'СЕТ СН'!$F$12</f>
        <v>0</v>
      </c>
      <c r="M233" s="36">
        <f ca="1">SUMIFS(СВЦЭМ!$G$40:$G$783,СВЦЭМ!$A$40:$A$783,$A233,СВЦЭМ!$B$39:$B$782,M$225)+'СЕТ СН'!$F$12</f>
        <v>0</v>
      </c>
      <c r="N233" s="36">
        <f ca="1">SUMIFS(СВЦЭМ!$G$40:$G$783,СВЦЭМ!$A$40:$A$783,$A233,СВЦЭМ!$B$39:$B$782,N$225)+'СЕТ СН'!$F$12</f>
        <v>0</v>
      </c>
      <c r="O233" s="36">
        <f ca="1">SUMIFS(СВЦЭМ!$G$40:$G$783,СВЦЭМ!$A$40:$A$783,$A233,СВЦЭМ!$B$39:$B$782,O$225)+'СЕТ СН'!$F$12</f>
        <v>0</v>
      </c>
      <c r="P233" s="36">
        <f ca="1">SUMIFS(СВЦЭМ!$G$40:$G$783,СВЦЭМ!$A$40:$A$783,$A233,СВЦЭМ!$B$39:$B$782,P$225)+'СЕТ СН'!$F$12</f>
        <v>0</v>
      </c>
      <c r="Q233" s="36">
        <f ca="1">SUMIFS(СВЦЭМ!$G$40:$G$783,СВЦЭМ!$A$40:$A$783,$A233,СВЦЭМ!$B$39:$B$782,Q$225)+'СЕТ СН'!$F$12</f>
        <v>0</v>
      </c>
      <c r="R233" s="36">
        <f ca="1">SUMIFS(СВЦЭМ!$G$40:$G$783,СВЦЭМ!$A$40:$A$783,$A233,СВЦЭМ!$B$39:$B$782,R$225)+'СЕТ СН'!$F$12</f>
        <v>0</v>
      </c>
      <c r="S233" s="36">
        <f ca="1">SUMIFS(СВЦЭМ!$G$40:$G$783,СВЦЭМ!$A$40:$A$783,$A233,СВЦЭМ!$B$39:$B$782,S$225)+'СЕТ СН'!$F$12</f>
        <v>0</v>
      </c>
      <c r="T233" s="36">
        <f ca="1">SUMIFS(СВЦЭМ!$G$40:$G$783,СВЦЭМ!$A$40:$A$783,$A233,СВЦЭМ!$B$39:$B$782,T$225)+'СЕТ СН'!$F$12</f>
        <v>0</v>
      </c>
      <c r="U233" s="36">
        <f ca="1">SUMIFS(СВЦЭМ!$G$40:$G$783,СВЦЭМ!$A$40:$A$783,$A233,СВЦЭМ!$B$39:$B$782,U$225)+'СЕТ СН'!$F$12</f>
        <v>0</v>
      </c>
      <c r="V233" s="36">
        <f ca="1">SUMIFS(СВЦЭМ!$G$40:$G$783,СВЦЭМ!$A$40:$A$783,$A233,СВЦЭМ!$B$39:$B$782,V$225)+'СЕТ СН'!$F$12</f>
        <v>0</v>
      </c>
      <c r="W233" s="36">
        <f ca="1">SUMIFS(СВЦЭМ!$G$40:$G$783,СВЦЭМ!$A$40:$A$783,$A233,СВЦЭМ!$B$39:$B$782,W$225)+'СЕТ СН'!$F$12</f>
        <v>0</v>
      </c>
      <c r="X233" s="36">
        <f ca="1">SUMIFS(СВЦЭМ!$G$40:$G$783,СВЦЭМ!$A$40:$A$783,$A233,СВЦЭМ!$B$39:$B$782,X$225)+'СЕТ СН'!$F$12</f>
        <v>0</v>
      </c>
      <c r="Y233" s="36">
        <f ca="1">SUMIFS(СВЦЭМ!$G$40:$G$783,СВЦЭМ!$A$40:$A$783,$A233,СВЦЭМ!$B$39:$B$782,Y$225)+'СЕТ СН'!$F$12</f>
        <v>0</v>
      </c>
    </row>
    <row r="234" spans="1:27" ht="15.75" hidden="1" x14ac:dyDescent="0.2">
      <c r="A234" s="35">
        <f t="shared" si="6"/>
        <v>44751</v>
      </c>
      <c r="B234" s="36">
        <f ca="1">SUMIFS(СВЦЭМ!$G$40:$G$783,СВЦЭМ!$A$40:$A$783,$A234,СВЦЭМ!$B$39:$B$782,B$225)+'СЕТ СН'!$F$12</f>
        <v>0</v>
      </c>
      <c r="C234" s="36">
        <f ca="1">SUMIFS(СВЦЭМ!$G$40:$G$783,СВЦЭМ!$A$40:$A$783,$A234,СВЦЭМ!$B$39:$B$782,C$225)+'СЕТ СН'!$F$12</f>
        <v>0</v>
      </c>
      <c r="D234" s="36">
        <f ca="1">SUMIFS(СВЦЭМ!$G$40:$G$783,СВЦЭМ!$A$40:$A$783,$A234,СВЦЭМ!$B$39:$B$782,D$225)+'СЕТ СН'!$F$12</f>
        <v>0</v>
      </c>
      <c r="E234" s="36">
        <f ca="1">SUMIFS(СВЦЭМ!$G$40:$G$783,СВЦЭМ!$A$40:$A$783,$A234,СВЦЭМ!$B$39:$B$782,E$225)+'СЕТ СН'!$F$12</f>
        <v>0</v>
      </c>
      <c r="F234" s="36">
        <f ca="1">SUMIFS(СВЦЭМ!$G$40:$G$783,СВЦЭМ!$A$40:$A$783,$A234,СВЦЭМ!$B$39:$B$782,F$225)+'СЕТ СН'!$F$12</f>
        <v>0</v>
      </c>
      <c r="G234" s="36">
        <f ca="1">SUMIFS(СВЦЭМ!$G$40:$G$783,СВЦЭМ!$A$40:$A$783,$A234,СВЦЭМ!$B$39:$B$782,G$225)+'СЕТ СН'!$F$12</f>
        <v>0</v>
      </c>
      <c r="H234" s="36">
        <f ca="1">SUMIFS(СВЦЭМ!$G$40:$G$783,СВЦЭМ!$A$40:$A$783,$A234,СВЦЭМ!$B$39:$B$782,H$225)+'СЕТ СН'!$F$12</f>
        <v>0</v>
      </c>
      <c r="I234" s="36">
        <f ca="1">SUMIFS(СВЦЭМ!$G$40:$G$783,СВЦЭМ!$A$40:$A$783,$A234,СВЦЭМ!$B$39:$B$782,I$225)+'СЕТ СН'!$F$12</f>
        <v>0</v>
      </c>
      <c r="J234" s="36">
        <f ca="1">SUMIFS(СВЦЭМ!$G$40:$G$783,СВЦЭМ!$A$40:$A$783,$A234,СВЦЭМ!$B$39:$B$782,J$225)+'СЕТ СН'!$F$12</f>
        <v>0</v>
      </c>
      <c r="K234" s="36">
        <f ca="1">SUMIFS(СВЦЭМ!$G$40:$G$783,СВЦЭМ!$A$40:$A$783,$A234,СВЦЭМ!$B$39:$B$782,K$225)+'СЕТ СН'!$F$12</f>
        <v>0</v>
      </c>
      <c r="L234" s="36">
        <f ca="1">SUMIFS(СВЦЭМ!$G$40:$G$783,СВЦЭМ!$A$40:$A$783,$A234,СВЦЭМ!$B$39:$B$782,L$225)+'СЕТ СН'!$F$12</f>
        <v>0</v>
      </c>
      <c r="M234" s="36">
        <f ca="1">SUMIFS(СВЦЭМ!$G$40:$G$783,СВЦЭМ!$A$40:$A$783,$A234,СВЦЭМ!$B$39:$B$782,M$225)+'СЕТ СН'!$F$12</f>
        <v>0</v>
      </c>
      <c r="N234" s="36">
        <f ca="1">SUMIFS(СВЦЭМ!$G$40:$G$783,СВЦЭМ!$A$40:$A$783,$A234,СВЦЭМ!$B$39:$B$782,N$225)+'СЕТ СН'!$F$12</f>
        <v>0</v>
      </c>
      <c r="O234" s="36">
        <f ca="1">SUMIFS(СВЦЭМ!$G$40:$G$783,СВЦЭМ!$A$40:$A$783,$A234,СВЦЭМ!$B$39:$B$782,O$225)+'СЕТ СН'!$F$12</f>
        <v>0</v>
      </c>
      <c r="P234" s="36">
        <f ca="1">SUMIFS(СВЦЭМ!$G$40:$G$783,СВЦЭМ!$A$40:$A$783,$A234,СВЦЭМ!$B$39:$B$782,P$225)+'СЕТ СН'!$F$12</f>
        <v>0</v>
      </c>
      <c r="Q234" s="36">
        <f ca="1">SUMIFS(СВЦЭМ!$G$40:$G$783,СВЦЭМ!$A$40:$A$783,$A234,СВЦЭМ!$B$39:$B$782,Q$225)+'СЕТ СН'!$F$12</f>
        <v>0</v>
      </c>
      <c r="R234" s="36">
        <f ca="1">SUMIFS(СВЦЭМ!$G$40:$G$783,СВЦЭМ!$A$40:$A$783,$A234,СВЦЭМ!$B$39:$B$782,R$225)+'СЕТ СН'!$F$12</f>
        <v>0</v>
      </c>
      <c r="S234" s="36">
        <f ca="1">SUMIFS(СВЦЭМ!$G$40:$G$783,СВЦЭМ!$A$40:$A$783,$A234,СВЦЭМ!$B$39:$B$782,S$225)+'СЕТ СН'!$F$12</f>
        <v>0</v>
      </c>
      <c r="T234" s="36">
        <f ca="1">SUMIFS(СВЦЭМ!$G$40:$G$783,СВЦЭМ!$A$40:$A$783,$A234,СВЦЭМ!$B$39:$B$782,T$225)+'СЕТ СН'!$F$12</f>
        <v>0</v>
      </c>
      <c r="U234" s="36">
        <f ca="1">SUMIFS(СВЦЭМ!$G$40:$G$783,СВЦЭМ!$A$40:$A$783,$A234,СВЦЭМ!$B$39:$B$782,U$225)+'СЕТ СН'!$F$12</f>
        <v>0</v>
      </c>
      <c r="V234" s="36">
        <f ca="1">SUMIFS(СВЦЭМ!$G$40:$G$783,СВЦЭМ!$A$40:$A$783,$A234,СВЦЭМ!$B$39:$B$782,V$225)+'СЕТ СН'!$F$12</f>
        <v>0</v>
      </c>
      <c r="W234" s="36">
        <f ca="1">SUMIFS(СВЦЭМ!$G$40:$G$783,СВЦЭМ!$A$40:$A$783,$A234,СВЦЭМ!$B$39:$B$782,W$225)+'СЕТ СН'!$F$12</f>
        <v>0</v>
      </c>
      <c r="X234" s="36">
        <f ca="1">SUMIFS(СВЦЭМ!$G$40:$G$783,СВЦЭМ!$A$40:$A$783,$A234,СВЦЭМ!$B$39:$B$782,X$225)+'СЕТ СН'!$F$12</f>
        <v>0</v>
      </c>
      <c r="Y234" s="36">
        <f ca="1">SUMIFS(СВЦЭМ!$G$40:$G$783,СВЦЭМ!$A$40:$A$783,$A234,СВЦЭМ!$B$39:$B$782,Y$225)+'СЕТ СН'!$F$12</f>
        <v>0</v>
      </c>
    </row>
    <row r="235" spans="1:27" ht="15.75" hidden="1" x14ac:dyDescent="0.2">
      <c r="A235" s="35">
        <f t="shared" si="6"/>
        <v>44752</v>
      </c>
      <c r="B235" s="36">
        <f ca="1">SUMIFS(СВЦЭМ!$G$40:$G$783,СВЦЭМ!$A$40:$A$783,$A235,СВЦЭМ!$B$39:$B$782,B$225)+'СЕТ СН'!$F$12</f>
        <v>0</v>
      </c>
      <c r="C235" s="36">
        <f ca="1">SUMIFS(СВЦЭМ!$G$40:$G$783,СВЦЭМ!$A$40:$A$783,$A235,СВЦЭМ!$B$39:$B$782,C$225)+'СЕТ СН'!$F$12</f>
        <v>0</v>
      </c>
      <c r="D235" s="36">
        <f ca="1">SUMIFS(СВЦЭМ!$G$40:$G$783,СВЦЭМ!$A$40:$A$783,$A235,СВЦЭМ!$B$39:$B$782,D$225)+'СЕТ СН'!$F$12</f>
        <v>0</v>
      </c>
      <c r="E235" s="36">
        <f ca="1">SUMIFS(СВЦЭМ!$G$40:$G$783,СВЦЭМ!$A$40:$A$783,$A235,СВЦЭМ!$B$39:$B$782,E$225)+'СЕТ СН'!$F$12</f>
        <v>0</v>
      </c>
      <c r="F235" s="36">
        <f ca="1">SUMIFS(СВЦЭМ!$G$40:$G$783,СВЦЭМ!$A$40:$A$783,$A235,СВЦЭМ!$B$39:$B$782,F$225)+'СЕТ СН'!$F$12</f>
        <v>0</v>
      </c>
      <c r="G235" s="36">
        <f ca="1">SUMIFS(СВЦЭМ!$G$40:$G$783,СВЦЭМ!$A$40:$A$783,$A235,СВЦЭМ!$B$39:$B$782,G$225)+'СЕТ СН'!$F$12</f>
        <v>0</v>
      </c>
      <c r="H235" s="36">
        <f ca="1">SUMIFS(СВЦЭМ!$G$40:$G$783,СВЦЭМ!$A$40:$A$783,$A235,СВЦЭМ!$B$39:$B$782,H$225)+'СЕТ СН'!$F$12</f>
        <v>0</v>
      </c>
      <c r="I235" s="36">
        <f ca="1">SUMIFS(СВЦЭМ!$G$40:$G$783,СВЦЭМ!$A$40:$A$783,$A235,СВЦЭМ!$B$39:$B$782,I$225)+'СЕТ СН'!$F$12</f>
        <v>0</v>
      </c>
      <c r="J235" s="36">
        <f ca="1">SUMIFS(СВЦЭМ!$G$40:$G$783,СВЦЭМ!$A$40:$A$783,$A235,СВЦЭМ!$B$39:$B$782,J$225)+'СЕТ СН'!$F$12</f>
        <v>0</v>
      </c>
      <c r="K235" s="36">
        <f ca="1">SUMIFS(СВЦЭМ!$G$40:$G$783,СВЦЭМ!$A$40:$A$783,$A235,СВЦЭМ!$B$39:$B$782,K$225)+'СЕТ СН'!$F$12</f>
        <v>0</v>
      </c>
      <c r="L235" s="36">
        <f ca="1">SUMIFS(СВЦЭМ!$G$40:$G$783,СВЦЭМ!$A$40:$A$783,$A235,СВЦЭМ!$B$39:$B$782,L$225)+'СЕТ СН'!$F$12</f>
        <v>0</v>
      </c>
      <c r="M235" s="36">
        <f ca="1">SUMIFS(СВЦЭМ!$G$40:$G$783,СВЦЭМ!$A$40:$A$783,$A235,СВЦЭМ!$B$39:$B$782,M$225)+'СЕТ СН'!$F$12</f>
        <v>0</v>
      </c>
      <c r="N235" s="36">
        <f ca="1">SUMIFS(СВЦЭМ!$G$40:$G$783,СВЦЭМ!$A$40:$A$783,$A235,СВЦЭМ!$B$39:$B$782,N$225)+'СЕТ СН'!$F$12</f>
        <v>0</v>
      </c>
      <c r="O235" s="36">
        <f ca="1">SUMIFS(СВЦЭМ!$G$40:$G$783,СВЦЭМ!$A$40:$A$783,$A235,СВЦЭМ!$B$39:$B$782,O$225)+'СЕТ СН'!$F$12</f>
        <v>0</v>
      </c>
      <c r="P235" s="36">
        <f ca="1">SUMIFS(СВЦЭМ!$G$40:$G$783,СВЦЭМ!$A$40:$A$783,$A235,СВЦЭМ!$B$39:$B$782,P$225)+'СЕТ СН'!$F$12</f>
        <v>0</v>
      </c>
      <c r="Q235" s="36">
        <f ca="1">SUMIFS(СВЦЭМ!$G$40:$G$783,СВЦЭМ!$A$40:$A$783,$A235,СВЦЭМ!$B$39:$B$782,Q$225)+'СЕТ СН'!$F$12</f>
        <v>0</v>
      </c>
      <c r="R235" s="36">
        <f ca="1">SUMIFS(СВЦЭМ!$G$40:$G$783,СВЦЭМ!$A$40:$A$783,$A235,СВЦЭМ!$B$39:$B$782,R$225)+'СЕТ СН'!$F$12</f>
        <v>0</v>
      </c>
      <c r="S235" s="36">
        <f ca="1">SUMIFS(СВЦЭМ!$G$40:$G$783,СВЦЭМ!$A$40:$A$783,$A235,СВЦЭМ!$B$39:$B$782,S$225)+'СЕТ СН'!$F$12</f>
        <v>0</v>
      </c>
      <c r="T235" s="36">
        <f ca="1">SUMIFS(СВЦЭМ!$G$40:$G$783,СВЦЭМ!$A$40:$A$783,$A235,СВЦЭМ!$B$39:$B$782,T$225)+'СЕТ СН'!$F$12</f>
        <v>0</v>
      </c>
      <c r="U235" s="36">
        <f ca="1">SUMIFS(СВЦЭМ!$G$40:$G$783,СВЦЭМ!$A$40:$A$783,$A235,СВЦЭМ!$B$39:$B$782,U$225)+'СЕТ СН'!$F$12</f>
        <v>0</v>
      </c>
      <c r="V235" s="36">
        <f ca="1">SUMIFS(СВЦЭМ!$G$40:$G$783,СВЦЭМ!$A$40:$A$783,$A235,СВЦЭМ!$B$39:$B$782,V$225)+'СЕТ СН'!$F$12</f>
        <v>0</v>
      </c>
      <c r="W235" s="36">
        <f ca="1">SUMIFS(СВЦЭМ!$G$40:$G$783,СВЦЭМ!$A$40:$A$783,$A235,СВЦЭМ!$B$39:$B$782,W$225)+'СЕТ СН'!$F$12</f>
        <v>0</v>
      </c>
      <c r="X235" s="36">
        <f ca="1">SUMIFS(СВЦЭМ!$G$40:$G$783,СВЦЭМ!$A$40:$A$783,$A235,СВЦЭМ!$B$39:$B$782,X$225)+'СЕТ СН'!$F$12</f>
        <v>0</v>
      </c>
      <c r="Y235" s="36">
        <f ca="1">SUMIFS(СВЦЭМ!$G$40:$G$783,СВЦЭМ!$A$40:$A$783,$A235,СВЦЭМ!$B$39:$B$782,Y$225)+'СЕТ СН'!$F$12</f>
        <v>0</v>
      </c>
    </row>
    <row r="236" spans="1:27" ht="15.75" hidden="1" x14ac:dyDescent="0.2">
      <c r="A236" s="35">
        <f t="shared" si="6"/>
        <v>44753</v>
      </c>
      <c r="B236" s="36">
        <f ca="1">SUMIFS(СВЦЭМ!$G$40:$G$783,СВЦЭМ!$A$40:$A$783,$A236,СВЦЭМ!$B$39:$B$782,B$225)+'СЕТ СН'!$F$12</f>
        <v>0</v>
      </c>
      <c r="C236" s="36">
        <f ca="1">SUMIFS(СВЦЭМ!$G$40:$G$783,СВЦЭМ!$A$40:$A$783,$A236,СВЦЭМ!$B$39:$B$782,C$225)+'СЕТ СН'!$F$12</f>
        <v>0</v>
      </c>
      <c r="D236" s="36">
        <f ca="1">SUMIFS(СВЦЭМ!$G$40:$G$783,СВЦЭМ!$A$40:$A$783,$A236,СВЦЭМ!$B$39:$B$782,D$225)+'СЕТ СН'!$F$12</f>
        <v>0</v>
      </c>
      <c r="E236" s="36">
        <f ca="1">SUMIFS(СВЦЭМ!$G$40:$G$783,СВЦЭМ!$A$40:$A$783,$A236,СВЦЭМ!$B$39:$B$782,E$225)+'СЕТ СН'!$F$12</f>
        <v>0</v>
      </c>
      <c r="F236" s="36">
        <f ca="1">SUMIFS(СВЦЭМ!$G$40:$G$783,СВЦЭМ!$A$40:$A$783,$A236,СВЦЭМ!$B$39:$B$782,F$225)+'СЕТ СН'!$F$12</f>
        <v>0</v>
      </c>
      <c r="G236" s="36">
        <f ca="1">SUMIFS(СВЦЭМ!$G$40:$G$783,СВЦЭМ!$A$40:$A$783,$A236,СВЦЭМ!$B$39:$B$782,G$225)+'СЕТ СН'!$F$12</f>
        <v>0</v>
      </c>
      <c r="H236" s="36">
        <f ca="1">SUMIFS(СВЦЭМ!$G$40:$G$783,СВЦЭМ!$A$40:$A$783,$A236,СВЦЭМ!$B$39:$B$782,H$225)+'СЕТ СН'!$F$12</f>
        <v>0</v>
      </c>
      <c r="I236" s="36">
        <f ca="1">SUMIFS(СВЦЭМ!$G$40:$G$783,СВЦЭМ!$A$40:$A$783,$A236,СВЦЭМ!$B$39:$B$782,I$225)+'СЕТ СН'!$F$12</f>
        <v>0</v>
      </c>
      <c r="J236" s="36">
        <f ca="1">SUMIFS(СВЦЭМ!$G$40:$G$783,СВЦЭМ!$A$40:$A$783,$A236,СВЦЭМ!$B$39:$B$782,J$225)+'СЕТ СН'!$F$12</f>
        <v>0</v>
      </c>
      <c r="K236" s="36">
        <f ca="1">SUMIFS(СВЦЭМ!$G$40:$G$783,СВЦЭМ!$A$40:$A$783,$A236,СВЦЭМ!$B$39:$B$782,K$225)+'СЕТ СН'!$F$12</f>
        <v>0</v>
      </c>
      <c r="L236" s="36">
        <f ca="1">SUMIFS(СВЦЭМ!$G$40:$G$783,СВЦЭМ!$A$40:$A$783,$A236,СВЦЭМ!$B$39:$B$782,L$225)+'СЕТ СН'!$F$12</f>
        <v>0</v>
      </c>
      <c r="M236" s="36">
        <f ca="1">SUMIFS(СВЦЭМ!$G$40:$G$783,СВЦЭМ!$A$40:$A$783,$A236,СВЦЭМ!$B$39:$B$782,M$225)+'СЕТ СН'!$F$12</f>
        <v>0</v>
      </c>
      <c r="N236" s="36">
        <f ca="1">SUMIFS(СВЦЭМ!$G$40:$G$783,СВЦЭМ!$A$40:$A$783,$A236,СВЦЭМ!$B$39:$B$782,N$225)+'СЕТ СН'!$F$12</f>
        <v>0</v>
      </c>
      <c r="O236" s="36">
        <f ca="1">SUMIFS(СВЦЭМ!$G$40:$G$783,СВЦЭМ!$A$40:$A$783,$A236,СВЦЭМ!$B$39:$B$782,O$225)+'СЕТ СН'!$F$12</f>
        <v>0</v>
      </c>
      <c r="P236" s="36">
        <f ca="1">SUMIFS(СВЦЭМ!$G$40:$G$783,СВЦЭМ!$A$40:$A$783,$A236,СВЦЭМ!$B$39:$B$782,P$225)+'СЕТ СН'!$F$12</f>
        <v>0</v>
      </c>
      <c r="Q236" s="36">
        <f ca="1">SUMIFS(СВЦЭМ!$G$40:$G$783,СВЦЭМ!$A$40:$A$783,$A236,СВЦЭМ!$B$39:$B$782,Q$225)+'СЕТ СН'!$F$12</f>
        <v>0</v>
      </c>
      <c r="R236" s="36">
        <f ca="1">SUMIFS(СВЦЭМ!$G$40:$G$783,СВЦЭМ!$A$40:$A$783,$A236,СВЦЭМ!$B$39:$B$782,R$225)+'СЕТ СН'!$F$12</f>
        <v>0</v>
      </c>
      <c r="S236" s="36">
        <f ca="1">SUMIFS(СВЦЭМ!$G$40:$G$783,СВЦЭМ!$A$40:$A$783,$A236,СВЦЭМ!$B$39:$B$782,S$225)+'СЕТ СН'!$F$12</f>
        <v>0</v>
      </c>
      <c r="T236" s="36">
        <f ca="1">SUMIFS(СВЦЭМ!$G$40:$G$783,СВЦЭМ!$A$40:$A$783,$A236,СВЦЭМ!$B$39:$B$782,T$225)+'СЕТ СН'!$F$12</f>
        <v>0</v>
      </c>
      <c r="U236" s="36">
        <f ca="1">SUMIFS(СВЦЭМ!$G$40:$G$783,СВЦЭМ!$A$40:$A$783,$A236,СВЦЭМ!$B$39:$B$782,U$225)+'СЕТ СН'!$F$12</f>
        <v>0</v>
      </c>
      <c r="V236" s="36">
        <f ca="1">SUMIFS(СВЦЭМ!$G$40:$G$783,СВЦЭМ!$A$40:$A$783,$A236,СВЦЭМ!$B$39:$B$782,V$225)+'СЕТ СН'!$F$12</f>
        <v>0</v>
      </c>
      <c r="W236" s="36">
        <f ca="1">SUMIFS(СВЦЭМ!$G$40:$G$783,СВЦЭМ!$A$40:$A$783,$A236,СВЦЭМ!$B$39:$B$782,W$225)+'СЕТ СН'!$F$12</f>
        <v>0</v>
      </c>
      <c r="X236" s="36">
        <f ca="1">SUMIFS(СВЦЭМ!$G$40:$G$783,СВЦЭМ!$A$40:$A$783,$A236,СВЦЭМ!$B$39:$B$782,X$225)+'СЕТ СН'!$F$12</f>
        <v>0</v>
      </c>
      <c r="Y236" s="36">
        <f ca="1">SUMIFS(СВЦЭМ!$G$40:$G$783,СВЦЭМ!$A$40:$A$783,$A236,СВЦЭМ!$B$39:$B$782,Y$225)+'СЕТ СН'!$F$12</f>
        <v>0</v>
      </c>
    </row>
    <row r="237" spans="1:27" ht="15.75" hidden="1" x14ac:dyDescent="0.2">
      <c r="A237" s="35">
        <f t="shared" si="6"/>
        <v>44754</v>
      </c>
      <c r="B237" s="36">
        <f ca="1">SUMIFS(СВЦЭМ!$G$40:$G$783,СВЦЭМ!$A$40:$A$783,$A237,СВЦЭМ!$B$39:$B$782,B$225)+'СЕТ СН'!$F$12</f>
        <v>0</v>
      </c>
      <c r="C237" s="36">
        <f ca="1">SUMIFS(СВЦЭМ!$G$40:$G$783,СВЦЭМ!$A$40:$A$783,$A237,СВЦЭМ!$B$39:$B$782,C$225)+'СЕТ СН'!$F$12</f>
        <v>0</v>
      </c>
      <c r="D237" s="36">
        <f ca="1">SUMIFS(СВЦЭМ!$G$40:$G$783,СВЦЭМ!$A$40:$A$783,$A237,СВЦЭМ!$B$39:$B$782,D$225)+'СЕТ СН'!$F$12</f>
        <v>0</v>
      </c>
      <c r="E237" s="36">
        <f ca="1">SUMIFS(СВЦЭМ!$G$40:$G$783,СВЦЭМ!$A$40:$A$783,$A237,СВЦЭМ!$B$39:$B$782,E$225)+'СЕТ СН'!$F$12</f>
        <v>0</v>
      </c>
      <c r="F237" s="36">
        <f ca="1">SUMIFS(СВЦЭМ!$G$40:$G$783,СВЦЭМ!$A$40:$A$783,$A237,СВЦЭМ!$B$39:$B$782,F$225)+'СЕТ СН'!$F$12</f>
        <v>0</v>
      </c>
      <c r="G237" s="36">
        <f ca="1">SUMIFS(СВЦЭМ!$G$40:$G$783,СВЦЭМ!$A$40:$A$783,$A237,СВЦЭМ!$B$39:$B$782,G$225)+'СЕТ СН'!$F$12</f>
        <v>0</v>
      </c>
      <c r="H237" s="36">
        <f ca="1">SUMIFS(СВЦЭМ!$G$40:$G$783,СВЦЭМ!$A$40:$A$783,$A237,СВЦЭМ!$B$39:$B$782,H$225)+'СЕТ СН'!$F$12</f>
        <v>0</v>
      </c>
      <c r="I237" s="36">
        <f ca="1">SUMIFS(СВЦЭМ!$G$40:$G$783,СВЦЭМ!$A$40:$A$783,$A237,СВЦЭМ!$B$39:$B$782,I$225)+'СЕТ СН'!$F$12</f>
        <v>0</v>
      </c>
      <c r="J237" s="36">
        <f ca="1">SUMIFS(СВЦЭМ!$G$40:$G$783,СВЦЭМ!$A$40:$A$783,$A237,СВЦЭМ!$B$39:$B$782,J$225)+'СЕТ СН'!$F$12</f>
        <v>0</v>
      </c>
      <c r="K237" s="36">
        <f ca="1">SUMIFS(СВЦЭМ!$G$40:$G$783,СВЦЭМ!$A$40:$A$783,$A237,СВЦЭМ!$B$39:$B$782,K$225)+'СЕТ СН'!$F$12</f>
        <v>0</v>
      </c>
      <c r="L237" s="36">
        <f ca="1">SUMIFS(СВЦЭМ!$G$40:$G$783,СВЦЭМ!$A$40:$A$783,$A237,СВЦЭМ!$B$39:$B$782,L$225)+'СЕТ СН'!$F$12</f>
        <v>0</v>
      </c>
      <c r="M237" s="36">
        <f ca="1">SUMIFS(СВЦЭМ!$G$40:$G$783,СВЦЭМ!$A$40:$A$783,$A237,СВЦЭМ!$B$39:$B$782,M$225)+'СЕТ СН'!$F$12</f>
        <v>0</v>
      </c>
      <c r="N237" s="36">
        <f ca="1">SUMIFS(СВЦЭМ!$G$40:$G$783,СВЦЭМ!$A$40:$A$783,$A237,СВЦЭМ!$B$39:$B$782,N$225)+'СЕТ СН'!$F$12</f>
        <v>0</v>
      </c>
      <c r="O237" s="36">
        <f ca="1">SUMIFS(СВЦЭМ!$G$40:$G$783,СВЦЭМ!$A$40:$A$783,$A237,СВЦЭМ!$B$39:$B$782,O$225)+'СЕТ СН'!$F$12</f>
        <v>0</v>
      </c>
      <c r="P237" s="36">
        <f ca="1">SUMIFS(СВЦЭМ!$G$40:$G$783,СВЦЭМ!$A$40:$A$783,$A237,СВЦЭМ!$B$39:$B$782,P$225)+'СЕТ СН'!$F$12</f>
        <v>0</v>
      </c>
      <c r="Q237" s="36">
        <f ca="1">SUMIFS(СВЦЭМ!$G$40:$G$783,СВЦЭМ!$A$40:$A$783,$A237,СВЦЭМ!$B$39:$B$782,Q$225)+'СЕТ СН'!$F$12</f>
        <v>0</v>
      </c>
      <c r="R237" s="36">
        <f ca="1">SUMIFS(СВЦЭМ!$G$40:$G$783,СВЦЭМ!$A$40:$A$783,$A237,СВЦЭМ!$B$39:$B$782,R$225)+'СЕТ СН'!$F$12</f>
        <v>0</v>
      </c>
      <c r="S237" s="36">
        <f ca="1">SUMIFS(СВЦЭМ!$G$40:$G$783,СВЦЭМ!$A$40:$A$783,$A237,СВЦЭМ!$B$39:$B$782,S$225)+'СЕТ СН'!$F$12</f>
        <v>0</v>
      </c>
      <c r="T237" s="36">
        <f ca="1">SUMIFS(СВЦЭМ!$G$40:$G$783,СВЦЭМ!$A$40:$A$783,$A237,СВЦЭМ!$B$39:$B$782,T$225)+'СЕТ СН'!$F$12</f>
        <v>0</v>
      </c>
      <c r="U237" s="36">
        <f ca="1">SUMIFS(СВЦЭМ!$G$40:$G$783,СВЦЭМ!$A$40:$A$783,$A237,СВЦЭМ!$B$39:$B$782,U$225)+'СЕТ СН'!$F$12</f>
        <v>0</v>
      </c>
      <c r="V237" s="36">
        <f ca="1">SUMIFS(СВЦЭМ!$G$40:$G$783,СВЦЭМ!$A$40:$A$783,$A237,СВЦЭМ!$B$39:$B$782,V$225)+'СЕТ СН'!$F$12</f>
        <v>0</v>
      </c>
      <c r="W237" s="36">
        <f ca="1">SUMIFS(СВЦЭМ!$G$40:$G$783,СВЦЭМ!$A$40:$A$783,$A237,СВЦЭМ!$B$39:$B$782,W$225)+'СЕТ СН'!$F$12</f>
        <v>0</v>
      </c>
      <c r="X237" s="36">
        <f ca="1">SUMIFS(СВЦЭМ!$G$40:$G$783,СВЦЭМ!$A$40:$A$783,$A237,СВЦЭМ!$B$39:$B$782,X$225)+'СЕТ СН'!$F$12</f>
        <v>0</v>
      </c>
      <c r="Y237" s="36">
        <f ca="1">SUMIFS(СВЦЭМ!$G$40:$G$783,СВЦЭМ!$A$40:$A$783,$A237,СВЦЭМ!$B$39:$B$782,Y$225)+'СЕТ СН'!$F$12</f>
        <v>0</v>
      </c>
    </row>
    <row r="238" spans="1:27" ht="15.75" hidden="1" x14ac:dyDescent="0.2">
      <c r="A238" s="35">
        <f t="shared" si="6"/>
        <v>44755</v>
      </c>
      <c r="B238" s="36">
        <f ca="1">SUMIFS(СВЦЭМ!$G$40:$G$783,СВЦЭМ!$A$40:$A$783,$A238,СВЦЭМ!$B$39:$B$782,B$225)+'СЕТ СН'!$F$12</f>
        <v>0</v>
      </c>
      <c r="C238" s="36">
        <f ca="1">SUMIFS(СВЦЭМ!$G$40:$G$783,СВЦЭМ!$A$40:$A$783,$A238,СВЦЭМ!$B$39:$B$782,C$225)+'СЕТ СН'!$F$12</f>
        <v>0</v>
      </c>
      <c r="D238" s="36">
        <f ca="1">SUMIFS(СВЦЭМ!$G$40:$G$783,СВЦЭМ!$A$40:$A$783,$A238,СВЦЭМ!$B$39:$B$782,D$225)+'СЕТ СН'!$F$12</f>
        <v>0</v>
      </c>
      <c r="E238" s="36">
        <f ca="1">SUMIFS(СВЦЭМ!$G$40:$G$783,СВЦЭМ!$A$40:$A$783,$A238,СВЦЭМ!$B$39:$B$782,E$225)+'СЕТ СН'!$F$12</f>
        <v>0</v>
      </c>
      <c r="F238" s="36">
        <f ca="1">SUMIFS(СВЦЭМ!$G$40:$G$783,СВЦЭМ!$A$40:$A$783,$A238,СВЦЭМ!$B$39:$B$782,F$225)+'СЕТ СН'!$F$12</f>
        <v>0</v>
      </c>
      <c r="G238" s="36">
        <f ca="1">SUMIFS(СВЦЭМ!$G$40:$G$783,СВЦЭМ!$A$40:$A$783,$A238,СВЦЭМ!$B$39:$B$782,G$225)+'СЕТ СН'!$F$12</f>
        <v>0</v>
      </c>
      <c r="H238" s="36">
        <f ca="1">SUMIFS(СВЦЭМ!$G$40:$G$783,СВЦЭМ!$A$40:$A$783,$A238,СВЦЭМ!$B$39:$B$782,H$225)+'СЕТ СН'!$F$12</f>
        <v>0</v>
      </c>
      <c r="I238" s="36">
        <f ca="1">SUMIFS(СВЦЭМ!$G$40:$G$783,СВЦЭМ!$A$40:$A$783,$A238,СВЦЭМ!$B$39:$B$782,I$225)+'СЕТ СН'!$F$12</f>
        <v>0</v>
      </c>
      <c r="J238" s="36">
        <f ca="1">SUMIFS(СВЦЭМ!$G$40:$G$783,СВЦЭМ!$A$40:$A$783,$A238,СВЦЭМ!$B$39:$B$782,J$225)+'СЕТ СН'!$F$12</f>
        <v>0</v>
      </c>
      <c r="K238" s="36">
        <f ca="1">SUMIFS(СВЦЭМ!$G$40:$G$783,СВЦЭМ!$A$40:$A$783,$A238,СВЦЭМ!$B$39:$B$782,K$225)+'СЕТ СН'!$F$12</f>
        <v>0</v>
      </c>
      <c r="L238" s="36">
        <f ca="1">SUMIFS(СВЦЭМ!$G$40:$G$783,СВЦЭМ!$A$40:$A$783,$A238,СВЦЭМ!$B$39:$B$782,L$225)+'СЕТ СН'!$F$12</f>
        <v>0</v>
      </c>
      <c r="M238" s="36">
        <f ca="1">SUMIFS(СВЦЭМ!$G$40:$G$783,СВЦЭМ!$A$40:$A$783,$A238,СВЦЭМ!$B$39:$B$782,M$225)+'СЕТ СН'!$F$12</f>
        <v>0</v>
      </c>
      <c r="N238" s="36">
        <f ca="1">SUMIFS(СВЦЭМ!$G$40:$G$783,СВЦЭМ!$A$40:$A$783,$A238,СВЦЭМ!$B$39:$B$782,N$225)+'СЕТ СН'!$F$12</f>
        <v>0</v>
      </c>
      <c r="O238" s="36">
        <f ca="1">SUMIFS(СВЦЭМ!$G$40:$G$783,СВЦЭМ!$A$40:$A$783,$A238,СВЦЭМ!$B$39:$B$782,O$225)+'СЕТ СН'!$F$12</f>
        <v>0</v>
      </c>
      <c r="P238" s="36">
        <f ca="1">SUMIFS(СВЦЭМ!$G$40:$G$783,СВЦЭМ!$A$40:$A$783,$A238,СВЦЭМ!$B$39:$B$782,P$225)+'СЕТ СН'!$F$12</f>
        <v>0</v>
      </c>
      <c r="Q238" s="36">
        <f ca="1">SUMIFS(СВЦЭМ!$G$40:$G$783,СВЦЭМ!$A$40:$A$783,$A238,СВЦЭМ!$B$39:$B$782,Q$225)+'СЕТ СН'!$F$12</f>
        <v>0</v>
      </c>
      <c r="R238" s="36">
        <f ca="1">SUMIFS(СВЦЭМ!$G$40:$G$783,СВЦЭМ!$A$40:$A$783,$A238,СВЦЭМ!$B$39:$B$782,R$225)+'СЕТ СН'!$F$12</f>
        <v>0</v>
      </c>
      <c r="S238" s="36">
        <f ca="1">SUMIFS(СВЦЭМ!$G$40:$G$783,СВЦЭМ!$A$40:$A$783,$A238,СВЦЭМ!$B$39:$B$782,S$225)+'СЕТ СН'!$F$12</f>
        <v>0</v>
      </c>
      <c r="T238" s="36">
        <f ca="1">SUMIFS(СВЦЭМ!$G$40:$G$783,СВЦЭМ!$A$40:$A$783,$A238,СВЦЭМ!$B$39:$B$782,T$225)+'СЕТ СН'!$F$12</f>
        <v>0</v>
      </c>
      <c r="U238" s="36">
        <f ca="1">SUMIFS(СВЦЭМ!$G$40:$G$783,СВЦЭМ!$A$40:$A$783,$A238,СВЦЭМ!$B$39:$B$782,U$225)+'СЕТ СН'!$F$12</f>
        <v>0</v>
      </c>
      <c r="V238" s="36">
        <f ca="1">SUMIFS(СВЦЭМ!$G$40:$G$783,СВЦЭМ!$A$40:$A$783,$A238,СВЦЭМ!$B$39:$B$782,V$225)+'СЕТ СН'!$F$12</f>
        <v>0</v>
      </c>
      <c r="W238" s="36">
        <f ca="1">SUMIFS(СВЦЭМ!$G$40:$G$783,СВЦЭМ!$A$40:$A$783,$A238,СВЦЭМ!$B$39:$B$782,W$225)+'СЕТ СН'!$F$12</f>
        <v>0</v>
      </c>
      <c r="X238" s="36">
        <f ca="1">SUMIFS(СВЦЭМ!$G$40:$G$783,СВЦЭМ!$A$40:$A$783,$A238,СВЦЭМ!$B$39:$B$782,X$225)+'СЕТ СН'!$F$12</f>
        <v>0</v>
      </c>
      <c r="Y238" s="36">
        <f ca="1">SUMIFS(СВЦЭМ!$G$40:$G$783,СВЦЭМ!$A$40:$A$783,$A238,СВЦЭМ!$B$39:$B$782,Y$225)+'СЕТ СН'!$F$12</f>
        <v>0</v>
      </c>
    </row>
    <row r="239" spans="1:27" ht="15.75" hidden="1" x14ac:dyDescent="0.2">
      <c r="A239" s="35">
        <f t="shared" si="6"/>
        <v>44756</v>
      </c>
      <c r="B239" s="36">
        <f ca="1">SUMIFS(СВЦЭМ!$G$40:$G$783,СВЦЭМ!$A$40:$A$783,$A239,СВЦЭМ!$B$39:$B$782,B$225)+'СЕТ СН'!$F$12</f>
        <v>0</v>
      </c>
      <c r="C239" s="36">
        <f ca="1">SUMIFS(СВЦЭМ!$G$40:$G$783,СВЦЭМ!$A$40:$A$783,$A239,СВЦЭМ!$B$39:$B$782,C$225)+'СЕТ СН'!$F$12</f>
        <v>0</v>
      </c>
      <c r="D239" s="36">
        <f ca="1">SUMIFS(СВЦЭМ!$G$40:$G$783,СВЦЭМ!$A$40:$A$783,$A239,СВЦЭМ!$B$39:$B$782,D$225)+'СЕТ СН'!$F$12</f>
        <v>0</v>
      </c>
      <c r="E239" s="36">
        <f ca="1">SUMIFS(СВЦЭМ!$G$40:$G$783,СВЦЭМ!$A$40:$A$783,$A239,СВЦЭМ!$B$39:$B$782,E$225)+'СЕТ СН'!$F$12</f>
        <v>0</v>
      </c>
      <c r="F239" s="36">
        <f ca="1">SUMIFS(СВЦЭМ!$G$40:$G$783,СВЦЭМ!$A$40:$A$783,$A239,СВЦЭМ!$B$39:$B$782,F$225)+'СЕТ СН'!$F$12</f>
        <v>0</v>
      </c>
      <c r="G239" s="36">
        <f ca="1">SUMIFS(СВЦЭМ!$G$40:$G$783,СВЦЭМ!$A$40:$A$783,$A239,СВЦЭМ!$B$39:$B$782,G$225)+'СЕТ СН'!$F$12</f>
        <v>0</v>
      </c>
      <c r="H239" s="36">
        <f ca="1">SUMIFS(СВЦЭМ!$G$40:$G$783,СВЦЭМ!$A$40:$A$783,$A239,СВЦЭМ!$B$39:$B$782,H$225)+'СЕТ СН'!$F$12</f>
        <v>0</v>
      </c>
      <c r="I239" s="36">
        <f ca="1">SUMIFS(СВЦЭМ!$G$40:$G$783,СВЦЭМ!$A$40:$A$783,$A239,СВЦЭМ!$B$39:$B$782,I$225)+'СЕТ СН'!$F$12</f>
        <v>0</v>
      </c>
      <c r="J239" s="36">
        <f ca="1">SUMIFS(СВЦЭМ!$G$40:$G$783,СВЦЭМ!$A$40:$A$783,$A239,СВЦЭМ!$B$39:$B$782,J$225)+'СЕТ СН'!$F$12</f>
        <v>0</v>
      </c>
      <c r="K239" s="36">
        <f ca="1">SUMIFS(СВЦЭМ!$G$40:$G$783,СВЦЭМ!$A$40:$A$783,$A239,СВЦЭМ!$B$39:$B$782,K$225)+'СЕТ СН'!$F$12</f>
        <v>0</v>
      </c>
      <c r="L239" s="36">
        <f ca="1">SUMIFS(СВЦЭМ!$G$40:$G$783,СВЦЭМ!$A$40:$A$783,$A239,СВЦЭМ!$B$39:$B$782,L$225)+'СЕТ СН'!$F$12</f>
        <v>0</v>
      </c>
      <c r="M239" s="36">
        <f ca="1">SUMIFS(СВЦЭМ!$G$40:$G$783,СВЦЭМ!$A$40:$A$783,$A239,СВЦЭМ!$B$39:$B$782,M$225)+'СЕТ СН'!$F$12</f>
        <v>0</v>
      </c>
      <c r="N239" s="36">
        <f ca="1">SUMIFS(СВЦЭМ!$G$40:$G$783,СВЦЭМ!$A$40:$A$783,$A239,СВЦЭМ!$B$39:$B$782,N$225)+'СЕТ СН'!$F$12</f>
        <v>0</v>
      </c>
      <c r="O239" s="36">
        <f ca="1">SUMIFS(СВЦЭМ!$G$40:$G$783,СВЦЭМ!$A$40:$A$783,$A239,СВЦЭМ!$B$39:$B$782,O$225)+'СЕТ СН'!$F$12</f>
        <v>0</v>
      </c>
      <c r="P239" s="36">
        <f ca="1">SUMIFS(СВЦЭМ!$G$40:$G$783,СВЦЭМ!$A$40:$A$783,$A239,СВЦЭМ!$B$39:$B$782,P$225)+'СЕТ СН'!$F$12</f>
        <v>0</v>
      </c>
      <c r="Q239" s="36">
        <f ca="1">SUMIFS(СВЦЭМ!$G$40:$G$783,СВЦЭМ!$A$40:$A$783,$A239,СВЦЭМ!$B$39:$B$782,Q$225)+'СЕТ СН'!$F$12</f>
        <v>0</v>
      </c>
      <c r="R239" s="36">
        <f ca="1">SUMIFS(СВЦЭМ!$G$40:$G$783,СВЦЭМ!$A$40:$A$783,$A239,СВЦЭМ!$B$39:$B$782,R$225)+'СЕТ СН'!$F$12</f>
        <v>0</v>
      </c>
      <c r="S239" s="36">
        <f ca="1">SUMIFS(СВЦЭМ!$G$40:$G$783,СВЦЭМ!$A$40:$A$783,$A239,СВЦЭМ!$B$39:$B$782,S$225)+'СЕТ СН'!$F$12</f>
        <v>0</v>
      </c>
      <c r="T239" s="36">
        <f ca="1">SUMIFS(СВЦЭМ!$G$40:$G$783,СВЦЭМ!$A$40:$A$783,$A239,СВЦЭМ!$B$39:$B$782,T$225)+'СЕТ СН'!$F$12</f>
        <v>0</v>
      </c>
      <c r="U239" s="36">
        <f ca="1">SUMIFS(СВЦЭМ!$G$40:$G$783,СВЦЭМ!$A$40:$A$783,$A239,СВЦЭМ!$B$39:$B$782,U$225)+'СЕТ СН'!$F$12</f>
        <v>0</v>
      </c>
      <c r="V239" s="36">
        <f ca="1">SUMIFS(СВЦЭМ!$G$40:$G$783,СВЦЭМ!$A$40:$A$783,$A239,СВЦЭМ!$B$39:$B$782,V$225)+'СЕТ СН'!$F$12</f>
        <v>0</v>
      </c>
      <c r="W239" s="36">
        <f ca="1">SUMIFS(СВЦЭМ!$G$40:$G$783,СВЦЭМ!$A$40:$A$783,$A239,СВЦЭМ!$B$39:$B$782,W$225)+'СЕТ СН'!$F$12</f>
        <v>0</v>
      </c>
      <c r="X239" s="36">
        <f ca="1">SUMIFS(СВЦЭМ!$G$40:$G$783,СВЦЭМ!$A$40:$A$783,$A239,СВЦЭМ!$B$39:$B$782,X$225)+'СЕТ СН'!$F$12</f>
        <v>0</v>
      </c>
      <c r="Y239" s="36">
        <f ca="1">SUMIFS(СВЦЭМ!$G$40:$G$783,СВЦЭМ!$A$40:$A$783,$A239,СВЦЭМ!$B$39:$B$782,Y$225)+'СЕТ СН'!$F$12</f>
        <v>0</v>
      </c>
    </row>
    <row r="240" spans="1:27" ht="15.75" hidden="1" x14ac:dyDescent="0.2">
      <c r="A240" s="35">
        <f t="shared" si="6"/>
        <v>44757</v>
      </c>
      <c r="B240" s="36">
        <f ca="1">SUMIFS(СВЦЭМ!$G$40:$G$783,СВЦЭМ!$A$40:$A$783,$A240,СВЦЭМ!$B$39:$B$782,B$225)+'СЕТ СН'!$F$12</f>
        <v>0</v>
      </c>
      <c r="C240" s="36">
        <f ca="1">SUMIFS(СВЦЭМ!$G$40:$G$783,СВЦЭМ!$A$40:$A$783,$A240,СВЦЭМ!$B$39:$B$782,C$225)+'СЕТ СН'!$F$12</f>
        <v>0</v>
      </c>
      <c r="D240" s="36">
        <f ca="1">SUMIFS(СВЦЭМ!$G$40:$G$783,СВЦЭМ!$A$40:$A$783,$A240,СВЦЭМ!$B$39:$B$782,D$225)+'СЕТ СН'!$F$12</f>
        <v>0</v>
      </c>
      <c r="E240" s="36">
        <f ca="1">SUMIFS(СВЦЭМ!$G$40:$G$783,СВЦЭМ!$A$40:$A$783,$A240,СВЦЭМ!$B$39:$B$782,E$225)+'СЕТ СН'!$F$12</f>
        <v>0</v>
      </c>
      <c r="F240" s="36">
        <f ca="1">SUMIFS(СВЦЭМ!$G$40:$G$783,СВЦЭМ!$A$40:$A$783,$A240,СВЦЭМ!$B$39:$B$782,F$225)+'СЕТ СН'!$F$12</f>
        <v>0</v>
      </c>
      <c r="G240" s="36">
        <f ca="1">SUMIFS(СВЦЭМ!$G$40:$G$783,СВЦЭМ!$A$40:$A$783,$A240,СВЦЭМ!$B$39:$B$782,G$225)+'СЕТ СН'!$F$12</f>
        <v>0</v>
      </c>
      <c r="H240" s="36">
        <f ca="1">SUMIFS(СВЦЭМ!$G$40:$G$783,СВЦЭМ!$A$40:$A$783,$A240,СВЦЭМ!$B$39:$B$782,H$225)+'СЕТ СН'!$F$12</f>
        <v>0</v>
      </c>
      <c r="I240" s="36">
        <f ca="1">SUMIFS(СВЦЭМ!$G$40:$G$783,СВЦЭМ!$A$40:$A$783,$A240,СВЦЭМ!$B$39:$B$782,I$225)+'СЕТ СН'!$F$12</f>
        <v>0</v>
      </c>
      <c r="J240" s="36">
        <f ca="1">SUMIFS(СВЦЭМ!$G$40:$G$783,СВЦЭМ!$A$40:$A$783,$A240,СВЦЭМ!$B$39:$B$782,J$225)+'СЕТ СН'!$F$12</f>
        <v>0</v>
      </c>
      <c r="K240" s="36">
        <f ca="1">SUMIFS(СВЦЭМ!$G$40:$G$783,СВЦЭМ!$A$40:$A$783,$A240,СВЦЭМ!$B$39:$B$782,K$225)+'СЕТ СН'!$F$12</f>
        <v>0</v>
      </c>
      <c r="L240" s="36">
        <f ca="1">SUMIFS(СВЦЭМ!$G$40:$G$783,СВЦЭМ!$A$40:$A$783,$A240,СВЦЭМ!$B$39:$B$782,L$225)+'СЕТ СН'!$F$12</f>
        <v>0</v>
      </c>
      <c r="M240" s="36">
        <f ca="1">SUMIFS(СВЦЭМ!$G$40:$G$783,СВЦЭМ!$A$40:$A$783,$A240,СВЦЭМ!$B$39:$B$782,M$225)+'СЕТ СН'!$F$12</f>
        <v>0</v>
      </c>
      <c r="N240" s="36">
        <f ca="1">SUMIFS(СВЦЭМ!$G$40:$G$783,СВЦЭМ!$A$40:$A$783,$A240,СВЦЭМ!$B$39:$B$782,N$225)+'СЕТ СН'!$F$12</f>
        <v>0</v>
      </c>
      <c r="O240" s="36">
        <f ca="1">SUMIFS(СВЦЭМ!$G$40:$G$783,СВЦЭМ!$A$40:$A$783,$A240,СВЦЭМ!$B$39:$B$782,O$225)+'СЕТ СН'!$F$12</f>
        <v>0</v>
      </c>
      <c r="P240" s="36">
        <f ca="1">SUMIFS(СВЦЭМ!$G$40:$G$783,СВЦЭМ!$A$40:$A$783,$A240,СВЦЭМ!$B$39:$B$782,P$225)+'СЕТ СН'!$F$12</f>
        <v>0</v>
      </c>
      <c r="Q240" s="36">
        <f ca="1">SUMIFS(СВЦЭМ!$G$40:$G$783,СВЦЭМ!$A$40:$A$783,$A240,СВЦЭМ!$B$39:$B$782,Q$225)+'СЕТ СН'!$F$12</f>
        <v>0</v>
      </c>
      <c r="R240" s="36">
        <f ca="1">SUMIFS(СВЦЭМ!$G$40:$G$783,СВЦЭМ!$A$40:$A$783,$A240,СВЦЭМ!$B$39:$B$782,R$225)+'СЕТ СН'!$F$12</f>
        <v>0</v>
      </c>
      <c r="S240" s="36">
        <f ca="1">SUMIFS(СВЦЭМ!$G$40:$G$783,СВЦЭМ!$A$40:$A$783,$A240,СВЦЭМ!$B$39:$B$782,S$225)+'СЕТ СН'!$F$12</f>
        <v>0</v>
      </c>
      <c r="T240" s="36">
        <f ca="1">SUMIFS(СВЦЭМ!$G$40:$G$783,СВЦЭМ!$A$40:$A$783,$A240,СВЦЭМ!$B$39:$B$782,T$225)+'СЕТ СН'!$F$12</f>
        <v>0</v>
      </c>
      <c r="U240" s="36">
        <f ca="1">SUMIFS(СВЦЭМ!$G$40:$G$783,СВЦЭМ!$A$40:$A$783,$A240,СВЦЭМ!$B$39:$B$782,U$225)+'СЕТ СН'!$F$12</f>
        <v>0</v>
      </c>
      <c r="V240" s="36">
        <f ca="1">SUMIFS(СВЦЭМ!$G$40:$G$783,СВЦЭМ!$A$40:$A$783,$A240,СВЦЭМ!$B$39:$B$782,V$225)+'СЕТ СН'!$F$12</f>
        <v>0</v>
      </c>
      <c r="W240" s="36">
        <f ca="1">SUMIFS(СВЦЭМ!$G$40:$G$783,СВЦЭМ!$A$40:$A$783,$A240,СВЦЭМ!$B$39:$B$782,W$225)+'СЕТ СН'!$F$12</f>
        <v>0</v>
      </c>
      <c r="X240" s="36">
        <f ca="1">SUMIFS(СВЦЭМ!$G$40:$G$783,СВЦЭМ!$A$40:$A$783,$A240,СВЦЭМ!$B$39:$B$782,X$225)+'СЕТ СН'!$F$12</f>
        <v>0</v>
      </c>
      <c r="Y240" s="36">
        <f ca="1">SUMIFS(СВЦЭМ!$G$40:$G$783,СВЦЭМ!$A$40:$A$783,$A240,СВЦЭМ!$B$39:$B$782,Y$225)+'СЕТ СН'!$F$12</f>
        <v>0</v>
      </c>
    </row>
    <row r="241" spans="1:25" ht="15.75" hidden="1" x14ac:dyDescent="0.2">
      <c r="A241" s="35">
        <f t="shared" si="6"/>
        <v>44758</v>
      </c>
      <c r="B241" s="36">
        <f ca="1">SUMIFS(СВЦЭМ!$G$40:$G$783,СВЦЭМ!$A$40:$A$783,$A241,СВЦЭМ!$B$39:$B$782,B$225)+'СЕТ СН'!$F$12</f>
        <v>0</v>
      </c>
      <c r="C241" s="36">
        <f ca="1">SUMIFS(СВЦЭМ!$G$40:$G$783,СВЦЭМ!$A$40:$A$783,$A241,СВЦЭМ!$B$39:$B$782,C$225)+'СЕТ СН'!$F$12</f>
        <v>0</v>
      </c>
      <c r="D241" s="36">
        <f ca="1">SUMIFS(СВЦЭМ!$G$40:$G$783,СВЦЭМ!$A$40:$A$783,$A241,СВЦЭМ!$B$39:$B$782,D$225)+'СЕТ СН'!$F$12</f>
        <v>0</v>
      </c>
      <c r="E241" s="36">
        <f ca="1">SUMIFS(СВЦЭМ!$G$40:$G$783,СВЦЭМ!$A$40:$A$783,$A241,СВЦЭМ!$B$39:$B$782,E$225)+'СЕТ СН'!$F$12</f>
        <v>0</v>
      </c>
      <c r="F241" s="36">
        <f ca="1">SUMIFS(СВЦЭМ!$G$40:$G$783,СВЦЭМ!$A$40:$A$783,$A241,СВЦЭМ!$B$39:$B$782,F$225)+'СЕТ СН'!$F$12</f>
        <v>0</v>
      </c>
      <c r="G241" s="36">
        <f ca="1">SUMIFS(СВЦЭМ!$G$40:$G$783,СВЦЭМ!$A$40:$A$783,$A241,СВЦЭМ!$B$39:$B$782,G$225)+'СЕТ СН'!$F$12</f>
        <v>0</v>
      </c>
      <c r="H241" s="36">
        <f ca="1">SUMIFS(СВЦЭМ!$G$40:$G$783,СВЦЭМ!$A$40:$A$783,$A241,СВЦЭМ!$B$39:$B$782,H$225)+'СЕТ СН'!$F$12</f>
        <v>0</v>
      </c>
      <c r="I241" s="36">
        <f ca="1">SUMIFS(СВЦЭМ!$G$40:$G$783,СВЦЭМ!$A$40:$A$783,$A241,СВЦЭМ!$B$39:$B$782,I$225)+'СЕТ СН'!$F$12</f>
        <v>0</v>
      </c>
      <c r="J241" s="36">
        <f ca="1">SUMIFS(СВЦЭМ!$G$40:$G$783,СВЦЭМ!$A$40:$A$783,$A241,СВЦЭМ!$B$39:$B$782,J$225)+'СЕТ СН'!$F$12</f>
        <v>0</v>
      </c>
      <c r="K241" s="36">
        <f ca="1">SUMIFS(СВЦЭМ!$G$40:$G$783,СВЦЭМ!$A$40:$A$783,$A241,СВЦЭМ!$B$39:$B$782,K$225)+'СЕТ СН'!$F$12</f>
        <v>0</v>
      </c>
      <c r="L241" s="36">
        <f ca="1">SUMIFS(СВЦЭМ!$G$40:$G$783,СВЦЭМ!$A$40:$A$783,$A241,СВЦЭМ!$B$39:$B$782,L$225)+'СЕТ СН'!$F$12</f>
        <v>0</v>
      </c>
      <c r="M241" s="36">
        <f ca="1">SUMIFS(СВЦЭМ!$G$40:$G$783,СВЦЭМ!$A$40:$A$783,$A241,СВЦЭМ!$B$39:$B$782,M$225)+'СЕТ СН'!$F$12</f>
        <v>0</v>
      </c>
      <c r="N241" s="36">
        <f ca="1">SUMIFS(СВЦЭМ!$G$40:$G$783,СВЦЭМ!$A$40:$A$783,$A241,СВЦЭМ!$B$39:$B$782,N$225)+'СЕТ СН'!$F$12</f>
        <v>0</v>
      </c>
      <c r="O241" s="36">
        <f ca="1">SUMIFS(СВЦЭМ!$G$40:$G$783,СВЦЭМ!$A$40:$A$783,$A241,СВЦЭМ!$B$39:$B$782,O$225)+'СЕТ СН'!$F$12</f>
        <v>0</v>
      </c>
      <c r="P241" s="36">
        <f ca="1">SUMIFS(СВЦЭМ!$G$40:$G$783,СВЦЭМ!$A$40:$A$783,$A241,СВЦЭМ!$B$39:$B$782,P$225)+'СЕТ СН'!$F$12</f>
        <v>0</v>
      </c>
      <c r="Q241" s="36">
        <f ca="1">SUMIFS(СВЦЭМ!$G$40:$G$783,СВЦЭМ!$A$40:$A$783,$A241,СВЦЭМ!$B$39:$B$782,Q$225)+'СЕТ СН'!$F$12</f>
        <v>0</v>
      </c>
      <c r="R241" s="36">
        <f ca="1">SUMIFS(СВЦЭМ!$G$40:$G$783,СВЦЭМ!$A$40:$A$783,$A241,СВЦЭМ!$B$39:$B$782,R$225)+'СЕТ СН'!$F$12</f>
        <v>0</v>
      </c>
      <c r="S241" s="36">
        <f ca="1">SUMIFS(СВЦЭМ!$G$40:$G$783,СВЦЭМ!$A$40:$A$783,$A241,СВЦЭМ!$B$39:$B$782,S$225)+'СЕТ СН'!$F$12</f>
        <v>0</v>
      </c>
      <c r="T241" s="36">
        <f ca="1">SUMIFS(СВЦЭМ!$G$40:$G$783,СВЦЭМ!$A$40:$A$783,$A241,СВЦЭМ!$B$39:$B$782,T$225)+'СЕТ СН'!$F$12</f>
        <v>0</v>
      </c>
      <c r="U241" s="36">
        <f ca="1">SUMIFS(СВЦЭМ!$G$40:$G$783,СВЦЭМ!$A$40:$A$783,$A241,СВЦЭМ!$B$39:$B$782,U$225)+'СЕТ СН'!$F$12</f>
        <v>0</v>
      </c>
      <c r="V241" s="36">
        <f ca="1">SUMIFS(СВЦЭМ!$G$40:$G$783,СВЦЭМ!$A$40:$A$783,$A241,СВЦЭМ!$B$39:$B$782,V$225)+'СЕТ СН'!$F$12</f>
        <v>0</v>
      </c>
      <c r="W241" s="36">
        <f ca="1">SUMIFS(СВЦЭМ!$G$40:$G$783,СВЦЭМ!$A$40:$A$783,$A241,СВЦЭМ!$B$39:$B$782,W$225)+'СЕТ СН'!$F$12</f>
        <v>0</v>
      </c>
      <c r="X241" s="36">
        <f ca="1">SUMIFS(СВЦЭМ!$G$40:$G$783,СВЦЭМ!$A$40:$A$783,$A241,СВЦЭМ!$B$39:$B$782,X$225)+'СЕТ СН'!$F$12</f>
        <v>0</v>
      </c>
      <c r="Y241" s="36">
        <f ca="1">SUMIFS(СВЦЭМ!$G$40:$G$783,СВЦЭМ!$A$40:$A$783,$A241,СВЦЭМ!$B$39:$B$782,Y$225)+'СЕТ СН'!$F$12</f>
        <v>0</v>
      </c>
    </row>
    <row r="242" spans="1:25" ht="15.75" hidden="1" x14ac:dyDescent="0.2">
      <c r="A242" s="35">
        <f t="shared" si="6"/>
        <v>44759</v>
      </c>
      <c r="B242" s="36">
        <f ca="1">SUMIFS(СВЦЭМ!$G$40:$G$783,СВЦЭМ!$A$40:$A$783,$A242,СВЦЭМ!$B$39:$B$782,B$225)+'СЕТ СН'!$F$12</f>
        <v>0</v>
      </c>
      <c r="C242" s="36">
        <f ca="1">SUMIFS(СВЦЭМ!$G$40:$G$783,СВЦЭМ!$A$40:$A$783,$A242,СВЦЭМ!$B$39:$B$782,C$225)+'СЕТ СН'!$F$12</f>
        <v>0</v>
      </c>
      <c r="D242" s="36">
        <f ca="1">SUMIFS(СВЦЭМ!$G$40:$G$783,СВЦЭМ!$A$40:$A$783,$A242,СВЦЭМ!$B$39:$B$782,D$225)+'СЕТ СН'!$F$12</f>
        <v>0</v>
      </c>
      <c r="E242" s="36">
        <f ca="1">SUMIFS(СВЦЭМ!$G$40:$G$783,СВЦЭМ!$A$40:$A$783,$A242,СВЦЭМ!$B$39:$B$782,E$225)+'СЕТ СН'!$F$12</f>
        <v>0</v>
      </c>
      <c r="F242" s="36">
        <f ca="1">SUMIFS(СВЦЭМ!$G$40:$G$783,СВЦЭМ!$A$40:$A$783,$A242,СВЦЭМ!$B$39:$B$782,F$225)+'СЕТ СН'!$F$12</f>
        <v>0</v>
      </c>
      <c r="G242" s="36">
        <f ca="1">SUMIFS(СВЦЭМ!$G$40:$G$783,СВЦЭМ!$A$40:$A$783,$A242,СВЦЭМ!$B$39:$B$782,G$225)+'СЕТ СН'!$F$12</f>
        <v>0</v>
      </c>
      <c r="H242" s="36">
        <f ca="1">SUMIFS(СВЦЭМ!$G$40:$G$783,СВЦЭМ!$A$40:$A$783,$A242,СВЦЭМ!$B$39:$B$782,H$225)+'СЕТ СН'!$F$12</f>
        <v>0</v>
      </c>
      <c r="I242" s="36">
        <f ca="1">SUMIFS(СВЦЭМ!$G$40:$G$783,СВЦЭМ!$A$40:$A$783,$A242,СВЦЭМ!$B$39:$B$782,I$225)+'СЕТ СН'!$F$12</f>
        <v>0</v>
      </c>
      <c r="J242" s="36">
        <f ca="1">SUMIFS(СВЦЭМ!$G$40:$G$783,СВЦЭМ!$A$40:$A$783,$A242,СВЦЭМ!$B$39:$B$782,J$225)+'СЕТ СН'!$F$12</f>
        <v>0</v>
      </c>
      <c r="K242" s="36">
        <f ca="1">SUMIFS(СВЦЭМ!$G$40:$G$783,СВЦЭМ!$A$40:$A$783,$A242,СВЦЭМ!$B$39:$B$782,K$225)+'СЕТ СН'!$F$12</f>
        <v>0</v>
      </c>
      <c r="L242" s="36">
        <f ca="1">SUMIFS(СВЦЭМ!$G$40:$G$783,СВЦЭМ!$A$40:$A$783,$A242,СВЦЭМ!$B$39:$B$782,L$225)+'СЕТ СН'!$F$12</f>
        <v>0</v>
      </c>
      <c r="M242" s="36">
        <f ca="1">SUMIFS(СВЦЭМ!$G$40:$G$783,СВЦЭМ!$A$40:$A$783,$A242,СВЦЭМ!$B$39:$B$782,M$225)+'СЕТ СН'!$F$12</f>
        <v>0</v>
      </c>
      <c r="N242" s="36">
        <f ca="1">SUMIFS(СВЦЭМ!$G$40:$G$783,СВЦЭМ!$A$40:$A$783,$A242,СВЦЭМ!$B$39:$B$782,N$225)+'СЕТ СН'!$F$12</f>
        <v>0</v>
      </c>
      <c r="O242" s="36">
        <f ca="1">SUMIFS(СВЦЭМ!$G$40:$G$783,СВЦЭМ!$A$40:$A$783,$A242,СВЦЭМ!$B$39:$B$782,O$225)+'СЕТ СН'!$F$12</f>
        <v>0</v>
      </c>
      <c r="P242" s="36">
        <f ca="1">SUMIFS(СВЦЭМ!$G$40:$G$783,СВЦЭМ!$A$40:$A$783,$A242,СВЦЭМ!$B$39:$B$782,P$225)+'СЕТ СН'!$F$12</f>
        <v>0</v>
      </c>
      <c r="Q242" s="36">
        <f ca="1">SUMIFS(СВЦЭМ!$G$40:$G$783,СВЦЭМ!$A$40:$A$783,$A242,СВЦЭМ!$B$39:$B$782,Q$225)+'СЕТ СН'!$F$12</f>
        <v>0</v>
      </c>
      <c r="R242" s="36">
        <f ca="1">SUMIFS(СВЦЭМ!$G$40:$G$783,СВЦЭМ!$A$40:$A$783,$A242,СВЦЭМ!$B$39:$B$782,R$225)+'СЕТ СН'!$F$12</f>
        <v>0</v>
      </c>
      <c r="S242" s="36">
        <f ca="1">SUMIFS(СВЦЭМ!$G$40:$G$783,СВЦЭМ!$A$40:$A$783,$A242,СВЦЭМ!$B$39:$B$782,S$225)+'СЕТ СН'!$F$12</f>
        <v>0</v>
      </c>
      <c r="T242" s="36">
        <f ca="1">SUMIFS(СВЦЭМ!$G$40:$G$783,СВЦЭМ!$A$40:$A$783,$A242,СВЦЭМ!$B$39:$B$782,T$225)+'СЕТ СН'!$F$12</f>
        <v>0</v>
      </c>
      <c r="U242" s="36">
        <f ca="1">SUMIFS(СВЦЭМ!$G$40:$G$783,СВЦЭМ!$A$40:$A$783,$A242,СВЦЭМ!$B$39:$B$782,U$225)+'СЕТ СН'!$F$12</f>
        <v>0</v>
      </c>
      <c r="V242" s="36">
        <f ca="1">SUMIFS(СВЦЭМ!$G$40:$G$783,СВЦЭМ!$A$40:$A$783,$A242,СВЦЭМ!$B$39:$B$782,V$225)+'СЕТ СН'!$F$12</f>
        <v>0</v>
      </c>
      <c r="W242" s="36">
        <f ca="1">SUMIFS(СВЦЭМ!$G$40:$G$783,СВЦЭМ!$A$40:$A$783,$A242,СВЦЭМ!$B$39:$B$782,W$225)+'СЕТ СН'!$F$12</f>
        <v>0</v>
      </c>
      <c r="X242" s="36">
        <f ca="1">SUMIFS(СВЦЭМ!$G$40:$G$783,СВЦЭМ!$A$40:$A$783,$A242,СВЦЭМ!$B$39:$B$782,X$225)+'СЕТ СН'!$F$12</f>
        <v>0</v>
      </c>
      <c r="Y242" s="36">
        <f ca="1">SUMIFS(СВЦЭМ!$G$40:$G$783,СВЦЭМ!$A$40:$A$783,$A242,СВЦЭМ!$B$39:$B$782,Y$225)+'СЕТ СН'!$F$12</f>
        <v>0</v>
      </c>
    </row>
    <row r="243" spans="1:25" ht="15.75" hidden="1" x14ac:dyDescent="0.2">
      <c r="A243" s="35">
        <f t="shared" si="6"/>
        <v>44760</v>
      </c>
      <c r="B243" s="36">
        <f ca="1">SUMIFS(СВЦЭМ!$G$40:$G$783,СВЦЭМ!$A$40:$A$783,$A243,СВЦЭМ!$B$39:$B$782,B$225)+'СЕТ СН'!$F$12</f>
        <v>0</v>
      </c>
      <c r="C243" s="36">
        <f ca="1">SUMIFS(СВЦЭМ!$G$40:$G$783,СВЦЭМ!$A$40:$A$783,$A243,СВЦЭМ!$B$39:$B$782,C$225)+'СЕТ СН'!$F$12</f>
        <v>0</v>
      </c>
      <c r="D243" s="36">
        <f ca="1">SUMIFS(СВЦЭМ!$G$40:$G$783,СВЦЭМ!$A$40:$A$783,$A243,СВЦЭМ!$B$39:$B$782,D$225)+'СЕТ СН'!$F$12</f>
        <v>0</v>
      </c>
      <c r="E243" s="36">
        <f ca="1">SUMIFS(СВЦЭМ!$G$40:$G$783,СВЦЭМ!$A$40:$A$783,$A243,СВЦЭМ!$B$39:$B$782,E$225)+'СЕТ СН'!$F$12</f>
        <v>0</v>
      </c>
      <c r="F243" s="36">
        <f ca="1">SUMIFS(СВЦЭМ!$G$40:$G$783,СВЦЭМ!$A$40:$A$783,$A243,СВЦЭМ!$B$39:$B$782,F$225)+'СЕТ СН'!$F$12</f>
        <v>0</v>
      </c>
      <c r="G243" s="36">
        <f ca="1">SUMIFS(СВЦЭМ!$G$40:$G$783,СВЦЭМ!$A$40:$A$783,$A243,СВЦЭМ!$B$39:$B$782,G$225)+'СЕТ СН'!$F$12</f>
        <v>0</v>
      </c>
      <c r="H243" s="36">
        <f ca="1">SUMIFS(СВЦЭМ!$G$40:$G$783,СВЦЭМ!$A$40:$A$783,$A243,СВЦЭМ!$B$39:$B$782,H$225)+'СЕТ СН'!$F$12</f>
        <v>0</v>
      </c>
      <c r="I243" s="36">
        <f ca="1">SUMIFS(СВЦЭМ!$G$40:$G$783,СВЦЭМ!$A$40:$A$783,$A243,СВЦЭМ!$B$39:$B$782,I$225)+'СЕТ СН'!$F$12</f>
        <v>0</v>
      </c>
      <c r="J243" s="36">
        <f ca="1">SUMIFS(СВЦЭМ!$G$40:$G$783,СВЦЭМ!$A$40:$A$783,$A243,СВЦЭМ!$B$39:$B$782,J$225)+'СЕТ СН'!$F$12</f>
        <v>0</v>
      </c>
      <c r="K243" s="36">
        <f ca="1">SUMIFS(СВЦЭМ!$G$40:$G$783,СВЦЭМ!$A$40:$A$783,$A243,СВЦЭМ!$B$39:$B$782,K$225)+'СЕТ СН'!$F$12</f>
        <v>0</v>
      </c>
      <c r="L243" s="36">
        <f ca="1">SUMIFS(СВЦЭМ!$G$40:$G$783,СВЦЭМ!$A$40:$A$783,$A243,СВЦЭМ!$B$39:$B$782,L$225)+'СЕТ СН'!$F$12</f>
        <v>0</v>
      </c>
      <c r="M243" s="36">
        <f ca="1">SUMIFS(СВЦЭМ!$G$40:$G$783,СВЦЭМ!$A$40:$A$783,$A243,СВЦЭМ!$B$39:$B$782,M$225)+'СЕТ СН'!$F$12</f>
        <v>0</v>
      </c>
      <c r="N243" s="36">
        <f ca="1">SUMIFS(СВЦЭМ!$G$40:$G$783,СВЦЭМ!$A$40:$A$783,$A243,СВЦЭМ!$B$39:$B$782,N$225)+'СЕТ СН'!$F$12</f>
        <v>0</v>
      </c>
      <c r="O243" s="36">
        <f ca="1">SUMIFS(СВЦЭМ!$G$40:$G$783,СВЦЭМ!$A$40:$A$783,$A243,СВЦЭМ!$B$39:$B$782,O$225)+'СЕТ СН'!$F$12</f>
        <v>0</v>
      </c>
      <c r="P243" s="36">
        <f ca="1">SUMIFS(СВЦЭМ!$G$40:$G$783,СВЦЭМ!$A$40:$A$783,$A243,СВЦЭМ!$B$39:$B$782,P$225)+'СЕТ СН'!$F$12</f>
        <v>0</v>
      </c>
      <c r="Q243" s="36">
        <f ca="1">SUMIFS(СВЦЭМ!$G$40:$G$783,СВЦЭМ!$A$40:$A$783,$A243,СВЦЭМ!$B$39:$B$782,Q$225)+'СЕТ СН'!$F$12</f>
        <v>0</v>
      </c>
      <c r="R243" s="36">
        <f ca="1">SUMIFS(СВЦЭМ!$G$40:$G$783,СВЦЭМ!$A$40:$A$783,$A243,СВЦЭМ!$B$39:$B$782,R$225)+'СЕТ СН'!$F$12</f>
        <v>0</v>
      </c>
      <c r="S243" s="36">
        <f ca="1">SUMIFS(СВЦЭМ!$G$40:$G$783,СВЦЭМ!$A$40:$A$783,$A243,СВЦЭМ!$B$39:$B$782,S$225)+'СЕТ СН'!$F$12</f>
        <v>0</v>
      </c>
      <c r="T243" s="36">
        <f ca="1">SUMIFS(СВЦЭМ!$G$40:$G$783,СВЦЭМ!$A$40:$A$783,$A243,СВЦЭМ!$B$39:$B$782,T$225)+'СЕТ СН'!$F$12</f>
        <v>0</v>
      </c>
      <c r="U243" s="36">
        <f ca="1">SUMIFS(СВЦЭМ!$G$40:$G$783,СВЦЭМ!$A$40:$A$783,$A243,СВЦЭМ!$B$39:$B$782,U$225)+'СЕТ СН'!$F$12</f>
        <v>0</v>
      </c>
      <c r="V243" s="36">
        <f ca="1">SUMIFS(СВЦЭМ!$G$40:$G$783,СВЦЭМ!$A$40:$A$783,$A243,СВЦЭМ!$B$39:$B$782,V$225)+'СЕТ СН'!$F$12</f>
        <v>0</v>
      </c>
      <c r="W243" s="36">
        <f ca="1">SUMIFS(СВЦЭМ!$G$40:$G$783,СВЦЭМ!$A$40:$A$783,$A243,СВЦЭМ!$B$39:$B$782,W$225)+'СЕТ СН'!$F$12</f>
        <v>0</v>
      </c>
      <c r="X243" s="36">
        <f ca="1">SUMIFS(СВЦЭМ!$G$40:$G$783,СВЦЭМ!$A$40:$A$783,$A243,СВЦЭМ!$B$39:$B$782,X$225)+'СЕТ СН'!$F$12</f>
        <v>0</v>
      </c>
      <c r="Y243" s="36">
        <f ca="1">SUMIFS(СВЦЭМ!$G$40:$G$783,СВЦЭМ!$A$40:$A$783,$A243,СВЦЭМ!$B$39:$B$782,Y$225)+'СЕТ СН'!$F$12</f>
        <v>0</v>
      </c>
    </row>
    <row r="244" spans="1:25" ht="15.75" hidden="1" x14ac:dyDescent="0.2">
      <c r="A244" s="35">
        <f t="shared" si="6"/>
        <v>44761</v>
      </c>
      <c r="B244" s="36">
        <f ca="1">SUMIFS(СВЦЭМ!$G$40:$G$783,СВЦЭМ!$A$40:$A$783,$A244,СВЦЭМ!$B$39:$B$782,B$225)+'СЕТ СН'!$F$12</f>
        <v>0</v>
      </c>
      <c r="C244" s="36">
        <f ca="1">SUMIFS(СВЦЭМ!$G$40:$G$783,СВЦЭМ!$A$40:$A$783,$A244,СВЦЭМ!$B$39:$B$782,C$225)+'СЕТ СН'!$F$12</f>
        <v>0</v>
      </c>
      <c r="D244" s="36">
        <f ca="1">SUMIFS(СВЦЭМ!$G$40:$G$783,СВЦЭМ!$A$40:$A$783,$A244,СВЦЭМ!$B$39:$B$782,D$225)+'СЕТ СН'!$F$12</f>
        <v>0</v>
      </c>
      <c r="E244" s="36">
        <f ca="1">SUMIFS(СВЦЭМ!$G$40:$G$783,СВЦЭМ!$A$40:$A$783,$A244,СВЦЭМ!$B$39:$B$782,E$225)+'СЕТ СН'!$F$12</f>
        <v>0</v>
      </c>
      <c r="F244" s="36">
        <f ca="1">SUMIFS(СВЦЭМ!$G$40:$G$783,СВЦЭМ!$A$40:$A$783,$A244,СВЦЭМ!$B$39:$B$782,F$225)+'СЕТ СН'!$F$12</f>
        <v>0</v>
      </c>
      <c r="G244" s="36">
        <f ca="1">SUMIFS(СВЦЭМ!$G$40:$G$783,СВЦЭМ!$A$40:$A$783,$A244,СВЦЭМ!$B$39:$B$782,G$225)+'СЕТ СН'!$F$12</f>
        <v>0</v>
      </c>
      <c r="H244" s="36">
        <f ca="1">SUMIFS(СВЦЭМ!$G$40:$G$783,СВЦЭМ!$A$40:$A$783,$A244,СВЦЭМ!$B$39:$B$782,H$225)+'СЕТ СН'!$F$12</f>
        <v>0</v>
      </c>
      <c r="I244" s="36">
        <f ca="1">SUMIFS(СВЦЭМ!$G$40:$G$783,СВЦЭМ!$A$40:$A$783,$A244,СВЦЭМ!$B$39:$B$782,I$225)+'СЕТ СН'!$F$12</f>
        <v>0</v>
      </c>
      <c r="J244" s="36">
        <f ca="1">SUMIFS(СВЦЭМ!$G$40:$G$783,СВЦЭМ!$A$40:$A$783,$A244,СВЦЭМ!$B$39:$B$782,J$225)+'СЕТ СН'!$F$12</f>
        <v>0</v>
      </c>
      <c r="K244" s="36">
        <f ca="1">SUMIFS(СВЦЭМ!$G$40:$G$783,СВЦЭМ!$A$40:$A$783,$A244,СВЦЭМ!$B$39:$B$782,K$225)+'СЕТ СН'!$F$12</f>
        <v>0</v>
      </c>
      <c r="L244" s="36">
        <f ca="1">SUMIFS(СВЦЭМ!$G$40:$G$783,СВЦЭМ!$A$40:$A$783,$A244,СВЦЭМ!$B$39:$B$782,L$225)+'СЕТ СН'!$F$12</f>
        <v>0</v>
      </c>
      <c r="M244" s="36">
        <f ca="1">SUMIFS(СВЦЭМ!$G$40:$G$783,СВЦЭМ!$A$40:$A$783,$A244,СВЦЭМ!$B$39:$B$782,M$225)+'СЕТ СН'!$F$12</f>
        <v>0</v>
      </c>
      <c r="N244" s="36">
        <f ca="1">SUMIFS(СВЦЭМ!$G$40:$G$783,СВЦЭМ!$A$40:$A$783,$A244,СВЦЭМ!$B$39:$B$782,N$225)+'СЕТ СН'!$F$12</f>
        <v>0</v>
      </c>
      <c r="O244" s="36">
        <f ca="1">SUMIFS(СВЦЭМ!$G$40:$G$783,СВЦЭМ!$A$40:$A$783,$A244,СВЦЭМ!$B$39:$B$782,O$225)+'СЕТ СН'!$F$12</f>
        <v>0</v>
      </c>
      <c r="P244" s="36">
        <f ca="1">SUMIFS(СВЦЭМ!$G$40:$G$783,СВЦЭМ!$A$40:$A$783,$A244,СВЦЭМ!$B$39:$B$782,P$225)+'СЕТ СН'!$F$12</f>
        <v>0</v>
      </c>
      <c r="Q244" s="36">
        <f ca="1">SUMIFS(СВЦЭМ!$G$40:$G$783,СВЦЭМ!$A$40:$A$783,$A244,СВЦЭМ!$B$39:$B$782,Q$225)+'СЕТ СН'!$F$12</f>
        <v>0</v>
      </c>
      <c r="R244" s="36">
        <f ca="1">SUMIFS(СВЦЭМ!$G$40:$G$783,СВЦЭМ!$A$40:$A$783,$A244,СВЦЭМ!$B$39:$B$782,R$225)+'СЕТ СН'!$F$12</f>
        <v>0</v>
      </c>
      <c r="S244" s="36">
        <f ca="1">SUMIFS(СВЦЭМ!$G$40:$G$783,СВЦЭМ!$A$40:$A$783,$A244,СВЦЭМ!$B$39:$B$782,S$225)+'СЕТ СН'!$F$12</f>
        <v>0</v>
      </c>
      <c r="T244" s="36">
        <f ca="1">SUMIFS(СВЦЭМ!$G$40:$G$783,СВЦЭМ!$A$40:$A$783,$A244,СВЦЭМ!$B$39:$B$782,T$225)+'СЕТ СН'!$F$12</f>
        <v>0</v>
      </c>
      <c r="U244" s="36">
        <f ca="1">SUMIFS(СВЦЭМ!$G$40:$G$783,СВЦЭМ!$A$40:$A$783,$A244,СВЦЭМ!$B$39:$B$782,U$225)+'СЕТ СН'!$F$12</f>
        <v>0</v>
      </c>
      <c r="V244" s="36">
        <f ca="1">SUMIFS(СВЦЭМ!$G$40:$G$783,СВЦЭМ!$A$40:$A$783,$A244,СВЦЭМ!$B$39:$B$782,V$225)+'СЕТ СН'!$F$12</f>
        <v>0</v>
      </c>
      <c r="W244" s="36">
        <f ca="1">SUMIFS(СВЦЭМ!$G$40:$G$783,СВЦЭМ!$A$40:$A$783,$A244,СВЦЭМ!$B$39:$B$782,W$225)+'СЕТ СН'!$F$12</f>
        <v>0</v>
      </c>
      <c r="X244" s="36">
        <f ca="1">SUMIFS(СВЦЭМ!$G$40:$G$783,СВЦЭМ!$A$40:$A$783,$A244,СВЦЭМ!$B$39:$B$782,X$225)+'СЕТ СН'!$F$12</f>
        <v>0</v>
      </c>
      <c r="Y244" s="36">
        <f ca="1">SUMIFS(СВЦЭМ!$G$40:$G$783,СВЦЭМ!$A$40:$A$783,$A244,СВЦЭМ!$B$39:$B$782,Y$225)+'СЕТ СН'!$F$12</f>
        <v>0</v>
      </c>
    </row>
    <row r="245" spans="1:25" ht="15.75" hidden="1" x14ac:dyDescent="0.2">
      <c r="A245" s="35">
        <f t="shared" si="6"/>
        <v>44762</v>
      </c>
      <c r="B245" s="36">
        <f ca="1">SUMIFS(СВЦЭМ!$G$40:$G$783,СВЦЭМ!$A$40:$A$783,$A245,СВЦЭМ!$B$39:$B$782,B$225)+'СЕТ СН'!$F$12</f>
        <v>0</v>
      </c>
      <c r="C245" s="36">
        <f ca="1">SUMIFS(СВЦЭМ!$G$40:$G$783,СВЦЭМ!$A$40:$A$783,$A245,СВЦЭМ!$B$39:$B$782,C$225)+'СЕТ СН'!$F$12</f>
        <v>0</v>
      </c>
      <c r="D245" s="36">
        <f ca="1">SUMIFS(СВЦЭМ!$G$40:$G$783,СВЦЭМ!$A$40:$A$783,$A245,СВЦЭМ!$B$39:$B$782,D$225)+'СЕТ СН'!$F$12</f>
        <v>0</v>
      </c>
      <c r="E245" s="36">
        <f ca="1">SUMIFS(СВЦЭМ!$G$40:$G$783,СВЦЭМ!$A$40:$A$783,$A245,СВЦЭМ!$B$39:$B$782,E$225)+'СЕТ СН'!$F$12</f>
        <v>0</v>
      </c>
      <c r="F245" s="36">
        <f ca="1">SUMIFS(СВЦЭМ!$G$40:$G$783,СВЦЭМ!$A$40:$A$783,$A245,СВЦЭМ!$B$39:$B$782,F$225)+'СЕТ СН'!$F$12</f>
        <v>0</v>
      </c>
      <c r="G245" s="36">
        <f ca="1">SUMIFS(СВЦЭМ!$G$40:$G$783,СВЦЭМ!$A$40:$A$783,$A245,СВЦЭМ!$B$39:$B$782,G$225)+'СЕТ СН'!$F$12</f>
        <v>0</v>
      </c>
      <c r="H245" s="36">
        <f ca="1">SUMIFS(СВЦЭМ!$G$40:$G$783,СВЦЭМ!$A$40:$A$783,$A245,СВЦЭМ!$B$39:$B$782,H$225)+'СЕТ СН'!$F$12</f>
        <v>0</v>
      </c>
      <c r="I245" s="36">
        <f ca="1">SUMIFS(СВЦЭМ!$G$40:$G$783,СВЦЭМ!$A$40:$A$783,$A245,СВЦЭМ!$B$39:$B$782,I$225)+'СЕТ СН'!$F$12</f>
        <v>0</v>
      </c>
      <c r="J245" s="36">
        <f ca="1">SUMIFS(СВЦЭМ!$G$40:$G$783,СВЦЭМ!$A$40:$A$783,$A245,СВЦЭМ!$B$39:$B$782,J$225)+'СЕТ СН'!$F$12</f>
        <v>0</v>
      </c>
      <c r="K245" s="36">
        <f ca="1">SUMIFS(СВЦЭМ!$G$40:$G$783,СВЦЭМ!$A$40:$A$783,$A245,СВЦЭМ!$B$39:$B$782,K$225)+'СЕТ СН'!$F$12</f>
        <v>0</v>
      </c>
      <c r="L245" s="36">
        <f ca="1">SUMIFS(СВЦЭМ!$G$40:$G$783,СВЦЭМ!$A$40:$A$783,$A245,СВЦЭМ!$B$39:$B$782,L$225)+'СЕТ СН'!$F$12</f>
        <v>0</v>
      </c>
      <c r="M245" s="36">
        <f ca="1">SUMIFS(СВЦЭМ!$G$40:$G$783,СВЦЭМ!$A$40:$A$783,$A245,СВЦЭМ!$B$39:$B$782,M$225)+'СЕТ СН'!$F$12</f>
        <v>0</v>
      </c>
      <c r="N245" s="36">
        <f ca="1">SUMIFS(СВЦЭМ!$G$40:$G$783,СВЦЭМ!$A$40:$A$783,$A245,СВЦЭМ!$B$39:$B$782,N$225)+'СЕТ СН'!$F$12</f>
        <v>0</v>
      </c>
      <c r="O245" s="36">
        <f ca="1">SUMIFS(СВЦЭМ!$G$40:$G$783,СВЦЭМ!$A$40:$A$783,$A245,СВЦЭМ!$B$39:$B$782,O$225)+'СЕТ СН'!$F$12</f>
        <v>0</v>
      </c>
      <c r="P245" s="36">
        <f ca="1">SUMIFS(СВЦЭМ!$G$40:$G$783,СВЦЭМ!$A$40:$A$783,$A245,СВЦЭМ!$B$39:$B$782,P$225)+'СЕТ СН'!$F$12</f>
        <v>0</v>
      </c>
      <c r="Q245" s="36">
        <f ca="1">SUMIFS(СВЦЭМ!$G$40:$G$783,СВЦЭМ!$A$40:$A$783,$A245,СВЦЭМ!$B$39:$B$782,Q$225)+'СЕТ СН'!$F$12</f>
        <v>0</v>
      </c>
      <c r="R245" s="36">
        <f ca="1">SUMIFS(СВЦЭМ!$G$40:$G$783,СВЦЭМ!$A$40:$A$783,$A245,СВЦЭМ!$B$39:$B$782,R$225)+'СЕТ СН'!$F$12</f>
        <v>0</v>
      </c>
      <c r="S245" s="36">
        <f ca="1">SUMIFS(СВЦЭМ!$G$40:$G$783,СВЦЭМ!$A$40:$A$783,$A245,СВЦЭМ!$B$39:$B$782,S$225)+'СЕТ СН'!$F$12</f>
        <v>0</v>
      </c>
      <c r="T245" s="36">
        <f ca="1">SUMIFS(СВЦЭМ!$G$40:$G$783,СВЦЭМ!$A$40:$A$783,$A245,СВЦЭМ!$B$39:$B$782,T$225)+'СЕТ СН'!$F$12</f>
        <v>0</v>
      </c>
      <c r="U245" s="36">
        <f ca="1">SUMIFS(СВЦЭМ!$G$40:$G$783,СВЦЭМ!$A$40:$A$783,$A245,СВЦЭМ!$B$39:$B$782,U$225)+'СЕТ СН'!$F$12</f>
        <v>0</v>
      </c>
      <c r="V245" s="36">
        <f ca="1">SUMIFS(СВЦЭМ!$G$40:$G$783,СВЦЭМ!$A$40:$A$783,$A245,СВЦЭМ!$B$39:$B$782,V$225)+'СЕТ СН'!$F$12</f>
        <v>0</v>
      </c>
      <c r="W245" s="36">
        <f ca="1">SUMIFS(СВЦЭМ!$G$40:$G$783,СВЦЭМ!$A$40:$A$783,$A245,СВЦЭМ!$B$39:$B$782,W$225)+'СЕТ СН'!$F$12</f>
        <v>0</v>
      </c>
      <c r="X245" s="36">
        <f ca="1">SUMIFS(СВЦЭМ!$G$40:$G$783,СВЦЭМ!$A$40:$A$783,$A245,СВЦЭМ!$B$39:$B$782,X$225)+'СЕТ СН'!$F$12</f>
        <v>0</v>
      </c>
      <c r="Y245" s="36">
        <f ca="1">SUMIFS(СВЦЭМ!$G$40:$G$783,СВЦЭМ!$A$40:$A$783,$A245,СВЦЭМ!$B$39:$B$782,Y$225)+'СЕТ СН'!$F$12</f>
        <v>0</v>
      </c>
    </row>
    <row r="246" spans="1:25" ht="15.75" hidden="1" x14ac:dyDescent="0.2">
      <c r="A246" s="35">
        <f t="shared" si="6"/>
        <v>44763</v>
      </c>
      <c r="B246" s="36">
        <f ca="1">SUMIFS(СВЦЭМ!$G$40:$G$783,СВЦЭМ!$A$40:$A$783,$A246,СВЦЭМ!$B$39:$B$782,B$225)+'СЕТ СН'!$F$12</f>
        <v>0</v>
      </c>
      <c r="C246" s="36">
        <f ca="1">SUMIFS(СВЦЭМ!$G$40:$G$783,СВЦЭМ!$A$40:$A$783,$A246,СВЦЭМ!$B$39:$B$782,C$225)+'СЕТ СН'!$F$12</f>
        <v>0</v>
      </c>
      <c r="D246" s="36">
        <f ca="1">SUMIFS(СВЦЭМ!$G$40:$G$783,СВЦЭМ!$A$40:$A$783,$A246,СВЦЭМ!$B$39:$B$782,D$225)+'СЕТ СН'!$F$12</f>
        <v>0</v>
      </c>
      <c r="E246" s="36">
        <f ca="1">SUMIFS(СВЦЭМ!$G$40:$G$783,СВЦЭМ!$A$40:$A$783,$A246,СВЦЭМ!$B$39:$B$782,E$225)+'СЕТ СН'!$F$12</f>
        <v>0</v>
      </c>
      <c r="F246" s="36">
        <f ca="1">SUMIFS(СВЦЭМ!$G$40:$G$783,СВЦЭМ!$A$40:$A$783,$A246,СВЦЭМ!$B$39:$B$782,F$225)+'СЕТ СН'!$F$12</f>
        <v>0</v>
      </c>
      <c r="G246" s="36">
        <f ca="1">SUMIFS(СВЦЭМ!$G$40:$G$783,СВЦЭМ!$A$40:$A$783,$A246,СВЦЭМ!$B$39:$B$782,G$225)+'СЕТ СН'!$F$12</f>
        <v>0</v>
      </c>
      <c r="H246" s="36">
        <f ca="1">SUMIFS(СВЦЭМ!$G$40:$G$783,СВЦЭМ!$A$40:$A$783,$A246,СВЦЭМ!$B$39:$B$782,H$225)+'СЕТ СН'!$F$12</f>
        <v>0</v>
      </c>
      <c r="I246" s="36">
        <f ca="1">SUMIFS(СВЦЭМ!$G$40:$G$783,СВЦЭМ!$A$40:$A$783,$A246,СВЦЭМ!$B$39:$B$782,I$225)+'СЕТ СН'!$F$12</f>
        <v>0</v>
      </c>
      <c r="J246" s="36">
        <f ca="1">SUMIFS(СВЦЭМ!$G$40:$G$783,СВЦЭМ!$A$40:$A$783,$A246,СВЦЭМ!$B$39:$B$782,J$225)+'СЕТ СН'!$F$12</f>
        <v>0</v>
      </c>
      <c r="K246" s="36">
        <f ca="1">SUMIFS(СВЦЭМ!$G$40:$G$783,СВЦЭМ!$A$40:$A$783,$A246,СВЦЭМ!$B$39:$B$782,K$225)+'СЕТ СН'!$F$12</f>
        <v>0</v>
      </c>
      <c r="L246" s="36">
        <f ca="1">SUMIFS(СВЦЭМ!$G$40:$G$783,СВЦЭМ!$A$40:$A$783,$A246,СВЦЭМ!$B$39:$B$782,L$225)+'СЕТ СН'!$F$12</f>
        <v>0</v>
      </c>
      <c r="M246" s="36">
        <f ca="1">SUMIFS(СВЦЭМ!$G$40:$G$783,СВЦЭМ!$A$40:$A$783,$A246,СВЦЭМ!$B$39:$B$782,M$225)+'СЕТ СН'!$F$12</f>
        <v>0</v>
      </c>
      <c r="N246" s="36">
        <f ca="1">SUMIFS(СВЦЭМ!$G$40:$G$783,СВЦЭМ!$A$40:$A$783,$A246,СВЦЭМ!$B$39:$B$782,N$225)+'СЕТ СН'!$F$12</f>
        <v>0</v>
      </c>
      <c r="O246" s="36">
        <f ca="1">SUMIFS(СВЦЭМ!$G$40:$G$783,СВЦЭМ!$A$40:$A$783,$A246,СВЦЭМ!$B$39:$B$782,O$225)+'СЕТ СН'!$F$12</f>
        <v>0</v>
      </c>
      <c r="P246" s="36">
        <f ca="1">SUMIFS(СВЦЭМ!$G$40:$G$783,СВЦЭМ!$A$40:$A$783,$A246,СВЦЭМ!$B$39:$B$782,P$225)+'СЕТ СН'!$F$12</f>
        <v>0</v>
      </c>
      <c r="Q246" s="36">
        <f ca="1">SUMIFS(СВЦЭМ!$G$40:$G$783,СВЦЭМ!$A$40:$A$783,$A246,СВЦЭМ!$B$39:$B$782,Q$225)+'СЕТ СН'!$F$12</f>
        <v>0</v>
      </c>
      <c r="R246" s="36">
        <f ca="1">SUMIFS(СВЦЭМ!$G$40:$G$783,СВЦЭМ!$A$40:$A$783,$A246,СВЦЭМ!$B$39:$B$782,R$225)+'СЕТ СН'!$F$12</f>
        <v>0</v>
      </c>
      <c r="S246" s="36">
        <f ca="1">SUMIFS(СВЦЭМ!$G$40:$G$783,СВЦЭМ!$A$40:$A$783,$A246,СВЦЭМ!$B$39:$B$782,S$225)+'СЕТ СН'!$F$12</f>
        <v>0</v>
      </c>
      <c r="T246" s="36">
        <f ca="1">SUMIFS(СВЦЭМ!$G$40:$G$783,СВЦЭМ!$A$40:$A$783,$A246,СВЦЭМ!$B$39:$B$782,T$225)+'СЕТ СН'!$F$12</f>
        <v>0</v>
      </c>
      <c r="U246" s="36">
        <f ca="1">SUMIFS(СВЦЭМ!$G$40:$G$783,СВЦЭМ!$A$40:$A$783,$A246,СВЦЭМ!$B$39:$B$782,U$225)+'СЕТ СН'!$F$12</f>
        <v>0</v>
      </c>
      <c r="V246" s="36">
        <f ca="1">SUMIFS(СВЦЭМ!$G$40:$G$783,СВЦЭМ!$A$40:$A$783,$A246,СВЦЭМ!$B$39:$B$782,V$225)+'СЕТ СН'!$F$12</f>
        <v>0</v>
      </c>
      <c r="W246" s="36">
        <f ca="1">SUMIFS(СВЦЭМ!$G$40:$G$783,СВЦЭМ!$A$40:$A$783,$A246,СВЦЭМ!$B$39:$B$782,W$225)+'СЕТ СН'!$F$12</f>
        <v>0</v>
      </c>
      <c r="X246" s="36">
        <f ca="1">SUMIFS(СВЦЭМ!$G$40:$G$783,СВЦЭМ!$A$40:$A$783,$A246,СВЦЭМ!$B$39:$B$782,X$225)+'СЕТ СН'!$F$12</f>
        <v>0</v>
      </c>
      <c r="Y246" s="36">
        <f ca="1">SUMIFS(СВЦЭМ!$G$40:$G$783,СВЦЭМ!$A$40:$A$783,$A246,СВЦЭМ!$B$39:$B$782,Y$225)+'СЕТ СН'!$F$12</f>
        <v>0</v>
      </c>
    </row>
    <row r="247" spans="1:25" ht="15.75" hidden="1" x14ac:dyDescent="0.2">
      <c r="A247" s="35">
        <f t="shared" si="6"/>
        <v>44764</v>
      </c>
      <c r="B247" s="36">
        <f ca="1">SUMIFS(СВЦЭМ!$G$40:$G$783,СВЦЭМ!$A$40:$A$783,$A247,СВЦЭМ!$B$39:$B$782,B$225)+'СЕТ СН'!$F$12</f>
        <v>0</v>
      </c>
      <c r="C247" s="36">
        <f ca="1">SUMIFS(СВЦЭМ!$G$40:$G$783,СВЦЭМ!$A$40:$A$783,$A247,СВЦЭМ!$B$39:$B$782,C$225)+'СЕТ СН'!$F$12</f>
        <v>0</v>
      </c>
      <c r="D247" s="36">
        <f ca="1">SUMIFS(СВЦЭМ!$G$40:$G$783,СВЦЭМ!$A$40:$A$783,$A247,СВЦЭМ!$B$39:$B$782,D$225)+'СЕТ СН'!$F$12</f>
        <v>0</v>
      </c>
      <c r="E247" s="36">
        <f ca="1">SUMIFS(СВЦЭМ!$G$40:$G$783,СВЦЭМ!$A$40:$A$783,$A247,СВЦЭМ!$B$39:$B$782,E$225)+'СЕТ СН'!$F$12</f>
        <v>0</v>
      </c>
      <c r="F247" s="36">
        <f ca="1">SUMIFS(СВЦЭМ!$G$40:$G$783,СВЦЭМ!$A$40:$A$783,$A247,СВЦЭМ!$B$39:$B$782,F$225)+'СЕТ СН'!$F$12</f>
        <v>0</v>
      </c>
      <c r="G247" s="36">
        <f ca="1">SUMIFS(СВЦЭМ!$G$40:$G$783,СВЦЭМ!$A$40:$A$783,$A247,СВЦЭМ!$B$39:$B$782,G$225)+'СЕТ СН'!$F$12</f>
        <v>0</v>
      </c>
      <c r="H247" s="36">
        <f ca="1">SUMIFS(СВЦЭМ!$G$40:$G$783,СВЦЭМ!$A$40:$A$783,$A247,СВЦЭМ!$B$39:$B$782,H$225)+'СЕТ СН'!$F$12</f>
        <v>0</v>
      </c>
      <c r="I247" s="36">
        <f ca="1">SUMIFS(СВЦЭМ!$G$40:$G$783,СВЦЭМ!$A$40:$A$783,$A247,СВЦЭМ!$B$39:$B$782,I$225)+'СЕТ СН'!$F$12</f>
        <v>0</v>
      </c>
      <c r="J247" s="36">
        <f ca="1">SUMIFS(СВЦЭМ!$G$40:$G$783,СВЦЭМ!$A$40:$A$783,$A247,СВЦЭМ!$B$39:$B$782,J$225)+'СЕТ СН'!$F$12</f>
        <v>0</v>
      </c>
      <c r="K247" s="36">
        <f ca="1">SUMIFS(СВЦЭМ!$G$40:$G$783,СВЦЭМ!$A$40:$A$783,$A247,СВЦЭМ!$B$39:$B$782,K$225)+'СЕТ СН'!$F$12</f>
        <v>0</v>
      </c>
      <c r="L247" s="36">
        <f ca="1">SUMIFS(СВЦЭМ!$G$40:$G$783,СВЦЭМ!$A$40:$A$783,$A247,СВЦЭМ!$B$39:$B$782,L$225)+'СЕТ СН'!$F$12</f>
        <v>0</v>
      </c>
      <c r="M247" s="36">
        <f ca="1">SUMIFS(СВЦЭМ!$G$40:$G$783,СВЦЭМ!$A$40:$A$783,$A247,СВЦЭМ!$B$39:$B$782,M$225)+'СЕТ СН'!$F$12</f>
        <v>0</v>
      </c>
      <c r="N247" s="36">
        <f ca="1">SUMIFS(СВЦЭМ!$G$40:$G$783,СВЦЭМ!$A$40:$A$783,$A247,СВЦЭМ!$B$39:$B$782,N$225)+'СЕТ СН'!$F$12</f>
        <v>0</v>
      </c>
      <c r="O247" s="36">
        <f ca="1">SUMIFS(СВЦЭМ!$G$40:$G$783,СВЦЭМ!$A$40:$A$783,$A247,СВЦЭМ!$B$39:$B$782,O$225)+'СЕТ СН'!$F$12</f>
        <v>0</v>
      </c>
      <c r="P247" s="36">
        <f ca="1">SUMIFS(СВЦЭМ!$G$40:$G$783,СВЦЭМ!$A$40:$A$783,$A247,СВЦЭМ!$B$39:$B$782,P$225)+'СЕТ СН'!$F$12</f>
        <v>0</v>
      </c>
      <c r="Q247" s="36">
        <f ca="1">SUMIFS(СВЦЭМ!$G$40:$G$783,СВЦЭМ!$A$40:$A$783,$A247,СВЦЭМ!$B$39:$B$782,Q$225)+'СЕТ СН'!$F$12</f>
        <v>0</v>
      </c>
      <c r="R247" s="36">
        <f ca="1">SUMIFS(СВЦЭМ!$G$40:$G$783,СВЦЭМ!$A$40:$A$783,$A247,СВЦЭМ!$B$39:$B$782,R$225)+'СЕТ СН'!$F$12</f>
        <v>0</v>
      </c>
      <c r="S247" s="36">
        <f ca="1">SUMIFS(СВЦЭМ!$G$40:$G$783,СВЦЭМ!$A$40:$A$783,$A247,СВЦЭМ!$B$39:$B$782,S$225)+'СЕТ СН'!$F$12</f>
        <v>0</v>
      </c>
      <c r="T247" s="36">
        <f ca="1">SUMIFS(СВЦЭМ!$G$40:$G$783,СВЦЭМ!$A$40:$A$783,$A247,СВЦЭМ!$B$39:$B$782,T$225)+'СЕТ СН'!$F$12</f>
        <v>0</v>
      </c>
      <c r="U247" s="36">
        <f ca="1">SUMIFS(СВЦЭМ!$G$40:$G$783,СВЦЭМ!$A$40:$A$783,$A247,СВЦЭМ!$B$39:$B$782,U$225)+'СЕТ СН'!$F$12</f>
        <v>0</v>
      </c>
      <c r="V247" s="36">
        <f ca="1">SUMIFS(СВЦЭМ!$G$40:$G$783,СВЦЭМ!$A$40:$A$783,$A247,СВЦЭМ!$B$39:$B$782,V$225)+'СЕТ СН'!$F$12</f>
        <v>0</v>
      </c>
      <c r="W247" s="36">
        <f ca="1">SUMIFS(СВЦЭМ!$G$40:$G$783,СВЦЭМ!$A$40:$A$783,$A247,СВЦЭМ!$B$39:$B$782,W$225)+'СЕТ СН'!$F$12</f>
        <v>0</v>
      </c>
      <c r="X247" s="36">
        <f ca="1">SUMIFS(СВЦЭМ!$G$40:$G$783,СВЦЭМ!$A$40:$A$783,$A247,СВЦЭМ!$B$39:$B$782,X$225)+'СЕТ СН'!$F$12</f>
        <v>0</v>
      </c>
      <c r="Y247" s="36">
        <f ca="1">SUMIFS(СВЦЭМ!$G$40:$G$783,СВЦЭМ!$A$40:$A$783,$A247,СВЦЭМ!$B$39:$B$782,Y$225)+'СЕТ СН'!$F$12</f>
        <v>0</v>
      </c>
    </row>
    <row r="248" spans="1:25" ht="15.75" hidden="1" x14ac:dyDescent="0.2">
      <c r="A248" s="35">
        <f t="shared" si="6"/>
        <v>44765</v>
      </c>
      <c r="B248" s="36">
        <f ca="1">SUMIFS(СВЦЭМ!$G$40:$G$783,СВЦЭМ!$A$40:$A$783,$A248,СВЦЭМ!$B$39:$B$782,B$225)+'СЕТ СН'!$F$12</f>
        <v>0</v>
      </c>
      <c r="C248" s="36">
        <f ca="1">SUMIFS(СВЦЭМ!$G$40:$G$783,СВЦЭМ!$A$40:$A$783,$A248,СВЦЭМ!$B$39:$B$782,C$225)+'СЕТ СН'!$F$12</f>
        <v>0</v>
      </c>
      <c r="D248" s="36">
        <f ca="1">SUMIFS(СВЦЭМ!$G$40:$G$783,СВЦЭМ!$A$40:$A$783,$A248,СВЦЭМ!$B$39:$B$782,D$225)+'СЕТ СН'!$F$12</f>
        <v>0</v>
      </c>
      <c r="E248" s="36">
        <f ca="1">SUMIFS(СВЦЭМ!$G$40:$G$783,СВЦЭМ!$A$40:$A$783,$A248,СВЦЭМ!$B$39:$B$782,E$225)+'СЕТ СН'!$F$12</f>
        <v>0</v>
      </c>
      <c r="F248" s="36">
        <f ca="1">SUMIFS(СВЦЭМ!$G$40:$G$783,СВЦЭМ!$A$40:$A$783,$A248,СВЦЭМ!$B$39:$B$782,F$225)+'СЕТ СН'!$F$12</f>
        <v>0</v>
      </c>
      <c r="G248" s="36">
        <f ca="1">SUMIFS(СВЦЭМ!$G$40:$G$783,СВЦЭМ!$A$40:$A$783,$A248,СВЦЭМ!$B$39:$B$782,G$225)+'СЕТ СН'!$F$12</f>
        <v>0</v>
      </c>
      <c r="H248" s="36">
        <f ca="1">SUMIFS(СВЦЭМ!$G$40:$G$783,СВЦЭМ!$A$40:$A$783,$A248,СВЦЭМ!$B$39:$B$782,H$225)+'СЕТ СН'!$F$12</f>
        <v>0</v>
      </c>
      <c r="I248" s="36">
        <f ca="1">SUMIFS(СВЦЭМ!$G$40:$G$783,СВЦЭМ!$A$40:$A$783,$A248,СВЦЭМ!$B$39:$B$782,I$225)+'СЕТ СН'!$F$12</f>
        <v>0</v>
      </c>
      <c r="J248" s="36">
        <f ca="1">SUMIFS(СВЦЭМ!$G$40:$G$783,СВЦЭМ!$A$40:$A$783,$A248,СВЦЭМ!$B$39:$B$782,J$225)+'СЕТ СН'!$F$12</f>
        <v>0</v>
      </c>
      <c r="K248" s="36">
        <f ca="1">SUMIFS(СВЦЭМ!$G$40:$G$783,СВЦЭМ!$A$40:$A$783,$A248,СВЦЭМ!$B$39:$B$782,K$225)+'СЕТ СН'!$F$12</f>
        <v>0</v>
      </c>
      <c r="L248" s="36">
        <f ca="1">SUMIFS(СВЦЭМ!$G$40:$G$783,СВЦЭМ!$A$40:$A$783,$A248,СВЦЭМ!$B$39:$B$782,L$225)+'СЕТ СН'!$F$12</f>
        <v>0</v>
      </c>
      <c r="M248" s="36">
        <f ca="1">SUMIFS(СВЦЭМ!$G$40:$G$783,СВЦЭМ!$A$40:$A$783,$A248,СВЦЭМ!$B$39:$B$782,M$225)+'СЕТ СН'!$F$12</f>
        <v>0</v>
      </c>
      <c r="N248" s="36">
        <f ca="1">SUMIFS(СВЦЭМ!$G$40:$G$783,СВЦЭМ!$A$40:$A$783,$A248,СВЦЭМ!$B$39:$B$782,N$225)+'СЕТ СН'!$F$12</f>
        <v>0</v>
      </c>
      <c r="O248" s="36">
        <f ca="1">SUMIFS(СВЦЭМ!$G$40:$G$783,СВЦЭМ!$A$40:$A$783,$A248,СВЦЭМ!$B$39:$B$782,O$225)+'СЕТ СН'!$F$12</f>
        <v>0</v>
      </c>
      <c r="P248" s="36">
        <f ca="1">SUMIFS(СВЦЭМ!$G$40:$G$783,СВЦЭМ!$A$40:$A$783,$A248,СВЦЭМ!$B$39:$B$782,P$225)+'СЕТ СН'!$F$12</f>
        <v>0</v>
      </c>
      <c r="Q248" s="36">
        <f ca="1">SUMIFS(СВЦЭМ!$G$40:$G$783,СВЦЭМ!$A$40:$A$783,$A248,СВЦЭМ!$B$39:$B$782,Q$225)+'СЕТ СН'!$F$12</f>
        <v>0</v>
      </c>
      <c r="R248" s="36">
        <f ca="1">SUMIFS(СВЦЭМ!$G$40:$G$783,СВЦЭМ!$A$40:$A$783,$A248,СВЦЭМ!$B$39:$B$782,R$225)+'СЕТ СН'!$F$12</f>
        <v>0</v>
      </c>
      <c r="S248" s="36">
        <f ca="1">SUMIFS(СВЦЭМ!$G$40:$G$783,СВЦЭМ!$A$40:$A$783,$A248,СВЦЭМ!$B$39:$B$782,S$225)+'СЕТ СН'!$F$12</f>
        <v>0</v>
      </c>
      <c r="T248" s="36">
        <f ca="1">SUMIFS(СВЦЭМ!$G$40:$G$783,СВЦЭМ!$A$40:$A$783,$A248,СВЦЭМ!$B$39:$B$782,T$225)+'СЕТ СН'!$F$12</f>
        <v>0</v>
      </c>
      <c r="U248" s="36">
        <f ca="1">SUMIFS(СВЦЭМ!$G$40:$G$783,СВЦЭМ!$A$40:$A$783,$A248,СВЦЭМ!$B$39:$B$782,U$225)+'СЕТ СН'!$F$12</f>
        <v>0</v>
      </c>
      <c r="V248" s="36">
        <f ca="1">SUMIFS(СВЦЭМ!$G$40:$G$783,СВЦЭМ!$A$40:$A$783,$A248,СВЦЭМ!$B$39:$B$782,V$225)+'СЕТ СН'!$F$12</f>
        <v>0</v>
      </c>
      <c r="W248" s="36">
        <f ca="1">SUMIFS(СВЦЭМ!$G$40:$G$783,СВЦЭМ!$A$40:$A$783,$A248,СВЦЭМ!$B$39:$B$782,W$225)+'СЕТ СН'!$F$12</f>
        <v>0</v>
      </c>
      <c r="X248" s="36">
        <f ca="1">SUMIFS(СВЦЭМ!$G$40:$G$783,СВЦЭМ!$A$40:$A$783,$A248,СВЦЭМ!$B$39:$B$782,X$225)+'СЕТ СН'!$F$12</f>
        <v>0</v>
      </c>
      <c r="Y248" s="36">
        <f ca="1">SUMIFS(СВЦЭМ!$G$40:$G$783,СВЦЭМ!$A$40:$A$783,$A248,СВЦЭМ!$B$39:$B$782,Y$225)+'СЕТ СН'!$F$12</f>
        <v>0</v>
      </c>
    </row>
    <row r="249" spans="1:25" ht="15.75" hidden="1" x14ac:dyDescent="0.2">
      <c r="A249" s="35">
        <f t="shared" si="6"/>
        <v>44766</v>
      </c>
      <c r="B249" s="36">
        <f ca="1">SUMIFS(СВЦЭМ!$G$40:$G$783,СВЦЭМ!$A$40:$A$783,$A249,СВЦЭМ!$B$39:$B$782,B$225)+'СЕТ СН'!$F$12</f>
        <v>0</v>
      </c>
      <c r="C249" s="36">
        <f ca="1">SUMIFS(СВЦЭМ!$G$40:$G$783,СВЦЭМ!$A$40:$A$783,$A249,СВЦЭМ!$B$39:$B$782,C$225)+'СЕТ СН'!$F$12</f>
        <v>0</v>
      </c>
      <c r="D249" s="36">
        <f ca="1">SUMIFS(СВЦЭМ!$G$40:$G$783,СВЦЭМ!$A$40:$A$783,$A249,СВЦЭМ!$B$39:$B$782,D$225)+'СЕТ СН'!$F$12</f>
        <v>0</v>
      </c>
      <c r="E249" s="36">
        <f ca="1">SUMIFS(СВЦЭМ!$G$40:$G$783,СВЦЭМ!$A$40:$A$783,$A249,СВЦЭМ!$B$39:$B$782,E$225)+'СЕТ СН'!$F$12</f>
        <v>0</v>
      </c>
      <c r="F249" s="36">
        <f ca="1">SUMIFS(СВЦЭМ!$G$40:$G$783,СВЦЭМ!$A$40:$A$783,$A249,СВЦЭМ!$B$39:$B$782,F$225)+'СЕТ СН'!$F$12</f>
        <v>0</v>
      </c>
      <c r="G249" s="36">
        <f ca="1">SUMIFS(СВЦЭМ!$G$40:$G$783,СВЦЭМ!$A$40:$A$783,$A249,СВЦЭМ!$B$39:$B$782,G$225)+'СЕТ СН'!$F$12</f>
        <v>0</v>
      </c>
      <c r="H249" s="36">
        <f ca="1">SUMIFS(СВЦЭМ!$G$40:$G$783,СВЦЭМ!$A$40:$A$783,$A249,СВЦЭМ!$B$39:$B$782,H$225)+'СЕТ СН'!$F$12</f>
        <v>0</v>
      </c>
      <c r="I249" s="36">
        <f ca="1">SUMIFS(СВЦЭМ!$G$40:$G$783,СВЦЭМ!$A$40:$A$783,$A249,СВЦЭМ!$B$39:$B$782,I$225)+'СЕТ СН'!$F$12</f>
        <v>0</v>
      </c>
      <c r="J249" s="36">
        <f ca="1">SUMIFS(СВЦЭМ!$G$40:$G$783,СВЦЭМ!$A$40:$A$783,$A249,СВЦЭМ!$B$39:$B$782,J$225)+'СЕТ СН'!$F$12</f>
        <v>0</v>
      </c>
      <c r="K249" s="36">
        <f ca="1">SUMIFS(СВЦЭМ!$G$40:$G$783,СВЦЭМ!$A$40:$A$783,$A249,СВЦЭМ!$B$39:$B$782,K$225)+'СЕТ СН'!$F$12</f>
        <v>0</v>
      </c>
      <c r="L249" s="36">
        <f ca="1">SUMIFS(СВЦЭМ!$G$40:$G$783,СВЦЭМ!$A$40:$A$783,$A249,СВЦЭМ!$B$39:$B$782,L$225)+'СЕТ СН'!$F$12</f>
        <v>0</v>
      </c>
      <c r="M249" s="36">
        <f ca="1">SUMIFS(СВЦЭМ!$G$40:$G$783,СВЦЭМ!$A$40:$A$783,$A249,СВЦЭМ!$B$39:$B$782,M$225)+'СЕТ СН'!$F$12</f>
        <v>0</v>
      </c>
      <c r="N249" s="36">
        <f ca="1">SUMIFS(СВЦЭМ!$G$40:$G$783,СВЦЭМ!$A$40:$A$783,$A249,СВЦЭМ!$B$39:$B$782,N$225)+'СЕТ СН'!$F$12</f>
        <v>0</v>
      </c>
      <c r="O249" s="36">
        <f ca="1">SUMIFS(СВЦЭМ!$G$40:$G$783,СВЦЭМ!$A$40:$A$783,$A249,СВЦЭМ!$B$39:$B$782,O$225)+'СЕТ СН'!$F$12</f>
        <v>0</v>
      </c>
      <c r="P249" s="36">
        <f ca="1">SUMIFS(СВЦЭМ!$G$40:$G$783,СВЦЭМ!$A$40:$A$783,$A249,СВЦЭМ!$B$39:$B$782,P$225)+'СЕТ СН'!$F$12</f>
        <v>0</v>
      </c>
      <c r="Q249" s="36">
        <f ca="1">SUMIFS(СВЦЭМ!$G$40:$G$783,СВЦЭМ!$A$40:$A$783,$A249,СВЦЭМ!$B$39:$B$782,Q$225)+'СЕТ СН'!$F$12</f>
        <v>0</v>
      </c>
      <c r="R249" s="36">
        <f ca="1">SUMIFS(СВЦЭМ!$G$40:$G$783,СВЦЭМ!$A$40:$A$783,$A249,СВЦЭМ!$B$39:$B$782,R$225)+'СЕТ СН'!$F$12</f>
        <v>0</v>
      </c>
      <c r="S249" s="36">
        <f ca="1">SUMIFS(СВЦЭМ!$G$40:$G$783,СВЦЭМ!$A$40:$A$783,$A249,СВЦЭМ!$B$39:$B$782,S$225)+'СЕТ СН'!$F$12</f>
        <v>0</v>
      </c>
      <c r="T249" s="36">
        <f ca="1">SUMIFS(СВЦЭМ!$G$40:$G$783,СВЦЭМ!$A$40:$A$783,$A249,СВЦЭМ!$B$39:$B$782,T$225)+'СЕТ СН'!$F$12</f>
        <v>0</v>
      </c>
      <c r="U249" s="36">
        <f ca="1">SUMIFS(СВЦЭМ!$G$40:$G$783,СВЦЭМ!$A$40:$A$783,$A249,СВЦЭМ!$B$39:$B$782,U$225)+'СЕТ СН'!$F$12</f>
        <v>0</v>
      </c>
      <c r="V249" s="36">
        <f ca="1">SUMIFS(СВЦЭМ!$G$40:$G$783,СВЦЭМ!$A$40:$A$783,$A249,СВЦЭМ!$B$39:$B$782,V$225)+'СЕТ СН'!$F$12</f>
        <v>0</v>
      </c>
      <c r="W249" s="36">
        <f ca="1">SUMIFS(СВЦЭМ!$G$40:$G$783,СВЦЭМ!$A$40:$A$783,$A249,СВЦЭМ!$B$39:$B$782,W$225)+'СЕТ СН'!$F$12</f>
        <v>0</v>
      </c>
      <c r="X249" s="36">
        <f ca="1">SUMIFS(СВЦЭМ!$G$40:$G$783,СВЦЭМ!$A$40:$A$783,$A249,СВЦЭМ!$B$39:$B$782,X$225)+'СЕТ СН'!$F$12</f>
        <v>0</v>
      </c>
      <c r="Y249" s="36">
        <f ca="1">SUMIFS(СВЦЭМ!$G$40:$G$783,СВЦЭМ!$A$40:$A$783,$A249,СВЦЭМ!$B$39:$B$782,Y$225)+'СЕТ СН'!$F$12</f>
        <v>0</v>
      </c>
    </row>
    <row r="250" spans="1:25" ht="15.75" hidden="1" x14ac:dyDescent="0.2">
      <c r="A250" s="35">
        <f t="shared" si="6"/>
        <v>44767</v>
      </c>
      <c r="B250" s="36">
        <f ca="1">SUMIFS(СВЦЭМ!$G$40:$G$783,СВЦЭМ!$A$40:$A$783,$A250,СВЦЭМ!$B$39:$B$782,B$225)+'СЕТ СН'!$F$12</f>
        <v>0</v>
      </c>
      <c r="C250" s="36">
        <f ca="1">SUMIFS(СВЦЭМ!$G$40:$G$783,СВЦЭМ!$A$40:$A$783,$A250,СВЦЭМ!$B$39:$B$782,C$225)+'СЕТ СН'!$F$12</f>
        <v>0</v>
      </c>
      <c r="D250" s="36">
        <f ca="1">SUMIFS(СВЦЭМ!$G$40:$G$783,СВЦЭМ!$A$40:$A$783,$A250,СВЦЭМ!$B$39:$B$782,D$225)+'СЕТ СН'!$F$12</f>
        <v>0</v>
      </c>
      <c r="E250" s="36">
        <f ca="1">SUMIFS(СВЦЭМ!$G$40:$G$783,СВЦЭМ!$A$40:$A$783,$A250,СВЦЭМ!$B$39:$B$782,E$225)+'СЕТ СН'!$F$12</f>
        <v>0</v>
      </c>
      <c r="F250" s="36">
        <f ca="1">SUMIFS(СВЦЭМ!$G$40:$G$783,СВЦЭМ!$A$40:$A$783,$A250,СВЦЭМ!$B$39:$B$782,F$225)+'СЕТ СН'!$F$12</f>
        <v>0</v>
      </c>
      <c r="G250" s="36">
        <f ca="1">SUMIFS(СВЦЭМ!$G$40:$G$783,СВЦЭМ!$A$40:$A$783,$A250,СВЦЭМ!$B$39:$B$782,G$225)+'СЕТ СН'!$F$12</f>
        <v>0</v>
      </c>
      <c r="H250" s="36">
        <f ca="1">SUMIFS(СВЦЭМ!$G$40:$G$783,СВЦЭМ!$A$40:$A$783,$A250,СВЦЭМ!$B$39:$B$782,H$225)+'СЕТ СН'!$F$12</f>
        <v>0</v>
      </c>
      <c r="I250" s="36">
        <f ca="1">SUMIFS(СВЦЭМ!$G$40:$G$783,СВЦЭМ!$A$40:$A$783,$A250,СВЦЭМ!$B$39:$B$782,I$225)+'СЕТ СН'!$F$12</f>
        <v>0</v>
      </c>
      <c r="J250" s="36">
        <f ca="1">SUMIFS(СВЦЭМ!$G$40:$G$783,СВЦЭМ!$A$40:$A$783,$A250,СВЦЭМ!$B$39:$B$782,J$225)+'СЕТ СН'!$F$12</f>
        <v>0</v>
      </c>
      <c r="K250" s="36">
        <f ca="1">SUMIFS(СВЦЭМ!$G$40:$G$783,СВЦЭМ!$A$40:$A$783,$A250,СВЦЭМ!$B$39:$B$782,K$225)+'СЕТ СН'!$F$12</f>
        <v>0</v>
      </c>
      <c r="L250" s="36">
        <f ca="1">SUMIFS(СВЦЭМ!$G$40:$G$783,СВЦЭМ!$A$40:$A$783,$A250,СВЦЭМ!$B$39:$B$782,L$225)+'СЕТ СН'!$F$12</f>
        <v>0</v>
      </c>
      <c r="M250" s="36">
        <f ca="1">SUMIFS(СВЦЭМ!$G$40:$G$783,СВЦЭМ!$A$40:$A$783,$A250,СВЦЭМ!$B$39:$B$782,M$225)+'СЕТ СН'!$F$12</f>
        <v>0</v>
      </c>
      <c r="N250" s="36">
        <f ca="1">SUMIFS(СВЦЭМ!$G$40:$G$783,СВЦЭМ!$A$40:$A$783,$A250,СВЦЭМ!$B$39:$B$782,N$225)+'СЕТ СН'!$F$12</f>
        <v>0</v>
      </c>
      <c r="O250" s="36">
        <f ca="1">SUMIFS(СВЦЭМ!$G$40:$G$783,СВЦЭМ!$A$40:$A$783,$A250,СВЦЭМ!$B$39:$B$782,O$225)+'СЕТ СН'!$F$12</f>
        <v>0</v>
      </c>
      <c r="P250" s="36">
        <f ca="1">SUMIFS(СВЦЭМ!$G$40:$G$783,СВЦЭМ!$A$40:$A$783,$A250,СВЦЭМ!$B$39:$B$782,P$225)+'СЕТ СН'!$F$12</f>
        <v>0</v>
      </c>
      <c r="Q250" s="36">
        <f ca="1">SUMIFS(СВЦЭМ!$G$40:$G$783,СВЦЭМ!$A$40:$A$783,$A250,СВЦЭМ!$B$39:$B$782,Q$225)+'СЕТ СН'!$F$12</f>
        <v>0</v>
      </c>
      <c r="R250" s="36">
        <f ca="1">SUMIFS(СВЦЭМ!$G$40:$G$783,СВЦЭМ!$A$40:$A$783,$A250,СВЦЭМ!$B$39:$B$782,R$225)+'СЕТ СН'!$F$12</f>
        <v>0</v>
      </c>
      <c r="S250" s="36">
        <f ca="1">SUMIFS(СВЦЭМ!$G$40:$G$783,СВЦЭМ!$A$40:$A$783,$A250,СВЦЭМ!$B$39:$B$782,S$225)+'СЕТ СН'!$F$12</f>
        <v>0</v>
      </c>
      <c r="T250" s="36">
        <f ca="1">SUMIFS(СВЦЭМ!$G$40:$G$783,СВЦЭМ!$A$40:$A$783,$A250,СВЦЭМ!$B$39:$B$782,T$225)+'СЕТ СН'!$F$12</f>
        <v>0</v>
      </c>
      <c r="U250" s="36">
        <f ca="1">SUMIFS(СВЦЭМ!$G$40:$G$783,СВЦЭМ!$A$40:$A$783,$A250,СВЦЭМ!$B$39:$B$782,U$225)+'СЕТ СН'!$F$12</f>
        <v>0</v>
      </c>
      <c r="V250" s="36">
        <f ca="1">SUMIFS(СВЦЭМ!$G$40:$G$783,СВЦЭМ!$A$40:$A$783,$A250,СВЦЭМ!$B$39:$B$782,V$225)+'СЕТ СН'!$F$12</f>
        <v>0</v>
      </c>
      <c r="W250" s="36">
        <f ca="1">SUMIFS(СВЦЭМ!$G$40:$G$783,СВЦЭМ!$A$40:$A$783,$A250,СВЦЭМ!$B$39:$B$782,W$225)+'СЕТ СН'!$F$12</f>
        <v>0</v>
      </c>
      <c r="X250" s="36">
        <f ca="1">SUMIFS(СВЦЭМ!$G$40:$G$783,СВЦЭМ!$A$40:$A$783,$A250,СВЦЭМ!$B$39:$B$782,X$225)+'СЕТ СН'!$F$12</f>
        <v>0</v>
      </c>
      <c r="Y250" s="36">
        <f ca="1">SUMIFS(СВЦЭМ!$G$40:$G$783,СВЦЭМ!$A$40:$A$783,$A250,СВЦЭМ!$B$39:$B$782,Y$225)+'СЕТ СН'!$F$12</f>
        <v>0</v>
      </c>
    </row>
    <row r="251" spans="1:25" ht="15.75" hidden="1" x14ac:dyDescent="0.2">
      <c r="A251" s="35">
        <f t="shared" si="6"/>
        <v>44768</v>
      </c>
      <c r="B251" s="36">
        <f ca="1">SUMIFS(СВЦЭМ!$G$40:$G$783,СВЦЭМ!$A$40:$A$783,$A251,СВЦЭМ!$B$39:$B$782,B$225)+'СЕТ СН'!$F$12</f>
        <v>0</v>
      </c>
      <c r="C251" s="36">
        <f ca="1">SUMIFS(СВЦЭМ!$G$40:$G$783,СВЦЭМ!$A$40:$A$783,$A251,СВЦЭМ!$B$39:$B$782,C$225)+'СЕТ СН'!$F$12</f>
        <v>0</v>
      </c>
      <c r="D251" s="36">
        <f ca="1">SUMIFS(СВЦЭМ!$G$40:$G$783,СВЦЭМ!$A$40:$A$783,$A251,СВЦЭМ!$B$39:$B$782,D$225)+'СЕТ СН'!$F$12</f>
        <v>0</v>
      </c>
      <c r="E251" s="36">
        <f ca="1">SUMIFS(СВЦЭМ!$G$40:$G$783,СВЦЭМ!$A$40:$A$783,$A251,СВЦЭМ!$B$39:$B$782,E$225)+'СЕТ СН'!$F$12</f>
        <v>0</v>
      </c>
      <c r="F251" s="36">
        <f ca="1">SUMIFS(СВЦЭМ!$G$40:$G$783,СВЦЭМ!$A$40:$A$783,$A251,СВЦЭМ!$B$39:$B$782,F$225)+'СЕТ СН'!$F$12</f>
        <v>0</v>
      </c>
      <c r="G251" s="36">
        <f ca="1">SUMIFS(СВЦЭМ!$G$40:$G$783,СВЦЭМ!$A$40:$A$783,$A251,СВЦЭМ!$B$39:$B$782,G$225)+'СЕТ СН'!$F$12</f>
        <v>0</v>
      </c>
      <c r="H251" s="36">
        <f ca="1">SUMIFS(СВЦЭМ!$G$40:$G$783,СВЦЭМ!$A$40:$A$783,$A251,СВЦЭМ!$B$39:$B$782,H$225)+'СЕТ СН'!$F$12</f>
        <v>0</v>
      </c>
      <c r="I251" s="36">
        <f ca="1">SUMIFS(СВЦЭМ!$G$40:$G$783,СВЦЭМ!$A$40:$A$783,$A251,СВЦЭМ!$B$39:$B$782,I$225)+'СЕТ СН'!$F$12</f>
        <v>0</v>
      </c>
      <c r="J251" s="36">
        <f ca="1">SUMIFS(СВЦЭМ!$G$40:$G$783,СВЦЭМ!$A$40:$A$783,$A251,СВЦЭМ!$B$39:$B$782,J$225)+'СЕТ СН'!$F$12</f>
        <v>0</v>
      </c>
      <c r="K251" s="36">
        <f ca="1">SUMIFS(СВЦЭМ!$G$40:$G$783,СВЦЭМ!$A$40:$A$783,$A251,СВЦЭМ!$B$39:$B$782,K$225)+'СЕТ СН'!$F$12</f>
        <v>0</v>
      </c>
      <c r="L251" s="36">
        <f ca="1">SUMIFS(СВЦЭМ!$G$40:$G$783,СВЦЭМ!$A$40:$A$783,$A251,СВЦЭМ!$B$39:$B$782,L$225)+'СЕТ СН'!$F$12</f>
        <v>0</v>
      </c>
      <c r="M251" s="36">
        <f ca="1">SUMIFS(СВЦЭМ!$G$40:$G$783,СВЦЭМ!$A$40:$A$783,$A251,СВЦЭМ!$B$39:$B$782,M$225)+'СЕТ СН'!$F$12</f>
        <v>0</v>
      </c>
      <c r="N251" s="36">
        <f ca="1">SUMIFS(СВЦЭМ!$G$40:$G$783,СВЦЭМ!$A$40:$A$783,$A251,СВЦЭМ!$B$39:$B$782,N$225)+'СЕТ СН'!$F$12</f>
        <v>0</v>
      </c>
      <c r="O251" s="36">
        <f ca="1">SUMIFS(СВЦЭМ!$G$40:$G$783,СВЦЭМ!$A$40:$A$783,$A251,СВЦЭМ!$B$39:$B$782,O$225)+'СЕТ СН'!$F$12</f>
        <v>0</v>
      </c>
      <c r="P251" s="36">
        <f ca="1">SUMIFS(СВЦЭМ!$G$40:$G$783,СВЦЭМ!$A$40:$A$783,$A251,СВЦЭМ!$B$39:$B$782,P$225)+'СЕТ СН'!$F$12</f>
        <v>0</v>
      </c>
      <c r="Q251" s="36">
        <f ca="1">SUMIFS(СВЦЭМ!$G$40:$G$783,СВЦЭМ!$A$40:$A$783,$A251,СВЦЭМ!$B$39:$B$782,Q$225)+'СЕТ СН'!$F$12</f>
        <v>0</v>
      </c>
      <c r="R251" s="36">
        <f ca="1">SUMIFS(СВЦЭМ!$G$40:$G$783,СВЦЭМ!$A$40:$A$783,$A251,СВЦЭМ!$B$39:$B$782,R$225)+'СЕТ СН'!$F$12</f>
        <v>0</v>
      </c>
      <c r="S251" s="36">
        <f ca="1">SUMIFS(СВЦЭМ!$G$40:$G$783,СВЦЭМ!$A$40:$A$783,$A251,СВЦЭМ!$B$39:$B$782,S$225)+'СЕТ СН'!$F$12</f>
        <v>0</v>
      </c>
      <c r="T251" s="36">
        <f ca="1">SUMIFS(СВЦЭМ!$G$40:$G$783,СВЦЭМ!$A$40:$A$783,$A251,СВЦЭМ!$B$39:$B$782,T$225)+'СЕТ СН'!$F$12</f>
        <v>0</v>
      </c>
      <c r="U251" s="36">
        <f ca="1">SUMIFS(СВЦЭМ!$G$40:$G$783,СВЦЭМ!$A$40:$A$783,$A251,СВЦЭМ!$B$39:$B$782,U$225)+'СЕТ СН'!$F$12</f>
        <v>0</v>
      </c>
      <c r="V251" s="36">
        <f ca="1">SUMIFS(СВЦЭМ!$G$40:$G$783,СВЦЭМ!$A$40:$A$783,$A251,СВЦЭМ!$B$39:$B$782,V$225)+'СЕТ СН'!$F$12</f>
        <v>0</v>
      </c>
      <c r="W251" s="36">
        <f ca="1">SUMIFS(СВЦЭМ!$G$40:$G$783,СВЦЭМ!$A$40:$A$783,$A251,СВЦЭМ!$B$39:$B$782,W$225)+'СЕТ СН'!$F$12</f>
        <v>0</v>
      </c>
      <c r="X251" s="36">
        <f ca="1">SUMIFS(СВЦЭМ!$G$40:$G$783,СВЦЭМ!$A$40:$A$783,$A251,СВЦЭМ!$B$39:$B$782,X$225)+'СЕТ СН'!$F$12</f>
        <v>0</v>
      </c>
      <c r="Y251" s="36">
        <f ca="1">SUMIFS(СВЦЭМ!$G$40:$G$783,СВЦЭМ!$A$40:$A$783,$A251,СВЦЭМ!$B$39:$B$782,Y$225)+'СЕТ СН'!$F$12</f>
        <v>0</v>
      </c>
    </row>
    <row r="252" spans="1:25" ht="15.75" hidden="1" x14ac:dyDescent="0.2">
      <c r="A252" s="35">
        <f t="shared" si="6"/>
        <v>44769</v>
      </c>
      <c r="B252" s="36">
        <f ca="1">SUMIFS(СВЦЭМ!$G$40:$G$783,СВЦЭМ!$A$40:$A$783,$A252,СВЦЭМ!$B$39:$B$782,B$225)+'СЕТ СН'!$F$12</f>
        <v>0</v>
      </c>
      <c r="C252" s="36">
        <f ca="1">SUMIFS(СВЦЭМ!$G$40:$G$783,СВЦЭМ!$A$40:$A$783,$A252,СВЦЭМ!$B$39:$B$782,C$225)+'СЕТ СН'!$F$12</f>
        <v>0</v>
      </c>
      <c r="D252" s="36">
        <f ca="1">SUMIFS(СВЦЭМ!$G$40:$G$783,СВЦЭМ!$A$40:$A$783,$A252,СВЦЭМ!$B$39:$B$782,D$225)+'СЕТ СН'!$F$12</f>
        <v>0</v>
      </c>
      <c r="E252" s="36">
        <f ca="1">SUMIFS(СВЦЭМ!$G$40:$G$783,СВЦЭМ!$A$40:$A$783,$A252,СВЦЭМ!$B$39:$B$782,E$225)+'СЕТ СН'!$F$12</f>
        <v>0</v>
      </c>
      <c r="F252" s="36">
        <f ca="1">SUMIFS(СВЦЭМ!$G$40:$G$783,СВЦЭМ!$A$40:$A$783,$A252,СВЦЭМ!$B$39:$B$782,F$225)+'СЕТ СН'!$F$12</f>
        <v>0</v>
      </c>
      <c r="G252" s="36">
        <f ca="1">SUMIFS(СВЦЭМ!$G$40:$G$783,СВЦЭМ!$A$40:$A$783,$A252,СВЦЭМ!$B$39:$B$782,G$225)+'СЕТ СН'!$F$12</f>
        <v>0</v>
      </c>
      <c r="H252" s="36">
        <f ca="1">SUMIFS(СВЦЭМ!$G$40:$G$783,СВЦЭМ!$A$40:$A$783,$A252,СВЦЭМ!$B$39:$B$782,H$225)+'СЕТ СН'!$F$12</f>
        <v>0</v>
      </c>
      <c r="I252" s="36">
        <f ca="1">SUMIFS(СВЦЭМ!$G$40:$G$783,СВЦЭМ!$A$40:$A$783,$A252,СВЦЭМ!$B$39:$B$782,I$225)+'СЕТ СН'!$F$12</f>
        <v>0</v>
      </c>
      <c r="J252" s="36">
        <f ca="1">SUMIFS(СВЦЭМ!$G$40:$G$783,СВЦЭМ!$A$40:$A$783,$A252,СВЦЭМ!$B$39:$B$782,J$225)+'СЕТ СН'!$F$12</f>
        <v>0</v>
      </c>
      <c r="K252" s="36">
        <f ca="1">SUMIFS(СВЦЭМ!$G$40:$G$783,СВЦЭМ!$A$40:$A$783,$A252,СВЦЭМ!$B$39:$B$782,K$225)+'СЕТ СН'!$F$12</f>
        <v>0</v>
      </c>
      <c r="L252" s="36">
        <f ca="1">SUMIFS(СВЦЭМ!$G$40:$G$783,СВЦЭМ!$A$40:$A$783,$A252,СВЦЭМ!$B$39:$B$782,L$225)+'СЕТ СН'!$F$12</f>
        <v>0</v>
      </c>
      <c r="M252" s="36">
        <f ca="1">SUMIFS(СВЦЭМ!$G$40:$G$783,СВЦЭМ!$A$40:$A$783,$A252,СВЦЭМ!$B$39:$B$782,M$225)+'СЕТ СН'!$F$12</f>
        <v>0</v>
      </c>
      <c r="N252" s="36">
        <f ca="1">SUMIFS(СВЦЭМ!$G$40:$G$783,СВЦЭМ!$A$40:$A$783,$A252,СВЦЭМ!$B$39:$B$782,N$225)+'СЕТ СН'!$F$12</f>
        <v>0</v>
      </c>
      <c r="O252" s="36">
        <f ca="1">SUMIFS(СВЦЭМ!$G$40:$G$783,СВЦЭМ!$A$40:$A$783,$A252,СВЦЭМ!$B$39:$B$782,O$225)+'СЕТ СН'!$F$12</f>
        <v>0</v>
      </c>
      <c r="P252" s="36">
        <f ca="1">SUMIFS(СВЦЭМ!$G$40:$G$783,СВЦЭМ!$A$40:$A$783,$A252,СВЦЭМ!$B$39:$B$782,P$225)+'СЕТ СН'!$F$12</f>
        <v>0</v>
      </c>
      <c r="Q252" s="36">
        <f ca="1">SUMIFS(СВЦЭМ!$G$40:$G$783,СВЦЭМ!$A$40:$A$783,$A252,СВЦЭМ!$B$39:$B$782,Q$225)+'СЕТ СН'!$F$12</f>
        <v>0</v>
      </c>
      <c r="R252" s="36">
        <f ca="1">SUMIFS(СВЦЭМ!$G$40:$G$783,СВЦЭМ!$A$40:$A$783,$A252,СВЦЭМ!$B$39:$B$782,R$225)+'СЕТ СН'!$F$12</f>
        <v>0</v>
      </c>
      <c r="S252" s="36">
        <f ca="1">SUMIFS(СВЦЭМ!$G$40:$G$783,СВЦЭМ!$A$40:$A$783,$A252,СВЦЭМ!$B$39:$B$782,S$225)+'СЕТ СН'!$F$12</f>
        <v>0</v>
      </c>
      <c r="T252" s="36">
        <f ca="1">SUMIFS(СВЦЭМ!$G$40:$G$783,СВЦЭМ!$A$40:$A$783,$A252,СВЦЭМ!$B$39:$B$782,T$225)+'СЕТ СН'!$F$12</f>
        <v>0</v>
      </c>
      <c r="U252" s="36">
        <f ca="1">SUMIFS(СВЦЭМ!$G$40:$G$783,СВЦЭМ!$A$40:$A$783,$A252,СВЦЭМ!$B$39:$B$782,U$225)+'СЕТ СН'!$F$12</f>
        <v>0</v>
      </c>
      <c r="V252" s="36">
        <f ca="1">SUMIFS(СВЦЭМ!$G$40:$G$783,СВЦЭМ!$A$40:$A$783,$A252,СВЦЭМ!$B$39:$B$782,V$225)+'СЕТ СН'!$F$12</f>
        <v>0</v>
      </c>
      <c r="W252" s="36">
        <f ca="1">SUMIFS(СВЦЭМ!$G$40:$G$783,СВЦЭМ!$A$40:$A$783,$A252,СВЦЭМ!$B$39:$B$782,W$225)+'СЕТ СН'!$F$12</f>
        <v>0</v>
      </c>
      <c r="X252" s="36">
        <f ca="1">SUMIFS(СВЦЭМ!$G$40:$G$783,СВЦЭМ!$A$40:$A$783,$A252,СВЦЭМ!$B$39:$B$782,X$225)+'СЕТ СН'!$F$12</f>
        <v>0</v>
      </c>
      <c r="Y252" s="36">
        <f ca="1">SUMIFS(СВЦЭМ!$G$40:$G$783,СВЦЭМ!$A$40:$A$783,$A252,СВЦЭМ!$B$39:$B$782,Y$225)+'СЕТ СН'!$F$12</f>
        <v>0</v>
      </c>
    </row>
    <row r="253" spans="1:25" ht="15.75" hidden="1" x14ac:dyDescent="0.2">
      <c r="A253" s="35">
        <f t="shared" si="6"/>
        <v>44770</v>
      </c>
      <c r="B253" s="36">
        <f ca="1">SUMIFS(СВЦЭМ!$G$40:$G$783,СВЦЭМ!$A$40:$A$783,$A253,СВЦЭМ!$B$39:$B$782,B$225)+'СЕТ СН'!$F$12</f>
        <v>0</v>
      </c>
      <c r="C253" s="36">
        <f ca="1">SUMIFS(СВЦЭМ!$G$40:$G$783,СВЦЭМ!$A$40:$A$783,$A253,СВЦЭМ!$B$39:$B$782,C$225)+'СЕТ СН'!$F$12</f>
        <v>0</v>
      </c>
      <c r="D253" s="36">
        <f ca="1">SUMIFS(СВЦЭМ!$G$40:$G$783,СВЦЭМ!$A$40:$A$783,$A253,СВЦЭМ!$B$39:$B$782,D$225)+'СЕТ СН'!$F$12</f>
        <v>0</v>
      </c>
      <c r="E253" s="36">
        <f ca="1">SUMIFS(СВЦЭМ!$G$40:$G$783,СВЦЭМ!$A$40:$A$783,$A253,СВЦЭМ!$B$39:$B$782,E$225)+'СЕТ СН'!$F$12</f>
        <v>0</v>
      </c>
      <c r="F253" s="36">
        <f ca="1">SUMIFS(СВЦЭМ!$G$40:$G$783,СВЦЭМ!$A$40:$A$783,$A253,СВЦЭМ!$B$39:$B$782,F$225)+'СЕТ СН'!$F$12</f>
        <v>0</v>
      </c>
      <c r="G253" s="36">
        <f ca="1">SUMIFS(СВЦЭМ!$G$40:$G$783,СВЦЭМ!$A$40:$A$783,$A253,СВЦЭМ!$B$39:$B$782,G$225)+'СЕТ СН'!$F$12</f>
        <v>0</v>
      </c>
      <c r="H253" s="36">
        <f ca="1">SUMIFS(СВЦЭМ!$G$40:$G$783,СВЦЭМ!$A$40:$A$783,$A253,СВЦЭМ!$B$39:$B$782,H$225)+'СЕТ СН'!$F$12</f>
        <v>0</v>
      </c>
      <c r="I253" s="36">
        <f ca="1">SUMIFS(СВЦЭМ!$G$40:$G$783,СВЦЭМ!$A$40:$A$783,$A253,СВЦЭМ!$B$39:$B$782,I$225)+'СЕТ СН'!$F$12</f>
        <v>0</v>
      </c>
      <c r="J253" s="36">
        <f ca="1">SUMIFS(СВЦЭМ!$G$40:$G$783,СВЦЭМ!$A$40:$A$783,$A253,СВЦЭМ!$B$39:$B$782,J$225)+'СЕТ СН'!$F$12</f>
        <v>0</v>
      </c>
      <c r="K253" s="36">
        <f ca="1">SUMIFS(СВЦЭМ!$G$40:$G$783,СВЦЭМ!$A$40:$A$783,$A253,СВЦЭМ!$B$39:$B$782,K$225)+'СЕТ СН'!$F$12</f>
        <v>0</v>
      </c>
      <c r="L253" s="36">
        <f ca="1">SUMIFS(СВЦЭМ!$G$40:$G$783,СВЦЭМ!$A$40:$A$783,$A253,СВЦЭМ!$B$39:$B$782,L$225)+'СЕТ СН'!$F$12</f>
        <v>0</v>
      </c>
      <c r="M253" s="36">
        <f ca="1">SUMIFS(СВЦЭМ!$G$40:$G$783,СВЦЭМ!$A$40:$A$783,$A253,СВЦЭМ!$B$39:$B$782,M$225)+'СЕТ СН'!$F$12</f>
        <v>0</v>
      </c>
      <c r="N253" s="36">
        <f ca="1">SUMIFS(СВЦЭМ!$G$40:$G$783,СВЦЭМ!$A$40:$A$783,$A253,СВЦЭМ!$B$39:$B$782,N$225)+'СЕТ СН'!$F$12</f>
        <v>0</v>
      </c>
      <c r="O253" s="36">
        <f ca="1">SUMIFS(СВЦЭМ!$G$40:$G$783,СВЦЭМ!$A$40:$A$783,$A253,СВЦЭМ!$B$39:$B$782,O$225)+'СЕТ СН'!$F$12</f>
        <v>0</v>
      </c>
      <c r="P253" s="36">
        <f ca="1">SUMIFS(СВЦЭМ!$G$40:$G$783,СВЦЭМ!$A$40:$A$783,$A253,СВЦЭМ!$B$39:$B$782,P$225)+'СЕТ СН'!$F$12</f>
        <v>0</v>
      </c>
      <c r="Q253" s="36">
        <f ca="1">SUMIFS(СВЦЭМ!$G$40:$G$783,СВЦЭМ!$A$40:$A$783,$A253,СВЦЭМ!$B$39:$B$782,Q$225)+'СЕТ СН'!$F$12</f>
        <v>0</v>
      </c>
      <c r="R253" s="36">
        <f ca="1">SUMIFS(СВЦЭМ!$G$40:$G$783,СВЦЭМ!$A$40:$A$783,$A253,СВЦЭМ!$B$39:$B$782,R$225)+'СЕТ СН'!$F$12</f>
        <v>0</v>
      </c>
      <c r="S253" s="36">
        <f ca="1">SUMIFS(СВЦЭМ!$G$40:$G$783,СВЦЭМ!$A$40:$A$783,$A253,СВЦЭМ!$B$39:$B$782,S$225)+'СЕТ СН'!$F$12</f>
        <v>0</v>
      </c>
      <c r="T253" s="36">
        <f ca="1">SUMIFS(СВЦЭМ!$G$40:$G$783,СВЦЭМ!$A$40:$A$783,$A253,СВЦЭМ!$B$39:$B$782,T$225)+'СЕТ СН'!$F$12</f>
        <v>0</v>
      </c>
      <c r="U253" s="36">
        <f ca="1">SUMIFS(СВЦЭМ!$G$40:$G$783,СВЦЭМ!$A$40:$A$783,$A253,СВЦЭМ!$B$39:$B$782,U$225)+'СЕТ СН'!$F$12</f>
        <v>0</v>
      </c>
      <c r="V253" s="36">
        <f ca="1">SUMIFS(СВЦЭМ!$G$40:$G$783,СВЦЭМ!$A$40:$A$783,$A253,СВЦЭМ!$B$39:$B$782,V$225)+'СЕТ СН'!$F$12</f>
        <v>0</v>
      </c>
      <c r="W253" s="36">
        <f ca="1">SUMIFS(СВЦЭМ!$G$40:$G$783,СВЦЭМ!$A$40:$A$783,$A253,СВЦЭМ!$B$39:$B$782,W$225)+'СЕТ СН'!$F$12</f>
        <v>0</v>
      </c>
      <c r="X253" s="36">
        <f ca="1">SUMIFS(СВЦЭМ!$G$40:$G$783,СВЦЭМ!$A$40:$A$783,$A253,СВЦЭМ!$B$39:$B$782,X$225)+'СЕТ СН'!$F$12</f>
        <v>0</v>
      </c>
      <c r="Y253" s="36">
        <f ca="1">SUMIFS(СВЦЭМ!$G$40:$G$783,СВЦЭМ!$A$40:$A$783,$A253,СВЦЭМ!$B$39:$B$782,Y$225)+'СЕТ СН'!$F$12</f>
        <v>0</v>
      </c>
    </row>
    <row r="254" spans="1:25" ht="15.75" hidden="1" x14ac:dyDescent="0.2">
      <c r="A254" s="35">
        <f t="shared" si="6"/>
        <v>44771</v>
      </c>
      <c r="B254" s="36">
        <f ca="1">SUMIFS(СВЦЭМ!$G$40:$G$783,СВЦЭМ!$A$40:$A$783,$A254,СВЦЭМ!$B$39:$B$782,B$225)+'СЕТ СН'!$F$12</f>
        <v>0</v>
      </c>
      <c r="C254" s="36">
        <f ca="1">SUMIFS(СВЦЭМ!$G$40:$G$783,СВЦЭМ!$A$40:$A$783,$A254,СВЦЭМ!$B$39:$B$782,C$225)+'СЕТ СН'!$F$12</f>
        <v>0</v>
      </c>
      <c r="D254" s="36">
        <f ca="1">SUMIFS(СВЦЭМ!$G$40:$G$783,СВЦЭМ!$A$40:$A$783,$A254,СВЦЭМ!$B$39:$B$782,D$225)+'СЕТ СН'!$F$12</f>
        <v>0</v>
      </c>
      <c r="E254" s="36">
        <f ca="1">SUMIFS(СВЦЭМ!$G$40:$G$783,СВЦЭМ!$A$40:$A$783,$A254,СВЦЭМ!$B$39:$B$782,E$225)+'СЕТ СН'!$F$12</f>
        <v>0</v>
      </c>
      <c r="F254" s="36">
        <f ca="1">SUMIFS(СВЦЭМ!$G$40:$G$783,СВЦЭМ!$A$40:$A$783,$A254,СВЦЭМ!$B$39:$B$782,F$225)+'СЕТ СН'!$F$12</f>
        <v>0</v>
      </c>
      <c r="G254" s="36">
        <f ca="1">SUMIFS(СВЦЭМ!$G$40:$G$783,СВЦЭМ!$A$40:$A$783,$A254,СВЦЭМ!$B$39:$B$782,G$225)+'СЕТ СН'!$F$12</f>
        <v>0</v>
      </c>
      <c r="H254" s="36">
        <f ca="1">SUMIFS(СВЦЭМ!$G$40:$G$783,СВЦЭМ!$A$40:$A$783,$A254,СВЦЭМ!$B$39:$B$782,H$225)+'СЕТ СН'!$F$12</f>
        <v>0</v>
      </c>
      <c r="I254" s="36">
        <f ca="1">SUMIFS(СВЦЭМ!$G$40:$G$783,СВЦЭМ!$A$40:$A$783,$A254,СВЦЭМ!$B$39:$B$782,I$225)+'СЕТ СН'!$F$12</f>
        <v>0</v>
      </c>
      <c r="J254" s="36">
        <f ca="1">SUMIFS(СВЦЭМ!$G$40:$G$783,СВЦЭМ!$A$40:$A$783,$A254,СВЦЭМ!$B$39:$B$782,J$225)+'СЕТ СН'!$F$12</f>
        <v>0</v>
      </c>
      <c r="K254" s="36">
        <f ca="1">SUMIFS(СВЦЭМ!$G$40:$G$783,СВЦЭМ!$A$40:$A$783,$A254,СВЦЭМ!$B$39:$B$782,K$225)+'СЕТ СН'!$F$12</f>
        <v>0</v>
      </c>
      <c r="L254" s="36">
        <f ca="1">SUMIFS(СВЦЭМ!$G$40:$G$783,СВЦЭМ!$A$40:$A$783,$A254,СВЦЭМ!$B$39:$B$782,L$225)+'СЕТ СН'!$F$12</f>
        <v>0</v>
      </c>
      <c r="M254" s="36">
        <f ca="1">SUMIFS(СВЦЭМ!$G$40:$G$783,СВЦЭМ!$A$40:$A$783,$A254,СВЦЭМ!$B$39:$B$782,M$225)+'СЕТ СН'!$F$12</f>
        <v>0</v>
      </c>
      <c r="N254" s="36">
        <f ca="1">SUMIFS(СВЦЭМ!$G$40:$G$783,СВЦЭМ!$A$40:$A$783,$A254,СВЦЭМ!$B$39:$B$782,N$225)+'СЕТ СН'!$F$12</f>
        <v>0</v>
      </c>
      <c r="O254" s="36">
        <f ca="1">SUMIFS(СВЦЭМ!$G$40:$G$783,СВЦЭМ!$A$40:$A$783,$A254,СВЦЭМ!$B$39:$B$782,O$225)+'СЕТ СН'!$F$12</f>
        <v>0</v>
      </c>
      <c r="P254" s="36">
        <f ca="1">SUMIFS(СВЦЭМ!$G$40:$G$783,СВЦЭМ!$A$40:$A$783,$A254,СВЦЭМ!$B$39:$B$782,P$225)+'СЕТ СН'!$F$12</f>
        <v>0</v>
      </c>
      <c r="Q254" s="36">
        <f ca="1">SUMIFS(СВЦЭМ!$G$40:$G$783,СВЦЭМ!$A$40:$A$783,$A254,СВЦЭМ!$B$39:$B$782,Q$225)+'СЕТ СН'!$F$12</f>
        <v>0</v>
      </c>
      <c r="R254" s="36">
        <f ca="1">SUMIFS(СВЦЭМ!$G$40:$G$783,СВЦЭМ!$A$40:$A$783,$A254,СВЦЭМ!$B$39:$B$782,R$225)+'СЕТ СН'!$F$12</f>
        <v>0</v>
      </c>
      <c r="S254" s="36">
        <f ca="1">SUMIFS(СВЦЭМ!$G$40:$G$783,СВЦЭМ!$A$40:$A$783,$A254,СВЦЭМ!$B$39:$B$782,S$225)+'СЕТ СН'!$F$12</f>
        <v>0</v>
      </c>
      <c r="T254" s="36">
        <f ca="1">SUMIFS(СВЦЭМ!$G$40:$G$783,СВЦЭМ!$A$40:$A$783,$A254,СВЦЭМ!$B$39:$B$782,T$225)+'СЕТ СН'!$F$12</f>
        <v>0</v>
      </c>
      <c r="U254" s="36">
        <f ca="1">SUMIFS(СВЦЭМ!$G$40:$G$783,СВЦЭМ!$A$40:$A$783,$A254,СВЦЭМ!$B$39:$B$782,U$225)+'СЕТ СН'!$F$12</f>
        <v>0</v>
      </c>
      <c r="V254" s="36">
        <f ca="1">SUMIFS(СВЦЭМ!$G$40:$G$783,СВЦЭМ!$A$40:$A$783,$A254,СВЦЭМ!$B$39:$B$782,V$225)+'СЕТ СН'!$F$12</f>
        <v>0</v>
      </c>
      <c r="W254" s="36">
        <f ca="1">SUMIFS(СВЦЭМ!$G$40:$G$783,СВЦЭМ!$A$40:$A$783,$A254,СВЦЭМ!$B$39:$B$782,W$225)+'СЕТ СН'!$F$12</f>
        <v>0</v>
      </c>
      <c r="X254" s="36">
        <f ca="1">SUMIFS(СВЦЭМ!$G$40:$G$783,СВЦЭМ!$A$40:$A$783,$A254,СВЦЭМ!$B$39:$B$782,X$225)+'СЕТ СН'!$F$12</f>
        <v>0</v>
      </c>
      <c r="Y254" s="36">
        <f ca="1">SUMIFS(СВЦЭМ!$G$40:$G$783,СВЦЭМ!$A$40:$A$783,$A254,СВЦЭМ!$B$39:$B$782,Y$225)+'СЕТ СН'!$F$12</f>
        <v>0</v>
      </c>
    </row>
    <row r="255" spans="1:25" ht="15.75" hidden="1" x14ac:dyDescent="0.2">
      <c r="A255" s="35">
        <f t="shared" si="6"/>
        <v>44772</v>
      </c>
      <c r="B255" s="36">
        <f ca="1">SUMIFS(СВЦЭМ!$G$40:$G$783,СВЦЭМ!$A$40:$A$783,$A255,СВЦЭМ!$B$39:$B$782,B$225)+'СЕТ СН'!$F$12</f>
        <v>0</v>
      </c>
      <c r="C255" s="36">
        <f ca="1">SUMIFS(СВЦЭМ!$G$40:$G$783,СВЦЭМ!$A$40:$A$783,$A255,СВЦЭМ!$B$39:$B$782,C$225)+'СЕТ СН'!$F$12</f>
        <v>0</v>
      </c>
      <c r="D255" s="36">
        <f ca="1">SUMIFS(СВЦЭМ!$G$40:$G$783,СВЦЭМ!$A$40:$A$783,$A255,СВЦЭМ!$B$39:$B$782,D$225)+'СЕТ СН'!$F$12</f>
        <v>0</v>
      </c>
      <c r="E255" s="36">
        <f ca="1">SUMIFS(СВЦЭМ!$G$40:$G$783,СВЦЭМ!$A$40:$A$783,$A255,СВЦЭМ!$B$39:$B$782,E$225)+'СЕТ СН'!$F$12</f>
        <v>0</v>
      </c>
      <c r="F255" s="36">
        <f ca="1">SUMIFS(СВЦЭМ!$G$40:$G$783,СВЦЭМ!$A$40:$A$783,$A255,СВЦЭМ!$B$39:$B$782,F$225)+'СЕТ СН'!$F$12</f>
        <v>0</v>
      </c>
      <c r="G255" s="36">
        <f ca="1">SUMIFS(СВЦЭМ!$G$40:$G$783,СВЦЭМ!$A$40:$A$783,$A255,СВЦЭМ!$B$39:$B$782,G$225)+'СЕТ СН'!$F$12</f>
        <v>0</v>
      </c>
      <c r="H255" s="36">
        <f ca="1">SUMIFS(СВЦЭМ!$G$40:$G$783,СВЦЭМ!$A$40:$A$783,$A255,СВЦЭМ!$B$39:$B$782,H$225)+'СЕТ СН'!$F$12</f>
        <v>0</v>
      </c>
      <c r="I255" s="36">
        <f ca="1">SUMIFS(СВЦЭМ!$G$40:$G$783,СВЦЭМ!$A$40:$A$783,$A255,СВЦЭМ!$B$39:$B$782,I$225)+'СЕТ СН'!$F$12</f>
        <v>0</v>
      </c>
      <c r="J255" s="36">
        <f ca="1">SUMIFS(СВЦЭМ!$G$40:$G$783,СВЦЭМ!$A$40:$A$783,$A255,СВЦЭМ!$B$39:$B$782,J$225)+'СЕТ СН'!$F$12</f>
        <v>0</v>
      </c>
      <c r="K255" s="36">
        <f ca="1">SUMIFS(СВЦЭМ!$G$40:$G$783,СВЦЭМ!$A$40:$A$783,$A255,СВЦЭМ!$B$39:$B$782,K$225)+'СЕТ СН'!$F$12</f>
        <v>0</v>
      </c>
      <c r="L255" s="36">
        <f ca="1">SUMIFS(СВЦЭМ!$G$40:$G$783,СВЦЭМ!$A$40:$A$783,$A255,СВЦЭМ!$B$39:$B$782,L$225)+'СЕТ СН'!$F$12</f>
        <v>0</v>
      </c>
      <c r="M255" s="36">
        <f ca="1">SUMIFS(СВЦЭМ!$G$40:$G$783,СВЦЭМ!$A$40:$A$783,$A255,СВЦЭМ!$B$39:$B$782,M$225)+'СЕТ СН'!$F$12</f>
        <v>0</v>
      </c>
      <c r="N255" s="36">
        <f ca="1">SUMIFS(СВЦЭМ!$G$40:$G$783,СВЦЭМ!$A$40:$A$783,$A255,СВЦЭМ!$B$39:$B$782,N$225)+'СЕТ СН'!$F$12</f>
        <v>0</v>
      </c>
      <c r="O255" s="36">
        <f ca="1">SUMIFS(СВЦЭМ!$G$40:$G$783,СВЦЭМ!$A$40:$A$783,$A255,СВЦЭМ!$B$39:$B$782,O$225)+'СЕТ СН'!$F$12</f>
        <v>0</v>
      </c>
      <c r="P255" s="36">
        <f ca="1">SUMIFS(СВЦЭМ!$G$40:$G$783,СВЦЭМ!$A$40:$A$783,$A255,СВЦЭМ!$B$39:$B$782,P$225)+'СЕТ СН'!$F$12</f>
        <v>0</v>
      </c>
      <c r="Q255" s="36">
        <f ca="1">SUMIFS(СВЦЭМ!$G$40:$G$783,СВЦЭМ!$A$40:$A$783,$A255,СВЦЭМ!$B$39:$B$782,Q$225)+'СЕТ СН'!$F$12</f>
        <v>0</v>
      </c>
      <c r="R255" s="36">
        <f ca="1">SUMIFS(СВЦЭМ!$G$40:$G$783,СВЦЭМ!$A$40:$A$783,$A255,СВЦЭМ!$B$39:$B$782,R$225)+'СЕТ СН'!$F$12</f>
        <v>0</v>
      </c>
      <c r="S255" s="36">
        <f ca="1">SUMIFS(СВЦЭМ!$G$40:$G$783,СВЦЭМ!$A$40:$A$783,$A255,СВЦЭМ!$B$39:$B$782,S$225)+'СЕТ СН'!$F$12</f>
        <v>0</v>
      </c>
      <c r="T255" s="36">
        <f ca="1">SUMIFS(СВЦЭМ!$G$40:$G$783,СВЦЭМ!$A$40:$A$783,$A255,СВЦЭМ!$B$39:$B$782,T$225)+'СЕТ СН'!$F$12</f>
        <v>0</v>
      </c>
      <c r="U255" s="36">
        <f ca="1">SUMIFS(СВЦЭМ!$G$40:$G$783,СВЦЭМ!$A$40:$A$783,$A255,СВЦЭМ!$B$39:$B$782,U$225)+'СЕТ СН'!$F$12</f>
        <v>0</v>
      </c>
      <c r="V255" s="36">
        <f ca="1">SUMIFS(СВЦЭМ!$G$40:$G$783,СВЦЭМ!$A$40:$A$783,$A255,СВЦЭМ!$B$39:$B$782,V$225)+'СЕТ СН'!$F$12</f>
        <v>0</v>
      </c>
      <c r="W255" s="36">
        <f ca="1">SUMIFS(СВЦЭМ!$G$40:$G$783,СВЦЭМ!$A$40:$A$783,$A255,СВЦЭМ!$B$39:$B$782,W$225)+'СЕТ СН'!$F$12</f>
        <v>0</v>
      </c>
      <c r="X255" s="36">
        <f ca="1">SUMIFS(СВЦЭМ!$G$40:$G$783,СВЦЭМ!$A$40:$A$783,$A255,СВЦЭМ!$B$39:$B$782,X$225)+'СЕТ СН'!$F$12</f>
        <v>0</v>
      </c>
      <c r="Y255" s="36">
        <f ca="1">SUMIFS(СВЦЭМ!$G$40:$G$783,СВЦЭМ!$A$40:$A$783,$A255,СВЦЭМ!$B$39:$B$782,Y$225)+'СЕТ СН'!$F$12</f>
        <v>0</v>
      </c>
    </row>
    <row r="256" spans="1:25" ht="15.75" hidden="1" x14ac:dyDescent="0.2">
      <c r="A256" s="35">
        <f t="shared" si="6"/>
        <v>44773</v>
      </c>
      <c r="B256" s="36">
        <f ca="1">SUMIFS(СВЦЭМ!$G$40:$G$783,СВЦЭМ!$A$40:$A$783,$A256,СВЦЭМ!$B$39:$B$782,B$225)+'СЕТ СН'!$F$12</f>
        <v>0</v>
      </c>
      <c r="C256" s="36">
        <f ca="1">SUMIFS(СВЦЭМ!$G$40:$G$783,СВЦЭМ!$A$40:$A$783,$A256,СВЦЭМ!$B$39:$B$782,C$225)+'СЕТ СН'!$F$12</f>
        <v>0</v>
      </c>
      <c r="D256" s="36">
        <f ca="1">SUMIFS(СВЦЭМ!$G$40:$G$783,СВЦЭМ!$A$40:$A$783,$A256,СВЦЭМ!$B$39:$B$782,D$225)+'СЕТ СН'!$F$12</f>
        <v>0</v>
      </c>
      <c r="E256" s="36">
        <f ca="1">SUMIFS(СВЦЭМ!$G$40:$G$783,СВЦЭМ!$A$40:$A$783,$A256,СВЦЭМ!$B$39:$B$782,E$225)+'СЕТ СН'!$F$12</f>
        <v>0</v>
      </c>
      <c r="F256" s="36">
        <f ca="1">SUMIFS(СВЦЭМ!$G$40:$G$783,СВЦЭМ!$A$40:$A$783,$A256,СВЦЭМ!$B$39:$B$782,F$225)+'СЕТ СН'!$F$12</f>
        <v>0</v>
      </c>
      <c r="G256" s="36">
        <f ca="1">SUMIFS(СВЦЭМ!$G$40:$G$783,СВЦЭМ!$A$40:$A$783,$A256,СВЦЭМ!$B$39:$B$782,G$225)+'СЕТ СН'!$F$12</f>
        <v>0</v>
      </c>
      <c r="H256" s="36">
        <f ca="1">SUMIFS(СВЦЭМ!$G$40:$G$783,СВЦЭМ!$A$40:$A$783,$A256,СВЦЭМ!$B$39:$B$782,H$225)+'СЕТ СН'!$F$12</f>
        <v>0</v>
      </c>
      <c r="I256" s="36">
        <f ca="1">SUMIFS(СВЦЭМ!$G$40:$G$783,СВЦЭМ!$A$40:$A$783,$A256,СВЦЭМ!$B$39:$B$782,I$225)+'СЕТ СН'!$F$12</f>
        <v>0</v>
      </c>
      <c r="J256" s="36">
        <f ca="1">SUMIFS(СВЦЭМ!$G$40:$G$783,СВЦЭМ!$A$40:$A$783,$A256,СВЦЭМ!$B$39:$B$782,J$225)+'СЕТ СН'!$F$12</f>
        <v>0</v>
      </c>
      <c r="K256" s="36">
        <f ca="1">SUMIFS(СВЦЭМ!$G$40:$G$783,СВЦЭМ!$A$40:$A$783,$A256,СВЦЭМ!$B$39:$B$782,K$225)+'СЕТ СН'!$F$12</f>
        <v>0</v>
      </c>
      <c r="L256" s="36">
        <f ca="1">SUMIFS(СВЦЭМ!$G$40:$G$783,СВЦЭМ!$A$40:$A$783,$A256,СВЦЭМ!$B$39:$B$782,L$225)+'СЕТ СН'!$F$12</f>
        <v>0</v>
      </c>
      <c r="M256" s="36">
        <f ca="1">SUMIFS(СВЦЭМ!$G$40:$G$783,СВЦЭМ!$A$40:$A$783,$A256,СВЦЭМ!$B$39:$B$782,M$225)+'СЕТ СН'!$F$12</f>
        <v>0</v>
      </c>
      <c r="N256" s="36">
        <f ca="1">SUMIFS(СВЦЭМ!$G$40:$G$783,СВЦЭМ!$A$40:$A$783,$A256,СВЦЭМ!$B$39:$B$782,N$225)+'СЕТ СН'!$F$12</f>
        <v>0</v>
      </c>
      <c r="O256" s="36">
        <f ca="1">SUMIFS(СВЦЭМ!$G$40:$G$783,СВЦЭМ!$A$40:$A$783,$A256,СВЦЭМ!$B$39:$B$782,O$225)+'СЕТ СН'!$F$12</f>
        <v>0</v>
      </c>
      <c r="P256" s="36">
        <f ca="1">SUMIFS(СВЦЭМ!$G$40:$G$783,СВЦЭМ!$A$40:$A$783,$A256,СВЦЭМ!$B$39:$B$782,P$225)+'СЕТ СН'!$F$12</f>
        <v>0</v>
      </c>
      <c r="Q256" s="36">
        <f ca="1">SUMIFS(СВЦЭМ!$G$40:$G$783,СВЦЭМ!$A$40:$A$783,$A256,СВЦЭМ!$B$39:$B$782,Q$225)+'СЕТ СН'!$F$12</f>
        <v>0</v>
      </c>
      <c r="R256" s="36">
        <f ca="1">SUMIFS(СВЦЭМ!$G$40:$G$783,СВЦЭМ!$A$40:$A$783,$A256,СВЦЭМ!$B$39:$B$782,R$225)+'СЕТ СН'!$F$12</f>
        <v>0</v>
      </c>
      <c r="S256" s="36">
        <f ca="1">SUMIFS(СВЦЭМ!$G$40:$G$783,СВЦЭМ!$A$40:$A$783,$A256,СВЦЭМ!$B$39:$B$782,S$225)+'СЕТ СН'!$F$12</f>
        <v>0</v>
      </c>
      <c r="T256" s="36">
        <f ca="1">SUMIFS(СВЦЭМ!$G$40:$G$783,СВЦЭМ!$A$40:$A$783,$A256,СВЦЭМ!$B$39:$B$782,T$225)+'СЕТ СН'!$F$12</f>
        <v>0</v>
      </c>
      <c r="U256" s="36">
        <f ca="1">SUMIFS(СВЦЭМ!$G$40:$G$783,СВЦЭМ!$A$40:$A$783,$A256,СВЦЭМ!$B$39:$B$782,U$225)+'СЕТ СН'!$F$12</f>
        <v>0</v>
      </c>
      <c r="V256" s="36">
        <f ca="1">SUMIFS(СВЦЭМ!$G$40:$G$783,СВЦЭМ!$A$40:$A$783,$A256,СВЦЭМ!$B$39:$B$782,V$225)+'СЕТ СН'!$F$12</f>
        <v>0</v>
      </c>
      <c r="W256" s="36">
        <f ca="1">SUMIFS(СВЦЭМ!$G$40:$G$783,СВЦЭМ!$A$40:$A$783,$A256,СВЦЭМ!$B$39:$B$782,W$225)+'СЕТ СН'!$F$12</f>
        <v>0</v>
      </c>
      <c r="X256" s="36">
        <f ca="1">SUMIFS(СВЦЭМ!$G$40:$G$783,СВЦЭМ!$A$40:$A$783,$A256,СВЦЭМ!$B$39:$B$782,X$225)+'СЕТ СН'!$F$12</f>
        <v>0</v>
      </c>
      <c r="Y256" s="36">
        <f ca="1">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01.07.2022</v>
      </c>
      <c r="B261" s="36">
        <f ca="1">SUMIFS(СВЦЭМ!$H$40:$H$783,СВЦЭМ!$A$40:$A$783,$A261,СВЦЭМ!$B$39:$B$782,B$260)+'СЕТ СН'!$F$12</f>
        <v>0</v>
      </c>
      <c r="C261" s="36">
        <f ca="1">SUMIFS(СВЦЭМ!$H$40:$H$783,СВЦЭМ!$A$40:$A$783,$A261,СВЦЭМ!$B$39:$B$782,C$260)+'СЕТ СН'!$F$12</f>
        <v>0</v>
      </c>
      <c r="D261" s="36">
        <f ca="1">SUMIFS(СВЦЭМ!$H$40:$H$783,СВЦЭМ!$A$40:$A$783,$A261,СВЦЭМ!$B$39:$B$782,D$260)+'СЕТ СН'!$F$12</f>
        <v>0</v>
      </c>
      <c r="E261" s="36">
        <f ca="1">SUMIFS(СВЦЭМ!$H$40:$H$783,СВЦЭМ!$A$40:$A$783,$A261,СВЦЭМ!$B$39:$B$782,E$260)+'СЕТ СН'!$F$12</f>
        <v>0</v>
      </c>
      <c r="F261" s="36">
        <f ca="1">SUMIFS(СВЦЭМ!$H$40:$H$783,СВЦЭМ!$A$40:$A$783,$A261,СВЦЭМ!$B$39:$B$782,F$260)+'СЕТ СН'!$F$12</f>
        <v>0</v>
      </c>
      <c r="G261" s="36">
        <f ca="1">SUMIFS(СВЦЭМ!$H$40:$H$783,СВЦЭМ!$A$40:$A$783,$A261,СВЦЭМ!$B$39:$B$782,G$260)+'СЕТ СН'!$F$12</f>
        <v>0</v>
      </c>
      <c r="H261" s="36">
        <f ca="1">SUMIFS(СВЦЭМ!$H$40:$H$783,СВЦЭМ!$A$40:$A$783,$A261,СВЦЭМ!$B$39:$B$782,H$260)+'СЕТ СН'!$F$12</f>
        <v>0</v>
      </c>
      <c r="I261" s="36">
        <f ca="1">SUMIFS(СВЦЭМ!$H$40:$H$783,СВЦЭМ!$A$40:$A$783,$A261,СВЦЭМ!$B$39:$B$782,I$260)+'СЕТ СН'!$F$12</f>
        <v>0</v>
      </c>
      <c r="J261" s="36">
        <f ca="1">SUMIFS(СВЦЭМ!$H$40:$H$783,СВЦЭМ!$A$40:$A$783,$A261,СВЦЭМ!$B$39:$B$782,J$260)+'СЕТ СН'!$F$12</f>
        <v>0</v>
      </c>
      <c r="K261" s="36">
        <f ca="1">SUMIFS(СВЦЭМ!$H$40:$H$783,СВЦЭМ!$A$40:$A$783,$A261,СВЦЭМ!$B$39:$B$782,K$260)+'СЕТ СН'!$F$12</f>
        <v>0</v>
      </c>
      <c r="L261" s="36">
        <f ca="1">SUMIFS(СВЦЭМ!$H$40:$H$783,СВЦЭМ!$A$40:$A$783,$A261,СВЦЭМ!$B$39:$B$782,L$260)+'СЕТ СН'!$F$12</f>
        <v>0</v>
      </c>
      <c r="M261" s="36">
        <f ca="1">SUMIFS(СВЦЭМ!$H$40:$H$783,СВЦЭМ!$A$40:$A$783,$A261,СВЦЭМ!$B$39:$B$782,M$260)+'СЕТ СН'!$F$12</f>
        <v>0</v>
      </c>
      <c r="N261" s="36">
        <f ca="1">SUMIFS(СВЦЭМ!$H$40:$H$783,СВЦЭМ!$A$40:$A$783,$A261,СВЦЭМ!$B$39:$B$782,N$260)+'СЕТ СН'!$F$12</f>
        <v>0</v>
      </c>
      <c r="O261" s="36">
        <f ca="1">SUMIFS(СВЦЭМ!$H$40:$H$783,СВЦЭМ!$A$40:$A$783,$A261,СВЦЭМ!$B$39:$B$782,O$260)+'СЕТ СН'!$F$12</f>
        <v>0</v>
      </c>
      <c r="P261" s="36">
        <f ca="1">SUMIFS(СВЦЭМ!$H$40:$H$783,СВЦЭМ!$A$40:$A$783,$A261,СВЦЭМ!$B$39:$B$782,P$260)+'СЕТ СН'!$F$12</f>
        <v>0</v>
      </c>
      <c r="Q261" s="36">
        <f ca="1">SUMIFS(СВЦЭМ!$H$40:$H$783,СВЦЭМ!$A$40:$A$783,$A261,СВЦЭМ!$B$39:$B$782,Q$260)+'СЕТ СН'!$F$12</f>
        <v>0</v>
      </c>
      <c r="R261" s="36">
        <f ca="1">SUMIFS(СВЦЭМ!$H$40:$H$783,СВЦЭМ!$A$40:$A$783,$A261,СВЦЭМ!$B$39:$B$782,R$260)+'СЕТ СН'!$F$12</f>
        <v>0</v>
      </c>
      <c r="S261" s="36">
        <f ca="1">SUMIFS(СВЦЭМ!$H$40:$H$783,СВЦЭМ!$A$40:$A$783,$A261,СВЦЭМ!$B$39:$B$782,S$260)+'СЕТ СН'!$F$12</f>
        <v>0</v>
      </c>
      <c r="T261" s="36">
        <f ca="1">SUMIFS(СВЦЭМ!$H$40:$H$783,СВЦЭМ!$A$40:$A$783,$A261,СВЦЭМ!$B$39:$B$782,T$260)+'СЕТ СН'!$F$12</f>
        <v>0</v>
      </c>
      <c r="U261" s="36">
        <f ca="1">SUMIFS(СВЦЭМ!$H$40:$H$783,СВЦЭМ!$A$40:$A$783,$A261,СВЦЭМ!$B$39:$B$782,U$260)+'СЕТ СН'!$F$12</f>
        <v>0</v>
      </c>
      <c r="V261" s="36">
        <f ca="1">SUMIFS(СВЦЭМ!$H$40:$H$783,СВЦЭМ!$A$40:$A$783,$A261,СВЦЭМ!$B$39:$B$782,V$260)+'СЕТ СН'!$F$12</f>
        <v>0</v>
      </c>
      <c r="W261" s="36">
        <f ca="1">SUMIFS(СВЦЭМ!$H$40:$H$783,СВЦЭМ!$A$40:$A$783,$A261,СВЦЭМ!$B$39:$B$782,W$260)+'СЕТ СН'!$F$12</f>
        <v>0</v>
      </c>
      <c r="X261" s="36">
        <f ca="1">SUMIFS(СВЦЭМ!$H$40:$H$783,СВЦЭМ!$A$40:$A$783,$A261,СВЦЭМ!$B$39:$B$782,X$260)+'СЕТ СН'!$F$12</f>
        <v>0</v>
      </c>
      <c r="Y261" s="36">
        <f ca="1">SUMIFS(СВЦЭМ!$H$40:$H$783,СВЦЭМ!$A$40:$A$783,$A261,СВЦЭМ!$B$39:$B$782,Y$260)+'СЕТ СН'!$F$12</f>
        <v>0</v>
      </c>
      <c r="AA261" s="45"/>
    </row>
    <row r="262" spans="1:27" ht="15.75" hidden="1" x14ac:dyDescent="0.2">
      <c r="A262" s="35">
        <f>A261+1</f>
        <v>44744</v>
      </c>
      <c r="B262" s="36">
        <f ca="1">SUMIFS(СВЦЭМ!$H$40:$H$783,СВЦЭМ!$A$40:$A$783,$A262,СВЦЭМ!$B$39:$B$782,B$260)+'СЕТ СН'!$F$12</f>
        <v>0</v>
      </c>
      <c r="C262" s="36">
        <f ca="1">SUMIFS(СВЦЭМ!$H$40:$H$783,СВЦЭМ!$A$40:$A$783,$A262,СВЦЭМ!$B$39:$B$782,C$260)+'СЕТ СН'!$F$12</f>
        <v>0</v>
      </c>
      <c r="D262" s="36">
        <f ca="1">SUMIFS(СВЦЭМ!$H$40:$H$783,СВЦЭМ!$A$40:$A$783,$A262,СВЦЭМ!$B$39:$B$782,D$260)+'СЕТ СН'!$F$12</f>
        <v>0</v>
      </c>
      <c r="E262" s="36">
        <f ca="1">SUMIFS(СВЦЭМ!$H$40:$H$783,СВЦЭМ!$A$40:$A$783,$A262,СВЦЭМ!$B$39:$B$782,E$260)+'СЕТ СН'!$F$12</f>
        <v>0</v>
      </c>
      <c r="F262" s="36">
        <f ca="1">SUMIFS(СВЦЭМ!$H$40:$H$783,СВЦЭМ!$A$40:$A$783,$A262,СВЦЭМ!$B$39:$B$782,F$260)+'СЕТ СН'!$F$12</f>
        <v>0</v>
      </c>
      <c r="G262" s="36">
        <f ca="1">SUMIFS(СВЦЭМ!$H$40:$H$783,СВЦЭМ!$A$40:$A$783,$A262,СВЦЭМ!$B$39:$B$782,G$260)+'СЕТ СН'!$F$12</f>
        <v>0</v>
      </c>
      <c r="H262" s="36">
        <f ca="1">SUMIFS(СВЦЭМ!$H$40:$H$783,СВЦЭМ!$A$40:$A$783,$A262,СВЦЭМ!$B$39:$B$782,H$260)+'СЕТ СН'!$F$12</f>
        <v>0</v>
      </c>
      <c r="I262" s="36">
        <f ca="1">SUMIFS(СВЦЭМ!$H$40:$H$783,СВЦЭМ!$A$40:$A$783,$A262,СВЦЭМ!$B$39:$B$782,I$260)+'СЕТ СН'!$F$12</f>
        <v>0</v>
      </c>
      <c r="J262" s="36">
        <f ca="1">SUMIFS(СВЦЭМ!$H$40:$H$783,СВЦЭМ!$A$40:$A$783,$A262,СВЦЭМ!$B$39:$B$782,J$260)+'СЕТ СН'!$F$12</f>
        <v>0</v>
      </c>
      <c r="K262" s="36">
        <f ca="1">SUMIFS(СВЦЭМ!$H$40:$H$783,СВЦЭМ!$A$40:$A$783,$A262,СВЦЭМ!$B$39:$B$782,K$260)+'СЕТ СН'!$F$12</f>
        <v>0</v>
      </c>
      <c r="L262" s="36">
        <f ca="1">SUMIFS(СВЦЭМ!$H$40:$H$783,СВЦЭМ!$A$40:$A$783,$A262,СВЦЭМ!$B$39:$B$782,L$260)+'СЕТ СН'!$F$12</f>
        <v>0</v>
      </c>
      <c r="M262" s="36">
        <f ca="1">SUMIFS(СВЦЭМ!$H$40:$H$783,СВЦЭМ!$A$40:$A$783,$A262,СВЦЭМ!$B$39:$B$782,M$260)+'СЕТ СН'!$F$12</f>
        <v>0</v>
      </c>
      <c r="N262" s="36">
        <f ca="1">SUMIFS(СВЦЭМ!$H$40:$H$783,СВЦЭМ!$A$40:$A$783,$A262,СВЦЭМ!$B$39:$B$782,N$260)+'СЕТ СН'!$F$12</f>
        <v>0</v>
      </c>
      <c r="O262" s="36">
        <f ca="1">SUMIFS(СВЦЭМ!$H$40:$H$783,СВЦЭМ!$A$40:$A$783,$A262,СВЦЭМ!$B$39:$B$782,O$260)+'СЕТ СН'!$F$12</f>
        <v>0</v>
      </c>
      <c r="P262" s="36">
        <f ca="1">SUMIFS(СВЦЭМ!$H$40:$H$783,СВЦЭМ!$A$40:$A$783,$A262,СВЦЭМ!$B$39:$B$782,P$260)+'СЕТ СН'!$F$12</f>
        <v>0</v>
      </c>
      <c r="Q262" s="36">
        <f ca="1">SUMIFS(СВЦЭМ!$H$40:$H$783,СВЦЭМ!$A$40:$A$783,$A262,СВЦЭМ!$B$39:$B$782,Q$260)+'СЕТ СН'!$F$12</f>
        <v>0</v>
      </c>
      <c r="R262" s="36">
        <f ca="1">SUMIFS(СВЦЭМ!$H$40:$H$783,СВЦЭМ!$A$40:$A$783,$A262,СВЦЭМ!$B$39:$B$782,R$260)+'СЕТ СН'!$F$12</f>
        <v>0</v>
      </c>
      <c r="S262" s="36">
        <f ca="1">SUMIFS(СВЦЭМ!$H$40:$H$783,СВЦЭМ!$A$40:$A$783,$A262,СВЦЭМ!$B$39:$B$782,S$260)+'СЕТ СН'!$F$12</f>
        <v>0</v>
      </c>
      <c r="T262" s="36">
        <f ca="1">SUMIFS(СВЦЭМ!$H$40:$H$783,СВЦЭМ!$A$40:$A$783,$A262,СВЦЭМ!$B$39:$B$782,T$260)+'СЕТ СН'!$F$12</f>
        <v>0</v>
      </c>
      <c r="U262" s="36">
        <f ca="1">SUMIFS(СВЦЭМ!$H$40:$H$783,СВЦЭМ!$A$40:$A$783,$A262,СВЦЭМ!$B$39:$B$782,U$260)+'СЕТ СН'!$F$12</f>
        <v>0</v>
      </c>
      <c r="V262" s="36">
        <f ca="1">SUMIFS(СВЦЭМ!$H$40:$H$783,СВЦЭМ!$A$40:$A$783,$A262,СВЦЭМ!$B$39:$B$782,V$260)+'СЕТ СН'!$F$12</f>
        <v>0</v>
      </c>
      <c r="W262" s="36">
        <f ca="1">SUMIFS(СВЦЭМ!$H$40:$H$783,СВЦЭМ!$A$40:$A$783,$A262,СВЦЭМ!$B$39:$B$782,W$260)+'СЕТ СН'!$F$12</f>
        <v>0</v>
      </c>
      <c r="X262" s="36">
        <f ca="1">SUMIFS(СВЦЭМ!$H$40:$H$783,СВЦЭМ!$A$40:$A$783,$A262,СВЦЭМ!$B$39:$B$782,X$260)+'СЕТ СН'!$F$12</f>
        <v>0</v>
      </c>
      <c r="Y262" s="36">
        <f ca="1">SUMIFS(СВЦЭМ!$H$40:$H$783,СВЦЭМ!$A$40:$A$783,$A262,СВЦЭМ!$B$39:$B$782,Y$260)+'СЕТ СН'!$F$12</f>
        <v>0</v>
      </c>
    </row>
    <row r="263" spans="1:27" ht="15.75" hidden="1" x14ac:dyDescent="0.2">
      <c r="A263" s="35">
        <f t="shared" ref="A263:A291" si="7">A262+1</f>
        <v>44745</v>
      </c>
      <c r="B263" s="36">
        <f ca="1">SUMIFS(СВЦЭМ!$H$40:$H$783,СВЦЭМ!$A$40:$A$783,$A263,СВЦЭМ!$B$39:$B$782,B$260)+'СЕТ СН'!$F$12</f>
        <v>0</v>
      </c>
      <c r="C263" s="36">
        <f ca="1">SUMIFS(СВЦЭМ!$H$40:$H$783,СВЦЭМ!$A$40:$A$783,$A263,СВЦЭМ!$B$39:$B$782,C$260)+'СЕТ СН'!$F$12</f>
        <v>0</v>
      </c>
      <c r="D263" s="36">
        <f ca="1">SUMIFS(СВЦЭМ!$H$40:$H$783,СВЦЭМ!$A$40:$A$783,$A263,СВЦЭМ!$B$39:$B$782,D$260)+'СЕТ СН'!$F$12</f>
        <v>0</v>
      </c>
      <c r="E263" s="36">
        <f ca="1">SUMIFS(СВЦЭМ!$H$40:$H$783,СВЦЭМ!$A$40:$A$783,$A263,СВЦЭМ!$B$39:$B$782,E$260)+'СЕТ СН'!$F$12</f>
        <v>0</v>
      </c>
      <c r="F263" s="36">
        <f ca="1">SUMIFS(СВЦЭМ!$H$40:$H$783,СВЦЭМ!$A$40:$A$783,$A263,СВЦЭМ!$B$39:$B$782,F$260)+'СЕТ СН'!$F$12</f>
        <v>0</v>
      </c>
      <c r="G263" s="36">
        <f ca="1">SUMIFS(СВЦЭМ!$H$40:$H$783,СВЦЭМ!$A$40:$A$783,$A263,СВЦЭМ!$B$39:$B$782,G$260)+'СЕТ СН'!$F$12</f>
        <v>0</v>
      </c>
      <c r="H263" s="36">
        <f ca="1">SUMIFS(СВЦЭМ!$H$40:$H$783,СВЦЭМ!$A$40:$A$783,$A263,СВЦЭМ!$B$39:$B$782,H$260)+'СЕТ СН'!$F$12</f>
        <v>0</v>
      </c>
      <c r="I263" s="36">
        <f ca="1">SUMIFS(СВЦЭМ!$H$40:$H$783,СВЦЭМ!$A$40:$A$783,$A263,СВЦЭМ!$B$39:$B$782,I$260)+'СЕТ СН'!$F$12</f>
        <v>0</v>
      </c>
      <c r="J263" s="36">
        <f ca="1">SUMIFS(СВЦЭМ!$H$40:$H$783,СВЦЭМ!$A$40:$A$783,$A263,СВЦЭМ!$B$39:$B$782,J$260)+'СЕТ СН'!$F$12</f>
        <v>0</v>
      </c>
      <c r="K263" s="36">
        <f ca="1">SUMIFS(СВЦЭМ!$H$40:$H$783,СВЦЭМ!$A$40:$A$783,$A263,СВЦЭМ!$B$39:$B$782,K$260)+'СЕТ СН'!$F$12</f>
        <v>0</v>
      </c>
      <c r="L263" s="36">
        <f ca="1">SUMIFS(СВЦЭМ!$H$40:$H$783,СВЦЭМ!$A$40:$A$783,$A263,СВЦЭМ!$B$39:$B$782,L$260)+'СЕТ СН'!$F$12</f>
        <v>0</v>
      </c>
      <c r="M263" s="36">
        <f ca="1">SUMIFS(СВЦЭМ!$H$40:$H$783,СВЦЭМ!$A$40:$A$783,$A263,СВЦЭМ!$B$39:$B$782,M$260)+'СЕТ СН'!$F$12</f>
        <v>0</v>
      </c>
      <c r="N263" s="36">
        <f ca="1">SUMIFS(СВЦЭМ!$H$40:$H$783,СВЦЭМ!$A$40:$A$783,$A263,СВЦЭМ!$B$39:$B$782,N$260)+'СЕТ СН'!$F$12</f>
        <v>0</v>
      </c>
      <c r="O263" s="36">
        <f ca="1">SUMIFS(СВЦЭМ!$H$40:$H$783,СВЦЭМ!$A$40:$A$783,$A263,СВЦЭМ!$B$39:$B$782,O$260)+'СЕТ СН'!$F$12</f>
        <v>0</v>
      </c>
      <c r="P263" s="36">
        <f ca="1">SUMIFS(СВЦЭМ!$H$40:$H$783,СВЦЭМ!$A$40:$A$783,$A263,СВЦЭМ!$B$39:$B$782,P$260)+'СЕТ СН'!$F$12</f>
        <v>0</v>
      </c>
      <c r="Q263" s="36">
        <f ca="1">SUMIFS(СВЦЭМ!$H$40:$H$783,СВЦЭМ!$A$40:$A$783,$A263,СВЦЭМ!$B$39:$B$782,Q$260)+'СЕТ СН'!$F$12</f>
        <v>0</v>
      </c>
      <c r="R263" s="36">
        <f ca="1">SUMIFS(СВЦЭМ!$H$40:$H$783,СВЦЭМ!$A$40:$A$783,$A263,СВЦЭМ!$B$39:$B$782,R$260)+'СЕТ СН'!$F$12</f>
        <v>0</v>
      </c>
      <c r="S263" s="36">
        <f ca="1">SUMIFS(СВЦЭМ!$H$40:$H$783,СВЦЭМ!$A$40:$A$783,$A263,СВЦЭМ!$B$39:$B$782,S$260)+'СЕТ СН'!$F$12</f>
        <v>0</v>
      </c>
      <c r="T263" s="36">
        <f ca="1">SUMIFS(СВЦЭМ!$H$40:$H$783,СВЦЭМ!$A$40:$A$783,$A263,СВЦЭМ!$B$39:$B$782,T$260)+'СЕТ СН'!$F$12</f>
        <v>0</v>
      </c>
      <c r="U263" s="36">
        <f ca="1">SUMIFS(СВЦЭМ!$H$40:$H$783,СВЦЭМ!$A$40:$A$783,$A263,СВЦЭМ!$B$39:$B$782,U$260)+'СЕТ СН'!$F$12</f>
        <v>0</v>
      </c>
      <c r="V263" s="36">
        <f ca="1">SUMIFS(СВЦЭМ!$H$40:$H$783,СВЦЭМ!$A$40:$A$783,$A263,СВЦЭМ!$B$39:$B$782,V$260)+'СЕТ СН'!$F$12</f>
        <v>0</v>
      </c>
      <c r="W263" s="36">
        <f ca="1">SUMIFS(СВЦЭМ!$H$40:$H$783,СВЦЭМ!$A$40:$A$783,$A263,СВЦЭМ!$B$39:$B$782,W$260)+'СЕТ СН'!$F$12</f>
        <v>0</v>
      </c>
      <c r="X263" s="36">
        <f ca="1">SUMIFS(СВЦЭМ!$H$40:$H$783,СВЦЭМ!$A$40:$A$783,$A263,СВЦЭМ!$B$39:$B$782,X$260)+'СЕТ СН'!$F$12</f>
        <v>0</v>
      </c>
      <c r="Y263" s="36">
        <f ca="1">SUMIFS(СВЦЭМ!$H$40:$H$783,СВЦЭМ!$A$40:$A$783,$A263,СВЦЭМ!$B$39:$B$782,Y$260)+'СЕТ СН'!$F$12</f>
        <v>0</v>
      </c>
    </row>
    <row r="264" spans="1:27" ht="15.75" hidden="1" x14ac:dyDescent="0.2">
      <c r="A264" s="35">
        <f t="shared" si="7"/>
        <v>44746</v>
      </c>
      <c r="B264" s="36">
        <f ca="1">SUMIFS(СВЦЭМ!$H$40:$H$783,СВЦЭМ!$A$40:$A$783,$A264,СВЦЭМ!$B$39:$B$782,B$260)+'СЕТ СН'!$F$12</f>
        <v>0</v>
      </c>
      <c r="C264" s="36">
        <f ca="1">SUMIFS(СВЦЭМ!$H$40:$H$783,СВЦЭМ!$A$40:$A$783,$A264,СВЦЭМ!$B$39:$B$782,C$260)+'СЕТ СН'!$F$12</f>
        <v>0</v>
      </c>
      <c r="D264" s="36">
        <f ca="1">SUMIFS(СВЦЭМ!$H$40:$H$783,СВЦЭМ!$A$40:$A$783,$A264,СВЦЭМ!$B$39:$B$782,D$260)+'СЕТ СН'!$F$12</f>
        <v>0</v>
      </c>
      <c r="E264" s="36">
        <f ca="1">SUMIFS(СВЦЭМ!$H$40:$H$783,СВЦЭМ!$A$40:$A$783,$A264,СВЦЭМ!$B$39:$B$782,E$260)+'СЕТ СН'!$F$12</f>
        <v>0</v>
      </c>
      <c r="F264" s="36">
        <f ca="1">SUMIFS(СВЦЭМ!$H$40:$H$783,СВЦЭМ!$A$40:$A$783,$A264,СВЦЭМ!$B$39:$B$782,F$260)+'СЕТ СН'!$F$12</f>
        <v>0</v>
      </c>
      <c r="G264" s="36">
        <f ca="1">SUMIFS(СВЦЭМ!$H$40:$H$783,СВЦЭМ!$A$40:$A$783,$A264,СВЦЭМ!$B$39:$B$782,G$260)+'СЕТ СН'!$F$12</f>
        <v>0</v>
      </c>
      <c r="H264" s="36">
        <f ca="1">SUMIFS(СВЦЭМ!$H$40:$H$783,СВЦЭМ!$A$40:$A$783,$A264,СВЦЭМ!$B$39:$B$782,H$260)+'СЕТ СН'!$F$12</f>
        <v>0</v>
      </c>
      <c r="I264" s="36">
        <f ca="1">SUMIFS(СВЦЭМ!$H$40:$H$783,СВЦЭМ!$A$40:$A$783,$A264,СВЦЭМ!$B$39:$B$782,I$260)+'СЕТ СН'!$F$12</f>
        <v>0</v>
      </c>
      <c r="J264" s="36">
        <f ca="1">SUMIFS(СВЦЭМ!$H$40:$H$783,СВЦЭМ!$A$40:$A$783,$A264,СВЦЭМ!$B$39:$B$782,J$260)+'СЕТ СН'!$F$12</f>
        <v>0</v>
      </c>
      <c r="K264" s="36">
        <f ca="1">SUMIFS(СВЦЭМ!$H$40:$H$783,СВЦЭМ!$A$40:$A$783,$A264,СВЦЭМ!$B$39:$B$782,K$260)+'СЕТ СН'!$F$12</f>
        <v>0</v>
      </c>
      <c r="L264" s="36">
        <f ca="1">SUMIFS(СВЦЭМ!$H$40:$H$783,СВЦЭМ!$A$40:$A$783,$A264,СВЦЭМ!$B$39:$B$782,L$260)+'СЕТ СН'!$F$12</f>
        <v>0</v>
      </c>
      <c r="M264" s="36">
        <f ca="1">SUMIFS(СВЦЭМ!$H$40:$H$783,СВЦЭМ!$A$40:$A$783,$A264,СВЦЭМ!$B$39:$B$782,M$260)+'СЕТ СН'!$F$12</f>
        <v>0</v>
      </c>
      <c r="N264" s="36">
        <f ca="1">SUMIFS(СВЦЭМ!$H$40:$H$783,СВЦЭМ!$A$40:$A$783,$A264,СВЦЭМ!$B$39:$B$782,N$260)+'СЕТ СН'!$F$12</f>
        <v>0</v>
      </c>
      <c r="O264" s="36">
        <f ca="1">SUMIFS(СВЦЭМ!$H$40:$H$783,СВЦЭМ!$A$40:$A$783,$A264,СВЦЭМ!$B$39:$B$782,O$260)+'СЕТ СН'!$F$12</f>
        <v>0</v>
      </c>
      <c r="P264" s="36">
        <f ca="1">SUMIFS(СВЦЭМ!$H$40:$H$783,СВЦЭМ!$A$40:$A$783,$A264,СВЦЭМ!$B$39:$B$782,P$260)+'СЕТ СН'!$F$12</f>
        <v>0</v>
      </c>
      <c r="Q264" s="36">
        <f ca="1">SUMIFS(СВЦЭМ!$H$40:$H$783,СВЦЭМ!$A$40:$A$783,$A264,СВЦЭМ!$B$39:$B$782,Q$260)+'СЕТ СН'!$F$12</f>
        <v>0</v>
      </c>
      <c r="R264" s="36">
        <f ca="1">SUMIFS(СВЦЭМ!$H$40:$H$783,СВЦЭМ!$A$40:$A$783,$A264,СВЦЭМ!$B$39:$B$782,R$260)+'СЕТ СН'!$F$12</f>
        <v>0</v>
      </c>
      <c r="S264" s="36">
        <f ca="1">SUMIFS(СВЦЭМ!$H$40:$H$783,СВЦЭМ!$A$40:$A$783,$A264,СВЦЭМ!$B$39:$B$782,S$260)+'СЕТ СН'!$F$12</f>
        <v>0</v>
      </c>
      <c r="T264" s="36">
        <f ca="1">SUMIFS(СВЦЭМ!$H$40:$H$783,СВЦЭМ!$A$40:$A$783,$A264,СВЦЭМ!$B$39:$B$782,T$260)+'СЕТ СН'!$F$12</f>
        <v>0</v>
      </c>
      <c r="U264" s="36">
        <f ca="1">SUMIFS(СВЦЭМ!$H$40:$H$783,СВЦЭМ!$A$40:$A$783,$A264,СВЦЭМ!$B$39:$B$782,U$260)+'СЕТ СН'!$F$12</f>
        <v>0</v>
      </c>
      <c r="V264" s="36">
        <f ca="1">SUMIFS(СВЦЭМ!$H$40:$H$783,СВЦЭМ!$A$40:$A$783,$A264,СВЦЭМ!$B$39:$B$782,V$260)+'СЕТ СН'!$F$12</f>
        <v>0</v>
      </c>
      <c r="W264" s="36">
        <f ca="1">SUMIFS(СВЦЭМ!$H$40:$H$783,СВЦЭМ!$A$40:$A$783,$A264,СВЦЭМ!$B$39:$B$782,W$260)+'СЕТ СН'!$F$12</f>
        <v>0</v>
      </c>
      <c r="X264" s="36">
        <f ca="1">SUMIFS(СВЦЭМ!$H$40:$H$783,СВЦЭМ!$A$40:$A$783,$A264,СВЦЭМ!$B$39:$B$782,X$260)+'СЕТ СН'!$F$12</f>
        <v>0</v>
      </c>
      <c r="Y264" s="36">
        <f ca="1">SUMIFS(СВЦЭМ!$H$40:$H$783,СВЦЭМ!$A$40:$A$783,$A264,СВЦЭМ!$B$39:$B$782,Y$260)+'СЕТ СН'!$F$12</f>
        <v>0</v>
      </c>
    </row>
    <row r="265" spans="1:27" ht="15.75" hidden="1" x14ac:dyDescent="0.2">
      <c r="A265" s="35">
        <f t="shared" si="7"/>
        <v>44747</v>
      </c>
      <c r="B265" s="36">
        <f ca="1">SUMIFS(СВЦЭМ!$H$40:$H$783,СВЦЭМ!$A$40:$A$783,$A265,СВЦЭМ!$B$39:$B$782,B$260)+'СЕТ СН'!$F$12</f>
        <v>0</v>
      </c>
      <c r="C265" s="36">
        <f ca="1">SUMIFS(СВЦЭМ!$H$40:$H$783,СВЦЭМ!$A$40:$A$783,$A265,СВЦЭМ!$B$39:$B$782,C$260)+'СЕТ СН'!$F$12</f>
        <v>0</v>
      </c>
      <c r="D265" s="36">
        <f ca="1">SUMIFS(СВЦЭМ!$H$40:$H$783,СВЦЭМ!$A$40:$A$783,$A265,СВЦЭМ!$B$39:$B$782,D$260)+'СЕТ СН'!$F$12</f>
        <v>0</v>
      </c>
      <c r="E265" s="36">
        <f ca="1">SUMIFS(СВЦЭМ!$H$40:$H$783,СВЦЭМ!$A$40:$A$783,$A265,СВЦЭМ!$B$39:$B$782,E$260)+'СЕТ СН'!$F$12</f>
        <v>0</v>
      </c>
      <c r="F265" s="36">
        <f ca="1">SUMIFS(СВЦЭМ!$H$40:$H$783,СВЦЭМ!$A$40:$A$783,$A265,СВЦЭМ!$B$39:$B$782,F$260)+'СЕТ СН'!$F$12</f>
        <v>0</v>
      </c>
      <c r="G265" s="36">
        <f ca="1">SUMIFS(СВЦЭМ!$H$40:$H$783,СВЦЭМ!$A$40:$A$783,$A265,СВЦЭМ!$B$39:$B$782,G$260)+'СЕТ СН'!$F$12</f>
        <v>0</v>
      </c>
      <c r="H265" s="36">
        <f ca="1">SUMIFS(СВЦЭМ!$H$40:$H$783,СВЦЭМ!$A$40:$A$783,$A265,СВЦЭМ!$B$39:$B$782,H$260)+'СЕТ СН'!$F$12</f>
        <v>0</v>
      </c>
      <c r="I265" s="36">
        <f ca="1">SUMIFS(СВЦЭМ!$H$40:$H$783,СВЦЭМ!$A$40:$A$783,$A265,СВЦЭМ!$B$39:$B$782,I$260)+'СЕТ СН'!$F$12</f>
        <v>0</v>
      </c>
      <c r="J265" s="36">
        <f ca="1">SUMIFS(СВЦЭМ!$H$40:$H$783,СВЦЭМ!$A$40:$A$783,$A265,СВЦЭМ!$B$39:$B$782,J$260)+'СЕТ СН'!$F$12</f>
        <v>0</v>
      </c>
      <c r="K265" s="36">
        <f ca="1">SUMIFS(СВЦЭМ!$H$40:$H$783,СВЦЭМ!$A$40:$A$783,$A265,СВЦЭМ!$B$39:$B$782,K$260)+'СЕТ СН'!$F$12</f>
        <v>0</v>
      </c>
      <c r="L265" s="36">
        <f ca="1">SUMIFS(СВЦЭМ!$H$40:$H$783,СВЦЭМ!$A$40:$A$783,$A265,СВЦЭМ!$B$39:$B$782,L$260)+'СЕТ СН'!$F$12</f>
        <v>0</v>
      </c>
      <c r="M265" s="36">
        <f ca="1">SUMIFS(СВЦЭМ!$H$40:$H$783,СВЦЭМ!$A$40:$A$783,$A265,СВЦЭМ!$B$39:$B$782,M$260)+'СЕТ СН'!$F$12</f>
        <v>0</v>
      </c>
      <c r="N265" s="36">
        <f ca="1">SUMIFS(СВЦЭМ!$H$40:$H$783,СВЦЭМ!$A$40:$A$783,$A265,СВЦЭМ!$B$39:$B$782,N$260)+'СЕТ СН'!$F$12</f>
        <v>0</v>
      </c>
      <c r="O265" s="36">
        <f ca="1">SUMIFS(СВЦЭМ!$H$40:$H$783,СВЦЭМ!$A$40:$A$783,$A265,СВЦЭМ!$B$39:$B$782,O$260)+'СЕТ СН'!$F$12</f>
        <v>0</v>
      </c>
      <c r="P265" s="36">
        <f ca="1">SUMIFS(СВЦЭМ!$H$40:$H$783,СВЦЭМ!$A$40:$A$783,$A265,СВЦЭМ!$B$39:$B$782,P$260)+'СЕТ СН'!$F$12</f>
        <v>0</v>
      </c>
      <c r="Q265" s="36">
        <f ca="1">SUMIFS(СВЦЭМ!$H$40:$H$783,СВЦЭМ!$A$40:$A$783,$A265,СВЦЭМ!$B$39:$B$782,Q$260)+'СЕТ СН'!$F$12</f>
        <v>0</v>
      </c>
      <c r="R265" s="36">
        <f ca="1">SUMIFS(СВЦЭМ!$H$40:$H$783,СВЦЭМ!$A$40:$A$783,$A265,СВЦЭМ!$B$39:$B$782,R$260)+'СЕТ СН'!$F$12</f>
        <v>0</v>
      </c>
      <c r="S265" s="36">
        <f ca="1">SUMIFS(СВЦЭМ!$H$40:$H$783,СВЦЭМ!$A$40:$A$783,$A265,СВЦЭМ!$B$39:$B$782,S$260)+'СЕТ СН'!$F$12</f>
        <v>0</v>
      </c>
      <c r="T265" s="36">
        <f ca="1">SUMIFS(СВЦЭМ!$H$40:$H$783,СВЦЭМ!$A$40:$A$783,$A265,СВЦЭМ!$B$39:$B$782,T$260)+'СЕТ СН'!$F$12</f>
        <v>0</v>
      </c>
      <c r="U265" s="36">
        <f ca="1">SUMIFS(СВЦЭМ!$H$40:$H$783,СВЦЭМ!$A$40:$A$783,$A265,СВЦЭМ!$B$39:$B$782,U$260)+'СЕТ СН'!$F$12</f>
        <v>0</v>
      </c>
      <c r="V265" s="36">
        <f ca="1">SUMIFS(СВЦЭМ!$H$40:$H$783,СВЦЭМ!$A$40:$A$783,$A265,СВЦЭМ!$B$39:$B$782,V$260)+'СЕТ СН'!$F$12</f>
        <v>0</v>
      </c>
      <c r="W265" s="36">
        <f ca="1">SUMIFS(СВЦЭМ!$H$40:$H$783,СВЦЭМ!$A$40:$A$783,$A265,СВЦЭМ!$B$39:$B$782,W$260)+'СЕТ СН'!$F$12</f>
        <v>0</v>
      </c>
      <c r="X265" s="36">
        <f ca="1">SUMIFS(СВЦЭМ!$H$40:$H$783,СВЦЭМ!$A$40:$A$783,$A265,СВЦЭМ!$B$39:$B$782,X$260)+'СЕТ СН'!$F$12</f>
        <v>0</v>
      </c>
      <c r="Y265" s="36">
        <f ca="1">SUMIFS(СВЦЭМ!$H$40:$H$783,СВЦЭМ!$A$40:$A$783,$A265,СВЦЭМ!$B$39:$B$782,Y$260)+'СЕТ СН'!$F$12</f>
        <v>0</v>
      </c>
    </row>
    <row r="266" spans="1:27" ht="15.75" hidden="1" x14ac:dyDescent="0.2">
      <c r="A266" s="35">
        <f t="shared" si="7"/>
        <v>44748</v>
      </c>
      <c r="B266" s="36">
        <f ca="1">SUMIFS(СВЦЭМ!$H$40:$H$783,СВЦЭМ!$A$40:$A$783,$A266,СВЦЭМ!$B$39:$B$782,B$260)+'СЕТ СН'!$F$12</f>
        <v>0</v>
      </c>
      <c r="C266" s="36">
        <f ca="1">SUMIFS(СВЦЭМ!$H$40:$H$783,СВЦЭМ!$A$40:$A$783,$A266,СВЦЭМ!$B$39:$B$782,C$260)+'СЕТ СН'!$F$12</f>
        <v>0</v>
      </c>
      <c r="D266" s="36">
        <f ca="1">SUMIFS(СВЦЭМ!$H$40:$H$783,СВЦЭМ!$A$40:$A$783,$A266,СВЦЭМ!$B$39:$B$782,D$260)+'СЕТ СН'!$F$12</f>
        <v>0</v>
      </c>
      <c r="E266" s="36">
        <f ca="1">SUMIFS(СВЦЭМ!$H$40:$H$783,СВЦЭМ!$A$40:$A$783,$A266,СВЦЭМ!$B$39:$B$782,E$260)+'СЕТ СН'!$F$12</f>
        <v>0</v>
      </c>
      <c r="F266" s="36">
        <f ca="1">SUMIFS(СВЦЭМ!$H$40:$H$783,СВЦЭМ!$A$40:$A$783,$A266,СВЦЭМ!$B$39:$B$782,F$260)+'СЕТ СН'!$F$12</f>
        <v>0</v>
      </c>
      <c r="G266" s="36">
        <f ca="1">SUMIFS(СВЦЭМ!$H$40:$H$783,СВЦЭМ!$A$40:$A$783,$A266,СВЦЭМ!$B$39:$B$782,G$260)+'СЕТ СН'!$F$12</f>
        <v>0</v>
      </c>
      <c r="H266" s="36">
        <f ca="1">SUMIFS(СВЦЭМ!$H$40:$H$783,СВЦЭМ!$A$40:$A$783,$A266,СВЦЭМ!$B$39:$B$782,H$260)+'СЕТ СН'!$F$12</f>
        <v>0</v>
      </c>
      <c r="I266" s="36">
        <f ca="1">SUMIFS(СВЦЭМ!$H$40:$H$783,СВЦЭМ!$A$40:$A$783,$A266,СВЦЭМ!$B$39:$B$782,I$260)+'СЕТ СН'!$F$12</f>
        <v>0</v>
      </c>
      <c r="J266" s="36">
        <f ca="1">SUMIFS(СВЦЭМ!$H$40:$H$783,СВЦЭМ!$A$40:$A$783,$A266,СВЦЭМ!$B$39:$B$782,J$260)+'СЕТ СН'!$F$12</f>
        <v>0</v>
      </c>
      <c r="K266" s="36">
        <f ca="1">SUMIFS(СВЦЭМ!$H$40:$H$783,СВЦЭМ!$A$40:$A$783,$A266,СВЦЭМ!$B$39:$B$782,K$260)+'СЕТ СН'!$F$12</f>
        <v>0</v>
      </c>
      <c r="L266" s="36">
        <f ca="1">SUMIFS(СВЦЭМ!$H$40:$H$783,СВЦЭМ!$A$40:$A$783,$A266,СВЦЭМ!$B$39:$B$782,L$260)+'СЕТ СН'!$F$12</f>
        <v>0</v>
      </c>
      <c r="M266" s="36">
        <f ca="1">SUMIFS(СВЦЭМ!$H$40:$H$783,СВЦЭМ!$A$40:$A$783,$A266,СВЦЭМ!$B$39:$B$782,M$260)+'СЕТ СН'!$F$12</f>
        <v>0</v>
      </c>
      <c r="N266" s="36">
        <f ca="1">SUMIFS(СВЦЭМ!$H$40:$H$783,СВЦЭМ!$A$40:$A$783,$A266,СВЦЭМ!$B$39:$B$782,N$260)+'СЕТ СН'!$F$12</f>
        <v>0</v>
      </c>
      <c r="O266" s="36">
        <f ca="1">SUMIFS(СВЦЭМ!$H$40:$H$783,СВЦЭМ!$A$40:$A$783,$A266,СВЦЭМ!$B$39:$B$782,O$260)+'СЕТ СН'!$F$12</f>
        <v>0</v>
      </c>
      <c r="P266" s="36">
        <f ca="1">SUMIFS(СВЦЭМ!$H$40:$H$783,СВЦЭМ!$A$40:$A$783,$A266,СВЦЭМ!$B$39:$B$782,P$260)+'СЕТ СН'!$F$12</f>
        <v>0</v>
      </c>
      <c r="Q266" s="36">
        <f ca="1">SUMIFS(СВЦЭМ!$H$40:$H$783,СВЦЭМ!$A$40:$A$783,$A266,СВЦЭМ!$B$39:$B$782,Q$260)+'СЕТ СН'!$F$12</f>
        <v>0</v>
      </c>
      <c r="R266" s="36">
        <f ca="1">SUMIFS(СВЦЭМ!$H$40:$H$783,СВЦЭМ!$A$40:$A$783,$A266,СВЦЭМ!$B$39:$B$782,R$260)+'СЕТ СН'!$F$12</f>
        <v>0</v>
      </c>
      <c r="S266" s="36">
        <f ca="1">SUMIFS(СВЦЭМ!$H$40:$H$783,СВЦЭМ!$A$40:$A$783,$A266,СВЦЭМ!$B$39:$B$782,S$260)+'СЕТ СН'!$F$12</f>
        <v>0</v>
      </c>
      <c r="T266" s="36">
        <f ca="1">SUMIFS(СВЦЭМ!$H$40:$H$783,СВЦЭМ!$A$40:$A$783,$A266,СВЦЭМ!$B$39:$B$782,T$260)+'СЕТ СН'!$F$12</f>
        <v>0</v>
      </c>
      <c r="U266" s="36">
        <f ca="1">SUMIFS(СВЦЭМ!$H$40:$H$783,СВЦЭМ!$A$40:$A$783,$A266,СВЦЭМ!$B$39:$B$782,U$260)+'СЕТ СН'!$F$12</f>
        <v>0</v>
      </c>
      <c r="V266" s="36">
        <f ca="1">SUMIFS(СВЦЭМ!$H$40:$H$783,СВЦЭМ!$A$40:$A$783,$A266,СВЦЭМ!$B$39:$B$782,V$260)+'СЕТ СН'!$F$12</f>
        <v>0</v>
      </c>
      <c r="W266" s="36">
        <f ca="1">SUMIFS(СВЦЭМ!$H$40:$H$783,СВЦЭМ!$A$40:$A$783,$A266,СВЦЭМ!$B$39:$B$782,W$260)+'СЕТ СН'!$F$12</f>
        <v>0</v>
      </c>
      <c r="X266" s="36">
        <f ca="1">SUMIFS(СВЦЭМ!$H$40:$H$783,СВЦЭМ!$A$40:$A$783,$A266,СВЦЭМ!$B$39:$B$782,X$260)+'СЕТ СН'!$F$12</f>
        <v>0</v>
      </c>
      <c r="Y266" s="36">
        <f ca="1">SUMIFS(СВЦЭМ!$H$40:$H$783,СВЦЭМ!$A$40:$A$783,$A266,СВЦЭМ!$B$39:$B$782,Y$260)+'СЕТ СН'!$F$12</f>
        <v>0</v>
      </c>
    </row>
    <row r="267" spans="1:27" ht="15.75" hidden="1" x14ac:dyDescent="0.2">
      <c r="A267" s="35">
        <f t="shared" si="7"/>
        <v>44749</v>
      </c>
      <c r="B267" s="36">
        <f ca="1">SUMIFS(СВЦЭМ!$H$40:$H$783,СВЦЭМ!$A$40:$A$783,$A267,СВЦЭМ!$B$39:$B$782,B$260)+'СЕТ СН'!$F$12</f>
        <v>0</v>
      </c>
      <c r="C267" s="36">
        <f ca="1">SUMIFS(СВЦЭМ!$H$40:$H$783,СВЦЭМ!$A$40:$A$783,$A267,СВЦЭМ!$B$39:$B$782,C$260)+'СЕТ СН'!$F$12</f>
        <v>0</v>
      </c>
      <c r="D267" s="36">
        <f ca="1">SUMIFS(СВЦЭМ!$H$40:$H$783,СВЦЭМ!$A$40:$A$783,$A267,СВЦЭМ!$B$39:$B$782,D$260)+'СЕТ СН'!$F$12</f>
        <v>0</v>
      </c>
      <c r="E267" s="36">
        <f ca="1">SUMIFS(СВЦЭМ!$H$40:$H$783,СВЦЭМ!$A$40:$A$783,$A267,СВЦЭМ!$B$39:$B$782,E$260)+'СЕТ СН'!$F$12</f>
        <v>0</v>
      </c>
      <c r="F267" s="36">
        <f ca="1">SUMIFS(СВЦЭМ!$H$40:$H$783,СВЦЭМ!$A$40:$A$783,$A267,СВЦЭМ!$B$39:$B$782,F$260)+'СЕТ СН'!$F$12</f>
        <v>0</v>
      </c>
      <c r="G267" s="36">
        <f ca="1">SUMIFS(СВЦЭМ!$H$40:$H$783,СВЦЭМ!$A$40:$A$783,$A267,СВЦЭМ!$B$39:$B$782,G$260)+'СЕТ СН'!$F$12</f>
        <v>0</v>
      </c>
      <c r="H267" s="36">
        <f ca="1">SUMIFS(СВЦЭМ!$H$40:$H$783,СВЦЭМ!$A$40:$A$783,$A267,СВЦЭМ!$B$39:$B$782,H$260)+'СЕТ СН'!$F$12</f>
        <v>0</v>
      </c>
      <c r="I267" s="36">
        <f ca="1">SUMIFS(СВЦЭМ!$H$40:$H$783,СВЦЭМ!$A$40:$A$783,$A267,СВЦЭМ!$B$39:$B$782,I$260)+'СЕТ СН'!$F$12</f>
        <v>0</v>
      </c>
      <c r="J267" s="36">
        <f ca="1">SUMIFS(СВЦЭМ!$H$40:$H$783,СВЦЭМ!$A$40:$A$783,$A267,СВЦЭМ!$B$39:$B$782,J$260)+'СЕТ СН'!$F$12</f>
        <v>0</v>
      </c>
      <c r="K267" s="36">
        <f ca="1">SUMIFS(СВЦЭМ!$H$40:$H$783,СВЦЭМ!$A$40:$A$783,$A267,СВЦЭМ!$B$39:$B$782,K$260)+'СЕТ СН'!$F$12</f>
        <v>0</v>
      </c>
      <c r="L267" s="36">
        <f ca="1">SUMIFS(СВЦЭМ!$H$40:$H$783,СВЦЭМ!$A$40:$A$783,$A267,СВЦЭМ!$B$39:$B$782,L$260)+'СЕТ СН'!$F$12</f>
        <v>0</v>
      </c>
      <c r="M267" s="36">
        <f ca="1">SUMIFS(СВЦЭМ!$H$40:$H$783,СВЦЭМ!$A$40:$A$783,$A267,СВЦЭМ!$B$39:$B$782,M$260)+'СЕТ СН'!$F$12</f>
        <v>0</v>
      </c>
      <c r="N267" s="36">
        <f ca="1">SUMIFS(СВЦЭМ!$H$40:$H$783,СВЦЭМ!$A$40:$A$783,$A267,СВЦЭМ!$B$39:$B$782,N$260)+'СЕТ СН'!$F$12</f>
        <v>0</v>
      </c>
      <c r="O267" s="36">
        <f ca="1">SUMIFS(СВЦЭМ!$H$40:$H$783,СВЦЭМ!$A$40:$A$783,$A267,СВЦЭМ!$B$39:$B$782,O$260)+'СЕТ СН'!$F$12</f>
        <v>0</v>
      </c>
      <c r="P267" s="36">
        <f ca="1">SUMIFS(СВЦЭМ!$H$40:$H$783,СВЦЭМ!$A$40:$A$783,$A267,СВЦЭМ!$B$39:$B$782,P$260)+'СЕТ СН'!$F$12</f>
        <v>0</v>
      </c>
      <c r="Q267" s="36">
        <f ca="1">SUMIFS(СВЦЭМ!$H$40:$H$783,СВЦЭМ!$A$40:$A$783,$A267,СВЦЭМ!$B$39:$B$782,Q$260)+'СЕТ СН'!$F$12</f>
        <v>0</v>
      </c>
      <c r="R267" s="36">
        <f ca="1">SUMIFS(СВЦЭМ!$H$40:$H$783,СВЦЭМ!$A$40:$A$783,$A267,СВЦЭМ!$B$39:$B$782,R$260)+'СЕТ СН'!$F$12</f>
        <v>0</v>
      </c>
      <c r="S267" s="36">
        <f ca="1">SUMIFS(СВЦЭМ!$H$40:$H$783,СВЦЭМ!$A$40:$A$783,$A267,СВЦЭМ!$B$39:$B$782,S$260)+'СЕТ СН'!$F$12</f>
        <v>0</v>
      </c>
      <c r="T267" s="36">
        <f ca="1">SUMIFS(СВЦЭМ!$H$40:$H$783,СВЦЭМ!$A$40:$A$783,$A267,СВЦЭМ!$B$39:$B$782,T$260)+'СЕТ СН'!$F$12</f>
        <v>0</v>
      </c>
      <c r="U267" s="36">
        <f ca="1">SUMIFS(СВЦЭМ!$H$40:$H$783,СВЦЭМ!$A$40:$A$783,$A267,СВЦЭМ!$B$39:$B$782,U$260)+'СЕТ СН'!$F$12</f>
        <v>0</v>
      </c>
      <c r="V267" s="36">
        <f ca="1">SUMIFS(СВЦЭМ!$H$40:$H$783,СВЦЭМ!$A$40:$A$783,$A267,СВЦЭМ!$B$39:$B$782,V$260)+'СЕТ СН'!$F$12</f>
        <v>0</v>
      </c>
      <c r="W267" s="36">
        <f ca="1">SUMIFS(СВЦЭМ!$H$40:$H$783,СВЦЭМ!$A$40:$A$783,$A267,СВЦЭМ!$B$39:$B$782,W$260)+'СЕТ СН'!$F$12</f>
        <v>0</v>
      </c>
      <c r="X267" s="36">
        <f ca="1">SUMIFS(СВЦЭМ!$H$40:$H$783,СВЦЭМ!$A$40:$A$783,$A267,СВЦЭМ!$B$39:$B$782,X$260)+'СЕТ СН'!$F$12</f>
        <v>0</v>
      </c>
      <c r="Y267" s="36">
        <f ca="1">SUMIFS(СВЦЭМ!$H$40:$H$783,СВЦЭМ!$A$40:$A$783,$A267,СВЦЭМ!$B$39:$B$782,Y$260)+'СЕТ СН'!$F$12</f>
        <v>0</v>
      </c>
    </row>
    <row r="268" spans="1:27" ht="15.75" hidden="1" x14ac:dyDescent="0.2">
      <c r="A268" s="35">
        <f t="shared" si="7"/>
        <v>44750</v>
      </c>
      <c r="B268" s="36">
        <f ca="1">SUMIFS(СВЦЭМ!$H$40:$H$783,СВЦЭМ!$A$40:$A$783,$A268,СВЦЭМ!$B$39:$B$782,B$260)+'СЕТ СН'!$F$12</f>
        <v>0</v>
      </c>
      <c r="C268" s="36">
        <f ca="1">SUMIFS(СВЦЭМ!$H$40:$H$783,СВЦЭМ!$A$40:$A$783,$A268,СВЦЭМ!$B$39:$B$782,C$260)+'СЕТ СН'!$F$12</f>
        <v>0</v>
      </c>
      <c r="D268" s="36">
        <f ca="1">SUMIFS(СВЦЭМ!$H$40:$H$783,СВЦЭМ!$A$40:$A$783,$A268,СВЦЭМ!$B$39:$B$782,D$260)+'СЕТ СН'!$F$12</f>
        <v>0</v>
      </c>
      <c r="E268" s="36">
        <f ca="1">SUMIFS(СВЦЭМ!$H$40:$H$783,СВЦЭМ!$A$40:$A$783,$A268,СВЦЭМ!$B$39:$B$782,E$260)+'СЕТ СН'!$F$12</f>
        <v>0</v>
      </c>
      <c r="F268" s="36">
        <f ca="1">SUMIFS(СВЦЭМ!$H$40:$H$783,СВЦЭМ!$A$40:$A$783,$A268,СВЦЭМ!$B$39:$B$782,F$260)+'СЕТ СН'!$F$12</f>
        <v>0</v>
      </c>
      <c r="G268" s="36">
        <f ca="1">SUMIFS(СВЦЭМ!$H$40:$H$783,СВЦЭМ!$A$40:$A$783,$A268,СВЦЭМ!$B$39:$B$782,G$260)+'СЕТ СН'!$F$12</f>
        <v>0</v>
      </c>
      <c r="H268" s="36">
        <f ca="1">SUMIFS(СВЦЭМ!$H$40:$H$783,СВЦЭМ!$A$40:$A$783,$A268,СВЦЭМ!$B$39:$B$782,H$260)+'СЕТ СН'!$F$12</f>
        <v>0</v>
      </c>
      <c r="I268" s="36">
        <f ca="1">SUMIFS(СВЦЭМ!$H$40:$H$783,СВЦЭМ!$A$40:$A$783,$A268,СВЦЭМ!$B$39:$B$782,I$260)+'СЕТ СН'!$F$12</f>
        <v>0</v>
      </c>
      <c r="J268" s="36">
        <f ca="1">SUMIFS(СВЦЭМ!$H$40:$H$783,СВЦЭМ!$A$40:$A$783,$A268,СВЦЭМ!$B$39:$B$782,J$260)+'СЕТ СН'!$F$12</f>
        <v>0</v>
      </c>
      <c r="K268" s="36">
        <f ca="1">SUMIFS(СВЦЭМ!$H$40:$H$783,СВЦЭМ!$A$40:$A$783,$A268,СВЦЭМ!$B$39:$B$782,K$260)+'СЕТ СН'!$F$12</f>
        <v>0</v>
      </c>
      <c r="L268" s="36">
        <f ca="1">SUMIFS(СВЦЭМ!$H$40:$H$783,СВЦЭМ!$A$40:$A$783,$A268,СВЦЭМ!$B$39:$B$782,L$260)+'СЕТ СН'!$F$12</f>
        <v>0</v>
      </c>
      <c r="M268" s="36">
        <f ca="1">SUMIFS(СВЦЭМ!$H$40:$H$783,СВЦЭМ!$A$40:$A$783,$A268,СВЦЭМ!$B$39:$B$782,M$260)+'СЕТ СН'!$F$12</f>
        <v>0</v>
      </c>
      <c r="N268" s="36">
        <f ca="1">SUMIFS(СВЦЭМ!$H$40:$H$783,СВЦЭМ!$A$40:$A$783,$A268,СВЦЭМ!$B$39:$B$782,N$260)+'СЕТ СН'!$F$12</f>
        <v>0</v>
      </c>
      <c r="O268" s="36">
        <f ca="1">SUMIFS(СВЦЭМ!$H$40:$H$783,СВЦЭМ!$A$40:$A$783,$A268,СВЦЭМ!$B$39:$B$782,O$260)+'СЕТ СН'!$F$12</f>
        <v>0</v>
      </c>
      <c r="P268" s="36">
        <f ca="1">SUMIFS(СВЦЭМ!$H$40:$H$783,СВЦЭМ!$A$40:$A$783,$A268,СВЦЭМ!$B$39:$B$782,P$260)+'СЕТ СН'!$F$12</f>
        <v>0</v>
      </c>
      <c r="Q268" s="36">
        <f ca="1">SUMIFS(СВЦЭМ!$H$40:$H$783,СВЦЭМ!$A$40:$A$783,$A268,СВЦЭМ!$B$39:$B$782,Q$260)+'СЕТ СН'!$F$12</f>
        <v>0</v>
      </c>
      <c r="R268" s="36">
        <f ca="1">SUMIFS(СВЦЭМ!$H$40:$H$783,СВЦЭМ!$A$40:$A$783,$A268,СВЦЭМ!$B$39:$B$782,R$260)+'СЕТ СН'!$F$12</f>
        <v>0</v>
      </c>
      <c r="S268" s="36">
        <f ca="1">SUMIFS(СВЦЭМ!$H$40:$H$783,СВЦЭМ!$A$40:$A$783,$A268,СВЦЭМ!$B$39:$B$782,S$260)+'СЕТ СН'!$F$12</f>
        <v>0</v>
      </c>
      <c r="T268" s="36">
        <f ca="1">SUMIFS(СВЦЭМ!$H$40:$H$783,СВЦЭМ!$A$40:$A$783,$A268,СВЦЭМ!$B$39:$B$782,T$260)+'СЕТ СН'!$F$12</f>
        <v>0</v>
      </c>
      <c r="U268" s="36">
        <f ca="1">SUMIFS(СВЦЭМ!$H$40:$H$783,СВЦЭМ!$A$40:$A$783,$A268,СВЦЭМ!$B$39:$B$782,U$260)+'СЕТ СН'!$F$12</f>
        <v>0</v>
      </c>
      <c r="V268" s="36">
        <f ca="1">SUMIFS(СВЦЭМ!$H$40:$H$783,СВЦЭМ!$A$40:$A$783,$A268,СВЦЭМ!$B$39:$B$782,V$260)+'СЕТ СН'!$F$12</f>
        <v>0</v>
      </c>
      <c r="W268" s="36">
        <f ca="1">SUMIFS(СВЦЭМ!$H$40:$H$783,СВЦЭМ!$A$40:$A$783,$A268,СВЦЭМ!$B$39:$B$782,W$260)+'СЕТ СН'!$F$12</f>
        <v>0</v>
      </c>
      <c r="X268" s="36">
        <f ca="1">SUMIFS(СВЦЭМ!$H$40:$H$783,СВЦЭМ!$A$40:$A$783,$A268,СВЦЭМ!$B$39:$B$782,X$260)+'СЕТ СН'!$F$12</f>
        <v>0</v>
      </c>
      <c r="Y268" s="36">
        <f ca="1">SUMIFS(СВЦЭМ!$H$40:$H$783,СВЦЭМ!$A$40:$A$783,$A268,СВЦЭМ!$B$39:$B$782,Y$260)+'СЕТ СН'!$F$12</f>
        <v>0</v>
      </c>
    </row>
    <row r="269" spans="1:27" ht="15.75" hidden="1" x14ac:dyDescent="0.2">
      <c r="A269" s="35">
        <f t="shared" si="7"/>
        <v>44751</v>
      </c>
      <c r="B269" s="36">
        <f ca="1">SUMIFS(СВЦЭМ!$H$40:$H$783,СВЦЭМ!$A$40:$A$783,$A269,СВЦЭМ!$B$39:$B$782,B$260)+'СЕТ СН'!$F$12</f>
        <v>0</v>
      </c>
      <c r="C269" s="36">
        <f ca="1">SUMIFS(СВЦЭМ!$H$40:$H$783,СВЦЭМ!$A$40:$A$783,$A269,СВЦЭМ!$B$39:$B$782,C$260)+'СЕТ СН'!$F$12</f>
        <v>0</v>
      </c>
      <c r="D269" s="36">
        <f ca="1">SUMIFS(СВЦЭМ!$H$40:$H$783,СВЦЭМ!$A$40:$A$783,$A269,СВЦЭМ!$B$39:$B$782,D$260)+'СЕТ СН'!$F$12</f>
        <v>0</v>
      </c>
      <c r="E269" s="36">
        <f ca="1">SUMIFS(СВЦЭМ!$H$40:$H$783,СВЦЭМ!$A$40:$A$783,$A269,СВЦЭМ!$B$39:$B$782,E$260)+'СЕТ СН'!$F$12</f>
        <v>0</v>
      </c>
      <c r="F269" s="36">
        <f ca="1">SUMIFS(СВЦЭМ!$H$40:$H$783,СВЦЭМ!$A$40:$A$783,$A269,СВЦЭМ!$B$39:$B$782,F$260)+'СЕТ СН'!$F$12</f>
        <v>0</v>
      </c>
      <c r="G269" s="36">
        <f ca="1">SUMIFS(СВЦЭМ!$H$40:$H$783,СВЦЭМ!$A$40:$A$783,$A269,СВЦЭМ!$B$39:$B$782,G$260)+'СЕТ СН'!$F$12</f>
        <v>0</v>
      </c>
      <c r="H269" s="36">
        <f ca="1">SUMIFS(СВЦЭМ!$H$40:$H$783,СВЦЭМ!$A$40:$A$783,$A269,СВЦЭМ!$B$39:$B$782,H$260)+'СЕТ СН'!$F$12</f>
        <v>0</v>
      </c>
      <c r="I269" s="36">
        <f ca="1">SUMIFS(СВЦЭМ!$H$40:$H$783,СВЦЭМ!$A$40:$A$783,$A269,СВЦЭМ!$B$39:$B$782,I$260)+'СЕТ СН'!$F$12</f>
        <v>0</v>
      </c>
      <c r="J269" s="36">
        <f ca="1">SUMIFS(СВЦЭМ!$H$40:$H$783,СВЦЭМ!$A$40:$A$783,$A269,СВЦЭМ!$B$39:$B$782,J$260)+'СЕТ СН'!$F$12</f>
        <v>0</v>
      </c>
      <c r="K269" s="36">
        <f ca="1">SUMIFS(СВЦЭМ!$H$40:$H$783,СВЦЭМ!$A$40:$A$783,$A269,СВЦЭМ!$B$39:$B$782,K$260)+'СЕТ СН'!$F$12</f>
        <v>0</v>
      </c>
      <c r="L269" s="36">
        <f ca="1">SUMIFS(СВЦЭМ!$H$40:$H$783,СВЦЭМ!$A$40:$A$783,$A269,СВЦЭМ!$B$39:$B$782,L$260)+'СЕТ СН'!$F$12</f>
        <v>0</v>
      </c>
      <c r="M269" s="36">
        <f ca="1">SUMIFS(СВЦЭМ!$H$40:$H$783,СВЦЭМ!$A$40:$A$783,$A269,СВЦЭМ!$B$39:$B$782,M$260)+'СЕТ СН'!$F$12</f>
        <v>0</v>
      </c>
      <c r="N269" s="36">
        <f ca="1">SUMIFS(СВЦЭМ!$H$40:$H$783,СВЦЭМ!$A$40:$A$783,$A269,СВЦЭМ!$B$39:$B$782,N$260)+'СЕТ СН'!$F$12</f>
        <v>0</v>
      </c>
      <c r="O269" s="36">
        <f ca="1">SUMIFS(СВЦЭМ!$H$40:$H$783,СВЦЭМ!$A$40:$A$783,$A269,СВЦЭМ!$B$39:$B$782,O$260)+'СЕТ СН'!$F$12</f>
        <v>0</v>
      </c>
      <c r="P269" s="36">
        <f ca="1">SUMIFS(СВЦЭМ!$H$40:$H$783,СВЦЭМ!$A$40:$A$783,$A269,СВЦЭМ!$B$39:$B$782,P$260)+'СЕТ СН'!$F$12</f>
        <v>0</v>
      </c>
      <c r="Q269" s="36">
        <f ca="1">SUMIFS(СВЦЭМ!$H$40:$H$783,СВЦЭМ!$A$40:$A$783,$A269,СВЦЭМ!$B$39:$B$782,Q$260)+'СЕТ СН'!$F$12</f>
        <v>0</v>
      </c>
      <c r="R269" s="36">
        <f ca="1">SUMIFS(СВЦЭМ!$H$40:$H$783,СВЦЭМ!$A$40:$A$783,$A269,СВЦЭМ!$B$39:$B$782,R$260)+'СЕТ СН'!$F$12</f>
        <v>0</v>
      </c>
      <c r="S269" s="36">
        <f ca="1">SUMIFS(СВЦЭМ!$H$40:$H$783,СВЦЭМ!$A$40:$A$783,$A269,СВЦЭМ!$B$39:$B$782,S$260)+'СЕТ СН'!$F$12</f>
        <v>0</v>
      </c>
      <c r="T269" s="36">
        <f ca="1">SUMIFS(СВЦЭМ!$H$40:$H$783,СВЦЭМ!$A$40:$A$783,$A269,СВЦЭМ!$B$39:$B$782,T$260)+'СЕТ СН'!$F$12</f>
        <v>0</v>
      </c>
      <c r="U269" s="36">
        <f ca="1">SUMIFS(СВЦЭМ!$H$40:$H$783,СВЦЭМ!$A$40:$A$783,$A269,СВЦЭМ!$B$39:$B$782,U$260)+'СЕТ СН'!$F$12</f>
        <v>0</v>
      </c>
      <c r="V269" s="36">
        <f ca="1">SUMIFS(СВЦЭМ!$H$40:$H$783,СВЦЭМ!$A$40:$A$783,$A269,СВЦЭМ!$B$39:$B$782,V$260)+'СЕТ СН'!$F$12</f>
        <v>0</v>
      </c>
      <c r="W269" s="36">
        <f ca="1">SUMIFS(СВЦЭМ!$H$40:$H$783,СВЦЭМ!$A$40:$A$783,$A269,СВЦЭМ!$B$39:$B$782,W$260)+'СЕТ СН'!$F$12</f>
        <v>0</v>
      </c>
      <c r="X269" s="36">
        <f ca="1">SUMIFS(СВЦЭМ!$H$40:$H$783,СВЦЭМ!$A$40:$A$783,$A269,СВЦЭМ!$B$39:$B$782,X$260)+'СЕТ СН'!$F$12</f>
        <v>0</v>
      </c>
      <c r="Y269" s="36">
        <f ca="1">SUMIFS(СВЦЭМ!$H$40:$H$783,СВЦЭМ!$A$40:$A$783,$A269,СВЦЭМ!$B$39:$B$782,Y$260)+'СЕТ СН'!$F$12</f>
        <v>0</v>
      </c>
    </row>
    <row r="270" spans="1:27" ht="15.75" hidden="1" x14ac:dyDescent="0.2">
      <c r="A270" s="35">
        <f t="shared" si="7"/>
        <v>44752</v>
      </c>
      <c r="B270" s="36">
        <f ca="1">SUMIFS(СВЦЭМ!$H$40:$H$783,СВЦЭМ!$A$40:$A$783,$A270,СВЦЭМ!$B$39:$B$782,B$260)+'СЕТ СН'!$F$12</f>
        <v>0</v>
      </c>
      <c r="C270" s="36">
        <f ca="1">SUMIFS(СВЦЭМ!$H$40:$H$783,СВЦЭМ!$A$40:$A$783,$A270,СВЦЭМ!$B$39:$B$782,C$260)+'СЕТ СН'!$F$12</f>
        <v>0</v>
      </c>
      <c r="D270" s="36">
        <f ca="1">SUMIFS(СВЦЭМ!$H$40:$H$783,СВЦЭМ!$A$40:$A$783,$A270,СВЦЭМ!$B$39:$B$782,D$260)+'СЕТ СН'!$F$12</f>
        <v>0</v>
      </c>
      <c r="E270" s="36">
        <f ca="1">SUMIFS(СВЦЭМ!$H$40:$H$783,СВЦЭМ!$A$40:$A$783,$A270,СВЦЭМ!$B$39:$B$782,E$260)+'СЕТ СН'!$F$12</f>
        <v>0</v>
      </c>
      <c r="F270" s="36">
        <f ca="1">SUMIFS(СВЦЭМ!$H$40:$H$783,СВЦЭМ!$A$40:$A$783,$A270,СВЦЭМ!$B$39:$B$782,F$260)+'СЕТ СН'!$F$12</f>
        <v>0</v>
      </c>
      <c r="G270" s="36">
        <f ca="1">SUMIFS(СВЦЭМ!$H$40:$H$783,СВЦЭМ!$A$40:$A$783,$A270,СВЦЭМ!$B$39:$B$782,G$260)+'СЕТ СН'!$F$12</f>
        <v>0</v>
      </c>
      <c r="H270" s="36">
        <f ca="1">SUMIFS(СВЦЭМ!$H$40:$H$783,СВЦЭМ!$A$40:$A$783,$A270,СВЦЭМ!$B$39:$B$782,H$260)+'СЕТ СН'!$F$12</f>
        <v>0</v>
      </c>
      <c r="I270" s="36">
        <f ca="1">SUMIFS(СВЦЭМ!$H$40:$H$783,СВЦЭМ!$A$40:$A$783,$A270,СВЦЭМ!$B$39:$B$782,I$260)+'СЕТ СН'!$F$12</f>
        <v>0</v>
      </c>
      <c r="J270" s="36">
        <f ca="1">SUMIFS(СВЦЭМ!$H$40:$H$783,СВЦЭМ!$A$40:$A$783,$A270,СВЦЭМ!$B$39:$B$782,J$260)+'СЕТ СН'!$F$12</f>
        <v>0</v>
      </c>
      <c r="K270" s="36">
        <f ca="1">SUMIFS(СВЦЭМ!$H$40:$H$783,СВЦЭМ!$A$40:$A$783,$A270,СВЦЭМ!$B$39:$B$782,K$260)+'СЕТ СН'!$F$12</f>
        <v>0</v>
      </c>
      <c r="L270" s="36">
        <f ca="1">SUMIFS(СВЦЭМ!$H$40:$H$783,СВЦЭМ!$A$40:$A$783,$A270,СВЦЭМ!$B$39:$B$782,L$260)+'СЕТ СН'!$F$12</f>
        <v>0</v>
      </c>
      <c r="M270" s="36">
        <f ca="1">SUMIFS(СВЦЭМ!$H$40:$H$783,СВЦЭМ!$A$40:$A$783,$A270,СВЦЭМ!$B$39:$B$782,M$260)+'СЕТ СН'!$F$12</f>
        <v>0</v>
      </c>
      <c r="N270" s="36">
        <f ca="1">SUMIFS(СВЦЭМ!$H$40:$H$783,СВЦЭМ!$A$40:$A$783,$A270,СВЦЭМ!$B$39:$B$782,N$260)+'СЕТ СН'!$F$12</f>
        <v>0</v>
      </c>
      <c r="O270" s="36">
        <f ca="1">SUMIFS(СВЦЭМ!$H$40:$H$783,СВЦЭМ!$A$40:$A$783,$A270,СВЦЭМ!$B$39:$B$782,O$260)+'СЕТ СН'!$F$12</f>
        <v>0</v>
      </c>
      <c r="P270" s="36">
        <f ca="1">SUMIFS(СВЦЭМ!$H$40:$H$783,СВЦЭМ!$A$40:$A$783,$A270,СВЦЭМ!$B$39:$B$782,P$260)+'СЕТ СН'!$F$12</f>
        <v>0</v>
      </c>
      <c r="Q270" s="36">
        <f ca="1">SUMIFS(СВЦЭМ!$H$40:$H$783,СВЦЭМ!$A$40:$A$783,$A270,СВЦЭМ!$B$39:$B$782,Q$260)+'СЕТ СН'!$F$12</f>
        <v>0</v>
      </c>
      <c r="R270" s="36">
        <f ca="1">SUMIFS(СВЦЭМ!$H$40:$H$783,СВЦЭМ!$A$40:$A$783,$A270,СВЦЭМ!$B$39:$B$782,R$260)+'СЕТ СН'!$F$12</f>
        <v>0</v>
      </c>
      <c r="S270" s="36">
        <f ca="1">SUMIFS(СВЦЭМ!$H$40:$H$783,СВЦЭМ!$A$40:$A$783,$A270,СВЦЭМ!$B$39:$B$782,S$260)+'СЕТ СН'!$F$12</f>
        <v>0</v>
      </c>
      <c r="T270" s="36">
        <f ca="1">SUMIFS(СВЦЭМ!$H$40:$H$783,СВЦЭМ!$A$40:$A$783,$A270,СВЦЭМ!$B$39:$B$782,T$260)+'СЕТ СН'!$F$12</f>
        <v>0</v>
      </c>
      <c r="U270" s="36">
        <f ca="1">SUMIFS(СВЦЭМ!$H$40:$H$783,СВЦЭМ!$A$40:$A$783,$A270,СВЦЭМ!$B$39:$B$782,U$260)+'СЕТ СН'!$F$12</f>
        <v>0</v>
      </c>
      <c r="V270" s="36">
        <f ca="1">SUMIFS(СВЦЭМ!$H$40:$H$783,СВЦЭМ!$A$40:$A$783,$A270,СВЦЭМ!$B$39:$B$782,V$260)+'СЕТ СН'!$F$12</f>
        <v>0</v>
      </c>
      <c r="W270" s="36">
        <f ca="1">SUMIFS(СВЦЭМ!$H$40:$H$783,СВЦЭМ!$A$40:$A$783,$A270,СВЦЭМ!$B$39:$B$782,W$260)+'СЕТ СН'!$F$12</f>
        <v>0</v>
      </c>
      <c r="X270" s="36">
        <f ca="1">SUMIFS(СВЦЭМ!$H$40:$H$783,СВЦЭМ!$A$40:$A$783,$A270,СВЦЭМ!$B$39:$B$782,X$260)+'СЕТ СН'!$F$12</f>
        <v>0</v>
      </c>
      <c r="Y270" s="36">
        <f ca="1">SUMIFS(СВЦЭМ!$H$40:$H$783,СВЦЭМ!$A$40:$A$783,$A270,СВЦЭМ!$B$39:$B$782,Y$260)+'СЕТ СН'!$F$12</f>
        <v>0</v>
      </c>
    </row>
    <row r="271" spans="1:27" ht="15.75" hidden="1" x14ac:dyDescent="0.2">
      <c r="A271" s="35">
        <f t="shared" si="7"/>
        <v>44753</v>
      </c>
      <c r="B271" s="36">
        <f ca="1">SUMIFS(СВЦЭМ!$H$40:$H$783,СВЦЭМ!$A$40:$A$783,$A271,СВЦЭМ!$B$39:$B$782,B$260)+'СЕТ СН'!$F$12</f>
        <v>0</v>
      </c>
      <c r="C271" s="36">
        <f ca="1">SUMIFS(СВЦЭМ!$H$40:$H$783,СВЦЭМ!$A$40:$A$783,$A271,СВЦЭМ!$B$39:$B$782,C$260)+'СЕТ СН'!$F$12</f>
        <v>0</v>
      </c>
      <c r="D271" s="36">
        <f ca="1">SUMIFS(СВЦЭМ!$H$40:$H$783,СВЦЭМ!$A$40:$A$783,$A271,СВЦЭМ!$B$39:$B$782,D$260)+'СЕТ СН'!$F$12</f>
        <v>0</v>
      </c>
      <c r="E271" s="36">
        <f ca="1">SUMIFS(СВЦЭМ!$H$40:$H$783,СВЦЭМ!$A$40:$A$783,$A271,СВЦЭМ!$B$39:$B$782,E$260)+'СЕТ СН'!$F$12</f>
        <v>0</v>
      </c>
      <c r="F271" s="36">
        <f ca="1">SUMIFS(СВЦЭМ!$H$40:$H$783,СВЦЭМ!$A$40:$A$783,$A271,СВЦЭМ!$B$39:$B$782,F$260)+'СЕТ СН'!$F$12</f>
        <v>0</v>
      </c>
      <c r="G271" s="36">
        <f ca="1">SUMIFS(СВЦЭМ!$H$40:$H$783,СВЦЭМ!$A$40:$A$783,$A271,СВЦЭМ!$B$39:$B$782,G$260)+'СЕТ СН'!$F$12</f>
        <v>0</v>
      </c>
      <c r="H271" s="36">
        <f ca="1">SUMIFS(СВЦЭМ!$H$40:$H$783,СВЦЭМ!$A$40:$A$783,$A271,СВЦЭМ!$B$39:$B$782,H$260)+'СЕТ СН'!$F$12</f>
        <v>0</v>
      </c>
      <c r="I271" s="36">
        <f ca="1">SUMIFS(СВЦЭМ!$H$40:$H$783,СВЦЭМ!$A$40:$A$783,$A271,СВЦЭМ!$B$39:$B$782,I$260)+'СЕТ СН'!$F$12</f>
        <v>0</v>
      </c>
      <c r="J271" s="36">
        <f ca="1">SUMIFS(СВЦЭМ!$H$40:$H$783,СВЦЭМ!$A$40:$A$783,$A271,СВЦЭМ!$B$39:$B$782,J$260)+'СЕТ СН'!$F$12</f>
        <v>0</v>
      </c>
      <c r="K271" s="36">
        <f ca="1">SUMIFS(СВЦЭМ!$H$40:$H$783,СВЦЭМ!$A$40:$A$783,$A271,СВЦЭМ!$B$39:$B$782,K$260)+'СЕТ СН'!$F$12</f>
        <v>0</v>
      </c>
      <c r="L271" s="36">
        <f ca="1">SUMIFS(СВЦЭМ!$H$40:$H$783,СВЦЭМ!$A$40:$A$783,$A271,СВЦЭМ!$B$39:$B$782,L$260)+'СЕТ СН'!$F$12</f>
        <v>0</v>
      </c>
      <c r="M271" s="36">
        <f ca="1">SUMIFS(СВЦЭМ!$H$40:$H$783,СВЦЭМ!$A$40:$A$783,$A271,СВЦЭМ!$B$39:$B$782,M$260)+'СЕТ СН'!$F$12</f>
        <v>0</v>
      </c>
      <c r="N271" s="36">
        <f ca="1">SUMIFS(СВЦЭМ!$H$40:$H$783,СВЦЭМ!$A$40:$A$783,$A271,СВЦЭМ!$B$39:$B$782,N$260)+'СЕТ СН'!$F$12</f>
        <v>0</v>
      </c>
      <c r="O271" s="36">
        <f ca="1">SUMIFS(СВЦЭМ!$H$40:$H$783,СВЦЭМ!$A$40:$A$783,$A271,СВЦЭМ!$B$39:$B$782,O$260)+'СЕТ СН'!$F$12</f>
        <v>0</v>
      </c>
      <c r="P271" s="36">
        <f ca="1">SUMIFS(СВЦЭМ!$H$40:$H$783,СВЦЭМ!$A$40:$A$783,$A271,СВЦЭМ!$B$39:$B$782,P$260)+'СЕТ СН'!$F$12</f>
        <v>0</v>
      </c>
      <c r="Q271" s="36">
        <f ca="1">SUMIFS(СВЦЭМ!$H$40:$H$783,СВЦЭМ!$A$40:$A$783,$A271,СВЦЭМ!$B$39:$B$782,Q$260)+'СЕТ СН'!$F$12</f>
        <v>0</v>
      </c>
      <c r="R271" s="36">
        <f ca="1">SUMIFS(СВЦЭМ!$H$40:$H$783,СВЦЭМ!$A$40:$A$783,$A271,СВЦЭМ!$B$39:$B$782,R$260)+'СЕТ СН'!$F$12</f>
        <v>0</v>
      </c>
      <c r="S271" s="36">
        <f ca="1">SUMIFS(СВЦЭМ!$H$40:$H$783,СВЦЭМ!$A$40:$A$783,$A271,СВЦЭМ!$B$39:$B$782,S$260)+'СЕТ СН'!$F$12</f>
        <v>0</v>
      </c>
      <c r="T271" s="36">
        <f ca="1">SUMIFS(СВЦЭМ!$H$40:$H$783,СВЦЭМ!$A$40:$A$783,$A271,СВЦЭМ!$B$39:$B$782,T$260)+'СЕТ СН'!$F$12</f>
        <v>0</v>
      </c>
      <c r="U271" s="36">
        <f ca="1">SUMIFS(СВЦЭМ!$H$40:$H$783,СВЦЭМ!$A$40:$A$783,$A271,СВЦЭМ!$B$39:$B$782,U$260)+'СЕТ СН'!$F$12</f>
        <v>0</v>
      </c>
      <c r="V271" s="36">
        <f ca="1">SUMIFS(СВЦЭМ!$H$40:$H$783,СВЦЭМ!$A$40:$A$783,$A271,СВЦЭМ!$B$39:$B$782,V$260)+'СЕТ СН'!$F$12</f>
        <v>0</v>
      </c>
      <c r="W271" s="36">
        <f ca="1">SUMIFS(СВЦЭМ!$H$40:$H$783,СВЦЭМ!$A$40:$A$783,$A271,СВЦЭМ!$B$39:$B$782,W$260)+'СЕТ СН'!$F$12</f>
        <v>0</v>
      </c>
      <c r="X271" s="36">
        <f ca="1">SUMIFS(СВЦЭМ!$H$40:$H$783,СВЦЭМ!$A$40:$A$783,$A271,СВЦЭМ!$B$39:$B$782,X$260)+'СЕТ СН'!$F$12</f>
        <v>0</v>
      </c>
      <c r="Y271" s="36">
        <f ca="1">SUMIFS(СВЦЭМ!$H$40:$H$783,СВЦЭМ!$A$40:$A$783,$A271,СВЦЭМ!$B$39:$B$782,Y$260)+'СЕТ СН'!$F$12</f>
        <v>0</v>
      </c>
    </row>
    <row r="272" spans="1:27" ht="15.75" hidden="1" x14ac:dyDescent="0.2">
      <c r="A272" s="35">
        <f t="shared" si="7"/>
        <v>44754</v>
      </c>
      <c r="B272" s="36">
        <f ca="1">SUMIFS(СВЦЭМ!$H$40:$H$783,СВЦЭМ!$A$40:$A$783,$A272,СВЦЭМ!$B$39:$B$782,B$260)+'СЕТ СН'!$F$12</f>
        <v>0</v>
      </c>
      <c r="C272" s="36">
        <f ca="1">SUMIFS(СВЦЭМ!$H$40:$H$783,СВЦЭМ!$A$40:$A$783,$A272,СВЦЭМ!$B$39:$B$782,C$260)+'СЕТ СН'!$F$12</f>
        <v>0</v>
      </c>
      <c r="D272" s="36">
        <f ca="1">SUMIFS(СВЦЭМ!$H$40:$H$783,СВЦЭМ!$A$40:$A$783,$A272,СВЦЭМ!$B$39:$B$782,D$260)+'СЕТ СН'!$F$12</f>
        <v>0</v>
      </c>
      <c r="E272" s="36">
        <f ca="1">SUMIFS(СВЦЭМ!$H$40:$H$783,СВЦЭМ!$A$40:$A$783,$A272,СВЦЭМ!$B$39:$B$782,E$260)+'СЕТ СН'!$F$12</f>
        <v>0</v>
      </c>
      <c r="F272" s="36">
        <f ca="1">SUMIFS(СВЦЭМ!$H$40:$H$783,СВЦЭМ!$A$40:$A$783,$A272,СВЦЭМ!$B$39:$B$782,F$260)+'СЕТ СН'!$F$12</f>
        <v>0</v>
      </c>
      <c r="G272" s="36">
        <f ca="1">SUMIFS(СВЦЭМ!$H$40:$H$783,СВЦЭМ!$A$40:$A$783,$A272,СВЦЭМ!$B$39:$B$782,G$260)+'СЕТ СН'!$F$12</f>
        <v>0</v>
      </c>
      <c r="H272" s="36">
        <f ca="1">SUMIFS(СВЦЭМ!$H$40:$H$783,СВЦЭМ!$A$40:$A$783,$A272,СВЦЭМ!$B$39:$B$782,H$260)+'СЕТ СН'!$F$12</f>
        <v>0</v>
      </c>
      <c r="I272" s="36">
        <f ca="1">SUMIFS(СВЦЭМ!$H$40:$H$783,СВЦЭМ!$A$40:$A$783,$A272,СВЦЭМ!$B$39:$B$782,I$260)+'СЕТ СН'!$F$12</f>
        <v>0</v>
      </c>
      <c r="J272" s="36">
        <f ca="1">SUMIFS(СВЦЭМ!$H$40:$H$783,СВЦЭМ!$A$40:$A$783,$A272,СВЦЭМ!$B$39:$B$782,J$260)+'СЕТ СН'!$F$12</f>
        <v>0</v>
      </c>
      <c r="K272" s="36">
        <f ca="1">SUMIFS(СВЦЭМ!$H$40:$H$783,СВЦЭМ!$A$40:$A$783,$A272,СВЦЭМ!$B$39:$B$782,K$260)+'СЕТ СН'!$F$12</f>
        <v>0</v>
      </c>
      <c r="L272" s="36">
        <f ca="1">SUMIFS(СВЦЭМ!$H$40:$H$783,СВЦЭМ!$A$40:$A$783,$A272,СВЦЭМ!$B$39:$B$782,L$260)+'СЕТ СН'!$F$12</f>
        <v>0</v>
      </c>
      <c r="M272" s="36">
        <f ca="1">SUMIFS(СВЦЭМ!$H$40:$H$783,СВЦЭМ!$A$40:$A$783,$A272,СВЦЭМ!$B$39:$B$782,M$260)+'СЕТ СН'!$F$12</f>
        <v>0</v>
      </c>
      <c r="N272" s="36">
        <f ca="1">SUMIFS(СВЦЭМ!$H$40:$H$783,СВЦЭМ!$A$40:$A$783,$A272,СВЦЭМ!$B$39:$B$782,N$260)+'СЕТ СН'!$F$12</f>
        <v>0</v>
      </c>
      <c r="O272" s="36">
        <f ca="1">SUMIFS(СВЦЭМ!$H$40:$H$783,СВЦЭМ!$A$40:$A$783,$A272,СВЦЭМ!$B$39:$B$782,O$260)+'СЕТ СН'!$F$12</f>
        <v>0</v>
      </c>
      <c r="P272" s="36">
        <f ca="1">SUMIFS(СВЦЭМ!$H$40:$H$783,СВЦЭМ!$A$40:$A$783,$A272,СВЦЭМ!$B$39:$B$782,P$260)+'СЕТ СН'!$F$12</f>
        <v>0</v>
      </c>
      <c r="Q272" s="36">
        <f ca="1">SUMIFS(СВЦЭМ!$H$40:$H$783,СВЦЭМ!$A$40:$A$783,$A272,СВЦЭМ!$B$39:$B$782,Q$260)+'СЕТ СН'!$F$12</f>
        <v>0</v>
      </c>
      <c r="R272" s="36">
        <f ca="1">SUMIFS(СВЦЭМ!$H$40:$H$783,СВЦЭМ!$A$40:$A$783,$A272,СВЦЭМ!$B$39:$B$782,R$260)+'СЕТ СН'!$F$12</f>
        <v>0</v>
      </c>
      <c r="S272" s="36">
        <f ca="1">SUMIFS(СВЦЭМ!$H$40:$H$783,СВЦЭМ!$A$40:$A$783,$A272,СВЦЭМ!$B$39:$B$782,S$260)+'СЕТ СН'!$F$12</f>
        <v>0</v>
      </c>
      <c r="T272" s="36">
        <f ca="1">SUMIFS(СВЦЭМ!$H$40:$H$783,СВЦЭМ!$A$40:$A$783,$A272,СВЦЭМ!$B$39:$B$782,T$260)+'СЕТ СН'!$F$12</f>
        <v>0</v>
      </c>
      <c r="U272" s="36">
        <f ca="1">SUMIFS(СВЦЭМ!$H$40:$H$783,СВЦЭМ!$A$40:$A$783,$A272,СВЦЭМ!$B$39:$B$782,U$260)+'СЕТ СН'!$F$12</f>
        <v>0</v>
      </c>
      <c r="V272" s="36">
        <f ca="1">SUMIFS(СВЦЭМ!$H$40:$H$783,СВЦЭМ!$A$40:$A$783,$A272,СВЦЭМ!$B$39:$B$782,V$260)+'СЕТ СН'!$F$12</f>
        <v>0</v>
      </c>
      <c r="W272" s="36">
        <f ca="1">SUMIFS(СВЦЭМ!$H$40:$H$783,СВЦЭМ!$A$40:$A$783,$A272,СВЦЭМ!$B$39:$B$782,W$260)+'СЕТ СН'!$F$12</f>
        <v>0</v>
      </c>
      <c r="X272" s="36">
        <f ca="1">SUMIFS(СВЦЭМ!$H$40:$H$783,СВЦЭМ!$A$40:$A$783,$A272,СВЦЭМ!$B$39:$B$782,X$260)+'СЕТ СН'!$F$12</f>
        <v>0</v>
      </c>
      <c r="Y272" s="36">
        <f ca="1">SUMIFS(СВЦЭМ!$H$40:$H$783,СВЦЭМ!$A$40:$A$783,$A272,СВЦЭМ!$B$39:$B$782,Y$260)+'СЕТ СН'!$F$12</f>
        <v>0</v>
      </c>
    </row>
    <row r="273" spans="1:25" ht="15.75" hidden="1" x14ac:dyDescent="0.2">
      <c r="A273" s="35">
        <f t="shared" si="7"/>
        <v>44755</v>
      </c>
      <c r="B273" s="36">
        <f ca="1">SUMIFS(СВЦЭМ!$H$40:$H$783,СВЦЭМ!$A$40:$A$783,$A273,СВЦЭМ!$B$39:$B$782,B$260)+'СЕТ СН'!$F$12</f>
        <v>0</v>
      </c>
      <c r="C273" s="36">
        <f ca="1">SUMIFS(СВЦЭМ!$H$40:$H$783,СВЦЭМ!$A$40:$A$783,$A273,СВЦЭМ!$B$39:$B$782,C$260)+'СЕТ СН'!$F$12</f>
        <v>0</v>
      </c>
      <c r="D273" s="36">
        <f ca="1">SUMIFS(СВЦЭМ!$H$40:$H$783,СВЦЭМ!$A$40:$A$783,$A273,СВЦЭМ!$B$39:$B$782,D$260)+'СЕТ СН'!$F$12</f>
        <v>0</v>
      </c>
      <c r="E273" s="36">
        <f ca="1">SUMIFS(СВЦЭМ!$H$40:$H$783,СВЦЭМ!$A$40:$A$783,$A273,СВЦЭМ!$B$39:$B$782,E$260)+'СЕТ СН'!$F$12</f>
        <v>0</v>
      </c>
      <c r="F273" s="36">
        <f ca="1">SUMIFS(СВЦЭМ!$H$40:$H$783,СВЦЭМ!$A$40:$A$783,$A273,СВЦЭМ!$B$39:$B$782,F$260)+'СЕТ СН'!$F$12</f>
        <v>0</v>
      </c>
      <c r="G273" s="36">
        <f ca="1">SUMIFS(СВЦЭМ!$H$40:$H$783,СВЦЭМ!$A$40:$A$783,$A273,СВЦЭМ!$B$39:$B$782,G$260)+'СЕТ СН'!$F$12</f>
        <v>0</v>
      </c>
      <c r="H273" s="36">
        <f ca="1">SUMIFS(СВЦЭМ!$H$40:$H$783,СВЦЭМ!$A$40:$A$783,$A273,СВЦЭМ!$B$39:$B$782,H$260)+'СЕТ СН'!$F$12</f>
        <v>0</v>
      </c>
      <c r="I273" s="36">
        <f ca="1">SUMIFS(СВЦЭМ!$H$40:$H$783,СВЦЭМ!$A$40:$A$783,$A273,СВЦЭМ!$B$39:$B$782,I$260)+'СЕТ СН'!$F$12</f>
        <v>0</v>
      </c>
      <c r="J273" s="36">
        <f ca="1">SUMIFS(СВЦЭМ!$H$40:$H$783,СВЦЭМ!$A$40:$A$783,$A273,СВЦЭМ!$B$39:$B$782,J$260)+'СЕТ СН'!$F$12</f>
        <v>0</v>
      </c>
      <c r="K273" s="36">
        <f ca="1">SUMIFS(СВЦЭМ!$H$40:$H$783,СВЦЭМ!$A$40:$A$783,$A273,СВЦЭМ!$B$39:$B$782,K$260)+'СЕТ СН'!$F$12</f>
        <v>0</v>
      </c>
      <c r="L273" s="36">
        <f ca="1">SUMIFS(СВЦЭМ!$H$40:$H$783,СВЦЭМ!$A$40:$A$783,$A273,СВЦЭМ!$B$39:$B$782,L$260)+'СЕТ СН'!$F$12</f>
        <v>0</v>
      </c>
      <c r="M273" s="36">
        <f ca="1">SUMIFS(СВЦЭМ!$H$40:$H$783,СВЦЭМ!$A$40:$A$783,$A273,СВЦЭМ!$B$39:$B$782,M$260)+'СЕТ СН'!$F$12</f>
        <v>0</v>
      </c>
      <c r="N273" s="36">
        <f ca="1">SUMIFS(СВЦЭМ!$H$40:$H$783,СВЦЭМ!$A$40:$A$783,$A273,СВЦЭМ!$B$39:$B$782,N$260)+'СЕТ СН'!$F$12</f>
        <v>0</v>
      </c>
      <c r="O273" s="36">
        <f ca="1">SUMIFS(СВЦЭМ!$H$40:$H$783,СВЦЭМ!$A$40:$A$783,$A273,СВЦЭМ!$B$39:$B$782,O$260)+'СЕТ СН'!$F$12</f>
        <v>0</v>
      </c>
      <c r="P273" s="36">
        <f ca="1">SUMIFS(СВЦЭМ!$H$40:$H$783,СВЦЭМ!$A$40:$A$783,$A273,СВЦЭМ!$B$39:$B$782,P$260)+'СЕТ СН'!$F$12</f>
        <v>0</v>
      </c>
      <c r="Q273" s="36">
        <f ca="1">SUMIFS(СВЦЭМ!$H$40:$H$783,СВЦЭМ!$A$40:$A$783,$A273,СВЦЭМ!$B$39:$B$782,Q$260)+'СЕТ СН'!$F$12</f>
        <v>0</v>
      </c>
      <c r="R273" s="36">
        <f ca="1">SUMIFS(СВЦЭМ!$H$40:$H$783,СВЦЭМ!$A$40:$A$783,$A273,СВЦЭМ!$B$39:$B$782,R$260)+'СЕТ СН'!$F$12</f>
        <v>0</v>
      </c>
      <c r="S273" s="36">
        <f ca="1">SUMIFS(СВЦЭМ!$H$40:$H$783,СВЦЭМ!$A$40:$A$783,$A273,СВЦЭМ!$B$39:$B$782,S$260)+'СЕТ СН'!$F$12</f>
        <v>0</v>
      </c>
      <c r="T273" s="36">
        <f ca="1">SUMIFS(СВЦЭМ!$H$40:$H$783,СВЦЭМ!$A$40:$A$783,$A273,СВЦЭМ!$B$39:$B$782,T$260)+'СЕТ СН'!$F$12</f>
        <v>0</v>
      </c>
      <c r="U273" s="36">
        <f ca="1">SUMIFS(СВЦЭМ!$H$40:$H$783,СВЦЭМ!$A$40:$A$783,$A273,СВЦЭМ!$B$39:$B$782,U$260)+'СЕТ СН'!$F$12</f>
        <v>0</v>
      </c>
      <c r="V273" s="36">
        <f ca="1">SUMIFS(СВЦЭМ!$H$40:$H$783,СВЦЭМ!$A$40:$A$783,$A273,СВЦЭМ!$B$39:$B$782,V$260)+'СЕТ СН'!$F$12</f>
        <v>0</v>
      </c>
      <c r="W273" s="36">
        <f ca="1">SUMIFS(СВЦЭМ!$H$40:$H$783,СВЦЭМ!$A$40:$A$783,$A273,СВЦЭМ!$B$39:$B$782,W$260)+'СЕТ СН'!$F$12</f>
        <v>0</v>
      </c>
      <c r="X273" s="36">
        <f ca="1">SUMIFS(СВЦЭМ!$H$40:$H$783,СВЦЭМ!$A$40:$A$783,$A273,СВЦЭМ!$B$39:$B$782,X$260)+'СЕТ СН'!$F$12</f>
        <v>0</v>
      </c>
      <c r="Y273" s="36">
        <f ca="1">SUMIFS(СВЦЭМ!$H$40:$H$783,СВЦЭМ!$A$40:$A$783,$A273,СВЦЭМ!$B$39:$B$782,Y$260)+'СЕТ СН'!$F$12</f>
        <v>0</v>
      </c>
    </row>
    <row r="274" spans="1:25" ht="15.75" hidden="1" x14ac:dyDescent="0.2">
      <c r="A274" s="35">
        <f t="shared" si="7"/>
        <v>44756</v>
      </c>
      <c r="B274" s="36">
        <f ca="1">SUMIFS(СВЦЭМ!$H$40:$H$783,СВЦЭМ!$A$40:$A$783,$A274,СВЦЭМ!$B$39:$B$782,B$260)+'СЕТ СН'!$F$12</f>
        <v>0</v>
      </c>
      <c r="C274" s="36">
        <f ca="1">SUMIFS(СВЦЭМ!$H$40:$H$783,СВЦЭМ!$A$40:$A$783,$A274,СВЦЭМ!$B$39:$B$782,C$260)+'СЕТ СН'!$F$12</f>
        <v>0</v>
      </c>
      <c r="D274" s="36">
        <f ca="1">SUMIFS(СВЦЭМ!$H$40:$H$783,СВЦЭМ!$A$40:$A$783,$A274,СВЦЭМ!$B$39:$B$782,D$260)+'СЕТ СН'!$F$12</f>
        <v>0</v>
      </c>
      <c r="E274" s="36">
        <f ca="1">SUMIFS(СВЦЭМ!$H$40:$H$783,СВЦЭМ!$A$40:$A$783,$A274,СВЦЭМ!$B$39:$B$782,E$260)+'СЕТ СН'!$F$12</f>
        <v>0</v>
      </c>
      <c r="F274" s="36">
        <f ca="1">SUMIFS(СВЦЭМ!$H$40:$H$783,СВЦЭМ!$A$40:$A$783,$A274,СВЦЭМ!$B$39:$B$782,F$260)+'СЕТ СН'!$F$12</f>
        <v>0</v>
      </c>
      <c r="G274" s="36">
        <f ca="1">SUMIFS(СВЦЭМ!$H$40:$H$783,СВЦЭМ!$A$40:$A$783,$A274,СВЦЭМ!$B$39:$B$782,G$260)+'СЕТ СН'!$F$12</f>
        <v>0</v>
      </c>
      <c r="H274" s="36">
        <f ca="1">SUMIFS(СВЦЭМ!$H$40:$H$783,СВЦЭМ!$A$40:$A$783,$A274,СВЦЭМ!$B$39:$B$782,H$260)+'СЕТ СН'!$F$12</f>
        <v>0</v>
      </c>
      <c r="I274" s="36">
        <f ca="1">SUMIFS(СВЦЭМ!$H$40:$H$783,СВЦЭМ!$A$40:$A$783,$A274,СВЦЭМ!$B$39:$B$782,I$260)+'СЕТ СН'!$F$12</f>
        <v>0</v>
      </c>
      <c r="J274" s="36">
        <f ca="1">SUMIFS(СВЦЭМ!$H$40:$H$783,СВЦЭМ!$A$40:$A$783,$A274,СВЦЭМ!$B$39:$B$782,J$260)+'СЕТ СН'!$F$12</f>
        <v>0</v>
      </c>
      <c r="K274" s="36">
        <f ca="1">SUMIFS(СВЦЭМ!$H$40:$H$783,СВЦЭМ!$A$40:$A$783,$A274,СВЦЭМ!$B$39:$B$782,K$260)+'СЕТ СН'!$F$12</f>
        <v>0</v>
      </c>
      <c r="L274" s="36">
        <f ca="1">SUMIFS(СВЦЭМ!$H$40:$H$783,СВЦЭМ!$A$40:$A$783,$A274,СВЦЭМ!$B$39:$B$782,L$260)+'СЕТ СН'!$F$12</f>
        <v>0</v>
      </c>
      <c r="M274" s="36">
        <f ca="1">SUMIFS(СВЦЭМ!$H$40:$H$783,СВЦЭМ!$A$40:$A$783,$A274,СВЦЭМ!$B$39:$B$782,M$260)+'СЕТ СН'!$F$12</f>
        <v>0</v>
      </c>
      <c r="N274" s="36">
        <f ca="1">SUMIFS(СВЦЭМ!$H$40:$H$783,СВЦЭМ!$A$40:$A$783,$A274,СВЦЭМ!$B$39:$B$782,N$260)+'СЕТ СН'!$F$12</f>
        <v>0</v>
      </c>
      <c r="O274" s="36">
        <f ca="1">SUMIFS(СВЦЭМ!$H$40:$H$783,СВЦЭМ!$A$40:$A$783,$A274,СВЦЭМ!$B$39:$B$782,O$260)+'СЕТ СН'!$F$12</f>
        <v>0</v>
      </c>
      <c r="P274" s="36">
        <f ca="1">SUMIFS(СВЦЭМ!$H$40:$H$783,СВЦЭМ!$A$40:$A$783,$A274,СВЦЭМ!$B$39:$B$782,P$260)+'СЕТ СН'!$F$12</f>
        <v>0</v>
      </c>
      <c r="Q274" s="36">
        <f ca="1">SUMIFS(СВЦЭМ!$H$40:$H$783,СВЦЭМ!$A$40:$A$783,$A274,СВЦЭМ!$B$39:$B$782,Q$260)+'СЕТ СН'!$F$12</f>
        <v>0</v>
      </c>
      <c r="R274" s="36">
        <f ca="1">SUMIFS(СВЦЭМ!$H$40:$H$783,СВЦЭМ!$A$40:$A$783,$A274,СВЦЭМ!$B$39:$B$782,R$260)+'СЕТ СН'!$F$12</f>
        <v>0</v>
      </c>
      <c r="S274" s="36">
        <f ca="1">SUMIFS(СВЦЭМ!$H$40:$H$783,СВЦЭМ!$A$40:$A$783,$A274,СВЦЭМ!$B$39:$B$782,S$260)+'СЕТ СН'!$F$12</f>
        <v>0</v>
      </c>
      <c r="T274" s="36">
        <f ca="1">SUMIFS(СВЦЭМ!$H$40:$H$783,СВЦЭМ!$A$40:$A$783,$A274,СВЦЭМ!$B$39:$B$782,T$260)+'СЕТ СН'!$F$12</f>
        <v>0</v>
      </c>
      <c r="U274" s="36">
        <f ca="1">SUMIFS(СВЦЭМ!$H$40:$H$783,СВЦЭМ!$A$40:$A$783,$A274,СВЦЭМ!$B$39:$B$782,U$260)+'СЕТ СН'!$F$12</f>
        <v>0</v>
      </c>
      <c r="V274" s="36">
        <f ca="1">SUMIFS(СВЦЭМ!$H$40:$H$783,СВЦЭМ!$A$40:$A$783,$A274,СВЦЭМ!$B$39:$B$782,V$260)+'СЕТ СН'!$F$12</f>
        <v>0</v>
      </c>
      <c r="W274" s="36">
        <f ca="1">SUMIFS(СВЦЭМ!$H$40:$H$783,СВЦЭМ!$A$40:$A$783,$A274,СВЦЭМ!$B$39:$B$782,W$260)+'СЕТ СН'!$F$12</f>
        <v>0</v>
      </c>
      <c r="X274" s="36">
        <f ca="1">SUMIFS(СВЦЭМ!$H$40:$H$783,СВЦЭМ!$A$40:$A$783,$A274,СВЦЭМ!$B$39:$B$782,X$260)+'СЕТ СН'!$F$12</f>
        <v>0</v>
      </c>
      <c r="Y274" s="36">
        <f ca="1">SUMIFS(СВЦЭМ!$H$40:$H$783,СВЦЭМ!$A$40:$A$783,$A274,СВЦЭМ!$B$39:$B$782,Y$260)+'СЕТ СН'!$F$12</f>
        <v>0</v>
      </c>
    </row>
    <row r="275" spans="1:25" ht="15.75" hidden="1" x14ac:dyDescent="0.2">
      <c r="A275" s="35">
        <f t="shared" si="7"/>
        <v>44757</v>
      </c>
      <c r="B275" s="36">
        <f ca="1">SUMIFS(СВЦЭМ!$H$40:$H$783,СВЦЭМ!$A$40:$A$783,$A275,СВЦЭМ!$B$39:$B$782,B$260)+'СЕТ СН'!$F$12</f>
        <v>0</v>
      </c>
      <c r="C275" s="36">
        <f ca="1">SUMIFS(СВЦЭМ!$H$40:$H$783,СВЦЭМ!$A$40:$A$783,$A275,СВЦЭМ!$B$39:$B$782,C$260)+'СЕТ СН'!$F$12</f>
        <v>0</v>
      </c>
      <c r="D275" s="36">
        <f ca="1">SUMIFS(СВЦЭМ!$H$40:$H$783,СВЦЭМ!$A$40:$A$783,$A275,СВЦЭМ!$B$39:$B$782,D$260)+'СЕТ СН'!$F$12</f>
        <v>0</v>
      </c>
      <c r="E275" s="36">
        <f ca="1">SUMIFS(СВЦЭМ!$H$40:$H$783,СВЦЭМ!$A$40:$A$783,$A275,СВЦЭМ!$B$39:$B$782,E$260)+'СЕТ СН'!$F$12</f>
        <v>0</v>
      </c>
      <c r="F275" s="36">
        <f ca="1">SUMIFS(СВЦЭМ!$H$40:$H$783,СВЦЭМ!$A$40:$A$783,$A275,СВЦЭМ!$B$39:$B$782,F$260)+'СЕТ СН'!$F$12</f>
        <v>0</v>
      </c>
      <c r="G275" s="36">
        <f ca="1">SUMIFS(СВЦЭМ!$H$40:$H$783,СВЦЭМ!$A$40:$A$783,$A275,СВЦЭМ!$B$39:$B$782,G$260)+'СЕТ СН'!$F$12</f>
        <v>0</v>
      </c>
      <c r="H275" s="36">
        <f ca="1">SUMIFS(СВЦЭМ!$H$40:$H$783,СВЦЭМ!$A$40:$A$783,$A275,СВЦЭМ!$B$39:$B$782,H$260)+'СЕТ СН'!$F$12</f>
        <v>0</v>
      </c>
      <c r="I275" s="36">
        <f ca="1">SUMIFS(СВЦЭМ!$H$40:$H$783,СВЦЭМ!$A$40:$A$783,$A275,СВЦЭМ!$B$39:$B$782,I$260)+'СЕТ СН'!$F$12</f>
        <v>0</v>
      </c>
      <c r="J275" s="36">
        <f ca="1">SUMIFS(СВЦЭМ!$H$40:$H$783,СВЦЭМ!$A$40:$A$783,$A275,СВЦЭМ!$B$39:$B$782,J$260)+'СЕТ СН'!$F$12</f>
        <v>0</v>
      </c>
      <c r="K275" s="36">
        <f ca="1">SUMIFS(СВЦЭМ!$H$40:$H$783,СВЦЭМ!$A$40:$A$783,$A275,СВЦЭМ!$B$39:$B$782,K$260)+'СЕТ СН'!$F$12</f>
        <v>0</v>
      </c>
      <c r="L275" s="36">
        <f ca="1">SUMIFS(СВЦЭМ!$H$40:$H$783,СВЦЭМ!$A$40:$A$783,$A275,СВЦЭМ!$B$39:$B$782,L$260)+'СЕТ СН'!$F$12</f>
        <v>0</v>
      </c>
      <c r="M275" s="36">
        <f ca="1">SUMIFS(СВЦЭМ!$H$40:$H$783,СВЦЭМ!$A$40:$A$783,$A275,СВЦЭМ!$B$39:$B$782,M$260)+'СЕТ СН'!$F$12</f>
        <v>0</v>
      </c>
      <c r="N275" s="36">
        <f ca="1">SUMIFS(СВЦЭМ!$H$40:$H$783,СВЦЭМ!$A$40:$A$783,$A275,СВЦЭМ!$B$39:$B$782,N$260)+'СЕТ СН'!$F$12</f>
        <v>0</v>
      </c>
      <c r="O275" s="36">
        <f ca="1">SUMIFS(СВЦЭМ!$H$40:$H$783,СВЦЭМ!$A$40:$A$783,$A275,СВЦЭМ!$B$39:$B$782,O$260)+'СЕТ СН'!$F$12</f>
        <v>0</v>
      </c>
      <c r="P275" s="36">
        <f ca="1">SUMIFS(СВЦЭМ!$H$40:$H$783,СВЦЭМ!$A$40:$A$783,$A275,СВЦЭМ!$B$39:$B$782,P$260)+'СЕТ СН'!$F$12</f>
        <v>0</v>
      </c>
      <c r="Q275" s="36">
        <f ca="1">SUMIFS(СВЦЭМ!$H$40:$H$783,СВЦЭМ!$A$40:$A$783,$A275,СВЦЭМ!$B$39:$B$782,Q$260)+'СЕТ СН'!$F$12</f>
        <v>0</v>
      </c>
      <c r="R275" s="36">
        <f ca="1">SUMIFS(СВЦЭМ!$H$40:$H$783,СВЦЭМ!$A$40:$A$783,$A275,СВЦЭМ!$B$39:$B$782,R$260)+'СЕТ СН'!$F$12</f>
        <v>0</v>
      </c>
      <c r="S275" s="36">
        <f ca="1">SUMIFS(СВЦЭМ!$H$40:$H$783,СВЦЭМ!$A$40:$A$783,$A275,СВЦЭМ!$B$39:$B$782,S$260)+'СЕТ СН'!$F$12</f>
        <v>0</v>
      </c>
      <c r="T275" s="36">
        <f ca="1">SUMIFS(СВЦЭМ!$H$40:$H$783,СВЦЭМ!$A$40:$A$783,$A275,СВЦЭМ!$B$39:$B$782,T$260)+'СЕТ СН'!$F$12</f>
        <v>0</v>
      </c>
      <c r="U275" s="36">
        <f ca="1">SUMIFS(СВЦЭМ!$H$40:$H$783,СВЦЭМ!$A$40:$A$783,$A275,СВЦЭМ!$B$39:$B$782,U$260)+'СЕТ СН'!$F$12</f>
        <v>0</v>
      </c>
      <c r="V275" s="36">
        <f ca="1">SUMIFS(СВЦЭМ!$H$40:$H$783,СВЦЭМ!$A$40:$A$783,$A275,СВЦЭМ!$B$39:$B$782,V$260)+'СЕТ СН'!$F$12</f>
        <v>0</v>
      </c>
      <c r="W275" s="36">
        <f ca="1">SUMIFS(СВЦЭМ!$H$40:$H$783,СВЦЭМ!$A$40:$A$783,$A275,СВЦЭМ!$B$39:$B$782,W$260)+'СЕТ СН'!$F$12</f>
        <v>0</v>
      </c>
      <c r="X275" s="36">
        <f ca="1">SUMIFS(СВЦЭМ!$H$40:$H$783,СВЦЭМ!$A$40:$A$783,$A275,СВЦЭМ!$B$39:$B$782,X$260)+'СЕТ СН'!$F$12</f>
        <v>0</v>
      </c>
      <c r="Y275" s="36">
        <f ca="1">SUMIFS(СВЦЭМ!$H$40:$H$783,СВЦЭМ!$A$40:$A$783,$A275,СВЦЭМ!$B$39:$B$782,Y$260)+'СЕТ СН'!$F$12</f>
        <v>0</v>
      </c>
    </row>
    <row r="276" spans="1:25" ht="15.75" hidden="1" x14ac:dyDescent="0.2">
      <c r="A276" s="35">
        <f t="shared" si="7"/>
        <v>44758</v>
      </c>
      <c r="B276" s="36">
        <f ca="1">SUMIFS(СВЦЭМ!$H$40:$H$783,СВЦЭМ!$A$40:$A$783,$A276,СВЦЭМ!$B$39:$B$782,B$260)+'СЕТ СН'!$F$12</f>
        <v>0</v>
      </c>
      <c r="C276" s="36">
        <f ca="1">SUMIFS(СВЦЭМ!$H$40:$H$783,СВЦЭМ!$A$40:$A$783,$A276,СВЦЭМ!$B$39:$B$782,C$260)+'СЕТ СН'!$F$12</f>
        <v>0</v>
      </c>
      <c r="D276" s="36">
        <f ca="1">SUMIFS(СВЦЭМ!$H$40:$H$783,СВЦЭМ!$A$40:$A$783,$A276,СВЦЭМ!$B$39:$B$782,D$260)+'СЕТ СН'!$F$12</f>
        <v>0</v>
      </c>
      <c r="E276" s="36">
        <f ca="1">SUMIFS(СВЦЭМ!$H$40:$H$783,СВЦЭМ!$A$40:$A$783,$A276,СВЦЭМ!$B$39:$B$782,E$260)+'СЕТ СН'!$F$12</f>
        <v>0</v>
      </c>
      <c r="F276" s="36">
        <f ca="1">SUMIFS(СВЦЭМ!$H$40:$H$783,СВЦЭМ!$A$40:$A$783,$A276,СВЦЭМ!$B$39:$B$782,F$260)+'СЕТ СН'!$F$12</f>
        <v>0</v>
      </c>
      <c r="G276" s="36">
        <f ca="1">SUMIFS(СВЦЭМ!$H$40:$H$783,СВЦЭМ!$A$40:$A$783,$A276,СВЦЭМ!$B$39:$B$782,G$260)+'СЕТ СН'!$F$12</f>
        <v>0</v>
      </c>
      <c r="H276" s="36">
        <f ca="1">SUMIFS(СВЦЭМ!$H$40:$H$783,СВЦЭМ!$A$40:$A$783,$A276,СВЦЭМ!$B$39:$B$782,H$260)+'СЕТ СН'!$F$12</f>
        <v>0</v>
      </c>
      <c r="I276" s="36">
        <f ca="1">SUMIFS(СВЦЭМ!$H$40:$H$783,СВЦЭМ!$A$40:$A$783,$A276,СВЦЭМ!$B$39:$B$782,I$260)+'СЕТ СН'!$F$12</f>
        <v>0</v>
      </c>
      <c r="J276" s="36">
        <f ca="1">SUMIFS(СВЦЭМ!$H$40:$H$783,СВЦЭМ!$A$40:$A$783,$A276,СВЦЭМ!$B$39:$B$782,J$260)+'СЕТ СН'!$F$12</f>
        <v>0</v>
      </c>
      <c r="K276" s="36">
        <f ca="1">SUMIFS(СВЦЭМ!$H$40:$H$783,СВЦЭМ!$A$40:$A$783,$A276,СВЦЭМ!$B$39:$B$782,K$260)+'СЕТ СН'!$F$12</f>
        <v>0</v>
      </c>
      <c r="L276" s="36">
        <f ca="1">SUMIFS(СВЦЭМ!$H$40:$H$783,СВЦЭМ!$A$40:$A$783,$A276,СВЦЭМ!$B$39:$B$782,L$260)+'СЕТ СН'!$F$12</f>
        <v>0</v>
      </c>
      <c r="M276" s="36">
        <f ca="1">SUMIFS(СВЦЭМ!$H$40:$H$783,СВЦЭМ!$A$40:$A$783,$A276,СВЦЭМ!$B$39:$B$782,M$260)+'СЕТ СН'!$F$12</f>
        <v>0</v>
      </c>
      <c r="N276" s="36">
        <f ca="1">SUMIFS(СВЦЭМ!$H$40:$H$783,СВЦЭМ!$A$40:$A$783,$A276,СВЦЭМ!$B$39:$B$782,N$260)+'СЕТ СН'!$F$12</f>
        <v>0</v>
      </c>
      <c r="O276" s="36">
        <f ca="1">SUMIFS(СВЦЭМ!$H$40:$H$783,СВЦЭМ!$A$40:$A$783,$A276,СВЦЭМ!$B$39:$B$782,O$260)+'СЕТ СН'!$F$12</f>
        <v>0</v>
      </c>
      <c r="P276" s="36">
        <f ca="1">SUMIFS(СВЦЭМ!$H$40:$H$783,СВЦЭМ!$A$40:$A$783,$A276,СВЦЭМ!$B$39:$B$782,P$260)+'СЕТ СН'!$F$12</f>
        <v>0</v>
      </c>
      <c r="Q276" s="36">
        <f ca="1">SUMIFS(СВЦЭМ!$H$40:$H$783,СВЦЭМ!$A$40:$A$783,$A276,СВЦЭМ!$B$39:$B$782,Q$260)+'СЕТ СН'!$F$12</f>
        <v>0</v>
      </c>
      <c r="R276" s="36">
        <f ca="1">SUMIFS(СВЦЭМ!$H$40:$H$783,СВЦЭМ!$A$40:$A$783,$A276,СВЦЭМ!$B$39:$B$782,R$260)+'СЕТ СН'!$F$12</f>
        <v>0</v>
      </c>
      <c r="S276" s="36">
        <f ca="1">SUMIFS(СВЦЭМ!$H$40:$H$783,СВЦЭМ!$A$40:$A$783,$A276,СВЦЭМ!$B$39:$B$782,S$260)+'СЕТ СН'!$F$12</f>
        <v>0</v>
      </c>
      <c r="T276" s="36">
        <f ca="1">SUMIFS(СВЦЭМ!$H$40:$H$783,СВЦЭМ!$A$40:$A$783,$A276,СВЦЭМ!$B$39:$B$782,T$260)+'СЕТ СН'!$F$12</f>
        <v>0</v>
      </c>
      <c r="U276" s="36">
        <f ca="1">SUMIFS(СВЦЭМ!$H$40:$H$783,СВЦЭМ!$A$40:$A$783,$A276,СВЦЭМ!$B$39:$B$782,U$260)+'СЕТ СН'!$F$12</f>
        <v>0</v>
      </c>
      <c r="V276" s="36">
        <f ca="1">SUMIFS(СВЦЭМ!$H$40:$H$783,СВЦЭМ!$A$40:$A$783,$A276,СВЦЭМ!$B$39:$B$782,V$260)+'СЕТ СН'!$F$12</f>
        <v>0</v>
      </c>
      <c r="W276" s="36">
        <f ca="1">SUMIFS(СВЦЭМ!$H$40:$H$783,СВЦЭМ!$A$40:$A$783,$A276,СВЦЭМ!$B$39:$B$782,W$260)+'СЕТ СН'!$F$12</f>
        <v>0</v>
      </c>
      <c r="X276" s="36">
        <f ca="1">SUMIFS(СВЦЭМ!$H$40:$H$783,СВЦЭМ!$A$40:$A$783,$A276,СВЦЭМ!$B$39:$B$782,X$260)+'СЕТ СН'!$F$12</f>
        <v>0</v>
      </c>
      <c r="Y276" s="36">
        <f ca="1">SUMIFS(СВЦЭМ!$H$40:$H$783,СВЦЭМ!$A$40:$A$783,$A276,СВЦЭМ!$B$39:$B$782,Y$260)+'СЕТ СН'!$F$12</f>
        <v>0</v>
      </c>
    </row>
    <row r="277" spans="1:25" ht="15.75" hidden="1" x14ac:dyDescent="0.2">
      <c r="A277" s="35">
        <f t="shared" si="7"/>
        <v>44759</v>
      </c>
      <c r="B277" s="36">
        <f ca="1">SUMIFS(СВЦЭМ!$H$40:$H$783,СВЦЭМ!$A$40:$A$783,$A277,СВЦЭМ!$B$39:$B$782,B$260)+'СЕТ СН'!$F$12</f>
        <v>0</v>
      </c>
      <c r="C277" s="36">
        <f ca="1">SUMIFS(СВЦЭМ!$H$40:$H$783,СВЦЭМ!$A$40:$A$783,$A277,СВЦЭМ!$B$39:$B$782,C$260)+'СЕТ СН'!$F$12</f>
        <v>0</v>
      </c>
      <c r="D277" s="36">
        <f ca="1">SUMIFS(СВЦЭМ!$H$40:$H$783,СВЦЭМ!$A$40:$A$783,$A277,СВЦЭМ!$B$39:$B$782,D$260)+'СЕТ СН'!$F$12</f>
        <v>0</v>
      </c>
      <c r="E277" s="36">
        <f ca="1">SUMIFS(СВЦЭМ!$H$40:$H$783,СВЦЭМ!$A$40:$A$783,$A277,СВЦЭМ!$B$39:$B$782,E$260)+'СЕТ СН'!$F$12</f>
        <v>0</v>
      </c>
      <c r="F277" s="36">
        <f ca="1">SUMIFS(СВЦЭМ!$H$40:$H$783,СВЦЭМ!$A$40:$A$783,$A277,СВЦЭМ!$B$39:$B$782,F$260)+'СЕТ СН'!$F$12</f>
        <v>0</v>
      </c>
      <c r="G277" s="36">
        <f ca="1">SUMIFS(СВЦЭМ!$H$40:$H$783,СВЦЭМ!$A$40:$A$783,$A277,СВЦЭМ!$B$39:$B$782,G$260)+'СЕТ СН'!$F$12</f>
        <v>0</v>
      </c>
      <c r="H277" s="36">
        <f ca="1">SUMIFS(СВЦЭМ!$H$40:$H$783,СВЦЭМ!$A$40:$A$783,$A277,СВЦЭМ!$B$39:$B$782,H$260)+'СЕТ СН'!$F$12</f>
        <v>0</v>
      </c>
      <c r="I277" s="36">
        <f ca="1">SUMIFS(СВЦЭМ!$H$40:$H$783,СВЦЭМ!$A$40:$A$783,$A277,СВЦЭМ!$B$39:$B$782,I$260)+'СЕТ СН'!$F$12</f>
        <v>0</v>
      </c>
      <c r="J277" s="36">
        <f ca="1">SUMIFS(СВЦЭМ!$H$40:$H$783,СВЦЭМ!$A$40:$A$783,$A277,СВЦЭМ!$B$39:$B$782,J$260)+'СЕТ СН'!$F$12</f>
        <v>0</v>
      </c>
      <c r="K277" s="36">
        <f ca="1">SUMIFS(СВЦЭМ!$H$40:$H$783,СВЦЭМ!$A$40:$A$783,$A277,СВЦЭМ!$B$39:$B$782,K$260)+'СЕТ СН'!$F$12</f>
        <v>0</v>
      </c>
      <c r="L277" s="36">
        <f ca="1">SUMIFS(СВЦЭМ!$H$40:$H$783,СВЦЭМ!$A$40:$A$783,$A277,СВЦЭМ!$B$39:$B$782,L$260)+'СЕТ СН'!$F$12</f>
        <v>0</v>
      </c>
      <c r="M277" s="36">
        <f ca="1">SUMIFS(СВЦЭМ!$H$40:$H$783,СВЦЭМ!$A$40:$A$783,$A277,СВЦЭМ!$B$39:$B$782,M$260)+'СЕТ СН'!$F$12</f>
        <v>0</v>
      </c>
      <c r="N277" s="36">
        <f ca="1">SUMIFS(СВЦЭМ!$H$40:$H$783,СВЦЭМ!$A$40:$A$783,$A277,СВЦЭМ!$B$39:$B$782,N$260)+'СЕТ СН'!$F$12</f>
        <v>0</v>
      </c>
      <c r="O277" s="36">
        <f ca="1">SUMIFS(СВЦЭМ!$H$40:$H$783,СВЦЭМ!$A$40:$A$783,$A277,СВЦЭМ!$B$39:$B$782,O$260)+'СЕТ СН'!$F$12</f>
        <v>0</v>
      </c>
      <c r="P277" s="36">
        <f ca="1">SUMIFS(СВЦЭМ!$H$40:$H$783,СВЦЭМ!$A$40:$A$783,$A277,СВЦЭМ!$B$39:$B$782,P$260)+'СЕТ СН'!$F$12</f>
        <v>0</v>
      </c>
      <c r="Q277" s="36">
        <f ca="1">SUMIFS(СВЦЭМ!$H$40:$H$783,СВЦЭМ!$A$40:$A$783,$A277,СВЦЭМ!$B$39:$B$782,Q$260)+'СЕТ СН'!$F$12</f>
        <v>0</v>
      </c>
      <c r="R277" s="36">
        <f ca="1">SUMIFS(СВЦЭМ!$H$40:$H$783,СВЦЭМ!$A$40:$A$783,$A277,СВЦЭМ!$B$39:$B$782,R$260)+'СЕТ СН'!$F$12</f>
        <v>0</v>
      </c>
      <c r="S277" s="36">
        <f ca="1">SUMIFS(СВЦЭМ!$H$40:$H$783,СВЦЭМ!$A$40:$A$783,$A277,СВЦЭМ!$B$39:$B$782,S$260)+'СЕТ СН'!$F$12</f>
        <v>0</v>
      </c>
      <c r="T277" s="36">
        <f ca="1">SUMIFS(СВЦЭМ!$H$40:$H$783,СВЦЭМ!$A$40:$A$783,$A277,СВЦЭМ!$B$39:$B$782,T$260)+'СЕТ СН'!$F$12</f>
        <v>0</v>
      </c>
      <c r="U277" s="36">
        <f ca="1">SUMIFS(СВЦЭМ!$H$40:$H$783,СВЦЭМ!$A$40:$A$783,$A277,СВЦЭМ!$B$39:$B$782,U$260)+'СЕТ СН'!$F$12</f>
        <v>0</v>
      </c>
      <c r="V277" s="36">
        <f ca="1">SUMIFS(СВЦЭМ!$H$40:$H$783,СВЦЭМ!$A$40:$A$783,$A277,СВЦЭМ!$B$39:$B$782,V$260)+'СЕТ СН'!$F$12</f>
        <v>0</v>
      </c>
      <c r="W277" s="36">
        <f ca="1">SUMIFS(СВЦЭМ!$H$40:$H$783,СВЦЭМ!$A$40:$A$783,$A277,СВЦЭМ!$B$39:$B$782,W$260)+'СЕТ СН'!$F$12</f>
        <v>0</v>
      </c>
      <c r="X277" s="36">
        <f ca="1">SUMIFS(СВЦЭМ!$H$40:$H$783,СВЦЭМ!$A$40:$A$783,$A277,СВЦЭМ!$B$39:$B$782,X$260)+'СЕТ СН'!$F$12</f>
        <v>0</v>
      </c>
      <c r="Y277" s="36">
        <f ca="1">SUMIFS(СВЦЭМ!$H$40:$H$783,СВЦЭМ!$A$40:$A$783,$A277,СВЦЭМ!$B$39:$B$782,Y$260)+'СЕТ СН'!$F$12</f>
        <v>0</v>
      </c>
    </row>
    <row r="278" spans="1:25" ht="15.75" hidden="1" x14ac:dyDescent="0.2">
      <c r="A278" s="35">
        <f t="shared" si="7"/>
        <v>44760</v>
      </c>
      <c r="B278" s="36">
        <f ca="1">SUMIFS(СВЦЭМ!$H$40:$H$783,СВЦЭМ!$A$40:$A$783,$A278,СВЦЭМ!$B$39:$B$782,B$260)+'СЕТ СН'!$F$12</f>
        <v>0</v>
      </c>
      <c r="C278" s="36">
        <f ca="1">SUMIFS(СВЦЭМ!$H$40:$H$783,СВЦЭМ!$A$40:$A$783,$A278,СВЦЭМ!$B$39:$B$782,C$260)+'СЕТ СН'!$F$12</f>
        <v>0</v>
      </c>
      <c r="D278" s="36">
        <f ca="1">SUMIFS(СВЦЭМ!$H$40:$H$783,СВЦЭМ!$A$40:$A$783,$A278,СВЦЭМ!$B$39:$B$782,D$260)+'СЕТ СН'!$F$12</f>
        <v>0</v>
      </c>
      <c r="E278" s="36">
        <f ca="1">SUMIFS(СВЦЭМ!$H$40:$H$783,СВЦЭМ!$A$40:$A$783,$A278,СВЦЭМ!$B$39:$B$782,E$260)+'СЕТ СН'!$F$12</f>
        <v>0</v>
      </c>
      <c r="F278" s="36">
        <f ca="1">SUMIFS(СВЦЭМ!$H$40:$H$783,СВЦЭМ!$A$40:$A$783,$A278,СВЦЭМ!$B$39:$B$782,F$260)+'СЕТ СН'!$F$12</f>
        <v>0</v>
      </c>
      <c r="G278" s="36">
        <f ca="1">SUMIFS(СВЦЭМ!$H$40:$H$783,СВЦЭМ!$A$40:$A$783,$A278,СВЦЭМ!$B$39:$B$782,G$260)+'СЕТ СН'!$F$12</f>
        <v>0</v>
      </c>
      <c r="H278" s="36">
        <f ca="1">SUMIFS(СВЦЭМ!$H$40:$H$783,СВЦЭМ!$A$40:$A$783,$A278,СВЦЭМ!$B$39:$B$782,H$260)+'СЕТ СН'!$F$12</f>
        <v>0</v>
      </c>
      <c r="I278" s="36">
        <f ca="1">SUMIFS(СВЦЭМ!$H$40:$H$783,СВЦЭМ!$A$40:$A$783,$A278,СВЦЭМ!$B$39:$B$782,I$260)+'СЕТ СН'!$F$12</f>
        <v>0</v>
      </c>
      <c r="J278" s="36">
        <f ca="1">SUMIFS(СВЦЭМ!$H$40:$H$783,СВЦЭМ!$A$40:$A$783,$A278,СВЦЭМ!$B$39:$B$782,J$260)+'СЕТ СН'!$F$12</f>
        <v>0</v>
      </c>
      <c r="K278" s="36">
        <f ca="1">SUMIFS(СВЦЭМ!$H$40:$H$783,СВЦЭМ!$A$40:$A$783,$A278,СВЦЭМ!$B$39:$B$782,K$260)+'СЕТ СН'!$F$12</f>
        <v>0</v>
      </c>
      <c r="L278" s="36">
        <f ca="1">SUMIFS(СВЦЭМ!$H$40:$H$783,СВЦЭМ!$A$40:$A$783,$A278,СВЦЭМ!$B$39:$B$782,L$260)+'СЕТ СН'!$F$12</f>
        <v>0</v>
      </c>
      <c r="M278" s="36">
        <f ca="1">SUMIFS(СВЦЭМ!$H$40:$H$783,СВЦЭМ!$A$40:$A$783,$A278,СВЦЭМ!$B$39:$B$782,M$260)+'СЕТ СН'!$F$12</f>
        <v>0</v>
      </c>
      <c r="N278" s="36">
        <f ca="1">SUMIFS(СВЦЭМ!$H$40:$H$783,СВЦЭМ!$A$40:$A$783,$A278,СВЦЭМ!$B$39:$B$782,N$260)+'СЕТ СН'!$F$12</f>
        <v>0</v>
      </c>
      <c r="O278" s="36">
        <f ca="1">SUMIFS(СВЦЭМ!$H$40:$H$783,СВЦЭМ!$A$40:$A$783,$A278,СВЦЭМ!$B$39:$B$782,O$260)+'СЕТ СН'!$F$12</f>
        <v>0</v>
      </c>
      <c r="P278" s="36">
        <f ca="1">SUMIFS(СВЦЭМ!$H$40:$H$783,СВЦЭМ!$A$40:$A$783,$A278,СВЦЭМ!$B$39:$B$782,P$260)+'СЕТ СН'!$F$12</f>
        <v>0</v>
      </c>
      <c r="Q278" s="36">
        <f ca="1">SUMIFS(СВЦЭМ!$H$40:$H$783,СВЦЭМ!$A$40:$A$783,$A278,СВЦЭМ!$B$39:$B$782,Q$260)+'СЕТ СН'!$F$12</f>
        <v>0</v>
      </c>
      <c r="R278" s="36">
        <f ca="1">SUMIFS(СВЦЭМ!$H$40:$H$783,СВЦЭМ!$A$40:$A$783,$A278,СВЦЭМ!$B$39:$B$782,R$260)+'СЕТ СН'!$F$12</f>
        <v>0</v>
      </c>
      <c r="S278" s="36">
        <f ca="1">SUMIFS(СВЦЭМ!$H$40:$H$783,СВЦЭМ!$A$40:$A$783,$A278,СВЦЭМ!$B$39:$B$782,S$260)+'СЕТ СН'!$F$12</f>
        <v>0</v>
      </c>
      <c r="T278" s="36">
        <f ca="1">SUMIFS(СВЦЭМ!$H$40:$H$783,СВЦЭМ!$A$40:$A$783,$A278,СВЦЭМ!$B$39:$B$782,T$260)+'СЕТ СН'!$F$12</f>
        <v>0</v>
      </c>
      <c r="U278" s="36">
        <f ca="1">SUMIFS(СВЦЭМ!$H$40:$H$783,СВЦЭМ!$A$40:$A$783,$A278,СВЦЭМ!$B$39:$B$782,U$260)+'СЕТ СН'!$F$12</f>
        <v>0</v>
      </c>
      <c r="V278" s="36">
        <f ca="1">SUMIFS(СВЦЭМ!$H$40:$H$783,СВЦЭМ!$A$40:$A$783,$A278,СВЦЭМ!$B$39:$B$782,V$260)+'СЕТ СН'!$F$12</f>
        <v>0</v>
      </c>
      <c r="W278" s="36">
        <f ca="1">SUMIFS(СВЦЭМ!$H$40:$H$783,СВЦЭМ!$A$40:$A$783,$A278,СВЦЭМ!$B$39:$B$782,W$260)+'СЕТ СН'!$F$12</f>
        <v>0</v>
      </c>
      <c r="X278" s="36">
        <f ca="1">SUMIFS(СВЦЭМ!$H$40:$H$783,СВЦЭМ!$A$40:$A$783,$A278,СВЦЭМ!$B$39:$B$782,X$260)+'СЕТ СН'!$F$12</f>
        <v>0</v>
      </c>
      <c r="Y278" s="36">
        <f ca="1">SUMIFS(СВЦЭМ!$H$40:$H$783,СВЦЭМ!$A$40:$A$783,$A278,СВЦЭМ!$B$39:$B$782,Y$260)+'СЕТ СН'!$F$12</f>
        <v>0</v>
      </c>
    </row>
    <row r="279" spans="1:25" ht="15.75" hidden="1" x14ac:dyDescent="0.2">
      <c r="A279" s="35">
        <f t="shared" si="7"/>
        <v>44761</v>
      </c>
      <c r="B279" s="36">
        <f ca="1">SUMIFS(СВЦЭМ!$H$40:$H$783,СВЦЭМ!$A$40:$A$783,$A279,СВЦЭМ!$B$39:$B$782,B$260)+'СЕТ СН'!$F$12</f>
        <v>0</v>
      </c>
      <c r="C279" s="36">
        <f ca="1">SUMIFS(СВЦЭМ!$H$40:$H$783,СВЦЭМ!$A$40:$A$783,$A279,СВЦЭМ!$B$39:$B$782,C$260)+'СЕТ СН'!$F$12</f>
        <v>0</v>
      </c>
      <c r="D279" s="36">
        <f ca="1">SUMIFS(СВЦЭМ!$H$40:$H$783,СВЦЭМ!$A$40:$A$783,$A279,СВЦЭМ!$B$39:$B$782,D$260)+'СЕТ СН'!$F$12</f>
        <v>0</v>
      </c>
      <c r="E279" s="36">
        <f ca="1">SUMIFS(СВЦЭМ!$H$40:$H$783,СВЦЭМ!$A$40:$A$783,$A279,СВЦЭМ!$B$39:$B$782,E$260)+'СЕТ СН'!$F$12</f>
        <v>0</v>
      </c>
      <c r="F279" s="36">
        <f ca="1">SUMIFS(СВЦЭМ!$H$40:$H$783,СВЦЭМ!$A$40:$A$783,$A279,СВЦЭМ!$B$39:$B$782,F$260)+'СЕТ СН'!$F$12</f>
        <v>0</v>
      </c>
      <c r="G279" s="36">
        <f ca="1">SUMIFS(СВЦЭМ!$H$40:$H$783,СВЦЭМ!$A$40:$A$783,$A279,СВЦЭМ!$B$39:$B$782,G$260)+'СЕТ СН'!$F$12</f>
        <v>0</v>
      </c>
      <c r="H279" s="36">
        <f ca="1">SUMIFS(СВЦЭМ!$H$40:$H$783,СВЦЭМ!$A$40:$A$783,$A279,СВЦЭМ!$B$39:$B$782,H$260)+'СЕТ СН'!$F$12</f>
        <v>0</v>
      </c>
      <c r="I279" s="36">
        <f ca="1">SUMIFS(СВЦЭМ!$H$40:$H$783,СВЦЭМ!$A$40:$A$783,$A279,СВЦЭМ!$B$39:$B$782,I$260)+'СЕТ СН'!$F$12</f>
        <v>0</v>
      </c>
      <c r="J279" s="36">
        <f ca="1">SUMIFS(СВЦЭМ!$H$40:$H$783,СВЦЭМ!$A$40:$A$783,$A279,СВЦЭМ!$B$39:$B$782,J$260)+'СЕТ СН'!$F$12</f>
        <v>0</v>
      </c>
      <c r="K279" s="36">
        <f ca="1">SUMIFS(СВЦЭМ!$H$40:$H$783,СВЦЭМ!$A$40:$A$783,$A279,СВЦЭМ!$B$39:$B$782,K$260)+'СЕТ СН'!$F$12</f>
        <v>0</v>
      </c>
      <c r="L279" s="36">
        <f ca="1">SUMIFS(СВЦЭМ!$H$40:$H$783,СВЦЭМ!$A$40:$A$783,$A279,СВЦЭМ!$B$39:$B$782,L$260)+'СЕТ СН'!$F$12</f>
        <v>0</v>
      </c>
      <c r="M279" s="36">
        <f ca="1">SUMIFS(СВЦЭМ!$H$40:$H$783,СВЦЭМ!$A$40:$A$783,$A279,СВЦЭМ!$B$39:$B$782,M$260)+'СЕТ СН'!$F$12</f>
        <v>0</v>
      </c>
      <c r="N279" s="36">
        <f ca="1">SUMIFS(СВЦЭМ!$H$40:$H$783,СВЦЭМ!$A$40:$A$783,$A279,СВЦЭМ!$B$39:$B$782,N$260)+'СЕТ СН'!$F$12</f>
        <v>0</v>
      </c>
      <c r="O279" s="36">
        <f ca="1">SUMIFS(СВЦЭМ!$H$40:$H$783,СВЦЭМ!$A$40:$A$783,$A279,СВЦЭМ!$B$39:$B$782,O$260)+'СЕТ СН'!$F$12</f>
        <v>0</v>
      </c>
      <c r="P279" s="36">
        <f ca="1">SUMIFS(СВЦЭМ!$H$40:$H$783,СВЦЭМ!$A$40:$A$783,$A279,СВЦЭМ!$B$39:$B$782,P$260)+'СЕТ СН'!$F$12</f>
        <v>0</v>
      </c>
      <c r="Q279" s="36">
        <f ca="1">SUMIFS(СВЦЭМ!$H$40:$H$783,СВЦЭМ!$A$40:$A$783,$A279,СВЦЭМ!$B$39:$B$782,Q$260)+'СЕТ СН'!$F$12</f>
        <v>0</v>
      </c>
      <c r="R279" s="36">
        <f ca="1">SUMIFS(СВЦЭМ!$H$40:$H$783,СВЦЭМ!$A$40:$A$783,$A279,СВЦЭМ!$B$39:$B$782,R$260)+'СЕТ СН'!$F$12</f>
        <v>0</v>
      </c>
      <c r="S279" s="36">
        <f ca="1">SUMIFS(СВЦЭМ!$H$40:$H$783,СВЦЭМ!$A$40:$A$783,$A279,СВЦЭМ!$B$39:$B$782,S$260)+'СЕТ СН'!$F$12</f>
        <v>0</v>
      </c>
      <c r="T279" s="36">
        <f ca="1">SUMIFS(СВЦЭМ!$H$40:$H$783,СВЦЭМ!$A$40:$A$783,$A279,СВЦЭМ!$B$39:$B$782,T$260)+'СЕТ СН'!$F$12</f>
        <v>0</v>
      </c>
      <c r="U279" s="36">
        <f ca="1">SUMIFS(СВЦЭМ!$H$40:$H$783,СВЦЭМ!$A$40:$A$783,$A279,СВЦЭМ!$B$39:$B$782,U$260)+'СЕТ СН'!$F$12</f>
        <v>0</v>
      </c>
      <c r="V279" s="36">
        <f ca="1">SUMIFS(СВЦЭМ!$H$40:$H$783,СВЦЭМ!$A$40:$A$783,$A279,СВЦЭМ!$B$39:$B$782,V$260)+'СЕТ СН'!$F$12</f>
        <v>0</v>
      </c>
      <c r="W279" s="36">
        <f ca="1">SUMIFS(СВЦЭМ!$H$40:$H$783,СВЦЭМ!$A$40:$A$783,$A279,СВЦЭМ!$B$39:$B$782,W$260)+'СЕТ СН'!$F$12</f>
        <v>0</v>
      </c>
      <c r="X279" s="36">
        <f ca="1">SUMIFS(СВЦЭМ!$H$40:$H$783,СВЦЭМ!$A$40:$A$783,$A279,СВЦЭМ!$B$39:$B$782,X$260)+'СЕТ СН'!$F$12</f>
        <v>0</v>
      </c>
      <c r="Y279" s="36">
        <f ca="1">SUMIFS(СВЦЭМ!$H$40:$H$783,СВЦЭМ!$A$40:$A$783,$A279,СВЦЭМ!$B$39:$B$782,Y$260)+'СЕТ СН'!$F$12</f>
        <v>0</v>
      </c>
    </row>
    <row r="280" spans="1:25" ht="15.75" hidden="1" x14ac:dyDescent="0.2">
      <c r="A280" s="35">
        <f t="shared" si="7"/>
        <v>44762</v>
      </c>
      <c r="B280" s="36">
        <f ca="1">SUMIFS(СВЦЭМ!$H$40:$H$783,СВЦЭМ!$A$40:$A$783,$A280,СВЦЭМ!$B$39:$B$782,B$260)+'СЕТ СН'!$F$12</f>
        <v>0</v>
      </c>
      <c r="C280" s="36">
        <f ca="1">SUMIFS(СВЦЭМ!$H$40:$H$783,СВЦЭМ!$A$40:$A$783,$A280,СВЦЭМ!$B$39:$B$782,C$260)+'СЕТ СН'!$F$12</f>
        <v>0</v>
      </c>
      <c r="D280" s="36">
        <f ca="1">SUMIFS(СВЦЭМ!$H$40:$H$783,СВЦЭМ!$A$40:$A$783,$A280,СВЦЭМ!$B$39:$B$782,D$260)+'СЕТ СН'!$F$12</f>
        <v>0</v>
      </c>
      <c r="E280" s="36">
        <f ca="1">SUMIFS(СВЦЭМ!$H$40:$H$783,СВЦЭМ!$A$40:$A$783,$A280,СВЦЭМ!$B$39:$B$782,E$260)+'СЕТ СН'!$F$12</f>
        <v>0</v>
      </c>
      <c r="F280" s="36">
        <f ca="1">SUMIFS(СВЦЭМ!$H$40:$H$783,СВЦЭМ!$A$40:$A$783,$A280,СВЦЭМ!$B$39:$B$782,F$260)+'СЕТ СН'!$F$12</f>
        <v>0</v>
      </c>
      <c r="G280" s="36">
        <f ca="1">SUMIFS(СВЦЭМ!$H$40:$H$783,СВЦЭМ!$A$40:$A$783,$A280,СВЦЭМ!$B$39:$B$782,G$260)+'СЕТ СН'!$F$12</f>
        <v>0</v>
      </c>
      <c r="H280" s="36">
        <f ca="1">SUMIFS(СВЦЭМ!$H$40:$H$783,СВЦЭМ!$A$40:$A$783,$A280,СВЦЭМ!$B$39:$B$782,H$260)+'СЕТ СН'!$F$12</f>
        <v>0</v>
      </c>
      <c r="I280" s="36">
        <f ca="1">SUMIFS(СВЦЭМ!$H$40:$H$783,СВЦЭМ!$A$40:$A$783,$A280,СВЦЭМ!$B$39:$B$782,I$260)+'СЕТ СН'!$F$12</f>
        <v>0</v>
      </c>
      <c r="J280" s="36">
        <f ca="1">SUMIFS(СВЦЭМ!$H$40:$H$783,СВЦЭМ!$A$40:$A$783,$A280,СВЦЭМ!$B$39:$B$782,J$260)+'СЕТ СН'!$F$12</f>
        <v>0</v>
      </c>
      <c r="K280" s="36">
        <f ca="1">SUMIFS(СВЦЭМ!$H$40:$H$783,СВЦЭМ!$A$40:$A$783,$A280,СВЦЭМ!$B$39:$B$782,K$260)+'СЕТ СН'!$F$12</f>
        <v>0</v>
      </c>
      <c r="L280" s="36">
        <f ca="1">SUMIFS(СВЦЭМ!$H$40:$H$783,СВЦЭМ!$A$40:$A$783,$A280,СВЦЭМ!$B$39:$B$782,L$260)+'СЕТ СН'!$F$12</f>
        <v>0</v>
      </c>
      <c r="M280" s="36">
        <f ca="1">SUMIFS(СВЦЭМ!$H$40:$H$783,СВЦЭМ!$A$40:$A$783,$A280,СВЦЭМ!$B$39:$B$782,M$260)+'СЕТ СН'!$F$12</f>
        <v>0</v>
      </c>
      <c r="N280" s="36">
        <f ca="1">SUMIFS(СВЦЭМ!$H$40:$H$783,СВЦЭМ!$A$40:$A$783,$A280,СВЦЭМ!$B$39:$B$782,N$260)+'СЕТ СН'!$F$12</f>
        <v>0</v>
      </c>
      <c r="O280" s="36">
        <f ca="1">SUMIFS(СВЦЭМ!$H$40:$H$783,СВЦЭМ!$A$40:$A$783,$A280,СВЦЭМ!$B$39:$B$782,O$260)+'СЕТ СН'!$F$12</f>
        <v>0</v>
      </c>
      <c r="P280" s="36">
        <f ca="1">SUMIFS(СВЦЭМ!$H$40:$H$783,СВЦЭМ!$A$40:$A$783,$A280,СВЦЭМ!$B$39:$B$782,P$260)+'СЕТ СН'!$F$12</f>
        <v>0</v>
      </c>
      <c r="Q280" s="36">
        <f ca="1">SUMIFS(СВЦЭМ!$H$40:$H$783,СВЦЭМ!$A$40:$A$783,$A280,СВЦЭМ!$B$39:$B$782,Q$260)+'СЕТ СН'!$F$12</f>
        <v>0</v>
      </c>
      <c r="R280" s="36">
        <f ca="1">SUMIFS(СВЦЭМ!$H$40:$H$783,СВЦЭМ!$A$40:$A$783,$A280,СВЦЭМ!$B$39:$B$782,R$260)+'СЕТ СН'!$F$12</f>
        <v>0</v>
      </c>
      <c r="S280" s="36">
        <f ca="1">SUMIFS(СВЦЭМ!$H$40:$H$783,СВЦЭМ!$A$40:$A$783,$A280,СВЦЭМ!$B$39:$B$782,S$260)+'СЕТ СН'!$F$12</f>
        <v>0</v>
      </c>
      <c r="T280" s="36">
        <f ca="1">SUMIFS(СВЦЭМ!$H$40:$H$783,СВЦЭМ!$A$40:$A$783,$A280,СВЦЭМ!$B$39:$B$782,T$260)+'СЕТ СН'!$F$12</f>
        <v>0</v>
      </c>
      <c r="U280" s="36">
        <f ca="1">SUMIFS(СВЦЭМ!$H$40:$H$783,СВЦЭМ!$A$40:$A$783,$A280,СВЦЭМ!$B$39:$B$782,U$260)+'СЕТ СН'!$F$12</f>
        <v>0</v>
      </c>
      <c r="V280" s="36">
        <f ca="1">SUMIFS(СВЦЭМ!$H$40:$H$783,СВЦЭМ!$A$40:$A$783,$A280,СВЦЭМ!$B$39:$B$782,V$260)+'СЕТ СН'!$F$12</f>
        <v>0</v>
      </c>
      <c r="W280" s="36">
        <f ca="1">SUMIFS(СВЦЭМ!$H$40:$H$783,СВЦЭМ!$A$40:$A$783,$A280,СВЦЭМ!$B$39:$B$782,W$260)+'СЕТ СН'!$F$12</f>
        <v>0</v>
      </c>
      <c r="X280" s="36">
        <f ca="1">SUMIFS(СВЦЭМ!$H$40:$H$783,СВЦЭМ!$A$40:$A$783,$A280,СВЦЭМ!$B$39:$B$782,X$260)+'СЕТ СН'!$F$12</f>
        <v>0</v>
      </c>
      <c r="Y280" s="36">
        <f ca="1">SUMIFS(СВЦЭМ!$H$40:$H$783,СВЦЭМ!$A$40:$A$783,$A280,СВЦЭМ!$B$39:$B$782,Y$260)+'СЕТ СН'!$F$12</f>
        <v>0</v>
      </c>
    </row>
    <row r="281" spans="1:25" ht="15.75" hidden="1" x14ac:dyDescent="0.2">
      <c r="A281" s="35">
        <f t="shared" si="7"/>
        <v>44763</v>
      </c>
      <c r="B281" s="36">
        <f ca="1">SUMIFS(СВЦЭМ!$H$40:$H$783,СВЦЭМ!$A$40:$A$783,$A281,СВЦЭМ!$B$39:$B$782,B$260)+'СЕТ СН'!$F$12</f>
        <v>0</v>
      </c>
      <c r="C281" s="36">
        <f ca="1">SUMIFS(СВЦЭМ!$H$40:$H$783,СВЦЭМ!$A$40:$A$783,$A281,СВЦЭМ!$B$39:$B$782,C$260)+'СЕТ СН'!$F$12</f>
        <v>0</v>
      </c>
      <c r="D281" s="36">
        <f ca="1">SUMIFS(СВЦЭМ!$H$40:$H$783,СВЦЭМ!$A$40:$A$783,$A281,СВЦЭМ!$B$39:$B$782,D$260)+'СЕТ СН'!$F$12</f>
        <v>0</v>
      </c>
      <c r="E281" s="36">
        <f ca="1">SUMIFS(СВЦЭМ!$H$40:$H$783,СВЦЭМ!$A$40:$A$783,$A281,СВЦЭМ!$B$39:$B$782,E$260)+'СЕТ СН'!$F$12</f>
        <v>0</v>
      </c>
      <c r="F281" s="36">
        <f ca="1">SUMIFS(СВЦЭМ!$H$40:$H$783,СВЦЭМ!$A$40:$A$783,$A281,СВЦЭМ!$B$39:$B$782,F$260)+'СЕТ СН'!$F$12</f>
        <v>0</v>
      </c>
      <c r="G281" s="36">
        <f ca="1">SUMIFS(СВЦЭМ!$H$40:$H$783,СВЦЭМ!$A$40:$A$783,$A281,СВЦЭМ!$B$39:$B$782,G$260)+'СЕТ СН'!$F$12</f>
        <v>0</v>
      </c>
      <c r="H281" s="36">
        <f ca="1">SUMIFS(СВЦЭМ!$H$40:$H$783,СВЦЭМ!$A$40:$A$783,$A281,СВЦЭМ!$B$39:$B$782,H$260)+'СЕТ СН'!$F$12</f>
        <v>0</v>
      </c>
      <c r="I281" s="36">
        <f ca="1">SUMIFS(СВЦЭМ!$H$40:$H$783,СВЦЭМ!$A$40:$A$783,$A281,СВЦЭМ!$B$39:$B$782,I$260)+'СЕТ СН'!$F$12</f>
        <v>0</v>
      </c>
      <c r="J281" s="36">
        <f ca="1">SUMIFS(СВЦЭМ!$H$40:$H$783,СВЦЭМ!$A$40:$A$783,$A281,СВЦЭМ!$B$39:$B$782,J$260)+'СЕТ СН'!$F$12</f>
        <v>0</v>
      </c>
      <c r="K281" s="36">
        <f ca="1">SUMIFS(СВЦЭМ!$H$40:$H$783,СВЦЭМ!$A$40:$A$783,$A281,СВЦЭМ!$B$39:$B$782,K$260)+'СЕТ СН'!$F$12</f>
        <v>0</v>
      </c>
      <c r="L281" s="36">
        <f ca="1">SUMIFS(СВЦЭМ!$H$40:$H$783,СВЦЭМ!$A$40:$A$783,$A281,СВЦЭМ!$B$39:$B$782,L$260)+'СЕТ СН'!$F$12</f>
        <v>0</v>
      </c>
      <c r="M281" s="36">
        <f ca="1">SUMIFS(СВЦЭМ!$H$40:$H$783,СВЦЭМ!$A$40:$A$783,$A281,СВЦЭМ!$B$39:$B$782,M$260)+'СЕТ СН'!$F$12</f>
        <v>0</v>
      </c>
      <c r="N281" s="36">
        <f ca="1">SUMIFS(СВЦЭМ!$H$40:$H$783,СВЦЭМ!$A$40:$A$783,$A281,СВЦЭМ!$B$39:$B$782,N$260)+'СЕТ СН'!$F$12</f>
        <v>0</v>
      </c>
      <c r="O281" s="36">
        <f ca="1">SUMIFS(СВЦЭМ!$H$40:$H$783,СВЦЭМ!$A$40:$A$783,$A281,СВЦЭМ!$B$39:$B$782,O$260)+'СЕТ СН'!$F$12</f>
        <v>0</v>
      </c>
      <c r="P281" s="36">
        <f ca="1">SUMIFS(СВЦЭМ!$H$40:$H$783,СВЦЭМ!$A$40:$A$783,$A281,СВЦЭМ!$B$39:$B$782,P$260)+'СЕТ СН'!$F$12</f>
        <v>0</v>
      </c>
      <c r="Q281" s="36">
        <f ca="1">SUMIFS(СВЦЭМ!$H$40:$H$783,СВЦЭМ!$A$40:$A$783,$A281,СВЦЭМ!$B$39:$B$782,Q$260)+'СЕТ СН'!$F$12</f>
        <v>0</v>
      </c>
      <c r="R281" s="36">
        <f ca="1">SUMIFS(СВЦЭМ!$H$40:$H$783,СВЦЭМ!$A$40:$A$783,$A281,СВЦЭМ!$B$39:$B$782,R$260)+'СЕТ СН'!$F$12</f>
        <v>0</v>
      </c>
      <c r="S281" s="36">
        <f ca="1">SUMIFS(СВЦЭМ!$H$40:$H$783,СВЦЭМ!$A$40:$A$783,$A281,СВЦЭМ!$B$39:$B$782,S$260)+'СЕТ СН'!$F$12</f>
        <v>0</v>
      </c>
      <c r="T281" s="36">
        <f ca="1">SUMIFS(СВЦЭМ!$H$40:$H$783,СВЦЭМ!$A$40:$A$783,$A281,СВЦЭМ!$B$39:$B$782,T$260)+'СЕТ СН'!$F$12</f>
        <v>0</v>
      </c>
      <c r="U281" s="36">
        <f ca="1">SUMIFS(СВЦЭМ!$H$40:$H$783,СВЦЭМ!$A$40:$A$783,$A281,СВЦЭМ!$B$39:$B$782,U$260)+'СЕТ СН'!$F$12</f>
        <v>0</v>
      </c>
      <c r="V281" s="36">
        <f ca="1">SUMIFS(СВЦЭМ!$H$40:$H$783,СВЦЭМ!$A$40:$A$783,$A281,СВЦЭМ!$B$39:$B$782,V$260)+'СЕТ СН'!$F$12</f>
        <v>0</v>
      </c>
      <c r="W281" s="36">
        <f ca="1">SUMIFS(СВЦЭМ!$H$40:$H$783,СВЦЭМ!$A$40:$A$783,$A281,СВЦЭМ!$B$39:$B$782,W$260)+'СЕТ СН'!$F$12</f>
        <v>0</v>
      </c>
      <c r="X281" s="36">
        <f ca="1">SUMIFS(СВЦЭМ!$H$40:$H$783,СВЦЭМ!$A$40:$A$783,$A281,СВЦЭМ!$B$39:$B$782,X$260)+'СЕТ СН'!$F$12</f>
        <v>0</v>
      </c>
      <c r="Y281" s="36">
        <f ca="1">SUMIFS(СВЦЭМ!$H$40:$H$783,СВЦЭМ!$A$40:$A$783,$A281,СВЦЭМ!$B$39:$B$782,Y$260)+'СЕТ СН'!$F$12</f>
        <v>0</v>
      </c>
    </row>
    <row r="282" spans="1:25" ht="15.75" hidden="1" x14ac:dyDescent="0.2">
      <c r="A282" s="35">
        <f t="shared" si="7"/>
        <v>44764</v>
      </c>
      <c r="B282" s="36">
        <f ca="1">SUMIFS(СВЦЭМ!$H$40:$H$783,СВЦЭМ!$A$40:$A$783,$A282,СВЦЭМ!$B$39:$B$782,B$260)+'СЕТ СН'!$F$12</f>
        <v>0</v>
      </c>
      <c r="C282" s="36">
        <f ca="1">SUMIFS(СВЦЭМ!$H$40:$H$783,СВЦЭМ!$A$40:$A$783,$A282,СВЦЭМ!$B$39:$B$782,C$260)+'СЕТ СН'!$F$12</f>
        <v>0</v>
      </c>
      <c r="D282" s="36">
        <f ca="1">SUMIFS(СВЦЭМ!$H$40:$H$783,СВЦЭМ!$A$40:$A$783,$A282,СВЦЭМ!$B$39:$B$782,D$260)+'СЕТ СН'!$F$12</f>
        <v>0</v>
      </c>
      <c r="E282" s="36">
        <f ca="1">SUMIFS(СВЦЭМ!$H$40:$H$783,СВЦЭМ!$A$40:$A$783,$A282,СВЦЭМ!$B$39:$B$782,E$260)+'СЕТ СН'!$F$12</f>
        <v>0</v>
      </c>
      <c r="F282" s="36">
        <f ca="1">SUMIFS(СВЦЭМ!$H$40:$H$783,СВЦЭМ!$A$40:$A$783,$A282,СВЦЭМ!$B$39:$B$782,F$260)+'СЕТ СН'!$F$12</f>
        <v>0</v>
      </c>
      <c r="G282" s="36">
        <f ca="1">SUMIFS(СВЦЭМ!$H$40:$H$783,СВЦЭМ!$A$40:$A$783,$A282,СВЦЭМ!$B$39:$B$782,G$260)+'СЕТ СН'!$F$12</f>
        <v>0</v>
      </c>
      <c r="H282" s="36">
        <f ca="1">SUMIFS(СВЦЭМ!$H$40:$H$783,СВЦЭМ!$A$40:$A$783,$A282,СВЦЭМ!$B$39:$B$782,H$260)+'СЕТ СН'!$F$12</f>
        <v>0</v>
      </c>
      <c r="I282" s="36">
        <f ca="1">SUMIFS(СВЦЭМ!$H$40:$H$783,СВЦЭМ!$A$40:$A$783,$A282,СВЦЭМ!$B$39:$B$782,I$260)+'СЕТ СН'!$F$12</f>
        <v>0</v>
      </c>
      <c r="J282" s="36">
        <f ca="1">SUMIFS(СВЦЭМ!$H$40:$H$783,СВЦЭМ!$A$40:$A$783,$A282,СВЦЭМ!$B$39:$B$782,J$260)+'СЕТ СН'!$F$12</f>
        <v>0</v>
      </c>
      <c r="K282" s="36">
        <f ca="1">SUMIFS(СВЦЭМ!$H$40:$H$783,СВЦЭМ!$A$40:$A$783,$A282,СВЦЭМ!$B$39:$B$782,K$260)+'СЕТ СН'!$F$12</f>
        <v>0</v>
      </c>
      <c r="L282" s="36">
        <f ca="1">SUMIFS(СВЦЭМ!$H$40:$H$783,СВЦЭМ!$A$40:$A$783,$A282,СВЦЭМ!$B$39:$B$782,L$260)+'СЕТ СН'!$F$12</f>
        <v>0</v>
      </c>
      <c r="M282" s="36">
        <f ca="1">SUMIFS(СВЦЭМ!$H$40:$H$783,СВЦЭМ!$A$40:$A$783,$A282,СВЦЭМ!$B$39:$B$782,M$260)+'СЕТ СН'!$F$12</f>
        <v>0</v>
      </c>
      <c r="N282" s="36">
        <f ca="1">SUMIFS(СВЦЭМ!$H$40:$H$783,СВЦЭМ!$A$40:$A$783,$A282,СВЦЭМ!$B$39:$B$782,N$260)+'СЕТ СН'!$F$12</f>
        <v>0</v>
      </c>
      <c r="O282" s="36">
        <f ca="1">SUMIFS(СВЦЭМ!$H$40:$H$783,СВЦЭМ!$A$40:$A$783,$A282,СВЦЭМ!$B$39:$B$782,O$260)+'СЕТ СН'!$F$12</f>
        <v>0</v>
      </c>
      <c r="P282" s="36">
        <f ca="1">SUMIFS(СВЦЭМ!$H$40:$H$783,СВЦЭМ!$A$40:$A$783,$A282,СВЦЭМ!$B$39:$B$782,P$260)+'СЕТ СН'!$F$12</f>
        <v>0</v>
      </c>
      <c r="Q282" s="36">
        <f ca="1">SUMIFS(СВЦЭМ!$H$40:$H$783,СВЦЭМ!$A$40:$A$783,$A282,СВЦЭМ!$B$39:$B$782,Q$260)+'СЕТ СН'!$F$12</f>
        <v>0</v>
      </c>
      <c r="R282" s="36">
        <f ca="1">SUMIFS(СВЦЭМ!$H$40:$H$783,СВЦЭМ!$A$40:$A$783,$A282,СВЦЭМ!$B$39:$B$782,R$260)+'СЕТ СН'!$F$12</f>
        <v>0</v>
      </c>
      <c r="S282" s="36">
        <f ca="1">SUMIFS(СВЦЭМ!$H$40:$H$783,СВЦЭМ!$A$40:$A$783,$A282,СВЦЭМ!$B$39:$B$782,S$260)+'СЕТ СН'!$F$12</f>
        <v>0</v>
      </c>
      <c r="T282" s="36">
        <f ca="1">SUMIFS(СВЦЭМ!$H$40:$H$783,СВЦЭМ!$A$40:$A$783,$A282,СВЦЭМ!$B$39:$B$782,T$260)+'СЕТ СН'!$F$12</f>
        <v>0</v>
      </c>
      <c r="U282" s="36">
        <f ca="1">SUMIFS(СВЦЭМ!$H$40:$H$783,СВЦЭМ!$A$40:$A$783,$A282,СВЦЭМ!$B$39:$B$782,U$260)+'СЕТ СН'!$F$12</f>
        <v>0</v>
      </c>
      <c r="V282" s="36">
        <f ca="1">SUMIFS(СВЦЭМ!$H$40:$H$783,СВЦЭМ!$A$40:$A$783,$A282,СВЦЭМ!$B$39:$B$782,V$260)+'СЕТ СН'!$F$12</f>
        <v>0</v>
      </c>
      <c r="W282" s="36">
        <f ca="1">SUMIFS(СВЦЭМ!$H$40:$H$783,СВЦЭМ!$A$40:$A$783,$A282,СВЦЭМ!$B$39:$B$782,W$260)+'СЕТ СН'!$F$12</f>
        <v>0</v>
      </c>
      <c r="X282" s="36">
        <f ca="1">SUMIFS(СВЦЭМ!$H$40:$H$783,СВЦЭМ!$A$40:$A$783,$A282,СВЦЭМ!$B$39:$B$782,X$260)+'СЕТ СН'!$F$12</f>
        <v>0</v>
      </c>
      <c r="Y282" s="36">
        <f ca="1">SUMIFS(СВЦЭМ!$H$40:$H$783,СВЦЭМ!$A$40:$A$783,$A282,СВЦЭМ!$B$39:$B$782,Y$260)+'СЕТ СН'!$F$12</f>
        <v>0</v>
      </c>
    </row>
    <row r="283" spans="1:25" ht="15.75" hidden="1" x14ac:dyDescent="0.2">
      <c r="A283" s="35">
        <f t="shared" si="7"/>
        <v>44765</v>
      </c>
      <c r="B283" s="36">
        <f ca="1">SUMIFS(СВЦЭМ!$H$40:$H$783,СВЦЭМ!$A$40:$A$783,$A283,СВЦЭМ!$B$39:$B$782,B$260)+'СЕТ СН'!$F$12</f>
        <v>0</v>
      </c>
      <c r="C283" s="36">
        <f ca="1">SUMIFS(СВЦЭМ!$H$40:$H$783,СВЦЭМ!$A$40:$A$783,$A283,СВЦЭМ!$B$39:$B$782,C$260)+'СЕТ СН'!$F$12</f>
        <v>0</v>
      </c>
      <c r="D283" s="36">
        <f ca="1">SUMIFS(СВЦЭМ!$H$40:$H$783,СВЦЭМ!$A$40:$A$783,$A283,СВЦЭМ!$B$39:$B$782,D$260)+'СЕТ СН'!$F$12</f>
        <v>0</v>
      </c>
      <c r="E283" s="36">
        <f ca="1">SUMIFS(СВЦЭМ!$H$40:$H$783,СВЦЭМ!$A$40:$A$783,$A283,СВЦЭМ!$B$39:$B$782,E$260)+'СЕТ СН'!$F$12</f>
        <v>0</v>
      </c>
      <c r="F283" s="36">
        <f ca="1">SUMIFS(СВЦЭМ!$H$40:$H$783,СВЦЭМ!$A$40:$A$783,$A283,СВЦЭМ!$B$39:$B$782,F$260)+'СЕТ СН'!$F$12</f>
        <v>0</v>
      </c>
      <c r="G283" s="36">
        <f ca="1">SUMIFS(СВЦЭМ!$H$40:$H$783,СВЦЭМ!$A$40:$A$783,$A283,СВЦЭМ!$B$39:$B$782,G$260)+'СЕТ СН'!$F$12</f>
        <v>0</v>
      </c>
      <c r="H283" s="36">
        <f ca="1">SUMIFS(СВЦЭМ!$H$40:$H$783,СВЦЭМ!$A$40:$A$783,$A283,СВЦЭМ!$B$39:$B$782,H$260)+'СЕТ СН'!$F$12</f>
        <v>0</v>
      </c>
      <c r="I283" s="36">
        <f ca="1">SUMIFS(СВЦЭМ!$H$40:$H$783,СВЦЭМ!$A$40:$A$783,$A283,СВЦЭМ!$B$39:$B$782,I$260)+'СЕТ СН'!$F$12</f>
        <v>0</v>
      </c>
      <c r="J283" s="36">
        <f ca="1">SUMIFS(СВЦЭМ!$H$40:$H$783,СВЦЭМ!$A$40:$A$783,$A283,СВЦЭМ!$B$39:$B$782,J$260)+'СЕТ СН'!$F$12</f>
        <v>0</v>
      </c>
      <c r="K283" s="36">
        <f ca="1">SUMIFS(СВЦЭМ!$H$40:$H$783,СВЦЭМ!$A$40:$A$783,$A283,СВЦЭМ!$B$39:$B$782,K$260)+'СЕТ СН'!$F$12</f>
        <v>0</v>
      </c>
      <c r="L283" s="36">
        <f ca="1">SUMIFS(СВЦЭМ!$H$40:$H$783,СВЦЭМ!$A$40:$A$783,$A283,СВЦЭМ!$B$39:$B$782,L$260)+'СЕТ СН'!$F$12</f>
        <v>0</v>
      </c>
      <c r="M283" s="36">
        <f ca="1">SUMIFS(СВЦЭМ!$H$40:$H$783,СВЦЭМ!$A$40:$A$783,$A283,СВЦЭМ!$B$39:$B$782,M$260)+'СЕТ СН'!$F$12</f>
        <v>0</v>
      </c>
      <c r="N283" s="36">
        <f ca="1">SUMIFS(СВЦЭМ!$H$40:$H$783,СВЦЭМ!$A$40:$A$783,$A283,СВЦЭМ!$B$39:$B$782,N$260)+'СЕТ СН'!$F$12</f>
        <v>0</v>
      </c>
      <c r="O283" s="36">
        <f ca="1">SUMIFS(СВЦЭМ!$H$40:$H$783,СВЦЭМ!$A$40:$A$783,$A283,СВЦЭМ!$B$39:$B$782,O$260)+'СЕТ СН'!$F$12</f>
        <v>0</v>
      </c>
      <c r="P283" s="36">
        <f ca="1">SUMIFS(СВЦЭМ!$H$40:$H$783,СВЦЭМ!$A$40:$A$783,$A283,СВЦЭМ!$B$39:$B$782,P$260)+'СЕТ СН'!$F$12</f>
        <v>0</v>
      </c>
      <c r="Q283" s="36">
        <f ca="1">SUMIFS(СВЦЭМ!$H$40:$H$783,СВЦЭМ!$A$40:$A$783,$A283,СВЦЭМ!$B$39:$B$782,Q$260)+'СЕТ СН'!$F$12</f>
        <v>0</v>
      </c>
      <c r="R283" s="36">
        <f ca="1">SUMIFS(СВЦЭМ!$H$40:$H$783,СВЦЭМ!$A$40:$A$783,$A283,СВЦЭМ!$B$39:$B$782,R$260)+'СЕТ СН'!$F$12</f>
        <v>0</v>
      </c>
      <c r="S283" s="36">
        <f ca="1">SUMIFS(СВЦЭМ!$H$40:$H$783,СВЦЭМ!$A$40:$A$783,$A283,СВЦЭМ!$B$39:$B$782,S$260)+'СЕТ СН'!$F$12</f>
        <v>0</v>
      </c>
      <c r="T283" s="36">
        <f ca="1">SUMIFS(СВЦЭМ!$H$40:$H$783,СВЦЭМ!$A$40:$A$783,$A283,СВЦЭМ!$B$39:$B$782,T$260)+'СЕТ СН'!$F$12</f>
        <v>0</v>
      </c>
      <c r="U283" s="36">
        <f ca="1">SUMIFS(СВЦЭМ!$H$40:$H$783,СВЦЭМ!$A$40:$A$783,$A283,СВЦЭМ!$B$39:$B$782,U$260)+'СЕТ СН'!$F$12</f>
        <v>0</v>
      </c>
      <c r="V283" s="36">
        <f ca="1">SUMIFS(СВЦЭМ!$H$40:$H$783,СВЦЭМ!$A$40:$A$783,$A283,СВЦЭМ!$B$39:$B$782,V$260)+'СЕТ СН'!$F$12</f>
        <v>0</v>
      </c>
      <c r="W283" s="36">
        <f ca="1">SUMIFS(СВЦЭМ!$H$40:$H$783,СВЦЭМ!$A$40:$A$783,$A283,СВЦЭМ!$B$39:$B$782,W$260)+'СЕТ СН'!$F$12</f>
        <v>0</v>
      </c>
      <c r="X283" s="36">
        <f ca="1">SUMIFS(СВЦЭМ!$H$40:$H$783,СВЦЭМ!$A$40:$A$783,$A283,СВЦЭМ!$B$39:$B$782,X$260)+'СЕТ СН'!$F$12</f>
        <v>0</v>
      </c>
      <c r="Y283" s="36">
        <f ca="1">SUMIFS(СВЦЭМ!$H$40:$H$783,СВЦЭМ!$A$40:$A$783,$A283,СВЦЭМ!$B$39:$B$782,Y$260)+'СЕТ СН'!$F$12</f>
        <v>0</v>
      </c>
    </row>
    <row r="284" spans="1:25" ht="15.75" hidden="1" x14ac:dyDescent="0.2">
      <c r="A284" s="35">
        <f t="shared" si="7"/>
        <v>44766</v>
      </c>
      <c r="B284" s="36">
        <f ca="1">SUMIFS(СВЦЭМ!$H$40:$H$783,СВЦЭМ!$A$40:$A$783,$A284,СВЦЭМ!$B$39:$B$782,B$260)+'СЕТ СН'!$F$12</f>
        <v>0</v>
      </c>
      <c r="C284" s="36">
        <f ca="1">SUMIFS(СВЦЭМ!$H$40:$H$783,СВЦЭМ!$A$40:$A$783,$A284,СВЦЭМ!$B$39:$B$782,C$260)+'СЕТ СН'!$F$12</f>
        <v>0</v>
      </c>
      <c r="D284" s="36">
        <f ca="1">SUMIFS(СВЦЭМ!$H$40:$H$783,СВЦЭМ!$A$40:$A$783,$A284,СВЦЭМ!$B$39:$B$782,D$260)+'СЕТ СН'!$F$12</f>
        <v>0</v>
      </c>
      <c r="E284" s="36">
        <f ca="1">SUMIFS(СВЦЭМ!$H$40:$H$783,СВЦЭМ!$A$40:$A$783,$A284,СВЦЭМ!$B$39:$B$782,E$260)+'СЕТ СН'!$F$12</f>
        <v>0</v>
      </c>
      <c r="F284" s="36">
        <f ca="1">SUMIFS(СВЦЭМ!$H$40:$H$783,СВЦЭМ!$A$40:$A$783,$A284,СВЦЭМ!$B$39:$B$782,F$260)+'СЕТ СН'!$F$12</f>
        <v>0</v>
      </c>
      <c r="G284" s="36">
        <f ca="1">SUMIFS(СВЦЭМ!$H$40:$H$783,СВЦЭМ!$A$40:$A$783,$A284,СВЦЭМ!$B$39:$B$782,G$260)+'СЕТ СН'!$F$12</f>
        <v>0</v>
      </c>
      <c r="H284" s="36">
        <f ca="1">SUMIFS(СВЦЭМ!$H$40:$H$783,СВЦЭМ!$A$40:$A$783,$A284,СВЦЭМ!$B$39:$B$782,H$260)+'СЕТ СН'!$F$12</f>
        <v>0</v>
      </c>
      <c r="I284" s="36">
        <f ca="1">SUMIFS(СВЦЭМ!$H$40:$H$783,СВЦЭМ!$A$40:$A$783,$A284,СВЦЭМ!$B$39:$B$782,I$260)+'СЕТ СН'!$F$12</f>
        <v>0</v>
      </c>
      <c r="J284" s="36">
        <f ca="1">SUMIFS(СВЦЭМ!$H$40:$H$783,СВЦЭМ!$A$40:$A$783,$A284,СВЦЭМ!$B$39:$B$782,J$260)+'СЕТ СН'!$F$12</f>
        <v>0</v>
      </c>
      <c r="K284" s="36">
        <f ca="1">SUMIFS(СВЦЭМ!$H$40:$H$783,СВЦЭМ!$A$40:$A$783,$A284,СВЦЭМ!$B$39:$B$782,K$260)+'СЕТ СН'!$F$12</f>
        <v>0</v>
      </c>
      <c r="L284" s="36">
        <f ca="1">SUMIFS(СВЦЭМ!$H$40:$H$783,СВЦЭМ!$A$40:$A$783,$A284,СВЦЭМ!$B$39:$B$782,L$260)+'СЕТ СН'!$F$12</f>
        <v>0</v>
      </c>
      <c r="M284" s="36">
        <f ca="1">SUMIFS(СВЦЭМ!$H$40:$H$783,СВЦЭМ!$A$40:$A$783,$A284,СВЦЭМ!$B$39:$B$782,M$260)+'СЕТ СН'!$F$12</f>
        <v>0</v>
      </c>
      <c r="N284" s="36">
        <f ca="1">SUMIFS(СВЦЭМ!$H$40:$H$783,СВЦЭМ!$A$40:$A$783,$A284,СВЦЭМ!$B$39:$B$782,N$260)+'СЕТ СН'!$F$12</f>
        <v>0</v>
      </c>
      <c r="O284" s="36">
        <f ca="1">SUMIFS(СВЦЭМ!$H$40:$H$783,СВЦЭМ!$A$40:$A$783,$A284,СВЦЭМ!$B$39:$B$782,O$260)+'СЕТ СН'!$F$12</f>
        <v>0</v>
      </c>
      <c r="P284" s="36">
        <f ca="1">SUMIFS(СВЦЭМ!$H$40:$H$783,СВЦЭМ!$A$40:$A$783,$A284,СВЦЭМ!$B$39:$B$782,P$260)+'СЕТ СН'!$F$12</f>
        <v>0</v>
      </c>
      <c r="Q284" s="36">
        <f ca="1">SUMIFS(СВЦЭМ!$H$40:$H$783,СВЦЭМ!$A$40:$A$783,$A284,СВЦЭМ!$B$39:$B$782,Q$260)+'СЕТ СН'!$F$12</f>
        <v>0</v>
      </c>
      <c r="R284" s="36">
        <f ca="1">SUMIFS(СВЦЭМ!$H$40:$H$783,СВЦЭМ!$A$40:$A$783,$A284,СВЦЭМ!$B$39:$B$782,R$260)+'СЕТ СН'!$F$12</f>
        <v>0</v>
      </c>
      <c r="S284" s="36">
        <f ca="1">SUMIFS(СВЦЭМ!$H$40:$H$783,СВЦЭМ!$A$40:$A$783,$A284,СВЦЭМ!$B$39:$B$782,S$260)+'СЕТ СН'!$F$12</f>
        <v>0</v>
      </c>
      <c r="T284" s="36">
        <f ca="1">SUMIFS(СВЦЭМ!$H$40:$H$783,СВЦЭМ!$A$40:$A$783,$A284,СВЦЭМ!$B$39:$B$782,T$260)+'СЕТ СН'!$F$12</f>
        <v>0</v>
      </c>
      <c r="U284" s="36">
        <f ca="1">SUMIFS(СВЦЭМ!$H$40:$H$783,СВЦЭМ!$A$40:$A$783,$A284,СВЦЭМ!$B$39:$B$782,U$260)+'СЕТ СН'!$F$12</f>
        <v>0</v>
      </c>
      <c r="V284" s="36">
        <f ca="1">SUMIFS(СВЦЭМ!$H$40:$H$783,СВЦЭМ!$A$40:$A$783,$A284,СВЦЭМ!$B$39:$B$782,V$260)+'СЕТ СН'!$F$12</f>
        <v>0</v>
      </c>
      <c r="W284" s="36">
        <f ca="1">SUMIFS(СВЦЭМ!$H$40:$H$783,СВЦЭМ!$A$40:$A$783,$A284,СВЦЭМ!$B$39:$B$782,W$260)+'СЕТ СН'!$F$12</f>
        <v>0</v>
      </c>
      <c r="X284" s="36">
        <f ca="1">SUMIFS(СВЦЭМ!$H$40:$H$783,СВЦЭМ!$A$40:$A$783,$A284,СВЦЭМ!$B$39:$B$782,X$260)+'СЕТ СН'!$F$12</f>
        <v>0</v>
      </c>
      <c r="Y284" s="36">
        <f ca="1">SUMIFS(СВЦЭМ!$H$40:$H$783,СВЦЭМ!$A$40:$A$783,$A284,СВЦЭМ!$B$39:$B$782,Y$260)+'СЕТ СН'!$F$12</f>
        <v>0</v>
      </c>
    </row>
    <row r="285" spans="1:25" ht="15.75" hidden="1" x14ac:dyDescent="0.2">
      <c r="A285" s="35">
        <f t="shared" si="7"/>
        <v>44767</v>
      </c>
      <c r="B285" s="36">
        <f ca="1">SUMIFS(СВЦЭМ!$H$40:$H$783,СВЦЭМ!$A$40:$A$783,$A285,СВЦЭМ!$B$39:$B$782,B$260)+'СЕТ СН'!$F$12</f>
        <v>0</v>
      </c>
      <c r="C285" s="36">
        <f ca="1">SUMIFS(СВЦЭМ!$H$40:$H$783,СВЦЭМ!$A$40:$A$783,$A285,СВЦЭМ!$B$39:$B$782,C$260)+'СЕТ СН'!$F$12</f>
        <v>0</v>
      </c>
      <c r="D285" s="36">
        <f ca="1">SUMIFS(СВЦЭМ!$H$40:$H$783,СВЦЭМ!$A$40:$A$783,$A285,СВЦЭМ!$B$39:$B$782,D$260)+'СЕТ СН'!$F$12</f>
        <v>0</v>
      </c>
      <c r="E285" s="36">
        <f ca="1">SUMIFS(СВЦЭМ!$H$40:$H$783,СВЦЭМ!$A$40:$A$783,$A285,СВЦЭМ!$B$39:$B$782,E$260)+'СЕТ СН'!$F$12</f>
        <v>0</v>
      </c>
      <c r="F285" s="36">
        <f ca="1">SUMIFS(СВЦЭМ!$H$40:$H$783,СВЦЭМ!$A$40:$A$783,$A285,СВЦЭМ!$B$39:$B$782,F$260)+'СЕТ СН'!$F$12</f>
        <v>0</v>
      </c>
      <c r="G285" s="36">
        <f ca="1">SUMIFS(СВЦЭМ!$H$40:$H$783,СВЦЭМ!$A$40:$A$783,$A285,СВЦЭМ!$B$39:$B$782,G$260)+'СЕТ СН'!$F$12</f>
        <v>0</v>
      </c>
      <c r="H285" s="36">
        <f ca="1">SUMIFS(СВЦЭМ!$H$40:$H$783,СВЦЭМ!$A$40:$A$783,$A285,СВЦЭМ!$B$39:$B$782,H$260)+'СЕТ СН'!$F$12</f>
        <v>0</v>
      </c>
      <c r="I285" s="36">
        <f ca="1">SUMIFS(СВЦЭМ!$H$40:$H$783,СВЦЭМ!$A$40:$A$783,$A285,СВЦЭМ!$B$39:$B$782,I$260)+'СЕТ СН'!$F$12</f>
        <v>0</v>
      </c>
      <c r="J285" s="36">
        <f ca="1">SUMIFS(СВЦЭМ!$H$40:$H$783,СВЦЭМ!$A$40:$A$783,$A285,СВЦЭМ!$B$39:$B$782,J$260)+'СЕТ СН'!$F$12</f>
        <v>0</v>
      </c>
      <c r="K285" s="36">
        <f ca="1">SUMIFS(СВЦЭМ!$H$40:$H$783,СВЦЭМ!$A$40:$A$783,$A285,СВЦЭМ!$B$39:$B$782,K$260)+'СЕТ СН'!$F$12</f>
        <v>0</v>
      </c>
      <c r="L285" s="36">
        <f ca="1">SUMIFS(СВЦЭМ!$H$40:$H$783,СВЦЭМ!$A$40:$A$783,$A285,СВЦЭМ!$B$39:$B$782,L$260)+'СЕТ СН'!$F$12</f>
        <v>0</v>
      </c>
      <c r="M285" s="36">
        <f ca="1">SUMIFS(СВЦЭМ!$H$40:$H$783,СВЦЭМ!$A$40:$A$783,$A285,СВЦЭМ!$B$39:$B$782,M$260)+'СЕТ СН'!$F$12</f>
        <v>0</v>
      </c>
      <c r="N285" s="36">
        <f ca="1">SUMIFS(СВЦЭМ!$H$40:$H$783,СВЦЭМ!$A$40:$A$783,$A285,СВЦЭМ!$B$39:$B$782,N$260)+'СЕТ СН'!$F$12</f>
        <v>0</v>
      </c>
      <c r="O285" s="36">
        <f ca="1">SUMIFS(СВЦЭМ!$H$40:$H$783,СВЦЭМ!$A$40:$A$783,$A285,СВЦЭМ!$B$39:$B$782,O$260)+'СЕТ СН'!$F$12</f>
        <v>0</v>
      </c>
      <c r="P285" s="36">
        <f ca="1">SUMIFS(СВЦЭМ!$H$40:$H$783,СВЦЭМ!$A$40:$A$783,$A285,СВЦЭМ!$B$39:$B$782,P$260)+'СЕТ СН'!$F$12</f>
        <v>0</v>
      </c>
      <c r="Q285" s="36">
        <f ca="1">SUMIFS(СВЦЭМ!$H$40:$H$783,СВЦЭМ!$A$40:$A$783,$A285,СВЦЭМ!$B$39:$B$782,Q$260)+'СЕТ СН'!$F$12</f>
        <v>0</v>
      </c>
      <c r="R285" s="36">
        <f ca="1">SUMIFS(СВЦЭМ!$H$40:$H$783,СВЦЭМ!$A$40:$A$783,$A285,СВЦЭМ!$B$39:$B$782,R$260)+'СЕТ СН'!$F$12</f>
        <v>0</v>
      </c>
      <c r="S285" s="36">
        <f ca="1">SUMIFS(СВЦЭМ!$H$40:$H$783,СВЦЭМ!$A$40:$A$783,$A285,СВЦЭМ!$B$39:$B$782,S$260)+'СЕТ СН'!$F$12</f>
        <v>0</v>
      </c>
      <c r="T285" s="36">
        <f ca="1">SUMIFS(СВЦЭМ!$H$40:$H$783,СВЦЭМ!$A$40:$A$783,$A285,СВЦЭМ!$B$39:$B$782,T$260)+'СЕТ СН'!$F$12</f>
        <v>0</v>
      </c>
      <c r="U285" s="36">
        <f ca="1">SUMIFS(СВЦЭМ!$H$40:$H$783,СВЦЭМ!$A$40:$A$783,$A285,СВЦЭМ!$B$39:$B$782,U$260)+'СЕТ СН'!$F$12</f>
        <v>0</v>
      </c>
      <c r="V285" s="36">
        <f ca="1">SUMIFS(СВЦЭМ!$H$40:$H$783,СВЦЭМ!$A$40:$A$783,$A285,СВЦЭМ!$B$39:$B$782,V$260)+'СЕТ СН'!$F$12</f>
        <v>0</v>
      </c>
      <c r="W285" s="36">
        <f ca="1">SUMIFS(СВЦЭМ!$H$40:$H$783,СВЦЭМ!$A$40:$A$783,$A285,СВЦЭМ!$B$39:$B$782,W$260)+'СЕТ СН'!$F$12</f>
        <v>0</v>
      </c>
      <c r="X285" s="36">
        <f ca="1">SUMIFS(СВЦЭМ!$H$40:$H$783,СВЦЭМ!$A$40:$A$783,$A285,СВЦЭМ!$B$39:$B$782,X$260)+'СЕТ СН'!$F$12</f>
        <v>0</v>
      </c>
      <c r="Y285" s="36">
        <f ca="1">SUMIFS(СВЦЭМ!$H$40:$H$783,СВЦЭМ!$A$40:$A$783,$A285,СВЦЭМ!$B$39:$B$782,Y$260)+'СЕТ СН'!$F$12</f>
        <v>0</v>
      </c>
    </row>
    <row r="286" spans="1:25" ht="15.75" hidden="1" x14ac:dyDescent="0.2">
      <c r="A286" s="35">
        <f t="shared" si="7"/>
        <v>44768</v>
      </c>
      <c r="B286" s="36">
        <f ca="1">SUMIFS(СВЦЭМ!$H$40:$H$783,СВЦЭМ!$A$40:$A$783,$A286,СВЦЭМ!$B$39:$B$782,B$260)+'СЕТ СН'!$F$12</f>
        <v>0</v>
      </c>
      <c r="C286" s="36">
        <f ca="1">SUMIFS(СВЦЭМ!$H$40:$H$783,СВЦЭМ!$A$40:$A$783,$A286,СВЦЭМ!$B$39:$B$782,C$260)+'СЕТ СН'!$F$12</f>
        <v>0</v>
      </c>
      <c r="D286" s="36">
        <f ca="1">SUMIFS(СВЦЭМ!$H$40:$H$783,СВЦЭМ!$A$40:$A$783,$A286,СВЦЭМ!$B$39:$B$782,D$260)+'СЕТ СН'!$F$12</f>
        <v>0</v>
      </c>
      <c r="E286" s="36">
        <f ca="1">SUMIFS(СВЦЭМ!$H$40:$H$783,СВЦЭМ!$A$40:$A$783,$A286,СВЦЭМ!$B$39:$B$782,E$260)+'СЕТ СН'!$F$12</f>
        <v>0</v>
      </c>
      <c r="F286" s="36">
        <f ca="1">SUMIFS(СВЦЭМ!$H$40:$H$783,СВЦЭМ!$A$40:$A$783,$A286,СВЦЭМ!$B$39:$B$782,F$260)+'СЕТ СН'!$F$12</f>
        <v>0</v>
      </c>
      <c r="G286" s="36">
        <f ca="1">SUMIFS(СВЦЭМ!$H$40:$H$783,СВЦЭМ!$A$40:$A$783,$A286,СВЦЭМ!$B$39:$B$782,G$260)+'СЕТ СН'!$F$12</f>
        <v>0</v>
      </c>
      <c r="H286" s="36">
        <f ca="1">SUMIFS(СВЦЭМ!$H$40:$H$783,СВЦЭМ!$A$40:$A$783,$A286,СВЦЭМ!$B$39:$B$782,H$260)+'СЕТ СН'!$F$12</f>
        <v>0</v>
      </c>
      <c r="I286" s="36">
        <f ca="1">SUMIFS(СВЦЭМ!$H$40:$H$783,СВЦЭМ!$A$40:$A$783,$A286,СВЦЭМ!$B$39:$B$782,I$260)+'СЕТ СН'!$F$12</f>
        <v>0</v>
      </c>
      <c r="J286" s="36">
        <f ca="1">SUMIFS(СВЦЭМ!$H$40:$H$783,СВЦЭМ!$A$40:$A$783,$A286,СВЦЭМ!$B$39:$B$782,J$260)+'СЕТ СН'!$F$12</f>
        <v>0</v>
      </c>
      <c r="K286" s="36">
        <f ca="1">SUMIFS(СВЦЭМ!$H$40:$H$783,СВЦЭМ!$A$40:$A$783,$A286,СВЦЭМ!$B$39:$B$782,K$260)+'СЕТ СН'!$F$12</f>
        <v>0</v>
      </c>
      <c r="L286" s="36">
        <f ca="1">SUMIFS(СВЦЭМ!$H$40:$H$783,СВЦЭМ!$A$40:$A$783,$A286,СВЦЭМ!$B$39:$B$782,L$260)+'СЕТ СН'!$F$12</f>
        <v>0</v>
      </c>
      <c r="M286" s="36">
        <f ca="1">SUMIFS(СВЦЭМ!$H$40:$H$783,СВЦЭМ!$A$40:$A$783,$A286,СВЦЭМ!$B$39:$B$782,M$260)+'СЕТ СН'!$F$12</f>
        <v>0</v>
      </c>
      <c r="N286" s="36">
        <f ca="1">SUMIFS(СВЦЭМ!$H$40:$H$783,СВЦЭМ!$A$40:$A$783,$A286,СВЦЭМ!$B$39:$B$782,N$260)+'СЕТ СН'!$F$12</f>
        <v>0</v>
      </c>
      <c r="O286" s="36">
        <f ca="1">SUMIFS(СВЦЭМ!$H$40:$H$783,СВЦЭМ!$A$40:$A$783,$A286,СВЦЭМ!$B$39:$B$782,O$260)+'СЕТ СН'!$F$12</f>
        <v>0</v>
      </c>
      <c r="P286" s="36">
        <f ca="1">SUMIFS(СВЦЭМ!$H$40:$H$783,СВЦЭМ!$A$40:$A$783,$A286,СВЦЭМ!$B$39:$B$782,P$260)+'СЕТ СН'!$F$12</f>
        <v>0</v>
      </c>
      <c r="Q286" s="36">
        <f ca="1">SUMIFS(СВЦЭМ!$H$40:$H$783,СВЦЭМ!$A$40:$A$783,$A286,СВЦЭМ!$B$39:$B$782,Q$260)+'СЕТ СН'!$F$12</f>
        <v>0</v>
      </c>
      <c r="R286" s="36">
        <f ca="1">SUMIFS(СВЦЭМ!$H$40:$H$783,СВЦЭМ!$A$40:$A$783,$A286,СВЦЭМ!$B$39:$B$782,R$260)+'СЕТ СН'!$F$12</f>
        <v>0</v>
      </c>
      <c r="S286" s="36">
        <f ca="1">SUMIFS(СВЦЭМ!$H$40:$H$783,СВЦЭМ!$A$40:$A$783,$A286,СВЦЭМ!$B$39:$B$782,S$260)+'СЕТ СН'!$F$12</f>
        <v>0</v>
      </c>
      <c r="T286" s="36">
        <f ca="1">SUMIFS(СВЦЭМ!$H$40:$H$783,СВЦЭМ!$A$40:$A$783,$A286,СВЦЭМ!$B$39:$B$782,T$260)+'СЕТ СН'!$F$12</f>
        <v>0</v>
      </c>
      <c r="U286" s="36">
        <f ca="1">SUMIFS(СВЦЭМ!$H$40:$H$783,СВЦЭМ!$A$40:$A$783,$A286,СВЦЭМ!$B$39:$B$782,U$260)+'СЕТ СН'!$F$12</f>
        <v>0</v>
      </c>
      <c r="V286" s="36">
        <f ca="1">SUMIFS(СВЦЭМ!$H$40:$H$783,СВЦЭМ!$A$40:$A$783,$A286,СВЦЭМ!$B$39:$B$782,V$260)+'СЕТ СН'!$F$12</f>
        <v>0</v>
      </c>
      <c r="W286" s="36">
        <f ca="1">SUMIFS(СВЦЭМ!$H$40:$H$783,СВЦЭМ!$A$40:$A$783,$A286,СВЦЭМ!$B$39:$B$782,W$260)+'СЕТ СН'!$F$12</f>
        <v>0</v>
      </c>
      <c r="X286" s="36">
        <f ca="1">SUMIFS(СВЦЭМ!$H$40:$H$783,СВЦЭМ!$A$40:$A$783,$A286,СВЦЭМ!$B$39:$B$782,X$260)+'СЕТ СН'!$F$12</f>
        <v>0</v>
      </c>
      <c r="Y286" s="36">
        <f ca="1">SUMIFS(СВЦЭМ!$H$40:$H$783,СВЦЭМ!$A$40:$A$783,$A286,СВЦЭМ!$B$39:$B$782,Y$260)+'СЕТ СН'!$F$12</f>
        <v>0</v>
      </c>
    </row>
    <row r="287" spans="1:25" ht="15.75" hidden="1" x14ac:dyDescent="0.2">
      <c r="A287" s="35">
        <f t="shared" si="7"/>
        <v>44769</v>
      </c>
      <c r="B287" s="36">
        <f ca="1">SUMIFS(СВЦЭМ!$H$40:$H$783,СВЦЭМ!$A$40:$A$783,$A287,СВЦЭМ!$B$39:$B$782,B$260)+'СЕТ СН'!$F$12</f>
        <v>0</v>
      </c>
      <c r="C287" s="36">
        <f ca="1">SUMIFS(СВЦЭМ!$H$40:$H$783,СВЦЭМ!$A$40:$A$783,$A287,СВЦЭМ!$B$39:$B$782,C$260)+'СЕТ СН'!$F$12</f>
        <v>0</v>
      </c>
      <c r="D287" s="36">
        <f ca="1">SUMIFS(СВЦЭМ!$H$40:$H$783,СВЦЭМ!$A$40:$A$783,$A287,СВЦЭМ!$B$39:$B$782,D$260)+'СЕТ СН'!$F$12</f>
        <v>0</v>
      </c>
      <c r="E287" s="36">
        <f ca="1">SUMIFS(СВЦЭМ!$H$40:$H$783,СВЦЭМ!$A$40:$A$783,$A287,СВЦЭМ!$B$39:$B$782,E$260)+'СЕТ СН'!$F$12</f>
        <v>0</v>
      </c>
      <c r="F287" s="36">
        <f ca="1">SUMIFS(СВЦЭМ!$H$40:$H$783,СВЦЭМ!$A$40:$A$783,$A287,СВЦЭМ!$B$39:$B$782,F$260)+'СЕТ СН'!$F$12</f>
        <v>0</v>
      </c>
      <c r="G287" s="36">
        <f ca="1">SUMIFS(СВЦЭМ!$H$40:$H$783,СВЦЭМ!$A$40:$A$783,$A287,СВЦЭМ!$B$39:$B$782,G$260)+'СЕТ СН'!$F$12</f>
        <v>0</v>
      </c>
      <c r="H287" s="36">
        <f ca="1">SUMIFS(СВЦЭМ!$H$40:$H$783,СВЦЭМ!$A$40:$A$783,$A287,СВЦЭМ!$B$39:$B$782,H$260)+'СЕТ СН'!$F$12</f>
        <v>0</v>
      </c>
      <c r="I287" s="36">
        <f ca="1">SUMIFS(СВЦЭМ!$H$40:$H$783,СВЦЭМ!$A$40:$A$783,$A287,СВЦЭМ!$B$39:$B$782,I$260)+'СЕТ СН'!$F$12</f>
        <v>0</v>
      </c>
      <c r="J287" s="36">
        <f ca="1">SUMIFS(СВЦЭМ!$H$40:$H$783,СВЦЭМ!$A$40:$A$783,$A287,СВЦЭМ!$B$39:$B$782,J$260)+'СЕТ СН'!$F$12</f>
        <v>0</v>
      </c>
      <c r="K287" s="36">
        <f ca="1">SUMIFS(СВЦЭМ!$H$40:$H$783,СВЦЭМ!$A$40:$A$783,$A287,СВЦЭМ!$B$39:$B$782,K$260)+'СЕТ СН'!$F$12</f>
        <v>0</v>
      </c>
      <c r="L287" s="36">
        <f ca="1">SUMIFS(СВЦЭМ!$H$40:$H$783,СВЦЭМ!$A$40:$A$783,$A287,СВЦЭМ!$B$39:$B$782,L$260)+'СЕТ СН'!$F$12</f>
        <v>0</v>
      </c>
      <c r="M287" s="36">
        <f ca="1">SUMIFS(СВЦЭМ!$H$40:$H$783,СВЦЭМ!$A$40:$A$783,$A287,СВЦЭМ!$B$39:$B$782,M$260)+'СЕТ СН'!$F$12</f>
        <v>0</v>
      </c>
      <c r="N287" s="36">
        <f ca="1">SUMIFS(СВЦЭМ!$H$40:$H$783,СВЦЭМ!$A$40:$A$783,$A287,СВЦЭМ!$B$39:$B$782,N$260)+'СЕТ СН'!$F$12</f>
        <v>0</v>
      </c>
      <c r="O287" s="36">
        <f ca="1">SUMIFS(СВЦЭМ!$H$40:$H$783,СВЦЭМ!$A$40:$A$783,$A287,СВЦЭМ!$B$39:$B$782,O$260)+'СЕТ СН'!$F$12</f>
        <v>0</v>
      </c>
      <c r="P287" s="36">
        <f ca="1">SUMIFS(СВЦЭМ!$H$40:$H$783,СВЦЭМ!$A$40:$A$783,$A287,СВЦЭМ!$B$39:$B$782,P$260)+'СЕТ СН'!$F$12</f>
        <v>0</v>
      </c>
      <c r="Q287" s="36">
        <f ca="1">SUMIFS(СВЦЭМ!$H$40:$H$783,СВЦЭМ!$A$40:$A$783,$A287,СВЦЭМ!$B$39:$B$782,Q$260)+'СЕТ СН'!$F$12</f>
        <v>0</v>
      </c>
      <c r="R287" s="36">
        <f ca="1">SUMIFS(СВЦЭМ!$H$40:$H$783,СВЦЭМ!$A$40:$A$783,$A287,СВЦЭМ!$B$39:$B$782,R$260)+'СЕТ СН'!$F$12</f>
        <v>0</v>
      </c>
      <c r="S287" s="36">
        <f ca="1">SUMIFS(СВЦЭМ!$H$40:$H$783,СВЦЭМ!$A$40:$A$783,$A287,СВЦЭМ!$B$39:$B$782,S$260)+'СЕТ СН'!$F$12</f>
        <v>0</v>
      </c>
      <c r="T287" s="36">
        <f ca="1">SUMIFS(СВЦЭМ!$H$40:$H$783,СВЦЭМ!$A$40:$A$783,$A287,СВЦЭМ!$B$39:$B$782,T$260)+'СЕТ СН'!$F$12</f>
        <v>0</v>
      </c>
      <c r="U287" s="36">
        <f ca="1">SUMIFS(СВЦЭМ!$H$40:$H$783,СВЦЭМ!$A$40:$A$783,$A287,СВЦЭМ!$B$39:$B$782,U$260)+'СЕТ СН'!$F$12</f>
        <v>0</v>
      </c>
      <c r="V287" s="36">
        <f ca="1">SUMIFS(СВЦЭМ!$H$40:$H$783,СВЦЭМ!$A$40:$A$783,$A287,СВЦЭМ!$B$39:$B$782,V$260)+'СЕТ СН'!$F$12</f>
        <v>0</v>
      </c>
      <c r="W287" s="36">
        <f ca="1">SUMIFS(СВЦЭМ!$H$40:$H$783,СВЦЭМ!$A$40:$A$783,$A287,СВЦЭМ!$B$39:$B$782,W$260)+'СЕТ СН'!$F$12</f>
        <v>0</v>
      </c>
      <c r="X287" s="36">
        <f ca="1">SUMIFS(СВЦЭМ!$H$40:$H$783,СВЦЭМ!$A$40:$A$783,$A287,СВЦЭМ!$B$39:$B$782,X$260)+'СЕТ СН'!$F$12</f>
        <v>0</v>
      </c>
      <c r="Y287" s="36">
        <f ca="1">SUMIFS(СВЦЭМ!$H$40:$H$783,СВЦЭМ!$A$40:$A$783,$A287,СВЦЭМ!$B$39:$B$782,Y$260)+'СЕТ СН'!$F$12</f>
        <v>0</v>
      </c>
    </row>
    <row r="288" spans="1:25" ht="15.75" hidden="1" x14ac:dyDescent="0.2">
      <c r="A288" s="35">
        <f t="shared" si="7"/>
        <v>44770</v>
      </c>
      <c r="B288" s="36">
        <f ca="1">SUMIFS(СВЦЭМ!$H$40:$H$783,СВЦЭМ!$A$40:$A$783,$A288,СВЦЭМ!$B$39:$B$782,B$260)+'СЕТ СН'!$F$12</f>
        <v>0</v>
      </c>
      <c r="C288" s="36">
        <f ca="1">SUMIFS(СВЦЭМ!$H$40:$H$783,СВЦЭМ!$A$40:$A$783,$A288,СВЦЭМ!$B$39:$B$782,C$260)+'СЕТ СН'!$F$12</f>
        <v>0</v>
      </c>
      <c r="D288" s="36">
        <f ca="1">SUMIFS(СВЦЭМ!$H$40:$H$783,СВЦЭМ!$A$40:$A$783,$A288,СВЦЭМ!$B$39:$B$782,D$260)+'СЕТ СН'!$F$12</f>
        <v>0</v>
      </c>
      <c r="E288" s="36">
        <f ca="1">SUMIFS(СВЦЭМ!$H$40:$H$783,СВЦЭМ!$A$40:$A$783,$A288,СВЦЭМ!$B$39:$B$782,E$260)+'СЕТ СН'!$F$12</f>
        <v>0</v>
      </c>
      <c r="F288" s="36">
        <f ca="1">SUMIFS(СВЦЭМ!$H$40:$H$783,СВЦЭМ!$A$40:$A$783,$A288,СВЦЭМ!$B$39:$B$782,F$260)+'СЕТ СН'!$F$12</f>
        <v>0</v>
      </c>
      <c r="G288" s="36">
        <f ca="1">SUMIFS(СВЦЭМ!$H$40:$H$783,СВЦЭМ!$A$40:$A$783,$A288,СВЦЭМ!$B$39:$B$782,G$260)+'СЕТ СН'!$F$12</f>
        <v>0</v>
      </c>
      <c r="H288" s="36">
        <f ca="1">SUMIFS(СВЦЭМ!$H$40:$H$783,СВЦЭМ!$A$40:$A$783,$A288,СВЦЭМ!$B$39:$B$782,H$260)+'СЕТ СН'!$F$12</f>
        <v>0</v>
      </c>
      <c r="I288" s="36">
        <f ca="1">SUMIFS(СВЦЭМ!$H$40:$H$783,СВЦЭМ!$A$40:$A$783,$A288,СВЦЭМ!$B$39:$B$782,I$260)+'СЕТ СН'!$F$12</f>
        <v>0</v>
      </c>
      <c r="J288" s="36">
        <f ca="1">SUMIFS(СВЦЭМ!$H$40:$H$783,СВЦЭМ!$A$40:$A$783,$A288,СВЦЭМ!$B$39:$B$782,J$260)+'СЕТ СН'!$F$12</f>
        <v>0</v>
      </c>
      <c r="K288" s="36">
        <f ca="1">SUMIFS(СВЦЭМ!$H$40:$H$783,СВЦЭМ!$A$40:$A$783,$A288,СВЦЭМ!$B$39:$B$782,K$260)+'СЕТ СН'!$F$12</f>
        <v>0</v>
      </c>
      <c r="L288" s="36">
        <f ca="1">SUMIFS(СВЦЭМ!$H$40:$H$783,СВЦЭМ!$A$40:$A$783,$A288,СВЦЭМ!$B$39:$B$782,L$260)+'СЕТ СН'!$F$12</f>
        <v>0</v>
      </c>
      <c r="M288" s="36">
        <f ca="1">SUMIFS(СВЦЭМ!$H$40:$H$783,СВЦЭМ!$A$40:$A$783,$A288,СВЦЭМ!$B$39:$B$782,M$260)+'СЕТ СН'!$F$12</f>
        <v>0</v>
      </c>
      <c r="N288" s="36">
        <f ca="1">SUMIFS(СВЦЭМ!$H$40:$H$783,СВЦЭМ!$A$40:$A$783,$A288,СВЦЭМ!$B$39:$B$782,N$260)+'СЕТ СН'!$F$12</f>
        <v>0</v>
      </c>
      <c r="O288" s="36">
        <f ca="1">SUMIFS(СВЦЭМ!$H$40:$H$783,СВЦЭМ!$A$40:$A$783,$A288,СВЦЭМ!$B$39:$B$782,O$260)+'СЕТ СН'!$F$12</f>
        <v>0</v>
      </c>
      <c r="P288" s="36">
        <f ca="1">SUMIFS(СВЦЭМ!$H$40:$H$783,СВЦЭМ!$A$40:$A$783,$A288,СВЦЭМ!$B$39:$B$782,P$260)+'СЕТ СН'!$F$12</f>
        <v>0</v>
      </c>
      <c r="Q288" s="36">
        <f ca="1">SUMIFS(СВЦЭМ!$H$40:$H$783,СВЦЭМ!$A$40:$A$783,$A288,СВЦЭМ!$B$39:$B$782,Q$260)+'СЕТ СН'!$F$12</f>
        <v>0</v>
      </c>
      <c r="R288" s="36">
        <f ca="1">SUMIFS(СВЦЭМ!$H$40:$H$783,СВЦЭМ!$A$40:$A$783,$A288,СВЦЭМ!$B$39:$B$782,R$260)+'СЕТ СН'!$F$12</f>
        <v>0</v>
      </c>
      <c r="S288" s="36">
        <f ca="1">SUMIFS(СВЦЭМ!$H$40:$H$783,СВЦЭМ!$A$40:$A$783,$A288,СВЦЭМ!$B$39:$B$782,S$260)+'СЕТ СН'!$F$12</f>
        <v>0</v>
      </c>
      <c r="T288" s="36">
        <f ca="1">SUMIFS(СВЦЭМ!$H$40:$H$783,СВЦЭМ!$A$40:$A$783,$A288,СВЦЭМ!$B$39:$B$782,T$260)+'СЕТ СН'!$F$12</f>
        <v>0</v>
      </c>
      <c r="U288" s="36">
        <f ca="1">SUMIFS(СВЦЭМ!$H$40:$H$783,СВЦЭМ!$A$40:$A$783,$A288,СВЦЭМ!$B$39:$B$782,U$260)+'СЕТ СН'!$F$12</f>
        <v>0</v>
      </c>
      <c r="V288" s="36">
        <f ca="1">SUMIFS(СВЦЭМ!$H$40:$H$783,СВЦЭМ!$A$40:$A$783,$A288,СВЦЭМ!$B$39:$B$782,V$260)+'СЕТ СН'!$F$12</f>
        <v>0</v>
      </c>
      <c r="W288" s="36">
        <f ca="1">SUMIFS(СВЦЭМ!$H$40:$H$783,СВЦЭМ!$A$40:$A$783,$A288,СВЦЭМ!$B$39:$B$782,W$260)+'СЕТ СН'!$F$12</f>
        <v>0</v>
      </c>
      <c r="X288" s="36">
        <f ca="1">SUMIFS(СВЦЭМ!$H$40:$H$783,СВЦЭМ!$A$40:$A$783,$A288,СВЦЭМ!$B$39:$B$782,X$260)+'СЕТ СН'!$F$12</f>
        <v>0</v>
      </c>
      <c r="Y288" s="36">
        <f ca="1">SUMIFS(СВЦЭМ!$H$40:$H$783,СВЦЭМ!$A$40:$A$783,$A288,СВЦЭМ!$B$39:$B$782,Y$260)+'СЕТ СН'!$F$12</f>
        <v>0</v>
      </c>
    </row>
    <row r="289" spans="1:27" ht="15.75" hidden="1" x14ac:dyDescent="0.2">
      <c r="A289" s="35">
        <f t="shared" si="7"/>
        <v>44771</v>
      </c>
      <c r="B289" s="36">
        <f ca="1">SUMIFS(СВЦЭМ!$H$40:$H$783,СВЦЭМ!$A$40:$A$783,$A289,СВЦЭМ!$B$39:$B$782,B$260)+'СЕТ СН'!$F$12</f>
        <v>0</v>
      </c>
      <c r="C289" s="36">
        <f ca="1">SUMIFS(СВЦЭМ!$H$40:$H$783,СВЦЭМ!$A$40:$A$783,$A289,СВЦЭМ!$B$39:$B$782,C$260)+'СЕТ СН'!$F$12</f>
        <v>0</v>
      </c>
      <c r="D289" s="36">
        <f ca="1">SUMIFS(СВЦЭМ!$H$40:$H$783,СВЦЭМ!$A$40:$A$783,$A289,СВЦЭМ!$B$39:$B$782,D$260)+'СЕТ СН'!$F$12</f>
        <v>0</v>
      </c>
      <c r="E289" s="36">
        <f ca="1">SUMIFS(СВЦЭМ!$H$40:$H$783,СВЦЭМ!$A$40:$A$783,$A289,СВЦЭМ!$B$39:$B$782,E$260)+'СЕТ СН'!$F$12</f>
        <v>0</v>
      </c>
      <c r="F289" s="36">
        <f ca="1">SUMIFS(СВЦЭМ!$H$40:$H$783,СВЦЭМ!$A$40:$A$783,$A289,СВЦЭМ!$B$39:$B$782,F$260)+'СЕТ СН'!$F$12</f>
        <v>0</v>
      </c>
      <c r="G289" s="36">
        <f ca="1">SUMIFS(СВЦЭМ!$H$40:$H$783,СВЦЭМ!$A$40:$A$783,$A289,СВЦЭМ!$B$39:$B$782,G$260)+'СЕТ СН'!$F$12</f>
        <v>0</v>
      </c>
      <c r="H289" s="36">
        <f ca="1">SUMIFS(СВЦЭМ!$H$40:$H$783,СВЦЭМ!$A$40:$A$783,$A289,СВЦЭМ!$B$39:$B$782,H$260)+'СЕТ СН'!$F$12</f>
        <v>0</v>
      </c>
      <c r="I289" s="36">
        <f ca="1">SUMIFS(СВЦЭМ!$H$40:$H$783,СВЦЭМ!$A$40:$A$783,$A289,СВЦЭМ!$B$39:$B$782,I$260)+'СЕТ СН'!$F$12</f>
        <v>0</v>
      </c>
      <c r="J289" s="36">
        <f ca="1">SUMIFS(СВЦЭМ!$H$40:$H$783,СВЦЭМ!$A$40:$A$783,$A289,СВЦЭМ!$B$39:$B$782,J$260)+'СЕТ СН'!$F$12</f>
        <v>0</v>
      </c>
      <c r="K289" s="36">
        <f ca="1">SUMIFS(СВЦЭМ!$H$40:$H$783,СВЦЭМ!$A$40:$A$783,$A289,СВЦЭМ!$B$39:$B$782,K$260)+'СЕТ СН'!$F$12</f>
        <v>0</v>
      </c>
      <c r="L289" s="36">
        <f ca="1">SUMIFS(СВЦЭМ!$H$40:$H$783,СВЦЭМ!$A$40:$A$783,$A289,СВЦЭМ!$B$39:$B$782,L$260)+'СЕТ СН'!$F$12</f>
        <v>0</v>
      </c>
      <c r="M289" s="36">
        <f ca="1">SUMIFS(СВЦЭМ!$H$40:$H$783,СВЦЭМ!$A$40:$A$783,$A289,СВЦЭМ!$B$39:$B$782,M$260)+'СЕТ СН'!$F$12</f>
        <v>0</v>
      </c>
      <c r="N289" s="36">
        <f ca="1">SUMIFS(СВЦЭМ!$H$40:$H$783,СВЦЭМ!$A$40:$A$783,$A289,СВЦЭМ!$B$39:$B$782,N$260)+'СЕТ СН'!$F$12</f>
        <v>0</v>
      </c>
      <c r="O289" s="36">
        <f ca="1">SUMIFS(СВЦЭМ!$H$40:$H$783,СВЦЭМ!$A$40:$A$783,$A289,СВЦЭМ!$B$39:$B$782,O$260)+'СЕТ СН'!$F$12</f>
        <v>0</v>
      </c>
      <c r="P289" s="36">
        <f ca="1">SUMIFS(СВЦЭМ!$H$40:$H$783,СВЦЭМ!$A$40:$A$783,$A289,СВЦЭМ!$B$39:$B$782,P$260)+'СЕТ СН'!$F$12</f>
        <v>0</v>
      </c>
      <c r="Q289" s="36">
        <f ca="1">SUMIFS(СВЦЭМ!$H$40:$H$783,СВЦЭМ!$A$40:$A$783,$A289,СВЦЭМ!$B$39:$B$782,Q$260)+'СЕТ СН'!$F$12</f>
        <v>0</v>
      </c>
      <c r="R289" s="36">
        <f ca="1">SUMIFS(СВЦЭМ!$H$40:$H$783,СВЦЭМ!$A$40:$A$783,$A289,СВЦЭМ!$B$39:$B$782,R$260)+'СЕТ СН'!$F$12</f>
        <v>0</v>
      </c>
      <c r="S289" s="36">
        <f ca="1">SUMIFS(СВЦЭМ!$H$40:$H$783,СВЦЭМ!$A$40:$A$783,$A289,СВЦЭМ!$B$39:$B$782,S$260)+'СЕТ СН'!$F$12</f>
        <v>0</v>
      </c>
      <c r="T289" s="36">
        <f ca="1">SUMIFS(СВЦЭМ!$H$40:$H$783,СВЦЭМ!$A$40:$A$783,$A289,СВЦЭМ!$B$39:$B$782,T$260)+'СЕТ СН'!$F$12</f>
        <v>0</v>
      </c>
      <c r="U289" s="36">
        <f ca="1">SUMIFS(СВЦЭМ!$H$40:$H$783,СВЦЭМ!$A$40:$A$783,$A289,СВЦЭМ!$B$39:$B$782,U$260)+'СЕТ СН'!$F$12</f>
        <v>0</v>
      </c>
      <c r="V289" s="36">
        <f ca="1">SUMIFS(СВЦЭМ!$H$40:$H$783,СВЦЭМ!$A$40:$A$783,$A289,СВЦЭМ!$B$39:$B$782,V$260)+'СЕТ СН'!$F$12</f>
        <v>0</v>
      </c>
      <c r="W289" s="36">
        <f ca="1">SUMIFS(СВЦЭМ!$H$40:$H$783,СВЦЭМ!$A$40:$A$783,$A289,СВЦЭМ!$B$39:$B$782,W$260)+'СЕТ СН'!$F$12</f>
        <v>0</v>
      </c>
      <c r="X289" s="36">
        <f ca="1">SUMIFS(СВЦЭМ!$H$40:$H$783,СВЦЭМ!$A$40:$A$783,$A289,СВЦЭМ!$B$39:$B$782,X$260)+'СЕТ СН'!$F$12</f>
        <v>0</v>
      </c>
      <c r="Y289" s="36">
        <f ca="1">SUMIFS(СВЦЭМ!$H$40:$H$783,СВЦЭМ!$A$40:$A$783,$A289,СВЦЭМ!$B$39:$B$782,Y$260)+'СЕТ СН'!$F$12</f>
        <v>0</v>
      </c>
    </row>
    <row r="290" spans="1:27" ht="15.75" hidden="1" x14ac:dyDescent="0.2">
      <c r="A290" s="35">
        <f t="shared" si="7"/>
        <v>44772</v>
      </c>
      <c r="B290" s="36">
        <f ca="1">SUMIFS(СВЦЭМ!$H$40:$H$783,СВЦЭМ!$A$40:$A$783,$A290,СВЦЭМ!$B$39:$B$782,B$260)+'СЕТ СН'!$F$12</f>
        <v>0</v>
      </c>
      <c r="C290" s="36">
        <f ca="1">SUMIFS(СВЦЭМ!$H$40:$H$783,СВЦЭМ!$A$40:$A$783,$A290,СВЦЭМ!$B$39:$B$782,C$260)+'СЕТ СН'!$F$12</f>
        <v>0</v>
      </c>
      <c r="D290" s="36">
        <f ca="1">SUMIFS(СВЦЭМ!$H$40:$H$783,СВЦЭМ!$A$40:$A$783,$A290,СВЦЭМ!$B$39:$B$782,D$260)+'СЕТ СН'!$F$12</f>
        <v>0</v>
      </c>
      <c r="E290" s="36">
        <f ca="1">SUMIFS(СВЦЭМ!$H$40:$H$783,СВЦЭМ!$A$40:$A$783,$A290,СВЦЭМ!$B$39:$B$782,E$260)+'СЕТ СН'!$F$12</f>
        <v>0</v>
      </c>
      <c r="F290" s="36">
        <f ca="1">SUMIFS(СВЦЭМ!$H$40:$H$783,СВЦЭМ!$A$40:$A$783,$A290,СВЦЭМ!$B$39:$B$782,F$260)+'СЕТ СН'!$F$12</f>
        <v>0</v>
      </c>
      <c r="G290" s="36">
        <f ca="1">SUMIFS(СВЦЭМ!$H$40:$H$783,СВЦЭМ!$A$40:$A$783,$A290,СВЦЭМ!$B$39:$B$782,G$260)+'СЕТ СН'!$F$12</f>
        <v>0</v>
      </c>
      <c r="H290" s="36">
        <f ca="1">SUMIFS(СВЦЭМ!$H$40:$H$783,СВЦЭМ!$A$40:$A$783,$A290,СВЦЭМ!$B$39:$B$782,H$260)+'СЕТ СН'!$F$12</f>
        <v>0</v>
      </c>
      <c r="I290" s="36">
        <f ca="1">SUMIFS(СВЦЭМ!$H$40:$H$783,СВЦЭМ!$A$40:$A$783,$A290,СВЦЭМ!$B$39:$B$782,I$260)+'СЕТ СН'!$F$12</f>
        <v>0</v>
      </c>
      <c r="J290" s="36">
        <f ca="1">SUMIFS(СВЦЭМ!$H$40:$H$783,СВЦЭМ!$A$40:$A$783,$A290,СВЦЭМ!$B$39:$B$782,J$260)+'СЕТ СН'!$F$12</f>
        <v>0</v>
      </c>
      <c r="K290" s="36">
        <f ca="1">SUMIFS(СВЦЭМ!$H$40:$H$783,СВЦЭМ!$A$40:$A$783,$A290,СВЦЭМ!$B$39:$B$782,K$260)+'СЕТ СН'!$F$12</f>
        <v>0</v>
      </c>
      <c r="L290" s="36">
        <f ca="1">SUMIFS(СВЦЭМ!$H$40:$H$783,СВЦЭМ!$A$40:$A$783,$A290,СВЦЭМ!$B$39:$B$782,L$260)+'СЕТ СН'!$F$12</f>
        <v>0</v>
      </c>
      <c r="M290" s="36">
        <f ca="1">SUMIFS(СВЦЭМ!$H$40:$H$783,СВЦЭМ!$A$40:$A$783,$A290,СВЦЭМ!$B$39:$B$782,M$260)+'СЕТ СН'!$F$12</f>
        <v>0</v>
      </c>
      <c r="N290" s="36">
        <f ca="1">SUMIFS(СВЦЭМ!$H$40:$H$783,СВЦЭМ!$A$40:$A$783,$A290,СВЦЭМ!$B$39:$B$782,N$260)+'СЕТ СН'!$F$12</f>
        <v>0</v>
      </c>
      <c r="O290" s="36">
        <f ca="1">SUMIFS(СВЦЭМ!$H$40:$H$783,СВЦЭМ!$A$40:$A$783,$A290,СВЦЭМ!$B$39:$B$782,O$260)+'СЕТ СН'!$F$12</f>
        <v>0</v>
      </c>
      <c r="P290" s="36">
        <f ca="1">SUMIFS(СВЦЭМ!$H$40:$H$783,СВЦЭМ!$A$40:$A$783,$A290,СВЦЭМ!$B$39:$B$782,P$260)+'СЕТ СН'!$F$12</f>
        <v>0</v>
      </c>
      <c r="Q290" s="36">
        <f ca="1">SUMIFS(СВЦЭМ!$H$40:$H$783,СВЦЭМ!$A$40:$A$783,$A290,СВЦЭМ!$B$39:$B$782,Q$260)+'СЕТ СН'!$F$12</f>
        <v>0</v>
      </c>
      <c r="R290" s="36">
        <f ca="1">SUMIFS(СВЦЭМ!$H$40:$H$783,СВЦЭМ!$A$40:$A$783,$A290,СВЦЭМ!$B$39:$B$782,R$260)+'СЕТ СН'!$F$12</f>
        <v>0</v>
      </c>
      <c r="S290" s="36">
        <f ca="1">SUMIFS(СВЦЭМ!$H$40:$H$783,СВЦЭМ!$A$40:$A$783,$A290,СВЦЭМ!$B$39:$B$782,S$260)+'СЕТ СН'!$F$12</f>
        <v>0</v>
      </c>
      <c r="T290" s="36">
        <f ca="1">SUMIFS(СВЦЭМ!$H$40:$H$783,СВЦЭМ!$A$40:$A$783,$A290,СВЦЭМ!$B$39:$B$782,T$260)+'СЕТ СН'!$F$12</f>
        <v>0</v>
      </c>
      <c r="U290" s="36">
        <f ca="1">SUMIFS(СВЦЭМ!$H$40:$H$783,СВЦЭМ!$A$40:$A$783,$A290,СВЦЭМ!$B$39:$B$782,U$260)+'СЕТ СН'!$F$12</f>
        <v>0</v>
      </c>
      <c r="V290" s="36">
        <f ca="1">SUMIFS(СВЦЭМ!$H$40:$H$783,СВЦЭМ!$A$40:$A$783,$A290,СВЦЭМ!$B$39:$B$782,V$260)+'СЕТ СН'!$F$12</f>
        <v>0</v>
      </c>
      <c r="W290" s="36">
        <f ca="1">SUMIFS(СВЦЭМ!$H$40:$H$783,СВЦЭМ!$A$40:$A$783,$A290,СВЦЭМ!$B$39:$B$782,W$260)+'СЕТ СН'!$F$12</f>
        <v>0</v>
      </c>
      <c r="X290" s="36">
        <f ca="1">SUMIFS(СВЦЭМ!$H$40:$H$783,СВЦЭМ!$A$40:$A$783,$A290,СВЦЭМ!$B$39:$B$782,X$260)+'СЕТ СН'!$F$12</f>
        <v>0</v>
      </c>
      <c r="Y290" s="36">
        <f ca="1">SUMIFS(СВЦЭМ!$H$40:$H$783,СВЦЭМ!$A$40:$A$783,$A290,СВЦЭМ!$B$39:$B$782,Y$260)+'СЕТ СН'!$F$12</f>
        <v>0</v>
      </c>
    </row>
    <row r="291" spans="1:27" ht="15.75" hidden="1" x14ac:dyDescent="0.2">
      <c r="A291" s="35">
        <f t="shared" si="7"/>
        <v>44773</v>
      </c>
      <c r="B291" s="36">
        <f ca="1">SUMIFS(СВЦЭМ!$H$40:$H$783,СВЦЭМ!$A$40:$A$783,$A291,СВЦЭМ!$B$39:$B$782,B$260)+'СЕТ СН'!$F$12</f>
        <v>0</v>
      </c>
      <c r="C291" s="36">
        <f ca="1">SUMIFS(СВЦЭМ!$H$40:$H$783,СВЦЭМ!$A$40:$A$783,$A291,СВЦЭМ!$B$39:$B$782,C$260)+'СЕТ СН'!$F$12</f>
        <v>0</v>
      </c>
      <c r="D291" s="36">
        <f ca="1">SUMIFS(СВЦЭМ!$H$40:$H$783,СВЦЭМ!$A$40:$A$783,$A291,СВЦЭМ!$B$39:$B$782,D$260)+'СЕТ СН'!$F$12</f>
        <v>0</v>
      </c>
      <c r="E291" s="36">
        <f ca="1">SUMIFS(СВЦЭМ!$H$40:$H$783,СВЦЭМ!$A$40:$A$783,$A291,СВЦЭМ!$B$39:$B$782,E$260)+'СЕТ СН'!$F$12</f>
        <v>0</v>
      </c>
      <c r="F291" s="36">
        <f ca="1">SUMIFS(СВЦЭМ!$H$40:$H$783,СВЦЭМ!$A$40:$A$783,$A291,СВЦЭМ!$B$39:$B$782,F$260)+'СЕТ СН'!$F$12</f>
        <v>0</v>
      </c>
      <c r="G291" s="36">
        <f ca="1">SUMIFS(СВЦЭМ!$H$40:$H$783,СВЦЭМ!$A$40:$A$783,$A291,СВЦЭМ!$B$39:$B$782,G$260)+'СЕТ СН'!$F$12</f>
        <v>0</v>
      </c>
      <c r="H291" s="36">
        <f ca="1">SUMIFS(СВЦЭМ!$H$40:$H$783,СВЦЭМ!$A$40:$A$783,$A291,СВЦЭМ!$B$39:$B$782,H$260)+'СЕТ СН'!$F$12</f>
        <v>0</v>
      </c>
      <c r="I291" s="36">
        <f ca="1">SUMIFS(СВЦЭМ!$H$40:$H$783,СВЦЭМ!$A$40:$A$783,$A291,СВЦЭМ!$B$39:$B$782,I$260)+'СЕТ СН'!$F$12</f>
        <v>0</v>
      </c>
      <c r="J291" s="36">
        <f ca="1">SUMIFS(СВЦЭМ!$H$40:$H$783,СВЦЭМ!$A$40:$A$783,$A291,СВЦЭМ!$B$39:$B$782,J$260)+'СЕТ СН'!$F$12</f>
        <v>0</v>
      </c>
      <c r="K291" s="36">
        <f ca="1">SUMIFS(СВЦЭМ!$H$40:$H$783,СВЦЭМ!$A$40:$A$783,$A291,СВЦЭМ!$B$39:$B$782,K$260)+'СЕТ СН'!$F$12</f>
        <v>0</v>
      </c>
      <c r="L291" s="36">
        <f ca="1">SUMIFS(СВЦЭМ!$H$40:$H$783,СВЦЭМ!$A$40:$A$783,$A291,СВЦЭМ!$B$39:$B$782,L$260)+'СЕТ СН'!$F$12</f>
        <v>0</v>
      </c>
      <c r="M291" s="36">
        <f ca="1">SUMIFS(СВЦЭМ!$H$40:$H$783,СВЦЭМ!$A$40:$A$783,$A291,СВЦЭМ!$B$39:$B$782,M$260)+'СЕТ СН'!$F$12</f>
        <v>0</v>
      </c>
      <c r="N291" s="36">
        <f ca="1">SUMIFS(СВЦЭМ!$H$40:$H$783,СВЦЭМ!$A$40:$A$783,$A291,СВЦЭМ!$B$39:$B$782,N$260)+'СЕТ СН'!$F$12</f>
        <v>0</v>
      </c>
      <c r="O291" s="36">
        <f ca="1">SUMIFS(СВЦЭМ!$H$40:$H$783,СВЦЭМ!$A$40:$A$783,$A291,СВЦЭМ!$B$39:$B$782,O$260)+'СЕТ СН'!$F$12</f>
        <v>0</v>
      </c>
      <c r="P291" s="36">
        <f ca="1">SUMIFS(СВЦЭМ!$H$40:$H$783,СВЦЭМ!$A$40:$A$783,$A291,СВЦЭМ!$B$39:$B$782,P$260)+'СЕТ СН'!$F$12</f>
        <v>0</v>
      </c>
      <c r="Q291" s="36">
        <f ca="1">SUMIFS(СВЦЭМ!$H$40:$H$783,СВЦЭМ!$A$40:$A$783,$A291,СВЦЭМ!$B$39:$B$782,Q$260)+'СЕТ СН'!$F$12</f>
        <v>0</v>
      </c>
      <c r="R291" s="36">
        <f ca="1">SUMIFS(СВЦЭМ!$H$40:$H$783,СВЦЭМ!$A$40:$A$783,$A291,СВЦЭМ!$B$39:$B$782,R$260)+'СЕТ СН'!$F$12</f>
        <v>0</v>
      </c>
      <c r="S291" s="36">
        <f ca="1">SUMIFS(СВЦЭМ!$H$40:$H$783,СВЦЭМ!$A$40:$A$783,$A291,СВЦЭМ!$B$39:$B$782,S$260)+'СЕТ СН'!$F$12</f>
        <v>0</v>
      </c>
      <c r="T291" s="36">
        <f ca="1">SUMIFS(СВЦЭМ!$H$40:$H$783,СВЦЭМ!$A$40:$A$783,$A291,СВЦЭМ!$B$39:$B$782,T$260)+'СЕТ СН'!$F$12</f>
        <v>0</v>
      </c>
      <c r="U291" s="36">
        <f ca="1">SUMIFS(СВЦЭМ!$H$40:$H$783,СВЦЭМ!$A$40:$A$783,$A291,СВЦЭМ!$B$39:$B$782,U$260)+'СЕТ СН'!$F$12</f>
        <v>0</v>
      </c>
      <c r="V291" s="36">
        <f ca="1">SUMIFS(СВЦЭМ!$H$40:$H$783,СВЦЭМ!$A$40:$A$783,$A291,СВЦЭМ!$B$39:$B$782,V$260)+'СЕТ СН'!$F$12</f>
        <v>0</v>
      </c>
      <c r="W291" s="36">
        <f ca="1">SUMIFS(СВЦЭМ!$H$40:$H$783,СВЦЭМ!$A$40:$A$783,$A291,СВЦЭМ!$B$39:$B$782,W$260)+'СЕТ СН'!$F$12</f>
        <v>0</v>
      </c>
      <c r="X291" s="36">
        <f ca="1">SUMIFS(СВЦЭМ!$H$40:$H$783,СВЦЭМ!$A$40:$A$783,$A291,СВЦЭМ!$B$39:$B$782,X$260)+'СЕТ СН'!$F$12</f>
        <v>0</v>
      </c>
      <c r="Y291" s="36">
        <f ca="1">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01.07.2022</v>
      </c>
      <c r="B297" s="36">
        <f ca="1">SUMIFS(СВЦЭМ!$I$40:$I$783,СВЦЭМ!$A$40:$A$783,$A297,СВЦЭМ!$B$39:$B$782,B$296)+'СЕТ СН'!$F$13</f>
        <v>0</v>
      </c>
      <c r="C297" s="36">
        <f ca="1">SUMIFS(СВЦЭМ!$I$40:$I$783,СВЦЭМ!$A$40:$A$783,$A297,СВЦЭМ!$B$39:$B$782,C$296)+'СЕТ СН'!$F$13</f>
        <v>0</v>
      </c>
      <c r="D297" s="36">
        <f ca="1">SUMIFS(СВЦЭМ!$I$40:$I$783,СВЦЭМ!$A$40:$A$783,$A297,СВЦЭМ!$B$39:$B$782,D$296)+'СЕТ СН'!$F$13</f>
        <v>0</v>
      </c>
      <c r="E297" s="36">
        <f ca="1">SUMIFS(СВЦЭМ!$I$40:$I$783,СВЦЭМ!$A$40:$A$783,$A297,СВЦЭМ!$B$39:$B$782,E$296)+'СЕТ СН'!$F$13</f>
        <v>0</v>
      </c>
      <c r="F297" s="36">
        <f ca="1">SUMIFS(СВЦЭМ!$I$40:$I$783,СВЦЭМ!$A$40:$A$783,$A297,СВЦЭМ!$B$39:$B$782,F$296)+'СЕТ СН'!$F$13</f>
        <v>0</v>
      </c>
      <c r="G297" s="36">
        <f ca="1">SUMIFS(СВЦЭМ!$I$40:$I$783,СВЦЭМ!$A$40:$A$783,$A297,СВЦЭМ!$B$39:$B$782,G$296)+'СЕТ СН'!$F$13</f>
        <v>0</v>
      </c>
      <c r="H297" s="36">
        <f ca="1">SUMIFS(СВЦЭМ!$I$40:$I$783,СВЦЭМ!$A$40:$A$783,$A297,СВЦЭМ!$B$39:$B$782,H$296)+'СЕТ СН'!$F$13</f>
        <v>0</v>
      </c>
      <c r="I297" s="36">
        <f ca="1">SUMIFS(СВЦЭМ!$I$40:$I$783,СВЦЭМ!$A$40:$A$783,$A297,СВЦЭМ!$B$39:$B$782,I$296)+'СЕТ СН'!$F$13</f>
        <v>0</v>
      </c>
      <c r="J297" s="36">
        <f ca="1">SUMIFS(СВЦЭМ!$I$40:$I$783,СВЦЭМ!$A$40:$A$783,$A297,СВЦЭМ!$B$39:$B$782,J$296)+'СЕТ СН'!$F$13</f>
        <v>0</v>
      </c>
      <c r="K297" s="36">
        <f ca="1">SUMIFS(СВЦЭМ!$I$40:$I$783,СВЦЭМ!$A$40:$A$783,$A297,СВЦЭМ!$B$39:$B$782,K$296)+'СЕТ СН'!$F$13</f>
        <v>0</v>
      </c>
      <c r="L297" s="36">
        <f ca="1">SUMIFS(СВЦЭМ!$I$40:$I$783,СВЦЭМ!$A$40:$A$783,$A297,СВЦЭМ!$B$39:$B$782,L$296)+'СЕТ СН'!$F$13</f>
        <v>0</v>
      </c>
      <c r="M297" s="36">
        <f ca="1">SUMIFS(СВЦЭМ!$I$40:$I$783,СВЦЭМ!$A$40:$A$783,$A297,СВЦЭМ!$B$39:$B$782,M$296)+'СЕТ СН'!$F$13</f>
        <v>0</v>
      </c>
      <c r="N297" s="36">
        <f ca="1">SUMIFS(СВЦЭМ!$I$40:$I$783,СВЦЭМ!$A$40:$A$783,$A297,СВЦЭМ!$B$39:$B$782,N$296)+'СЕТ СН'!$F$13</f>
        <v>0</v>
      </c>
      <c r="O297" s="36">
        <f ca="1">SUMIFS(СВЦЭМ!$I$40:$I$783,СВЦЭМ!$A$40:$A$783,$A297,СВЦЭМ!$B$39:$B$782,O$296)+'СЕТ СН'!$F$13</f>
        <v>0</v>
      </c>
      <c r="P297" s="36">
        <f ca="1">SUMIFS(СВЦЭМ!$I$40:$I$783,СВЦЭМ!$A$40:$A$783,$A297,СВЦЭМ!$B$39:$B$782,P$296)+'СЕТ СН'!$F$13</f>
        <v>0</v>
      </c>
      <c r="Q297" s="36">
        <f ca="1">SUMIFS(СВЦЭМ!$I$40:$I$783,СВЦЭМ!$A$40:$A$783,$A297,СВЦЭМ!$B$39:$B$782,Q$296)+'СЕТ СН'!$F$13</f>
        <v>0</v>
      </c>
      <c r="R297" s="36">
        <f ca="1">SUMIFS(СВЦЭМ!$I$40:$I$783,СВЦЭМ!$A$40:$A$783,$A297,СВЦЭМ!$B$39:$B$782,R$296)+'СЕТ СН'!$F$13</f>
        <v>0</v>
      </c>
      <c r="S297" s="36">
        <f ca="1">SUMIFS(СВЦЭМ!$I$40:$I$783,СВЦЭМ!$A$40:$A$783,$A297,СВЦЭМ!$B$39:$B$782,S$296)+'СЕТ СН'!$F$13</f>
        <v>0</v>
      </c>
      <c r="T297" s="36">
        <f ca="1">SUMIFS(СВЦЭМ!$I$40:$I$783,СВЦЭМ!$A$40:$A$783,$A297,СВЦЭМ!$B$39:$B$782,T$296)+'СЕТ СН'!$F$13</f>
        <v>0</v>
      </c>
      <c r="U297" s="36">
        <f ca="1">SUMIFS(СВЦЭМ!$I$40:$I$783,СВЦЭМ!$A$40:$A$783,$A297,СВЦЭМ!$B$39:$B$782,U$296)+'СЕТ СН'!$F$13</f>
        <v>0</v>
      </c>
      <c r="V297" s="36">
        <f ca="1">SUMIFS(СВЦЭМ!$I$40:$I$783,СВЦЭМ!$A$40:$A$783,$A297,СВЦЭМ!$B$39:$B$782,V$296)+'СЕТ СН'!$F$13</f>
        <v>0</v>
      </c>
      <c r="W297" s="36">
        <f ca="1">SUMIFS(СВЦЭМ!$I$40:$I$783,СВЦЭМ!$A$40:$A$783,$A297,СВЦЭМ!$B$39:$B$782,W$296)+'СЕТ СН'!$F$13</f>
        <v>0</v>
      </c>
      <c r="X297" s="36">
        <f ca="1">SUMIFS(СВЦЭМ!$I$40:$I$783,СВЦЭМ!$A$40:$A$783,$A297,СВЦЭМ!$B$39:$B$782,X$296)+'СЕТ СН'!$F$13</f>
        <v>0</v>
      </c>
      <c r="Y297" s="36">
        <f ca="1">SUMIFS(СВЦЭМ!$I$40:$I$783,СВЦЭМ!$A$40:$A$783,$A297,СВЦЭМ!$B$39:$B$782,Y$296)+'СЕТ СН'!$F$13</f>
        <v>0</v>
      </c>
      <c r="AA297" s="45"/>
    </row>
    <row r="298" spans="1:27" ht="15.75" hidden="1" x14ac:dyDescent="0.2">
      <c r="A298" s="35">
        <f>A297+1</f>
        <v>44744</v>
      </c>
      <c r="B298" s="36">
        <f ca="1">SUMIFS(СВЦЭМ!$I$40:$I$783,СВЦЭМ!$A$40:$A$783,$A298,СВЦЭМ!$B$39:$B$782,B$296)+'СЕТ СН'!$F$13</f>
        <v>0</v>
      </c>
      <c r="C298" s="36">
        <f ca="1">SUMIFS(СВЦЭМ!$I$40:$I$783,СВЦЭМ!$A$40:$A$783,$A298,СВЦЭМ!$B$39:$B$782,C$296)+'СЕТ СН'!$F$13</f>
        <v>0</v>
      </c>
      <c r="D298" s="36">
        <f ca="1">SUMIFS(СВЦЭМ!$I$40:$I$783,СВЦЭМ!$A$40:$A$783,$A298,СВЦЭМ!$B$39:$B$782,D$296)+'СЕТ СН'!$F$13</f>
        <v>0</v>
      </c>
      <c r="E298" s="36">
        <f ca="1">SUMIFS(СВЦЭМ!$I$40:$I$783,СВЦЭМ!$A$40:$A$783,$A298,СВЦЭМ!$B$39:$B$782,E$296)+'СЕТ СН'!$F$13</f>
        <v>0</v>
      </c>
      <c r="F298" s="36">
        <f ca="1">SUMIFS(СВЦЭМ!$I$40:$I$783,СВЦЭМ!$A$40:$A$783,$A298,СВЦЭМ!$B$39:$B$782,F$296)+'СЕТ СН'!$F$13</f>
        <v>0</v>
      </c>
      <c r="G298" s="36">
        <f ca="1">SUMIFS(СВЦЭМ!$I$40:$I$783,СВЦЭМ!$A$40:$A$783,$A298,СВЦЭМ!$B$39:$B$782,G$296)+'СЕТ СН'!$F$13</f>
        <v>0</v>
      </c>
      <c r="H298" s="36">
        <f ca="1">SUMIFS(СВЦЭМ!$I$40:$I$783,СВЦЭМ!$A$40:$A$783,$A298,СВЦЭМ!$B$39:$B$782,H$296)+'СЕТ СН'!$F$13</f>
        <v>0</v>
      </c>
      <c r="I298" s="36">
        <f ca="1">SUMIFS(СВЦЭМ!$I$40:$I$783,СВЦЭМ!$A$40:$A$783,$A298,СВЦЭМ!$B$39:$B$782,I$296)+'СЕТ СН'!$F$13</f>
        <v>0</v>
      </c>
      <c r="J298" s="36">
        <f ca="1">SUMIFS(СВЦЭМ!$I$40:$I$783,СВЦЭМ!$A$40:$A$783,$A298,СВЦЭМ!$B$39:$B$782,J$296)+'СЕТ СН'!$F$13</f>
        <v>0</v>
      </c>
      <c r="K298" s="36">
        <f ca="1">SUMIFS(СВЦЭМ!$I$40:$I$783,СВЦЭМ!$A$40:$A$783,$A298,СВЦЭМ!$B$39:$B$782,K$296)+'СЕТ СН'!$F$13</f>
        <v>0</v>
      </c>
      <c r="L298" s="36">
        <f ca="1">SUMIFS(СВЦЭМ!$I$40:$I$783,СВЦЭМ!$A$40:$A$783,$A298,СВЦЭМ!$B$39:$B$782,L$296)+'СЕТ СН'!$F$13</f>
        <v>0</v>
      </c>
      <c r="M298" s="36">
        <f ca="1">SUMIFS(СВЦЭМ!$I$40:$I$783,СВЦЭМ!$A$40:$A$783,$A298,СВЦЭМ!$B$39:$B$782,M$296)+'СЕТ СН'!$F$13</f>
        <v>0</v>
      </c>
      <c r="N298" s="36">
        <f ca="1">SUMIFS(СВЦЭМ!$I$40:$I$783,СВЦЭМ!$A$40:$A$783,$A298,СВЦЭМ!$B$39:$B$782,N$296)+'СЕТ СН'!$F$13</f>
        <v>0</v>
      </c>
      <c r="O298" s="36">
        <f ca="1">SUMIFS(СВЦЭМ!$I$40:$I$783,СВЦЭМ!$A$40:$A$783,$A298,СВЦЭМ!$B$39:$B$782,O$296)+'СЕТ СН'!$F$13</f>
        <v>0</v>
      </c>
      <c r="P298" s="36">
        <f ca="1">SUMIFS(СВЦЭМ!$I$40:$I$783,СВЦЭМ!$A$40:$A$783,$A298,СВЦЭМ!$B$39:$B$782,P$296)+'СЕТ СН'!$F$13</f>
        <v>0</v>
      </c>
      <c r="Q298" s="36">
        <f ca="1">SUMIFS(СВЦЭМ!$I$40:$I$783,СВЦЭМ!$A$40:$A$783,$A298,СВЦЭМ!$B$39:$B$782,Q$296)+'СЕТ СН'!$F$13</f>
        <v>0</v>
      </c>
      <c r="R298" s="36">
        <f ca="1">SUMIFS(СВЦЭМ!$I$40:$I$783,СВЦЭМ!$A$40:$A$783,$A298,СВЦЭМ!$B$39:$B$782,R$296)+'СЕТ СН'!$F$13</f>
        <v>0</v>
      </c>
      <c r="S298" s="36">
        <f ca="1">SUMIFS(СВЦЭМ!$I$40:$I$783,СВЦЭМ!$A$40:$A$783,$A298,СВЦЭМ!$B$39:$B$782,S$296)+'СЕТ СН'!$F$13</f>
        <v>0</v>
      </c>
      <c r="T298" s="36">
        <f ca="1">SUMIFS(СВЦЭМ!$I$40:$I$783,СВЦЭМ!$A$40:$A$783,$A298,СВЦЭМ!$B$39:$B$782,T$296)+'СЕТ СН'!$F$13</f>
        <v>0</v>
      </c>
      <c r="U298" s="36">
        <f ca="1">SUMIFS(СВЦЭМ!$I$40:$I$783,СВЦЭМ!$A$40:$A$783,$A298,СВЦЭМ!$B$39:$B$782,U$296)+'СЕТ СН'!$F$13</f>
        <v>0</v>
      </c>
      <c r="V298" s="36">
        <f ca="1">SUMIFS(СВЦЭМ!$I$40:$I$783,СВЦЭМ!$A$40:$A$783,$A298,СВЦЭМ!$B$39:$B$782,V$296)+'СЕТ СН'!$F$13</f>
        <v>0</v>
      </c>
      <c r="W298" s="36">
        <f ca="1">SUMIFS(СВЦЭМ!$I$40:$I$783,СВЦЭМ!$A$40:$A$783,$A298,СВЦЭМ!$B$39:$B$782,W$296)+'СЕТ СН'!$F$13</f>
        <v>0</v>
      </c>
      <c r="X298" s="36">
        <f ca="1">SUMIFS(СВЦЭМ!$I$40:$I$783,СВЦЭМ!$A$40:$A$783,$A298,СВЦЭМ!$B$39:$B$782,X$296)+'СЕТ СН'!$F$13</f>
        <v>0</v>
      </c>
      <c r="Y298" s="36">
        <f ca="1">SUMIFS(СВЦЭМ!$I$40:$I$783,СВЦЭМ!$A$40:$A$783,$A298,СВЦЭМ!$B$39:$B$782,Y$296)+'СЕТ СН'!$F$13</f>
        <v>0</v>
      </c>
    </row>
    <row r="299" spans="1:27" ht="15.75" hidden="1" x14ac:dyDescent="0.2">
      <c r="A299" s="35">
        <f t="shared" ref="A299:A327" si="8">A298+1</f>
        <v>44745</v>
      </c>
      <c r="B299" s="36">
        <f ca="1">SUMIFS(СВЦЭМ!$I$40:$I$783,СВЦЭМ!$A$40:$A$783,$A299,СВЦЭМ!$B$39:$B$782,B$296)+'СЕТ СН'!$F$13</f>
        <v>0</v>
      </c>
      <c r="C299" s="36">
        <f ca="1">SUMIFS(СВЦЭМ!$I$40:$I$783,СВЦЭМ!$A$40:$A$783,$A299,СВЦЭМ!$B$39:$B$782,C$296)+'СЕТ СН'!$F$13</f>
        <v>0</v>
      </c>
      <c r="D299" s="36">
        <f ca="1">SUMIFS(СВЦЭМ!$I$40:$I$783,СВЦЭМ!$A$40:$A$783,$A299,СВЦЭМ!$B$39:$B$782,D$296)+'СЕТ СН'!$F$13</f>
        <v>0</v>
      </c>
      <c r="E299" s="36">
        <f ca="1">SUMIFS(СВЦЭМ!$I$40:$I$783,СВЦЭМ!$A$40:$A$783,$A299,СВЦЭМ!$B$39:$B$782,E$296)+'СЕТ СН'!$F$13</f>
        <v>0</v>
      </c>
      <c r="F299" s="36">
        <f ca="1">SUMIFS(СВЦЭМ!$I$40:$I$783,СВЦЭМ!$A$40:$A$783,$A299,СВЦЭМ!$B$39:$B$782,F$296)+'СЕТ СН'!$F$13</f>
        <v>0</v>
      </c>
      <c r="G299" s="36">
        <f ca="1">SUMIFS(СВЦЭМ!$I$40:$I$783,СВЦЭМ!$A$40:$A$783,$A299,СВЦЭМ!$B$39:$B$782,G$296)+'СЕТ СН'!$F$13</f>
        <v>0</v>
      </c>
      <c r="H299" s="36">
        <f ca="1">SUMIFS(СВЦЭМ!$I$40:$I$783,СВЦЭМ!$A$40:$A$783,$A299,СВЦЭМ!$B$39:$B$782,H$296)+'СЕТ СН'!$F$13</f>
        <v>0</v>
      </c>
      <c r="I299" s="36">
        <f ca="1">SUMIFS(СВЦЭМ!$I$40:$I$783,СВЦЭМ!$A$40:$A$783,$A299,СВЦЭМ!$B$39:$B$782,I$296)+'СЕТ СН'!$F$13</f>
        <v>0</v>
      </c>
      <c r="J299" s="36">
        <f ca="1">SUMIFS(СВЦЭМ!$I$40:$I$783,СВЦЭМ!$A$40:$A$783,$A299,СВЦЭМ!$B$39:$B$782,J$296)+'СЕТ СН'!$F$13</f>
        <v>0</v>
      </c>
      <c r="K299" s="36">
        <f ca="1">SUMIFS(СВЦЭМ!$I$40:$I$783,СВЦЭМ!$A$40:$A$783,$A299,СВЦЭМ!$B$39:$B$782,K$296)+'СЕТ СН'!$F$13</f>
        <v>0</v>
      </c>
      <c r="L299" s="36">
        <f ca="1">SUMIFS(СВЦЭМ!$I$40:$I$783,СВЦЭМ!$A$40:$A$783,$A299,СВЦЭМ!$B$39:$B$782,L$296)+'СЕТ СН'!$F$13</f>
        <v>0</v>
      </c>
      <c r="M299" s="36">
        <f ca="1">SUMIFS(СВЦЭМ!$I$40:$I$783,СВЦЭМ!$A$40:$A$783,$A299,СВЦЭМ!$B$39:$B$782,M$296)+'СЕТ СН'!$F$13</f>
        <v>0</v>
      </c>
      <c r="N299" s="36">
        <f ca="1">SUMIFS(СВЦЭМ!$I$40:$I$783,СВЦЭМ!$A$40:$A$783,$A299,СВЦЭМ!$B$39:$B$782,N$296)+'СЕТ СН'!$F$13</f>
        <v>0</v>
      </c>
      <c r="O299" s="36">
        <f ca="1">SUMIFS(СВЦЭМ!$I$40:$I$783,СВЦЭМ!$A$40:$A$783,$A299,СВЦЭМ!$B$39:$B$782,O$296)+'СЕТ СН'!$F$13</f>
        <v>0</v>
      </c>
      <c r="P299" s="36">
        <f ca="1">SUMIFS(СВЦЭМ!$I$40:$I$783,СВЦЭМ!$A$40:$A$783,$A299,СВЦЭМ!$B$39:$B$782,P$296)+'СЕТ СН'!$F$13</f>
        <v>0</v>
      </c>
      <c r="Q299" s="36">
        <f ca="1">SUMIFS(СВЦЭМ!$I$40:$I$783,СВЦЭМ!$A$40:$A$783,$A299,СВЦЭМ!$B$39:$B$782,Q$296)+'СЕТ СН'!$F$13</f>
        <v>0</v>
      </c>
      <c r="R299" s="36">
        <f ca="1">SUMIFS(СВЦЭМ!$I$40:$I$783,СВЦЭМ!$A$40:$A$783,$A299,СВЦЭМ!$B$39:$B$782,R$296)+'СЕТ СН'!$F$13</f>
        <v>0</v>
      </c>
      <c r="S299" s="36">
        <f ca="1">SUMIFS(СВЦЭМ!$I$40:$I$783,СВЦЭМ!$A$40:$A$783,$A299,СВЦЭМ!$B$39:$B$782,S$296)+'СЕТ СН'!$F$13</f>
        <v>0</v>
      </c>
      <c r="T299" s="36">
        <f ca="1">SUMIFS(СВЦЭМ!$I$40:$I$783,СВЦЭМ!$A$40:$A$783,$A299,СВЦЭМ!$B$39:$B$782,T$296)+'СЕТ СН'!$F$13</f>
        <v>0</v>
      </c>
      <c r="U299" s="36">
        <f ca="1">SUMIFS(СВЦЭМ!$I$40:$I$783,СВЦЭМ!$A$40:$A$783,$A299,СВЦЭМ!$B$39:$B$782,U$296)+'СЕТ СН'!$F$13</f>
        <v>0</v>
      </c>
      <c r="V299" s="36">
        <f ca="1">SUMIFS(СВЦЭМ!$I$40:$I$783,СВЦЭМ!$A$40:$A$783,$A299,СВЦЭМ!$B$39:$B$782,V$296)+'СЕТ СН'!$F$13</f>
        <v>0</v>
      </c>
      <c r="W299" s="36">
        <f ca="1">SUMIFS(СВЦЭМ!$I$40:$I$783,СВЦЭМ!$A$40:$A$783,$A299,СВЦЭМ!$B$39:$B$782,W$296)+'СЕТ СН'!$F$13</f>
        <v>0</v>
      </c>
      <c r="X299" s="36">
        <f ca="1">SUMIFS(СВЦЭМ!$I$40:$I$783,СВЦЭМ!$A$40:$A$783,$A299,СВЦЭМ!$B$39:$B$782,X$296)+'СЕТ СН'!$F$13</f>
        <v>0</v>
      </c>
      <c r="Y299" s="36">
        <f ca="1">SUMIFS(СВЦЭМ!$I$40:$I$783,СВЦЭМ!$A$40:$A$783,$A299,СВЦЭМ!$B$39:$B$782,Y$296)+'СЕТ СН'!$F$13</f>
        <v>0</v>
      </c>
    </row>
    <row r="300" spans="1:27" ht="15.75" hidden="1" x14ac:dyDescent="0.2">
      <c r="A300" s="35">
        <f t="shared" si="8"/>
        <v>44746</v>
      </c>
      <c r="B300" s="36">
        <f ca="1">SUMIFS(СВЦЭМ!$I$40:$I$783,СВЦЭМ!$A$40:$A$783,$A300,СВЦЭМ!$B$39:$B$782,B$296)+'СЕТ СН'!$F$13</f>
        <v>0</v>
      </c>
      <c r="C300" s="36">
        <f ca="1">SUMIFS(СВЦЭМ!$I$40:$I$783,СВЦЭМ!$A$40:$A$783,$A300,СВЦЭМ!$B$39:$B$782,C$296)+'СЕТ СН'!$F$13</f>
        <v>0</v>
      </c>
      <c r="D300" s="36">
        <f ca="1">SUMIFS(СВЦЭМ!$I$40:$I$783,СВЦЭМ!$A$40:$A$783,$A300,СВЦЭМ!$B$39:$B$782,D$296)+'СЕТ СН'!$F$13</f>
        <v>0</v>
      </c>
      <c r="E300" s="36">
        <f ca="1">SUMIFS(СВЦЭМ!$I$40:$I$783,СВЦЭМ!$A$40:$A$783,$A300,СВЦЭМ!$B$39:$B$782,E$296)+'СЕТ СН'!$F$13</f>
        <v>0</v>
      </c>
      <c r="F300" s="36">
        <f ca="1">SUMIFS(СВЦЭМ!$I$40:$I$783,СВЦЭМ!$A$40:$A$783,$A300,СВЦЭМ!$B$39:$B$782,F$296)+'СЕТ СН'!$F$13</f>
        <v>0</v>
      </c>
      <c r="G300" s="36">
        <f ca="1">SUMIFS(СВЦЭМ!$I$40:$I$783,СВЦЭМ!$A$40:$A$783,$A300,СВЦЭМ!$B$39:$B$782,G$296)+'СЕТ СН'!$F$13</f>
        <v>0</v>
      </c>
      <c r="H300" s="36">
        <f ca="1">SUMIFS(СВЦЭМ!$I$40:$I$783,СВЦЭМ!$A$40:$A$783,$A300,СВЦЭМ!$B$39:$B$782,H$296)+'СЕТ СН'!$F$13</f>
        <v>0</v>
      </c>
      <c r="I300" s="36">
        <f ca="1">SUMIFS(СВЦЭМ!$I$40:$I$783,СВЦЭМ!$A$40:$A$783,$A300,СВЦЭМ!$B$39:$B$782,I$296)+'СЕТ СН'!$F$13</f>
        <v>0</v>
      </c>
      <c r="J300" s="36">
        <f ca="1">SUMIFS(СВЦЭМ!$I$40:$I$783,СВЦЭМ!$A$40:$A$783,$A300,СВЦЭМ!$B$39:$B$782,J$296)+'СЕТ СН'!$F$13</f>
        <v>0</v>
      </c>
      <c r="K300" s="36">
        <f ca="1">SUMIFS(СВЦЭМ!$I$40:$I$783,СВЦЭМ!$A$40:$A$783,$A300,СВЦЭМ!$B$39:$B$782,K$296)+'СЕТ СН'!$F$13</f>
        <v>0</v>
      </c>
      <c r="L300" s="36">
        <f ca="1">SUMIFS(СВЦЭМ!$I$40:$I$783,СВЦЭМ!$A$40:$A$783,$A300,СВЦЭМ!$B$39:$B$782,L$296)+'СЕТ СН'!$F$13</f>
        <v>0</v>
      </c>
      <c r="M300" s="36">
        <f ca="1">SUMIFS(СВЦЭМ!$I$40:$I$783,СВЦЭМ!$A$40:$A$783,$A300,СВЦЭМ!$B$39:$B$782,M$296)+'СЕТ СН'!$F$13</f>
        <v>0</v>
      </c>
      <c r="N300" s="36">
        <f ca="1">SUMIFS(СВЦЭМ!$I$40:$I$783,СВЦЭМ!$A$40:$A$783,$A300,СВЦЭМ!$B$39:$B$782,N$296)+'СЕТ СН'!$F$13</f>
        <v>0</v>
      </c>
      <c r="O300" s="36">
        <f ca="1">SUMIFS(СВЦЭМ!$I$40:$I$783,СВЦЭМ!$A$40:$A$783,$A300,СВЦЭМ!$B$39:$B$782,O$296)+'СЕТ СН'!$F$13</f>
        <v>0</v>
      </c>
      <c r="P300" s="36">
        <f ca="1">SUMIFS(СВЦЭМ!$I$40:$I$783,СВЦЭМ!$A$40:$A$783,$A300,СВЦЭМ!$B$39:$B$782,P$296)+'СЕТ СН'!$F$13</f>
        <v>0</v>
      </c>
      <c r="Q300" s="36">
        <f ca="1">SUMIFS(СВЦЭМ!$I$40:$I$783,СВЦЭМ!$A$40:$A$783,$A300,СВЦЭМ!$B$39:$B$782,Q$296)+'СЕТ СН'!$F$13</f>
        <v>0</v>
      </c>
      <c r="R300" s="36">
        <f ca="1">SUMIFS(СВЦЭМ!$I$40:$I$783,СВЦЭМ!$A$40:$A$783,$A300,СВЦЭМ!$B$39:$B$782,R$296)+'СЕТ СН'!$F$13</f>
        <v>0</v>
      </c>
      <c r="S300" s="36">
        <f ca="1">SUMIFS(СВЦЭМ!$I$40:$I$783,СВЦЭМ!$A$40:$A$783,$A300,СВЦЭМ!$B$39:$B$782,S$296)+'СЕТ СН'!$F$13</f>
        <v>0</v>
      </c>
      <c r="T300" s="36">
        <f ca="1">SUMIFS(СВЦЭМ!$I$40:$I$783,СВЦЭМ!$A$40:$A$783,$A300,СВЦЭМ!$B$39:$B$782,T$296)+'СЕТ СН'!$F$13</f>
        <v>0</v>
      </c>
      <c r="U300" s="36">
        <f ca="1">SUMIFS(СВЦЭМ!$I$40:$I$783,СВЦЭМ!$A$40:$A$783,$A300,СВЦЭМ!$B$39:$B$782,U$296)+'СЕТ СН'!$F$13</f>
        <v>0</v>
      </c>
      <c r="V300" s="36">
        <f ca="1">SUMIFS(СВЦЭМ!$I$40:$I$783,СВЦЭМ!$A$40:$A$783,$A300,СВЦЭМ!$B$39:$B$782,V$296)+'СЕТ СН'!$F$13</f>
        <v>0</v>
      </c>
      <c r="W300" s="36">
        <f ca="1">SUMIFS(СВЦЭМ!$I$40:$I$783,СВЦЭМ!$A$40:$A$783,$A300,СВЦЭМ!$B$39:$B$782,W$296)+'СЕТ СН'!$F$13</f>
        <v>0</v>
      </c>
      <c r="X300" s="36">
        <f ca="1">SUMIFS(СВЦЭМ!$I$40:$I$783,СВЦЭМ!$A$40:$A$783,$A300,СВЦЭМ!$B$39:$B$782,X$296)+'СЕТ СН'!$F$13</f>
        <v>0</v>
      </c>
      <c r="Y300" s="36">
        <f ca="1">SUMIFS(СВЦЭМ!$I$40:$I$783,СВЦЭМ!$A$40:$A$783,$A300,СВЦЭМ!$B$39:$B$782,Y$296)+'СЕТ СН'!$F$13</f>
        <v>0</v>
      </c>
    </row>
    <row r="301" spans="1:27" ht="15.75" hidden="1" x14ac:dyDescent="0.2">
      <c r="A301" s="35">
        <f t="shared" si="8"/>
        <v>44747</v>
      </c>
      <c r="B301" s="36">
        <f ca="1">SUMIFS(СВЦЭМ!$I$40:$I$783,СВЦЭМ!$A$40:$A$783,$A301,СВЦЭМ!$B$39:$B$782,B$296)+'СЕТ СН'!$F$13</f>
        <v>0</v>
      </c>
      <c r="C301" s="36">
        <f ca="1">SUMIFS(СВЦЭМ!$I$40:$I$783,СВЦЭМ!$A$40:$A$783,$A301,СВЦЭМ!$B$39:$B$782,C$296)+'СЕТ СН'!$F$13</f>
        <v>0</v>
      </c>
      <c r="D301" s="36">
        <f ca="1">SUMIFS(СВЦЭМ!$I$40:$I$783,СВЦЭМ!$A$40:$A$783,$A301,СВЦЭМ!$B$39:$B$782,D$296)+'СЕТ СН'!$F$13</f>
        <v>0</v>
      </c>
      <c r="E301" s="36">
        <f ca="1">SUMIFS(СВЦЭМ!$I$40:$I$783,СВЦЭМ!$A$40:$A$783,$A301,СВЦЭМ!$B$39:$B$782,E$296)+'СЕТ СН'!$F$13</f>
        <v>0</v>
      </c>
      <c r="F301" s="36">
        <f ca="1">SUMIFS(СВЦЭМ!$I$40:$I$783,СВЦЭМ!$A$40:$A$783,$A301,СВЦЭМ!$B$39:$B$782,F$296)+'СЕТ СН'!$F$13</f>
        <v>0</v>
      </c>
      <c r="G301" s="36">
        <f ca="1">SUMIFS(СВЦЭМ!$I$40:$I$783,СВЦЭМ!$A$40:$A$783,$A301,СВЦЭМ!$B$39:$B$782,G$296)+'СЕТ СН'!$F$13</f>
        <v>0</v>
      </c>
      <c r="H301" s="36">
        <f ca="1">SUMIFS(СВЦЭМ!$I$40:$I$783,СВЦЭМ!$A$40:$A$783,$A301,СВЦЭМ!$B$39:$B$782,H$296)+'СЕТ СН'!$F$13</f>
        <v>0</v>
      </c>
      <c r="I301" s="36">
        <f ca="1">SUMIFS(СВЦЭМ!$I$40:$I$783,СВЦЭМ!$A$40:$A$783,$A301,СВЦЭМ!$B$39:$B$782,I$296)+'СЕТ СН'!$F$13</f>
        <v>0</v>
      </c>
      <c r="J301" s="36">
        <f ca="1">SUMIFS(СВЦЭМ!$I$40:$I$783,СВЦЭМ!$A$40:$A$783,$A301,СВЦЭМ!$B$39:$B$782,J$296)+'СЕТ СН'!$F$13</f>
        <v>0</v>
      </c>
      <c r="K301" s="36">
        <f ca="1">SUMIFS(СВЦЭМ!$I$40:$I$783,СВЦЭМ!$A$40:$A$783,$A301,СВЦЭМ!$B$39:$B$782,K$296)+'СЕТ СН'!$F$13</f>
        <v>0</v>
      </c>
      <c r="L301" s="36">
        <f ca="1">SUMIFS(СВЦЭМ!$I$40:$I$783,СВЦЭМ!$A$40:$A$783,$A301,СВЦЭМ!$B$39:$B$782,L$296)+'СЕТ СН'!$F$13</f>
        <v>0</v>
      </c>
      <c r="M301" s="36">
        <f ca="1">SUMIFS(СВЦЭМ!$I$40:$I$783,СВЦЭМ!$A$40:$A$783,$A301,СВЦЭМ!$B$39:$B$782,M$296)+'СЕТ СН'!$F$13</f>
        <v>0</v>
      </c>
      <c r="N301" s="36">
        <f ca="1">SUMIFS(СВЦЭМ!$I$40:$I$783,СВЦЭМ!$A$40:$A$783,$A301,СВЦЭМ!$B$39:$B$782,N$296)+'СЕТ СН'!$F$13</f>
        <v>0</v>
      </c>
      <c r="O301" s="36">
        <f ca="1">SUMIFS(СВЦЭМ!$I$40:$I$783,СВЦЭМ!$A$40:$A$783,$A301,СВЦЭМ!$B$39:$B$782,O$296)+'СЕТ СН'!$F$13</f>
        <v>0</v>
      </c>
      <c r="P301" s="36">
        <f ca="1">SUMIFS(СВЦЭМ!$I$40:$I$783,СВЦЭМ!$A$40:$A$783,$A301,СВЦЭМ!$B$39:$B$782,P$296)+'СЕТ СН'!$F$13</f>
        <v>0</v>
      </c>
      <c r="Q301" s="36">
        <f ca="1">SUMIFS(СВЦЭМ!$I$40:$I$783,СВЦЭМ!$A$40:$A$783,$A301,СВЦЭМ!$B$39:$B$782,Q$296)+'СЕТ СН'!$F$13</f>
        <v>0</v>
      </c>
      <c r="R301" s="36">
        <f ca="1">SUMIFS(СВЦЭМ!$I$40:$I$783,СВЦЭМ!$A$40:$A$783,$A301,СВЦЭМ!$B$39:$B$782,R$296)+'СЕТ СН'!$F$13</f>
        <v>0</v>
      </c>
      <c r="S301" s="36">
        <f ca="1">SUMIFS(СВЦЭМ!$I$40:$I$783,СВЦЭМ!$A$40:$A$783,$A301,СВЦЭМ!$B$39:$B$782,S$296)+'СЕТ СН'!$F$13</f>
        <v>0</v>
      </c>
      <c r="T301" s="36">
        <f ca="1">SUMIFS(СВЦЭМ!$I$40:$I$783,СВЦЭМ!$A$40:$A$783,$A301,СВЦЭМ!$B$39:$B$782,T$296)+'СЕТ СН'!$F$13</f>
        <v>0</v>
      </c>
      <c r="U301" s="36">
        <f ca="1">SUMIFS(СВЦЭМ!$I$40:$I$783,СВЦЭМ!$A$40:$A$783,$A301,СВЦЭМ!$B$39:$B$782,U$296)+'СЕТ СН'!$F$13</f>
        <v>0</v>
      </c>
      <c r="V301" s="36">
        <f ca="1">SUMIFS(СВЦЭМ!$I$40:$I$783,СВЦЭМ!$A$40:$A$783,$A301,СВЦЭМ!$B$39:$B$782,V$296)+'СЕТ СН'!$F$13</f>
        <v>0</v>
      </c>
      <c r="W301" s="36">
        <f ca="1">SUMIFS(СВЦЭМ!$I$40:$I$783,СВЦЭМ!$A$40:$A$783,$A301,СВЦЭМ!$B$39:$B$782,W$296)+'СЕТ СН'!$F$13</f>
        <v>0</v>
      </c>
      <c r="X301" s="36">
        <f ca="1">SUMIFS(СВЦЭМ!$I$40:$I$783,СВЦЭМ!$A$40:$A$783,$A301,СВЦЭМ!$B$39:$B$782,X$296)+'СЕТ СН'!$F$13</f>
        <v>0</v>
      </c>
      <c r="Y301" s="36">
        <f ca="1">SUMIFS(СВЦЭМ!$I$40:$I$783,СВЦЭМ!$A$40:$A$783,$A301,СВЦЭМ!$B$39:$B$782,Y$296)+'СЕТ СН'!$F$13</f>
        <v>0</v>
      </c>
    </row>
    <row r="302" spans="1:27" ht="15.75" hidden="1" x14ac:dyDescent="0.2">
      <c r="A302" s="35">
        <f t="shared" si="8"/>
        <v>44748</v>
      </c>
      <c r="B302" s="36">
        <f ca="1">SUMIFS(СВЦЭМ!$I$40:$I$783,СВЦЭМ!$A$40:$A$783,$A302,СВЦЭМ!$B$39:$B$782,B$296)+'СЕТ СН'!$F$13</f>
        <v>0</v>
      </c>
      <c r="C302" s="36">
        <f ca="1">SUMIFS(СВЦЭМ!$I$40:$I$783,СВЦЭМ!$A$40:$A$783,$A302,СВЦЭМ!$B$39:$B$782,C$296)+'СЕТ СН'!$F$13</f>
        <v>0</v>
      </c>
      <c r="D302" s="36">
        <f ca="1">SUMIFS(СВЦЭМ!$I$40:$I$783,СВЦЭМ!$A$40:$A$783,$A302,СВЦЭМ!$B$39:$B$782,D$296)+'СЕТ СН'!$F$13</f>
        <v>0</v>
      </c>
      <c r="E302" s="36">
        <f ca="1">SUMIFS(СВЦЭМ!$I$40:$I$783,СВЦЭМ!$A$40:$A$783,$A302,СВЦЭМ!$B$39:$B$782,E$296)+'СЕТ СН'!$F$13</f>
        <v>0</v>
      </c>
      <c r="F302" s="36">
        <f ca="1">SUMIFS(СВЦЭМ!$I$40:$I$783,СВЦЭМ!$A$40:$A$783,$A302,СВЦЭМ!$B$39:$B$782,F$296)+'СЕТ СН'!$F$13</f>
        <v>0</v>
      </c>
      <c r="G302" s="36">
        <f ca="1">SUMIFS(СВЦЭМ!$I$40:$I$783,СВЦЭМ!$A$40:$A$783,$A302,СВЦЭМ!$B$39:$B$782,G$296)+'СЕТ СН'!$F$13</f>
        <v>0</v>
      </c>
      <c r="H302" s="36">
        <f ca="1">SUMIFS(СВЦЭМ!$I$40:$I$783,СВЦЭМ!$A$40:$A$783,$A302,СВЦЭМ!$B$39:$B$782,H$296)+'СЕТ СН'!$F$13</f>
        <v>0</v>
      </c>
      <c r="I302" s="36">
        <f ca="1">SUMIFS(СВЦЭМ!$I$40:$I$783,СВЦЭМ!$A$40:$A$783,$A302,СВЦЭМ!$B$39:$B$782,I$296)+'СЕТ СН'!$F$13</f>
        <v>0</v>
      </c>
      <c r="J302" s="36">
        <f ca="1">SUMIFS(СВЦЭМ!$I$40:$I$783,СВЦЭМ!$A$40:$A$783,$A302,СВЦЭМ!$B$39:$B$782,J$296)+'СЕТ СН'!$F$13</f>
        <v>0</v>
      </c>
      <c r="K302" s="36">
        <f ca="1">SUMIFS(СВЦЭМ!$I$40:$I$783,СВЦЭМ!$A$40:$A$783,$A302,СВЦЭМ!$B$39:$B$782,K$296)+'СЕТ СН'!$F$13</f>
        <v>0</v>
      </c>
      <c r="L302" s="36">
        <f ca="1">SUMIFS(СВЦЭМ!$I$40:$I$783,СВЦЭМ!$A$40:$A$783,$A302,СВЦЭМ!$B$39:$B$782,L$296)+'СЕТ СН'!$F$13</f>
        <v>0</v>
      </c>
      <c r="M302" s="36">
        <f ca="1">SUMIFS(СВЦЭМ!$I$40:$I$783,СВЦЭМ!$A$40:$A$783,$A302,СВЦЭМ!$B$39:$B$782,M$296)+'СЕТ СН'!$F$13</f>
        <v>0</v>
      </c>
      <c r="N302" s="36">
        <f ca="1">SUMIFS(СВЦЭМ!$I$40:$I$783,СВЦЭМ!$A$40:$A$783,$A302,СВЦЭМ!$B$39:$B$782,N$296)+'СЕТ СН'!$F$13</f>
        <v>0</v>
      </c>
      <c r="O302" s="36">
        <f ca="1">SUMIFS(СВЦЭМ!$I$40:$I$783,СВЦЭМ!$A$40:$A$783,$A302,СВЦЭМ!$B$39:$B$782,O$296)+'СЕТ СН'!$F$13</f>
        <v>0</v>
      </c>
      <c r="P302" s="36">
        <f ca="1">SUMIFS(СВЦЭМ!$I$40:$I$783,СВЦЭМ!$A$40:$A$783,$A302,СВЦЭМ!$B$39:$B$782,P$296)+'СЕТ СН'!$F$13</f>
        <v>0</v>
      </c>
      <c r="Q302" s="36">
        <f ca="1">SUMIFS(СВЦЭМ!$I$40:$I$783,СВЦЭМ!$A$40:$A$783,$A302,СВЦЭМ!$B$39:$B$782,Q$296)+'СЕТ СН'!$F$13</f>
        <v>0</v>
      </c>
      <c r="R302" s="36">
        <f ca="1">SUMIFS(СВЦЭМ!$I$40:$I$783,СВЦЭМ!$A$40:$A$783,$A302,СВЦЭМ!$B$39:$B$782,R$296)+'СЕТ СН'!$F$13</f>
        <v>0</v>
      </c>
      <c r="S302" s="36">
        <f ca="1">SUMIFS(СВЦЭМ!$I$40:$I$783,СВЦЭМ!$A$40:$A$783,$A302,СВЦЭМ!$B$39:$B$782,S$296)+'СЕТ СН'!$F$13</f>
        <v>0</v>
      </c>
      <c r="T302" s="36">
        <f ca="1">SUMIFS(СВЦЭМ!$I$40:$I$783,СВЦЭМ!$A$40:$A$783,$A302,СВЦЭМ!$B$39:$B$782,T$296)+'СЕТ СН'!$F$13</f>
        <v>0</v>
      </c>
      <c r="U302" s="36">
        <f ca="1">SUMIFS(СВЦЭМ!$I$40:$I$783,СВЦЭМ!$A$40:$A$783,$A302,СВЦЭМ!$B$39:$B$782,U$296)+'СЕТ СН'!$F$13</f>
        <v>0</v>
      </c>
      <c r="V302" s="36">
        <f ca="1">SUMIFS(СВЦЭМ!$I$40:$I$783,СВЦЭМ!$A$40:$A$783,$A302,СВЦЭМ!$B$39:$B$782,V$296)+'СЕТ СН'!$F$13</f>
        <v>0</v>
      </c>
      <c r="W302" s="36">
        <f ca="1">SUMIFS(СВЦЭМ!$I$40:$I$783,СВЦЭМ!$A$40:$A$783,$A302,СВЦЭМ!$B$39:$B$782,W$296)+'СЕТ СН'!$F$13</f>
        <v>0</v>
      </c>
      <c r="X302" s="36">
        <f ca="1">SUMIFS(СВЦЭМ!$I$40:$I$783,СВЦЭМ!$A$40:$A$783,$A302,СВЦЭМ!$B$39:$B$782,X$296)+'СЕТ СН'!$F$13</f>
        <v>0</v>
      </c>
      <c r="Y302" s="36">
        <f ca="1">SUMIFS(СВЦЭМ!$I$40:$I$783,СВЦЭМ!$A$40:$A$783,$A302,СВЦЭМ!$B$39:$B$782,Y$296)+'СЕТ СН'!$F$13</f>
        <v>0</v>
      </c>
    </row>
    <row r="303" spans="1:27" ht="15.75" hidden="1" x14ac:dyDescent="0.2">
      <c r="A303" s="35">
        <f t="shared" si="8"/>
        <v>44749</v>
      </c>
      <c r="B303" s="36">
        <f ca="1">SUMIFS(СВЦЭМ!$I$40:$I$783,СВЦЭМ!$A$40:$A$783,$A303,СВЦЭМ!$B$39:$B$782,B$296)+'СЕТ СН'!$F$13</f>
        <v>0</v>
      </c>
      <c r="C303" s="36">
        <f ca="1">SUMIFS(СВЦЭМ!$I$40:$I$783,СВЦЭМ!$A$40:$A$783,$A303,СВЦЭМ!$B$39:$B$782,C$296)+'СЕТ СН'!$F$13</f>
        <v>0</v>
      </c>
      <c r="D303" s="36">
        <f ca="1">SUMIFS(СВЦЭМ!$I$40:$I$783,СВЦЭМ!$A$40:$A$783,$A303,СВЦЭМ!$B$39:$B$782,D$296)+'СЕТ СН'!$F$13</f>
        <v>0</v>
      </c>
      <c r="E303" s="36">
        <f ca="1">SUMIFS(СВЦЭМ!$I$40:$I$783,СВЦЭМ!$A$40:$A$783,$A303,СВЦЭМ!$B$39:$B$782,E$296)+'СЕТ СН'!$F$13</f>
        <v>0</v>
      </c>
      <c r="F303" s="36">
        <f ca="1">SUMIFS(СВЦЭМ!$I$40:$I$783,СВЦЭМ!$A$40:$A$783,$A303,СВЦЭМ!$B$39:$B$782,F$296)+'СЕТ СН'!$F$13</f>
        <v>0</v>
      </c>
      <c r="G303" s="36">
        <f ca="1">SUMIFS(СВЦЭМ!$I$40:$I$783,СВЦЭМ!$A$40:$A$783,$A303,СВЦЭМ!$B$39:$B$782,G$296)+'СЕТ СН'!$F$13</f>
        <v>0</v>
      </c>
      <c r="H303" s="36">
        <f ca="1">SUMIFS(СВЦЭМ!$I$40:$I$783,СВЦЭМ!$A$40:$A$783,$A303,СВЦЭМ!$B$39:$B$782,H$296)+'СЕТ СН'!$F$13</f>
        <v>0</v>
      </c>
      <c r="I303" s="36">
        <f ca="1">SUMIFS(СВЦЭМ!$I$40:$I$783,СВЦЭМ!$A$40:$A$783,$A303,СВЦЭМ!$B$39:$B$782,I$296)+'СЕТ СН'!$F$13</f>
        <v>0</v>
      </c>
      <c r="J303" s="36">
        <f ca="1">SUMIFS(СВЦЭМ!$I$40:$I$783,СВЦЭМ!$A$40:$A$783,$A303,СВЦЭМ!$B$39:$B$782,J$296)+'СЕТ СН'!$F$13</f>
        <v>0</v>
      </c>
      <c r="K303" s="36">
        <f ca="1">SUMIFS(СВЦЭМ!$I$40:$I$783,СВЦЭМ!$A$40:$A$783,$A303,СВЦЭМ!$B$39:$B$782,K$296)+'СЕТ СН'!$F$13</f>
        <v>0</v>
      </c>
      <c r="L303" s="36">
        <f ca="1">SUMIFS(СВЦЭМ!$I$40:$I$783,СВЦЭМ!$A$40:$A$783,$A303,СВЦЭМ!$B$39:$B$782,L$296)+'СЕТ СН'!$F$13</f>
        <v>0</v>
      </c>
      <c r="M303" s="36">
        <f ca="1">SUMIFS(СВЦЭМ!$I$40:$I$783,СВЦЭМ!$A$40:$A$783,$A303,СВЦЭМ!$B$39:$B$782,M$296)+'СЕТ СН'!$F$13</f>
        <v>0</v>
      </c>
      <c r="N303" s="36">
        <f ca="1">SUMIFS(СВЦЭМ!$I$40:$I$783,СВЦЭМ!$A$40:$A$783,$A303,СВЦЭМ!$B$39:$B$782,N$296)+'СЕТ СН'!$F$13</f>
        <v>0</v>
      </c>
      <c r="O303" s="36">
        <f ca="1">SUMIFS(СВЦЭМ!$I$40:$I$783,СВЦЭМ!$A$40:$A$783,$A303,СВЦЭМ!$B$39:$B$782,O$296)+'СЕТ СН'!$F$13</f>
        <v>0</v>
      </c>
      <c r="P303" s="36">
        <f ca="1">SUMIFS(СВЦЭМ!$I$40:$I$783,СВЦЭМ!$A$40:$A$783,$A303,СВЦЭМ!$B$39:$B$782,P$296)+'СЕТ СН'!$F$13</f>
        <v>0</v>
      </c>
      <c r="Q303" s="36">
        <f ca="1">SUMIFS(СВЦЭМ!$I$40:$I$783,СВЦЭМ!$A$40:$A$783,$A303,СВЦЭМ!$B$39:$B$782,Q$296)+'СЕТ СН'!$F$13</f>
        <v>0</v>
      </c>
      <c r="R303" s="36">
        <f ca="1">SUMIFS(СВЦЭМ!$I$40:$I$783,СВЦЭМ!$A$40:$A$783,$A303,СВЦЭМ!$B$39:$B$782,R$296)+'СЕТ СН'!$F$13</f>
        <v>0</v>
      </c>
      <c r="S303" s="36">
        <f ca="1">SUMIFS(СВЦЭМ!$I$40:$I$783,СВЦЭМ!$A$40:$A$783,$A303,СВЦЭМ!$B$39:$B$782,S$296)+'СЕТ СН'!$F$13</f>
        <v>0</v>
      </c>
      <c r="T303" s="36">
        <f ca="1">SUMIFS(СВЦЭМ!$I$40:$I$783,СВЦЭМ!$A$40:$A$783,$A303,СВЦЭМ!$B$39:$B$782,T$296)+'СЕТ СН'!$F$13</f>
        <v>0</v>
      </c>
      <c r="U303" s="36">
        <f ca="1">SUMIFS(СВЦЭМ!$I$40:$I$783,СВЦЭМ!$A$40:$A$783,$A303,СВЦЭМ!$B$39:$B$782,U$296)+'СЕТ СН'!$F$13</f>
        <v>0</v>
      </c>
      <c r="V303" s="36">
        <f ca="1">SUMIFS(СВЦЭМ!$I$40:$I$783,СВЦЭМ!$A$40:$A$783,$A303,СВЦЭМ!$B$39:$B$782,V$296)+'СЕТ СН'!$F$13</f>
        <v>0</v>
      </c>
      <c r="W303" s="36">
        <f ca="1">SUMIFS(СВЦЭМ!$I$40:$I$783,СВЦЭМ!$A$40:$A$783,$A303,СВЦЭМ!$B$39:$B$782,W$296)+'СЕТ СН'!$F$13</f>
        <v>0</v>
      </c>
      <c r="X303" s="36">
        <f ca="1">SUMIFS(СВЦЭМ!$I$40:$I$783,СВЦЭМ!$A$40:$A$783,$A303,СВЦЭМ!$B$39:$B$782,X$296)+'СЕТ СН'!$F$13</f>
        <v>0</v>
      </c>
      <c r="Y303" s="36">
        <f ca="1">SUMIFS(СВЦЭМ!$I$40:$I$783,СВЦЭМ!$A$40:$A$783,$A303,СВЦЭМ!$B$39:$B$782,Y$296)+'СЕТ СН'!$F$13</f>
        <v>0</v>
      </c>
    </row>
    <row r="304" spans="1:27" ht="15.75" hidden="1" x14ac:dyDescent="0.2">
      <c r="A304" s="35">
        <f t="shared" si="8"/>
        <v>44750</v>
      </c>
      <c r="B304" s="36">
        <f ca="1">SUMIFS(СВЦЭМ!$I$40:$I$783,СВЦЭМ!$A$40:$A$783,$A304,СВЦЭМ!$B$39:$B$782,B$296)+'СЕТ СН'!$F$13</f>
        <v>0</v>
      </c>
      <c r="C304" s="36">
        <f ca="1">SUMIFS(СВЦЭМ!$I$40:$I$783,СВЦЭМ!$A$40:$A$783,$A304,СВЦЭМ!$B$39:$B$782,C$296)+'СЕТ СН'!$F$13</f>
        <v>0</v>
      </c>
      <c r="D304" s="36">
        <f ca="1">SUMIFS(СВЦЭМ!$I$40:$I$783,СВЦЭМ!$A$40:$A$783,$A304,СВЦЭМ!$B$39:$B$782,D$296)+'СЕТ СН'!$F$13</f>
        <v>0</v>
      </c>
      <c r="E304" s="36">
        <f ca="1">SUMIFS(СВЦЭМ!$I$40:$I$783,СВЦЭМ!$A$40:$A$783,$A304,СВЦЭМ!$B$39:$B$782,E$296)+'СЕТ СН'!$F$13</f>
        <v>0</v>
      </c>
      <c r="F304" s="36">
        <f ca="1">SUMIFS(СВЦЭМ!$I$40:$I$783,СВЦЭМ!$A$40:$A$783,$A304,СВЦЭМ!$B$39:$B$782,F$296)+'СЕТ СН'!$F$13</f>
        <v>0</v>
      </c>
      <c r="G304" s="36">
        <f ca="1">SUMIFS(СВЦЭМ!$I$40:$I$783,СВЦЭМ!$A$40:$A$783,$A304,СВЦЭМ!$B$39:$B$782,G$296)+'СЕТ СН'!$F$13</f>
        <v>0</v>
      </c>
      <c r="H304" s="36">
        <f ca="1">SUMIFS(СВЦЭМ!$I$40:$I$783,СВЦЭМ!$A$40:$A$783,$A304,СВЦЭМ!$B$39:$B$782,H$296)+'СЕТ СН'!$F$13</f>
        <v>0</v>
      </c>
      <c r="I304" s="36">
        <f ca="1">SUMIFS(СВЦЭМ!$I$40:$I$783,СВЦЭМ!$A$40:$A$783,$A304,СВЦЭМ!$B$39:$B$782,I$296)+'СЕТ СН'!$F$13</f>
        <v>0</v>
      </c>
      <c r="J304" s="36">
        <f ca="1">SUMIFS(СВЦЭМ!$I$40:$I$783,СВЦЭМ!$A$40:$A$783,$A304,СВЦЭМ!$B$39:$B$782,J$296)+'СЕТ СН'!$F$13</f>
        <v>0</v>
      </c>
      <c r="K304" s="36">
        <f ca="1">SUMIFS(СВЦЭМ!$I$40:$I$783,СВЦЭМ!$A$40:$A$783,$A304,СВЦЭМ!$B$39:$B$782,K$296)+'СЕТ СН'!$F$13</f>
        <v>0</v>
      </c>
      <c r="L304" s="36">
        <f ca="1">SUMIFS(СВЦЭМ!$I$40:$I$783,СВЦЭМ!$A$40:$A$783,$A304,СВЦЭМ!$B$39:$B$782,L$296)+'СЕТ СН'!$F$13</f>
        <v>0</v>
      </c>
      <c r="M304" s="36">
        <f ca="1">SUMIFS(СВЦЭМ!$I$40:$I$783,СВЦЭМ!$A$40:$A$783,$A304,СВЦЭМ!$B$39:$B$782,M$296)+'СЕТ СН'!$F$13</f>
        <v>0</v>
      </c>
      <c r="N304" s="36">
        <f ca="1">SUMIFS(СВЦЭМ!$I$40:$I$783,СВЦЭМ!$A$40:$A$783,$A304,СВЦЭМ!$B$39:$B$782,N$296)+'СЕТ СН'!$F$13</f>
        <v>0</v>
      </c>
      <c r="O304" s="36">
        <f ca="1">SUMIFS(СВЦЭМ!$I$40:$I$783,СВЦЭМ!$A$40:$A$783,$A304,СВЦЭМ!$B$39:$B$782,O$296)+'СЕТ СН'!$F$13</f>
        <v>0</v>
      </c>
      <c r="P304" s="36">
        <f ca="1">SUMIFS(СВЦЭМ!$I$40:$I$783,СВЦЭМ!$A$40:$A$783,$A304,СВЦЭМ!$B$39:$B$782,P$296)+'СЕТ СН'!$F$13</f>
        <v>0</v>
      </c>
      <c r="Q304" s="36">
        <f ca="1">SUMIFS(СВЦЭМ!$I$40:$I$783,СВЦЭМ!$A$40:$A$783,$A304,СВЦЭМ!$B$39:$B$782,Q$296)+'СЕТ СН'!$F$13</f>
        <v>0</v>
      </c>
      <c r="R304" s="36">
        <f ca="1">SUMIFS(СВЦЭМ!$I$40:$I$783,СВЦЭМ!$A$40:$A$783,$A304,СВЦЭМ!$B$39:$B$782,R$296)+'СЕТ СН'!$F$13</f>
        <v>0</v>
      </c>
      <c r="S304" s="36">
        <f ca="1">SUMIFS(СВЦЭМ!$I$40:$I$783,СВЦЭМ!$A$40:$A$783,$A304,СВЦЭМ!$B$39:$B$782,S$296)+'СЕТ СН'!$F$13</f>
        <v>0</v>
      </c>
      <c r="T304" s="36">
        <f ca="1">SUMIFS(СВЦЭМ!$I$40:$I$783,СВЦЭМ!$A$40:$A$783,$A304,СВЦЭМ!$B$39:$B$782,T$296)+'СЕТ СН'!$F$13</f>
        <v>0</v>
      </c>
      <c r="U304" s="36">
        <f ca="1">SUMIFS(СВЦЭМ!$I$40:$I$783,СВЦЭМ!$A$40:$A$783,$A304,СВЦЭМ!$B$39:$B$782,U$296)+'СЕТ СН'!$F$13</f>
        <v>0</v>
      </c>
      <c r="V304" s="36">
        <f ca="1">SUMIFS(СВЦЭМ!$I$40:$I$783,СВЦЭМ!$A$40:$A$783,$A304,СВЦЭМ!$B$39:$B$782,V$296)+'СЕТ СН'!$F$13</f>
        <v>0</v>
      </c>
      <c r="W304" s="36">
        <f ca="1">SUMIFS(СВЦЭМ!$I$40:$I$783,СВЦЭМ!$A$40:$A$783,$A304,СВЦЭМ!$B$39:$B$782,W$296)+'СЕТ СН'!$F$13</f>
        <v>0</v>
      </c>
      <c r="X304" s="36">
        <f ca="1">SUMIFS(СВЦЭМ!$I$40:$I$783,СВЦЭМ!$A$40:$A$783,$A304,СВЦЭМ!$B$39:$B$782,X$296)+'СЕТ СН'!$F$13</f>
        <v>0</v>
      </c>
      <c r="Y304" s="36">
        <f ca="1">SUMIFS(СВЦЭМ!$I$40:$I$783,СВЦЭМ!$A$40:$A$783,$A304,СВЦЭМ!$B$39:$B$782,Y$296)+'СЕТ СН'!$F$13</f>
        <v>0</v>
      </c>
    </row>
    <row r="305" spans="1:25" ht="15.75" hidden="1" x14ac:dyDescent="0.2">
      <c r="A305" s="35">
        <f t="shared" si="8"/>
        <v>44751</v>
      </c>
      <c r="B305" s="36">
        <f ca="1">SUMIFS(СВЦЭМ!$I$40:$I$783,СВЦЭМ!$A$40:$A$783,$A305,СВЦЭМ!$B$39:$B$782,B$296)+'СЕТ СН'!$F$13</f>
        <v>0</v>
      </c>
      <c r="C305" s="36">
        <f ca="1">SUMIFS(СВЦЭМ!$I$40:$I$783,СВЦЭМ!$A$40:$A$783,$A305,СВЦЭМ!$B$39:$B$782,C$296)+'СЕТ СН'!$F$13</f>
        <v>0</v>
      </c>
      <c r="D305" s="36">
        <f ca="1">SUMIFS(СВЦЭМ!$I$40:$I$783,СВЦЭМ!$A$40:$A$783,$A305,СВЦЭМ!$B$39:$B$782,D$296)+'СЕТ СН'!$F$13</f>
        <v>0</v>
      </c>
      <c r="E305" s="36">
        <f ca="1">SUMIFS(СВЦЭМ!$I$40:$I$783,СВЦЭМ!$A$40:$A$783,$A305,СВЦЭМ!$B$39:$B$782,E$296)+'СЕТ СН'!$F$13</f>
        <v>0</v>
      </c>
      <c r="F305" s="36">
        <f ca="1">SUMIFS(СВЦЭМ!$I$40:$I$783,СВЦЭМ!$A$40:$A$783,$A305,СВЦЭМ!$B$39:$B$782,F$296)+'СЕТ СН'!$F$13</f>
        <v>0</v>
      </c>
      <c r="G305" s="36">
        <f ca="1">SUMIFS(СВЦЭМ!$I$40:$I$783,СВЦЭМ!$A$40:$A$783,$A305,СВЦЭМ!$B$39:$B$782,G$296)+'СЕТ СН'!$F$13</f>
        <v>0</v>
      </c>
      <c r="H305" s="36">
        <f ca="1">SUMIFS(СВЦЭМ!$I$40:$I$783,СВЦЭМ!$A$40:$A$783,$A305,СВЦЭМ!$B$39:$B$782,H$296)+'СЕТ СН'!$F$13</f>
        <v>0</v>
      </c>
      <c r="I305" s="36">
        <f ca="1">SUMIFS(СВЦЭМ!$I$40:$I$783,СВЦЭМ!$A$40:$A$783,$A305,СВЦЭМ!$B$39:$B$782,I$296)+'СЕТ СН'!$F$13</f>
        <v>0</v>
      </c>
      <c r="J305" s="36">
        <f ca="1">SUMIFS(СВЦЭМ!$I$40:$I$783,СВЦЭМ!$A$40:$A$783,$A305,СВЦЭМ!$B$39:$B$782,J$296)+'СЕТ СН'!$F$13</f>
        <v>0</v>
      </c>
      <c r="K305" s="36">
        <f ca="1">SUMIFS(СВЦЭМ!$I$40:$I$783,СВЦЭМ!$A$40:$A$783,$A305,СВЦЭМ!$B$39:$B$782,K$296)+'СЕТ СН'!$F$13</f>
        <v>0</v>
      </c>
      <c r="L305" s="36">
        <f ca="1">SUMIFS(СВЦЭМ!$I$40:$I$783,СВЦЭМ!$A$40:$A$783,$A305,СВЦЭМ!$B$39:$B$782,L$296)+'СЕТ СН'!$F$13</f>
        <v>0</v>
      </c>
      <c r="M305" s="36">
        <f ca="1">SUMIFS(СВЦЭМ!$I$40:$I$783,СВЦЭМ!$A$40:$A$783,$A305,СВЦЭМ!$B$39:$B$782,M$296)+'СЕТ СН'!$F$13</f>
        <v>0</v>
      </c>
      <c r="N305" s="36">
        <f ca="1">SUMIFS(СВЦЭМ!$I$40:$I$783,СВЦЭМ!$A$40:$A$783,$A305,СВЦЭМ!$B$39:$B$782,N$296)+'СЕТ СН'!$F$13</f>
        <v>0</v>
      </c>
      <c r="O305" s="36">
        <f ca="1">SUMIFS(СВЦЭМ!$I$40:$I$783,СВЦЭМ!$A$40:$A$783,$A305,СВЦЭМ!$B$39:$B$782,O$296)+'СЕТ СН'!$F$13</f>
        <v>0</v>
      </c>
      <c r="P305" s="36">
        <f ca="1">SUMIFS(СВЦЭМ!$I$40:$I$783,СВЦЭМ!$A$40:$A$783,$A305,СВЦЭМ!$B$39:$B$782,P$296)+'СЕТ СН'!$F$13</f>
        <v>0</v>
      </c>
      <c r="Q305" s="36">
        <f ca="1">SUMIFS(СВЦЭМ!$I$40:$I$783,СВЦЭМ!$A$40:$A$783,$A305,СВЦЭМ!$B$39:$B$782,Q$296)+'СЕТ СН'!$F$13</f>
        <v>0</v>
      </c>
      <c r="R305" s="36">
        <f ca="1">SUMIFS(СВЦЭМ!$I$40:$I$783,СВЦЭМ!$A$40:$A$783,$A305,СВЦЭМ!$B$39:$B$782,R$296)+'СЕТ СН'!$F$13</f>
        <v>0</v>
      </c>
      <c r="S305" s="36">
        <f ca="1">SUMIFS(СВЦЭМ!$I$40:$I$783,СВЦЭМ!$A$40:$A$783,$A305,СВЦЭМ!$B$39:$B$782,S$296)+'СЕТ СН'!$F$13</f>
        <v>0</v>
      </c>
      <c r="T305" s="36">
        <f ca="1">SUMIFS(СВЦЭМ!$I$40:$I$783,СВЦЭМ!$A$40:$A$783,$A305,СВЦЭМ!$B$39:$B$782,T$296)+'СЕТ СН'!$F$13</f>
        <v>0</v>
      </c>
      <c r="U305" s="36">
        <f ca="1">SUMIFS(СВЦЭМ!$I$40:$I$783,СВЦЭМ!$A$40:$A$783,$A305,СВЦЭМ!$B$39:$B$782,U$296)+'СЕТ СН'!$F$13</f>
        <v>0</v>
      </c>
      <c r="V305" s="36">
        <f ca="1">SUMIFS(СВЦЭМ!$I$40:$I$783,СВЦЭМ!$A$40:$A$783,$A305,СВЦЭМ!$B$39:$B$782,V$296)+'СЕТ СН'!$F$13</f>
        <v>0</v>
      </c>
      <c r="W305" s="36">
        <f ca="1">SUMIFS(СВЦЭМ!$I$40:$I$783,СВЦЭМ!$A$40:$A$783,$A305,СВЦЭМ!$B$39:$B$782,W$296)+'СЕТ СН'!$F$13</f>
        <v>0</v>
      </c>
      <c r="X305" s="36">
        <f ca="1">SUMIFS(СВЦЭМ!$I$40:$I$783,СВЦЭМ!$A$40:$A$783,$A305,СВЦЭМ!$B$39:$B$782,X$296)+'СЕТ СН'!$F$13</f>
        <v>0</v>
      </c>
      <c r="Y305" s="36">
        <f ca="1">SUMIFS(СВЦЭМ!$I$40:$I$783,СВЦЭМ!$A$40:$A$783,$A305,СВЦЭМ!$B$39:$B$782,Y$296)+'СЕТ СН'!$F$13</f>
        <v>0</v>
      </c>
    </row>
    <row r="306" spans="1:25" ht="15.75" hidden="1" x14ac:dyDescent="0.2">
      <c r="A306" s="35">
        <f t="shared" si="8"/>
        <v>44752</v>
      </c>
      <c r="B306" s="36">
        <f ca="1">SUMIFS(СВЦЭМ!$I$40:$I$783,СВЦЭМ!$A$40:$A$783,$A306,СВЦЭМ!$B$39:$B$782,B$296)+'СЕТ СН'!$F$13</f>
        <v>0</v>
      </c>
      <c r="C306" s="36">
        <f ca="1">SUMIFS(СВЦЭМ!$I$40:$I$783,СВЦЭМ!$A$40:$A$783,$A306,СВЦЭМ!$B$39:$B$782,C$296)+'СЕТ СН'!$F$13</f>
        <v>0</v>
      </c>
      <c r="D306" s="36">
        <f ca="1">SUMIFS(СВЦЭМ!$I$40:$I$783,СВЦЭМ!$A$40:$A$783,$A306,СВЦЭМ!$B$39:$B$782,D$296)+'СЕТ СН'!$F$13</f>
        <v>0</v>
      </c>
      <c r="E306" s="36">
        <f ca="1">SUMIFS(СВЦЭМ!$I$40:$I$783,СВЦЭМ!$A$40:$A$783,$A306,СВЦЭМ!$B$39:$B$782,E$296)+'СЕТ СН'!$F$13</f>
        <v>0</v>
      </c>
      <c r="F306" s="36">
        <f ca="1">SUMIFS(СВЦЭМ!$I$40:$I$783,СВЦЭМ!$A$40:$A$783,$A306,СВЦЭМ!$B$39:$B$782,F$296)+'СЕТ СН'!$F$13</f>
        <v>0</v>
      </c>
      <c r="G306" s="36">
        <f ca="1">SUMIFS(СВЦЭМ!$I$40:$I$783,СВЦЭМ!$A$40:$A$783,$A306,СВЦЭМ!$B$39:$B$782,G$296)+'СЕТ СН'!$F$13</f>
        <v>0</v>
      </c>
      <c r="H306" s="36">
        <f ca="1">SUMIFS(СВЦЭМ!$I$40:$I$783,СВЦЭМ!$A$40:$A$783,$A306,СВЦЭМ!$B$39:$B$782,H$296)+'СЕТ СН'!$F$13</f>
        <v>0</v>
      </c>
      <c r="I306" s="36">
        <f ca="1">SUMIFS(СВЦЭМ!$I$40:$I$783,СВЦЭМ!$A$40:$A$783,$A306,СВЦЭМ!$B$39:$B$782,I$296)+'СЕТ СН'!$F$13</f>
        <v>0</v>
      </c>
      <c r="J306" s="36">
        <f ca="1">SUMIFS(СВЦЭМ!$I$40:$I$783,СВЦЭМ!$A$40:$A$783,$A306,СВЦЭМ!$B$39:$B$782,J$296)+'СЕТ СН'!$F$13</f>
        <v>0</v>
      </c>
      <c r="K306" s="36">
        <f ca="1">SUMIFS(СВЦЭМ!$I$40:$I$783,СВЦЭМ!$A$40:$A$783,$A306,СВЦЭМ!$B$39:$B$782,K$296)+'СЕТ СН'!$F$13</f>
        <v>0</v>
      </c>
      <c r="L306" s="36">
        <f ca="1">SUMIFS(СВЦЭМ!$I$40:$I$783,СВЦЭМ!$A$40:$A$783,$A306,СВЦЭМ!$B$39:$B$782,L$296)+'СЕТ СН'!$F$13</f>
        <v>0</v>
      </c>
      <c r="M306" s="36">
        <f ca="1">SUMIFS(СВЦЭМ!$I$40:$I$783,СВЦЭМ!$A$40:$A$783,$A306,СВЦЭМ!$B$39:$B$782,M$296)+'СЕТ СН'!$F$13</f>
        <v>0</v>
      </c>
      <c r="N306" s="36">
        <f ca="1">SUMIFS(СВЦЭМ!$I$40:$I$783,СВЦЭМ!$A$40:$A$783,$A306,СВЦЭМ!$B$39:$B$782,N$296)+'СЕТ СН'!$F$13</f>
        <v>0</v>
      </c>
      <c r="O306" s="36">
        <f ca="1">SUMIFS(СВЦЭМ!$I$40:$I$783,СВЦЭМ!$A$40:$A$783,$A306,СВЦЭМ!$B$39:$B$782,O$296)+'СЕТ СН'!$F$13</f>
        <v>0</v>
      </c>
      <c r="P306" s="36">
        <f ca="1">SUMIFS(СВЦЭМ!$I$40:$I$783,СВЦЭМ!$A$40:$A$783,$A306,СВЦЭМ!$B$39:$B$782,P$296)+'СЕТ СН'!$F$13</f>
        <v>0</v>
      </c>
      <c r="Q306" s="36">
        <f ca="1">SUMIFS(СВЦЭМ!$I$40:$I$783,СВЦЭМ!$A$40:$A$783,$A306,СВЦЭМ!$B$39:$B$782,Q$296)+'СЕТ СН'!$F$13</f>
        <v>0</v>
      </c>
      <c r="R306" s="36">
        <f ca="1">SUMIFS(СВЦЭМ!$I$40:$I$783,СВЦЭМ!$A$40:$A$783,$A306,СВЦЭМ!$B$39:$B$782,R$296)+'СЕТ СН'!$F$13</f>
        <v>0</v>
      </c>
      <c r="S306" s="36">
        <f ca="1">SUMIFS(СВЦЭМ!$I$40:$I$783,СВЦЭМ!$A$40:$A$783,$A306,СВЦЭМ!$B$39:$B$782,S$296)+'СЕТ СН'!$F$13</f>
        <v>0</v>
      </c>
      <c r="T306" s="36">
        <f ca="1">SUMIFS(СВЦЭМ!$I$40:$I$783,СВЦЭМ!$A$40:$A$783,$A306,СВЦЭМ!$B$39:$B$782,T$296)+'СЕТ СН'!$F$13</f>
        <v>0</v>
      </c>
      <c r="U306" s="36">
        <f ca="1">SUMIFS(СВЦЭМ!$I$40:$I$783,СВЦЭМ!$A$40:$A$783,$A306,СВЦЭМ!$B$39:$B$782,U$296)+'СЕТ СН'!$F$13</f>
        <v>0</v>
      </c>
      <c r="V306" s="36">
        <f ca="1">SUMIFS(СВЦЭМ!$I$40:$I$783,СВЦЭМ!$A$40:$A$783,$A306,СВЦЭМ!$B$39:$B$782,V$296)+'СЕТ СН'!$F$13</f>
        <v>0</v>
      </c>
      <c r="W306" s="36">
        <f ca="1">SUMIFS(СВЦЭМ!$I$40:$I$783,СВЦЭМ!$A$40:$A$783,$A306,СВЦЭМ!$B$39:$B$782,W$296)+'СЕТ СН'!$F$13</f>
        <v>0</v>
      </c>
      <c r="X306" s="36">
        <f ca="1">SUMIFS(СВЦЭМ!$I$40:$I$783,СВЦЭМ!$A$40:$A$783,$A306,СВЦЭМ!$B$39:$B$782,X$296)+'СЕТ СН'!$F$13</f>
        <v>0</v>
      </c>
      <c r="Y306" s="36">
        <f ca="1">SUMIFS(СВЦЭМ!$I$40:$I$783,СВЦЭМ!$A$40:$A$783,$A306,СВЦЭМ!$B$39:$B$782,Y$296)+'СЕТ СН'!$F$13</f>
        <v>0</v>
      </c>
    </row>
    <row r="307" spans="1:25" ht="15.75" hidden="1" x14ac:dyDescent="0.2">
      <c r="A307" s="35">
        <f t="shared" si="8"/>
        <v>44753</v>
      </c>
      <c r="B307" s="36">
        <f ca="1">SUMIFS(СВЦЭМ!$I$40:$I$783,СВЦЭМ!$A$40:$A$783,$A307,СВЦЭМ!$B$39:$B$782,B$296)+'СЕТ СН'!$F$13</f>
        <v>0</v>
      </c>
      <c r="C307" s="36">
        <f ca="1">SUMIFS(СВЦЭМ!$I$40:$I$783,СВЦЭМ!$A$40:$A$783,$A307,СВЦЭМ!$B$39:$B$782,C$296)+'СЕТ СН'!$F$13</f>
        <v>0</v>
      </c>
      <c r="D307" s="36">
        <f ca="1">SUMIFS(СВЦЭМ!$I$40:$I$783,СВЦЭМ!$A$40:$A$783,$A307,СВЦЭМ!$B$39:$B$782,D$296)+'СЕТ СН'!$F$13</f>
        <v>0</v>
      </c>
      <c r="E307" s="36">
        <f ca="1">SUMIFS(СВЦЭМ!$I$40:$I$783,СВЦЭМ!$A$40:$A$783,$A307,СВЦЭМ!$B$39:$B$782,E$296)+'СЕТ СН'!$F$13</f>
        <v>0</v>
      </c>
      <c r="F307" s="36">
        <f ca="1">SUMIFS(СВЦЭМ!$I$40:$I$783,СВЦЭМ!$A$40:$A$783,$A307,СВЦЭМ!$B$39:$B$782,F$296)+'СЕТ СН'!$F$13</f>
        <v>0</v>
      </c>
      <c r="G307" s="36">
        <f ca="1">SUMIFS(СВЦЭМ!$I$40:$I$783,СВЦЭМ!$A$40:$A$783,$A307,СВЦЭМ!$B$39:$B$782,G$296)+'СЕТ СН'!$F$13</f>
        <v>0</v>
      </c>
      <c r="H307" s="36">
        <f ca="1">SUMIFS(СВЦЭМ!$I$40:$I$783,СВЦЭМ!$A$40:$A$783,$A307,СВЦЭМ!$B$39:$B$782,H$296)+'СЕТ СН'!$F$13</f>
        <v>0</v>
      </c>
      <c r="I307" s="36">
        <f ca="1">SUMIFS(СВЦЭМ!$I$40:$I$783,СВЦЭМ!$A$40:$A$783,$A307,СВЦЭМ!$B$39:$B$782,I$296)+'СЕТ СН'!$F$13</f>
        <v>0</v>
      </c>
      <c r="J307" s="36">
        <f ca="1">SUMIFS(СВЦЭМ!$I$40:$I$783,СВЦЭМ!$A$40:$A$783,$A307,СВЦЭМ!$B$39:$B$782,J$296)+'СЕТ СН'!$F$13</f>
        <v>0</v>
      </c>
      <c r="K307" s="36">
        <f ca="1">SUMIFS(СВЦЭМ!$I$40:$I$783,СВЦЭМ!$A$40:$A$783,$A307,СВЦЭМ!$B$39:$B$782,K$296)+'СЕТ СН'!$F$13</f>
        <v>0</v>
      </c>
      <c r="L307" s="36">
        <f ca="1">SUMIFS(СВЦЭМ!$I$40:$I$783,СВЦЭМ!$A$40:$A$783,$A307,СВЦЭМ!$B$39:$B$782,L$296)+'СЕТ СН'!$F$13</f>
        <v>0</v>
      </c>
      <c r="M307" s="36">
        <f ca="1">SUMIFS(СВЦЭМ!$I$40:$I$783,СВЦЭМ!$A$40:$A$783,$A307,СВЦЭМ!$B$39:$B$782,M$296)+'СЕТ СН'!$F$13</f>
        <v>0</v>
      </c>
      <c r="N307" s="36">
        <f ca="1">SUMIFS(СВЦЭМ!$I$40:$I$783,СВЦЭМ!$A$40:$A$783,$A307,СВЦЭМ!$B$39:$B$782,N$296)+'СЕТ СН'!$F$13</f>
        <v>0</v>
      </c>
      <c r="O307" s="36">
        <f ca="1">SUMIFS(СВЦЭМ!$I$40:$I$783,СВЦЭМ!$A$40:$A$783,$A307,СВЦЭМ!$B$39:$B$782,O$296)+'СЕТ СН'!$F$13</f>
        <v>0</v>
      </c>
      <c r="P307" s="36">
        <f ca="1">SUMIFS(СВЦЭМ!$I$40:$I$783,СВЦЭМ!$A$40:$A$783,$A307,СВЦЭМ!$B$39:$B$782,P$296)+'СЕТ СН'!$F$13</f>
        <v>0</v>
      </c>
      <c r="Q307" s="36">
        <f ca="1">SUMIFS(СВЦЭМ!$I$40:$I$783,СВЦЭМ!$A$40:$A$783,$A307,СВЦЭМ!$B$39:$B$782,Q$296)+'СЕТ СН'!$F$13</f>
        <v>0</v>
      </c>
      <c r="R307" s="36">
        <f ca="1">SUMIFS(СВЦЭМ!$I$40:$I$783,СВЦЭМ!$A$40:$A$783,$A307,СВЦЭМ!$B$39:$B$782,R$296)+'СЕТ СН'!$F$13</f>
        <v>0</v>
      </c>
      <c r="S307" s="36">
        <f ca="1">SUMIFS(СВЦЭМ!$I$40:$I$783,СВЦЭМ!$A$40:$A$783,$A307,СВЦЭМ!$B$39:$B$782,S$296)+'СЕТ СН'!$F$13</f>
        <v>0</v>
      </c>
      <c r="T307" s="36">
        <f ca="1">SUMIFS(СВЦЭМ!$I$40:$I$783,СВЦЭМ!$A$40:$A$783,$A307,СВЦЭМ!$B$39:$B$782,T$296)+'СЕТ СН'!$F$13</f>
        <v>0</v>
      </c>
      <c r="U307" s="36">
        <f ca="1">SUMIFS(СВЦЭМ!$I$40:$I$783,СВЦЭМ!$A$40:$A$783,$A307,СВЦЭМ!$B$39:$B$782,U$296)+'СЕТ СН'!$F$13</f>
        <v>0</v>
      </c>
      <c r="V307" s="36">
        <f ca="1">SUMIFS(СВЦЭМ!$I$40:$I$783,СВЦЭМ!$A$40:$A$783,$A307,СВЦЭМ!$B$39:$B$782,V$296)+'СЕТ СН'!$F$13</f>
        <v>0</v>
      </c>
      <c r="W307" s="36">
        <f ca="1">SUMIFS(СВЦЭМ!$I$40:$I$783,СВЦЭМ!$A$40:$A$783,$A307,СВЦЭМ!$B$39:$B$782,W$296)+'СЕТ СН'!$F$13</f>
        <v>0</v>
      </c>
      <c r="X307" s="36">
        <f ca="1">SUMIFS(СВЦЭМ!$I$40:$I$783,СВЦЭМ!$A$40:$A$783,$A307,СВЦЭМ!$B$39:$B$782,X$296)+'СЕТ СН'!$F$13</f>
        <v>0</v>
      </c>
      <c r="Y307" s="36">
        <f ca="1">SUMIFS(СВЦЭМ!$I$40:$I$783,СВЦЭМ!$A$40:$A$783,$A307,СВЦЭМ!$B$39:$B$782,Y$296)+'СЕТ СН'!$F$13</f>
        <v>0</v>
      </c>
    </row>
    <row r="308" spans="1:25" ht="15.75" hidden="1" x14ac:dyDescent="0.2">
      <c r="A308" s="35">
        <f t="shared" si="8"/>
        <v>44754</v>
      </c>
      <c r="B308" s="36">
        <f ca="1">SUMIFS(СВЦЭМ!$I$40:$I$783,СВЦЭМ!$A$40:$A$783,$A308,СВЦЭМ!$B$39:$B$782,B$296)+'СЕТ СН'!$F$13</f>
        <v>0</v>
      </c>
      <c r="C308" s="36">
        <f ca="1">SUMIFS(СВЦЭМ!$I$40:$I$783,СВЦЭМ!$A$40:$A$783,$A308,СВЦЭМ!$B$39:$B$782,C$296)+'СЕТ СН'!$F$13</f>
        <v>0</v>
      </c>
      <c r="D308" s="36">
        <f ca="1">SUMIFS(СВЦЭМ!$I$40:$I$783,СВЦЭМ!$A$40:$A$783,$A308,СВЦЭМ!$B$39:$B$782,D$296)+'СЕТ СН'!$F$13</f>
        <v>0</v>
      </c>
      <c r="E308" s="36">
        <f ca="1">SUMIFS(СВЦЭМ!$I$40:$I$783,СВЦЭМ!$A$40:$A$783,$A308,СВЦЭМ!$B$39:$B$782,E$296)+'СЕТ СН'!$F$13</f>
        <v>0</v>
      </c>
      <c r="F308" s="36">
        <f ca="1">SUMIFS(СВЦЭМ!$I$40:$I$783,СВЦЭМ!$A$40:$A$783,$A308,СВЦЭМ!$B$39:$B$782,F$296)+'СЕТ СН'!$F$13</f>
        <v>0</v>
      </c>
      <c r="G308" s="36">
        <f ca="1">SUMIFS(СВЦЭМ!$I$40:$I$783,СВЦЭМ!$A$40:$A$783,$A308,СВЦЭМ!$B$39:$B$782,G$296)+'СЕТ СН'!$F$13</f>
        <v>0</v>
      </c>
      <c r="H308" s="36">
        <f ca="1">SUMIFS(СВЦЭМ!$I$40:$I$783,СВЦЭМ!$A$40:$A$783,$A308,СВЦЭМ!$B$39:$B$782,H$296)+'СЕТ СН'!$F$13</f>
        <v>0</v>
      </c>
      <c r="I308" s="36">
        <f ca="1">SUMIFS(СВЦЭМ!$I$40:$I$783,СВЦЭМ!$A$40:$A$783,$A308,СВЦЭМ!$B$39:$B$782,I$296)+'СЕТ СН'!$F$13</f>
        <v>0</v>
      </c>
      <c r="J308" s="36">
        <f ca="1">SUMIFS(СВЦЭМ!$I$40:$I$783,СВЦЭМ!$A$40:$A$783,$A308,СВЦЭМ!$B$39:$B$782,J$296)+'СЕТ СН'!$F$13</f>
        <v>0</v>
      </c>
      <c r="K308" s="36">
        <f ca="1">SUMIFS(СВЦЭМ!$I$40:$I$783,СВЦЭМ!$A$40:$A$783,$A308,СВЦЭМ!$B$39:$B$782,K$296)+'СЕТ СН'!$F$13</f>
        <v>0</v>
      </c>
      <c r="L308" s="36">
        <f ca="1">SUMIFS(СВЦЭМ!$I$40:$I$783,СВЦЭМ!$A$40:$A$783,$A308,СВЦЭМ!$B$39:$B$782,L$296)+'СЕТ СН'!$F$13</f>
        <v>0</v>
      </c>
      <c r="M308" s="36">
        <f ca="1">SUMIFS(СВЦЭМ!$I$40:$I$783,СВЦЭМ!$A$40:$A$783,$A308,СВЦЭМ!$B$39:$B$782,M$296)+'СЕТ СН'!$F$13</f>
        <v>0</v>
      </c>
      <c r="N308" s="36">
        <f ca="1">SUMIFS(СВЦЭМ!$I$40:$I$783,СВЦЭМ!$A$40:$A$783,$A308,СВЦЭМ!$B$39:$B$782,N$296)+'СЕТ СН'!$F$13</f>
        <v>0</v>
      </c>
      <c r="O308" s="36">
        <f ca="1">SUMIFS(СВЦЭМ!$I$40:$I$783,СВЦЭМ!$A$40:$A$783,$A308,СВЦЭМ!$B$39:$B$782,O$296)+'СЕТ СН'!$F$13</f>
        <v>0</v>
      </c>
      <c r="P308" s="36">
        <f ca="1">SUMIFS(СВЦЭМ!$I$40:$I$783,СВЦЭМ!$A$40:$A$783,$A308,СВЦЭМ!$B$39:$B$782,P$296)+'СЕТ СН'!$F$13</f>
        <v>0</v>
      </c>
      <c r="Q308" s="36">
        <f ca="1">SUMIFS(СВЦЭМ!$I$40:$I$783,СВЦЭМ!$A$40:$A$783,$A308,СВЦЭМ!$B$39:$B$782,Q$296)+'СЕТ СН'!$F$13</f>
        <v>0</v>
      </c>
      <c r="R308" s="36">
        <f ca="1">SUMIFS(СВЦЭМ!$I$40:$I$783,СВЦЭМ!$A$40:$A$783,$A308,СВЦЭМ!$B$39:$B$782,R$296)+'СЕТ СН'!$F$13</f>
        <v>0</v>
      </c>
      <c r="S308" s="36">
        <f ca="1">SUMIFS(СВЦЭМ!$I$40:$I$783,СВЦЭМ!$A$40:$A$783,$A308,СВЦЭМ!$B$39:$B$782,S$296)+'СЕТ СН'!$F$13</f>
        <v>0</v>
      </c>
      <c r="T308" s="36">
        <f ca="1">SUMIFS(СВЦЭМ!$I$40:$I$783,СВЦЭМ!$A$40:$A$783,$A308,СВЦЭМ!$B$39:$B$782,T$296)+'СЕТ СН'!$F$13</f>
        <v>0</v>
      </c>
      <c r="U308" s="36">
        <f ca="1">SUMIFS(СВЦЭМ!$I$40:$I$783,СВЦЭМ!$A$40:$A$783,$A308,СВЦЭМ!$B$39:$B$782,U$296)+'СЕТ СН'!$F$13</f>
        <v>0</v>
      </c>
      <c r="V308" s="36">
        <f ca="1">SUMIFS(СВЦЭМ!$I$40:$I$783,СВЦЭМ!$A$40:$A$783,$A308,СВЦЭМ!$B$39:$B$782,V$296)+'СЕТ СН'!$F$13</f>
        <v>0</v>
      </c>
      <c r="W308" s="36">
        <f ca="1">SUMIFS(СВЦЭМ!$I$40:$I$783,СВЦЭМ!$A$40:$A$783,$A308,СВЦЭМ!$B$39:$B$782,W$296)+'СЕТ СН'!$F$13</f>
        <v>0</v>
      </c>
      <c r="X308" s="36">
        <f ca="1">SUMIFS(СВЦЭМ!$I$40:$I$783,СВЦЭМ!$A$40:$A$783,$A308,СВЦЭМ!$B$39:$B$782,X$296)+'СЕТ СН'!$F$13</f>
        <v>0</v>
      </c>
      <c r="Y308" s="36">
        <f ca="1">SUMIFS(СВЦЭМ!$I$40:$I$783,СВЦЭМ!$A$40:$A$783,$A308,СВЦЭМ!$B$39:$B$782,Y$296)+'СЕТ СН'!$F$13</f>
        <v>0</v>
      </c>
    </row>
    <row r="309" spans="1:25" ht="15.75" hidden="1" x14ac:dyDescent="0.2">
      <c r="A309" s="35">
        <f t="shared" si="8"/>
        <v>44755</v>
      </c>
      <c r="B309" s="36">
        <f ca="1">SUMIFS(СВЦЭМ!$I$40:$I$783,СВЦЭМ!$A$40:$A$783,$A309,СВЦЭМ!$B$39:$B$782,B$296)+'СЕТ СН'!$F$13</f>
        <v>0</v>
      </c>
      <c r="C309" s="36">
        <f ca="1">SUMIFS(СВЦЭМ!$I$40:$I$783,СВЦЭМ!$A$40:$A$783,$A309,СВЦЭМ!$B$39:$B$782,C$296)+'СЕТ СН'!$F$13</f>
        <v>0</v>
      </c>
      <c r="D309" s="36">
        <f ca="1">SUMIFS(СВЦЭМ!$I$40:$I$783,СВЦЭМ!$A$40:$A$783,$A309,СВЦЭМ!$B$39:$B$782,D$296)+'СЕТ СН'!$F$13</f>
        <v>0</v>
      </c>
      <c r="E309" s="36">
        <f ca="1">SUMIFS(СВЦЭМ!$I$40:$I$783,СВЦЭМ!$A$40:$A$783,$A309,СВЦЭМ!$B$39:$B$782,E$296)+'СЕТ СН'!$F$13</f>
        <v>0</v>
      </c>
      <c r="F309" s="36">
        <f ca="1">SUMIFS(СВЦЭМ!$I$40:$I$783,СВЦЭМ!$A$40:$A$783,$A309,СВЦЭМ!$B$39:$B$782,F$296)+'СЕТ СН'!$F$13</f>
        <v>0</v>
      </c>
      <c r="G309" s="36">
        <f ca="1">SUMIFS(СВЦЭМ!$I$40:$I$783,СВЦЭМ!$A$40:$A$783,$A309,СВЦЭМ!$B$39:$B$782,G$296)+'СЕТ СН'!$F$13</f>
        <v>0</v>
      </c>
      <c r="H309" s="36">
        <f ca="1">SUMIFS(СВЦЭМ!$I$40:$I$783,СВЦЭМ!$A$40:$A$783,$A309,СВЦЭМ!$B$39:$B$782,H$296)+'СЕТ СН'!$F$13</f>
        <v>0</v>
      </c>
      <c r="I309" s="36">
        <f ca="1">SUMIFS(СВЦЭМ!$I$40:$I$783,СВЦЭМ!$A$40:$A$783,$A309,СВЦЭМ!$B$39:$B$782,I$296)+'СЕТ СН'!$F$13</f>
        <v>0</v>
      </c>
      <c r="J309" s="36">
        <f ca="1">SUMIFS(СВЦЭМ!$I$40:$I$783,СВЦЭМ!$A$40:$A$783,$A309,СВЦЭМ!$B$39:$B$782,J$296)+'СЕТ СН'!$F$13</f>
        <v>0</v>
      </c>
      <c r="K309" s="36">
        <f ca="1">SUMIFS(СВЦЭМ!$I$40:$I$783,СВЦЭМ!$A$40:$A$783,$A309,СВЦЭМ!$B$39:$B$782,K$296)+'СЕТ СН'!$F$13</f>
        <v>0</v>
      </c>
      <c r="L309" s="36">
        <f ca="1">SUMIFS(СВЦЭМ!$I$40:$I$783,СВЦЭМ!$A$40:$A$783,$A309,СВЦЭМ!$B$39:$B$782,L$296)+'СЕТ СН'!$F$13</f>
        <v>0</v>
      </c>
      <c r="M309" s="36">
        <f ca="1">SUMIFS(СВЦЭМ!$I$40:$I$783,СВЦЭМ!$A$40:$A$783,$A309,СВЦЭМ!$B$39:$B$782,M$296)+'СЕТ СН'!$F$13</f>
        <v>0</v>
      </c>
      <c r="N309" s="36">
        <f ca="1">SUMIFS(СВЦЭМ!$I$40:$I$783,СВЦЭМ!$A$40:$A$783,$A309,СВЦЭМ!$B$39:$B$782,N$296)+'СЕТ СН'!$F$13</f>
        <v>0</v>
      </c>
      <c r="O309" s="36">
        <f ca="1">SUMIFS(СВЦЭМ!$I$40:$I$783,СВЦЭМ!$A$40:$A$783,$A309,СВЦЭМ!$B$39:$B$782,O$296)+'СЕТ СН'!$F$13</f>
        <v>0</v>
      </c>
      <c r="P309" s="36">
        <f ca="1">SUMIFS(СВЦЭМ!$I$40:$I$783,СВЦЭМ!$A$40:$A$783,$A309,СВЦЭМ!$B$39:$B$782,P$296)+'СЕТ СН'!$F$13</f>
        <v>0</v>
      </c>
      <c r="Q309" s="36">
        <f ca="1">SUMIFS(СВЦЭМ!$I$40:$I$783,СВЦЭМ!$A$40:$A$783,$A309,СВЦЭМ!$B$39:$B$782,Q$296)+'СЕТ СН'!$F$13</f>
        <v>0</v>
      </c>
      <c r="R309" s="36">
        <f ca="1">SUMIFS(СВЦЭМ!$I$40:$I$783,СВЦЭМ!$A$40:$A$783,$A309,СВЦЭМ!$B$39:$B$782,R$296)+'СЕТ СН'!$F$13</f>
        <v>0</v>
      </c>
      <c r="S309" s="36">
        <f ca="1">SUMIFS(СВЦЭМ!$I$40:$I$783,СВЦЭМ!$A$40:$A$783,$A309,СВЦЭМ!$B$39:$B$782,S$296)+'СЕТ СН'!$F$13</f>
        <v>0</v>
      </c>
      <c r="T309" s="36">
        <f ca="1">SUMIFS(СВЦЭМ!$I$40:$I$783,СВЦЭМ!$A$40:$A$783,$A309,СВЦЭМ!$B$39:$B$782,T$296)+'СЕТ СН'!$F$13</f>
        <v>0</v>
      </c>
      <c r="U309" s="36">
        <f ca="1">SUMIFS(СВЦЭМ!$I$40:$I$783,СВЦЭМ!$A$40:$A$783,$A309,СВЦЭМ!$B$39:$B$782,U$296)+'СЕТ СН'!$F$13</f>
        <v>0</v>
      </c>
      <c r="V309" s="36">
        <f ca="1">SUMIFS(СВЦЭМ!$I$40:$I$783,СВЦЭМ!$A$40:$A$783,$A309,СВЦЭМ!$B$39:$B$782,V$296)+'СЕТ СН'!$F$13</f>
        <v>0</v>
      </c>
      <c r="W309" s="36">
        <f ca="1">SUMIFS(СВЦЭМ!$I$40:$I$783,СВЦЭМ!$A$40:$A$783,$A309,СВЦЭМ!$B$39:$B$782,W$296)+'СЕТ СН'!$F$13</f>
        <v>0</v>
      </c>
      <c r="X309" s="36">
        <f ca="1">SUMIFS(СВЦЭМ!$I$40:$I$783,СВЦЭМ!$A$40:$A$783,$A309,СВЦЭМ!$B$39:$B$782,X$296)+'СЕТ СН'!$F$13</f>
        <v>0</v>
      </c>
      <c r="Y309" s="36">
        <f ca="1">SUMIFS(СВЦЭМ!$I$40:$I$783,СВЦЭМ!$A$40:$A$783,$A309,СВЦЭМ!$B$39:$B$782,Y$296)+'СЕТ СН'!$F$13</f>
        <v>0</v>
      </c>
    </row>
    <row r="310" spans="1:25" ht="15.75" hidden="1" x14ac:dyDescent="0.2">
      <c r="A310" s="35">
        <f t="shared" si="8"/>
        <v>44756</v>
      </c>
      <c r="B310" s="36">
        <f ca="1">SUMIFS(СВЦЭМ!$I$40:$I$783,СВЦЭМ!$A$40:$A$783,$A310,СВЦЭМ!$B$39:$B$782,B$296)+'СЕТ СН'!$F$13</f>
        <v>0</v>
      </c>
      <c r="C310" s="36">
        <f ca="1">SUMIFS(СВЦЭМ!$I$40:$I$783,СВЦЭМ!$A$40:$A$783,$A310,СВЦЭМ!$B$39:$B$782,C$296)+'СЕТ СН'!$F$13</f>
        <v>0</v>
      </c>
      <c r="D310" s="36">
        <f ca="1">SUMIFS(СВЦЭМ!$I$40:$I$783,СВЦЭМ!$A$40:$A$783,$A310,СВЦЭМ!$B$39:$B$782,D$296)+'СЕТ СН'!$F$13</f>
        <v>0</v>
      </c>
      <c r="E310" s="36">
        <f ca="1">SUMIFS(СВЦЭМ!$I$40:$I$783,СВЦЭМ!$A$40:$A$783,$A310,СВЦЭМ!$B$39:$B$782,E$296)+'СЕТ СН'!$F$13</f>
        <v>0</v>
      </c>
      <c r="F310" s="36">
        <f ca="1">SUMIFS(СВЦЭМ!$I$40:$I$783,СВЦЭМ!$A$40:$A$783,$A310,СВЦЭМ!$B$39:$B$782,F$296)+'СЕТ СН'!$F$13</f>
        <v>0</v>
      </c>
      <c r="G310" s="36">
        <f ca="1">SUMIFS(СВЦЭМ!$I$40:$I$783,СВЦЭМ!$A$40:$A$783,$A310,СВЦЭМ!$B$39:$B$782,G$296)+'СЕТ СН'!$F$13</f>
        <v>0</v>
      </c>
      <c r="H310" s="36">
        <f ca="1">SUMIFS(СВЦЭМ!$I$40:$I$783,СВЦЭМ!$A$40:$A$783,$A310,СВЦЭМ!$B$39:$B$782,H$296)+'СЕТ СН'!$F$13</f>
        <v>0</v>
      </c>
      <c r="I310" s="36">
        <f ca="1">SUMIFS(СВЦЭМ!$I$40:$I$783,СВЦЭМ!$A$40:$A$783,$A310,СВЦЭМ!$B$39:$B$782,I$296)+'СЕТ СН'!$F$13</f>
        <v>0</v>
      </c>
      <c r="J310" s="36">
        <f ca="1">SUMIFS(СВЦЭМ!$I$40:$I$783,СВЦЭМ!$A$40:$A$783,$A310,СВЦЭМ!$B$39:$B$782,J$296)+'СЕТ СН'!$F$13</f>
        <v>0</v>
      </c>
      <c r="K310" s="36">
        <f ca="1">SUMIFS(СВЦЭМ!$I$40:$I$783,СВЦЭМ!$A$40:$A$783,$A310,СВЦЭМ!$B$39:$B$782,K$296)+'СЕТ СН'!$F$13</f>
        <v>0</v>
      </c>
      <c r="L310" s="36">
        <f ca="1">SUMIFS(СВЦЭМ!$I$40:$I$783,СВЦЭМ!$A$40:$A$783,$A310,СВЦЭМ!$B$39:$B$782,L$296)+'СЕТ СН'!$F$13</f>
        <v>0</v>
      </c>
      <c r="M310" s="36">
        <f ca="1">SUMIFS(СВЦЭМ!$I$40:$I$783,СВЦЭМ!$A$40:$A$783,$A310,СВЦЭМ!$B$39:$B$782,M$296)+'СЕТ СН'!$F$13</f>
        <v>0</v>
      </c>
      <c r="N310" s="36">
        <f ca="1">SUMIFS(СВЦЭМ!$I$40:$I$783,СВЦЭМ!$A$40:$A$783,$A310,СВЦЭМ!$B$39:$B$782,N$296)+'СЕТ СН'!$F$13</f>
        <v>0</v>
      </c>
      <c r="O310" s="36">
        <f ca="1">SUMIFS(СВЦЭМ!$I$40:$I$783,СВЦЭМ!$A$40:$A$783,$A310,СВЦЭМ!$B$39:$B$782,O$296)+'СЕТ СН'!$F$13</f>
        <v>0</v>
      </c>
      <c r="P310" s="36">
        <f ca="1">SUMIFS(СВЦЭМ!$I$40:$I$783,СВЦЭМ!$A$40:$A$783,$A310,СВЦЭМ!$B$39:$B$782,P$296)+'СЕТ СН'!$F$13</f>
        <v>0</v>
      </c>
      <c r="Q310" s="36">
        <f ca="1">SUMIFS(СВЦЭМ!$I$40:$I$783,СВЦЭМ!$A$40:$A$783,$A310,СВЦЭМ!$B$39:$B$782,Q$296)+'СЕТ СН'!$F$13</f>
        <v>0</v>
      </c>
      <c r="R310" s="36">
        <f ca="1">SUMIFS(СВЦЭМ!$I$40:$I$783,СВЦЭМ!$A$40:$A$783,$A310,СВЦЭМ!$B$39:$B$782,R$296)+'СЕТ СН'!$F$13</f>
        <v>0</v>
      </c>
      <c r="S310" s="36">
        <f ca="1">SUMIFS(СВЦЭМ!$I$40:$I$783,СВЦЭМ!$A$40:$A$783,$A310,СВЦЭМ!$B$39:$B$782,S$296)+'СЕТ СН'!$F$13</f>
        <v>0</v>
      </c>
      <c r="T310" s="36">
        <f ca="1">SUMIFS(СВЦЭМ!$I$40:$I$783,СВЦЭМ!$A$40:$A$783,$A310,СВЦЭМ!$B$39:$B$782,T$296)+'СЕТ СН'!$F$13</f>
        <v>0</v>
      </c>
      <c r="U310" s="36">
        <f ca="1">SUMIFS(СВЦЭМ!$I$40:$I$783,СВЦЭМ!$A$40:$A$783,$A310,СВЦЭМ!$B$39:$B$782,U$296)+'СЕТ СН'!$F$13</f>
        <v>0</v>
      </c>
      <c r="V310" s="36">
        <f ca="1">SUMIFS(СВЦЭМ!$I$40:$I$783,СВЦЭМ!$A$40:$A$783,$A310,СВЦЭМ!$B$39:$B$782,V$296)+'СЕТ СН'!$F$13</f>
        <v>0</v>
      </c>
      <c r="W310" s="36">
        <f ca="1">SUMIFS(СВЦЭМ!$I$40:$I$783,СВЦЭМ!$A$40:$A$783,$A310,СВЦЭМ!$B$39:$B$782,W$296)+'СЕТ СН'!$F$13</f>
        <v>0</v>
      </c>
      <c r="X310" s="36">
        <f ca="1">SUMIFS(СВЦЭМ!$I$40:$I$783,СВЦЭМ!$A$40:$A$783,$A310,СВЦЭМ!$B$39:$B$782,X$296)+'СЕТ СН'!$F$13</f>
        <v>0</v>
      </c>
      <c r="Y310" s="36">
        <f ca="1">SUMIFS(СВЦЭМ!$I$40:$I$783,СВЦЭМ!$A$40:$A$783,$A310,СВЦЭМ!$B$39:$B$782,Y$296)+'СЕТ СН'!$F$13</f>
        <v>0</v>
      </c>
    </row>
    <row r="311" spans="1:25" ht="15.75" hidden="1" x14ac:dyDescent="0.2">
      <c r="A311" s="35">
        <f t="shared" si="8"/>
        <v>44757</v>
      </c>
      <c r="B311" s="36">
        <f ca="1">SUMIFS(СВЦЭМ!$I$40:$I$783,СВЦЭМ!$A$40:$A$783,$A311,СВЦЭМ!$B$39:$B$782,B$296)+'СЕТ СН'!$F$13</f>
        <v>0</v>
      </c>
      <c r="C311" s="36">
        <f ca="1">SUMIFS(СВЦЭМ!$I$40:$I$783,СВЦЭМ!$A$40:$A$783,$A311,СВЦЭМ!$B$39:$B$782,C$296)+'СЕТ СН'!$F$13</f>
        <v>0</v>
      </c>
      <c r="D311" s="36">
        <f ca="1">SUMIFS(СВЦЭМ!$I$40:$I$783,СВЦЭМ!$A$40:$A$783,$A311,СВЦЭМ!$B$39:$B$782,D$296)+'СЕТ СН'!$F$13</f>
        <v>0</v>
      </c>
      <c r="E311" s="36">
        <f ca="1">SUMIFS(СВЦЭМ!$I$40:$I$783,СВЦЭМ!$A$40:$A$783,$A311,СВЦЭМ!$B$39:$B$782,E$296)+'СЕТ СН'!$F$13</f>
        <v>0</v>
      </c>
      <c r="F311" s="36">
        <f ca="1">SUMIFS(СВЦЭМ!$I$40:$I$783,СВЦЭМ!$A$40:$A$783,$A311,СВЦЭМ!$B$39:$B$782,F$296)+'СЕТ СН'!$F$13</f>
        <v>0</v>
      </c>
      <c r="G311" s="36">
        <f ca="1">SUMIFS(СВЦЭМ!$I$40:$I$783,СВЦЭМ!$A$40:$A$783,$A311,СВЦЭМ!$B$39:$B$782,G$296)+'СЕТ СН'!$F$13</f>
        <v>0</v>
      </c>
      <c r="H311" s="36">
        <f ca="1">SUMIFS(СВЦЭМ!$I$40:$I$783,СВЦЭМ!$A$40:$A$783,$A311,СВЦЭМ!$B$39:$B$782,H$296)+'СЕТ СН'!$F$13</f>
        <v>0</v>
      </c>
      <c r="I311" s="36">
        <f ca="1">SUMIFS(СВЦЭМ!$I$40:$I$783,СВЦЭМ!$A$40:$A$783,$A311,СВЦЭМ!$B$39:$B$782,I$296)+'СЕТ СН'!$F$13</f>
        <v>0</v>
      </c>
      <c r="J311" s="36">
        <f ca="1">SUMIFS(СВЦЭМ!$I$40:$I$783,СВЦЭМ!$A$40:$A$783,$A311,СВЦЭМ!$B$39:$B$782,J$296)+'СЕТ СН'!$F$13</f>
        <v>0</v>
      </c>
      <c r="K311" s="36">
        <f ca="1">SUMIFS(СВЦЭМ!$I$40:$I$783,СВЦЭМ!$A$40:$A$783,$A311,СВЦЭМ!$B$39:$B$782,K$296)+'СЕТ СН'!$F$13</f>
        <v>0</v>
      </c>
      <c r="L311" s="36">
        <f ca="1">SUMIFS(СВЦЭМ!$I$40:$I$783,СВЦЭМ!$A$40:$A$783,$A311,СВЦЭМ!$B$39:$B$782,L$296)+'СЕТ СН'!$F$13</f>
        <v>0</v>
      </c>
      <c r="M311" s="36">
        <f ca="1">SUMIFS(СВЦЭМ!$I$40:$I$783,СВЦЭМ!$A$40:$A$783,$A311,СВЦЭМ!$B$39:$B$782,M$296)+'СЕТ СН'!$F$13</f>
        <v>0</v>
      </c>
      <c r="N311" s="36">
        <f ca="1">SUMIFS(СВЦЭМ!$I$40:$I$783,СВЦЭМ!$A$40:$A$783,$A311,СВЦЭМ!$B$39:$B$782,N$296)+'СЕТ СН'!$F$13</f>
        <v>0</v>
      </c>
      <c r="O311" s="36">
        <f ca="1">SUMIFS(СВЦЭМ!$I$40:$I$783,СВЦЭМ!$A$40:$A$783,$A311,СВЦЭМ!$B$39:$B$782,O$296)+'СЕТ СН'!$F$13</f>
        <v>0</v>
      </c>
      <c r="P311" s="36">
        <f ca="1">SUMIFS(СВЦЭМ!$I$40:$I$783,СВЦЭМ!$A$40:$A$783,$A311,СВЦЭМ!$B$39:$B$782,P$296)+'СЕТ СН'!$F$13</f>
        <v>0</v>
      </c>
      <c r="Q311" s="36">
        <f ca="1">SUMIFS(СВЦЭМ!$I$40:$I$783,СВЦЭМ!$A$40:$A$783,$A311,СВЦЭМ!$B$39:$B$782,Q$296)+'СЕТ СН'!$F$13</f>
        <v>0</v>
      </c>
      <c r="R311" s="36">
        <f ca="1">SUMIFS(СВЦЭМ!$I$40:$I$783,СВЦЭМ!$A$40:$A$783,$A311,СВЦЭМ!$B$39:$B$782,R$296)+'СЕТ СН'!$F$13</f>
        <v>0</v>
      </c>
      <c r="S311" s="36">
        <f ca="1">SUMIFS(СВЦЭМ!$I$40:$I$783,СВЦЭМ!$A$40:$A$783,$A311,СВЦЭМ!$B$39:$B$782,S$296)+'СЕТ СН'!$F$13</f>
        <v>0</v>
      </c>
      <c r="T311" s="36">
        <f ca="1">SUMIFS(СВЦЭМ!$I$40:$I$783,СВЦЭМ!$A$40:$A$783,$A311,СВЦЭМ!$B$39:$B$782,T$296)+'СЕТ СН'!$F$13</f>
        <v>0</v>
      </c>
      <c r="U311" s="36">
        <f ca="1">SUMIFS(СВЦЭМ!$I$40:$I$783,СВЦЭМ!$A$40:$A$783,$A311,СВЦЭМ!$B$39:$B$782,U$296)+'СЕТ СН'!$F$13</f>
        <v>0</v>
      </c>
      <c r="V311" s="36">
        <f ca="1">SUMIFS(СВЦЭМ!$I$40:$I$783,СВЦЭМ!$A$40:$A$783,$A311,СВЦЭМ!$B$39:$B$782,V$296)+'СЕТ СН'!$F$13</f>
        <v>0</v>
      </c>
      <c r="W311" s="36">
        <f ca="1">SUMIFS(СВЦЭМ!$I$40:$I$783,СВЦЭМ!$A$40:$A$783,$A311,СВЦЭМ!$B$39:$B$782,W$296)+'СЕТ СН'!$F$13</f>
        <v>0</v>
      </c>
      <c r="X311" s="36">
        <f ca="1">SUMIFS(СВЦЭМ!$I$40:$I$783,СВЦЭМ!$A$40:$A$783,$A311,СВЦЭМ!$B$39:$B$782,X$296)+'СЕТ СН'!$F$13</f>
        <v>0</v>
      </c>
      <c r="Y311" s="36">
        <f ca="1">SUMIFS(СВЦЭМ!$I$40:$I$783,СВЦЭМ!$A$40:$A$783,$A311,СВЦЭМ!$B$39:$B$782,Y$296)+'СЕТ СН'!$F$13</f>
        <v>0</v>
      </c>
    </row>
    <row r="312" spans="1:25" ht="15.75" hidden="1" x14ac:dyDescent="0.2">
      <c r="A312" s="35">
        <f t="shared" si="8"/>
        <v>44758</v>
      </c>
      <c r="B312" s="36">
        <f ca="1">SUMIFS(СВЦЭМ!$I$40:$I$783,СВЦЭМ!$A$40:$A$783,$A312,СВЦЭМ!$B$39:$B$782,B$296)+'СЕТ СН'!$F$13</f>
        <v>0</v>
      </c>
      <c r="C312" s="36">
        <f ca="1">SUMIFS(СВЦЭМ!$I$40:$I$783,СВЦЭМ!$A$40:$A$783,$A312,СВЦЭМ!$B$39:$B$782,C$296)+'СЕТ СН'!$F$13</f>
        <v>0</v>
      </c>
      <c r="D312" s="36">
        <f ca="1">SUMIFS(СВЦЭМ!$I$40:$I$783,СВЦЭМ!$A$40:$A$783,$A312,СВЦЭМ!$B$39:$B$782,D$296)+'СЕТ СН'!$F$13</f>
        <v>0</v>
      </c>
      <c r="E312" s="36">
        <f ca="1">SUMIFS(СВЦЭМ!$I$40:$I$783,СВЦЭМ!$A$40:$A$783,$A312,СВЦЭМ!$B$39:$B$782,E$296)+'СЕТ СН'!$F$13</f>
        <v>0</v>
      </c>
      <c r="F312" s="36">
        <f ca="1">SUMIFS(СВЦЭМ!$I$40:$I$783,СВЦЭМ!$A$40:$A$783,$A312,СВЦЭМ!$B$39:$B$782,F$296)+'СЕТ СН'!$F$13</f>
        <v>0</v>
      </c>
      <c r="G312" s="36">
        <f ca="1">SUMIFS(СВЦЭМ!$I$40:$I$783,СВЦЭМ!$A$40:$A$783,$A312,СВЦЭМ!$B$39:$B$782,G$296)+'СЕТ СН'!$F$13</f>
        <v>0</v>
      </c>
      <c r="H312" s="36">
        <f ca="1">SUMIFS(СВЦЭМ!$I$40:$I$783,СВЦЭМ!$A$40:$A$783,$A312,СВЦЭМ!$B$39:$B$782,H$296)+'СЕТ СН'!$F$13</f>
        <v>0</v>
      </c>
      <c r="I312" s="36">
        <f ca="1">SUMIFS(СВЦЭМ!$I$40:$I$783,СВЦЭМ!$A$40:$A$783,$A312,СВЦЭМ!$B$39:$B$782,I$296)+'СЕТ СН'!$F$13</f>
        <v>0</v>
      </c>
      <c r="J312" s="36">
        <f ca="1">SUMIFS(СВЦЭМ!$I$40:$I$783,СВЦЭМ!$A$40:$A$783,$A312,СВЦЭМ!$B$39:$B$782,J$296)+'СЕТ СН'!$F$13</f>
        <v>0</v>
      </c>
      <c r="K312" s="36">
        <f ca="1">SUMIFS(СВЦЭМ!$I$40:$I$783,СВЦЭМ!$A$40:$A$783,$A312,СВЦЭМ!$B$39:$B$782,K$296)+'СЕТ СН'!$F$13</f>
        <v>0</v>
      </c>
      <c r="L312" s="36">
        <f ca="1">SUMIFS(СВЦЭМ!$I$40:$I$783,СВЦЭМ!$A$40:$A$783,$A312,СВЦЭМ!$B$39:$B$782,L$296)+'СЕТ СН'!$F$13</f>
        <v>0</v>
      </c>
      <c r="M312" s="36">
        <f ca="1">SUMIFS(СВЦЭМ!$I$40:$I$783,СВЦЭМ!$A$40:$A$783,$A312,СВЦЭМ!$B$39:$B$782,M$296)+'СЕТ СН'!$F$13</f>
        <v>0</v>
      </c>
      <c r="N312" s="36">
        <f ca="1">SUMIFS(СВЦЭМ!$I$40:$I$783,СВЦЭМ!$A$40:$A$783,$A312,СВЦЭМ!$B$39:$B$782,N$296)+'СЕТ СН'!$F$13</f>
        <v>0</v>
      </c>
      <c r="O312" s="36">
        <f ca="1">SUMIFS(СВЦЭМ!$I$40:$I$783,СВЦЭМ!$A$40:$A$783,$A312,СВЦЭМ!$B$39:$B$782,O$296)+'СЕТ СН'!$F$13</f>
        <v>0</v>
      </c>
      <c r="P312" s="36">
        <f ca="1">SUMIFS(СВЦЭМ!$I$40:$I$783,СВЦЭМ!$A$40:$A$783,$A312,СВЦЭМ!$B$39:$B$782,P$296)+'СЕТ СН'!$F$13</f>
        <v>0</v>
      </c>
      <c r="Q312" s="36">
        <f ca="1">SUMIFS(СВЦЭМ!$I$40:$I$783,СВЦЭМ!$A$40:$A$783,$A312,СВЦЭМ!$B$39:$B$782,Q$296)+'СЕТ СН'!$F$13</f>
        <v>0</v>
      </c>
      <c r="R312" s="36">
        <f ca="1">SUMIFS(СВЦЭМ!$I$40:$I$783,СВЦЭМ!$A$40:$A$783,$A312,СВЦЭМ!$B$39:$B$782,R$296)+'СЕТ СН'!$F$13</f>
        <v>0</v>
      </c>
      <c r="S312" s="36">
        <f ca="1">SUMIFS(СВЦЭМ!$I$40:$I$783,СВЦЭМ!$A$40:$A$783,$A312,СВЦЭМ!$B$39:$B$782,S$296)+'СЕТ СН'!$F$13</f>
        <v>0</v>
      </c>
      <c r="T312" s="36">
        <f ca="1">SUMIFS(СВЦЭМ!$I$40:$I$783,СВЦЭМ!$A$40:$A$783,$A312,СВЦЭМ!$B$39:$B$782,T$296)+'СЕТ СН'!$F$13</f>
        <v>0</v>
      </c>
      <c r="U312" s="36">
        <f ca="1">SUMIFS(СВЦЭМ!$I$40:$I$783,СВЦЭМ!$A$40:$A$783,$A312,СВЦЭМ!$B$39:$B$782,U$296)+'СЕТ СН'!$F$13</f>
        <v>0</v>
      </c>
      <c r="V312" s="36">
        <f ca="1">SUMIFS(СВЦЭМ!$I$40:$I$783,СВЦЭМ!$A$40:$A$783,$A312,СВЦЭМ!$B$39:$B$782,V$296)+'СЕТ СН'!$F$13</f>
        <v>0</v>
      </c>
      <c r="W312" s="36">
        <f ca="1">SUMIFS(СВЦЭМ!$I$40:$I$783,СВЦЭМ!$A$40:$A$783,$A312,СВЦЭМ!$B$39:$B$782,W$296)+'СЕТ СН'!$F$13</f>
        <v>0</v>
      </c>
      <c r="X312" s="36">
        <f ca="1">SUMIFS(СВЦЭМ!$I$40:$I$783,СВЦЭМ!$A$40:$A$783,$A312,СВЦЭМ!$B$39:$B$782,X$296)+'СЕТ СН'!$F$13</f>
        <v>0</v>
      </c>
      <c r="Y312" s="36">
        <f ca="1">SUMIFS(СВЦЭМ!$I$40:$I$783,СВЦЭМ!$A$40:$A$783,$A312,СВЦЭМ!$B$39:$B$782,Y$296)+'СЕТ СН'!$F$13</f>
        <v>0</v>
      </c>
    </row>
    <row r="313" spans="1:25" ht="15.75" hidden="1" x14ac:dyDescent="0.2">
      <c r="A313" s="35">
        <f t="shared" si="8"/>
        <v>44759</v>
      </c>
      <c r="B313" s="36">
        <f ca="1">SUMIFS(СВЦЭМ!$I$40:$I$783,СВЦЭМ!$A$40:$A$783,$A313,СВЦЭМ!$B$39:$B$782,B$296)+'СЕТ СН'!$F$13</f>
        <v>0</v>
      </c>
      <c r="C313" s="36">
        <f ca="1">SUMIFS(СВЦЭМ!$I$40:$I$783,СВЦЭМ!$A$40:$A$783,$A313,СВЦЭМ!$B$39:$B$782,C$296)+'СЕТ СН'!$F$13</f>
        <v>0</v>
      </c>
      <c r="D313" s="36">
        <f ca="1">SUMIFS(СВЦЭМ!$I$40:$I$783,СВЦЭМ!$A$40:$A$783,$A313,СВЦЭМ!$B$39:$B$782,D$296)+'СЕТ СН'!$F$13</f>
        <v>0</v>
      </c>
      <c r="E313" s="36">
        <f ca="1">SUMIFS(СВЦЭМ!$I$40:$I$783,СВЦЭМ!$A$40:$A$783,$A313,СВЦЭМ!$B$39:$B$782,E$296)+'СЕТ СН'!$F$13</f>
        <v>0</v>
      </c>
      <c r="F313" s="36">
        <f ca="1">SUMIFS(СВЦЭМ!$I$40:$I$783,СВЦЭМ!$A$40:$A$783,$A313,СВЦЭМ!$B$39:$B$782,F$296)+'СЕТ СН'!$F$13</f>
        <v>0</v>
      </c>
      <c r="G313" s="36">
        <f ca="1">SUMIFS(СВЦЭМ!$I$40:$I$783,СВЦЭМ!$A$40:$A$783,$A313,СВЦЭМ!$B$39:$B$782,G$296)+'СЕТ СН'!$F$13</f>
        <v>0</v>
      </c>
      <c r="H313" s="36">
        <f ca="1">SUMIFS(СВЦЭМ!$I$40:$I$783,СВЦЭМ!$A$40:$A$783,$A313,СВЦЭМ!$B$39:$B$782,H$296)+'СЕТ СН'!$F$13</f>
        <v>0</v>
      </c>
      <c r="I313" s="36">
        <f ca="1">SUMIFS(СВЦЭМ!$I$40:$I$783,СВЦЭМ!$A$40:$A$783,$A313,СВЦЭМ!$B$39:$B$782,I$296)+'СЕТ СН'!$F$13</f>
        <v>0</v>
      </c>
      <c r="J313" s="36">
        <f ca="1">SUMIFS(СВЦЭМ!$I$40:$I$783,СВЦЭМ!$A$40:$A$783,$A313,СВЦЭМ!$B$39:$B$782,J$296)+'СЕТ СН'!$F$13</f>
        <v>0</v>
      </c>
      <c r="K313" s="36">
        <f ca="1">SUMIFS(СВЦЭМ!$I$40:$I$783,СВЦЭМ!$A$40:$A$783,$A313,СВЦЭМ!$B$39:$B$782,K$296)+'СЕТ СН'!$F$13</f>
        <v>0</v>
      </c>
      <c r="L313" s="36">
        <f ca="1">SUMIFS(СВЦЭМ!$I$40:$I$783,СВЦЭМ!$A$40:$A$783,$A313,СВЦЭМ!$B$39:$B$782,L$296)+'СЕТ СН'!$F$13</f>
        <v>0</v>
      </c>
      <c r="M313" s="36">
        <f ca="1">SUMIFS(СВЦЭМ!$I$40:$I$783,СВЦЭМ!$A$40:$A$783,$A313,СВЦЭМ!$B$39:$B$782,M$296)+'СЕТ СН'!$F$13</f>
        <v>0</v>
      </c>
      <c r="N313" s="36">
        <f ca="1">SUMIFS(СВЦЭМ!$I$40:$I$783,СВЦЭМ!$A$40:$A$783,$A313,СВЦЭМ!$B$39:$B$782,N$296)+'СЕТ СН'!$F$13</f>
        <v>0</v>
      </c>
      <c r="O313" s="36">
        <f ca="1">SUMIFS(СВЦЭМ!$I$40:$I$783,СВЦЭМ!$A$40:$A$783,$A313,СВЦЭМ!$B$39:$B$782,O$296)+'СЕТ СН'!$F$13</f>
        <v>0</v>
      </c>
      <c r="P313" s="36">
        <f ca="1">SUMIFS(СВЦЭМ!$I$40:$I$783,СВЦЭМ!$A$40:$A$783,$A313,СВЦЭМ!$B$39:$B$782,P$296)+'СЕТ СН'!$F$13</f>
        <v>0</v>
      </c>
      <c r="Q313" s="36">
        <f ca="1">SUMIFS(СВЦЭМ!$I$40:$I$783,СВЦЭМ!$A$40:$A$783,$A313,СВЦЭМ!$B$39:$B$782,Q$296)+'СЕТ СН'!$F$13</f>
        <v>0</v>
      </c>
      <c r="R313" s="36">
        <f ca="1">SUMIFS(СВЦЭМ!$I$40:$I$783,СВЦЭМ!$A$40:$A$783,$A313,СВЦЭМ!$B$39:$B$782,R$296)+'СЕТ СН'!$F$13</f>
        <v>0</v>
      </c>
      <c r="S313" s="36">
        <f ca="1">SUMIFS(СВЦЭМ!$I$40:$I$783,СВЦЭМ!$A$40:$A$783,$A313,СВЦЭМ!$B$39:$B$782,S$296)+'СЕТ СН'!$F$13</f>
        <v>0</v>
      </c>
      <c r="T313" s="36">
        <f ca="1">SUMIFS(СВЦЭМ!$I$40:$I$783,СВЦЭМ!$A$40:$A$783,$A313,СВЦЭМ!$B$39:$B$782,T$296)+'СЕТ СН'!$F$13</f>
        <v>0</v>
      </c>
      <c r="U313" s="36">
        <f ca="1">SUMIFS(СВЦЭМ!$I$40:$I$783,СВЦЭМ!$A$40:$A$783,$A313,СВЦЭМ!$B$39:$B$782,U$296)+'СЕТ СН'!$F$13</f>
        <v>0</v>
      </c>
      <c r="V313" s="36">
        <f ca="1">SUMIFS(СВЦЭМ!$I$40:$I$783,СВЦЭМ!$A$40:$A$783,$A313,СВЦЭМ!$B$39:$B$782,V$296)+'СЕТ СН'!$F$13</f>
        <v>0</v>
      </c>
      <c r="W313" s="36">
        <f ca="1">SUMIFS(СВЦЭМ!$I$40:$I$783,СВЦЭМ!$A$40:$A$783,$A313,СВЦЭМ!$B$39:$B$782,W$296)+'СЕТ СН'!$F$13</f>
        <v>0</v>
      </c>
      <c r="X313" s="36">
        <f ca="1">SUMIFS(СВЦЭМ!$I$40:$I$783,СВЦЭМ!$A$40:$A$783,$A313,СВЦЭМ!$B$39:$B$782,X$296)+'СЕТ СН'!$F$13</f>
        <v>0</v>
      </c>
      <c r="Y313" s="36">
        <f ca="1">SUMIFS(СВЦЭМ!$I$40:$I$783,СВЦЭМ!$A$40:$A$783,$A313,СВЦЭМ!$B$39:$B$782,Y$296)+'СЕТ СН'!$F$13</f>
        <v>0</v>
      </c>
    </row>
    <row r="314" spans="1:25" ht="15.75" hidden="1" x14ac:dyDescent="0.2">
      <c r="A314" s="35">
        <f t="shared" si="8"/>
        <v>44760</v>
      </c>
      <c r="B314" s="36">
        <f ca="1">SUMIFS(СВЦЭМ!$I$40:$I$783,СВЦЭМ!$A$40:$A$783,$A314,СВЦЭМ!$B$39:$B$782,B$296)+'СЕТ СН'!$F$13</f>
        <v>0</v>
      </c>
      <c r="C314" s="36">
        <f ca="1">SUMIFS(СВЦЭМ!$I$40:$I$783,СВЦЭМ!$A$40:$A$783,$A314,СВЦЭМ!$B$39:$B$782,C$296)+'СЕТ СН'!$F$13</f>
        <v>0</v>
      </c>
      <c r="D314" s="36">
        <f ca="1">SUMIFS(СВЦЭМ!$I$40:$I$783,СВЦЭМ!$A$40:$A$783,$A314,СВЦЭМ!$B$39:$B$782,D$296)+'СЕТ СН'!$F$13</f>
        <v>0</v>
      </c>
      <c r="E314" s="36">
        <f ca="1">SUMIFS(СВЦЭМ!$I$40:$I$783,СВЦЭМ!$A$40:$A$783,$A314,СВЦЭМ!$B$39:$B$782,E$296)+'СЕТ СН'!$F$13</f>
        <v>0</v>
      </c>
      <c r="F314" s="36">
        <f ca="1">SUMIFS(СВЦЭМ!$I$40:$I$783,СВЦЭМ!$A$40:$A$783,$A314,СВЦЭМ!$B$39:$B$782,F$296)+'СЕТ СН'!$F$13</f>
        <v>0</v>
      </c>
      <c r="G314" s="36">
        <f ca="1">SUMIFS(СВЦЭМ!$I$40:$I$783,СВЦЭМ!$A$40:$A$783,$A314,СВЦЭМ!$B$39:$B$782,G$296)+'СЕТ СН'!$F$13</f>
        <v>0</v>
      </c>
      <c r="H314" s="36">
        <f ca="1">SUMIFS(СВЦЭМ!$I$40:$I$783,СВЦЭМ!$A$40:$A$783,$A314,СВЦЭМ!$B$39:$B$782,H$296)+'СЕТ СН'!$F$13</f>
        <v>0</v>
      </c>
      <c r="I314" s="36">
        <f ca="1">SUMIFS(СВЦЭМ!$I$40:$I$783,СВЦЭМ!$A$40:$A$783,$A314,СВЦЭМ!$B$39:$B$782,I$296)+'СЕТ СН'!$F$13</f>
        <v>0</v>
      </c>
      <c r="J314" s="36">
        <f ca="1">SUMIFS(СВЦЭМ!$I$40:$I$783,СВЦЭМ!$A$40:$A$783,$A314,СВЦЭМ!$B$39:$B$782,J$296)+'СЕТ СН'!$F$13</f>
        <v>0</v>
      </c>
      <c r="K314" s="36">
        <f ca="1">SUMIFS(СВЦЭМ!$I$40:$I$783,СВЦЭМ!$A$40:$A$783,$A314,СВЦЭМ!$B$39:$B$782,K$296)+'СЕТ СН'!$F$13</f>
        <v>0</v>
      </c>
      <c r="L314" s="36">
        <f ca="1">SUMIFS(СВЦЭМ!$I$40:$I$783,СВЦЭМ!$A$40:$A$783,$A314,СВЦЭМ!$B$39:$B$782,L$296)+'СЕТ СН'!$F$13</f>
        <v>0</v>
      </c>
      <c r="M314" s="36">
        <f ca="1">SUMIFS(СВЦЭМ!$I$40:$I$783,СВЦЭМ!$A$40:$A$783,$A314,СВЦЭМ!$B$39:$B$782,M$296)+'СЕТ СН'!$F$13</f>
        <v>0</v>
      </c>
      <c r="N314" s="36">
        <f ca="1">SUMIFS(СВЦЭМ!$I$40:$I$783,СВЦЭМ!$A$40:$A$783,$A314,СВЦЭМ!$B$39:$B$782,N$296)+'СЕТ СН'!$F$13</f>
        <v>0</v>
      </c>
      <c r="O314" s="36">
        <f ca="1">SUMIFS(СВЦЭМ!$I$40:$I$783,СВЦЭМ!$A$40:$A$783,$A314,СВЦЭМ!$B$39:$B$782,O$296)+'СЕТ СН'!$F$13</f>
        <v>0</v>
      </c>
      <c r="P314" s="36">
        <f ca="1">SUMIFS(СВЦЭМ!$I$40:$I$783,СВЦЭМ!$A$40:$A$783,$A314,СВЦЭМ!$B$39:$B$782,P$296)+'СЕТ СН'!$F$13</f>
        <v>0</v>
      </c>
      <c r="Q314" s="36">
        <f ca="1">SUMIFS(СВЦЭМ!$I$40:$I$783,СВЦЭМ!$A$40:$A$783,$A314,СВЦЭМ!$B$39:$B$782,Q$296)+'СЕТ СН'!$F$13</f>
        <v>0</v>
      </c>
      <c r="R314" s="36">
        <f ca="1">SUMIFS(СВЦЭМ!$I$40:$I$783,СВЦЭМ!$A$40:$A$783,$A314,СВЦЭМ!$B$39:$B$782,R$296)+'СЕТ СН'!$F$13</f>
        <v>0</v>
      </c>
      <c r="S314" s="36">
        <f ca="1">SUMIFS(СВЦЭМ!$I$40:$I$783,СВЦЭМ!$A$40:$A$783,$A314,СВЦЭМ!$B$39:$B$782,S$296)+'СЕТ СН'!$F$13</f>
        <v>0</v>
      </c>
      <c r="T314" s="36">
        <f ca="1">SUMIFS(СВЦЭМ!$I$40:$I$783,СВЦЭМ!$A$40:$A$783,$A314,СВЦЭМ!$B$39:$B$782,T$296)+'СЕТ СН'!$F$13</f>
        <v>0</v>
      </c>
      <c r="U314" s="36">
        <f ca="1">SUMIFS(СВЦЭМ!$I$40:$I$783,СВЦЭМ!$A$40:$A$783,$A314,СВЦЭМ!$B$39:$B$782,U$296)+'СЕТ СН'!$F$13</f>
        <v>0</v>
      </c>
      <c r="V314" s="36">
        <f ca="1">SUMIFS(СВЦЭМ!$I$40:$I$783,СВЦЭМ!$A$40:$A$783,$A314,СВЦЭМ!$B$39:$B$782,V$296)+'СЕТ СН'!$F$13</f>
        <v>0</v>
      </c>
      <c r="W314" s="36">
        <f ca="1">SUMIFS(СВЦЭМ!$I$40:$I$783,СВЦЭМ!$A$40:$A$783,$A314,СВЦЭМ!$B$39:$B$782,W$296)+'СЕТ СН'!$F$13</f>
        <v>0</v>
      </c>
      <c r="X314" s="36">
        <f ca="1">SUMIFS(СВЦЭМ!$I$40:$I$783,СВЦЭМ!$A$40:$A$783,$A314,СВЦЭМ!$B$39:$B$782,X$296)+'СЕТ СН'!$F$13</f>
        <v>0</v>
      </c>
      <c r="Y314" s="36">
        <f ca="1">SUMIFS(СВЦЭМ!$I$40:$I$783,СВЦЭМ!$A$40:$A$783,$A314,СВЦЭМ!$B$39:$B$782,Y$296)+'СЕТ СН'!$F$13</f>
        <v>0</v>
      </c>
    </row>
    <row r="315" spans="1:25" ht="15.75" hidden="1" x14ac:dyDescent="0.2">
      <c r="A315" s="35">
        <f t="shared" si="8"/>
        <v>44761</v>
      </c>
      <c r="B315" s="36">
        <f ca="1">SUMIFS(СВЦЭМ!$I$40:$I$783,СВЦЭМ!$A$40:$A$783,$A315,СВЦЭМ!$B$39:$B$782,B$296)+'СЕТ СН'!$F$13</f>
        <v>0</v>
      </c>
      <c r="C315" s="36">
        <f ca="1">SUMIFS(СВЦЭМ!$I$40:$I$783,СВЦЭМ!$A$40:$A$783,$A315,СВЦЭМ!$B$39:$B$782,C$296)+'СЕТ СН'!$F$13</f>
        <v>0</v>
      </c>
      <c r="D315" s="36">
        <f ca="1">SUMIFS(СВЦЭМ!$I$40:$I$783,СВЦЭМ!$A$40:$A$783,$A315,СВЦЭМ!$B$39:$B$782,D$296)+'СЕТ СН'!$F$13</f>
        <v>0</v>
      </c>
      <c r="E315" s="36">
        <f ca="1">SUMIFS(СВЦЭМ!$I$40:$I$783,СВЦЭМ!$A$40:$A$783,$A315,СВЦЭМ!$B$39:$B$782,E$296)+'СЕТ СН'!$F$13</f>
        <v>0</v>
      </c>
      <c r="F315" s="36">
        <f ca="1">SUMIFS(СВЦЭМ!$I$40:$I$783,СВЦЭМ!$A$40:$A$783,$A315,СВЦЭМ!$B$39:$B$782,F$296)+'СЕТ СН'!$F$13</f>
        <v>0</v>
      </c>
      <c r="G315" s="36">
        <f ca="1">SUMIFS(СВЦЭМ!$I$40:$I$783,СВЦЭМ!$A$40:$A$783,$A315,СВЦЭМ!$B$39:$B$782,G$296)+'СЕТ СН'!$F$13</f>
        <v>0</v>
      </c>
      <c r="H315" s="36">
        <f ca="1">SUMIFS(СВЦЭМ!$I$40:$I$783,СВЦЭМ!$A$40:$A$783,$A315,СВЦЭМ!$B$39:$B$782,H$296)+'СЕТ СН'!$F$13</f>
        <v>0</v>
      </c>
      <c r="I315" s="36">
        <f ca="1">SUMIFS(СВЦЭМ!$I$40:$I$783,СВЦЭМ!$A$40:$A$783,$A315,СВЦЭМ!$B$39:$B$782,I$296)+'СЕТ СН'!$F$13</f>
        <v>0</v>
      </c>
      <c r="J315" s="36">
        <f ca="1">SUMIFS(СВЦЭМ!$I$40:$I$783,СВЦЭМ!$A$40:$A$783,$A315,СВЦЭМ!$B$39:$B$782,J$296)+'СЕТ СН'!$F$13</f>
        <v>0</v>
      </c>
      <c r="K315" s="36">
        <f ca="1">SUMIFS(СВЦЭМ!$I$40:$I$783,СВЦЭМ!$A$40:$A$783,$A315,СВЦЭМ!$B$39:$B$782,K$296)+'СЕТ СН'!$F$13</f>
        <v>0</v>
      </c>
      <c r="L315" s="36">
        <f ca="1">SUMIFS(СВЦЭМ!$I$40:$I$783,СВЦЭМ!$A$40:$A$783,$A315,СВЦЭМ!$B$39:$B$782,L$296)+'СЕТ СН'!$F$13</f>
        <v>0</v>
      </c>
      <c r="M315" s="36">
        <f ca="1">SUMIFS(СВЦЭМ!$I$40:$I$783,СВЦЭМ!$A$40:$A$783,$A315,СВЦЭМ!$B$39:$B$782,M$296)+'СЕТ СН'!$F$13</f>
        <v>0</v>
      </c>
      <c r="N315" s="36">
        <f ca="1">SUMIFS(СВЦЭМ!$I$40:$I$783,СВЦЭМ!$A$40:$A$783,$A315,СВЦЭМ!$B$39:$B$782,N$296)+'СЕТ СН'!$F$13</f>
        <v>0</v>
      </c>
      <c r="O315" s="36">
        <f ca="1">SUMIFS(СВЦЭМ!$I$40:$I$783,СВЦЭМ!$A$40:$A$783,$A315,СВЦЭМ!$B$39:$B$782,O$296)+'СЕТ СН'!$F$13</f>
        <v>0</v>
      </c>
      <c r="P315" s="36">
        <f ca="1">SUMIFS(СВЦЭМ!$I$40:$I$783,СВЦЭМ!$A$40:$A$783,$A315,СВЦЭМ!$B$39:$B$782,P$296)+'СЕТ СН'!$F$13</f>
        <v>0</v>
      </c>
      <c r="Q315" s="36">
        <f ca="1">SUMIFS(СВЦЭМ!$I$40:$I$783,СВЦЭМ!$A$40:$A$783,$A315,СВЦЭМ!$B$39:$B$782,Q$296)+'СЕТ СН'!$F$13</f>
        <v>0</v>
      </c>
      <c r="R315" s="36">
        <f ca="1">SUMIFS(СВЦЭМ!$I$40:$I$783,СВЦЭМ!$A$40:$A$783,$A315,СВЦЭМ!$B$39:$B$782,R$296)+'СЕТ СН'!$F$13</f>
        <v>0</v>
      </c>
      <c r="S315" s="36">
        <f ca="1">SUMIFS(СВЦЭМ!$I$40:$I$783,СВЦЭМ!$A$40:$A$783,$A315,СВЦЭМ!$B$39:$B$782,S$296)+'СЕТ СН'!$F$13</f>
        <v>0</v>
      </c>
      <c r="T315" s="36">
        <f ca="1">SUMIFS(СВЦЭМ!$I$40:$I$783,СВЦЭМ!$A$40:$A$783,$A315,СВЦЭМ!$B$39:$B$782,T$296)+'СЕТ СН'!$F$13</f>
        <v>0</v>
      </c>
      <c r="U315" s="36">
        <f ca="1">SUMIFS(СВЦЭМ!$I$40:$I$783,СВЦЭМ!$A$40:$A$783,$A315,СВЦЭМ!$B$39:$B$782,U$296)+'СЕТ СН'!$F$13</f>
        <v>0</v>
      </c>
      <c r="V315" s="36">
        <f ca="1">SUMIFS(СВЦЭМ!$I$40:$I$783,СВЦЭМ!$A$40:$A$783,$A315,СВЦЭМ!$B$39:$B$782,V$296)+'СЕТ СН'!$F$13</f>
        <v>0</v>
      </c>
      <c r="W315" s="36">
        <f ca="1">SUMIFS(СВЦЭМ!$I$40:$I$783,СВЦЭМ!$A$40:$A$783,$A315,СВЦЭМ!$B$39:$B$782,W$296)+'СЕТ СН'!$F$13</f>
        <v>0</v>
      </c>
      <c r="X315" s="36">
        <f ca="1">SUMIFS(СВЦЭМ!$I$40:$I$783,СВЦЭМ!$A$40:$A$783,$A315,СВЦЭМ!$B$39:$B$782,X$296)+'СЕТ СН'!$F$13</f>
        <v>0</v>
      </c>
      <c r="Y315" s="36">
        <f ca="1">SUMIFS(СВЦЭМ!$I$40:$I$783,СВЦЭМ!$A$40:$A$783,$A315,СВЦЭМ!$B$39:$B$782,Y$296)+'СЕТ СН'!$F$13</f>
        <v>0</v>
      </c>
    </row>
    <row r="316" spans="1:25" ht="15.75" hidden="1" x14ac:dyDescent="0.2">
      <c r="A316" s="35">
        <f t="shared" si="8"/>
        <v>44762</v>
      </c>
      <c r="B316" s="36">
        <f ca="1">SUMIFS(СВЦЭМ!$I$40:$I$783,СВЦЭМ!$A$40:$A$783,$A316,СВЦЭМ!$B$39:$B$782,B$296)+'СЕТ СН'!$F$13</f>
        <v>0</v>
      </c>
      <c r="C316" s="36">
        <f ca="1">SUMIFS(СВЦЭМ!$I$40:$I$783,СВЦЭМ!$A$40:$A$783,$A316,СВЦЭМ!$B$39:$B$782,C$296)+'СЕТ СН'!$F$13</f>
        <v>0</v>
      </c>
      <c r="D316" s="36">
        <f ca="1">SUMIFS(СВЦЭМ!$I$40:$I$783,СВЦЭМ!$A$40:$A$783,$A316,СВЦЭМ!$B$39:$B$782,D$296)+'СЕТ СН'!$F$13</f>
        <v>0</v>
      </c>
      <c r="E316" s="36">
        <f ca="1">SUMIFS(СВЦЭМ!$I$40:$I$783,СВЦЭМ!$A$40:$A$783,$A316,СВЦЭМ!$B$39:$B$782,E$296)+'СЕТ СН'!$F$13</f>
        <v>0</v>
      </c>
      <c r="F316" s="36">
        <f ca="1">SUMIFS(СВЦЭМ!$I$40:$I$783,СВЦЭМ!$A$40:$A$783,$A316,СВЦЭМ!$B$39:$B$782,F$296)+'СЕТ СН'!$F$13</f>
        <v>0</v>
      </c>
      <c r="G316" s="36">
        <f ca="1">SUMIFS(СВЦЭМ!$I$40:$I$783,СВЦЭМ!$A$40:$A$783,$A316,СВЦЭМ!$B$39:$B$782,G$296)+'СЕТ СН'!$F$13</f>
        <v>0</v>
      </c>
      <c r="H316" s="36">
        <f ca="1">SUMIFS(СВЦЭМ!$I$40:$I$783,СВЦЭМ!$A$40:$A$783,$A316,СВЦЭМ!$B$39:$B$782,H$296)+'СЕТ СН'!$F$13</f>
        <v>0</v>
      </c>
      <c r="I316" s="36">
        <f ca="1">SUMIFS(СВЦЭМ!$I$40:$I$783,СВЦЭМ!$A$40:$A$783,$A316,СВЦЭМ!$B$39:$B$782,I$296)+'СЕТ СН'!$F$13</f>
        <v>0</v>
      </c>
      <c r="J316" s="36">
        <f ca="1">SUMIFS(СВЦЭМ!$I$40:$I$783,СВЦЭМ!$A$40:$A$783,$A316,СВЦЭМ!$B$39:$B$782,J$296)+'СЕТ СН'!$F$13</f>
        <v>0</v>
      </c>
      <c r="K316" s="36">
        <f ca="1">SUMIFS(СВЦЭМ!$I$40:$I$783,СВЦЭМ!$A$40:$A$783,$A316,СВЦЭМ!$B$39:$B$782,K$296)+'СЕТ СН'!$F$13</f>
        <v>0</v>
      </c>
      <c r="L316" s="36">
        <f ca="1">SUMIFS(СВЦЭМ!$I$40:$I$783,СВЦЭМ!$A$40:$A$783,$A316,СВЦЭМ!$B$39:$B$782,L$296)+'СЕТ СН'!$F$13</f>
        <v>0</v>
      </c>
      <c r="M316" s="36">
        <f ca="1">SUMIFS(СВЦЭМ!$I$40:$I$783,СВЦЭМ!$A$40:$A$783,$A316,СВЦЭМ!$B$39:$B$782,M$296)+'СЕТ СН'!$F$13</f>
        <v>0</v>
      </c>
      <c r="N316" s="36">
        <f ca="1">SUMIFS(СВЦЭМ!$I$40:$I$783,СВЦЭМ!$A$40:$A$783,$A316,СВЦЭМ!$B$39:$B$782,N$296)+'СЕТ СН'!$F$13</f>
        <v>0</v>
      </c>
      <c r="O316" s="36">
        <f ca="1">SUMIFS(СВЦЭМ!$I$40:$I$783,СВЦЭМ!$A$40:$A$783,$A316,СВЦЭМ!$B$39:$B$782,O$296)+'СЕТ СН'!$F$13</f>
        <v>0</v>
      </c>
      <c r="P316" s="36">
        <f ca="1">SUMIFS(СВЦЭМ!$I$40:$I$783,СВЦЭМ!$A$40:$A$783,$A316,СВЦЭМ!$B$39:$B$782,P$296)+'СЕТ СН'!$F$13</f>
        <v>0</v>
      </c>
      <c r="Q316" s="36">
        <f ca="1">SUMIFS(СВЦЭМ!$I$40:$I$783,СВЦЭМ!$A$40:$A$783,$A316,СВЦЭМ!$B$39:$B$782,Q$296)+'СЕТ СН'!$F$13</f>
        <v>0</v>
      </c>
      <c r="R316" s="36">
        <f ca="1">SUMIFS(СВЦЭМ!$I$40:$I$783,СВЦЭМ!$A$40:$A$783,$A316,СВЦЭМ!$B$39:$B$782,R$296)+'СЕТ СН'!$F$13</f>
        <v>0</v>
      </c>
      <c r="S316" s="36">
        <f ca="1">SUMIFS(СВЦЭМ!$I$40:$I$783,СВЦЭМ!$A$40:$A$783,$A316,СВЦЭМ!$B$39:$B$782,S$296)+'СЕТ СН'!$F$13</f>
        <v>0</v>
      </c>
      <c r="T316" s="36">
        <f ca="1">SUMIFS(СВЦЭМ!$I$40:$I$783,СВЦЭМ!$A$40:$A$783,$A316,СВЦЭМ!$B$39:$B$782,T$296)+'СЕТ СН'!$F$13</f>
        <v>0</v>
      </c>
      <c r="U316" s="36">
        <f ca="1">SUMIFS(СВЦЭМ!$I$40:$I$783,СВЦЭМ!$A$40:$A$783,$A316,СВЦЭМ!$B$39:$B$782,U$296)+'СЕТ СН'!$F$13</f>
        <v>0</v>
      </c>
      <c r="V316" s="36">
        <f ca="1">SUMIFS(СВЦЭМ!$I$40:$I$783,СВЦЭМ!$A$40:$A$783,$A316,СВЦЭМ!$B$39:$B$782,V$296)+'СЕТ СН'!$F$13</f>
        <v>0</v>
      </c>
      <c r="W316" s="36">
        <f ca="1">SUMIFS(СВЦЭМ!$I$40:$I$783,СВЦЭМ!$A$40:$A$783,$A316,СВЦЭМ!$B$39:$B$782,W$296)+'СЕТ СН'!$F$13</f>
        <v>0</v>
      </c>
      <c r="X316" s="36">
        <f ca="1">SUMIFS(СВЦЭМ!$I$40:$I$783,СВЦЭМ!$A$40:$A$783,$A316,СВЦЭМ!$B$39:$B$782,X$296)+'СЕТ СН'!$F$13</f>
        <v>0</v>
      </c>
      <c r="Y316" s="36">
        <f ca="1">SUMIFS(СВЦЭМ!$I$40:$I$783,СВЦЭМ!$A$40:$A$783,$A316,СВЦЭМ!$B$39:$B$782,Y$296)+'СЕТ СН'!$F$13</f>
        <v>0</v>
      </c>
    </row>
    <row r="317" spans="1:25" ht="15.75" hidden="1" x14ac:dyDescent="0.2">
      <c r="A317" s="35">
        <f t="shared" si="8"/>
        <v>44763</v>
      </c>
      <c r="B317" s="36">
        <f ca="1">SUMIFS(СВЦЭМ!$I$40:$I$783,СВЦЭМ!$A$40:$A$783,$A317,СВЦЭМ!$B$39:$B$782,B$296)+'СЕТ СН'!$F$13</f>
        <v>0</v>
      </c>
      <c r="C317" s="36">
        <f ca="1">SUMIFS(СВЦЭМ!$I$40:$I$783,СВЦЭМ!$A$40:$A$783,$A317,СВЦЭМ!$B$39:$B$782,C$296)+'СЕТ СН'!$F$13</f>
        <v>0</v>
      </c>
      <c r="D317" s="36">
        <f ca="1">SUMIFS(СВЦЭМ!$I$40:$I$783,СВЦЭМ!$A$40:$A$783,$A317,СВЦЭМ!$B$39:$B$782,D$296)+'СЕТ СН'!$F$13</f>
        <v>0</v>
      </c>
      <c r="E317" s="36">
        <f ca="1">SUMIFS(СВЦЭМ!$I$40:$I$783,СВЦЭМ!$A$40:$A$783,$A317,СВЦЭМ!$B$39:$B$782,E$296)+'СЕТ СН'!$F$13</f>
        <v>0</v>
      </c>
      <c r="F317" s="36">
        <f ca="1">SUMIFS(СВЦЭМ!$I$40:$I$783,СВЦЭМ!$A$40:$A$783,$A317,СВЦЭМ!$B$39:$B$782,F$296)+'СЕТ СН'!$F$13</f>
        <v>0</v>
      </c>
      <c r="G317" s="36">
        <f ca="1">SUMIFS(СВЦЭМ!$I$40:$I$783,СВЦЭМ!$A$40:$A$783,$A317,СВЦЭМ!$B$39:$B$782,G$296)+'СЕТ СН'!$F$13</f>
        <v>0</v>
      </c>
      <c r="H317" s="36">
        <f ca="1">SUMIFS(СВЦЭМ!$I$40:$I$783,СВЦЭМ!$A$40:$A$783,$A317,СВЦЭМ!$B$39:$B$782,H$296)+'СЕТ СН'!$F$13</f>
        <v>0</v>
      </c>
      <c r="I317" s="36">
        <f ca="1">SUMIFS(СВЦЭМ!$I$40:$I$783,СВЦЭМ!$A$40:$A$783,$A317,СВЦЭМ!$B$39:$B$782,I$296)+'СЕТ СН'!$F$13</f>
        <v>0</v>
      </c>
      <c r="J317" s="36">
        <f ca="1">SUMIFS(СВЦЭМ!$I$40:$I$783,СВЦЭМ!$A$40:$A$783,$A317,СВЦЭМ!$B$39:$B$782,J$296)+'СЕТ СН'!$F$13</f>
        <v>0</v>
      </c>
      <c r="K317" s="36">
        <f ca="1">SUMIFS(СВЦЭМ!$I$40:$I$783,СВЦЭМ!$A$40:$A$783,$A317,СВЦЭМ!$B$39:$B$782,K$296)+'СЕТ СН'!$F$13</f>
        <v>0</v>
      </c>
      <c r="L317" s="36">
        <f ca="1">SUMIFS(СВЦЭМ!$I$40:$I$783,СВЦЭМ!$A$40:$A$783,$A317,СВЦЭМ!$B$39:$B$782,L$296)+'СЕТ СН'!$F$13</f>
        <v>0</v>
      </c>
      <c r="M317" s="36">
        <f ca="1">SUMIFS(СВЦЭМ!$I$40:$I$783,СВЦЭМ!$A$40:$A$783,$A317,СВЦЭМ!$B$39:$B$782,M$296)+'СЕТ СН'!$F$13</f>
        <v>0</v>
      </c>
      <c r="N317" s="36">
        <f ca="1">SUMIFS(СВЦЭМ!$I$40:$I$783,СВЦЭМ!$A$40:$A$783,$A317,СВЦЭМ!$B$39:$B$782,N$296)+'СЕТ СН'!$F$13</f>
        <v>0</v>
      </c>
      <c r="O317" s="36">
        <f ca="1">SUMIFS(СВЦЭМ!$I$40:$I$783,СВЦЭМ!$A$40:$A$783,$A317,СВЦЭМ!$B$39:$B$782,O$296)+'СЕТ СН'!$F$13</f>
        <v>0</v>
      </c>
      <c r="P317" s="36">
        <f ca="1">SUMIFS(СВЦЭМ!$I$40:$I$783,СВЦЭМ!$A$40:$A$783,$A317,СВЦЭМ!$B$39:$B$782,P$296)+'СЕТ СН'!$F$13</f>
        <v>0</v>
      </c>
      <c r="Q317" s="36">
        <f ca="1">SUMIFS(СВЦЭМ!$I$40:$I$783,СВЦЭМ!$A$40:$A$783,$A317,СВЦЭМ!$B$39:$B$782,Q$296)+'СЕТ СН'!$F$13</f>
        <v>0</v>
      </c>
      <c r="R317" s="36">
        <f ca="1">SUMIFS(СВЦЭМ!$I$40:$I$783,СВЦЭМ!$A$40:$A$783,$A317,СВЦЭМ!$B$39:$B$782,R$296)+'СЕТ СН'!$F$13</f>
        <v>0</v>
      </c>
      <c r="S317" s="36">
        <f ca="1">SUMIFS(СВЦЭМ!$I$40:$I$783,СВЦЭМ!$A$40:$A$783,$A317,СВЦЭМ!$B$39:$B$782,S$296)+'СЕТ СН'!$F$13</f>
        <v>0</v>
      </c>
      <c r="T317" s="36">
        <f ca="1">SUMIFS(СВЦЭМ!$I$40:$I$783,СВЦЭМ!$A$40:$A$783,$A317,СВЦЭМ!$B$39:$B$782,T$296)+'СЕТ СН'!$F$13</f>
        <v>0</v>
      </c>
      <c r="U317" s="36">
        <f ca="1">SUMIFS(СВЦЭМ!$I$40:$I$783,СВЦЭМ!$A$40:$A$783,$A317,СВЦЭМ!$B$39:$B$782,U$296)+'СЕТ СН'!$F$13</f>
        <v>0</v>
      </c>
      <c r="V317" s="36">
        <f ca="1">SUMIFS(СВЦЭМ!$I$40:$I$783,СВЦЭМ!$A$40:$A$783,$A317,СВЦЭМ!$B$39:$B$782,V$296)+'СЕТ СН'!$F$13</f>
        <v>0</v>
      </c>
      <c r="W317" s="36">
        <f ca="1">SUMIFS(СВЦЭМ!$I$40:$I$783,СВЦЭМ!$A$40:$A$783,$A317,СВЦЭМ!$B$39:$B$782,W$296)+'СЕТ СН'!$F$13</f>
        <v>0</v>
      </c>
      <c r="X317" s="36">
        <f ca="1">SUMIFS(СВЦЭМ!$I$40:$I$783,СВЦЭМ!$A$40:$A$783,$A317,СВЦЭМ!$B$39:$B$782,X$296)+'СЕТ СН'!$F$13</f>
        <v>0</v>
      </c>
      <c r="Y317" s="36">
        <f ca="1">SUMIFS(СВЦЭМ!$I$40:$I$783,СВЦЭМ!$A$40:$A$783,$A317,СВЦЭМ!$B$39:$B$782,Y$296)+'СЕТ СН'!$F$13</f>
        <v>0</v>
      </c>
    </row>
    <row r="318" spans="1:25" ht="15.75" hidden="1" x14ac:dyDescent="0.2">
      <c r="A318" s="35">
        <f t="shared" si="8"/>
        <v>44764</v>
      </c>
      <c r="B318" s="36">
        <f ca="1">SUMIFS(СВЦЭМ!$I$40:$I$783,СВЦЭМ!$A$40:$A$783,$A318,СВЦЭМ!$B$39:$B$782,B$296)+'СЕТ СН'!$F$13</f>
        <v>0</v>
      </c>
      <c r="C318" s="36">
        <f ca="1">SUMIFS(СВЦЭМ!$I$40:$I$783,СВЦЭМ!$A$40:$A$783,$A318,СВЦЭМ!$B$39:$B$782,C$296)+'СЕТ СН'!$F$13</f>
        <v>0</v>
      </c>
      <c r="D318" s="36">
        <f ca="1">SUMIFS(СВЦЭМ!$I$40:$I$783,СВЦЭМ!$A$40:$A$783,$A318,СВЦЭМ!$B$39:$B$782,D$296)+'СЕТ СН'!$F$13</f>
        <v>0</v>
      </c>
      <c r="E318" s="36">
        <f ca="1">SUMIFS(СВЦЭМ!$I$40:$I$783,СВЦЭМ!$A$40:$A$783,$A318,СВЦЭМ!$B$39:$B$782,E$296)+'СЕТ СН'!$F$13</f>
        <v>0</v>
      </c>
      <c r="F318" s="36">
        <f ca="1">SUMIFS(СВЦЭМ!$I$40:$I$783,СВЦЭМ!$A$40:$A$783,$A318,СВЦЭМ!$B$39:$B$782,F$296)+'СЕТ СН'!$F$13</f>
        <v>0</v>
      </c>
      <c r="G318" s="36">
        <f ca="1">SUMIFS(СВЦЭМ!$I$40:$I$783,СВЦЭМ!$A$40:$A$783,$A318,СВЦЭМ!$B$39:$B$782,G$296)+'СЕТ СН'!$F$13</f>
        <v>0</v>
      </c>
      <c r="H318" s="36">
        <f ca="1">SUMIFS(СВЦЭМ!$I$40:$I$783,СВЦЭМ!$A$40:$A$783,$A318,СВЦЭМ!$B$39:$B$782,H$296)+'СЕТ СН'!$F$13</f>
        <v>0</v>
      </c>
      <c r="I318" s="36">
        <f ca="1">SUMIFS(СВЦЭМ!$I$40:$I$783,СВЦЭМ!$A$40:$A$783,$A318,СВЦЭМ!$B$39:$B$782,I$296)+'СЕТ СН'!$F$13</f>
        <v>0</v>
      </c>
      <c r="J318" s="36">
        <f ca="1">SUMIFS(СВЦЭМ!$I$40:$I$783,СВЦЭМ!$A$40:$A$783,$A318,СВЦЭМ!$B$39:$B$782,J$296)+'СЕТ СН'!$F$13</f>
        <v>0</v>
      </c>
      <c r="K318" s="36">
        <f ca="1">SUMIFS(СВЦЭМ!$I$40:$I$783,СВЦЭМ!$A$40:$A$783,$A318,СВЦЭМ!$B$39:$B$782,K$296)+'СЕТ СН'!$F$13</f>
        <v>0</v>
      </c>
      <c r="L318" s="36">
        <f ca="1">SUMIFS(СВЦЭМ!$I$40:$I$783,СВЦЭМ!$A$40:$A$783,$A318,СВЦЭМ!$B$39:$B$782,L$296)+'СЕТ СН'!$F$13</f>
        <v>0</v>
      </c>
      <c r="M318" s="36">
        <f ca="1">SUMIFS(СВЦЭМ!$I$40:$I$783,СВЦЭМ!$A$40:$A$783,$A318,СВЦЭМ!$B$39:$B$782,M$296)+'СЕТ СН'!$F$13</f>
        <v>0</v>
      </c>
      <c r="N318" s="36">
        <f ca="1">SUMIFS(СВЦЭМ!$I$40:$I$783,СВЦЭМ!$A$40:$A$783,$A318,СВЦЭМ!$B$39:$B$782,N$296)+'СЕТ СН'!$F$13</f>
        <v>0</v>
      </c>
      <c r="O318" s="36">
        <f ca="1">SUMIFS(СВЦЭМ!$I$40:$I$783,СВЦЭМ!$A$40:$A$783,$A318,СВЦЭМ!$B$39:$B$782,O$296)+'СЕТ СН'!$F$13</f>
        <v>0</v>
      </c>
      <c r="P318" s="36">
        <f ca="1">SUMIFS(СВЦЭМ!$I$40:$I$783,СВЦЭМ!$A$40:$A$783,$A318,СВЦЭМ!$B$39:$B$782,P$296)+'СЕТ СН'!$F$13</f>
        <v>0</v>
      </c>
      <c r="Q318" s="36">
        <f ca="1">SUMIFS(СВЦЭМ!$I$40:$I$783,СВЦЭМ!$A$40:$A$783,$A318,СВЦЭМ!$B$39:$B$782,Q$296)+'СЕТ СН'!$F$13</f>
        <v>0</v>
      </c>
      <c r="R318" s="36">
        <f ca="1">SUMIFS(СВЦЭМ!$I$40:$I$783,СВЦЭМ!$A$40:$A$783,$A318,СВЦЭМ!$B$39:$B$782,R$296)+'СЕТ СН'!$F$13</f>
        <v>0</v>
      </c>
      <c r="S318" s="36">
        <f ca="1">SUMIFS(СВЦЭМ!$I$40:$I$783,СВЦЭМ!$A$40:$A$783,$A318,СВЦЭМ!$B$39:$B$782,S$296)+'СЕТ СН'!$F$13</f>
        <v>0</v>
      </c>
      <c r="T318" s="36">
        <f ca="1">SUMIFS(СВЦЭМ!$I$40:$I$783,СВЦЭМ!$A$40:$A$783,$A318,СВЦЭМ!$B$39:$B$782,T$296)+'СЕТ СН'!$F$13</f>
        <v>0</v>
      </c>
      <c r="U318" s="36">
        <f ca="1">SUMIFS(СВЦЭМ!$I$40:$I$783,СВЦЭМ!$A$40:$A$783,$A318,СВЦЭМ!$B$39:$B$782,U$296)+'СЕТ СН'!$F$13</f>
        <v>0</v>
      </c>
      <c r="V318" s="36">
        <f ca="1">SUMIFS(СВЦЭМ!$I$40:$I$783,СВЦЭМ!$A$40:$A$783,$A318,СВЦЭМ!$B$39:$B$782,V$296)+'СЕТ СН'!$F$13</f>
        <v>0</v>
      </c>
      <c r="W318" s="36">
        <f ca="1">SUMIFS(СВЦЭМ!$I$40:$I$783,СВЦЭМ!$A$40:$A$783,$A318,СВЦЭМ!$B$39:$B$782,W$296)+'СЕТ СН'!$F$13</f>
        <v>0</v>
      </c>
      <c r="X318" s="36">
        <f ca="1">SUMIFS(СВЦЭМ!$I$40:$I$783,СВЦЭМ!$A$40:$A$783,$A318,СВЦЭМ!$B$39:$B$782,X$296)+'СЕТ СН'!$F$13</f>
        <v>0</v>
      </c>
      <c r="Y318" s="36">
        <f ca="1">SUMIFS(СВЦЭМ!$I$40:$I$783,СВЦЭМ!$A$40:$A$783,$A318,СВЦЭМ!$B$39:$B$782,Y$296)+'СЕТ СН'!$F$13</f>
        <v>0</v>
      </c>
    </row>
    <row r="319" spans="1:25" ht="15.75" hidden="1" x14ac:dyDescent="0.2">
      <c r="A319" s="35">
        <f t="shared" si="8"/>
        <v>44765</v>
      </c>
      <c r="B319" s="36">
        <f ca="1">SUMIFS(СВЦЭМ!$I$40:$I$783,СВЦЭМ!$A$40:$A$783,$A319,СВЦЭМ!$B$39:$B$782,B$296)+'СЕТ СН'!$F$13</f>
        <v>0</v>
      </c>
      <c r="C319" s="36">
        <f ca="1">SUMIFS(СВЦЭМ!$I$40:$I$783,СВЦЭМ!$A$40:$A$783,$A319,СВЦЭМ!$B$39:$B$782,C$296)+'СЕТ СН'!$F$13</f>
        <v>0</v>
      </c>
      <c r="D319" s="36">
        <f ca="1">SUMIFS(СВЦЭМ!$I$40:$I$783,СВЦЭМ!$A$40:$A$783,$A319,СВЦЭМ!$B$39:$B$782,D$296)+'СЕТ СН'!$F$13</f>
        <v>0</v>
      </c>
      <c r="E319" s="36">
        <f ca="1">SUMIFS(СВЦЭМ!$I$40:$I$783,СВЦЭМ!$A$40:$A$783,$A319,СВЦЭМ!$B$39:$B$782,E$296)+'СЕТ СН'!$F$13</f>
        <v>0</v>
      </c>
      <c r="F319" s="36">
        <f ca="1">SUMIFS(СВЦЭМ!$I$40:$I$783,СВЦЭМ!$A$40:$A$783,$A319,СВЦЭМ!$B$39:$B$782,F$296)+'СЕТ СН'!$F$13</f>
        <v>0</v>
      </c>
      <c r="G319" s="36">
        <f ca="1">SUMIFS(СВЦЭМ!$I$40:$I$783,СВЦЭМ!$A$40:$A$783,$A319,СВЦЭМ!$B$39:$B$782,G$296)+'СЕТ СН'!$F$13</f>
        <v>0</v>
      </c>
      <c r="H319" s="36">
        <f ca="1">SUMIFS(СВЦЭМ!$I$40:$I$783,СВЦЭМ!$A$40:$A$783,$A319,СВЦЭМ!$B$39:$B$782,H$296)+'СЕТ СН'!$F$13</f>
        <v>0</v>
      </c>
      <c r="I319" s="36">
        <f ca="1">SUMIFS(СВЦЭМ!$I$40:$I$783,СВЦЭМ!$A$40:$A$783,$A319,СВЦЭМ!$B$39:$B$782,I$296)+'СЕТ СН'!$F$13</f>
        <v>0</v>
      </c>
      <c r="J319" s="36">
        <f ca="1">SUMIFS(СВЦЭМ!$I$40:$I$783,СВЦЭМ!$A$40:$A$783,$A319,СВЦЭМ!$B$39:$B$782,J$296)+'СЕТ СН'!$F$13</f>
        <v>0</v>
      </c>
      <c r="K319" s="36">
        <f ca="1">SUMIFS(СВЦЭМ!$I$40:$I$783,СВЦЭМ!$A$40:$A$783,$A319,СВЦЭМ!$B$39:$B$782,K$296)+'СЕТ СН'!$F$13</f>
        <v>0</v>
      </c>
      <c r="L319" s="36">
        <f ca="1">SUMIFS(СВЦЭМ!$I$40:$I$783,СВЦЭМ!$A$40:$A$783,$A319,СВЦЭМ!$B$39:$B$782,L$296)+'СЕТ СН'!$F$13</f>
        <v>0</v>
      </c>
      <c r="M319" s="36">
        <f ca="1">SUMIFS(СВЦЭМ!$I$40:$I$783,СВЦЭМ!$A$40:$A$783,$A319,СВЦЭМ!$B$39:$B$782,M$296)+'СЕТ СН'!$F$13</f>
        <v>0</v>
      </c>
      <c r="N319" s="36">
        <f ca="1">SUMIFS(СВЦЭМ!$I$40:$I$783,СВЦЭМ!$A$40:$A$783,$A319,СВЦЭМ!$B$39:$B$782,N$296)+'СЕТ СН'!$F$13</f>
        <v>0</v>
      </c>
      <c r="O319" s="36">
        <f ca="1">SUMIFS(СВЦЭМ!$I$40:$I$783,СВЦЭМ!$A$40:$A$783,$A319,СВЦЭМ!$B$39:$B$782,O$296)+'СЕТ СН'!$F$13</f>
        <v>0</v>
      </c>
      <c r="P319" s="36">
        <f ca="1">SUMIFS(СВЦЭМ!$I$40:$I$783,СВЦЭМ!$A$40:$A$783,$A319,СВЦЭМ!$B$39:$B$782,P$296)+'СЕТ СН'!$F$13</f>
        <v>0</v>
      </c>
      <c r="Q319" s="36">
        <f ca="1">SUMIFS(СВЦЭМ!$I$40:$I$783,СВЦЭМ!$A$40:$A$783,$A319,СВЦЭМ!$B$39:$B$782,Q$296)+'СЕТ СН'!$F$13</f>
        <v>0</v>
      </c>
      <c r="R319" s="36">
        <f ca="1">SUMIFS(СВЦЭМ!$I$40:$I$783,СВЦЭМ!$A$40:$A$783,$A319,СВЦЭМ!$B$39:$B$782,R$296)+'СЕТ СН'!$F$13</f>
        <v>0</v>
      </c>
      <c r="S319" s="36">
        <f ca="1">SUMIFS(СВЦЭМ!$I$40:$I$783,СВЦЭМ!$A$40:$A$783,$A319,СВЦЭМ!$B$39:$B$782,S$296)+'СЕТ СН'!$F$13</f>
        <v>0</v>
      </c>
      <c r="T319" s="36">
        <f ca="1">SUMIFS(СВЦЭМ!$I$40:$I$783,СВЦЭМ!$A$40:$A$783,$A319,СВЦЭМ!$B$39:$B$782,T$296)+'СЕТ СН'!$F$13</f>
        <v>0</v>
      </c>
      <c r="U319" s="36">
        <f ca="1">SUMIFS(СВЦЭМ!$I$40:$I$783,СВЦЭМ!$A$40:$A$783,$A319,СВЦЭМ!$B$39:$B$782,U$296)+'СЕТ СН'!$F$13</f>
        <v>0</v>
      </c>
      <c r="V319" s="36">
        <f ca="1">SUMIFS(СВЦЭМ!$I$40:$I$783,СВЦЭМ!$A$40:$A$783,$A319,СВЦЭМ!$B$39:$B$782,V$296)+'СЕТ СН'!$F$13</f>
        <v>0</v>
      </c>
      <c r="W319" s="36">
        <f ca="1">SUMIFS(СВЦЭМ!$I$40:$I$783,СВЦЭМ!$A$40:$A$783,$A319,СВЦЭМ!$B$39:$B$782,W$296)+'СЕТ СН'!$F$13</f>
        <v>0</v>
      </c>
      <c r="X319" s="36">
        <f ca="1">SUMIFS(СВЦЭМ!$I$40:$I$783,СВЦЭМ!$A$40:$A$783,$A319,СВЦЭМ!$B$39:$B$782,X$296)+'СЕТ СН'!$F$13</f>
        <v>0</v>
      </c>
      <c r="Y319" s="36">
        <f ca="1">SUMIFS(СВЦЭМ!$I$40:$I$783,СВЦЭМ!$A$40:$A$783,$A319,СВЦЭМ!$B$39:$B$782,Y$296)+'СЕТ СН'!$F$13</f>
        <v>0</v>
      </c>
    </row>
    <row r="320" spans="1:25" ht="15.75" hidden="1" x14ac:dyDescent="0.2">
      <c r="A320" s="35">
        <f t="shared" si="8"/>
        <v>44766</v>
      </c>
      <c r="B320" s="36">
        <f ca="1">SUMIFS(СВЦЭМ!$I$40:$I$783,СВЦЭМ!$A$40:$A$783,$A320,СВЦЭМ!$B$39:$B$782,B$296)+'СЕТ СН'!$F$13</f>
        <v>0</v>
      </c>
      <c r="C320" s="36">
        <f ca="1">SUMIFS(СВЦЭМ!$I$40:$I$783,СВЦЭМ!$A$40:$A$783,$A320,СВЦЭМ!$B$39:$B$782,C$296)+'СЕТ СН'!$F$13</f>
        <v>0</v>
      </c>
      <c r="D320" s="36">
        <f ca="1">SUMIFS(СВЦЭМ!$I$40:$I$783,СВЦЭМ!$A$40:$A$783,$A320,СВЦЭМ!$B$39:$B$782,D$296)+'СЕТ СН'!$F$13</f>
        <v>0</v>
      </c>
      <c r="E320" s="36">
        <f ca="1">SUMIFS(СВЦЭМ!$I$40:$I$783,СВЦЭМ!$A$40:$A$783,$A320,СВЦЭМ!$B$39:$B$782,E$296)+'СЕТ СН'!$F$13</f>
        <v>0</v>
      </c>
      <c r="F320" s="36">
        <f ca="1">SUMIFS(СВЦЭМ!$I$40:$I$783,СВЦЭМ!$A$40:$A$783,$A320,СВЦЭМ!$B$39:$B$782,F$296)+'СЕТ СН'!$F$13</f>
        <v>0</v>
      </c>
      <c r="G320" s="36">
        <f ca="1">SUMIFS(СВЦЭМ!$I$40:$I$783,СВЦЭМ!$A$40:$A$783,$A320,СВЦЭМ!$B$39:$B$782,G$296)+'СЕТ СН'!$F$13</f>
        <v>0</v>
      </c>
      <c r="H320" s="36">
        <f ca="1">SUMIFS(СВЦЭМ!$I$40:$I$783,СВЦЭМ!$A$40:$A$783,$A320,СВЦЭМ!$B$39:$B$782,H$296)+'СЕТ СН'!$F$13</f>
        <v>0</v>
      </c>
      <c r="I320" s="36">
        <f ca="1">SUMIFS(СВЦЭМ!$I$40:$I$783,СВЦЭМ!$A$40:$A$783,$A320,СВЦЭМ!$B$39:$B$782,I$296)+'СЕТ СН'!$F$13</f>
        <v>0</v>
      </c>
      <c r="J320" s="36">
        <f ca="1">SUMIFS(СВЦЭМ!$I$40:$I$783,СВЦЭМ!$A$40:$A$783,$A320,СВЦЭМ!$B$39:$B$782,J$296)+'СЕТ СН'!$F$13</f>
        <v>0</v>
      </c>
      <c r="K320" s="36">
        <f ca="1">SUMIFS(СВЦЭМ!$I$40:$I$783,СВЦЭМ!$A$40:$A$783,$A320,СВЦЭМ!$B$39:$B$782,K$296)+'СЕТ СН'!$F$13</f>
        <v>0</v>
      </c>
      <c r="L320" s="36">
        <f ca="1">SUMIFS(СВЦЭМ!$I$40:$I$783,СВЦЭМ!$A$40:$A$783,$A320,СВЦЭМ!$B$39:$B$782,L$296)+'СЕТ СН'!$F$13</f>
        <v>0</v>
      </c>
      <c r="M320" s="36">
        <f ca="1">SUMIFS(СВЦЭМ!$I$40:$I$783,СВЦЭМ!$A$40:$A$783,$A320,СВЦЭМ!$B$39:$B$782,M$296)+'СЕТ СН'!$F$13</f>
        <v>0</v>
      </c>
      <c r="N320" s="36">
        <f ca="1">SUMIFS(СВЦЭМ!$I$40:$I$783,СВЦЭМ!$A$40:$A$783,$A320,СВЦЭМ!$B$39:$B$782,N$296)+'СЕТ СН'!$F$13</f>
        <v>0</v>
      </c>
      <c r="O320" s="36">
        <f ca="1">SUMIFS(СВЦЭМ!$I$40:$I$783,СВЦЭМ!$A$40:$A$783,$A320,СВЦЭМ!$B$39:$B$782,O$296)+'СЕТ СН'!$F$13</f>
        <v>0</v>
      </c>
      <c r="P320" s="36">
        <f ca="1">SUMIFS(СВЦЭМ!$I$40:$I$783,СВЦЭМ!$A$40:$A$783,$A320,СВЦЭМ!$B$39:$B$782,P$296)+'СЕТ СН'!$F$13</f>
        <v>0</v>
      </c>
      <c r="Q320" s="36">
        <f ca="1">SUMIFS(СВЦЭМ!$I$40:$I$783,СВЦЭМ!$A$40:$A$783,$A320,СВЦЭМ!$B$39:$B$782,Q$296)+'СЕТ СН'!$F$13</f>
        <v>0</v>
      </c>
      <c r="R320" s="36">
        <f ca="1">SUMIFS(СВЦЭМ!$I$40:$I$783,СВЦЭМ!$A$40:$A$783,$A320,СВЦЭМ!$B$39:$B$782,R$296)+'СЕТ СН'!$F$13</f>
        <v>0</v>
      </c>
      <c r="S320" s="36">
        <f ca="1">SUMIFS(СВЦЭМ!$I$40:$I$783,СВЦЭМ!$A$40:$A$783,$A320,СВЦЭМ!$B$39:$B$782,S$296)+'СЕТ СН'!$F$13</f>
        <v>0</v>
      </c>
      <c r="T320" s="36">
        <f ca="1">SUMIFS(СВЦЭМ!$I$40:$I$783,СВЦЭМ!$A$40:$A$783,$A320,СВЦЭМ!$B$39:$B$782,T$296)+'СЕТ СН'!$F$13</f>
        <v>0</v>
      </c>
      <c r="U320" s="36">
        <f ca="1">SUMIFS(СВЦЭМ!$I$40:$I$783,СВЦЭМ!$A$40:$A$783,$A320,СВЦЭМ!$B$39:$B$782,U$296)+'СЕТ СН'!$F$13</f>
        <v>0</v>
      </c>
      <c r="V320" s="36">
        <f ca="1">SUMIFS(СВЦЭМ!$I$40:$I$783,СВЦЭМ!$A$40:$A$783,$A320,СВЦЭМ!$B$39:$B$782,V$296)+'СЕТ СН'!$F$13</f>
        <v>0</v>
      </c>
      <c r="W320" s="36">
        <f ca="1">SUMIFS(СВЦЭМ!$I$40:$I$783,СВЦЭМ!$A$40:$A$783,$A320,СВЦЭМ!$B$39:$B$782,W$296)+'СЕТ СН'!$F$13</f>
        <v>0</v>
      </c>
      <c r="X320" s="36">
        <f ca="1">SUMIFS(СВЦЭМ!$I$40:$I$783,СВЦЭМ!$A$40:$A$783,$A320,СВЦЭМ!$B$39:$B$782,X$296)+'СЕТ СН'!$F$13</f>
        <v>0</v>
      </c>
      <c r="Y320" s="36">
        <f ca="1">SUMIFS(СВЦЭМ!$I$40:$I$783,СВЦЭМ!$A$40:$A$783,$A320,СВЦЭМ!$B$39:$B$782,Y$296)+'СЕТ СН'!$F$13</f>
        <v>0</v>
      </c>
    </row>
    <row r="321" spans="1:27" ht="15.75" hidden="1" x14ac:dyDescent="0.2">
      <c r="A321" s="35">
        <f t="shared" si="8"/>
        <v>44767</v>
      </c>
      <c r="B321" s="36">
        <f ca="1">SUMIFS(СВЦЭМ!$I$40:$I$783,СВЦЭМ!$A$40:$A$783,$A321,СВЦЭМ!$B$39:$B$782,B$296)+'СЕТ СН'!$F$13</f>
        <v>0</v>
      </c>
      <c r="C321" s="36">
        <f ca="1">SUMIFS(СВЦЭМ!$I$40:$I$783,СВЦЭМ!$A$40:$A$783,$A321,СВЦЭМ!$B$39:$B$782,C$296)+'СЕТ СН'!$F$13</f>
        <v>0</v>
      </c>
      <c r="D321" s="36">
        <f ca="1">SUMIFS(СВЦЭМ!$I$40:$I$783,СВЦЭМ!$A$40:$A$783,$A321,СВЦЭМ!$B$39:$B$782,D$296)+'СЕТ СН'!$F$13</f>
        <v>0</v>
      </c>
      <c r="E321" s="36">
        <f ca="1">SUMIFS(СВЦЭМ!$I$40:$I$783,СВЦЭМ!$A$40:$A$783,$A321,СВЦЭМ!$B$39:$B$782,E$296)+'СЕТ СН'!$F$13</f>
        <v>0</v>
      </c>
      <c r="F321" s="36">
        <f ca="1">SUMIFS(СВЦЭМ!$I$40:$I$783,СВЦЭМ!$A$40:$A$783,$A321,СВЦЭМ!$B$39:$B$782,F$296)+'СЕТ СН'!$F$13</f>
        <v>0</v>
      </c>
      <c r="G321" s="36">
        <f ca="1">SUMIFS(СВЦЭМ!$I$40:$I$783,СВЦЭМ!$A$40:$A$783,$A321,СВЦЭМ!$B$39:$B$782,G$296)+'СЕТ СН'!$F$13</f>
        <v>0</v>
      </c>
      <c r="H321" s="36">
        <f ca="1">SUMIFS(СВЦЭМ!$I$40:$I$783,СВЦЭМ!$A$40:$A$783,$A321,СВЦЭМ!$B$39:$B$782,H$296)+'СЕТ СН'!$F$13</f>
        <v>0</v>
      </c>
      <c r="I321" s="36">
        <f ca="1">SUMIFS(СВЦЭМ!$I$40:$I$783,СВЦЭМ!$A$40:$A$783,$A321,СВЦЭМ!$B$39:$B$782,I$296)+'СЕТ СН'!$F$13</f>
        <v>0</v>
      </c>
      <c r="J321" s="36">
        <f ca="1">SUMIFS(СВЦЭМ!$I$40:$I$783,СВЦЭМ!$A$40:$A$783,$A321,СВЦЭМ!$B$39:$B$782,J$296)+'СЕТ СН'!$F$13</f>
        <v>0</v>
      </c>
      <c r="K321" s="36">
        <f ca="1">SUMIFS(СВЦЭМ!$I$40:$I$783,СВЦЭМ!$A$40:$A$783,$A321,СВЦЭМ!$B$39:$B$782,K$296)+'СЕТ СН'!$F$13</f>
        <v>0</v>
      </c>
      <c r="L321" s="36">
        <f ca="1">SUMIFS(СВЦЭМ!$I$40:$I$783,СВЦЭМ!$A$40:$A$783,$A321,СВЦЭМ!$B$39:$B$782,L$296)+'СЕТ СН'!$F$13</f>
        <v>0</v>
      </c>
      <c r="M321" s="36">
        <f ca="1">SUMIFS(СВЦЭМ!$I$40:$I$783,СВЦЭМ!$A$40:$A$783,$A321,СВЦЭМ!$B$39:$B$782,M$296)+'СЕТ СН'!$F$13</f>
        <v>0</v>
      </c>
      <c r="N321" s="36">
        <f ca="1">SUMIFS(СВЦЭМ!$I$40:$I$783,СВЦЭМ!$A$40:$A$783,$A321,СВЦЭМ!$B$39:$B$782,N$296)+'СЕТ СН'!$F$13</f>
        <v>0</v>
      </c>
      <c r="O321" s="36">
        <f ca="1">SUMIFS(СВЦЭМ!$I$40:$I$783,СВЦЭМ!$A$40:$A$783,$A321,СВЦЭМ!$B$39:$B$782,O$296)+'СЕТ СН'!$F$13</f>
        <v>0</v>
      </c>
      <c r="P321" s="36">
        <f ca="1">SUMIFS(СВЦЭМ!$I$40:$I$783,СВЦЭМ!$A$40:$A$783,$A321,СВЦЭМ!$B$39:$B$782,P$296)+'СЕТ СН'!$F$13</f>
        <v>0</v>
      </c>
      <c r="Q321" s="36">
        <f ca="1">SUMIFS(СВЦЭМ!$I$40:$I$783,СВЦЭМ!$A$40:$A$783,$A321,СВЦЭМ!$B$39:$B$782,Q$296)+'СЕТ СН'!$F$13</f>
        <v>0</v>
      </c>
      <c r="R321" s="36">
        <f ca="1">SUMIFS(СВЦЭМ!$I$40:$I$783,СВЦЭМ!$A$40:$A$783,$A321,СВЦЭМ!$B$39:$B$782,R$296)+'СЕТ СН'!$F$13</f>
        <v>0</v>
      </c>
      <c r="S321" s="36">
        <f ca="1">SUMIFS(СВЦЭМ!$I$40:$I$783,СВЦЭМ!$A$40:$A$783,$A321,СВЦЭМ!$B$39:$B$782,S$296)+'СЕТ СН'!$F$13</f>
        <v>0</v>
      </c>
      <c r="T321" s="36">
        <f ca="1">SUMIFS(СВЦЭМ!$I$40:$I$783,СВЦЭМ!$A$40:$A$783,$A321,СВЦЭМ!$B$39:$B$782,T$296)+'СЕТ СН'!$F$13</f>
        <v>0</v>
      </c>
      <c r="U321" s="36">
        <f ca="1">SUMIFS(СВЦЭМ!$I$40:$I$783,СВЦЭМ!$A$40:$A$783,$A321,СВЦЭМ!$B$39:$B$782,U$296)+'СЕТ СН'!$F$13</f>
        <v>0</v>
      </c>
      <c r="V321" s="36">
        <f ca="1">SUMIFS(СВЦЭМ!$I$40:$I$783,СВЦЭМ!$A$40:$A$783,$A321,СВЦЭМ!$B$39:$B$782,V$296)+'СЕТ СН'!$F$13</f>
        <v>0</v>
      </c>
      <c r="W321" s="36">
        <f ca="1">SUMIFS(СВЦЭМ!$I$40:$I$783,СВЦЭМ!$A$40:$A$783,$A321,СВЦЭМ!$B$39:$B$782,W$296)+'СЕТ СН'!$F$13</f>
        <v>0</v>
      </c>
      <c r="X321" s="36">
        <f ca="1">SUMIFS(СВЦЭМ!$I$40:$I$783,СВЦЭМ!$A$40:$A$783,$A321,СВЦЭМ!$B$39:$B$782,X$296)+'СЕТ СН'!$F$13</f>
        <v>0</v>
      </c>
      <c r="Y321" s="36">
        <f ca="1">SUMIFS(СВЦЭМ!$I$40:$I$783,СВЦЭМ!$A$40:$A$783,$A321,СВЦЭМ!$B$39:$B$782,Y$296)+'СЕТ СН'!$F$13</f>
        <v>0</v>
      </c>
    </row>
    <row r="322" spans="1:27" ht="15.75" hidden="1" x14ac:dyDescent="0.2">
      <c r="A322" s="35">
        <f t="shared" si="8"/>
        <v>44768</v>
      </c>
      <c r="B322" s="36">
        <f ca="1">SUMIFS(СВЦЭМ!$I$40:$I$783,СВЦЭМ!$A$40:$A$783,$A322,СВЦЭМ!$B$39:$B$782,B$296)+'СЕТ СН'!$F$13</f>
        <v>0</v>
      </c>
      <c r="C322" s="36">
        <f ca="1">SUMIFS(СВЦЭМ!$I$40:$I$783,СВЦЭМ!$A$40:$A$783,$A322,СВЦЭМ!$B$39:$B$782,C$296)+'СЕТ СН'!$F$13</f>
        <v>0</v>
      </c>
      <c r="D322" s="36">
        <f ca="1">SUMIFS(СВЦЭМ!$I$40:$I$783,СВЦЭМ!$A$40:$A$783,$A322,СВЦЭМ!$B$39:$B$782,D$296)+'СЕТ СН'!$F$13</f>
        <v>0</v>
      </c>
      <c r="E322" s="36">
        <f ca="1">SUMIFS(СВЦЭМ!$I$40:$I$783,СВЦЭМ!$A$40:$A$783,$A322,СВЦЭМ!$B$39:$B$782,E$296)+'СЕТ СН'!$F$13</f>
        <v>0</v>
      </c>
      <c r="F322" s="36">
        <f ca="1">SUMIFS(СВЦЭМ!$I$40:$I$783,СВЦЭМ!$A$40:$A$783,$A322,СВЦЭМ!$B$39:$B$782,F$296)+'СЕТ СН'!$F$13</f>
        <v>0</v>
      </c>
      <c r="G322" s="36">
        <f ca="1">SUMIFS(СВЦЭМ!$I$40:$I$783,СВЦЭМ!$A$40:$A$783,$A322,СВЦЭМ!$B$39:$B$782,G$296)+'СЕТ СН'!$F$13</f>
        <v>0</v>
      </c>
      <c r="H322" s="36">
        <f ca="1">SUMIFS(СВЦЭМ!$I$40:$I$783,СВЦЭМ!$A$40:$A$783,$A322,СВЦЭМ!$B$39:$B$782,H$296)+'СЕТ СН'!$F$13</f>
        <v>0</v>
      </c>
      <c r="I322" s="36">
        <f ca="1">SUMIFS(СВЦЭМ!$I$40:$I$783,СВЦЭМ!$A$40:$A$783,$A322,СВЦЭМ!$B$39:$B$782,I$296)+'СЕТ СН'!$F$13</f>
        <v>0</v>
      </c>
      <c r="J322" s="36">
        <f ca="1">SUMIFS(СВЦЭМ!$I$40:$I$783,СВЦЭМ!$A$40:$A$783,$A322,СВЦЭМ!$B$39:$B$782,J$296)+'СЕТ СН'!$F$13</f>
        <v>0</v>
      </c>
      <c r="K322" s="36">
        <f ca="1">SUMIFS(СВЦЭМ!$I$40:$I$783,СВЦЭМ!$A$40:$A$783,$A322,СВЦЭМ!$B$39:$B$782,K$296)+'СЕТ СН'!$F$13</f>
        <v>0</v>
      </c>
      <c r="L322" s="36">
        <f ca="1">SUMIFS(СВЦЭМ!$I$40:$I$783,СВЦЭМ!$A$40:$A$783,$A322,СВЦЭМ!$B$39:$B$782,L$296)+'СЕТ СН'!$F$13</f>
        <v>0</v>
      </c>
      <c r="M322" s="36">
        <f ca="1">SUMIFS(СВЦЭМ!$I$40:$I$783,СВЦЭМ!$A$40:$A$783,$A322,СВЦЭМ!$B$39:$B$782,M$296)+'СЕТ СН'!$F$13</f>
        <v>0</v>
      </c>
      <c r="N322" s="36">
        <f ca="1">SUMIFS(СВЦЭМ!$I$40:$I$783,СВЦЭМ!$A$40:$A$783,$A322,СВЦЭМ!$B$39:$B$782,N$296)+'СЕТ СН'!$F$13</f>
        <v>0</v>
      </c>
      <c r="O322" s="36">
        <f ca="1">SUMIFS(СВЦЭМ!$I$40:$I$783,СВЦЭМ!$A$40:$A$783,$A322,СВЦЭМ!$B$39:$B$782,O$296)+'СЕТ СН'!$F$13</f>
        <v>0</v>
      </c>
      <c r="P322" s="36">
        <f ca="1">SUMIFS(СВЦЭМ!$I$40:$I$783,СВЦЭМ!$A$40:$A$783,$A322,СВЦЭМ!$B$39:$B$782,P$296)+'СЕТ СН'!$F$13</f>
        <v>0</v>
      </c>
      <c r="Q322" s="36">
        <f ca="1">SUMIFS(СВЦЭМ!$I$40:$I$783,СВЦЭМ!$A$40:$A$783,$A322,СВЦЭМ!$B$39:$B$782,Q$296)+'СЕТ СН'!$F$13</f>
        <v>0</v>
      </c>
      <c r="R322" s="36">
        <f ca="1">SUMIFS(СВЦЭМ!$I$40:$I$783,СВЦЭМ!$A$40:$A$783,$A322,СВЦЭМ!$B$39:$B$782,R$296)+'СЕТ СН'!$F$13</f>
        <v>0</v>
      </c>
      <c r="S322" s="36">
        <f ca="1">SUMIFS(СВЦЭМ!$I$40:$I$783,СВЦЭМ!$A$40:$A$783,$A322,СВЦЭМ!$B$39:$B$782,S$296)+'СЕТ СН'!$F$13</f>
        <v>0</v>
      </c>
      <c r="T322" s="36">
        <f ca="1">SUMIFS(СВЦЭМ!$I$40:$I$783,СВЦЭМ!$A$40:$A$783,$A322,СВЦЭМ!$B$39:$B$782,T$296)+'СЕТ СН'!$F$13</f>
        <v>0</v>
      </c>
      <c r="U322" s="36">
        <f ca="1">SUMIFS(СВЦЭМ!$I$40:$I$783,СВЦЭМ!$A$40:$A$783,$A322,СВЦЭМ!$B$39:$B$782,U$296)+'СЕТ СН'!$F$13</f>
        <v>0</v>
      </c>
      <c r="V322" s="36">
        <f ca="1">SUMIFS(СВЦЭМ!$I$40:$I$783,СВЦЭМ!$A$40:$A$783,$A322,СВЦЭМ!$B$39:$B$782,V$296)+'СЕТ СН'!$F$13</f>
        <v>0</v>
      </c>
      <c r="W322" s="36">
        <f ca="1">SUMIFS(СВЦЭМ!$I$40:$I$783,СВЦЭМ!$A$40:$A$783,$A322,СВЦЭМ!$B$39:$B$782,W$296)+'СЕТ СН'!$F$13</f>
        <v>0</v>
      </c>
      <c r="X322" s="36">
        <f ca="1">SUMIFS(СВЦЭМ!$I$40:$I$783,СВЦЭМ!$A$40:$A$783,$A322,СВЦЭМ!$B$39:$B$782,X$296)+'СЕТ СН'!$F$13</f>
        <v>0</v>
      </c>
      <c r="Y322" s="36">
        <f ca="1">SUMIFS(СВЦЭМ!$I$40:$I$783,СВЦЭМ!$A$40:$A$783,$A322,СВЦЭМ!$B$39:$B$782,Y$296)+'СЕТ СН'!$F$13</f>
        <v>0</v>
      </c>
    </row>
    <row r="323" spans="1:27" ht="15.75" hidden="1" x14ac:dyDescent="0.2">
      <c r="A323" s="35">
        <f t="shared" si="8"/>
        <v>44769</v>
      </c>
      <c r="B323" s="36">
        <f ca="1">SUMIFS(СВЦЭМ!$I$40:$I$783,СВЦЭМ!$A$40:$A$783,$A323,СВЦЭМ!$B$39:$B$782,B$296)+'СЕТ СН'!$F$13</f>
        <v>0</v>
      </c>
      <c r="C323" s="36">
        <f ca="1">SUMIFS(СВЦЭМ!$I$40:$I$783,СВЦЭМ!$A$40:$A$783,$A323,СВЦЭМ!$B$39:$B$782,C$296)+'СЕТ СН'!$F$13</f>
        <v>0</v>
      </c>
      <c r="D323" s="36">
        <f ca="1">SUMIFS(СВЦЭМ!$I$40:$I$783,СВЦЭМ!$A$40:$A$783,$A323,СВЦЭМ!$B$39:$B$782,D$296)+'СЕТ СН'!$F$13</f>
        <v>0</v>
      </c>
      <c r="E323" s="36">
        <f ca="1">SUMIFS(СВЦЭМ!$I$40:$I$783,СВЦЭМ!$A$40:$A$783,$A323,СВЦЭМ!$B$39:$B$782,E$296)+'СЕТ СН'!$F$13</f>
        <v>0</v>
      </c>
      <c r="F323" s="36">
        <f ca="1">SUMIFS(СВЦЭМ!$I$40:$I$783,СВЦЭМ!$A$40:$A$783,$A323,СВЦЭМ!$B$39:$B$782,F$296)+'СЕТ СН'!$F$13</f>
        <v>0</v>
      </c>
      <c r="G323" s="36">
        <f ca="1">SUMIFS(СВЦЭМ!$I$40:$I$783,СВЦЭМ!$A$40:$A$783,$A323,СВЦЭМ!$B$39:$B$782,G$296)+'СЕТ СН'!$F$13</f>
        <v>0</v>
      </c>
      <c r="H323" s="36">
        <f ca="1">SUMIFS(СВЦЭМ!$I$40:$I$783,СВЦЭМ!$A$40:$A$783,$A323,СВЦЭМ!$B$39:$B$782,H$296)+'СЕТ СН'!$F$13</f>
        <v>0</v>
      </c>
      <c r="I323" s="36">
        <f ca="1">SUMIFS(СВЦЭМ!$I$40:$I$783,СВЦЭМ!$A$40:$A$783,$A323,СВЦЭМ!$B$39:$B$782,I$296)+'СЕТ СН'!$F$13</f>
        <v>0</v>
      </c>
      <c r="J323" s="36">
        <f ca="1">SUMIFS(СВЦЭМ!$I$40:$I$783,СВЦЭМ!$A$40:$A$783,$A323,СВЦЭМ!$B$39:$B$782,J$296)+'СЕТ СН'!$F$13</f>
        <v>0</v>
      </c>
      <c r="K323" s="36">
        <f ca="1">SUMIFS(СВЦЭМ!$I$40:$I$783,СВЦЭМ!$A$40:$A$783,$A323,СВЦЭМ!$B$39:$B$782,K$296)+'СЕТ СН'!$F$13</f>
        <v>0</v>
      </c>
      <c r="L323" s="36">
        <f ca="1">SUMIFS(СВЦЭМ!$I$40:$I$783,СВЦЭМ!$A$40:$A$783,$A323,СВЦЭМ!$B$39:$B$782,L$296)+'СЕТ СН'!$F$13</f>
        <v>0</v>
      </c>
      <c r="M323" s="36">
        <f ca="1">SUMIFS(СВЦЭМ!$I$40:$I$783,СВЦЭМ!$A$40:$A$783,$A323,СВЦЭМ!$B$39:$B$782,M$296)+'СЕТ СН'!$F$13</f>
        <v>0</v>
      </c>
      <c r="N323" s="36">
        <f ca="1">SUMIFS(СВЦЭМ!$I$40:$I$783,СВЦЭМ!$A$40:$A$783,$A323,СВЦЭМ!$B$39:$B$782,N$296)+'СЕТ СН'!$F$13</f>
        <v>0</v>
      </c>
      <c r="O323" s="36">
        <f ca="1">SUMIFS(СВЦЭМ!$I$40:$I$783,СВЦЭМ!$A$40:$A$783,$A323,СВЦЭМ!$B$39:$B$782,O$296)+'СЕТ СН'!$F$13</f>
        <v>0</v>
      </c>
      <c r="P323" s="36">
        <f ca="1">SUMIFS(СВЦЭМ!$I$40:$I$783,СВЦЭМ!$A$40:$A$783,$A323,СВЦЭМ!$B$39:$B$782,P$296)+'СЕТ СН'!$F$13</f>
        <v>0</v>
      </c>
      <c r="Q323" s="36">
        <f ca="1">SUMIFS(СВЦЭМ!$I$40:$I$783,СВЦЭМ!$A$40:$A$783,$A323,СВЦЭМ!$B$39:$B$782,Q$296)+'СЕТ СН'!$F$13</f>
        <v>0</v>
      </c>
      <c r="R323" s="36">
        <f ca="1">SUMIFS(СВЦЭМ!$I$40:$I$783,СВЦЭМ!$A$40:$A$783,$A323,СВЦЭМ!$B$39:$B$782,R$296)+'СЕТ СН'!$F$13</f>
        <v>0</v>
      </c>
      <c r="S323" s="36">
        <f ca="1">SUMIFS(СВЦЭМ!$I$40:$I$783,СВЦЭМ!$A$40:$A$783,$A323,СВЦЭМ!$B$39:$B$782,S$296)+'СЕТ СН'!$F$13</f>
        <v>0</v>
      </c>
      <c r="T323" s="36">
        <f ca="1">SUMIFS(СВЦЭМ!$I$40:$I$783,СВЦЭМ!$A$40:$A$783,$A323,СВЦЭМ!$B$39:$B$782,T$296)+'СЕТ СН'!$F$13</f>
        <v>0</v>
      </c>
      <c r="U323" s="36">
        <f ca="1">SUMIFS(СВЦЭМ!$I$40:$I$783,СВЦЭМ!$A$40:$A$783,$A323,СВЦЭМ!$B$39:$B$782,U$296)+'СЕТ СН'!$F$13</f>
        <v>0</v>
      </c>
      <c r="V323" s="36">
        <f ca="1">SUMIFS(СВЦЭМ!$I$40:$I$783,СВЦЭМ!$A$40:$A$783,$A323,СВЦЭМ!$B$39:$B$782,V$296)+'СЕТ СН'!$F$13</f>
        <v>0</v>
      </c>
      <c r="W323" s="36">
        <f ca="1">SUMIFS(СВЦЭМ!$I$40:$I$783,СВЦЭМ!$A$40:$A$783,$A323,СВЦЭМ!$B$39:$B$782,W$296)+'СЕТ СН'!$F$13</f>
        <v>0</v>
      </c>
      <c r="X323" s="36">
        <f ca="1">SUMIFS(СВЦЭМ!$I$40:$I$783,СВЦЭМ!$A$40:$A$783,$A323,СВЦЭМ!$B$39:$B$782,X$296)+'СЕТ СН'!$F$13</f>
        <v>0</v>
      </c>
      <c r="Y323" s="36">
        <f ca="1">SUMIFS(СВЦЭМ!$I$40:$I$783,СВЦЭМ!$A$40:$A$783,$A323,СВЦЭМ!$B$39:$B$782,Y$296)+'СЕТ СН'!$F$13</f>
        <v>0</v>
      </c>
    </row>
    <row r="324" spans="1:27" ht="15.75" hidden="1" x14ac:dyDescent="0.2">
      <c r="A324" s="35">
        <f t="shared" si="8"/>
        <v>44770</v>
      </c>
      <c r="B324" s="36">
        <f ca="1">SUMIFS(СВЦЭМ!$I$40:$I$783,СВЦЭМ!$A$40:$A$783,$A324,СВЦЭМ!$B$39:$B$782,B$296)+'СЕТ СН'!$F$13</f>
        <v>0</v>
      </c>
      <c r="C324" s="36">
        <f ca="1">SUMIFS(СВЦЭМ!$I$40:$I$783,СВЦЭМ!$A$40:$A$783,$A324,СВЦЭМ!$B$39:$B$782,C$296)+'СЕТ СН'!$F$13</f>
        <v>0</v>
      </c>
      <c r="D324" s="36">
        <f ca="1">SUMIFS(СВЦЭМ!$I$40:$I$783,СВЦЭМ!$A$40:$A$783,$A324,СВЦЭМ!$B$39:$B$782,D$296)+'СЕТ СН'!$F$13</f>
        <v>0</v>
      </c>
      <c r="E324" s="36">
        <f ca="1">SUMIFS(СВЦЭМ!$I$40:$I$783,СВЦЭМ!$A$40:$A$783,$A324,СВЦЭМ!$B$39:$B$782,E$296)+'СЕТ СН'!$F$13</f>
        <v>0</v>
      </c>
      <c r="F324" s="36">
        <f ca="1">SUMIFS(СВЦЭМ!$I$40:$I$783,СВЦЭМ!$A$40:$A$783,$A324,СВЦЭМ!$B$39:$B$782,F$296)+'СЕТ СН'!$F$13</f>
        <v>0</v>
      </c>
      <c r="G324" s="36">
        <f ca="1">SUMIFS(СВЦЭМ!$I$40:$I$783,СВЦЭМ!$A$40:$A$783,$A324,СВЦЭМ!$B$39:$B$782,G$296)+'СЕТ СН'!$F$13</f>
        <v>0</v>
      </c>
      <c r="H324" s="36">
        <f ca="1">SUMIFS(СВЦЭМ!$I$40:$I$783,СВЦЭМ!$A$40:$A$783,$A324,СВЦЭМ!$B$39:$B$782,H$296)+'СЕТ СН'!$F$13</f>
        <v>0</v>
      </c>
      <c r="I324" s="36">
        <f ca="1">SUMIFS(СВЦЭМ!$I$40:$I$783,СВЦЭМ!$A$40:$A$783,$A324,СВЦЭМ!$B$39:$B$782,I$296)+'СЕТ СН'!$F$13</f>
        <v>0</v>
      </c>
      <c r="J324" s="36">
        <f ca="1">SUMIFS(СВЦЭМ!$I$40:$I$783,СВЦЭМ!$A$40:$A$783,$A324,СВЦЭМ!$B$39:$B$782,J$296)+'СЕТ СН'!$F$13</f>
        <v>0</v>
      </c>
      <c r="K324" s="36">
        <f ca="1">SUMIFS(СВЦЭМ!$I$40:$I$783,СВЦЭМ!$A$40:$A$783,$A324,СВЦЭМ!$B$39:$B$782,K$296)+'СЕТ СН'!$F$13</f>
        <v>0</v>
      </c>
      <c r="L324" s="36">
        <f ca="1">SUMIFS(СВЦЭМ!$I$40:$I$783,СВЦЭМ!$A$40:$A$783,$A324,СВЦЭМ!$B$39:$B$782,L$296)+'СЕТ СН'!$F$13</f>
        <v>0</v>
      </c>
      <c r="M324" s="36">
        <f ca="1">SUMIFS(СВЦЭМ!$I$40:$I$783,СВЦЭМ!$A$40:$A$783,$A324,СВЦЭМ!$B$39:$B$782,M$296)+'СЕТ СН'!$F$13</f>
        <v>0</v>
      </c>
      <c r="N324" s="36">
        <f ca="1">SUMIFS(СВЦЭМ!$I$40:$I$783,СВЦЭМ!$A$40:$A$783,$A324,СВЦЭМ!$B$39:$B$782,N$296)+'СЕТ СН'!$F$13</f>
        <v>0</v>
      </c>
      <c r="O324" s="36">
        <f ca="1">SUMIFS(СВЦЭМ!$I$40:$I$783,СВЦЭМ!$A$40:$A$783,$A324,СВЦЭМ!$B$39:$B$782,O$296)+'СЕТ СН'!$F$13</f>
        <v>0</v>
      </c>
      <c r="P324" s="36">
        <f ca="1">SUMIFS(СВЦЭМ!$I$40:$I$783,СВЦЭМ!$A$40:$A$783,$A324,СВЦЭМ!$B$39:$B$782,P$296)+'СЕТ СН'!$F$13</f>
        <v>0</v>
      </c>
      <c r="Q324" s="36">
        <f ca="1">SUMIFS(СВЦЭМ!$I$40:$I$783,СВЦЭМ!$A$40:$A$783,$A324,СВЦЭМ!$B$39:$B$782,Q$296)+'СЕТ СН'!$F$13</f>
        <v>0</v>
      </c>
      <c r="R324" s="36">
        <f ca="1">SUMIFS(СВЦЭМ!$I$40:$I$783,СВЦЭМ!$A$40:$A$783,$A324,СВЦЭМ!$B$39:$B$782,R$296)+'СЕТ СН'!$F$13</f>
        <v>0</v>
      </c>
      <c r="S324" s="36">
        <f ca="1">SUMIFS(СВЦЭМ!$I$40:$I$783,СВЦЭМ!$A$40:$A$783,$A324,СВЦЭМ!$B$39:$B$782,S$296)+'СЕТ СН'!$F$13</f>
        <v>0</v>
      </c>
      <c r="T324" s="36">
        <f ca="1">SUMIFS(СВЦЭМ!$I$40:$I$783,СВЦЭМ!$A$40:$A$783,$A324,СВЦЭМ!$B$39:$B$782,T$296)+'СЕТ СН'!$F$13</f>
        <v>0</v>
      </c>
      <c r="U324" s="36">
        <f ca="1">SUMIFS(СВЦЭМ!$I$40:$I$783,СВЦЭМ!$A$40:$A$783,$A324,СВЦЭМ!$B$39:$B$782,U$296)+'СЕТ СН'!$F$13</f>
        <v>0</v>
      </c>
      <c r="V324" s="36">
        <f ca="1">SUMIFS(СВЦЭМ!$I$40:$I$783,СВЦЭМ!$A$40:$A$783,$A324,СВЦЭМ!$B$39:$B$782,V$296)+'СЕТ СН'!$F$13</f>
        <v>0</v>
      </c>
      <c r="W324" s="36">
        <f ca="1">SUMIFS(СВЦЭМ!$I$40:$I$783,СВЦЭМ!$A$40:$A$783,$A324,СВЦЭМ!$B$39:$B$782,W$296)+'СЕТ СН'!$F$13</f>
        <v>0</v>
      </c>
      <c r="X324" s="36">
        <f ca="1">SUMIFS(СВЦЭМ!$I$40:$I$783,СВЦЭМ!$A$40:$A$783,$A324,СВЦЭМ!$B$39:$B$782,X$296)+'СЕТ СН'!$F$13</f>
        <v>0</v>
      </c>
      <c r="Y324" s="36">
        <f ca="1">SUMIFS(СВЦЭМ!$I$40:$I$783,СВЦЭМ!$A$40:$A$783,$A324,СВЦЭМ!$B$39:$B$782,Y$296)+'СЕТ СН'!$F$13</f>
        <v>0</v>
      </c>
    </row>
    <row r="325" spans="1:27" ht="15.75" hidden="1" x14ac:dyDescent="0.2">
      <c r="A325" s="35">
        <f t="shared" si="8"/>
        <v>44771</v>
      </c>
      <c r="B325" s="36">
        <f ca="1">SUMIFS(СВЦЭМ!$I$40:$I$783,СВЦЭМ!$A$40:$A$783,$A325,СВЦЭМ!$B$39:$B$782,B$296)+'СЕТ СН'!$F$13</f>
        <v>0</v>
      </c>
      <c r="C325" s="36">
        <f ca="1">SUMIFS(СВЦЭМ!$I$40:$I$783,СВЦЭМ!$A$40:$A$783,$A325,СВЦЭМ!$B$39:$B$782,C$296)+'СЕТ СН'!$F$13</f>
        <v>0</v>
      </c>
      <c r="D325" s="36">
        <f ca="1">SUMIFS(СВЦЭМ!$I$40:$I$783,СВЦЭМ!$A$40:$A$783,$A325,СВЦЭМ!$B$39:$B$782,D$296)+'СЕТ СН'!$F$13</f>
        <v>0</v>
      </c>
      <c r="E325" s="36">
        <f ca="1">SUMIFS(СВЦЭМ!$I$40:$I$783,СВЦЭМ!$A$40:$A$783,$A325,СВЦЭМ!$B$39:$B$782,E$296)+'СЕТ СН'!$F$13</f>
        <v>0</v>
      </c>
      <c r="F325" s="36">
        <f ca="1">SUMIFS(СВЦЭМ!$I$40:$I$783,СВЦЭМ!$A$40:$A$783,$A325,СВЦЭМ!$B$39:$B$782,F$296)+'СЕТ СН'!$F$13</f>
        <v>0</v>
      </c>
      <c r="G325" s="36">
        <f ca="1">SUMIFS(СВЦЭМ!$I$40:$I$783,СВЦЭМ!$A$40:$A$783,$A325,СВЦЭМ!$B$39:$B$782,G$296)+'СЕТ СН'!$F$13</f>
        <v>0</v>
      </c>
      <c r="H325" s="36">
        <f ca="1">SUMIFS(СВЦЭМ!$I$40:$I$783,СВЦЭМ!$A$40:$A$783,$A325,СВЦЭМ!$B$39:$B$782,H$296)+'СЕТ СН'!$F$13</f>
        <v>0</v>
      </c>
      <c r="I325" s="36">
        <f ca="1">SUMIFS(СВЦЭМ!$I$40:$I$783,СВЦЭМ!$A$40:$A$783,$A325,СВЦЭМ!$B$39:$B$782,I$296)+'СЕТ СН'!$F$13</f>
        <v>0</v>
      </c>
      <c r="J325" s="36">
        <f ca="1">SUMIFS(СВЦЭМ!$I$40:$I$783,СВЦЭМ!$A$40:$A$783,$A325,СВЦЭМ!$B$39:$B$782,J$296)+'СЕТ СН'!$F$13</f>
        <v>0</v>
      </c>
      <c r="K325" s="36">
        <f ca="1">SUMIFS(СВЦЭМ!$I$40:$I$783,СВЦЭМ!$A$40:$A$783,$A325,СВЦЭМ!$B$39:$B$782,K$296)+'СЕТ СН'!$F$13</f>
        <v>0</v>
      </c>
      <c r="L325" s="36">
        <f ca="1">SUMIFS(СВЦЭМ!$I$40:$I$783,СВЦЭМ!$A$40:$A$783,$A325,СВЦЭМ!$B$39:$B$782,L$296)+'СЕТ СН'!$F$13</f>
        <v>0</v>
      </c>
      <c r="M325" s="36">
        <f ca="1">SUMIFS(СВЦЭМ!$I$40:$I$783,СВЦЭМ!$A$40:$A$783,$A325,СВЦЭМ!$B$39:$B$782,M$296)+'СЕТ СН'!$F$13</f>
        <v>0</v>
      </c>
      <c r="N325" s="36">
        <f ca="1">SUMIFS(СВЦЭМ!$I$40:$I$783,СВЦЭМ!$A$40:$A$783,$A325,СВЦЭМ!$B$39:$B$782,N$296)+'СЕТ СН'!$F$13</f>
        <v>0</v>
      </c>
      <c r="O325" s="36">
        <f ca="1">SUMIFS(СВЦЭМ!$I$40:$I$783,СВЦЭМ!$A$40:$A$783,$A325,СВЦЭМ!$B$39:$B$782,O$296)+'СЕТ СН'!$F$13</f>
        <v>0</v>
      </c>
      <c r="P325" s="36">
        <f ca="1">SUMIFS(СВЦЭМ!$I$40:$I$783,СВЦЭМ!$A$40:$A$783,$A325,СВЦЭМ!$B$39:$B$782,P$296)+'СЕТ СН'!$F$13</f>
        <v>0</v>
      </c>
      <c r="Q325" s="36">
        <f ca="1">SUMIFS(СВЦЭМ!$I$40:$I$783,СВЦЭМ!$A$40:$A$783,$A325,СВЦЭМ!$B$39:$B$782,Q$296)+'СЕТ СН'!$F$13</f>
        <v>0</v>
      </c>
      <c r="R325" s="36">
        <f ca="1">SUMIFS(СВЦЭМ!$I$40:$I$783,СВЦЭМ!$A$40:$A$783,$A325,СВЦЭМ!$B$39:$B$782,R$296)+'СЕТ СН'!$F$13</f>
        <v>0</v>
      </c>
      <c r="S325" s="36">
        <f ca="1">SUMIFS(СВЦЭМ!$I$40:$I$783,СВЦЭМ!$A$40:$A$783,$A325,СВЦЭМ!$B$39:$B$782,S$296)+'СЕТ СН'!$F$13</f>
        <v>0</v>
      </c>
      <c r="T325" s="36">
        <f ca="1">SUMIFS(СВЦЭМ!$I$40:$I$783,СВЦЭМ!$A$40:$A$783,$A325,СВЦЭМ!$B$39:$B$782,T$296)+'СЕТ СН'!$F$13</f>
        <v>0</v>
      </c>
      <c r="U325" s="36">
        <f ca="1">SUMIFS(СВЦЭМ!$I$40:$I$783,СВЦЭМ!$A$40:$A$783,$A325,СВЦЭМ!$B$39:$B$782,U$296)+'СЕТ СН'!$F$13</f>
        <v>0</v>
      </c>
      <c r="V325" s="36">
        <f ca="1">SUMIFS(СВЦЭМ!$I$40:$I$783,СВЦЭМ!$A$40:$A$783,$A325,СВЦЭМ!$B$39:$B$782,V$296)+'СЕТ СН'!$F$13</f>
        <v>0</v>
      </c>
      <c r="W325" s="36">
        <f ca="1">SUMIFS(СВЦЭМ!$I$40:$I$783,СВЦЭМ!$A$40:$A$783,$A325,СВЦЭМ!$B$39:$B$782,W$296)+'СЕТ СН'!$F$13</f>
        <v>0</v>
      </c>
      <c r="X325" s="36">
        <f ca="1">SUMIFS(СВЦЭМ!$I$40:$I$783,СВЦЭМ!$A$40:$A$783,$A325,СВЦЭМ!$B$39:$B$782,X$296)+'СЕТ СН'!$F$13</f>
        <v>0</v>
      </c>
      <c r="Y325" s="36">
        <f ca="1">SUMIFS(СВЦЭМ!$I$40:$I$783,СВЦЭМ!$A$40:$A$783,$A325,СВЦЭМ!$B$39:$B$782,Y$296)+'СЕТ СН'!$F$13</f>
        <v>0</v>
      </c>
    </row>
    <row r="326" spans="1:27" ht="15.75" hidden="1" x14ac:dyDescent="0.2">
      <c r="A326" s="35">
        <f t="shared" si="8"/>
        <v>44772</v>
      </c>
      <c r="B326" s="36">
        <f ca="1">SUMIFS(СВЦЭМ!$I$40:$I$783,СВЦЭМ!$A$40:$A$783,$A326,СВЦЭМ!$B$39:$B$782,B$296)+'СЕТ СН'!$F$13</f>
        <v>0</v>
      </c>
      <c r="C326" s="36">
        <f ca="1">SUMIFS(СВЦЭМ!$I$40:$I$783,СВЦЭМ!$A$40:$A$783,$A326,СВЦЭМ!$B$39:$B$782,C$296)+'СЕТ СН'!$F$13</f>
        <v>0</v>
      </c>
      <c r="D326" s="36">
        <f ca="1">SUMIFS(СВЦЭМ!$I$40:$I$783,СВЦЭМ!$A$40:$A$783,$A326,СВЦЭМ!$B$39:$B$782,D$296)+'СЕТ СН'!$F$13</f>
        <v>0</v>
      </c>
      <c r="E326" s="36">
        <f ca="1">SUMIFS(СВЦЭМ!$I$40:$I$783,СВЦЭМ!$A$40:$A$783,$A326,СВЦЭМ!$B$39:$B$782,E$296)+'СЕТ СН'!$F$13</f>
        <v>0</v>
      </c>
      <c r="F326" s="36">
        <f ca="1">SUMIFS(СВЦЭМ!$I$40:$I$783,СВЦЭМ!$A$40:$A$783,$A326,СВЦЭМ!$B$39:$B$782,F$296)+'СЕТ СН'!$F$13</f>
        <v>0</v>
      </c>
      <c r="G326" s="36">
        <f ca="1">SUMIFS(СВЦЭМ!$I$40:$I$783,СВЦЭМ!$A$40:$A$783,$A326,СВЦЭМ!$B$39:$B$782,G$296)+'СЕТ СН'!$F$13</f>
        <v>0</v>
      </c>
      <c r="H326" s="36">
        <f ca="1">SUMIFS(СВЦЭМ!$I$40:$I$783,СВЦЭМ!$A$40:$A$783,$A326,СВЦЭМ!$B$39:$B$782,H$296)+'СЕТ СН'!$F$13</f>
        <v>0</v>
      </c>
      <c r="I326" s="36">
        <f ca="1">SUMIFS(СВЦЭМ!$I$40:$I$783,СВЦЭМ!$A$40:$A$783,$A326,СВЦЭМ!$B$39:$B$782,I$296)+'СЕТ СН'!$F$13</f>
        <v>0</v>
      </c>
      <c r="J326" s="36">
        <f ca="1">SUMIFS(СВЦЭМ!$I$40:$I$783,СВЦЭМ!$A$40:$A$783,$A326,СВЦЭМ!$B$39:$B$782,J$296)+'СЕТ СН'!$F$13</f>
        <v>0</v>
      </c>
      <c r="K326" s="36">
        <f ca="1">SUMIFS(СВЦЭМ!$I$40:$I$783,СВЦЭМ!$A$40:$A$783,$A326,СВЦЭМ!$B$39:$B$782,K$296)+'СЕТ СН'!$F$13</f>
        <v>0</v>
      </c>
      <c r="L326" s="36">
        <f ca="1">SUMIFS(СВЦЭМ!$I$40:$I$783,СВЦЭМ!$A$40:$A$783,$A326,СВЦЭМ!$B$39:$B$782,L$296)+'СЕТ СН'!$F$13</f>
        <v>0</v>
      </c>
      <c r="M326" s="36">
        <f ca="1">SUMIFS(СВЦЭМ!$I$40:$I$783,СВЦЭМ!$A$40:$A$783,$A326,СВЦЭМ!$B$39:$B$782,M$296)+'СЕТ СН'!$F$13</f>
        <v>0</v>
      </c>
      <c r="N326" s="36">
        <f ca="1">SUMIFS(СВЦЭМ!$I$40:$I$783,СВЦЭМ!$A$40:$A$783,$A326,СВЦЭМ!$B$39:$B$782,N$296)+'СЕТ СН'!$F$13</f>
        <v>0</v>
      </c>
      <c r="O326" s="36">
        <f ca="1">SUMIFS(СВЦЭМ!$I$40:$I$783,СВЦЭМ!$A$40:$A$783,$A326,СВЦЭМ!$B$39:$B$782,O$296)+'СЕТ СН'!$F$13</f>
        <v>0</v>
      </c>
      <c r="P326" s="36">
        <f ca="1">SUMIFS(СВЦЭМ!$I$40:$I$783,СВЦЭМ!$A$40:$A$783,$A326,СВЦЭМ!$B$39:$B$782,P$296)+'СЕТ СН'!$F$13</f>
        <v>0</v>
      </c>
      <c r="Q326" s="36">
        <f ca="1">SUMIFS(СВЦЭМ!$I$40:$I$783,СВЦЭМ!$A$40:$A$783,$A326,СВЦЭМ!$B$39:$B$782,Q$296)+'СЕТ СН'!$F$13</f>
        <v>0</v>
      </c>
      <c r="R326" s="36">
        <f ca="1">SUMIFS(СВЦЭМ!$I$40:$I$783,СВЦЭМ!$A$40:$A$783,$A326,СВЦЭМ!$B$39:$B$782,R$296)+'СЕТ СН'!$F$13</f>
        <v>0</v>
      </c>
      <c r="S326" s="36">
        <f ca="1">SUMIFS(СВЦЭМ!$I$40:$I$783,СВЦЭМ!$A$40:$A$783,$A326,СВЦЭМ!$B$39:$B$782,S$296)+'СЕТ СН'!$F$13</f>
        <v>0</v>
      </c>
      <c r="T326" s="36">
        <f ca="1">SUMIFS(СВЦЭМ!$I$40:$I$783,СВЦЭМ!$A$40:$A$783,$A326,СВЦЭМ!$B$39:$B$782,T$296)+'СЕТ СН'!$F$13</f>
        <v>0</v>
      </c>
      <c r="U326" s="36">
        <f ca="1">SUMIFS(СВЦЭМ!$I$40:$I$783,СВЦЭМ!$A$40:$A$783,$A326,СВЦЭМ!$B$39:$B$782,U$296)+'СЕТ СН'!$F$13</f>
        <v>0</v>
      </c>
      <c r="V326" s="36">
        <f ca="1">SUMIFS(СВЦЭМ!$I$40:$I$783,СВЦЭМ!$A$40:$A$783,$A326,СВЦЭМ!$B$39:$B$782,V$296)+'СЕТ СН'!$F$13</f>
        <v>0</v>
      </c>
      <c r="W326" s="36">
        <f ca="1">SUMIFS(СВЦЭМ!$I$40:$I$783,СВЦЭМ!$A$40:$A$783,$A326,СВЦЭМ!$B$39:$B$782,W$296)+'СЕТ СН'!$F$13</f>
        <v>0</v>
      </c>
      <c r="X326" s="36">
        <f ca="1">SUMIFS(СВЦЭМ!$I$40:$I$783,СВЦЭМ!$A$40:$A$783,$A326,СВЦЭМ!$B$39:$B$782,X$296)+'СЕТ СН'!$F$13</f>
        <v>0</v>
      </c>
      <c r="Y326" s="36">
        <f ca="1">SUMIFS(СВЦЭМ!$I$40:$I$783,СВЦЭМ!$A$40:$A$783,$A326,СВЦЭМ!$B$39:$B$782,Y$296)+'СЕТ СН'!$F$13</f>
        <v>0</v>
      </c>
    </row>
    <row r="327" spans="1:27" ht="15.75" hidden="1" x14ac:dyDescent="0.2">
      <c r="A327" s="35">
        <f t="shared" si="8"/>
        <v>44773</v>
      </c>
      <c r="B327" s="36">
        <f ca="1">SUMIFS(СВЦЭМ!$I$40:$I$783,СВЦЭМ!$A$40:$A$783,$A327,СВЦЭМ!$B$39:$B$782,B$296)+'СЕТ СН'!$F$13</f>
        <v>0</v>
      </c>
      <c r="C327" s="36">
        <f ca="1">SUMIFS(СВЦЭМ!$I$40:$I$783,СВЦЭМ!$A$40:$A$783,$A327,СВЦЭМ!$B$39:$B$782,C$296)+'СЕТ СН'!$F$13</f>
        <v>0</v>
      </c>
      <c r="D327" s="36">
        <f ca="1">SUMIFS(СВЦЭМ!$I$40:$I$783,СВЦЭМ!$A$40:$A$783,$A327,СВЦЭМ!$B$39:$B$782,D$296)+'СЕТ СН'!$F$13</f>
        <v>0</v>
      </c>
      <c r="E327" s="36">
        <f ca="1">SUMIFS(СВЦЭМ!$I$40:$I$783,СВЦЭМ!$A$40:$A$783,$A327,СВЦЭМ!$B$39:$B$782,E$296)+'СЕТ СН'!$F$13</f>
        <v>0</v>
      </c>
      <c r="F327" s="36">
        <f ca="1">SUMIFS(СВЦЭМ!$I$40:$I$783,СВЦЭМ!$A$40:$A$783,$A327,СВЦЭМ!$B$39:$B$782,F$296)+'СЕТ СН'!$F$13</f>
        <v>0</v>
      </c>
      <c r="G327" s="36">
        <f ca="1">SUMIFS(СВЦЭМ!$I$40:$I$783,СВЦЭМ!$A$40:$A$783,$A327,СВЦЭМ!$B$39:$B$782,G$296)+'СЕТ СН'!$F$13</f>
        <v>0</v>
      </c>
      <c r="H327" s="36">
        <f ca="1">SUMIFS(СВЦЭМ!$I$40:$I$783,СВЦЭМ!$A$40:$A$783,$A327,СВЦЭМ!$B$39:$B$782,H$296)+'СЕТ СН'!$F$13</f>
        <v>0</v>
      </c>
      <c r="I327" s="36">
        <f ca="1">SUMIFS(СВЦЭМ!$I$40:$I$783,СВЦЭМ!$A$40:$A$783,$A327,СВЦЭМ!$B$39:$B$782,I$296)+'СЕТ СН'!$F$13</f>
        <v>0</v>
      </c>
      <c r="J327" s="36">
        <f ca="1">SUMIFS(СВЦЭМ!$I$40:$I$783,СВЦЭМ!$A$40:$A$783,$A327,СВЦЭМ!$B$39:$B$782,J$296)+'СЕТ СН'!$F$13</f>
        <v>0</v>
      </c>
      <c r="K327" s="36">
        <f ca="1">SUMIFS(СВЦЭМ!$I$40:$I$783,СВЦЭМ!$A$40:$A$783,$A327,СВЦЭМ!$B$39:$B$782,K$296)+'СЕТ СН'!$F$13</f>
        <v>0</v>
      </c>
      <c r="L327" s="36">
        <f ca="1">SUMIFS(СВЦЭМ!$I$40:$I$783,СВЦЭМ!$A$40:$A$783,$A327,СВЦЭМ!$B$39:$B$782,L$296)+'СЕТ СН'!$F$13</f>
        <v>0</v>
      </c>
      <c r="M327" s="36">
        <f ca="1">SUMIFS(СВЦЭМ!$I$40:$I$783,СВЦЭМ!$A$40:$A$783,$A327,СВЦЭМ!$B$39:$B$782,M$296)+'СЕТ СН'!$F$13</f>
        <v>0</v>
      </c>
      <c r="N327" s="36">
        <f ca="1">SUMIFS(СВЦЭМ!$I$40:$I$783,СВЦЭМ!$A$40:$A$783,$A327,СВЦЭМ!$B$39:$B$782,N$296)+'СЕТ СН'!$F$13</f>
        <v>0</v>
      </c>
      <c r="O327" s="36">
        <f ca="1">SUMIFS(СВЦЭМ!$I$40:$I$783,СВЦЭМ!$A$40:$A$783,$A327,СВЦЭМ!$B$39:$B$782,O$296)+'СЕТ СН'!$F$13</f>
        <v>0</v>
      </c>
      <c r="P327" s="36">
        <f ca="1">SUMIFS(СВЦЭМ!$I$40:$I$783,СВЦЭМ!$A$40:$A$783,$A327,СВЦЭМ!$B$39:$B$782,P$296)+'СЕТ СН'!$F$13</f>
        <v>0</v>
      </c>
      <c r="Q327" s="36">
        <f ca="1">SUMIFS(СВЦЭМ!$I$40:$I$783,СВЦЭМ!$A$40:$A$783,$A327,СВЦЭМ!$B$39:$B$782,Q$296)+'СЕТ СН'!$F$13</f>
        <v>0</v>
      </c>
      <c r="R327" s="36">
        <f ca="1">SUMIFS(СВЦЭМ!$I$40:$I$783,СВЦЭМ!$A$40:$A$783,$A327,СВЦЭМ!$B$39:$B$782,R$296)+'СЕТ СН'!$F$13</f>
        <v>0</v>
      </c>
      <c r="S327" s="36">
        <f ca="1">SUMIFS(СВЦЭМ!$I$40:$I$783,СВЦЭМ!$A$40:$A$783,$A327,СВЦЭМ!$B$39:$B$782,S$296)+'СЕТ СН'!$F$13</f>
        <v>0</v>
      </c>
      <c r="T327" s="36">
        <f ca="1">SUMIFS(СВЦЭМ!$I$40:$I$783,СВЦЭМ!$A$40:$A$783,$A327,СВЦЭМ!$B$39:$B$782,T$296)+'СЕТ СН'!$F$13</f>
        <v>0</v>
      </c>
      <c r="U327" s="36">
        <f ca="1">SUMIFS(СВЦЭМ!$I$40:$I$783,СВЦЭМ!$A$40:$A$783,$A327,СВЦЭМ!$B$39:$B$782,U$296)+'СЕТ СН'!$F$13</f>
        <v>0</v>
      </c>
      <c r="V327" s="36">
        <f ca="1">SUMIFS(СВЦЭМ!$I$40:$I$783,СВЦЭМ!$A$40:$A$783,$A327,СВЦЭМ!$B$39:$B$782,V$296)+'СЕТ СН'!$F$13</f>
        <v>0</v>
      </c>
      <c r="W327" s="36">
        <f ca="1">SUMIFS(СВЦЭМ!$I$40:$I$783,СВЦЭМ!$A$40:$A$783,$A327,СВЦЭМ!$B$39:$B$782,W$296)+'СЕТ СН'!$F$13</f>
        <v>0</v>
      </c>
      <c r="X327" s="36">
        <f ca="1">SUMIFS(СВЦЭМ!$I$40:$I$783,СВЦЭМ!$A$40:$A$783,$A327,СВЦЭМ!$B$39:$B$782,X$296)+'СЕТ СН'!$F$13</f>
        <v>0</v>
      </c>
      <c r="Y327" s="36">
        <f ca="1">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01.07.2022</v>
      </c>
      <c r="B332" s="36">
        <f ca="1">SUMIFS(СВЦЭМ!$J$40:$J$783,СВЦЭМ!$A$40:$A$783,$A332,СВЦЭМ!$B$39:$B$782,B$331)+'СЕТ СН'!$F$13</f>
        <v>0</v>
      </c>
      <c r="C332" s="36">
        <f ca="1">SUMIFS(СВЦЭМ!$J$40:$J$783,СВЦЭМ!$A$40:$A$783,$A332,СВЦЭМ!$B$39:$B$782,C$331)+'СЕТ СН'!$F$13</f>
        <v>0</v>
      </c>
      <c r="D332" s="36">
        <f ca="1">SUMIFS(СВЦЭМ!$J$40:$J$783,СВЦЭМ!$A$40:$A$783,$A332,СВЦЭМ!$B$39:$B$782,D$331)+'СЕТ СН'!$F$13</f>
        <v>0</v>
      </c>
      <c r="E332" s="36">
        <f ca="1">SUMIFS(СВЦЭМ!$J$40:$J$783,СВЦЭМ!$A$40:$A$783,$A332,СВЦЭМ!$B$39:$B$782,E$331)+'СЕТ СН'!$F$13</f>
        <v>0</v>
      </c>
      <c r="F332" s="36">
        <f ca="1">SUMIFS(СВЦЭМ!$J$40:$J$783,СВЦЭМ!$A$40:$A$783,$A332,СВЦЭМ!$B$39:$B$782,F$331)+'СЕТ СН'!$F$13</f>
        <v>0</v>
      </c>
      <c r="G332" s="36">
        <f ca="1">SUMIFS(СВЦЭМ!$J$40:$J$783,СВЦЭМ!$A$40:$A$783,$A332,СВЦЭМ!$B$39:$B$782,G$331)+'СЕТ СН'!$F$13</f>
        <v>0</v>
      </c>
      <c r="H332" s="36">
        <f ca="1">SUMIFS(СВЦЭМ!$J$40:$J$783,СВЦЭМ!$A$40:$A$783,$A332,СВЦЭМ!$B$39:$B$782,H$331)+'СЕТ СН'!$F$13</f>
        <v>0</v>
      </c>
      <c r="I332" s="36">
        <f ca="1">SUMIFS(СВЦЭМ!$J$40:$J$783,СВЦЭМ!$A$40:$A$783,$A332,СВЦЭМ!$B$39:$B$782,I$331)+'СЕТ СН'!$F$13</f>
        <v>0</v>
      </c>
      <c r="J332" s="36">
        <f ca="1">SUMIFS(СВЦЭМ!$J$40:$J$783,СВЦЭМ!$A$40:$A$783,$A332,СВЦЭМ!$B$39:$B$782,J$331)+'СЕТ СН'!$F$13</f>
        <v>0</v>
      </c>
      <c r="K332" s="36">
        <f ca="1">SUMIFS(СВЦЭМ!$J$40:$J$783,СВЦЭМ!$A$40:$A$783,$A332,СВЦЭМ!$B$39:$B$782,K$331)+'СЕТ СН'!$F$13</f>
        <v>0</v>
      </c>
      <c r="L332" s="36">
        <f ca="1">SUMIFS(СВЦЭМ!$J$40:$J$783,СВЦЭМ!$A$40:$A$783,$A332,СВЦЭМ!$B$39:$B$782,L$331)+'СЕТ СН'!$F$13</f>
        <v>0</v>
      </c>
      <c r="M332" s="36">
        <f ca="1">SUMIFS(СВЦЭМ!$J$40:$J$783,СВЦЭМ!$A$40:$A$783,$A332,СВЦЭМ!$B$39:$B$782,M$331)+'СЕТ СН'!$F$13</f>
        <v>0</v>
      </c>
      <c r="N332" s="36">
        <f ca="1">SUMIFS(СВЦЭМ!$J$40:$J$783,СВЦЭМ!$A$40:$A$783,$A332,СВЦЭМ!$B$39:$B$782,N$331)+'СЕТ СН'!$F$13</f>
        <v>0</v>
      </c>
      <c r="O332" s="36">
        <f ca="1">SUMIFS(СВЦЭМ!$J$40:$J$783,СВЦЭМ!$A$40:$A$783,$A332,СВЦЭМ!$B$39:$B$782,O$331)+'СЕТ СН'!$F$13</f>
        <v>0</v>
      </c>
      <c r="P332" s="36">
        <f ca="1">SUMIFS(СВЦЭМ!$J$40:$J$783,СВЦЭМ!$A$40:$A$783,$A332,СВЦЭМ!$B$39:$B$782,P$331)+'СЕТ СН'!$F$13</f>
        <v>0</v>
      </c>
      <c r="Q332" s="36">
        <f ca="1">SUMIFS(СВЦЭМ!$J$40:$J$783,СВЦЭМ!$A$40:$A$783,$A332,СВЦЭМ!$B$39:$B$782,Q$331)+'СЕТ СН'!$F$13</f>
        <v>0</v>
      </c>
      <c r="R332" s="36">
        <f ca="1">SUMIFS(СВЦЭМ!$J$40:$J$783,СВЦЭМ!$A$40:$A$783,$A332,СВЦЭМ!$B$39:$B$782,R$331)+'СЕТ СН'!$F$13</f>
        <v>0</v>
      </c>
      <c r="S332" s="36">
        <f ca="1">SUMIFS(СВЦЭМ!$J$40:$J$783,СВЦЭМ!$A$40:$A$783,$A332,СВЦЭМ!$B$39:$B$782,S$331)+'СЕТ СН'!$F$13</f>
        <v>0</v>
      </c>
      <c r="T332" s="36">
        <f ca="1">SUMIFS(СВЦЭМ!$J$40:$J$783,СВЦЭМ!$A$40:$A$783,$A332,СВЦЭМ!$B$39:$B$782,T$331)+'СЕТ СН'!$F$13</f>
        <v>0</v>
      </c>
      <c r="U332" s="36">
        <f ca="1">SUMIFS(СВЦЭМ!$J$40:$J$783,СВЦЭМ!$A$40:$A$783,$A332,СВЦЭМ!$B$39:$B$782,U$331)+'СЕТ СН'!$F$13</f>
        <v>0</v>
      </c>
      <c r="V332" s="36">
        <f ca="1">SUMIFS(СВЦЭМ!$J$40:$J$783,СВЦЭМ!$A$40:$A$783,$A332,СВЦЭМ!$B$39:$B$782,V$331)+'СЕТ СН'!$F$13</f>
        <v>0</v>
      </c>
      <c r="W332" s="36">
        <f ca="1">SUMIFS(СВЦЭМ!$J$40:$J$783,СВЦЭМ!$A$40:$A$783,$A332,СВЦЭМ!$B$39:$B$782,W$331)+'СЕТ СН'!$F$13</f>
        <v>0</v>
      </c>
      <c r="X332" s="36">
        <f ca="1">SUMIFS(СВЦЭМ!$J$40:$J$783,СВЦЭМ!$A$40:$A$783,$A332,СВЦЭМ!$B$39:$B$782,X$331)+'СЕТ СН'!$F$13</f>
        <v>0</v>
      </c>
      <c r="Y332" s="36">
        <f ca="1">SUMIFS(СВЦЭМ!$J$40:$J$783,СВЦЭМ!$A$40:$A$783,$A332,СВЦЭМ!$B$39:$B$782,Y$331)+'СЕТ СН'!$F$13</f>
        <v>0</v>
      </c>
      <c r="AA332" s="45"/>
    </row>
    <row r="333" spans="1:27" ht="15.75" hidden="1" x14ac:dyDescent="0.2">
      <c r="A333" s="35">
        <f>A332+1</f>
        <v>44744</v>
      </c>
      <c r="B333" s="36">
        <f ca="1">SUMIFS(СВЦЭМ!$J$40:$J$783,СВЦЭМ!$A$40:$A$783,$A333,СВЦЭМ!$B$39:$B$782,B$331)+'СЕТ СН'!$F$13</f>
        <v>0</v>
      </c>
      <c r="C333" s="36">
        <f ca="1">SUMIFS(СВЦЭМ!$J$40:$J$783,СВЦЭМ!$A$40:$A$783,$A333,СВЦЭМ!$B$39:$B$782,C$331)+'СЕТ СН'!$F$13</f>
        <v>0</v>
      </c>
      <c r="D333" s="36">
        <f ca="1">SUMIFS(СВЦЭМ!$J$40:$J$783,СВЦЭМ!$A$40:$A$783,$A333,СВЦЭМ!$B$39:$B$782,D$331)+'СЕТ СН'!$F$13</f>
        <v>0</v>
      </c>
      <c r="E333" s="36">
        <f ca="1">SUMIFS(СВЦЭМ!$J$40:$J$783,СВЦЭМ!$A$40:$A$783,$A333,СВЦЭМ!$B$39:$B$782,E$331)+'СЕТ СН'!$F$13</f>
        <v>0</v>
      </c>
      <c r="F333" s="36">
        <f ca="1">SUMIFS(СВЦЭМ!$J$40:$J$783,СВЦЭМ!$A$40:$A$783,$A333,СВЦЭМ!$B$39:$B$782,F$331)+'СЕТ СН'!$F$13</f>
        <v>0</v>
      </c>
      <c r="G333" s="36">
        <f ca="1">SUMIFS(СВЦЭМ!$J$40:$J$783,СВЦЭМ!$A$40:$A$783,$A333,СВЦЭМ!$B$39:$B$782,G$331)+'СЕТ СН'!$F$13</f>
        <v>0</v>
      </c>
      <c r="H333" s="36">
        <f ca="1">SUMIFS(СВЦЭМ!$J$40:$J$783,СВЦЭМ!$A$40:$A$783,$A333,СВЦЭМ!$B$39:$B$782,H$331)+'СЕТ СН'!$F$13</f>
        <v>0</v>
      </c>
      <c r="I333" s="36">
        <f ca="1">SUMIFS(СВЦЭМ!$J$40:$J$783,СВЦЭМ!$A$40:$A$783,$A333,СВЦЭМ!$B$39:$B$782,I$331)+'СЕТ СН'!$F$13</f>
        <v>0</v>
      </c>
      <c r="J333" s="36">
        <f ca="1">SUMIFS(СВЦЭМ!$J$40:$J$783,СВЦЭМ!$A$40:$A$783,$A333,СВЦЭМ!$B$39:$B$782,J$331)+'СЕТ СН'!$F$13</f>
        <v>0</v>
      </c>
      <c r="K333" s="36">
        <f ca="1">SUMIFS(СВЦЭМ!$J$40:$J$783,СВЦЭМ!$A$40:$A$783,$A333,СВЦЭМ!$B$39:$B$782,K$331)+'СЕТ СН'!$F$13</f>
        <v>0</v>
      </c>
      <c r="L333" s="36">
        <f ca="1">SUMIFS(СВЦЭМ!$J$40:$J$783,СВЦЭМ!$A$40:$A$783,$A333,СВЦЭМ!$B$39:$B$782,L$331)+'СЕТ СН'!$F$13</f>
        <v>0</v>
      </c>
      <c r="M333" s="36">
        <f ca="1">SUMIFS(СВЦЭМ!$J$40:$J$783,СВЦЭМ!$A$40:$A$783,$A333,СВЦЭМ!$B$39:$B$782,M$331)+'СЕТ СН'!$F$13</f>
        <v>0</v>
      </c>
      <c r="N333" s="36">
        <f ca="1">SUMIFS(СВЦЭМ!$J$40:$J$783,СВЦЭМ!$A$40:$A$783,$A333,СВЦЭМ!$B$39:$B$782,N$331)+'СЕТ СН'!$F$13</f>
        <v>0</v>
      </c>
      <c r="O333" s="36">
        <f ca="1">SUMIFS(СВЦЭМ!$J$40:$J$783,СВЦЭМ!$A$40:$A$783,$A333,СВЦЭМ!$B$39:$B$782,O$331)+'СЕТ СН'!$F$13</f>
        <v>0</v>
      </c>
      <c r="P333" s="36">
        <f ca="1">SUMIFS(СВЦЭМ!$J$40:$J$783,СВЦЭМ!$A$40:$A$783,$A333,СВЦЭМ!$B$39:$B$782,P$331)+'СЕТ СН'!$F$13</f>
        <v>0</v>
      </c>
      <c r="Q333" s="36">
        <f ca="1">SUMIFS(СВЦЭМ!$J$40:$J$783,СВЦЭМ!$A$40:$A$783,$A333,СВЦЭМ!$B$39:$B$782,Q$331)+'СЕТ СН'!$F$13</f>
        <v>0</v>
      </c>
      <c r="R333" s="36">
        <f ca="1">SUMIFS(СВЦЭМ!$J$40:$J$783,СВЦЭМ!$A$40:$A$783,$A333,СВЦЭМ!$B$39:$B$782,R$331)+'СЕТ СН'!$F$13</f>
        <v>0</v>
      </c>
      <c r="S333" s="36">
        <f ca="1">SUMIFS(СВЦЭМ!$J$40:$J$783,СВЦЭМ!$A$40:$A$783,$A333,СВЦЭМ!$B$39:$B$782,S$331)+'СЕТ СН'!$F$13</f>
        <v>0</v>
      </c>
      <c r="T333" s="36">
        <f ca="1">SUMIFS(СВЦЭМ!$J$40:$J$783,СВЦЭМ!$A$40:$A$783,$A333,СВЦЭМ!$B$39:$B$782,T$331)+'СЕТ СН'!$F$13</f>
        <v>0</v>
      </c>
      <c r="U333" s="36">
        <f ca="1">SUMIFS(СВЦЭМ!$J$40:$J$783,СВЦЭМ!$A$40:$A$783,$A333,СВЦЭМ!$B$39:$B$782,U$331)+'СЕТ СН'!$F$13</f>
        <v>0</v>
      </c>
      <c r="V333" s="36">
        <f ca="1">SUMIFS(СВЦЭМ!$J$40:$J$783,СВЦЭМ!$A$40:$A$783,$A333,СВЦЭМ!$B$39:$B$782,V$331)+'СЕТ СН'!$F$13</f>
        <v>0</v>
      </c>
      <c r="W333" s="36">
        <f ca="1">SUMIFS(СВЦЭМ!$J$40:$J$783,СВЦЭМ!$A$40:$A$783,$A333,СВЦЭМ!$B$39:$B$782,W$331)+'СЕТ СН'!$F$13</f>
        <v>0</v>
      </c>
      <c r="X333" s="36">
        <f ca="1">SUMIFS(СВЦЭМ!$J$40:$J$783,СВЦЭМ!$A$40:$A$783,$A333,СВЦЭМ!$B$39:$B$782,X$331)+'СЕТ СН'!$F$13</f>
        <v>0</v>
      </c>
      <c r="Y333" s="36">
        <f ca="1">SUMIFS(СВЦЭМ!$J$40:$J$783,СВЦЭМ!$A$40:$A$783,$A333,СВЦЭМ!$B$39:$B$782,Y$331)+'СЕТ СН'!$F$13</f>
        <v>0</v>
      </c>
    </row>
    <row r="334" spans="1:27" ht="15.75" hidden="1" x14ac:dyDescent="0.2">
      <c r="A334" s="35">
        <f t="shared" ref="A334:A362" si="9">A333+1</f>
        <v>44745</v>
      </c>
      <c r="B334" s="36">
        <f ca="1">SUMIFS(СВЦЭМ!$J$40:$J$783,СВЦЭМ!$A$40:$A$783,$A334,СВЦЭМ!$B$39:$B$782,B$331)+'СЕТ СН'!$F$13</f>
        <v>0</v>
      </c>
      <c r="C334" s="36">
        <f ca="1">SUMIFS(СВЦЭМ!$J$40:$J$783,СВЦЭМ!$A$40:$A$783,$A334,СВЦЭМ!$B$39:$B$782,C$331)+'СЕТ СН'!$F$13</f>
        <v>0</v>
      </c>
      <c r="D334" s="36">
        <f ca="1">SUMIFS(СВЦЭМ!$J$40:$J$783,СВЦЭМ!$A$40:$A$783,$A334,СВЦЭМ!$B$39:$B$782,D$331)+'СЕТ СН'!$F$13</f>
        <v>0</v>
      </c>
      <c r="E334" s="36">
        <f ca="1">SUMIFS(СВЦЭМ!$J$40:$J$783,СВЦЭМ!$A$40:$A$783,$A334,СВЦЭМ!$B$39:$B$782,E$331)+'СЕТ СН'!$F$13</f>
        <v>0</v>
      </c>
      <c r="F334" s="36">
        <f ca="1">SUMIFS(СВЦЭМ!$J$40:$J$783,СВЦЭМ!$A$40:$A$783,$A334,СВЦЭМ!$B$39:$B$782,F$331)+'СЕТ СН'!$F$13</f>
        <v>0</v>
      </c>
      <c r="G334" s="36">
        <f ca="1">SUMIFS(СВЦЭМ!$J$40:$J$783,СВЦЭМ!$A$40:$A$783,$A334,СВЦЭМ!$B$39:$B$782,G$331)+'СЕТ СН'!$F$13</f>
        <v>0</v>
      </c>
      <c r="H334" s="36">
        <f ca="1">SUMIFS(СВЦЭМ!$J$40:$J$783,СВЦЭМ!$A$40:$A$783,$A334,СВЦЭМ!$B$39:$B$782,H$331)+'СЕТ СН'!$F$13</f>
        <v>0</v>
      </c>
      <c r="I334" s="36">
        <f ca="1">SUMIFS(СВЦЭМ!$J$40:$J$783,СВЦЭМ!$A$40:$A$783,$A334,СВЦЭМ!$B$39:$B$782,I$331)+'СЕТ СН'!$F$13</f>
        <v>0</v>
      </c>
      <c r="J334" s="36">
        <f ca="1">SUMIFS(СВЦЭМ!$J$40:$J$783,СВЦЭМ!$A$40:$A$783,$A334,СВЦЭМ!$B$39:$B$782,J$331)+'СЕТ СН'!$F$13</f>
        <v>0</v>
      </c>
      <c r="K334" s="36">
        <f ca="1">SUMIFS(СВЦЭМ!$J$40:$J$783,СВЦЭМ!$A$40:$A$783,$A334,СВЦЭМ!$B$39:$B$782,K$331)+'СЕТ СН'!$F$13</f>
        <v>0</v>
      </c>
      <c r="L334" s="36">
        <f ca="1">SUMIFS(СВЦЭМ!$J$40:$J$783,СВЦЭМ!$A$40:$A$783,$A334,СВЦЭМ!$B$39:$B$782,L$331)+'СЕТ СН'!$F$13</f>
        <v>0</v>
      </c>
      <c r="M334" s="36">
        <f ca="1">SUMIFS(СВЦЭМ!$J$40:$J$783,СВЦЭМ!$A$40:$A$783,$A334,СВЦЭМ!$B$39:$B$782,M$331)+'СЕТ СН'!$F$13</f>
        <v>0</v>
      </c>
      <c r="N334" s="36">
        <f ca="1">SUMIFS(СВЦЭМ!$J$40:$J$783,СВЦЭМ!$A$40:$A$783,$A334,СВЦЭМ!$B$39:$B$782,N$331)+'СЕТ СН'!$F$13</f>
        <v>0</v>
      </c>
      <c r="O334" s="36">
        <f ca="1">SUMIFS(СВЦЭМ!$J$40:$J$783,СВЦЭМ!$A$40:$A$783,$A334,СВЦЭМ!$B$39:$B$782,O$331)+'СЕТ СН'!$F$13</f>
        <v>0</v>
      </c>
      <c r="P334" s="36">
        <f ca="1">SUMIFS(СВЦЭМ!$J$40:$J$783,СВЦЭМ!$A$40:$A$783,$A334,СВЦЭМ!$B$39:$B$782,P$331)+'СЕТ СН'!$F$13</f>
        <v>0</v>
      </c>
      <c r="Q334" s="36">
        <f ca="1">SUMIFS(СВЦЭМ!$J$40:$J$783,СВЦЭМ!$A$40:$A$783,$A334,СВЦЭМ!$B$39:$B$782,Q$331)+'СЕТ СН'!$F$13</f>
        <v>0</v>
      </c>
      <c r="R334" s="36">
        <f ca="1">SUMIFS(СВЦЭМ!$J$40:$J$783,СВЦЭМ!$A$40:$A$783,$A334,СВЦЭМ!$B$39:$B$782,R$331)+'СЕТ СН'!$F$13</f>
        <v>0</v>
      </c>
      <c r="S334" s="36">
        <f ca="1">SUMIFS(СВЦЭМ!$J$40:$J$783,СВЦЭМ!$A$40:$A$783,$A334,СВЦЭМ!$B$39:$B$782,S$331)+'СЕТ СН'!$F$13</f>
        <v>0</v>
      </c>
      <c r="T334" s="36">
        <f ca="1">SUMIFS(СВЦЭМ!$J$40:$J$783,СВЦЭМ!$A$40:$A$783,$A334,СВЦЭМ!$B$39:$B$782,T$331)+'СЕТ СН'!$F$13</f>
        <v>0</v>
      </c>
      <c r="U334" s="36">
        <f ca="1">SUMIFS(СВЦЭМ!$J$40:$J$783,СВЦЭМ!$A$40:$A$783,$A334,СВЦЭМ!$B$39:$B$782,U$331)+'СЕТ СН'!$F$13</f>
        <v>0</v>
      </c>
      <c r="V334" s="36">
        <f ca="1">SUMIFS(СВЦЭМ!$J$40:$J$783,СВЦЭМ!$A$40:$A$783,$A334,СВЦЭМ!$B$39:$B$782,V$331)+'СЕТ СН'!$F$13</f>
        <v>0</v>
      </c>
      <c r="W334" s="36">
        <f ca="1">SUMIFS(СВЦЭМ!$J$40:$J$783,СВЦЭМ!$A$40:$A$783,$A334,СВЦЭМ!$B$39:$B$782,W$331)+'СЕТ СН'!$F$13</f>
        <v>0</v>
      </c>
      <c r="X334" s="36">
        <f ca="1">SUMIFS(СВЦЭМ!$J$40:$J$783,СВЦЭМ!$A$40:$A$783,$A334,СВЦЭМ!$B$39:$B$782,X$331)+'СЕТ СН'!$F$13</f>
        <v>0</v>
      </c>
      <c r="Y334" s="36">
        <f ca="1">SUMIFS(СВЦЭМ!$J$40:$J$783,СВЦЭМ!$A$40:$A$783,$A334,СВЦЭМ!$B$39:$B$782,Y$331)+'СЕТ СН'!$F$13</f>
        <v>0</v>
      </c>
    </row>
    <row r="335" spans="1:27" ht="15.75" hidden="1" x14ac:dyDescent="0.2">
      <c r="A335" s="35">
        <f t="shared" si="9"/>
        <v>44746</v>
      </c>
      <c r="B335" s="36">
        <f ca="1">SUMIFS(СВЦЭМ!$J$40:$J$783,СВЦЭМ!$A$40:$A$783,$A335,СВЦЭМ!$B$39:$B$782,B$331)+'СЕТ СН'!$F$13</f>
        <v>0</v>
      </c>
      <c r="C335" s="36">
        <f ca="1">SUMIFS(СВЦЭМ!$J$40:$J$783,СВЦЭМ!$A$40:$A$783,$A335,СВЦЭМ!$B$39:$B$782,C$331)+'СЕТ СН'!$F$13</f>
        <v>0</v>
      </c>
      <c r="D335" s="36">
        <f ca="1">SUMIFS(СВЦЭМ!$J$40:$J$783,СВЦЭМ!$A$40:$A$783,$A335,СВЦЭМ!$B$39:$B$782,D$331)+'СЕТ СН'!$F$13</f>
        <v>0</v>
      </c>
      <c r="E335" s="36">
        <f ca="1">SUMIFS(СВЦЭМ!$J$40:$J$783,СВЦЭМ!$A$40:$A$783,$A335,СВЦЭМ!$B$39:$B$782,E$331)+'СЕТ СН'!$F$13</f>
        <v>0</v>
      </c>
      <c r="F335" s="36">
        <f ca="1">SUMIFS(СВЦЭМ!$J$40:$J$783,СВЦЭМ!$A$40:$A$783,$A335,СВЦЭМ!$B$39:$B$782,F$331)+'СЕТ СН'!$F$13</f>
        <v>0</v>
      </c>
      <c r="G335" s="36">
        <f ca="1">SUMIFS(СВЦЭМ!$J$40:$J$783,СВЦЭМ!$A$40:$A$783,$A335,СВЦЭМ!$B$39:$B$782,G$331)+'СЕТ СН'!$F$13</f>
        <v>0</v>
      </c>
      <c r="H335" s="36">
        <f ca="1">SUMIFS(СВЦЭМ!$J$40:$J$783,СВЦЭМ!$A$40:$A$783,$A335,СВЦЭМ!$B$39:$B$782,H$331)+'СЕТ СН'!$F$13</f>
        <v>0</v>
      </c>
      <c r="I335" s="36">
        <f ca="1">SUMIFS(СВЦЭМ!$J$40:$J$783,СВЦЭМ!$A$40:$A$783,$A335,СВЦЭМ!$B$39:$B$782,I$331)+'СЕТ СН'!$F$13</f>
        <v>0</v>
      </c>
      <c r="J335" s="36">
        <f ca="1">SUMIFS(СВЦЭМ!$J$40:$J$783,СВЦЭМ!$A$40:$A$783,$A335,СВЦЭМ!$B$39:$B$782,J$331)+'СЕТ СН'!$F$13</f>
        <v>0</v>
      </c>
      <c r="K335" s="36">
        <f ca="1">SUMIFS(СВЦЭМ!$J$40:$J$783,СВЦЭМ!$A$40:$A$783,$A335,СВЦЭМ!$B$39:$B$782,K$331)+'СЕТ СН'!$F$13</f>
        <v>0</v>
      </c>
      <c r="L335" s="36">
        <f ca="1">SUMIFS(СВЦЭМ!$J$40:$J$783,СВЦЭМ!$A$40:$A$783,$A335,СВЦЭМ!$B$39:$B$782,L$331)+'СЕТ СН'!$F$13</f>
        <v>0</v>
      </c>
      <c r="M335" s="36">
        <f ca="1">SUMIFS(СВЦЭМ!$J$40:$J$783,СВЦЭМ!$A$40:$A$783,$A335,СВЦЭМ!$B$39:$B$782,M$331)+'СЕТ СН'!$F$13</f>
        <v>0</v>
      </c>
      <c r="N335" s="36">
        <f ca="1">SUMIFS(СВЦЭМ!$J$40:$J$783,СВЦЭМ!$A$40:$A$783,$A335,СВЦЭМ!$B$39:$B$782,N$331)+'СЕТ СН'!$F$13</f>
        <v>0</v>
      </c>
      <c r="O335" s="36">
        <f ca="1">SUMIFS(СВЦЭМ!$J$40:$J$783,СВЦЭМ!$A$40:$A$783,$A335,СВЦЭМ!$B$39:$B$782,O$331)+'СЕТ СН'!$F$13</f>
        <v>0</v>
      </c>
      <c r="P335" s="36">
        <f ca="1">SUMIFS(СВЦЭМ!$J$40:$J$783,СВЦЭМ!$A$40:$A$783,$A335,СВЦЭМ!$B$39:$B$782,P$331)+'СЕТ СН'!$F$13</f>
        <v>0</v>
      </c>
      <c r="Q335" s="36">
        <f ca="1">SUMIFS(СВЦЭМ!$J$40:$J$783,СВЦЭМ!$A$40:$A$783,$A335,СВЦЭМ!$B$39:$B$782,Q$331)+'СЕТ СН'!$F$13</f>
        <v>0</v>
      </c>
      <c r="R335" s="36">
        <f ca="1">SUMIFS(СВЦЭМ!$J$40:$J$783,СВЦЭМ!$A$40:$A$783,$A335,СВЦЭМ!$B$39:$B$782,R$331)+'СЕТ СН'!$F$13</f>
        <v>0</v>
      </c>
      <c r="S335" s="36">
        <f ca="1">SUMIFS(СВЦЭМ!$J$40:$J$783,СВЦЭМ!$A$40:$A$783,$A335,СВЦЭМ!$B$39:$B$782,S$331)+'СЕТ СН'!$F$13</f>
        <v>0</v>
      </c>
      <c r="T335" s="36">
        <f ca="1">SUMIFS(СВЦЭМ!$J$40:$J$783,СВЦЭМ!$A$40:$A$783,$A335,СВЦЭМ!$B$39:$B$782,T$331)+'СЕТ СН'!$F$13</f>
        <v>0</v>
      </c>
      <c r="U335" s="36">
        <f ca="1">SUMIFS(СВЦЭМ!$J$40:$J$783,СВЦЭМ!$A$40:$A$783,$A335,СВЦЭМ!$B$39:$B$782,U$331)+'СЕТ СН'!$F$13</f>
        <v>0</v>
      </c>
      <c r="V335" s="36">
        <f ca="1">SUMIFS(СВЦЭМ!$J$40:$J$783,СВЦЭМ!$A$40:$A$783,$A335,СВЦЭМ!$B$39:$B$782,V$331)+'СЕТ СН'!$F$13</f>
        <v>0</v>
      </c>
      <c r="W335" s="36">
        <f ca="1">SUMIFS(СВЦЭМ!$J$40:$J$783,СВЦЭМ!$A$40:$A$783,$A335,СВЦЭМ!$B$39:$B$782,W$331)+'СЕТ СН'!$F$13</f>
        <v>0</v>
      </c>
      <c r="X335" s="36">
        <f ca="1">SUMIFS(СВЦЭМ!$J$40:$J$783,СВЦЭМ!$A$40:$A$783,$A335,СВЦЭМ!$B$39:$B$782,X$331)+'СЕТ СН'!$F$13</f>
        <v>0</v>
      </c>
      <c r="Y335" s="36">
        <f ca="1">SUMIFS(СВЦЭМ!$J$40:$J$783,СВЦЭМ!$A$40:$A$783,$A335,СВЦЭМ!$B$39:$B$782,Y$331)+'СЕТ СН'!$F$13</f>
        <v>0</v>
      </c>
    </row>
    <row r="336" spans="1:27" ht="15.75" hidden="1" x14ac:dyDescent="0.2">
      <c r="A336" s="35">
        <f t="shared" si="9"/>
        <v>44747</v>
      </c>
      <c r="B336" s="36">
        <f ca="1">SUMIFS(СВЦЭМ!$J$40:$J$783,СВЦЭМ!$A$40:$A$783,$A336,СВЦЭМ!$B$39:$B$782,B$331)+'СЕТ СН'!$F$13</f>
        <v>0</v>
      </c>
      <c r="C336" s="36">
        <f ca="1">SUMIFS(СВЦЭМ!$J$40:$J$783,СВЦЭМ!$A$40:$A$783,$A336,СВЦЭМ!$B$39:$B$782,C$331)+'СЕТ СН'!$F$13</f>
        <v>0</v>
      </c>
      <c r="D336" s="36">
        <f ca="1">SUMIFS(СВЦЭМ!$J$40:$J$783,СВЦЭМ!$A$40:$A$783,$A336,СВЦЭМ!$B$39:$B$782,D$331)+'СЕТ СН'!$F$13</f>
        <v>0</v>
      </c>
      <c r="E336" s="36">
        <f ca="1">SUMIFS(СВЦЭМ!$J$40:$J$783,СВЦЭМ!$A$40:$A$783,$A336,СВЦЭМ!$B$39:$B$782,E$331)+'СЕТ СН'!$F$13</f>
        <v>0</v>
      </c>
      <c r="F336" s="36">
        <f ca="1">SUMIFS(СВЦЭМ!$J$40:$J$783,СВЦЭМ!$A$40:$A$783,$A336,СВЦЭМ!$B$39:$B$782,F$331)+'СЕТ СН'!$F$13</f>
        <v>0</v>
      </c>
      <c r="G336" s="36">
        <f ca="1">SUMIFS(СВЦЭМ!$J$40:$J$783,СВЦЭМ!$A$40:$A$783,$A336,СВЦЭМ!$B$39:$B$782,G$331)+'СЕТ СН'!$F$13</f>
        <v>0</v>
      </c>
      <c r="H336" s="36">
        <f ca="1">SUMIFS(СВЦЭМ!$J$40:$J$783,СВЦЭМ!$A$40:$A$783,$A336,СВЦЭМ!$B$39:$B$782,H$331)+'СЕТ СН'!$F$13</f>
        <v>0</v>
      </c>
      <c r="I336" s="36">
        <f ca="1">SUMIFS(СВЦЭМ!$J$40:$J$783,СВЦЭМ!$A$40:$A$783,$A336,СВЦЭМ!$B$39:$B$782,I$331)+'СЕТ СН'!$F$13</f>
        <v>0</v>
      </c>
      <c r="J336" s="36">
        <f ca="1">SUMIFS(СВЦЭМ!$J$40:$J$783,СВЦЭМ!$A$40:$A$783,$A336,СВЦЭМ!$B$39:$B$782,J$331)+'СЕТ СН'!$F$13</f>
        <v>0</v>
      </c>
      <c r="K336" s="36">
        <f ca="1">SUMIFS(СВЦЭМ!$J$40:$J$783,СВЦЭМ!$A$40:$A$783,$A336,СВЦЭМ!$B$39:$B$782,K$331)+'СЕТ СН'!$F$13</f>
        <v>0</v>
      </c>
      <c r="L336" s="36">
        <f ca="1">SUMIFS(СВЦЭМ!$J$40:$J$783,СВЦЭМ!$A$40:$A$783,$A336,СВЦЭМ!$B$39:$B$782,L$331)+'СЕТ СН'!$F$13</f>
        <v>0</v>
      </c>
      <c r="M336" s="36">
        <f ca="1">SUMIFS(СВЦЭМ!$J$40:$J$783,СВЦЭМ!$A$40:$A$783,$A336,СВЦЭМ!$B$39:$B$782,M$331)+'СЕТ СН'!$F$13</f>
        <v>0</v>
      </c>
      <c r="N336" s="36">
        <f ca="1">SUMIFS(СВЦЭМ!$J$40:$J$783,СВЦЭМ!$A$40:$A$783,$A336,СВЦЭМ!$B$39:$B$782,N$331)+'СЕТ СН'!$F$13</f>
        <v>0</v>
      </c>
      <c r="O336" s="36">
        <f ca="1">SUMIFS(СВЦЭМ!$J$40:$J$783,СВЦЭМ!$A$40:$A$783,$A336,СВЦЭМ!$B$39:$B$782,O$331)+'СЕТ СН'!$F$13</f>
        <v>0</v>
      </c>
      <c r="P336" s="36">
        <f ca="1">SUMIFS(СВЦЭМ!$J$40:$J$783,СВЦЭМ!$A$40:$A$783,$A336,СВЦЭМ!$B$39:$B$782,P$331)+'СЕТ СН'!$F$13</f>
        <v>0</v>
      </c>
      <c r="Q336" s="36">
        <f ca="1">SUMIFS(СВЦЭМ!$J$40:$J$783,СВЦЭМ!$A$40:$A$783,$A336,СВЦЭМ!$B$39:$B$782,Q$331)+'СЕТ СН'!$F$13</f>
        <v>0</v>
      </c>
      <c r="R336" s="36">
        <f ca="1">SUMIFS(СВЦЭМ!$J$40:$J$783,СВЦЭМ!$A$40:$A$783,$A336,СВЦЭМ!$B$39:$B$782,R$331)+'СЕТ СН'!$F$13</f>
        <v>0</v>
      </c>
      <c r="S336" s="36">
        <f ca="1">SUMIFS(СВЦЭМ!$J$40:$J$783,СВЦЭМ!$A$40:$A$783,$A336,СВЦЭМ!$B$39:$B$782,S$331)+'СЕТ СН'!$F$13</f>
        <v>0</v>
      </c>
      <c r="T336" s="36">
        <f ca="1">SUMIFS(СВЦЭМ!$J$40:$J$783,СВЦЭМ!$A$40:$A$783,$A336,СВЦЭМ!$B$39:$B$782,T$331)+'СЕТ СН'!$F$13</f>
        <v>0</v>
      </c>
      <c r="U336" s="36">
        <f ca="1">SUMIFS(СВЦЭМ!$J$40:$J$783,СВЦЭМ!$A$40:$A$783,$A336,СВЦЭМ!$B$39:$B$782,U$331)+'СЕТ СН'!$F$13</f>
        <v>0</v>
      </c>
      <c r="V336" s="36">
        <f ca="1">SUMIFS(СВЦЭМ!$J$40:$J$783,СВЦЭМ!$A$40:$A$783,$A336,СВЦЭМ!$B$39:$B$782,V$331)+'СЕТ СН'!$F$13</f>
        <v>0</v>
      </c>
      <c r="W336" s="36">
        <f ca="1">SUMIFS(СВЦЭМ!$J$40:$J$783,СВЦЭМ!$A$40:$A$783,$A336,СВЦЭМ!$B$39:$B$782,W$331)+'СЕТ СН'!$F$13</f>
        <v>0</v>
      </c>
      <c r="X336" s="36">
        <f ca="1">SUMIFS(СВЦЭМ!$J$40:$J$783,СВЦЭМ!$A$40:$A$783,$A336,СВЦЭМ!$B$39:$B$782,X$331)+'СЕТ СН'!$F$13</f>
        <v>0</v>
      </c>
      <c r="Y336" s="36">
        <f ca="1">SUMIFS(СВЦЭМ!$J$40:$J$783,СВЦЭМ!$A$40:$A$783,$A336,СВЦЭМ!$B$39:$B$782,Y$331)+'СЕТ СН'!$F$13</f>
        <v>0</v>
      </c>
    </row>
    <row r="337" spans="1:25" ht="15.75" hidden="1" x14ac:dyDescent="0.2">
      <c r="A337" s="35">
        <f t="shared" si="9"/>
        <v>44748</v>
      </c>
      <c r="B337" s="36">
        <f ca="1">SUMIFS(СВЦЭМ!$J$40:$J$783,СВЦЭМ!$A$40:$A$783,$A337,СВЦЭМ!$B$39:$B$782,B$331)+'СЕТ СН'!$F$13</f>
        <v>0</v>
      </c>
      <c r="C337" s="36">
        <f ca="1">SUMIFS(СВЦЭМ!$J$40:$J$783,СВЦЭМ!$A$40:$A$783,$A337,СВЦЭМ!$B$39:$B$782,C$331)+'СЕТ СН'!$F$13</f>
        <v>0</v>
      </c>
      <c r="D337" s="36">
        <f ca="1">SUMIFS(СВЦЭМ!$J$40:$J$783,СВЦЭМ!$A$40:$A$783,$A337,СВЦЭМ!$B$39:$B$782,D$331)+'СЕТ СН'!$F$13</f>
        <v>0</v>
      </c>
      <c r="E337" s="36">
        <f ca="1">SUMIFS(СВЦЭМ!$J$40:$J$783,СВЦЭМ!$A$40:$A$783,$A337,СВЦЭМ!$B$39:$B$782,E$331)+'СЕТ СН'!$F$13</f>
        <v>0</v>
      </c>
      <c r="F337" s="36">
        <f ca="1">SUMIFS(СВЦЭМ!$J$40:$J$783,СВЦЭМ!$A$40:$A$783,$A337,СВЦЭМ!$B$39:$B$782,F$331)+'СЕТ СН'!$F$13</f>
        <v>0</v>
      </c>
      <c r="G337" s="36">
        <f ca="1">SUMIFS(СВЦЭМ!$J$40:$J$783,СВЦЭМ!$A$40:$A$783,$A337,СВЦЭМ!$B$39:$B$782,G$331)+'СЕТ СН'!$F$13</f>
        <v>0</v>
      </c>
      <c r="H337" s="36">
        <f ca="1">SUMIFS(СВЦЭМ!$J$40:$J$783,СВЦЭМ!$A$40:$A$783,$A337,СВЦЭМ!$B$39:$B$782,H$331)+'СЕТ СН'!$F$13</f>
        <v>0</v>
      </c>
      <c r="I337" s="36">
        <f ca="1">SUMIFS(СВЦЭМ!$J$40:$J$783,СВЦЭМ!$A$40:$A$783,$A337,СВЦЭМ!$B$39:$B$782,I$331)+'СЕТ СН'!$F$13</f>
        <v>0</v>
      </c>
      <c r="J337" s="36">
        <f ca="1">SUMIFS(СВЦЭМ!$J$40:$J$783,СВЦЭМ!$A$40:$A$783,$A337,СВЦЭМ!$B$39:$B$782,J$331)+'СЕТ СН'!$F$13</f>
        <v>0</v>
      </c>
      <c r="K337" s="36">
        <f ca="1">SUMIFS(СВЦЭМ!$J$40:$J$783,СВЦЭМ!$A$40:$A$783,$A337,СВЦЭМ!$B$39:$B$782,K$331)+'СЕТ СН'!$F$13</f>
        <v>0</v>
      </c>
      <c r="L337" s="36">
        <f ca="1">SUMIFS(СВЦЭМ!$J$40:$J$783,СВЦЭМ!$A$40:$A$783,$A337,СВЦЭМ!$B$39:$B$782,L$331)+'СЕТ СН'!$F$13</f>
        <v>0</v>
      </c>
      <c r="M337" s="36">
        <f ca="1">SUMIFS(СВЦЭМ!$J$40:$J$783,СВЦЭМ!$A$40:$A$783,$A337,СВЦЭМ!$B$39:$B$782,M$331)+'СЕТ СН'!$F$13</f>
        <v>0</v>
      </c>
      <c r="N337" s="36">
        <f ca="1">SUMIFS(СВЦЭМ!$J$40:$J$783,СВЦЭМ!$A$40:$A$783,$A337,СВЦЭМ!$B$39:$B$782,N$331)+'СЕТ СН'!$F$13</f>
        <v>0</v>
      </c>
      <c r="O337" s="36">
        <f ca="1">SUMIFS(СВЦЭМ!$J$40:$J$783,СВЦЭМ!$A$40:$A$783,$A337,СВЦЭМ!$B$39:$B$782,O$331)+'СЕТ СН'!$F$13</f>
        <v>0</v>
      </c>
      <c r="P337" s="36">
        <f ca="1">SUMIFS(СВЦЭМ!$J$40:$J$783,СВЦЭМ!$A$40:$A$783,$A337,СВЦЭМ!$B$39:$B$782,P$331)+'СЕТ СН'!$F$13</f>
        <v>0</v>
      </c>
      <c r="Q337" s="36">
        <f ca="1">SUMIFS(СВЦЭМ!$J$40:$J$783,СВЦЭМ!$A$40:$A$783,$A337,СВЦЭМ!$B$39:$B$782,Q$331)+'СЕТ СН'!$F$13</f>
        <v>0</v>
      </c>
      <c r="R337" s="36">
        <f ca="1">SUMIFS(СВЦЭМ!$J$40:$J$783,СВЦЭМ!$A$40:$A$783,$A337,СВЦЭМ!$B$39:$B$782,R$331)+'СЕТ СН'!$F$13</f>
        <v>0</v>
      </c>
      <c r="S337" s="36">
        <f ca="1">SUMIFS(СВЦЭМ!$J$40:$J$783,СВЦЭМ!$A$40:$A$783,$A337,СВЦЭМ!$B$39:$B$782,S$331)+'СЕТ СН'!$F$13</f>
        <v>0</v>
      </c>
      <c r="T337" s="36">
        <f ca="1">SUMIFS(СВЦЭМ!$J$40:$J$783,СВЦЭМ!$A$40:$A$783,$A337,СВЦЭМ!$B$39:$B$782,T$331)+'СЕТ СН'!$F$13</f>
        <v>0</v>
      </c>
      <c r="U337" s="36">
        <f ca="1">SUMIFS(СВЦЭМ!$J$40:$J$783,СВЦЭМ!$A$40:$A$783,$A337,СВЦЭМ!$B$39:$B$782,U$331)+'СЕТ СН'!$F$13</f>
        <v>0</v>
      </c>
      <c r="V337" s="36">
        <f ca="1">SUMIFS(СВЦЭМ!$J$40:$J$783,СВЦЭМ!$A$40:$A$783,$A337,СВЦЭМ!$B$39:$B$782,V$331)+'СЕТ СН'!$F$13</f>
        <v>0</v>
      </c>
      <c r="W337" s="36">
        <f ca="1">SUMIFS(СВЦЭМ!$J$40:$J$783,СВЦЭМ!$A$40:$A$783,$A337,СВЦЭМ!$B$39:$B$782,W$331)+'СЕТ СН'!$F$13</f>
        <v>0</v>
      </c>
      <c r="X337" s="36">
        <f ca="1">SUMIFS(СВЦЭМ!$J$40:$J$783,СВЦЭМ!$A$40:$A$783,$A337,СВЦЭМ!$B$39:$B$782,X$331)+'СЕТ СН'!$F$13</f>
        <v>0</v>
      </c>
      <c r="Y337" s="36">
        <f ca="1">SUMIFS(СВЦЭМ!$J$40:$J$783,СВЦЭМ!$A$40:$A$783,$A337,СВЦЭМ!$B$39:$B$782,Y$331)+'СЕТ СН'!$F$13</f>
        <v>0</v>
      </c>
    </row>
    <row r="338" spans="1:25" ht="15.75" hidden="1" x14ac:dyDescent="0.2">
      <c r="A338" s="35">
        <f t="shared" si="9"/>
        <v>44749</v>
      </c>
      <c r="B338" s="36">
        <f ca="1">SUMIFS(СВЦЭМ!$J$40:$J$783,СВЦЭМ!$A$40:$A$783,$A338,СВЦЭМ!$B$39:$B$782,B$331)+'СЕТ СН'!$F$13</f>
        <v>0</v>
      </c>
      <c r="C338" s="36">
        <f ca="1">SUMIFS(СВЦЭМ!$J$40:$J$783,СВЦЭМ!$A$40:$A$783,$A338,СВЦЭМ!$B$39:$B$782,C$331)+'СЕТ СН'!$F$13</f>
        <v>0</v>
      </c>
      <c r="D338" s="36">
        <f ca="1">SUMIFS(СВЦЭМ!$J$40:$J$783,СВЦЭМ!$A$40:$A$783,$A338,СВЦЭМ!$B$39:$B$782,D$331)+'СЕТ СН'!$F$13</f>
        <v>0</v>
      </c>
      <c r="E338" s="36">
        <f ca="1">SUMIFS(СВЦЭМ!$J$40:$J$783,СВЦЭМ!$A$40:$A$783,$A338,СВЦЭМ!$B$39:$B$782,E$331)+'СЕТ СН'!$F$13</f>
        <v>0</v>
      </c>
      <c r="F338" s="36">
        <f ca="1">SUMIFS(СВЦЭМ!$J$40:$J$783,СВЦЭМ!$A$40:$A$783,$A338,СВЦЭМ!$B$39:$B$782,F$331)+'СЕТ СН'!$F$13</f>
        <v>0</v>
      </c>
      <c r="G338" s="36">
        <f ca="1">SUMIFS(СВЦЭМ!$J$40:$J$783,СВЦЭМ!$A$40:$A$783,$A338,СВЦЭМ!$B$39:$B$782,G$331)+'СЕТ СН'!$F$13</f>
        <v>0</v>
      </c>
      <c r="H338" s="36">
        <f ca="1">SUMIFS(СВЦЭМ!$J$40:$J$783,СВЦЭМ!$A$40:$A$783,$A338,СВЦЭМ!$B$39:$B$782,H$331)+'СЕТ СН'!$F$13</f>
        <v>0</v>
      </c>
      <c r="I338" s="36">
        <f ca="1">SUMIFS(СВЦЭМ!$J$40:$J$783,СВЦЭМ!$A$40:$A$783,$A338,СВЦЭМ!$B$39:$B$782,I$331)+'СЕТ СН'!$F$13</f>
        <v>0</v>
      </c>
      <c r="J338" s="36">
        <f ca="1">SUMIFS(СВЦЭМ!$J$40:$J$783,СВЦЭМ!$A$40:$A$783,$A338,СВЦЭМ!$B$39:$B$782,J$331)+'СЕТ СН'!$F$13</f>
        <v>0</v>
      </c>
      <c r="K338" s="36">
        <f ca="1">SUMIFS(СВЦЭМ!$J$40:$J$783,СВЦЭМ!$A$40:$A$783,$A338,СВЦЭМ!$B$39:$B$782,K$331)+'СЕТ СН'!$F$13</f>
        <v>0</v>
      </c>
      <c r="L338" s="36">
        <f ca="1">SUMIFS(СВЦЭМ!$J$40:$J$783,СВЦЭМ!$A$40:$A$783,$A338,СВЦЭМ!$B$39:$B$782,L$331)+'СЕТ СН'!$F$13</f>
        <v>0</v>
      </c>
      <c r="M338" s="36">
        <f ca="1">SUMIFS(СВЦЭМ!$J$40:$J$783,СВЦЭМ!$A$40:$A$783,$A338,СВЦЭМ!$B$39:$B$782,M$331)+'СЕТ СН'!$F$13</f>
        <v>0</v>
      </c>
      <c r="N338" s="36">
        <f ca="1">SUMIFS(СВЦЭМ!$J$40:$J$783,СВЦЭМ!$A$40:$A$783,$A338,СВЦЭМ!$B$39:$B$782,N$331)+'СЕТ СН'!$F$13</f>
        <v>0</v>
      </c>
      <c r="O338" s="36">
        <f ca="1">SUMIFS(СВЦЭМ!$J$40:$J$783,СВЦЭМ!$A$40:$A$783,$A338,СВЦЭМ!$B$39:$B$782,O$331)+'СЕТ СН'!$F$13</f>
        <v>0</v>
      </c>
      <c r="P338" s="36">
        <f ca="1">SUMIFS(СВЦЭМ!$J$40:$J$783,СВЦЭМ!$A$40:$A$783,$A338,СВЦЭМ!$B$39:$B$782,P$331)+'СЕТ СН'!$F$13</f>
        <v>0</v>
      </c>
      <c r="Q338" s="36">
        <f ca="1">SUMIFS(СВЦЭМ!$J$40:$J$783,СВЦЭМ!$A$40:$A$783,$A338,СВЦЭМ!$B$39:$B$782,Q$331)+'СЕТ СН'!$F$13</f>
        <v>0</v>
      </c>
      <c r="R338" s="36">
        <f ca="1">SUMIFS(СВЦЭМ!$J$40:$J$783,СВЦЭМ!$A$40:$A$783,$A338,СВЦЭМ!$B$39:$B$782,R$331)+'СЕТ СН'!$F$13</f>
        <v>0</v>
      </c>
      <c r="S338" s="36">
        <f ca="1">SUMIFS(СВЦЭМ!$J$40:$J$783,СВЦЭМ!$A$40:$A$783,$A338,СВЦЭМ!$B$39:$B$782,S$331)+'СЕТ СН'!$F$13</f>
        <v>0</v>
      </c>
      <c r="T338" s="36">
        <f ca="1">SUMIFS(СВЦЭМ!$J$40:$J$783,СВЦЭМ!$A$40:$A$783,$A338,СВЦЭМ!$B$39:$B$782,T$331)+'СЕТ СН'!$F$13</f>
        <v>0</v>
      </c>
      <c r="U338" s="36">
        <f ca="1">SUMIFS(СВЦЭМ!$J$40:$J$783,СВЦЭМ!$A$40:$A$783,$A338,СВЦЭМ!$B$39:$B$782,U$331)+'СЕТ СН'!$F$13</f>
        <v>0</v>
      </c>
      <c r="V338" s="36">
        <f ca="1">SUMIFS(СВЦЭМ!$J$40:$J$783,СВЦЭМ!$A$40:$A$783,$A338,СВЦЭМ!$B$39:$B$782,V$331)+'СЕТ СН'!$F$13</f>
        <v>0</v>
      </c>
      <c r="W338" s="36">
        <f ca="1">SUMIFS(СВЦЭМ!$J$40:$J$783,СВЦЭМ!$A$40:$A$783,$A338,СВЦЭМ!$B$39:$B$782,W$331)+'СЕТ СН'!$F$13</f>
        <v>0</v>
      </c>
      <c r="X338" s="36">
        <f ca="1">SUMIFS(СВЦЭМ!$J$40:$J$783,СВЦЭМ!$A$40:$A$783,$A338,СВЦЭМ!$B$39:$B$782,X$331)+'СЕТ СН'!$F$13</f>
        <v>0</v>
      </c>
      <c r="Y338" s="36">
        <f ca="1">SUMIFS(СВЦЭМ!$J$40:$J$783,СВЦЭМ!$A$40:$A$783,$A338,СВЦЭМ!$B$39:$B$782,Y$331)+'СЕТ СН'!$F$13</f>
        <v>0</v>
      </c>
    </row>
    <row r="339" spans="1:25" ht="15.75" hidden="1" x14ac:dyDescent="0.2">
      <c r="A339" s="35">
        <f t="shared" si="9"/>
        <v>44750</v>
      </c>
      <c r="B339" s="36">
        <f ca="1">SUMIFS(СВЦЭМ!$J$40:$J$783,СВЦЭМ!$A$40:$A$783,$A339,СВЦЭМ!$B$39:$B$782,B$331)+'СЕТ СН'!$F$13</f>
        <v>0</v>
      </c>
      <c r="C339" s="36">
        <f ca="1">SUMIFS(СВЦЭМ!$J$40:$J$783,СВЦЭМ!$A$40:$A$783,$A339,СВЦЭМ!$B$39:$B$782,C$331)+'СЕТ СН'!$F$13</f>
        <v>0</v>
      </c>
      <c r="D339" s="36">
        <f ca="1">SUMIFS(СВЦЭМ!$J$40:$J$783,СВЦЭМ!$A$40:$A$783,$A339,СВЦЭМ!$B$39:$B$782,D$331)+'СЕТ СН'!$F$13</f>
        <v>0</v>
      </c>
      <c r="E339" s="36">
        <f ca="1">SUMIFS(СВЦЭМ!$J$40:$J$783,СВЦЭМ!$A$40:$A$783,$A339,СВЦЭМ!$B$39:$B$782,E$331)+'СЕТ СН'!$F$13</f>
        <v>0</v>
      </c>
      <c r="F339" s="36">
        <f ca="1">SUMIFS(СВЦЭМ!$J$40:$J$783,СВЦЭМ!$A$40:$A$783,$A339,СВЦЭМ!$B$39:$B$782,F$331)+'СЕТ СН'!$F$13</f>
        <v>0</v>
      </c>
      <c r="G339" s="36">
        <f ca="1">SUMIFS(СВЦЭМ!$J$40:$J$783,СВЦЭМ!$A$40:$A$783,$A339,СВЦЭМ!$B$39:$B$782,G$331)+'СЕТ СН'!$F$13</f>
        <v>0</v>
      </c>
      <c r="H339" s="36">
        <f ca="1">SUMIFS(СВЦЭМ!$J$40:$J$783,СВЦЭМ!$A$40:$A$783,$A339,СВЦЭМ!$B$39:$B$782,H$331)+'СЕТ СН'!$F$13</f>
        <v>0</v>
      </c>
      <c r="I339" s="36">
        <f ca="1">SUMIFS(СВЦЭМ!$J$40:$J$783,СВЦЭМ!$A$40:$A$783,$A339,СВЦЭМ!$B$39:$B$782,I$331)+'СЕТ СН'!$F$13</f>
        <v>0</v>
      </c>
      <c r="J339" s="36">
        <f ca="1">SUMIFS(СВЦЭМ!$J$40:$J$783,СВЦЭМ!$A$40:$A$783,$A339,СВЦЭМ!$B$39:$B$782,J$331)+'СЕТ СН'!$F$13</f>
        <v>0</v>
      </c>
      <c r="K339" s="36">
        <f ca="1">SUMIFS(СВЦЭМ!$J$40:$J$783,СВЦЭМ!$A$40:$A$783,$A339,СВЦЭМ!$B$39:$B$782,K$331)+'СЕТ СН'!$F$13</f>
        <v>0</v>
      </c>
      <c r="L339" s="36">
        <f ca="1">SUMIFS(СВЦЭМ!$J$40:$J$783,СВЦЭМ!$A$40:$A$783,$A339,СВЦЭМ!$B$39:$B$782,L$331)+'СЕТ СН'!$F$13</f>
        <v>0</v>
      </c>
      <c r="M339" s="36">
        <f ca="1">SUMIFS(СВЦЭМ!$J$40:$J$783,СВЦЭМ!$A$40:$A$783,$A339,СВЦЭМ!$B$39:$B$782,M$331)+'СЕТ СН'!$F$13</f>
        <v>0</v>
      </c>
      <c r="N339" s="36">
        <f ca="1">SUMIFS(СВЦЭМ!$J$40:$J$783,СВЦЭМ!$A$40:$A$783,$A339,СВЦЭМ!$B$39:$B$782,N$331)+'СЕТ СН'!$F$13</f>
        <v>0</v>
      </c>
      <c r="O339" s="36">
        <f ca="1">SUMIFS(СВЦЭМ!$J$40:$J$783,СВЦЭМ!$A$40:$A$783,$A339,СВЦЭМ!$B$39:$B$782,O$331)+'СЕТ СН'!$F$13</f>
        <v>0</v>
      </c>
      <c r="P339" s="36">
        <f ca="1">SUMIFS(СВЦЭМ!$J$40:$J$783,СВЦЭМ!$A$40:$A$783,$A339,СВЦЭМ!$B$39:$B$782,P$331)+'СЕТ СН'!$F$13</f>
        <v>0</v>
      </c>
      <c r="Q339" s="36">
        <f ca="1">SUMIFS(СВЦЭМ!$J$40:$J$783,СВЦЭМ!$A$40:$A$783,$A339,СВЦЭМ!$B$39:$B$782,Q$331)+'СЕТ СН'!$F$13</f>
        <v>0</v>
      </c>
      <c r="R339" s="36">
        <f ca="1">SUMIFS(СВЦЭМ!$J$40:$J$783,СВЦЭМ!$A$40:$A$783,$A339,СВЦЭМ!$B$39:$B$782,R$331)+'СЕТ СН'!$F$13</f>
        <v>0</v>
      </c>
      <c r="S339" s="36">
        <f ca="1">SUMIFS(СВЦЭМ!$J$40:$J$783,СВЦЭМ!$A$40:$A$783,$A339,СВЦЭМ!$B$39:$B$782,S$331)+'СЕТ СН'!$F$13</f>
        <v>0</v>
      </c>
      <c r="T339" s="36">
        <f ca="1">SUMIFS(СВЦЭМ!$J$40:$J$783,СВЦЭМ!$A$40:$A$783,$A339,СВЦЭМ!$B$39:$B$782,T$331)+'СЕТ СН'!$F$13</f>
        <v>0</v>
      </c>
      <c r="U339" s="36">
        <f ca="1">SUMIFS(СВЦЭМ!$J$40:$J$783,СВЦЭМ!$A$40:$A$783,$A339,СВЦЭМ!$B$39:$B$782,U$331)+'СЕТ СН'!$F$13</f>
        <v>0</v>
      </c>
      <c r="V339" s="36">
        <f ca="1">SUMIFS(СВЦЭМ!$J$40:$J$783,СВЦЭМ!$A$40:$A$783,$A339,СВЦЭМ!$B$39:$B$782,V$331)+'СЕТ СН'!$F$13</f>
        <v>0</v>
      </c>
      <c r="W339" s="36">
        <f ca="1">SUMIFS(СВЦЭМ!$J$40:$J$783,СВЦЭМ!$A$40:$A$783,$A339,СВЦЭМ!$B$39:$B$782,W$331)+'СЕТ СН'!$F$13</f>
        <v>0</v>
      </c>
      <c r="X339" s="36">
        <f ca="1">SUMIFS(СВЦЭМ!$J$40:$J$783,СВЦЭМ!$A$40:$A$783,$A339,СВЦЭМ!$B$39:$B$782,X$331)+'СЕТ СН'!$F$13</f>
        <v>0</v>
      </c>
      <c r="Y339" s="36">
        <f ca="1">SUMIFS(СВЦЭМ!$J$40:$J$783,СВЦЭМ!$A$40:$A$783,$A339,СВЦЭМ!$B$39:$B$782,Y$331)+'СЕТ СН'!$F$13</f>
        <v>0</v>
      </c>
    </row>
    <row r="340" spans="1:25" ht="15.75" hidden="1" x14ac:dyDescent="0.2">
      <c r="A340" s="35">
        <f t="shared" si="9"/>
        <v>44751</v>
      </c>
      <c r="B340" s="36">
        <f ca="1">SUMIFS(СВЦЭМ!$J$40:$J$783,СВЦЭМ!$A$40:$A$783,$A340,СВЦЭМ!$B$39:$B$782,B$331)+'СЕТ СН'!$F$13</f>
        <v>0</v>
      </c>
      <c r="C340" s="36">
        <f ca="1">SUMIFS(СВЦЭМ!$J$40:$J$783,СВЦЭМ!$A$40:$A$783,$A340,СВЦЭМ!$B$39:$B$782,C$331)+'СЕТ СН'!$F$13</f>
        <v>0</v>
      </c>
      <c r="D340" s="36">
        <f ca="1">SUMIFS(СВЦЭМ!$J$40:$J$783,СВЦЭМ!$A$40:$A$783,$A340,СВЦЭМ!$B$39:$B$782,D$331)+'СЕТ СН'!$F$13</f>
        <v>0</v>
      </c>
      <c r="E340" s="36">
        <f ca="1">SUMIFS(СВЦЭМ!$J$40:$J$783,СВЦЭМ!$A$40:$A$783,$A340,СВЦЭМ!$B$39:$B$782,E$331)+'СЕТ СН'!$F$13</f>
        <v>0</v>
      </c>
      <c r="F340" s="36">
        <f ca="1">SUMIFS(СВЦЭМ!$J$40:$J$783,СВЦЭМ!$A$40:$A$783,$A340,СВЦЭМ!$B$39:$B$782,F$331)+'СЕТ СН'!$F$13</f>
        <v>0</v>
      </c>
      <c r="G340" s="36">
        <f ca="1">SUMIFS(СВЦЭМ!$J$40:$J$783,СВЦЭМ!$A$40:$A$783,$A340,СВЦЭМ!$B$39:$B$782,G$331)+'СЕТ СН'!$F$13</f>
        <v>0</v>
      </c>
      <c r="H340" s="36">
        <f ca="1">SUMIFS(СВЦЭМ!$J$40:$J$783,СВЦЭМ!$A$40:$A$783,$A340,СВЦЭМ!$B$39:$B$782,H$331)+'СЕТ СН'!$F$13</f>
        <v>0</v>
      </c>
      <c r="I340" s="36">
        <f ca="1">SUMIFS(СВЦЭМ!$J$40:$J$783,СВЦЭМ!$A$40:$A$783,$A340,СВЦЭМ!$B$39:$B$782,I$331)+'СЕТ СН'!$F$13</f>
        <v>0</v>
      </c>
      <c r="J340" s="36">
        <f ca="1">SUMIFS(СВЦЭМ!$J$40:$J$783,СВЦЭМ!$A$40:$A$783,$A340,СВЦЭМ!$B$39:$B$782,J$331)+'СЕТ СН'!$F$13</f>
        <v>0</v>
      </c>
      <c r="K340" s="36">
        <f ca="1">SUMIFS(СВЦЭМ!$J$40:$J$783,СВЦЭМ!$A$40:$A$783,$A340,СВЦЭМ!$B$39:$B$782,K$331)+'СЕТ СН'!$F$13</f>
        <v>0</v>
      </c>
      <c r="L340" s="36">
        <f ca="1">SUMIFS(СВЦЭМ!$J$40:$J$783,СВЦЭМ!$A$40:$A$783,$A340,СВЦЭМ!$B$39:$B$782,L$331)+'СЕТ СН'!$F$13</f>
        <v>0</v>
      </c>
      <c r="M340" s="36">
        <f ca="1">SUMIFS(СВЦЭМ!$J$40:$J$783,СВЦЭМ!$A$40:$A$783,$A340,СВЦЭМ!$B$39:$B$782,M$331)+'СЕТ СН'!$F$13</f>
        <v>0</v>
      </c>
      <c r="N340" s="36">
        <f ca="1">SUMIFS(СВЦЭМ!$J$40:$J$783,СВЦЭМ!$A$40:$A$783,$A340,СВЦЭМ!$B$39:$B$782,N$331)+'СЕТ СН'!$F$13</f>
        <v>0</v>
      </c>
      <c r="O340" s="36">
        <f ca="1">SUMIFS(СВЦЭМ!$J$40:$J$783,СВЦЭМ!$A$40:$A$783,$A340,СВЦЭМ!$B$39:$B$782,O$331)+'СЕТ СН'!$F$13</f>
        <v>0</v>
      </c>
      <c r="P340" s="36">
        <f ca="1">SUMIFS(СВЦЭМ!$J$40:$J$783,СВЦЭМ!$A$40:$A$783,$A340,СВЦЭМ!$B$39:$B$782,P$331)+'СЕТ СН'!$F$13</f>
        <v>0</v>
      </c>
      <c r="Q340" s="36">
        <f ca="1">SUMIFS(СВЦЭМ!$J$40:$J$783,СВЦЭМ!$A$40:$A$783,$A340,СВЦЭМ!$B$39:$B$782,Q$331)+'СЕТ СН'!$F$13</f>
        <v>0</v>
      </c>
      <c r="R340" s="36">
        <f ca="1">SUMIFS(СВЦЭМ!$J$40:$J$783,СВЦЭМ!$A$40:$A$783,$A340,СВЦЭМ!$B$39:$B$782,R$331)+'СЕТ СН'!$F$13</f>
        <v>0</v>
      </c>
      <c r="S340" s="36">
        <f ca="1">SUMIFS(СВЦЭМ!$J$40:$J$783,СВЦЭМ!$A$40:$A$783,$A340,СВЦЭМ!$B$39:$B$782,S$331)+'СЕТ СН'!$F$13</f>
        <v>0</v>
      </c>
      <c r="T340" s="36">
        <f ca="1">SUMIFS(СВЦЭМ!$J$40:$J$783,СВЦЭМ!$A$40:$A$783,$A340,СВЦЭМ!$B$39:$B$782,T$331)+'СЕТ СН'!$F$13</f>
        <v>0</v>
      </c>
      <c r="U340" s="36">
        <f ca="1">SUMIFS(СВЦЭМ!$J$40:$J$783,СВЦЭМ!$A$40:$A$783,$A340,СВЦЭМ!$B$39:$B$782,U$331)+'СЕТ СН'!$F$13</f>
        <v>0</v>
      </c>
      <c r="V340" s="36">
        <f ca="1">SUMIFS(СВЦЭМ!$J$40:$J$783,СВЦЭМ!$A$40:$A$783,$A340,СВЦЭМ!$B$39:$B$782,V$331)+'СЕТ СН'!$F$13</f>
        <v>0</v>
      </c>
      <c r="W340" s="36">
        <f ca="1">SUMIFS(СВЦЭМ!$J$40:$J$783,СВЦЭМ!$A$40:$A$783,$A340,СВЦЭМ!$B$39:$B$782,W$331)+'СЕТ СН'!$F$13</f>
        <v>0</v>
      </c>
      <c r="X340" s="36">
        <f ca="1">SUMIFS(СВЦЭМ!$J$40:$J$783,СВЦЭМ!$A$40:$A$783,$A340,СВЦЭМ!$B$39:$B$782,X$331)+'СЕТ СН'!$F$13</f>
        <v>0</v>
      </c>
      <c r="Y340" s="36">
        <f ca="1">SUMIFS(СВЦЭМ!$J$40:$J$783,СВЦЭМ!$A$40:$A$783,$A340,СВЦЭМ!$B$39:$B$782,Y$331)+'СЕТ СН'!$F$13</f>
        <v>0</v>
      </c>
    </row>
    <row r="341" spans="1:25" ht="15.75" hidden="1" x14ac:dyDescent="0.2">
      <c r="A341" s="35">
        <f t="shared" si="9"/>
        <v>44752</v>
      </c>
      <c r="B341" s="36">
        <f ca="1">SUMIFS(СВЦЭМ!$J$40:$J$783,СВЦЭМ!$A$40:$A$783,$A341,СВЦЭМ!$B$39:$B$782,B$331)+'СЕТ СН'!$F$13</f>
        <v>0</v>
      </c>
      <c r="C341" s="36">
        <f ca="1">SUMIFS(СВЦЭМ!$J$40:$J$783,СВЦЭМ!$A$40:$A$783,$A341,СВЦЭМ!$B$39:$B$782,C$331)+'СЕТ СН'!$F$13</f>
        <v>0</v>
      </c>
      <c r="D341" s="36">
        <f ca="1">SUMIFS(СВЦЭМ!$J$40:$J$783,СВЦЭМ!$A$40:$A$783,$A341,СВЦЭМ!$B$39:$B$782,D$331)+'СЕТ СН'!$F$13</f>
        <v>0</v>
      </c>
      <c r="E341" s="36">
        <f ca="1">SUMIFS(СВЦЭМ!$J$40:$J$783,СВЦЭМ!$A$40:$A$783,$A341,СВЦЭМ!$B$39:$B$782,E$331)+'СЕТ СН'!$F$13</f>
        <v>0</v>
      </c>
      <c r="F341" s="36">
        <f ca="1">SUMIFS(СВЦЭМ!$J$40:$J$783,СВЦЭМ!$A$40:$A$783,$A341,СВЦЭМ!$B$39:$B$782,F$331)+'СЕТ СН'!$F$13</f>
        <v>0</v>
      </c>
      <c r="G341" s="36">
        <f ca="1">SUMIFS(СВЦЭМ!$J$40:$J$783,СВЦЭМ!$A$40:$A$783,$A341,СВЦЭМ!$B$39:$B$782,G$331)+'СЕТ СН'!$F$13</f>
        <v>0</v>
      </c>
      <c r="H341" s="36">
        <f ca="1">SUMIFS(СВЦЭМ!$J$40:$J$783,СВЦЭМ!$A$40:$A$783,$A341,СВЦЭМ!$B$39:$B$782,H$331)+'СЕТ СН'!$F$13</f>
        <v>0</v>
      </c>
      <c r="I341" s="36">
        <f ca="1">SUMIFS(СВЦЭМ!$J$40:$J$783,СВЦЭМ!$A$40:$A$783,$A341,СВЦЭМ!$B$39:$B$782,I$331)+'СЕТ СН'!$F$13</f>
        <v>0</v>
      </c>
      <c r="J341" s="36">
        <f ca="1">SUMIFS(СВЦЭМ!$J$40:$J$783,СВЦЭМ!$A$40:$A$783,$A341,СВЦЭМ!$B$39:$B$782,J$331)+'СЕТ СН'!$F$13</f>
        <v>0</v>
      </c>
      <c r="K341" s="36">
        <f ca="1">SUMIFS(СВЦЭМ!$J$40:$J$783,СВЦЭМ!$A$40:$A$783,$A341,СВЦЭМ!$B$39:$B$782,K$331)+'СЕТ СН'!$F$13</f>
        <v>0</v>
      </c>
      <c r="L341" s="36">
        <f ca="1">SUMIFS(СВЦЭМ!$J$40:$J$783,СВЦЭМ!$A$40:$A$783,$A341,СВЦЭМ!$B$39:$B$782,L$331)+'СЕТ СН'!$F$13</f>
        <v>0</v>
      </c>
      <c r="M341" s="36">
        <f ca="1">SUMIFS(СВЦЭМ!$J$40:$J$783,СВЦЭМ!$A$40:$A$783,$A341,СВЦЭМ!$B$39:$B$782,M$331)+'СЕТ СН'!$F$13</f>
        <v>0</v>
      </c>
      <c r="N341" s="36">
        <f ca="1">SUMIFS(СВЦЭМ!$J$40:$J$783,СВЦЭМ!$A$40:$A$783,$A341,СВЦЭМ!$B$39:$B$782,N$331)+'СЕТ СН'!$F$13</f>
        <v>0</v>
      </c>
      <c r="O341" s="36">
        <f ca="1">SUMIFS(СВЦЭМ!$J$40:$J$783,СВЦЭМ!$A$40:$A$783,$A341,СВЦЭМ!$B$39:$B$782,O$331)+'СЕТ СН'!$F$13</f>
        <v>0</v>
      </c>
      <c r="P341" s="36">
        <f ca="1">SUMIFS(СВЦЭМ!$J$40:$J$783,СВЦЭМ!$A$40:$A$783,$A341,СВЦЭМ!$B$39:$B$782,P$331)+'СЕТ СН'!$F$13</f>
        <v>0</v>
      </c>
      <c r="Q341" s="36">
        <f ca="1">SUMIFS(СВЦЭМ!$J$40:$J$783,СВЦЭМ!$A$40:$A$783,$A341,СВЦЭМ!$B$39:$B$782,Q$331)+'СЕТ СН'!$F$13</f>
        <v>0</v>
      </c>
      <c r="R341" s="36">
        <f ca="1">SUMIFS(СВЦЭМ!$J$40:$J$783,СВЦЭМ!$A$40:$A$783,$A341,СВЦЭМ!$B$39:$B$782,R$331)+'СЕТ СН'!$F$13</f>
        <v>0</v>
      </c>
      <c r="S341" s="36">
        <f ca="1">SUMIFS(СВЦЭМ!$J$40:$J$783,СВЦЭМ!$A$40:$A$783,$A341,СВЦЭМ!$B$39:$B$782,S$331)+'СЕТ СН'!$F$13</f>
        <v>0</v>
      </c>
      <c r="T341" s="36">
        <f ca="1">SUMIFS(СВЦЭМ!$J$40:$J$783,СВЦЭМ!$A$40:$A$783,$A341,СВЦЭМ!$B$39:$B$782,T$331)+'СЕТ СН'!$F$13</f>
        <v>0</v>
      </c>
      <c r="U341" s="36">
        <f ca="1">SUMIFS(СВЦЭМ!$J$40:$J$783,СВЦЭМ!$A$40:$A$783,$A341,СВЦЭМ!$B$39:$B$782,U$331)+'СЕТ СН'!$F$13</f>
        <v>0</v>
      </c>
      <c r="V341" s="36">
        <f ca="1">SUMIFS(СВЦЭМ!$J$40:$J$783,СВЦЭМ!$A$40:$A$783,$A341,СВЦЭМ!$B$39:$B$782,V$331)+'СЕТ СН'!$F$13</f>
        <v>0</v>
      </c>
      <c r="W341" s="36">
        <f ca="1">SUMIFS(СВЦЭМ!$J$40:$J$783,СВЦЭМ!$A$40:$A$783,$A341,СВЦЭМ!$B$39:$B$782,W$331)+'СЕТ СН'!$F$13</f>
        <v>0</v>
      </c>
      <c r="X341" s="36">
        <f ca="1">SUMIFS(СВЦЭМ!$J$40:$J$783,СВЦЭМ!$A$40:$A$783,$A341,СВЦЭМ!$B$39:$B$782,X$331)+'СЕТ СН'!$F$13</f>
        <v>0</v>
      </c>
      <c r="Y341" s="36">
        <f ca="1">SUMIFS(СВЦЭМ!$J$40:$J$783,СВЦЭМ!$A$40:$A$783,$A341,СВЦЭМ!$B$39:$B$782,Y$331)+'СЕТ СН'!$F$13</f>
        <v>0</v>
      </c>
    </row>
    <row r="342" spans="1:25" ht="15.75" hidden="1" x14ac:dyDescent="0.2">
      <c r="A342" s="35">
        <f t="shared" si="9"/>
        <v>44753</v>
      </c>
      <c r="B342" s="36">
        <f ca="1">SUMIFS(СВЦЭМ!$J$40:$J$783,СВЦЭМ!$A$40:$A$783,$A342,СВЦЭМ!$B$39:$B$782,B$331)+'СЕТ СН'!$F$13</f>
        <v>0</v>
      </c>
      <c r="C342" s="36">
        <f ca="1">SUMIFS(СВЦЭМ!$J$40:$J$783,СВЦЭМ!$A$40:$A$783,$A342,СВЦЭМ!$B$39:$B$782,C$331)+'СЕТ СН'!$F$13</f>
        <v>0</v>
      </c>
      <c r="D342" s="36">
        <f ca="1">SUMIFS(СВЦЭМ!$J$40:$J$783,СВЦЭМ!$A$40:$A$783,$A342,СВЦЭМ!$B$39:$B$782,D$331)+'СЕТ СН'!$F$13</f>
        <v>0</v>
      </c>
      <c r="E342" s="36">
        <f ca="1">SUMIFS(СВЦЭМ!$J$40:$J$783,СВЦЭМ!$A$40:$A$783,$A342,СВЦЭМ!$B$39:$B$782,E$331)+'СЕТ СН'!$F$13</f>
        <v>0</v>
      </c>
      <c r="F342" s="36">
        <f ca="1">SUMIFS(СВЦЭМ!$J$40:$J$783,СВЦЭМ!$A$40:$A$783,$A342,СВЦЭМ!$B$39:$B$782,F$331)+'СЕТ СН'!$F$13</f>
        <v>0</v>
      </c>
      <c r="G342" s="36">
        <f ca="1">SUMIFS(СВЦЭМ!$J$40:$J$783,СВЦЭМ!$A$40:$A$783,$A342,СВЦЭМ!$B$39:$B$782,G$331)+'СЕТ СН'!$F$13</f>
        <v>0</v>
      </c>
      <c r="H342" s="36">
        <f ca="1">SUMIFS(СВЦЭМ!$J$40:$J$783,СВЦЭМ!$A$40:$A$783,$A342,СВЦЭМ!$B$39:$B$782,H$331)+'СЕТ СН'!$F$13</f>
        <v>0</v>
      </c>
      <c r="I342" s="36">
        <f ca="1">SUMIFS(СВЦЭМ!$J$40:$J$783,СВЦЭМ!$A$40:$A$783,$A342,СВЦЭМ!$B$39:$B$782,I$331)+'СЕТ СН'!$F$13</f>
        <v>0</v>
      </c>
      <c r="J342" s="36">
        <f ca="1">SUMIFS(СВЦЭМ!$J$40:$J$783,СВЦЭМ!$A$40:$A$783,$A342,СВЦЭМ!$B$39:$B$782,J$331)+'СЕТ СН'!$F$13</f>
        <v>0</v>
      </c>
      <c r="K342" s="36">
        <f ca="1">SUMIFS(СВЦЭМ!$J$40:$J$783,СВЦЭМ!$A$40:$A$783,$A342,СВЦЭМ!$B$39:$B$782,K$331)+'СЕТ СН'!$F$13</f>
        <v>0</v>
      </c>
      <c r="L342" s="36">
        <f ca="1">SUMIFS(СВЦЭМ!$J$40:$J$783,СВЦЭМ!$A$40:$A$783,$A342,СВЦЭМ!$B$39:$B$782,L$331)+'СЕТ СН'!$F$13</f>
        <v>0</v>
      </c>
      <c r="M342" s="36">
        <f ca="1">SUMIFS(СВЦЭМ!$J$40:$J$783,СВЦЭМ!$A$40:$A$783,$A342,СВЦЭМ!$B$39:$B$782,M$331)+'СЕТ СН'!$F$13</f>
        <v>0</v>
      </c>
      <c r="N342" s="36">
        <f ca="1">SUMIFS(СВЦЭМ!$J$40:$J$783,СВЦЭМ!$A$40:$A$783,$A342,СВЦЭМ!$B$39:$B$782,N$331)+'СЕТ СН'!$F$13</f>
        <v>0</v>
      </c>
      <c r="O342" s="36">
        <f ca="1">SUMIFS(СВЦЭМ!$J$40:$J$783,СВЦЭМ!$A$40:$A$783,$A342,СВЦЭМ!$B$39:$B$782,O$331)+'СЕТ СН'!$F$13</f>
        <v>0</v>
      </c>
      <c r="P342" s="36">
        <f ca="1">SUMIFS(СВЦЭМ!$J$40:$J$783,СВЦЭМ!$A$40:$A$783,$A342,СВЦЭМ!$B$39:$B$782,P$331)+'СЕТ СН'!$F$13</f>
        <v>0</v>
      </c>
      <c r="Q342" s="36">
        <f ca="1">SUMIFS(СВЦЭМ!$J$40:$J$783,СВЦЭМ!$A$40:$A$783,$A342,СВЦЭМ!$B$39:$B$782,Q$331)+'СЕТ СН'!$F$13</f>
        <v>0</v>
      </c>
      <c r="R342" s="36">
        <f ca="1">SUMIFS(СВЦЭМ!$J$40:$J$783,СВЦЭМ!$A$40:$A$783,$A342,СВЦЭМ!$B$39:$B$782,R$331)+'СЕТ СН'!$F$13</f>
        <v>0</v>
      </c>
      <c r="S342" s="36">
        <f ca="1">SUMIFS(СВЦЭМ!$J$40:$J$783,СВЦЭМ!$A$40:$A$783,$A342,СВЦЭМ!$B$39:$B$782,S$331)+'СЕТ СН'!$F$13</f>
        <v>0</v>
      </c>
      <c r="T342" s="36">
        <f ca="1">SUMIFS(СВЦЭМ!$J$40:$J$783,СВЦЭМ!$A$40:$A$783,$A342,СВЦЭМ!$B$39:$B$782,T$331)+'СЕТ СН'!$F$13</f>
        <v>0</v>
      </c>
      <c r="U342" s="36">
        <f ca="1">SUMIFS(СВЦЭМ!$J$40:$J$783,СВЦЭМ!$A$40:$A$783,$A342,СВЦЭМ!$B$39:$B$782,U$331)+'СЕТ СН'!$F$13</f>
        <v>0</v>
      </c>
      <c r="V342" s="36">
        <f ca="1">SUMIFS(СВЦЭМ!$J$40:$J$783,СВЦЭМ!$A$40:$A$783,$A342,СВЦЭМ!$B$39:$B$782,V$331)+'СЕТ СН'!$F$13</f>
        <v>0</v>
      </c>
      <c r="W342" s="36">
        <f ca="1">SUMIFS(СВЦЭМ!$J$40:$J$783,СВЦЭМ!$A$40:$A$783,$A342,СВЦЭМ!$B$39:$B$782,W$331)+'СЕТ СН'!$F$13</f>
        <v>0</v>
      </c>
      <c r="X342" s="36">
        <f ca="1">SUMIFS(СВЦЭМ!$J$40:$J$783,СВЦЭМ!$A$40:$A$783,$A342,СВЦЭМ!$B$39:$B$782,X$331)+'СЕТ СН'!$F$13</f>
        <v>0</v>
      </c>
      <c r="Y342" s="36">
        <f ca="1">SUMIFS(СВЦЭМ!$J$40:$J$783,СВЦЭМ!$A$40:$A$783,$A342,СВЦЭМ!$B$39:$B$782,Y$331)+'СЕТ СН'!$F$13</f>
        <v>0</v>
      </c>
    </row>
    <row r="343" spans="1:25" ht="15.75" hidden="1" x14ac:dyDescent="0.2">
      <c r="A343" s="35">
        <f t="shared" si="9"/>
        <v>44754</v>
      </c>
      <c r="B343" s="36">
        <f ca="1">SUMIFS(СВЦЭМ!$J$40:$J$783,СВЦЭМ!$A$40:$A$783,$A343,СВЦЭМ!$B$39:$B$782,B$331)+'СЕТ СН'!$F$13</f>
        <v>0</v>
      </c>
      <c r="C343" s="36">
        <f ca="1">SUMIFS(СВЦЭМ!$J$40:$J$783,СВЦЭМ!$A$40:$A$783,$A343,СВЦЭМ!$B$39:$B$782,C$331)+'СЕТ СН'!$F$13</f>
        <v>0</v>
      </c>
      <c r="D343" s="36">
        <f ca="1">SUMIFS(СВЦЭМ!$J$40:$J$783,СВЦЭМ!$A$40:$A$783,$A343,СВЦЭМ!$B$39:$B$782,D$331)+'СЕТ СН'!$F$13</f>
        <v>0</v>
      </c>
      <c r="E343" s="36">
        <f ca="1">SUMIFS(СВЦЭМ!$J$40:$J$783,СВЦЭМ!$A$40:$A$783,$A343,СВЦЭМ!$B$39:$B$782,E$331)+'СЕТ СН'!$F$13</f>
        <v>0</v>
      </c>
      <c r="F343" s="36">
        <f ca="1">SUMIFS(СВЦЭМ!$J$40:$J$783,СВЦЭМ!$A$40:$A$783,$A343,СВЦЭМ!$B$39:$B$782,F$331)+'СЕТ СН'!$F$13</f>
        <v>0</v>
      </c>
      <c r="G343" s="36">
        <f ca="1">SUMIFS(СВЦЭМ!$J$40:$J$783,СВЦЭМ!$A$40:$A$783,$A343,СВЦЭМ!$B$39:$B$782,G$331)+'СЕТ СН'!$F$13</f>
        <v>0</v>
      </c>
      <c r="H343" s="36">
        <f ca="1">SUMIFS(СВЦЭМ!$J$40:$J$783,СВЦЭМ!$A$40:$A$783,$A343,СВЦЭМ!$B$39:$B$782,H$331)+'СЕТ СН'!$F$13</f>
        <v>0</v>
      </c>
      <c r="I343" s="36">
        <f ca="1">SUMIFS(СВЦЭМ!$J$40:$J$783,СВЦЭМ!$A$40:$A$783,$A343,СВЦЭМ!$B$39:$B$782,I$331)+'СЕТ СН'!$F$13</f>
        <v>0</v>
      </c>
      <c r="J343" s="36">
        <f ca="1">SUMIFS(СВЦЭМ!$J$40:$J$783,СВЦЭМ!$A$40:$A$783,$A343,СВЦЭМ!$B$39:$B$782,J$331)+'СЕТ СН'!$F$13</f>
        <v>0</v>
      </c>
      <c r="K343" s="36">
        <f ca="1">SUMIFS(СВЦЭМ!$J$40:$J$783,СВЦЭМ!$A$40:$A$783,$A343,СВЦЭМ!$B$39:$B$782,K$331)+'СЕТ СН'!$F$13</f>
        <v>0</v>
      </c>
      <c r="L343" s="36">
        <f ca="1">SUMIFS(СВЦЭМ!$J$40:$J$783,СВЦЭМ!$A$40:$A$783,$A343,СВЦЭМ!$B$39:$B$782,L$331)+'СЕТ СН'!$F$13</f>
        <v>0</v>
      </c>
      <c r="M343" s="36">
        <f ca="1">SUMIFS(СВЦЭМ!$J$40:$J$783,СВЦЭМ!$A$40:$A$783,$A343,СВЦЭМ!$B$39:$B$782,M$331)+'СЕТ СН'!$F$13</f>
        <v>0</v>
      </c>
      <c r="N343" s="36">
        <f ca="1">SUMIFS(СВЦЭМ!$J$40:$J$783,СВЦЭМ!$A$40:$A$783,$A343,СВЦЭМ!$B$39:$B$782,N$331)+'СЕТ СН'!$F$13</f>
        <v>0</v>
      </c>
      <c r="O343" s="36">
        <f ca="1">SUMIFS(СВЦЭМ!$J$40:$J$783,СВЦЭМ!$A$40:$A$783,$A343,СВЦЭМ!$B$39:$B$782,O$331)+'СЕТ СН'!$F$13</f>
        <v>0</v>
      </c>
      <c r="P343" s="36">
        <f ca="1">SUMIFS(СВЦЭМ!$J$40:$J$783,СВЦЭМ!$A$40:$A$783,$A343,СВЦЭМ!$B$39:$B$782,P$331)+'СЕТ СН'!$F$13</f>
        <v>0</v>
      </c>
      <c r="Q343" s="36">
        <f ca="1">SUMIFS(СВЦЭМ!$J$40:$J$783,СВЦЭМ!$A$40:$A$783,$A343,СВЦЭМ!$B$39:$B$782,Q$331)+'СЕТ СН'!$F$13</f>
        <v>0</v>
      </c>
      <c r="R343" s="36">
        <f ca="1">SUMIFS(СВЦЭМ!$J$40:$J$783,СВЦЭМ!$A$40:$A$783,$A343,СВЦЭМ!$B$39:$B$782,R$331)+'СЕТ СН'!$F$13</f>
        <v>0</v>
      </c>
      <c r="S343" s="36">
        <f ca="1">SUMIFS(СВЦЭМ!$J$40:$J$783,СВЦЭМ!$A$40:$A$783,$A343,СВЦЭМ!$B$39:$B$782,S$331)+'СЕТ СН'!$F$13</f>
        <v>0</v>
      </c>
      <c r="T343" s="36">
        <f ca="1">SUMIFS(СВЦЭМ!$J$40:$J$783,СВЦЭМ!$A$40:$A$783,$A343,СВЦЭМ!$B$39:$B$782,T$331)+'СЕТ СН'!$F$13</f>
        <v>0</v>
      </c>
      <c r="U343" s="36">
        <f ca="1">SUMIFS(СВЦЭМ!$J$40:$J$783,СВЦЭМ!$A$40:$A$783,$A343,СВЦЭМ!$B$39:$B$782,U$331)+'СЕТ СН'!$F$13</f>
        <v>0</v>
      </c>
      <c r="V343" s="36">
        <f ca="1">SUMIFS(СВЦЭМ!$J$40:$J$783,СВЦЭМ!$A$40:$A$783,$A343,СВЦЭМ!$B$39:$B$782,V$331)+'СЕТ СН'!$F$13</f>
        <v>0</v>
      </c>
      <c r="W343" s="36">
        <f ca="1">SUMIFS(СВЦЭМ!$J$40:$J$783,СВЦЭМ!$A$40:$A$783,$A343,СВЦЭМ!$B$39:$B$782,W$331)+'СЕТ СН'!$F$13</f>
        <v>0</v>
      </c>
      <c r="X343" s="36">
        <f ca="1">SUMIFS(СВЦЭМ!$J$40:$J$783,СВЦЭМ!$A$40:$A$783,$A343,СВЦЭМ!$B$39:$B$782,X$331)+'СЕТ СН'!$F$13</f>
        <v>0</v>
      </c>
      <c r="Y343" s="36">
        <f ca="1">SUMIFS(СВЦЭМ!$J$40:$J$783,СВЦЭМ!$A$40:$A$783,$A343,СВЦЭМ!$B$39:$B$782,Y$331)+'СЕТ СН'!$F$13</f>
        <v>0</v>
      </c>
    </row>
    <row r="344" spans="1:25" ht="15.75" hidden="1" x14ac:dyDescent="0.2">
      <c r="A344" s="35">
        <f t="shared" si="9"/>
        <v>44755</v>
      </c>
      <c r="B344" s="36">
        <f ca="1">SUMIFS(СВЦЭМ!$J$40:$J$783,СВЦЭМ!$A$40:$A$783,$A344,СВЦЭМ!$B$39:$B$782,B$331)+'СЕТ СН'!$F$13</f>
        <v>0</v>
      </c>
      <c r="C344" s="36">
        <f ca="1">SUMIFS(СВЦЭМ!$J$40:$J$783,СВЦЭМ!$A$40:$A$783,$A344,СВЦЭМ!$B$39:$B$782,C$331)+'СЕТ СН'!$F$13</f>
        <v>0</v>
      </c>
      <c r="D344" s="36">
        <f ca="1">SUMIFS(СВЦЭМ!$J$40:$J$783,СВЦЭМ!$A$40:$A$783,$A344,СВЦЭМ!$B$39:$B$782,D$331)+'СЕТ СН'!$F$13</f>
        <v>0</v>
      </c>
      <c r="E344" s="36">
        <f ca="1">SUMIFS(СВЦЭМ!$J$40:$J$783,СВЦЭМ!$A$40:$A$783,$A344,СВЦЭМ!$B$39:$B$782,E$331)+'СЕТ СН'!$F$13</f>
        <v>0</v>
      </c>
      <c r="F344" s="36">
        <f ca="1">SUMIFS(СВЦЭМ!$J$40:$J$783,СВЦЭМ!$A$40:$A$783,$A344,СВЦЭМ!$B$39:$B$782,F$331)+'СЕТ СН'!$F$13</f>
        <v>0</v>
      </c>
      <c r="G344" s="36">
        <f ca="1">SUMIFS(СВЦЭМ!$J$40:$J$783,СВЦЭМ!$A$40:$A$783,$A344,СВЦЭМ!$B$39:$B$782,G$331)+'СЕТ СН'!$F$13</f>
        <v>0</v>
      </c>
      <c r="H344" s="36">
        <f ca="1">SUMIFS(СВЦЭМ!$J$40:$J$783,СВЦЭМ!$A$40:$A$783,$A344,СВЦЭМ!$B$39:$B$782,H$331)+'СЕТ СН'!$F$13</f>
        <v>0</v>
      </c>
      <c r="I344" s="36">
        <f ca="1">SUMIFS(СВЦЭМ!$J$40:$J$783,СВЦЭМ!$A$40:$A$783,$A344,СВЦЭМ!$B$39:$B$782,I$331)+'СЕТ СН'!$F$13</f>
        <v>0</v>
      </c>
      <c r="J344" s="36">
        <f ca="1">SUMIFS(СВЦЭМ!$J$40:$J$783,СВЦЭМ!$A$40:$A$783,$A344,СВЦЭМ!$B$39:$B$782,J$331)+'СЕТ СН'!$F$13</f>
        <v>0</v>
      </c>
      <c r="K344" s="36">
        <f ca="1">SUMIFS(СВЦЭМ!$J$40:$J$783,СВЦЭМ!$A$40:$A$783,$A344,СВЦЭМ!$B$39:$B$782,K$331)+'СЕТ СН'!$F$13</f>
        <v>0</v>
      </c>
      <c r="L344" s="36">
        <f ca="1">SUMIFS(СВЦЭМ!$J$40:$J$783,СВЦЭМ!$A$40:$A$783,$A344,СВЦЭМ!$B$39:$B$782,L$331)+'СЕТ СН'!$F$13</f>
        <v>0</v>
      </c>
      <c r="M344" s="36">
        <f ca="1">SUMIFS(СВЦЭМ!$J$40:$J$783,СВЦЭМ!$A$40:$A$783,$A344,СВЦЭМ!$B$39:$B$782,M$331)+'СЕТ СН'!$F$13</f>
        <v>0</v>
      </c>
      <c r="N344" s="36">
        <f ca="1">SUMIFS(СВЦЭМ!$J$40:$J$783,СВЦЭМ!$A$40:$A$783,$A344,СВЦЭМ!$B$39:$B$782,N$331)+'СЕТ СН'!$F$13</f>
        <v>0</v>
      </c>
      <c r="O344" s="36">
        <f ca="1">SUMIFS(СВЦЭМ!$J$40:$J$783,СВЦЭМ!$A$40:$A$783,$A344,СВЦЭМ!$B$39:$B$782,O$331)+'СЕТ СН'!$F$13</f>
        <v>0</v>
      </c>
      <c r="P344" s="36">
        <f ca="1">SUMIFS(СВЦЭМ!$J$40:$J$783,СВЦЭМ!$A$40:$A$783,$A344,СВЦЭМ!$B$39:$B$782,P$331)+'СЕТ СН'!$F$13</f>
        <v>0</v>
      </c>
      <c r="Q344" s="36">
        <f ca="1">SUMIFS(СВЦЭМ!$J$40:$J$783,СВЦЭМ!$A$40:$A$783,$A344,СВЦЭМ!$B$39:$B$782,Q$331)+'СЕТ СН'!$F$13</f>
        <v>0</v>
      </c>
      <c r="R344" s="36">
        <f ca="1">SUMIFS(СВЦЭМ!$J$40:$J$783,СВЦЭМ!$A$40:$A$783,$A344,СВЦЭМ!$B$39:$B$782,R$331)+'СЕТ СН'!$F$13</f>
        <v>0</v>
      </c>
      <c r="S344" s="36">
        <f ca="1">SUMIFS(СВЦЭМ!$J$40:$J$783,СВЦЭМ!$A$40:$A$783,$A344,СВЦЭМ!$B$39:$B$782,S$331)+'СЕТ СН'!$F$13</f>
        <v>0</v>
      </c>
      <c r="T344" s="36">
        <f ca="1">SUMIFS(СВЦЭМ!$J$40:$J$783,СВЦЭМ!$A$40:$A$783,$A344,СВЦЭМ!$B$39:$B$782,T$331)+'СЕТ СН'!$F$13</f>
        <v>0</v>
      </c>
      <c r="U344" s="36">
        <f ca="1">SUMIFS(СВЦЭМ!$J$40:$J$783,СВЦЭМ!$A$40:$A$783,$A344,СВЦЭМ!$B$39:$B$782,U$331)+'СЕТ СН'!$F$13</f>
        <v>0</v>
      </c>
      <c r="V344" s="36">
        <f ca="1">SUMIFS(СВЦЭМ!$J$40:$J$783,СВЦЭМ!$A$40:$A$783,$A344,СВЦЭМ!$B$39:$B$782,V$331)+'СЕТ СН'!$F$13</f>
        <v>0</v>
      </c>
      <c r="W344" s="36">
        <f ca="1">SUMIFS(СВЦЭМ!$J$40:$J$783,СВЦЭМ!$A$40:$A$783,$A344,СВЦЭМ!$B$39:$B$782,W$331)+'СЕТ СН'!$F$13</f>
        <v>0</v>
      </c>
      <c r="X344" s="36">
        <f ca="1">SUMIFS(СВЦЭМ!$J$40:$J$783,СВЦЭМ!$A$40:$A$783,$A344,СВЦЭМ!$B$39:$B$782,X$331)+'СЕТ СН'!$F$13</f>
        <v>0</v>
      </c>
      <c r="Y344" s="36">
        <f ca="1">SUMIFS(СВЦЭМ!$J$40:$J$783,СВЦЭМ!$A$40:$A$783,$A344,СВЦЭМ!$B$39:$B$782,Y$331)+'СЕТ СН'!$F$13</f>
        <v>0</v>
      </c>
    </row>
    <row r="345" spans="1:25" ht="15.75" hidden="1" x14ac:dyDescent="0.2">
      <c r="A345" s="35">
        <f t="shared" si="9"/>
        <v>44756</v>
      </c>
      <c r="B345" s="36">
        <f ca="1">SUMIFS(СВЦЭМ!$J$40:$J$783,СВЦЭМ!$A$40:$A$783,$A345,СВЦЭМ!$B$39:$B$782,B$331)+'СЕТ СН'!$F$13</f>
        <v>0</v>
      </c>
      <c r="C345" s="36">
        <f ca="1">SUMIFS(СВЦЭМ!$J$40:$J$783,СВЦЭМ!$A$40:$A$783,$A345,СВЦЭМ!$B$39:$B$782,C$331)+'СЕТ СН'!$F$13</f>
        <v>0</v>
      </c>
      <c r="D345" s="36">
        <f ca="1">SUMIFS(СВЦЭМ!$J$40:$J$783,СВЦЭМ!$A$40:$A$783,$A345,СВЦЭМ!$B$39:$B$782,D$331)+'СЕТ СН'!$F$13</f>
        <v>0</v>
      </c>
      <c r="E345" s="36">
        <f ca="1">SUMIFS(СВЦЭМ!$J$40:$J$783,СВЦЭМ!$A$40:$A$783,$A345,СВЦЭМ!$B$39:$B$782,E$331)+'СЕТ СН'!$F$13</f>
        <v>0</v>
      </c>
      <c r="F345" s="36">
        <f ca="1">SUMIFS(СВЦЭМ!$J$40:$J$783,СВЦЭМ!$A$40:$A$783,$A345,СВЦЭМ!$B$39:$B$782,F$331)+'СЕТ СН'!$F$13</f>
        <v>0</v>
      </c>
      <c r="G345" s="36">
        <f ca="1">SUMIFS(СВЦЭМ!$J$40:$J$783,СВЦЭМ!$A$40:$A$783,$A345,СВЦЭМ!$B$39:$B$782,G$331)+'СЕТ СН'!$F$13</f>
        <v>0</v>
      </c>
      <c r="H345" s="36">
        <f ca="1">SUMIFS(СВЦЭМ!$J$40:$J$783,СВЦЭМ!$A$40:$A$783,$A345,СВЦЭМ!$B$39:$B$782,H$331)+'СЕТ СН'!$F$13</f>
        <v>0</v>
      </c>
      <c r="I345" s="36">
        <f ca="1">SUMIFS(СВЦЭМ!$J$40:$J$783,СВЦЭМ!$A$40:$A$783,$A345,СВЦЭМ!$B$39:$B$782,I$331)+'СЕТ СН'!$F$13</f>
        <v>0</v>
      </c>
      <c r="J345" s="36">
        <f ca="1">SUMIFS(СВЦЭМ!$J$40:$J$783,СВЦЭМ!$A$40:$A$783,$A345,СВЦЭМ!$B$39:$B$782,J$331)+'СЕТ СН'!$F$13</f>
        <v>0</v>
      </c>
      <c r="K345" s="36">
        <f ca="1">SUMIFS(СВЦЭМ!$J$40:$J$783,СВЦЭМ!$A$40:$A$783,$A345,СВЦЭМ!$B$39:$B$782,K$331)+'СЕТ СН'!$F$13</f>
        <v>0</v>
      </c>
      <c r="L345" s="36">
        <f ca="1">SUMIFS(СВЦЭМ!$J$40:$J$783,СВЦЭМ!$A$40:$A$783,$A345,СВЦЭМ!$B$39:$B$782,L$331)+'СЕТ СН'!$F$13</f>
        <v>0</v>
      </c>
      <c r="M345" s="36">
        <f ca="1">SUMIFS(СВЦЭМ!$J$40:$J$783,СВЦЭМ!$A$40:$A$783,$A345,СВЦЭМ!$B$39:$B$782,M$331)+'СЕТ СН'!$F$13</f>
        <v>0</v>
      </c>
      <c r="N345" s="36">
        <f ca="1">SUMIFS(СВЦЭМ!$J$40:$J$783,СВЦЭМ!$A$40:$A$783,$A345,СВЦЭМ!$B$39:$B$782,N$331)+'СЕТ СН'!$F$13</f>
        <v>0</v>
      </c>
      <c r="O345" s="36">
        <f ca="1">SUMIFS(СВЦЭМ!$J$40:$J$783,СВЦЭМ!$A$40:$A$783,$A345,СВЦЭМ!$B$39:$B$782,O$331)+'СЕТ СН'!$F$13</f>
        <v>0</v>
      </c>
      <c r="P345" s="36">
        <f ca="1">SUMIFS(СВЦЭМ!$J$40:$J$783,СВЦЭМ!$A$40:$A$783,$A345,СВЦЭМ!$B$39:$B$782,P$331)+'СЕТ СН'!$F$13</f>
        <v>0</v>
      </c>
      <c r="Q345" s="36">
        <f ca="1">SUMIFS(СВЦЭМ!$J$40:$J$783,СВЦЭМ!$A$40:$A$783,$A345,СВЦЭМ!$B$39:$B$782,Q$331)+'СЕТ СН'!$F$13</f>
        <v>0</v>
      </c>
      <c r="R345" s="36">
        <f ca="1">SUMIFS(СВЦЭМ!$J$40:$J$783,СВЦЭМ!$A$40:$A$783,$A345,СВЦЭМ!$B$39:$B$782,R$331)+'СЕТ СН'!$F$13</f>
        <v>0</v>
      </c>
      <c r="S345" s="36">
        <f ca="1">SUMIFS(СВЦЭМ!$J$40:$J$783,СВЦЭМ!$A$40:$A$783,$A345,СВЦЭМ!$B$39:$B$782,S$331)+'СЕТ СН'!$F$13</f>
        <v>0</v>
      </c>
      <c r="T345" s="36">
        <f ca="1">SUMIFS(СВЦЭМ!$J$40:$J$783,СВЦЭМ!$A$40:$A$783,$A345,СВЦЭМ!$B$39:$B$782,T$331)+'СЕТ СН'!$F$13</f>
        <v>0</v>
      </c>
      <c r="U345" s="36">
        <f ca="1">SUMIFS(СВЦЭМ!$J$40:$J$783,СВЦЭМ!$A$40:$A$783,$A345,СВЦЭМ!$B$39:$B$782,U$331)+'СЕТ СН'!$F$13</f>
        <v>0</v>
      </c>
      <c r="V345" s="36">
        <f ca="1">SUMIFS(СВЦЭМ!$J$40:$J$783,СВЦЭМ!$A$40:$A$783,$A345,СВЦЭМ!$B$39:$B$782,V$331)+'СЕТ СН'!$F$13</f>
        <v>0</v>
      </c>
      <c r="W345" s="36">
        <f ca="1">SUMIFS(СВЦЭМ!$J$40:$J$783,СВЦЭМ!$A$40:$A$783,$A345,СВЦЭМ!$B$39:$B$782,W$331)+'СЕТ СН'!$F$13</f>
        <v>0</v>
      </c>
      <c r="X345" s="36">
        <f ca="1">SUMIFS(СВЦЭМ!$J$40:$J$783,СВЦЭМ!$A$40:$A$783,$A345,СВЦЭМ!$B$39:$B$782,X$331)+'СЕТ СН'!$F$13</f>
        <v>0</v>
      </c>
      <c r="Y345" s="36">
        <f ca="1">SUMIFS(СВЦЭМ!$J$40:$J$783,СВЦЭМ!$A$40:$A$783,$A345,СВЦЭМ!$B$39:$B$782,Y$331)+'СЕТ СН'!$F$13</f>
        <v>0</v>
      </c>
    </row>
    <row r="346" spans="1:25" ht="15.75" hidden="1" x14ac:dyDescent="0.2">
      <c r="A346" s="35">
        <f t="shared" si="9"/>
        <v>44757</v>
      </c>
      <c r="B346" s="36">
        <f ca="1">SUMIFS(СВЦЭМ!$J$40:$J$783,СВЦЭМ!$A$40:$A$783,$A346,СВЦЭМ!$B$39:$B$782,B$331)+'СЕТ СН'!$F$13</f>
        <v>0</v>
      </c>
      <c r="C346" s="36">
        <f ca="1">SUMIFS(СВЦЭМ!$J$40:$J$783,СВЦЭМ!$A$40:$A$783,$A346,СВЦЭМ!$B$39:$B$782,C$331)+'СЕТ СН'!$F$13</f>
        <v>0</v>
      </c>
      <c r="D346" s="36">
        <f ca="1">SUMIFS(СВЦЭМ!$J$40:$J$783,СВЦЭМ!$A$40:$A$783,$A346,СВЦЭМ!$B$39:$B$782,D$331)+'СЕТ СН'!$F$13</f>
        <v>0</v>
      </c>
      <c r="E346" s="36">
        <f ca="1">SUMIFS(СВЦЭМ!$J$40:$J$783,СВЦЭМ!$A$40:$A$783,$A346,СВЦЭМ!$B$39:$B$782,E$331)+'СЕТ СН'!$F$13</f>
        <v>0</v>
      </c>
      <c r="F346" s="36">
        <f ca="1">SUMIFS(СВЦЭМ!$J$40:$J$783,СВЦЭМ!$A$40:$A$783,$A346,СВЦЭМ!$B$39:$B$782,F$331)+'СЕТ СН'!$F$13</f>
        <v>0</v>
      </c>
      <c r="G346" s="36">
        <f ca="1">SUMIFS(СВЦЭМ!$J$40:$J$783,СВЦЭМ!$A$40:$A$783,$A346,СВЦЭМ!$B$39:$B$782,G$331)+'СЕТ СН'!$F$13</f>
        <v>0</v>
      </c>
      <c r="H346" s="36">
        <f ca="1">SUMIFS(СВЦЭМ!$J$40:$J$783,СВЦЭМ!$A$40:$A$783,$A346,СВЦЭМ!$B$39:$B$782,H$331)+'СЕТ СН'!$F$13</f>
        <v>0</v>
      </c>
      <c r="I346" s="36">
        <f ca="1">SUMIFS(СВЦЭМ!$J$40:$J$783,СВЦЭМ!$A$40:$A$783,$A346,СВЦЭМ!$B$39:$B$782,I$331)+'СЕТ СН'!$F$13</f>
        <v>0</v>
      </c>
      <c r="J346" s="36">
        <f ca="1">SUMIFS(СВЦЭМ!$J$40:$J$783,СВЦЭМ!$A$40:$A$783,$A346,СВЦЭМ!$B$39:$B$782,J$331)+'СЕТ СН'!$F$13</f>
        <v>0</v>
      </c>
      <c r="K346" s="36">
        <f ca="1">SUMIFS(СВЦЭМ!$J$40:$J$783,СВЦЭМ!$A$40:$A$783,$A346,СВЦЭМ!$B$39:$B$782,K$331)+'СЕТ СН'!$F$13</f>
        <v>0</v>
      </c>
      <c r="L346" s="36">
        <f ca="1">SUMIFS(СВЦЭМ!$J$40:$J$783,СВЦЭМ!$A$40:$A$783,$A346,СВЦЭМ!$B$39:$B$782,L$331)+'СЕТ СН'!$F$13</f>
        <v>0</v>
      </c>
      <c r="M346" s="36">
        <f ca="1">SUMIFS(СВЦЭМ!$J$40:$J$783,СВЦЭМ!$A$40:$A$783,$A346,СВЦЭМ!$B$39:$B$782,M$331)+'СЕТ СН'!$F$13</f>
        <v>0</v>
      </c>
      <c r="N346" s="36">
        <f ca="1">SUMIFS(СВЦЭМ!$J$40:$J$783,СВЦЭМ!$A$40:$A$783,$A346,СВЦЭМ!$B$39:$B$782,N$331)+'СЕТ СН'!$F$13</f>
        <v>0</v>
      </c>
      <c r="O346" s="36">
        <f ca="1">SUMIFS(СВЦЭМ!$J$40:$J$783,СВЦЭМ!$A$40:$A$783,$A346,СВЦЭМ!$B$39:$B$782,O$331)+'СЕТ СН'!$F$13</f>
        <v>0</v>
      </c>
      <c r="P346" s="36">
        <f ca="1">SUMIFS(СВЦЭМ!$J$40:$J$783,СВЦЭМ!$A$40:$A$783,$A346,СВЦЭМ!$B$39:$B$782,P$331)+'СЕТ СН'!$F$13</f>
        <v>0</v>
      </c>
      <c r="Q346" s="36">
        <f ca="1">SUMIFS(СВЦЭМ!$J$40:$J$783,СВЦЭМ!$A$40:$A$783,$A346,СВЦЭМ!$B$39:$B$782,Q$331)+'СЕТ СН'!$F$13</f>
        <v>0</v>
      </c>
      <c r="R346" s="36">
        <f ca="1">SUMIFS(СВЦЭМ!$J$40:$J$783,СВЦЭМ!$A$40:$A$783,$A346,СВЦЭМ!$B$39:$B$782,R$331)+'СЕТ СН'!$F$13</f>
        <v>0</v>
      </c>
      <c r="S346" s="36">
        <f ca="1">SUMIFS(СВЦЭМ!$J$40:$J$783,СВЦЭМ!$A$40:$A$783,$A346,СВЦЭМ!$B$39:$B$782,S$331)+'СЕТ СН'!$F$13</f>
        <v>0</v>
      </c>
      <c r="T346" s="36">
        <f ca="1">SUMIFS(СВЦЭМ!$J$40:$J$783,СВЦЭМ!$A$40:$A$783,$A346,СВЦЭМ!$B$39:$B$782,T$331)+'СЕТ СН'!$F$13</f>
        <v>0</v>
      </c>
      <c r="U346" s="36">
        <f ca="1">SUMIFS(СВЦЭМ!$J$40:$J$783,СВЦЭМ!$A$40:$A$783,$A346,СВЦЭМ!$B$39:$B$782,U$331)+'СЕТ СН'!$F$13</f>
        <v>0</v>
      </c>
      <c r="V346" s="36">
        <f ca="1">SUMIFS(СВЦЭМ!$J$40:$J$783,СВЦЭМ!$A$40:$A$783,$A346,СВЦЭМ!$B$39:$B$782,V$331)+'СЕТ СН'!$F$13</f>
        <v>0</v>
      </c>
      <c r="W346" s="36">
        <f ca="1">SUMIFS(СВЦЭМ!$J$40:$J$783,СВЦЭМ!$A$40:$A$783,$A346,СВЦЭМ!$B$39:$B$782,W$331)+'СЕТ СН'!$F$13</f>
        <v>0</v>
      </c>
      <c r="X346" s="36">
        <f ca="1">SUMIFS(СВЦЭМ!$J$40:$J$783,СВЦЭМ!$A$40:$A$783,$A346,СВЦЭМ!$B$39:$B$782,X$331)+'СЕТ СН'!$F$13</f>
        <v>0</v>
      </c>
      <c r="Y346" s="36">
        <f ca="1">SUMIFS(СВЦЭМ!$J$40:$J$783,СВЦЭМ!$A$40:$A$783,$A346,СВЦЭМ!$B$39:$B$782,Y$331)+'СЕТ СН'!$F$13</f>
        <v>0</v>
      </c>
    </row>
    <row r="347" spans="1:25" ht="15.75" hidden="1" x14ac:dyDescent="0.2">
      <c r="A347" s="35">
        <f t="shared" si="9"/>
        <v>44758</v>
      </c>
      <c r="B347" s="36">
        <f ca="1">SUMIFS(СВЦЭМ!$J$40:$J$783,СВЦЭМ!$A$40:$A$783,$A347,СВЦЭМ!$B$39:$B$782,B$331)+'СЕТ СН'!$F$13</f>
        <v>0</v>
      </c>
      <c r="C347" s="36">
        <f ca="1">SUMIFS(СВЦЭМ!$J$40:$J$783,СВЦЭМ!$A$40:$A$783,$A347,СВЦЭМ!$B$39:$B$782,C$331)+'СЕТ СН'!$F$13</f>
        <v>0</v>
      </c>
      <c r="D347" s="36">
        <f ca="1">SUMIFS(СВЦЭМ!$J$40:$J$783,СВЦЭМ!$A$40:$A$783,$A347,СВЦЭМ!$B$39:$B$782,D$331)+'СЕТ СН'!$F$13</f>
        <v>0</v>
      </c>
      <c r="E347" s="36">
        <f ca="1">SUMIFS(СВЦЭМ!$J$40:$J$783,СВЦЭМ!$A$40:$A$783,$A347,СВЦЭМ!$B$39:$B$782,E$331)+'СЕТ СН'!$F$13</f>
        <v>0</v>
      </c>
      <c r="F347" s="36">
        <f ca="1">SUMIFS(СВЦЭМ!$J$40:$J$783,СВЦЭМ!$A$40:$A$783,$A347,СВЦЭМ!$B$39:$B$782,F$331)+'СЕТ СН'!$F$13</f>
        <v>0</v>
      </c>
      <c r="G347" s="36">
        <f ca="1">SUMIFS(СВЦЭМ!$J$40:$J$783,СВЦЭМ!$A$40:$A$783,$A347,СВЦЭМ!$B$39:$B$782,G$331)+'СЕТ СН'!$F$13</f>
        <v>0</v>
      </c>
      <c r="H347" s="36">
        <f ca="1">SUMIFS(СВЦЭМ!$J$40:$J$783,СВЦЭМ!$A$40:$A$783,$A347,СВЦЭМ!$B$39:$B$782,H$331)+'СЕТ СН'!$F$13</f>
        <v>0</v>
      </c>
      <c r="I347" s="36">
        <f ca="1">SUMIFS(СВЦЭМ!$J$40:$J$783,СВЦЭМ!$A$40:$A$783,$A347,СВЦЭМ!$B$39:$B$782,I$331)+'СЕТ СН'!$F$13</f>
        <v>0</v>
      </c>
      <c r="J347" s="36">
        <f ca="1">SUMIFS(СВЦЭМ!$J$40:$J$783,СВЦЭМ!$A$40:$A$783,$A347,СВЦЭМ!$B$39:$B$782,J$331)+'СЕТ СН'!$F$13</f>
        <v>0</v>
      </c>
      <c r="K347" s="36">
        <f ca="1">SUMIFS(СВЦЭМ!$J$40:$J$783,СВЦЭМ!$A$40:$A$783,$A347,СВЦЭМ!$B$39:$B$782,K$331)+'СЕТ СН'!$F$13</f>
        <v>0</v>
      </c>
      <c r="L347" s="36">
        <f ca="1">SUMIFS(СВЦЭМ!$J$40:$J$783,СВЦЭМ!$A$40:$A$783,$A347,СВЦЭМ!$B$39:$B$782,L$331)+'СЕТ СН'!$F$13</f>
        <v>0</v>
      </c>
      <c r="M347" s="36">
        <f ca="1">SUMIFS(СВЦЭМ!$J$40:$J$783,СВЦЭМ!$A$40:$A$783,$A347,СВЦЭМ!$B$39:$B$782,M$331)+'СЕТ СН'!$F$13</f>
        <v>0</v>
      </c>
      <c r="N347" s="36">
        <f ca="1">SUMIFS(СВЦЭМ!$J$40:$J$783,СВЦЭМ!$A$40:$A$783,$A347,СВЦЭМ!$B$39:$B$782,N$331)+'СЕТ СН'!$F$13</f>
        <v>0</v>
      </c>
      <c r="O347" s="36">
        <f ca="1">SUMIFS(СВЦЭМ!$J$40:$J$783,СВЦЭМ!$A$40:$A$783,$A347,СВЦЭМ!$B$39:$B$782,O$331)+'СЕТ СН'!$F$13</f>
        <v>0</v>
      </c>
      <c r="P347" s="36">
        <f ca="1">SUMIFS(СВЦЭМ!$J$40:$J$783,СВЦЭМ!$A$40:$A$783,$A347,СВЦЭМ!$B$39:$B$782,P$331)+'СЕТ СН'!$F$13</f>
        <v>0</v>
      </c>
      <c r="Q347" s="36">
        <f ca="1">SUMIFS(СВЦЭМ!$J$40:$J$783,СВЦЭМ!$A$40:$A$783,$A347,СВЦЭМ!$B$39:$B$782,Q$331)+'СЕТ СН'!$F$13</f>
        <v>0</v>
      </c>
      <c r="R347" s="36">
        <f ca="1">SUMIFS(СВЦЭМ!$J$40:$J$783,СВЦЭМ!$A$40:$A$783,$A347,СВЦЭМ!$B$39:$B$782,R$331)+'СЕТ СН'!$F$13</f>
        <v>0</v>
      </c>
      <c r="S347" s="36">
        <f ca="1">SUMIFS(СВЦЭМ!$J$40:$J$783,СВЦЭМ!$A$40:$A$783,$A347,СВЦЭМ!$B$39:$B$782,S$331)+'СЕТ СН'!$F$13</f>
        <v>0</v>
      </c>
      <c r="T347" s="36">
        <f ca="1">SUMIFS(СВЦЭМ!$J$40:$J$783,СВЦЭМ!$A$40:$A$783,$A347,СВЦЭМ!$B$39:$B$782,T$331)+'СЕТ СН'!$F$13</f>
        <v>0</v>
      </c>
      <c r="U347" s="36">
        <f ca="1">SUMIFS(СВЦЭМ!$J$40:$J$783,СВЦЭМ!$A$40:$A$783,$A347,СВЦЭМ!$B$39:$B$782,U$331)+'СЕТ СН'!$F$13</f>
        <v>0</v>
      </c>
      <c r="V347" s="36">
        <f ca="1">SUMIFS(СВЦЭМ!$J$40:$J$783,СВЦЭМ!$A$40:$A$783,$A347,СВЦЭМ!$B$39:$B$782,V$331)+'СЕТ СН'!$F$13</f>
        <v>0</v>
      </c>
      <c r="W347" s="36">
        <f ca="1">SUMIFS(СВЦЭМ!$J$40:$J$783,СВЦЭМ!$A$40:$A$783,$A347,СВЦЭМ!$B$39:$B$782,W$331)+'СЕТ СН'!$F$13</f>
        <v>0</v>
      </c>
      <c r="X347" s="36">
        <f ca="1">SUMIFS(СВЦЭМ!$J$40:$J$783,СВЦЭМ!$A$40:$A$783,$A347,СВЦЭМ!$B$39:$B$782,X$331)+'СЕТ СН'!$F$13</f>
        <v>0</v>
      </c>
      <c r="Y347" s="36">
        <f ca="1">SUMIFS(СВЦЭМ!$J$40:$J$783,СВЦЭМ!$A$40:$A$783,$A347,СВЦЭМ!$B$39:$B$782,Y$331)+'СЕТ СН'!$F$13</f>
        <v>0</v>
      </c>
    </row>
    <row r="348" spans="1:25" ht="15.75" hidden="1" x14ac:dyDescent="0.2">
      <c r="A348" s="35">
        <f t="shared" si="9"/>
        <v>44759</v>
      </c>
      <c r="B348" s="36">
        <f ca="1">SUMIFS(СВЦЭМ!$J$40:$J$783,СВЦЭМ!$A$40:$A$783,$A348,СВЦЭМ!$B$39:$B$782,B$331)+'СЕТ СН'!$F$13</f>
        <v>0</v>
      </c>
      <c r="C348" s="36">
        <f ca="1">SUMIFS(СВЦЭМ!$J$40:$J$783,СВЦЭМ!$A$40:$A$783,$A348,СВЦЭМ!$B$39:$B$782,C$331)+'СЕТ СН'!$F$13</f>
        <v>0</v>
      </c>
      <c r="D348" s="36">
        <f ca="1">SUMIFS(СВЦЭМ!$J$40:$J$783,СВЦЭМ!$A$40:$A$783,$A348,СВЦЭМ!$B$39:$B$782,D$331)+'СЕТ СН'!$F$13</f>
        <v>0</v>
      </c>
      <c r="E348" s="36">
        <f ca="1">SUMIFS(СВЦЭМ!$J$40:$J$783,СВЦЭМ!$A$40:$A$783,$A348,СВЦЭМ!$B$39:$B$782,E$331)+'СЕТ СН'!$F$13</f>
        <v>0</v>
      </c>
      <c r="F348" s="36">
        <f ca="1">SUMIFS(СВЦЭМ!$J$40:$J$783,СВЦЭМ!$A$40:$A$783,$A348,СВЦЭМ!$B$39:$B$782,F$331)+'СЕТ СН'!$F$13</f>
        <v>0</v>
      </c>
      <c r="G348" s="36">
        <f ca="1">SUMIFS(СВЦЭМ!$J$40:$J$783,СВЦЭМ!$A$40:$A$783,$A348,СВЦЭМ!$B$39:$B$782,G$331)+'СЕТ СН'!$F$13</f>
        <v>0</v>
      </c>
      <c r="H348" s="36">
        <f ca="1">SUMIFS(СВЦЭМ!$J$40:$J$783,СВЦЭМ!$A$40:$A$783,$A348,СВЦЭМ!$B$39:$B$782,H$331)+'СЕТ СН'!$F$13</f>
        <v>0</v>
      </c>
      <c r="I348" s="36">
        <f ca="1">SUMIFS(СВЦЭМ!$J$40:$J$783,СВЦЭМ!$A$40:$A$783,$A348,СВЦЭМ!$B$39:$B$782,I$331)+'СЕТ СН'!$F$13</f>
        <v>0</v>
      </c>
      <c r="J348" s="36">
        <f ca="1">SUMIFS(СВЦЭМ!$J$40:$J$783,СВЦЭМ!$A$40:$A$783,$A348,СВЦЭМ!$B$39:$B$782,J$331)+'СЕТ СН'!$F$13</f>
        <v>0</v>
      </c>
      <c r="K348" s="36">
        <f ca="1">SUMIFS(СВЦЭМ!$J$40:$J$783,СВЦЭМ!$A$40:$A$783,$A348,СВЦЭМ!$B$39:$B$782,K$331)+'СЕТ СН'!$F$13</f>
        <v>0</v>
      </c>
      <c r="L348" s="36">
        <f ca="1">SUMIFS(СВЦЭМ!$J$40:$J$783,СВЦЭМ!$A$40:$A$783,$A348,СВЦЭМ!$B$39:$B$782,L$331)+'СЕТ СН'!$F$13</f>
        <v>0</v>
      </c>
      <c r="M348" s="36">
        <f ca="1">SUMIFS(СВЦЭМ!$J$40:$J$783,СВЦЭМ!$A$40:$A$783,$A348,СВЦЭМ!$B$39:$B$782,M$331)+'СЕТ СН'!$F$13</f>
        <v>0</v>
      </c>
      <c r="N348" s="36">
        <f ca="1">SUMIFS(СВЦЭМ!$J$40:$J$783,СВЦЭМ!$A$40:$A$783,$A348,СВЦЭМ!$B$39:$B$782,N$331)+'СЕТ СН'!$F$13</f>
        <v>0</v>
      </c>
      <c r="O348" s="36">
        <f ca="1">SUMIFS(СВЦЭМ!$J$40:$J$783,СВЦЭМ!$A$40:$A$783,$A348,СВЦЭМ!$B$39:$B$782,O$331)+'СЕТ СН'!$F$13</f>
        <v>0</v>
      </c>
      <c r="P348" s="36">
        <f ca="1">SUMIFS(СВЦЭМ!$J$40:$J$783,СВЦЭМ!$A$40:$A$783,$A348,СВЦЭМ!$B$39:$B$782,P$331)+'СЕТ СН'!$F$13</f>
        <v>0</v>
      </c>
      <c r="Q348" s="36">
        <f ca="1">SUMIFS(СВЦЭМ!$J$40:$J$783,СВЦЭМ!$A$40:$A$783,$A348,СВЦЭМ!$B$39:$B$782,Q$331)+'СЕТ СН'!$F$13</f>
        <v>0</v>
      </c>
      <c r="R348" s="36">
        <f ca="1">SUMIFS(СВЦЭМ!$J$40:$J$783,СВЦЭМ!$A$40:$A$783,$A348,СВЦЭМ!$B$39:$B$782,R$331)+'СЕТ СН'!$F$13</f>
        <v>0</v>
      </c>
      <c r="S348" s="36">
        <f ca="1">SUMIFS(СВЦЭМ!$J$40:$J$783,СВЦЭМ!$A$40:$A$783,$A348,СВЦЭМ!$B$39:$B$782,S$331)+'СЕТ СН'!$F$13</f>
        <v>0</v>
      </c>
      <c r="T348" s="36">
        <f ca="1">SUMIFS(СВЦЭМ!$J$40:$J$783,СВЦЭМ!$A$40:$A$783,$A348,СВЦЭМ!$B$39:$B$782,T$331)+'СЕТ СН'!$F$13</f>
        <v>0</v>
      </c>
      <c r="U348" s="36">
        <f ca="1">SUMIFS(СВЦЭМ!$J$40:$J$783,СВЦЭМ!$A$40:$A$783,$A348,СВЦЭМ!$B$39:$B$782,U$331)+'СЕТ СН'!$F$13</f>
        <v>0</v>
      </c>
      <c r="V348" s="36">
        <f ca="1">SUMIFS(СВЦЭМ!$J$40:$J$783,СВЦЭМ!$A$40:$A$783,$A348,СВЦЭМ!$B$39:$B$782,V$331)+'СЕТ СН'!$F$13</f>
        <v>0</v>
      </c>
      <c r="W348" s="36">
        <f ca="1">SUMIFS(СВЦЭМ!$J$40:$J$783,СВЦЭМ!$A$40:$A$783,$A348,СВЦЭМ!$B$39:$B$782,W$331)+'СЕТ СН'!$F$13</f>
        <v>0</v>
      </c>
      <c r="X348" s="36">
        <f ca="1">SUMIFS(СВЦЭМ!$J$40:$J$783,СВЦЭМ!$A$40:$A$783,$A348,СВЦЭМ!$B$39:$B$782,X$331)+'СЕТ СН'!$F$13</f>
        <v>0</v>
      </c>
      <c r="Y348" s="36">
        <f ca="1">SUMIFS(СВЦЭМ!$J$40:$J$783,СВЦЭМ!$A$40:$A$783,$A348,СВЦЭМ!$B$39:$B$782,Y$331)+'СЕТ СН'!$F$13</f>
        <v>0</v>
      </c>
    </row>
    <row r="349" spans="1:25" ht="15.75" hidden="1" x14ac:dyDescent="0.2">
      <c r="A349" s="35">
        <f t="shared" si="9"/>
        <v>44760</v>
      </c>
      <c r="B349" s="36">
        <f ca="1">SUMIFS(СВЦЭМ!$J$40:$J$783,СВЦЭМ!$A$40:$A$783,$A349,СВЦЭМ!$B$39:$B$782,B$331)+'СЕТ СН'!$F$13</f>
        <v>0</v>
      </c>
      <c r="C349" s="36">
        <f ca="1">SUMIFS(СВЦЭМ!$J$40:$J$783,СВЦЭМ!$A$40:$A$783,$A349,СВЦЭМ!$B$39:$B$782,C$331)+'СЕТ СН'!$F$13</f>
        <v>0</v>
      </c>
      <c r="D349" s="36">
        <f ca="1">SUMIFS(СВЦЭМ!$J$40:$J$783,СВЦЭМ!$A$40:$A$783,$A349,СВЦЭМ!$B$39:$B$782,D$331)+'СЕТ СН'!$F$13</f>
        <v>0</v>
      </c>
      <c r="E349" s="36">
        <f ca="1">SUMIFS(СВЦЭМ!$J$40:$J$783,СВЦЭМ!$A$40:$A$783,$A349,СВЦЭМ!$B$39:$B$782,E$331)+'СЕТ СН'!$F$13</f>
        <v>0</v>
      </c>
      <c r="F349" s="36">
        <f ca="1">SUMIFS(СВЦЭМ!$J$40:$J$783,СВЦЭМ!$A$40:$A$783,$A349,СВЦЭМ!$B$39:$B$782,F$331)+'СЕТ СН'!$F$13</f>
        <v>0</v>
      </c>
      <c r="G349" s="36">
        <f ca="1">SUMIFS(СВЦЭМ!$J$40:$J$783,СВЦЭМ!$A$40:$A$783,$A349,СВЦЭМ!$B$39:$B$782,G$331)+'СЕТ СН'!$F$13</f>
        <v>0</v>
      </c>
      <c r="H349" s="36">
        <f ca="1">SUMIFS(СВЦЭМ!$J$40:$J$783,СВЦЭМ!$A$40:$A$783,$A349,СВЦЭМ!$B$39:$B$782,H$331)+'СЕТ СН'!$F$13</f>
        <v>0</v>
      </c>
      <c r="I349" s="36">
        <f ca="1">SUMIFS(СВЦЭМ!$J$40:$J$783,СВЦЭМ!$A$40:$A$783,$A349,СВЦЭМ!$B$39:$B$782,I$331)+'СЕТ СН'!$F$13</f>
        <v>0</v>
      </c>
      <c r="J349" s="36">
        <f ca="1">SUMIFS(СВЦЭМ!$J$40:$J$783,СВЦЭМ!$A$40:$A$783,$A349,СВЦЭМ!$B$39:$B$782,J$331)+'СЕТ СН'!$F$13</f>
        <v>0</v>
      </c>
      <c r="K349" s="36">
        <f ca="1">SUMIFS(СВЦЭМ!$J$40:$J$783,СВЦЭМ!$A$40:$A$783,$A349,СВЦЭМ!$B$39:$B$782,K$331)+'СЕТ СН'!$F$13</f>
        <v>0</v>
      </c>
      <c r="L349" s="36">
        <f ca="1">SUMIFS(СВЦЭМ!$J$40:$J$783,СВЦЭМ!$A$40:$A$783,$A349,СВЦЭМ!$B$39:$B$782,L$331)+'СЕТ СН'!$F$13</f>
        <v>0</v>
      </c>
      <c r="M349" s="36">
        <f ca="1">SUMIFS(СВЦЭМ!$J$40:$J$783,СВЦЭМ!$A$40:$A$783,$A349,СВЦЭМ!$B$39:$B$782,M$331)+'СЕТ СН'!$F$13</f>
        <v>0</v>
      </c>
      <c r="N349" s="36">
        <f ca="1">SUMIFS(СВЦЭМ!$J$40:$J$783,СВЦЭМ!$A$40:$A$783,$A349,СВЦЭМ!$B$39:$B$782,N$331)+'СЕТ СН'!$F$13</f>
        <v>0</v>
      </c>
      <c r="O349" s="36">
        <f ca="1">SUMIFS(СВЦЭМ!$J$40:$J$783,СВЦЭМ!$A$40:$A$783,$A349,СВЦЭМ!$B$39:$B$782,O$331)+'СЕТ СН'!$F$13</f>
        <v>0</v>
      </c>
      <c r="P349" s="36">
        <f ca="1">SUMIFS(СВЦЭМ!$J$40:$J$783,СВЦЭМ!$A$40:$A$783,$A349,СВЦЭМ!$B$39:$B$782,P$331)+'СЕТ СН'!$F$13</f>
        <v>0</v>
      </c>
      <c r="Q349" s="36">
        <f ca="1">SUMIFS(СВЦЭМ!$J$40:$J$783,СВЦЭМ!$A$40:$A$783,$A349,СВЦЭМ!$B$39:$B$782,Q$331)+'СЕТ СН'!$F$13</f>
        <v>0</v>
      </c>
      <c r="R349" s="36">
        <f ca="1">SUMIFS(СВЦЭМ!$J$40:$J$783,СВЦЭМ!$A$40:$A$783,$A349,СВЦЭМ!$B$39:$B$782,R$331)+'СЕТ СН'!$F$13</f>
        <v>0</v>
      </c>
      <c r="S349" s="36">
        <f ca="1">SUMIFS(СВЦЭМ!$J$40:$J$783,СВЦЭМ!$A$40:$A$783,$A349,СВЦЭМ!$B$39:$B$782,S$331)+'СЕТ СН'!$F$13</f>
        <v>0</v>
      </c>
      <c r="T349" s="36">
        <f ca="1">SUMIFS(СВЦЭМ!$J$40:$J$783,СВЦЭМ!$A$40:$A$783,$A349,СВЦЭМ!$B$39:$B$782,T$331)+'СЕТ СН'!$F$13</f>
        <v>0</v>
      </c>
      <c r="U349" s="36">
        <f ca="1">SUMIFS(СВЦЭМ!$J$40:$J$783,СВЦЭМ!$A$40:$A$783,$A349,СВЦЭМ!$B$39:$B$782,U$331)+'СЕТ СН'!$F$13</f>
        <v>0</v>
      </c>
      <c r="V349" s="36">
        <f ca="1">SUMIFS(СВЦЭМ!$J$40:$J$783,СВЦЭМ!$A$40:$A$783,$A349,СВЦЭМ!$B$39:$B$782,V$331)+'СЕТ СН'!$F$13</f>
        <v>0</v>
      </c>
      <c r="W349" s="36">
        <f ca="1">SUMIFS(СВЦЭМ!$J$40:$J$783,СВЦЭМ!$A$40:$A$783,$A349,СВЦЭМ!$B$39:$B$782,W$331)+'СЕТ СН'!$F$13</f>
        <v>0</v>
      </c>
      <c r="X349" s="36">
        <f ca="1">SUMIFS(СВЦЭМ!$J$40:$J$783,СВЦЭМ!$A$40:$A$783,$A349,СВЦЭМ!$B$39:$B$782,X$331)+'СЕТ СН'!$F$13</f>
        <v>0</v>
      </c>
      <c r="Y349" s="36">
        <f ca="1">SUMIFS(СВЦЭМ!$J$40:$J$783,СВЦЭМ!$A$40:$A$783,$A349,СВЦЭМ!$B$39:$B$782,Y$331)+'СЕТ СН'!$F$13</f>
        <v>0</v>
      </c>
    </row>
    <row r="350" spans="1:25" ht="15.75" hidden="1" x14ac:dyDescent="0.2">
      <c r="A350" s="35">
        <f t="shared" si="9"/>
        <v>44761</v>
      </c>
      <c r="B350" s="36">
        <f ca="1">SUMIFS(СВЦЭМ!$J$40:$J$783,СВЦЭМ!$A$40:$A$783,$A350,СВЦЭМ!$B$39:$B$782,B$331)+'СЕТ СН'!$F$13</f>
        <v>0</v>
      </c>
      <c r="C350" s="36">
        <f ca="1">SUMIFS(СВЦЭМ!$J$40:$J$783,СВЦЭМ!$A$40:$A$783,$A350,СВЦЭМ!$B$39:$B$782,C$331)+'СЕТ СН'!$F$13</f>
        <v>0</v>
      </c>
      <c r="D350" s="36">
        <f ca="1">SUMIFS(СВЦЭМ!$J$40:$J$783,СВЦЭМ!$A$40:$A$783,$A350,СВЦЭМ!$B$39:$B$782,D$331)+'СЕТ СН'!$F$13</f>
        <v>0</v>
      </c>
      <c r="E350" s="36">
        <f ca="1">SUMIFS(СВЦЭМ!$J$40:$J$783,СВЦЭМ!$A$40:$A$783,$A350,СВЦЭМ!$B$39:$B$782,E$331)+'СЕТ СН'!$F$13</f>
        <v>0</v>
      </c>
      <c r="F350" s="36">
        <f ca="1">SUMIFS(СВЦЭМ!$J$40:$J$783,СВЦЭМ!$A$40:$A$783,$A350,СВЦЭМ!$B$39:$B$782,F$331)+'СЕТ СН'!$F$13</f>
        <v>0</v>
      </c>
      <c r="G350" s="36">
        <f ca="1">SUMIFS(СВЦЭМ!$J$40:$J$783,СВЦЭМ!$A$40:$A$783,$A350,СВЦЭМ!$B$39:$B$782,G$331)+'СЕТ СН'!$F$13</f>
        <v>0</v>
      </c>
      <c r="H350" s="36">
        <f ca="1">SUMIFS(СВЦЭМ!$J$40:$J$783,СВЦЭМ!$A$40:$A$783,$A350,СВЦЭМ!$B$39:$B$782,H$331)+'СЕТ СН'!$F$13</f>
        <v>0</v>
      </c>
      <c r="I350" s="36">
        <f ca="1">SUMIFS(СВЦЭМ!$J$40:$J$783,СВЦЭМ!$A$40:$A$783,$A350,СВЦЭМ!$B$39:$B$782,I$331)+'СЕТ СН'!$F$13</f>
        <v>0</v>
      </c>
      <c r="J350" s="36">
        <f ca="1">SUMIFS(СВЦЭМ!$J$40:$J$783,СВЦЭМ!$A$40:$A$783,$A350,СВЦЭМ!$B$39:$B$782,J$331)+'СЕТ СН'!$F$13</f>
        <v>0</v>
      </c>
      <c r="K350" s="36">
        <f ca="1">SUMIFS(СВЦЭМ!$J$40:$J$783,СВЦЭМ!$A$40:$A$783,$A350,СВЦЭМ!$B$39:$B$782,K$331)+'СЕТ СН'!$F$13</f>
        <v>0</v>
      </c>
      <c r="L350" s="36">
        <f ca="1">SUMIFS(СВЦЭМ!$J$40:$J$783,СВЦЭМ!$A$40:$A$783,$A350,СВЦЭМ!$B$39:$B$782,L$331)+'СЕТ СН'!$F$13</f>
        <v>0</v>
      </c>
      <c r="M350" s="36">
        <f ca="1">SUMIFS(СВЦЭМ!$J$40:$J$783,СВЦЭМ!$A$40:$A$783,$A350,СВЦЭМ!$B$39:$B$782,M$331)+'СЕТ СН'!$F$13</f>
        <v>0</v>
      </c>
      <c r="N350" s="36">
        <f ca="1">SUMIFS(СВЦЭМ!$J$40:$J$783,СВЦЭМ!$A$40:$A$783,$A350,СВЦЭМ!$B$39:$B$782,N$331)+'СЕТ СН'!$F$13</f>
        <v>0</v>
      </c>
      <c r="O350" s="36">
        <f ca="1">SUMIFS(СВЦЭМ!$J$40:$J$783,СВЦЭМ!$A$40:$A$783,$A350,СВЦЭМ!$B$39:$B$782,O$331)+'СЕТ СН'!$F$13</f>
        <v>0</v>
      </c>
      <c r="P350" s="36">
        <f ca="1">SUMIFS(СВЦЭМ!$J$40:$J$783,СВЦЭМ!$A$40:$A$783,$A350,СВЦЭМ!$B$39:$B$782,P$331)+'СЕТ СН'!$F$13</f>
        <v>0</v>
      </c>
      <c r="Q350" s="36">
        <f ca="1">SUMIFS(СВЦЭМ!$J$40:$J$783,СВЦЭМ!$A$40:$A$783,$A350,СВЦЭМ!$B$39:$B$782,Q$331)+'СЕТ СН'!$F$13</f>
        <v>0</v>
      </c>
      <c r="R350" s="36">
        <f ca="1">SUMIFS(СВЦЭМ!$J$40:$J$783,СВЦЭМ!$A$40:$A$783,$A350,СВЦЭМ!$B$39:$B$782,R$331)+'СЕТ СН'!$F$13</f>
        <v>0</v>
      </c>
      <c r="S350" s="36">
        <f ca="1">SUMIFS(СВЦЭМ!$J$40:$J$783,СВЦЭМ!$A$40:$A$783,$A350,СВЦЭМ!$B$39:$B$782,S$331)+'СЕТ СН'!$F$13</f>
        <v>0</v>
      </c>
      <c r="T350" s="36">
        <f ca="1">SUMIFS(СВЦЭМ!$J$40:$J$783,СВЦЭМ!$A$40:$A$783,$A350,СВЦЭМ!$B$39:$B$782,T$331)+'СЕТ СН'!$F$13</f>
        <v>0</v>
      </c>
      <c r="U350" s="36">
        <f ca="1">SUMIFS(СВЦЭМ!$J$40:$J$783,СВЦЭМ!$A$40:$A$783,$A350,СВЦЭМ!$B$39:$B$782,U$331)+'СЕТ СН'!$F$13</f>
        <v>0</v>
      </c>
      <c r="V350" s="36">
        <f ca="1">SUMIFS(СВЦЭМ!$J$40:$J$783,СВЦЭМ!$A$40:$A$783,$A350,СВЦЭМ!$B$39:$B$782,V$331)+'СЕТ СН'!$F$13</f>
        <v>0</v>
      </c>
      <c r="W350" s="36">
        <f ca="1">SUMIFS(СВЦЭМ!$J$40:$J$783,СВЦЭМ!$A$40:$A$783,$A350,СВЦЭМ!$B$39:$B$782,W$331)+'СЕТ СН'!$F$13</f>
        <v>0</v>
      </c>
      <c r="X350" s="36">
        <f ca="1">SUMIFS(СВЦЭМ!$J$40:$J$783,СВЦЭМ!$A$40:$A$783,$A350,СВЦЭМ!$B$39:$B$782,X$331)+'СЕТ СН'!$F$13</f>
        <v>0</v>
      </c>
      <c r="Y350" s="36">
        <f ca="1">SUMIFS(СВЦЭМ!$J$40:$J$783,СВЦЭМ!$A$40:$A$783,$A350,СВЦЭМ!$B$39:$B$782,Y$331)+'СЕТ СН'!$F$13</f>
        <v>0</v>
      </c>
    </row>
    <row r="351" spans="1:25" ht="15.75" hidden="1" x14ac:dyDescent="0.2">
      <c r="A351" s="35">
        <f t="shared" si="9"/>
        <v>44762</v>
      </c>
      <c r="B351" s="36">
        <f ca="1">SUMIFS(СВЦЭМ!$J$40:$J$783,СВЦЭМ!$A$40:$A$783,$A351,СВЦЭМ!$B$39:$B$782,B$331)+'СЕТ СН'!$F$13</f>
        <v>0</v>
      </c>
      <c r="C351" s="36">
        <f ca="1">SUMIFS(СВЦЭМ!$J$40:$J$783,СВЦЭМ!$A$40:$A$783,$A351,СВЦЭМ!$B$39:$B$782,C$331)+'СЕТ СН'!$F$13</f>
        <v>0</v>
      </c>
      <c r="D351" s="36">
        <f ca="1">SUMIFS(СВЦЭМ!$J$40:$J$783,СВЦЭМ!$A$40:$A$783,$A351,СВЦЭМ!$B$39:$B$782,D$331)+'СЕТ СН'!$F$13</f>
        <v>0</v>
      </c>
      <c r="E351" s="36">
        <f ca="1">SUMIFS(СВЦЭМ!$J$40:$J$783,СВЦЭМ!$A$40:$A$783,$A351,СВЦЭМ!$B$39:$B$782,E$331)+'СЕТ СН'!$F$13</f>
        <v>0</v>
      </c>
      <c r="F351" s="36">
        <f ca="1">SUMIFS(СВЦЭМ!$J$40:$J$783,СВЦЭМ!$A$40:$A$783,$A351,СВЦЭМ!$B$39:$B$782,F$331)+'СЕТ СН'!$F$13</f>
        <v>0</v>
      </c>
      <c r="G351" s="36">
        <f ca="1">SUMIFS(СВЦЭМ!$J$40:$J$783,СВЦЭМ!$A$40:$A$783,$A351,СВЦЭМ!$B$39:$B$782,G$331)+'СЕТ СН'!$F$13</f>
        <v>0</v>
      </c>
      <c r="H351" s="36">
        <f ca="1">SUMIFS(СВЦЭМ!$J$40:$J$783,СВЦЭМ!$A$40:$A$783,$A351,СВЦЭМ!$B$39:$B$782,H$331)+'СЕТ СН'!$F$13</f>
        <v>0</v>
      </c>
      <c r="I351" s="36">
        <f ca="1">SUMIFS(СВЦЭМ!$J$40:$J$783,СВЦЭМ!$A$40:$A$783,$A351,СВЦЭМ!$B$39:$B$782,I$331)+'СЕТ СН'!$F$13</f>
        <v>0</v>
      </c>
      <c r="J351" s="36">
        <f ca="1">SUMIFS(СВЦЭМ!$J$40:$J$783,СВЦЭМ!$A$40:$A$783,$A351,СВЦЭМ!$B$39:$B$782,J$331)+'СЕТ СН'!$F$13</f>
        <v>0</v>
      </c>
      <c r="K351" s="36">
        <f ca="1">SUMIFS(СВЦЭМ!$J$40:$J$783,СВЦЭМ!$A$40:$A$783,$A351,СВЦЭМ!$B$39:$B$782,K$331)+'СЕТ СН'!$F$13</f>
        <v>0</v>
      </c>
      <c r="L351" s="36">
        <f ca="1">SUMIFS(СВЦЭМ!$J$40:$J$783,СВЦЭМ!$A$40:$A$783,$A351,СВЦЭМ!$B$39:$B$782,L$331)+'СЕТ СН'!$F$13</f>
        <v>0</v>
      </c>
      <c r="M351" s="36">
        <f ca="1">SUMIFS(СВЦЭМ!$J$40:$J$783,СВЦЭМ!$A$40:$A$783,$A351,СВЦЭМ!$B$39:$B$782,M$331)+'СЕТ СН'!$F$13</f>
        <v>0</v>
      </c>
      <c r="N351" s="36">
        <f ca="1">SUMIFS(СВЦЭМ!$J$40:$J$783,СВЦЭМ!$A$40:$A$783,$A351,СВЦЭМ!$B$39:$B$782,N$331)+'СЕТ СН'!$F$13</f>
        <v>0</v>
      </c>
      <c r="O351" s="36">
        <f ca="1">SUMIFS(СВЦЭМ!$J$40:$J$783,СВЦЭМ!$A$40:$A$783,$A351,СВЦЭМ!$B$39:$B$782,O$331)+'СЕТ СН'!$F$13</f>
        <v>0</v>
      </c>
      <c r="P351" s="36">
        <f ca="1">SUMIFS(СВЦЭМ!$J$40:$J$783,СВЦЭМ!$A$40:$A$783,$A351,СВЦЭМ!$B$39:$B$782,P$331)+'СЕТ СН'!$F$13</f>
        <v>0</v>
      </c>
      <c r="Q351" s="36">
        <f ca="1">SUMIFS(СВЦЭМ!$J$40:$J$783,СВЦЭМ!$A$40:$A$783,$A351,СВЦЭМ!$B$39:$B$782,Q$331)+'СЕТ СН'!$F$13</f>
        <v>0</v>
      </c>
      <c r="R351" s="36">
        <f ca="1">SUMIFS(СВЦЭМ!$J$40:$J$783,СВЦЭМ!$A$40:$A$783,$A351,СВЦЭМ!$B$39:$B$782,R$331)+'СЕТ СН'!$F$13</f>
        <v>0</v>
      </c>
      <c r="S351" s="36">
        <f ca="1">SUMIFS(СВЦЭМ!$J$40:$J$783,СВЦЭМ!$A$40:$A$783,$A351,СВЦЭМ!$B$39:$B$782,S$331)+'СЕТ СН'!$F$13</f>
        <v>0</v>
      </c>
      <c r="T351" s="36">
        <f ca="1">SUMIFS(СВЦЭМ!$J$40:$J$783,СВЦЭМ!$A$40:$A$783,$A351,СВЦЭМ!$B$39:$B$782,T$331)+'СЕТ СН'!$F$13</f>
        <v>0</v>
      </c>
      <c r="U351" s="36">
        <f ca="1">SUMIFS(СВЦЭМ!$J$40:$J$783,СВЦЭМ!$A$40:$A$783,$A351,СВЦЭМ!$B$39:$B$782,U$331)+'СЕТ СН'!$F$13</f>
        <v>0</v>
      </c>
      <c r="V351" s="36">
        <f ca="1">SUMIFS(СВЦЭМ!$J$40:$J$783,СВЦЭМ!$A$40:$A$783,$A351,СВЦЭМ!$B$39:$B$782,V$331)+'СЕТ СН'!$F$13</f>
        <v>0</v>
      </c>
      <c r="W351" s="36">
        <f ca="1">SUMIFS(СВЦЭМ!$J$40:$J$783,СВЦЭМ!$A$40:$A$783,$A351,СВЦЭМ!$B$39:$B$782,W$331)+'СЕТ СН'!$F$13</f>
        <v>0</v>
      </c>
      <c r="X351" s="36">
        <f ca="1">SUMIFS(СВЦЭМ!$J$40:$J$783,СВЦЭМ!$A$40:$A$783,$A351,СВЦЭМ!$B$39:$B$782,X$331)+'СЕТ СН'!$F$13</f>
        <v>0</v>
      </c>
      <c r="Y351" s="36">
        <f ca="1">SUMIFS(СВЦЭМ!$J$40:$J$783,СВЦЭМ!$A$40:$A$783,$A351,СВЦЭМ!$B$39:$B$782,Y$331)+'СЕТ СН'!$F$13</f>
        <v>0</v>
      </c>
    </row>
    <row r="352" spans="1:25" ht="15.75" hidden="1" x14ac:dyDescent="0.2">
      <c r="A352" s="35">
        <f t="shared" si="9"/>
        <v>44763</v>
      </c>
      <c r="B352" s="36">
        <f ca="1">SUMIFS(СВЦЭМ!$J$40:$J$783,СВЦЭМ!$A$40:$A$783,$A352,СВЦЭМ!$B$39:$B$782,B$331)+'СЕТ СН'!$F$13</f>
        <v>0</v>
      </c>
      <c r="C352" s="36">
        <f ca="1">SUMIFS(СВЦЭМ!$J$40:$J$783,СВЦЭМ!$A$40:$A$783,$A352,СВЦЭМ!$B$39:$B$782,C$331)+'СЕТ СН'!$F$13</f>
        <v>0</v>
      </c>
      <c r="D352" s="36">
        <f ca="1">SUMIFS(СВЦЭМ!$J$40:$J$783,СВЦЭМ!$A$40:$A$783,$A352,СВЦЭМ!$B$39:$B$782,D$331)+'СЕТ СН'!$F$13</f>
        <v>0</v>
      </c>
      <c r="E352" s="36">
        <f ca="1">SUMIFS(СВЦЭМ!$J$40:$J$783,СВЦЭМ!$A$40:$A$783,$A352,СВЦЭМ!$B$39:$B$782,E$331)+'СЕТ СН'!$F$13</f>
        <v>0</v>
      </c>
      <c r="F352" s="36">
        <f ca="1">SUMIFS(СВЦЭМ!$J$40:$J$783,СВЦЭМ!$A$40:$A$783,$A352,СВЦЭМ!$B$39:$B$782,F$331)+'СЕТ СН'!$F$13</f>
        <v>0</v>
      </c>
      <c r="G352" s="36">
        <f ca="1">SUMIFS(СВЦЭМ!$J$40:$J$783,СВЦЭМ!$A$40:$A$783,$A352,СВЦЭМ!$B$39:$B$782,G$331)+'СЕТ СН'!$F$13</f>
        <v>0</v>
      </c>
      <c r="H352" s="36">
        <f ca="1">SUMIFS(СВЦЭМ!$J$40:$J$783,СВЦЭМ!$A$40:$A$783,$A352,СВЦЭМ!$B$39:$B$782,H$331)+'СЕТ СН'!$F$13</f>
        <v>0</v>
      </c>
      <c r="I352" s="36">
        <f ca="1">SUMIFS(СВЦЭМ!$J$40:$J$783,СВЦЭМ!$A$40:$A$783,$A352,СВЦЭМ!$B$39:$B$782,I$331)+'СЕТ СН'!$F$13</f>
        <v>0</v>
      </c>
      <c r="J352" s="36">
        <f ca="1">SUMIFS(СВЦЭМ!$J$40:$J$783,СВЦЭМ!$A$40:$A$783,$A352,СВЦЭМ!$B$39:$B$782,J$331)+'СЕТ СН'!$F$13</f>
        <v>0</v>
      </c>
      <c r="K352" s="36">
        <f ca="1">SUMIFS(СВЦЭМ!$J$40:$J$783,СВЦЭМ!$A$40:$A$783,$A352,СВЦЭМ!$B$39:$B$782,K$331)+'СЕТ СН'!$F$13</f>
        <v>0</v>
      </c>
      <c r="L352" s="36">
        <f ca="1">SUMIFS(СВЦЭМ!$J$40:$J$783,СВЦЭМ!$A$40:$A$783,$A352,СВЦЭМ!$B$39:$B$782,L$331)+'СЕТ СН'!$F$13</f>
        <v>0</v>
      </c>
      <c r="M352" s="36">
        <f ca="1">SUMIFS(СВЦЭМ!$J$40:$J$783,СВЦЭМ!$A$40:$A$783,$A352,СВЦЭМ!$B$39:$B$782,M$331)+'СЕТ СН'!$F$13</f>
        <v>0</v>
      </c>
      <c r="N352" s="36">
        <f ca="1">SUMIFS(СВЦЭМ!$J$40:$J$783,СВЦЭМ!$A$40:$A$783,$A352,СВЦЭМ!$B$39:$B$782,N$331)+'СЕТ СН'!$F$13</f>
        <v>0</v>
      </c>
      <c r="O352" s="36">
        <f ca="1">SUMIFS(СВЦЭМ!$J$40:$J$783,СВЦЭМ!$A$40:$A$783,$A352,СВЦЭМ!$B$39:$B$782,O$331)+'СЕТ СН'!$F$13</f>
        <v>0</v>
      </c>
      <c r="P352" s="36">
        <f ca="1">SUMIFS(СВЦЭМ!$J$40:$J$783,СВЦЭМ!$A$40:$A$783,$A352,СВЦЭМ!$B$39:$B$782,P$331)+'СЕТ СН'!$F$13</f>
        <v>0</v>
      </c>
      <c r="Q352" s="36">
        <f ca="1">SUMIFS(СВЦЭМ!$J$40:$J$783,СВЦЭМ!$A$40:$A$783,$A352,СВЦЭМ!$B$39:$B$782,Q$331)+'СЕТ СН'!$F$13</f>
        <v>0</v>
      </c>
      <c r="R352" s="36">
        <f ca="1">SUMIFS(СВЦЭМ!$J$40:$J$783,СВЦЭМ!$A$40:$A$783,$A352,СВЦЭМ!$B$39:$B$782,R$331)+'СЕТ СН'!$F$13</f>
        <v>0</v>
      </c>
      <c r="S352" s="36">
        <f ca="1">SUMIFS(СВЦЭМ!$J$40:$J$783,СВЦЭМ!$A$40:$A$783,$A352,СВЦЭМ!$B$39:$B$782,S$331)+'СЕТ СН'!$F$13</f>
        <v>0</v>
      </c>
      <c r="T352" s="36">
        <f ca="1">SUMIFS(СВЦЭМ!$J$40:$J$783,СВЦЭМ!$A$40:$A$783,$A352,СВЦЭМ!$B$39:$B$782,T$331)+'СЕТ СН'!$F$13</f>
        <v>0</v>
      </c>
      <c r="U352" s="36">
        <f ca="1">SUMIFS(СВЦЭМ!$J$40:$J$783,СВЦЭМ!$A$40:$A$783,$A352,СВЦЭМ!$B$39:$B$782,U$331)+'СЕТ СН'!$F$13</f>
        <v>0</v>
      </c>
      <c r="V352" s="36">
        <f ca="1">SUMIFS(СВЦЭМ!$J$40:$J$783,СВЦЭМ!$A$40:$A$783,$A352,СВЦЭМ!$B$39:$B$782,V$331)+'СЕТ СН'!$F$13</f>
        <v>0</v>
      </c>
      <c r="W352" s="36">
        <f ca="1">SUMIFS(СВЦЭМ!$J$40:$J$783,СВЦЭМ!$A$40:$A$783,$A352,СВЦЭМ!$B$39:$B$782,W$331)+'СЕТ СН'!$F$13</f>
        <v>0</v>
      </c>
      <c r="X352" s="36">
        <f ca="1">SUMIFS(СВЦЭМ!$J$40:$J$783,СВЦЭМ!$A$40:$A$783,$A352,СВЦЭМ!$B$39:$B$782,X$331)+'СЕТ СН'!$F$13</f>
        <v>0</v>
      </c>
      <c r="Y352" s="36">
        <f ca="1">SUMIFS(СВЦЭМ!$J$40:$J$783,СВЦЭМ!$A$40:$A$783,$A352,СВЦЭМ!$B$39:$B$782,Y$331)+'СЕТ СН'!$F$13</f>
        <v>0</v>
      </c>
    </row>
    <row r="353" spans="1:27" ht="15.75" hidden="1" x14ac:dyDescent="0.2">
      <c r="A353" s="35">
        <f t="shared" si="9"/>
        <v>44764</v>
      </c>
      <c r="B353" s="36">
        <f ca="1">SUMIFS(СВЦЭМ!$J$40:$J$783,СВЦЭМ!$A$40:$A$783,$A353,СВЦЭМ!$B$39:$B$782,B$331)+'СЕТ СН'!$F$13</f>
        <v>0</v>
      </c>
      <c r="C353" s="36">
        <f ca="1">SUMIFS(СВЦЭМ!$J$40:$J$783,СВЦЭМ!$A$40:$A$783,$A353,СВЦЭМ!$B$39:$B$782,C$331)+'СЕТ СН'!$F$13</f>
        <v>0</v>
      </c>
      <c r="D353" s="36">
        <f ca="1">SUMIFS(СВЦЭМ!$J$40:$J$783,СВЦЭМ!$A$40:$A$783,$A353,СВЦЭМ!$B$39:$B$782,D$331)+'СЕТ СН'!$F$13</f>
        <v>0</v>
      </c>
      <c r="E353" s="36">
        <f ca="1">SUMIFS(СВЦЭМ!$J$40:$J$783,СВЦЭМ!$A$40:$A$783,$A353,СВЦЭМ!$B$39:$B$782,E$331)+'СЕТ СН'!$F$13</f>
        <v>0</v>
      </c>
      <c r="F353" s="36">
        <f ca="1">SUMIFS(СВЦЭМ!$J$40:$J$783,СВЦЭМ!$A$40:$A$783,$A353,СВЦЭМ!$B$39:$B$782,F$331)+'СЕТ СН'!$F$13</f>
        <v>0</v>
      </c>
      <c r="G353" s="36">
        <f ca="1">SUMIFS(СВЦЭМ!$J$40:$J$783,СВЦЭМ!$A$40:$A$783,$A353,СВЦЭМ!$B$39:$B$782,G$331)+'СЕТ СН'!$F$13</f>
        <v>0</v>
      </c>
      <c r="H353" s="36">
        <f ca="1">SUMIFS(СВЦЭМ!$J$40:$J$783,СВЦЭМ!$A$40:$A$783,$A353,СВЦЭМ!$B$39:$B$782,H$331)+'СЕТ СН'!$F$13</f>
        <v>0</v>
      </c>
      <c r="I353" s="36">
        <f ca="1">SUMIFS(СВЦЭМ!$J$40:$J$783,СВЦЭМ!$A$40:$A$783,$A353,СВЦЭМ!$B$39:$B$782,I$331)+'СЕТ СН'!$F$13</f>
        <v>0</v>
      </c>
      <c r="J353" s="36">
        <f ca="1">SUMIFS(СВЦЭМ!$J$40:$J$783,СВЦЭМ!$A$40:$A$783,$A353,СВЦЭМ!$B$39:$B$782,J$331)+'СЕТ СН'!$F$13</f>
        <v>0</v>
      </c>
      <c r="K353" s="36">
        <f ca="1">SUMIFS(СВЦЭМ!$J$40:$J$783,СВЦЭМ!$A$40:$A$783,$A353,СВЦЭМ!$B$39:$B$782,K$331)+'СЕТ СН'!$F$13</f>
        <v>0</v>
      </c>
      <c r="L353" s="36">
        <f ca="1">SUMIFS(СВЦЭМ!$J$40:$J$783,СВЦЭМ!$A$40:$A$783,$A353,СВЦЭМ!$B$39:$B$782,L$331)+'СЕТ СН'!$F$13</f>
        <v>0</v>
      </c>
      <c r="M353" s="36">
        <f ca="1">SUMIFS(СВЦЭМ!$J$40:$J$783,СВЦЭМ!$A$40:$A$783,$A353,СВЦЭМ!$B$39:$B$782,M$331)+'СЕТ СН'!$F$13</f>
        <v>0</v>
      </c>
      <c r="N353" s="36">
        <f ca="1">SUMIFS(СВЦЭМ!$J$40:$J$783,СВЦЭМ!$A$40:$A$783,$A353,СВЦЭМ!$B$39:$B$782,N$331)+'СЕТ СН'!$F$13</f>
        <v>0</v>
      </c>
      <c r="O353" s="36">
        <f ca="1">SUMIFS(СВЦЭМ!$J$40:$J$783,СВЦЭМ!$A$40:$A$783,$A353,СВЦЭМ!$B$39:$B$782,O$331)+'СЕТ СН'!$F$13</f>
        <v>0</v>
      </c>
      <c r="P353" s="36">
        <f ca="1">SUMIFS(СВЦЭМ!$J$40:$J$783,СВЦЭМ!$A$40:$A$783,$A353,СВЦЭМ!$B$39:$B$782,P$331)+'СЕТ СН'!$F$13</f>
        <v>0</v>
      </c>
      <c r="Q353" s="36">
        <f ca="1">SUMIFS(СВЦЭМ!$J$40:$J$783,СВЦЭМ!$A$40:$A$783,$A353,СВЦЭМ!$B$39:$B$782,Q$331)+'СЕТ СН'!$F$13</f>
        <v>0</v>
      </c>
      <c r="R353" s="36">
        <f ca="1">SUMIFS(СВЦЭМ!$J$40:$J$783,СВЦЭМ!$A$40:$A$783,$A353,СВЦЭМ!$B$39:$B$782,R$331)+'СЕТ СН'!$F$13</f>
        <v>0</v>
      </c>
      <c r="S353" s="36">
        <f ca="1">SUMIFS(СВЦЭМ!$J$40:$J$783,СВЦЭМ!$A$40:$A$783,$A353,СВЦЭМ!$B$39:$B$782,S$331)+'СЕТ СН'!$F$13</f>
        <v>0</v>
      </c>
      <c r="T353" s="36">
        <f ca="1">SUMIFS(СВЦЭМ!$J$40:$J$783,СВЦЭМ!$A$40:$A$783,$A353,СВЦЭМ!$B$39:$B$782,T$331)+'СЕТ СН'!$F$13</f>
        <v>0</v>
      </c>
      <c r="U353" s="36">
        <f ca="1">SUMIFS(СВЦЭМ!$J$40:$J$783,СВЦЭМ!$A$40:$A$783,$A353,СВЦЭМ!$B$39:$B$782,U$331)+'СЕТ СН'!$F$13</f>
        <v>0</v>
      </c>
      <c r="V353" s="36">
        <f ca="1">SUMIFS(СВЦЭМ!$J$40:$J$783,СВЦЭМ!$A$40:$A$783,$A353,СВЦЭМ!$B$39:$B$782,V$331)+'СЕТ СН'!$F$13</f>
        <v>0</v>
      </c>
      <c r="W353" s="36">
        <f ca="1">SUMIFS(СВЦЭМ!$J$40:$J$783,СВЦЭМ!$A$40:$A$783,$A353,СВЦЭМ!$B$39:$B$782,W$331)+'СЕТ СН'!$F$13</f>
        <v>0</v>
      </c>
      <c r="X353" s="36">
        <f ca="1">SUMIFS(СВЦЭМ!$J$40:$J$783,СВЦЭМ!$A$40:$A$783,$A353,СВЦЭМ!$B$39:$B$782,X$331)+'СЕТ СН'!$F$13</f>
        <v>0</v>
      </c>
      <c r="Y353" s="36">
        <f ca="1">SUMIFS(СВЦЭМ!$J$40:$J$783,СВЦЭМ!$A$40:$A$783,$A353,СВЦЭМ!$B$39:$B$782,Y$331)+'СЕТ СН'!$F$13</f>
        <v>0</v>
      </c>
    </row>
    <row r="354" spans="1:27" ht="15.75" hidden="1" x14ac:dyDescent="0.2">
      <c r="A354" s="35">
        <f t="shared" si="9"/>
        <v>44765</v>
      </c>
      <c r="B354" s="36">
        <f ca="1">SUMIFS(СВЦЭМ!$J$40:$J$783,СВЦЭМ!$A$40:$A$783,$A354,СВЦЭМ!$B$39:$B$782,B$331)+'СЕТ СН'!$F$13</f>
        <v>0</v>
      </c>
      <c r="C354" s="36">
        <f ca="1">SUMIFS(СВЦЭМ!$J$40:$J$783,СВЦЭМ!$A$40:$A$783,$A354,СВЦЭМ!$B$39:$B$782,C$331)+'СЕТ СН'!$F$13</f>
        <v>0</v>
      </c>
      <c r="D354" s="36">
        <f ca="1">SUMIFS(СВЦЭМ!$J$40:$J$783,СВЦЭМ!$A$40:$A$783,$A354,СВЦЭМ!$B$39:$B$782,D$331)+'СЕТ СН'!$F$13</f>
        <v>0</v>
      </c>
      <c r="E354" s="36">
        <f ca="1">SUMIFS(СВЦЭМ!$J$40:$J$783,СВЦЭМ!$A$40:$A$783,$A354,СВЦЭМ!$B$39:$B$782,E$331)+'СЕТ СН'!$F$13</f>
        <v>0</v>
      </c>
      <c r="F354" s="36">
        <f ca="1">SUMIFS(СВЦЭМ!$J$40:$J$783,СВЦЭМ!$A$40:$A$783,$A354,СВЦЭМ!$B$39:$B$782,F$331)+'СЕТ СН'!$F$13</f>
        <v>0</v>
      </c>
      <c r="G354" s="36">
        <f ca="1">SUMIFS(СВЦЭМ!$J$40:$J$783,СВЦЭМ!$A$40:$A$783,$A354,СВЦЭМ!$B$39:$B$782,G$331)+'СЕТ СН'!$F$13</f>
        <v>0</v>
      </c>
      <c r="H354" s="36">
        <f ca="1">SUMIFS(СВЦЭМ!$J$40:$J$783,СВЦЭМ!$A$40:$A$783,$A354,СВЦЭМ!$B$39:$B$782,H$331)+'СЕТ СН'!$F$13</f>
        <v>0</v>
      </c>
      <c r="I354" s="36">
        <f ca="1">SUMIFS(СВЦЭМ!$J$40:$J$783,СВЦЭМ!$A$40:$A$783,$A354,СВЦЭМ!$B$39:$B$782,I$331)+'СЕТ СН'!$F$13</f>
        <v>0</v>
      </c>
      <c r="J354" s="36">
        <f ca="1">SUMIFS(СВЦЭМ!$J$40:$J$783,СВЦЭМ!$A$40:$A$783,$A354,СВЦЭМ!$B$39:$B$782,J$331)+'СЕТ СН'!$F$13</f>
        <v>0</v>
      </c>
      <c r="K354" s="36">
        <f ca="1">SUMIFS(СВЦЭМ!$J$40:$J$783,СВЦЭМ!$A$40:$A$783,$A354,СВЦЭМ!$B$39:$B$782,K$331)+'СЕТ СН'!$F$13</f>
        <v>0</v>
      </c>
      <c r="L354" s="36">
        <f ca="1">SUMIFS(СВЦЭМ!$J$40:$J$783,СВЦЭМ!$A$40:$A$783,$A354,СВЦЭМ!$B$39:$B$782,L$331)+'СЕТ СН'!$F$13</f>
        <v>0</v>
      </c>
      <c r="M354" s="36">
        <f ca="1">SUMIFS(СВЦЭМ!$J$40:$J$783,СВЦЭМ!$A$40:$A$783,$A354,СВЦЭМ!$B$39:$B$782,M$331)+'СЕТ СН'!$F$13</f>
        <v>0</v>
      </c>
      <c r="N354" s="36">
        <f ca="1">SUMIFS(СВЦЭМ!$J$40:$J$783,СВЦЭМ!$A$40:$A$783,$A354,СВЦЭМ!$B$39:$B$782,N$331)+'СЕТ СН'!$F$13</f>
        <v>0</v>
      </c>
      <c r="O354" s="36">
        <f ca="1">SUMIFS(СВЦЭМ!$J$40:$J$783,СВЦЭМ!$A$40:$A$783,$A354,СВЦЭМ!$B$39:$B$782,O$331)+'СЕТ СН'!$F$13</f>
        <v>0</v>
      </c>
      <c r="P354" s="36">
        <f ca="1">SUMIFS(СВЦЭМ!$J$40:$J$783,СВЦЭМ!$A$40:$A$783,$A354,СВЦЭМ!$B$39:$B$782,P$331)+'СЕТ СН'!$F$13</f>
        <v>0</v>
      </c>
      <c r="Q354" s="36">
        <f ca="1">SUMIFS(СВЦЭМ!$J$40:$J$783,СВЦЭМ!$A$40:$A$783,$A354,СВЦЭМ!$B$39:$B$782,Q$331)+'СЕТ СН'!$F$13</f>
        <v>0</v>
      </c>
      <c r="R354" s="36">
        <f ca="1">SUMIFS(СВЦЭМ!$J$40:$J$783,СВЦЭМ!$A$40:$A$783,$A354,СВЦЭМ!$B$39:$B$782,R$331)+'СЕТ СН'!$F$13</f>
        <v>0</v>
      </c>
      <c r="S354" s="36">
        <f ca="1">SUMIFS(СВЦЭМ!$J$40:$J$783,СВЦЭМ!$A$40:$A$783,$A354,СВЦЭМ!$B$39:$B$782,S$331)+'СЕТ СН'!$F$13</f>
        <v>0</v>
      </c>
      <c r="T354" s="36">
        <f ca="1">SUMIFS(СВЦЭМ!$J$40:$J$783,СВЦЭМ!$A$40:$A$783,$A354,СВЦЭМ!$B$39:$B$782,T$331)+'СЕТ СН'!$F$13</f>
        <v>0</v>
      </c>
      <c r="U354" s="36">
        <f ca="1">SUMIFS(СВЦЭМ!$J$40:$J$783,СВЦЭМ!$A$40:$A$783,$A354,СВЦЭМ!$B$39:$B$782,U$331)+'СЕТ СН'!$F$13</f>
        <v>0</v>
      </c>
      <c r="V354" s="36">
        <f ca="1">SUMIFS(СВЦЭМ!$J$40:$J$783,СВЦЭМ!$A$40:$A$783,$A354,СВЦЭМ!$B$39:$B$782,V$331)+'СЕТ СН'!$F$13</f>
        <v>0</v>
      </c>
      <c r="W354" s="36">
        <f ca="1">SUMIFS(СВЦЭМ!$J$40:$J$783,СВЦЭМ!$A$40:$A$783,$A354,СВЦЭМ!$B$39:$B$782,W$331)+'СЕТ СН'!$F$13</f>
        <v>0</v>
      </c>
      <c r="X354" s="36">
        <f ca="1">SUMIFS(СВЦЭМ!$J$40:$J$783,СВЦЭМ!$A$40:$A$783,$A354,СВЦЭМ!$B$39:$B$782,X$331)+'СЕТ СН'!$F$13</f>
        <v>0</v>
      </c>
      <c r="Y354" s="36">
        <f ca="1">SUMIFS(СВЦЭМ!$J$40:$J$783,СВЦЭМ!$A$40:$A$783,$A354,СВЦЭМ!$B$39:$B$782,Y$331)+'СЕТ СН'!$F$13</f>
        <v>0</v>
      </c>
    </row>
    <row r="355" spans="1:27" ht="15.75" hidden="1" x14ac:dyDescent="0.2">
      <c r="A355" s="35">
        <f t="shared" si="9"/>
        <v>44766</v>
      </c>
      <c r="B355" s="36">
        <f ca="1">SUMIFS(СВЦЭМ!$J$40:$J$783,СВЦЭМ!$A$40:$A$783,$A355,СВЦЭМ!$B$39:$B$782,B$331)+'СЕТ СН'!$F$13</f>
        <v>0</v>
      </c>
      <c r="C355" s="36">
        <f ca="1">SUMIFS(СВЦЭМ!$J$40:$J$783,СВЦЭМ!$A$40:$A$783,$A355,СВЦЭМ!$B$39:$B$782,C$331)+'СЕТ СН'!$F$13</f>
        <v>0</v>
      </c>
      <c r="D355" s="36">
        <f ca="1">SUMIFS(СВЦЭМ!$J$40:$J$783,СВЦЭМ!$A$40:$A$783,$A355,СВЦЭМ!$B$39:$B$782,D$331)+'СЕТ СН'!$F$13</f>
        <v>0</v>
      </c>
      <c r="E355" s="36">
        <f ca="1">SUMIFS(СВЦЭМ!$J$40:$J$783,СВЦЭМ!$A$40:$A$783,$A355,СВЦЭМ!$B$39:$B$782,E$331)+'СЕТ СН'!$F$13</f>
        <v>0</v>
      </c>
      <c r="F355" s="36">
        <f ca="1">SUMIFS(СВЦЭМ!$J$40:$J$783,СВЦЭМ!$A$40:$A$783,$A355,СВЦЭМ!$B$39:$B$782,F$331)+'СЕТ СН'!$F$13</f>
        <v>0</v>
      </c>
      <c r="G355" s="36">
        <f ca="1">SUMIFS(СВЦЭМ!$J$40:$J$783,СВЦЭМ!$A$40:$A$783,$A355,СВЦЭМ!$B$39:$B$782,G$331)+'СЕТ СН'!$F$13</f>
        <v>0</v>
      </c>
      <c r="H355" s="36">
        <f ca="1">SUMIFS(СВЦЭМ!$J$40:$J$783,СВЦЭМ!$A$40:$A$783,$A355,СВЦЭМ!$B$39:$B$782,H$331)+'СЕТ СН'!$F$13</f>
        <v>0</v>
      </c>
      <c r="I355" s="36">
        <f ca="1">SUMIFS(СВЦЭМ!$J$40:$J$783,СВЦЭМ!$A$40:$A$783,$A355,СВЦЭМ!$B$39:$B$782,I$331)+'СЕТ СН'!$F$13</f>
        <v>0</v>
      </c>
      <c r="J355" s="36">
        <f ca="1">SUMIFS(СВЦЭМ!$J$40:$J$783,СВЦЭМ!$A$40:$A$783,$A355,СВЦЭМ!$B$39:$B$782,J$331)+'СЕТ СН'!$F$13</f>
        <v>0</v>
      </c>
      <c r="K355" s="36">
        <f ca="1">SUMIFS(СВЦЭМ!$J$40:$J$783,СВЦЭМ!$A$40:$A$783,$A355,СВЦЭМ!$B$39:$B$782,K$331)+'СЕТ СН'!$F$13</f>
        <v>0</v>
      </c>
      <c r="L355" s="36">
        <f ca="1">SUMIFS(СВЦЭМ!$J$40:$J$783,СВЦЭМ!$A$40:$A$783,$A355,СВЦЭМ!$B$39:$B$782,L$331)+'СЕТ СН'!$F$13</f>
        <v>0</v>
      </c>
      <c r="M355" s="36">
        <f ca="1">SUMIFS(СВЦЭМ!$J$40:$J$783,СВЦЭМ!$A$40:$A$783,$A355,СВЦЭМ!$B$39:$B$782,M$331)+'СЕТ СН'!$F$13</f>
        <v>0</v>
      </c>
      <c r="N355" s="36">
        <f ca="1">SUMIFS(СВЦЭМ!$J$40:$J$783,СВЦЭМ!$A$40:$A$783,$A355,СВЦЭМ!$B$39:$B$782,N$331)+'СЕТ СН'!$F$13</f>
        <v>0</v>
      </c>
      <c r="O355" s="36">
        <f ca="1">SUMIFS(СВЦЭМ!$J$40:$J$783,СВЦЭМ!$A$40:$A$783,$A355,СВЦЭМ!$B$39:$B$782,O$331)+'СЕТ СН'!$F$13</f>
        <v>0</v>
      </c>
      <c r="P355" s="36">
        <f ca="1">SUMIFS(СВЦЭМ!$J$40:$J$783,СВЦЭМ!$A$40:$A$783,$A355,СВЦЭМ!$B$39:$B$782,P$331)+'СЕТ СН'!$F$13</f>
        <v>0</v>
      </c>
      <c r="Q355" s="36">
        <f ca="1">SUMIFS(СВЦЭМ!$J$40:$J$783,СВЦЭМ!$A$40:$A$783,$A355,СВЦЭМ!$B$39:$B$782,Q$331)+'СЕТ СН'!$F$13</f>
        <v>0</v>
      </c>
      <c r="R355" s="36">
        <f ca="1">SUMIFS(СВЦЭМ!$J$40:$J$783,СВЦЭМ!$A$40:$A$783,$A355,СВЦЭМ!$B$39:$B$782,R$331)+'СЕТ СН'!$F$13</f>
        <v>0</v>
      </c>
      <c r="S355" s="36">
        <f ca="1">SUMIFS(СВЦЭМ!$J$40:$J$783,СВЦЭМ!$A$40:$A$783,$A355,СВЦЭМ!$B$39:$B$782,S$331)+'СЕТ СН'!$F$13</f>
        <v>0</v>
      </c>
      <c r="T355" s="36">
        <f ca="1">SUMIFS(СВЦЭМ!$J$40:$J$783,СВЦЭМ!$A$40:$A$783,$A355,СВЦЭМ!$B$39:$B$782,T$331)+'СЕТ СН'!$F$13</f>
        <v>0</v>
      </c>
      <c r="U355" s="36">
        <f ca="1">SUMIFS(СВЦЭМ!$J$40:$J$783,СВЦЭМ!$A$40:$A$783,$A355,СВЦЭМ!$B$39:$B$782,U$331)+'СЕТ СН'!$F$13</f>
        <v>0</v>
      </c>
      <c r="V355" s="36">
        <f ca="1">SUMIFS(СВЦЭМ!$J$40:$J$783,СВЦЭМ!$A$40:$A$783,$A355,СВЦЭМ!$B$39:$B$782,V$331)+'СЕТ СН'!$F$13</f>
        <v>0</v>
      </c>
      <c r="W355" s="36">
        <f ca="1">SUMIFS(СВЦЭМ!$J$40:$J$783,СВЦЭМ!$A$40:$A$783,$A355,СВЦЭМ!$B$39:$B$782,W$331)+'СЕТ СН'!$F$13</f>
        <v>0</v>
      </c>
      <c r="X355" s="36">
        <f ca="1">SUMIFS(СВЦЭМ!$J$40:$J$783,СВЦЭМ!$A$40:$A$783,$A355,СВЦЭМ!$B$39:$B$782,X$331)+'СЕТ СН'!$F$13</f>
        <v>0</v>
      </c>
      <c r="Y355" s="36">
        <f ca="1">SUMIFS(СВЦЭМ!$J$40:$J$783,СВЦЭМ!$A$40:$A$783,$A355,СВЦЭМ!$B$39:$B$782,Y$331)+'СЕТ СН'!$F$13</f>
        <v>0</v>
      </c>
    </row>
    <row r="356" spans="1:27" ht="15.75" hidden="1" x14ac:dyDescent="0.2">
      <c r="A356" s="35">
        <f t="shared" si="9"/>
        <v>44767</v>
      </c>
      <c r="B356" s="36">
        <f ca="1">SUMIFS(СВЦЭМ!$J$40:$J$783,СВЦЭМ!$A$40:$A$783,$A356,СВЦЭМ!$B$39:$B$782,B$331)+'СЕТ СН'!$F$13</f>
        <v>0</v>
      </c>
      <c r="C356" s="36">
        <f ca="1">SUMIFS(СВЦЭМ!$J$40:$J$783,СВЦЭМ!$A$40:$A$783,$A356,СВЦЭМ!$B$39:$B$782,C$331)+'СЕТ СН'!$F$13</f>
        <v>0</v>
      </c>
      <c r="D356" s="36">
        <f ca="1">SUMIFS(СВЦЭМ!$J$40:$J$783,СВЦЭМ!$A$40:$A$783,$A356,СВЦЭМ!$B$39:$B$782,D$331)+'СЕТ СН'!$F$13</f>
        <v>0</v>
      </c>
      <c r="E356" s="36">
        <f ca="1">SUMIFS(СВЦЭМ!$J$40:$J$783,СВЦЭМ!$A$40:$A$783,$A356,СВЦЭМ!$B$39:$B$782,E$331)+'СЕТ СН'!$F$13</f>
        <v>0</v>
      </c>
      <c r="F356" s="36">
        <f ca="1">SUMIFS(СВЦЭМ!$J$40:$J$783,СВЦЭМ!$A$40:$A$783,$A356,СВЦЭМ!$B$39:$B$782,F$331)+'СЕТ СН'!$F$13</f>
        <v>0</v>
      </c>
      <c r="G356" s="36">
        <f ca="1">SUMIFS(СВЦЭМ!$J$40:$J$783,СВЦЭМ!$A$40:$A$783,$A356,СВЦЭМ!$B$39:$B$782,G$331)+'СЕТ СН'!$F$13</f>
        <v>0</v>
      </c>
      <c r="H356" s="36">
        <f ca="1">SUMIFS(СВЦЭМ!$J$40:$J$783,СВЦЭМ!$A$40:$A$783,$A356,СВЦЭМ!$B$39:$B$782,H$331)+'СЕТ СН'!$F$13</f>
        <v>0</v>
      </c>
      <c r="I356" s="36">
        <f ca="1">SUMIFS(СВЦЭМ!$J$40:$J$783,СВЦЭМ!$A$40:$A$783,$A356,СВЦЭМ!$B$39:$B$782,I$331)+'СЕТ СН'!$F$13</f>
        <v>0</v>
      </c>
      <c r="J356" s="36">
        <f ca="1">SUMIFS(СВЦЭМ!$J$40:$J$783,СВЦЭМ!$A$40:$A$783,$A356,СВЦЭМ!$B$39:$B$782,J$331)+'СЕТ СН'!$F$13</f>
        <v>0</v>
      </c>
      <c r="K356" s="36">
        <f ca="1">SUMIFS(СВЦЭМ!$J$40:$J$783,СВЦЭМ!$A$40:$A$783,$A356,СВЦЭМ!$B$39:$B$782,K$331)+'СЕТ СН'!$F$13</f>
        <v>0</v>
      </c>
      <c r="L356" s="36">
        <f ca="1">SUMIFS(СВЦЭМ!$J$40:$J$783,СВЦЭМ!$A$40:$A$783,$A356,СВЦЭМ!$B$39:$B$782,L$331)+'СЕТ СН'!$F$13</f>
        <v>0</v>
      </c>
      <c r="M356" s="36">
        <f ca="1">SUMIFS(СВЦЭМ!$J$40:$J$783,СВЦЭМ!$A$40:$A$783,$A356,СВЦЭМ!$B$39:$B$782,M$331)+'СЕТ СН'!$F$13</f>
        <v>0</v>
      </c>
      <c r="N356" s="36">
        <f ca="1">SUMIFS(СВЦЭМ!$J$40:$J$783,СВЦЭМ!$A$40:$A$783,$A356,СВЦЭМ!$B$39:$B$782,N$331)+'СЕТ СН'!$F$13</f>
        <v>0</v>
      </c>
      <c r="O356" s="36">
        <f ca="1">SUMIFS(СВЦЭМ!$J$40:$J$783,СВЦЭМ!$A$40:$A$783,$A356,СВЦЭМ!$B$39:$B$782,O$331)+'СЕТ СН'!$F$13</f>
        <v>0</v>
      </c>
      <c r="P356" s="36">
        <f ca="1">SUMIFS(СВЦЭМ!$J$40:$J$783,СВЦЭМ!$A$40:$A$783,$A356,СВЦЭМ!$B$39:$B$782,P$331)+'СЕТ СН'!$F$13</f>
        <v>0</v>
      </c>
      <c r="Q356" s="36">
        <f ca="1">SUMIFS(СВЦЭМ!$J$40:$J$783,СВЦЭМ!$A$40:$A$783,$A356,СВЦЭМ!$B$39:$B$782,Q$331)+'СЕТ СН'!$F$13</f>
        <v>0</v>
      </c>
      <c r="R356" s="36">
        <f ca="1">SUMIFS(СВЦЭМ!$J$40:$J$783,СВЦЭМ!$A$40:$A$783,$A356,СВЦЭМ!$B$39:$B$782,R$331)+'СЕТ СН'!$F$13</f>
        <v>0</v>
      </c>
      <c r="S356" s="36">
        <f ca="1">SUMIFS(СВЦЭМ!$J$40:$J$783,СВЦЭМ!$A$40:$A$783,$A356,СВЦЭМ!$B$39:$B$782,S$331)+'СЕТ СН'!$F$13</f>
        <v>0</v>
      </c>
      <c r="T356" s="36">
        <f ca="1">SUMIFS(СВЦЭМ!$J$40:$J$783,СВЦЭМ!$A$40:$A$783,$A356,СВЦЭМ!$B$39:$B$782,T$331)+'СЕТ СН'!$F$13</f>
        <v>0</v>
      </c>
      <c r="U356" s="36">
        <f ca="1">SUMIFS(СВЦЭМ!$J$40:$J$783,СВЦЭМ!$A$40:$A$783,$A356,СВЦЭМ!$B$39:$B$782,U$331)+'СЕТ СН'!$F$13</f>
        <v>0</v>
      </c>
      <c r="V356" s="36">
        <f ca="1">SUMIFS(СВЦЭМ!$J$40:$J$783,СВЦЭМ!$A$40:$A$783,$A356,СВЦЭМ!$B$39:$B$782,V$331)+'СЕТ СН'!$F$13</f>
        <v>0</v>
      </c>
      <c r="W356" s="36">
        <f ca="1">SUMIFS(СВЦЭМ!$J$40:$J$783,СВЦЭМ!$A$40:$A$783,$A356,СВЦЭМ!$B$39:$B$782,W$331)+'СЕТ СН'!$F$13</f>
        <v>0</v>
      </c>
      <c r="X356" s="36">
        <f ca="1">SUMIFS(СВЦЭМ!$J$40:$J$783,СВЦЭМ!$A$40:$A$783,$A356,СВЦЭМ!$B$39:$B$782,X$331)+'СЕТ СН'!$F$13</f>
        <v>0</v>
      </c>
      <c r="Y356" s="36">
        <f ca="1">SUMIFS(СВЦЭМ!$J$40:$J$783,СВЦЭМ!$A$40:$A$783,$A356,СВЦЭМ!$B$39:$B$782,Y$331)+'СЕТ СН'!$F$13</f>
        <v>0</v>
      </c>
    </row>
    <row r="357" spans="1:27" ht="15.75" hidden="1" x14ac:dyDescent="0.2">
      <c r="A357" s="35">
        <f t="shared" si="9"/>
        <v>44768</v>
      </c>
      <c r="B357" s="36">
        <f ca="1">SUMIFS(СВЦЭМ!$J$40:$J$783,СВЦЭМ!$A$40:$A$783,$A357,СВЦЭМ!$B$39:$B$782,B$331)+'СЕТ СН'!$F$13</f>
        <v>0</v>
      </c>
      <c r="C357" s="36">
        <f ca="1">SUMIFS(СВЦЭМ!$J$40:$J$783,СВЦЭМ!$A$40:$A$783,$A357,СВЦЭМ!$B$39:$B$782,C$331)+'СЕТ СН'!$F$13</f>
        <v>0</v>
      </c>
      <c r="D357" s="36">
        <f ca="1">SUMIFS(СВЦЭМ!$J$40:$J$783,СВЦЭМ!$A$40:$A$783,$A357,СВЦЭМ!$B$39:$B$782,D$331)+'СЕТ СН'!$F$13</f>
        <v>0</v>
      </c>
      <c r="E357" s="36">
        <f ca="1">SUMIFS(СВЦЭМ!$J$40:$J$783,СВЦЭМ!$A$40:$A$783,$A357,СВЦЭМ!$B$39:$B$782,E$331)+'СЕТ СН'!$F$13</f>
        <v>0</v>
      </c>
      <c r="F357" s="36">
        <f ca="1">SUMIFS(СВЦЭМ!$J$40:$J$783,СВЦЭМ!$A$40:$A$783,$A357,СВЦЭМ!$B$39:$B$782,F$331)+'СЕТ СН'!$F$13</f>
        <v>0</v>
      </c>
      <c r="G357" s="36">
        <f ca="1">SUMIFS(СВЦЭМ!$J$40:$J$783,СВЦЭМ!$A$40:$A$783,$A357,СВЦЭМ!$B$39:$B$782,G$331)+'СЕТ СН'!$F$13</f>
        <v>0</v>
      </c>
      <c r="H357" s="36">
        <f ca="1">SUMIFS(СВЦЭМ!$J$40:$J$783,СВЦЭМ!$A$40:$A$783,$A357,СВЦЭМ!$B$39:$B$782,H$331)+'СЕТ СН'!$F$13</f>
        <v>0</v>
      </c>
      <c r="I357" s="36">
        <f ca="1">SUMIFS(СВЦЭМ!$J$40:$J$783,СВЦЭМ!$A$40:$A$783,$A357,СВЦЭМ!$B$39:$B$782,I$331)+'СЕТ СН'!$F$13</f>
        <v>0</v>
      </c>
      <c r="J357" s="36">
        <f ca="1">SUMIFS(СВЦЭМ!$J$40:$J$783,СВЦЭМ!$A$40:$A$783,$A357,СВЦЭМ!$B$39:$B$782,J$331)+'СЕТ СН'!$F$13</f>
        <v>0</v>
      </c>
      <c r="K357" s="36">
        <f ca="1">SUMIFS(СВЦЭМ!$J$40:$J$783,СВЦЭМ!$A$40:$A$783,$A357,СВЦЭМ!$B$39:$B$782,K$331)+'СЕТ СН'!$F$13</f>
        <v>0</v>
      </c>
      <c r="L357" s="36">
        <f ca="1">SUMIFS(СВЦЭМ!$J$40:$J$783,СВЦЭМ!$A$40:$A$783,$A357,СВЦЭМ!$B$39:$B$782,L$331)+'СЕТ СН'!$F$13</f>
        <v>0</v>
      </c>
      <c r="M357" s="36">
        <f ca="1">SUMIFS(СВЦЭМ!$J$40:$J$783,СВЦЭМ!$A$40:$A$783,$A357,СВЦЭМ!$B$39:$B$782,M$331)+'СЕТ СН'!$F$13</f>
        <v>0</v>
      </c>
      <c r="N357" s="36">
        <f ca="1">SUMIFS(СВЦЭМ!$J$40:$J$783,СВЦЭМ!$A$40:$A$783,$A357,СВЦЭМ!$B$39:$B$782,N$331)+'СЕТ СН'!$F$13</f>
        <v>0</v>
      </c>
      <c r="O357" s="36">
        <f ca="1">SUMIFS(СВЦЭМ!$J$40:$J$783,СВЦЭМ!$A$40:$A$783,$A357,СВЦЭМ!$B$39:$B$782,O$331)+'СЕТ СН'!$F$13</f>
        <v>0</v>
      </c>
      <c r="P357" s="36">
        <f ca="1">SUMIFS(СВЦЭМ!$J$40:$J$783,СВЦЭМ!$A$40:$A$783,$A357,СВЦЭМ!$B$39:$B$782,P$331)+'СЕТ СН'!$F$13</f>
        <v>0</v>
      </c>
      <c r="Q357" s="36">
        <f ca="1">SUMIFS(СВЦЭМ!$J$40:$J$783,СВЦЭМ!$A$40:$A$783,$A357,СВЦЭМ!$B$39:$B$782,Q$331)+'СЕТ СН'!$F$13</f>
        <v>0</v>
      </c>
      <c r="R357" s="36">
        <f ca="1">SUMIFS(СВЦЭМ!$J$40:$J$783,СВЦЭМ!$A$40:$A$783,$A357,СВЦЭМ!$B$39:$B$782,R$331)+'СЕТ СН'!$F$13</f>
        <v>0</v>
      </c>
      <c r="S357" s="36">
        <f ca="1">SUMIFS(СВЦЭМ!$J$40:$J$783,СВЦЭМ!$A$40:$A$783,$A357,СВЦЭМ!$B$39:$B$782,S$331)+'СЕТ СН'!$F$13</f>
        <v>0</v>
      </c>
      <c r="T357" s="36">
        <f ca="1">SUMIFS(СВЦЭМ!$J$40:$J$783,СВЦЭМ!$A$40:$A$783,$A357,СВЦЭМ!$B$39:$B$782,T$331)+'СЕТ СН'!$F$13</f>
        <v>0</v>
      </c>
      <c r="U357" s="36">
        <f ca="1">SUMIFS(СВЦЭМ!$J$40:$J$783,СВЦЭМ!$A$40:$A$783,$A357,СВЦЭМ!$B$39:$B$782,U$331)+'СЕТ СН'!$F$13</f>
        <v>0</v>
      </c>
      <c r="V357" s="36">
        <f ca="1">SUMIFS(СВЦЭМ!$J$40:$J$783,СВЦЭМ!$A$40:$A$783,$A357,СВЦЭМ!$B$39:$B$782,V$331)+'СЕТ СН'!$F$13</f>
        <v>0</v>
      </c>
      <c r="W357" s="36">
        <f ca="1">SUMIFS(СВЦЭМ!$J$40:$J$783,СВЦЭМ!$A$40:$A$783,$A357,СВЦЭМ!$B$39:$B$782,W$331)+'СЕТ СН'!$F$13</f>
        <v>0</v>
      </c>
      <c r="X357" s="36">
        <f ca="1">SUMIFS(СВЦЭМ!$J$40:$J$783,СВЦЭМ!$A$40:$A$783,$A357,СВЦЭМ!$B$39:$B$782,X$331)+'СЕТ СН'!$F$13</f>
        <v>0</v>
      </c>
      <c r="Y357" s="36">
        <f ca="1">SUMIFS(СВЦЭМ!$J$40:$J$783,СВЦЭМ!$A$40:$A$783,$A357,СВЦЭМ!$B$39:$B$782,Y$331)+'СЕТ СН'!$F$13</f>
        <v>0</v>
      </c>
    </row>
    <row r="358" spans="1:27" ht="15.75" hidden="1" x14ac:dyDescent="0.2">
      <c r="A358" s="35">
        <f t="shared" si="9"/>
        <v>44769</v>
      </c>
      <c r="B358" s="36">
        <f ca="1">SUMIFS(СВЦЭМ!$J$40:$J$783,СВЦЭМ!$A$40:$A$783,$A358,СВЦЭМ!$B$39:$B$782,B$331)+'СЕТ СН'!$F$13</f>
        <v>0</v>
      </c>
      <c r="C358" s="36">
        <f ca="1">SUMIFS(СВЦЭМ!$J$40:$J$783,СВЦЭМ!$A$40:$A$783,$A358,СВЦЭМ!$B$39:$B$782,C$331)+'СЕТ СН'!$F$13</f>
        <v>0</v>
      </c>
      <c r="D358" s="36">
        <f ca="1">SUMIFS(СВЦЭМ!$J$40:$J$783,СВЦЭМ!$A$40:$A$783,$A358,СВЦЭМ!$B$39:$B$782,D$331)+'СЕТ СН'!$F$13</f>
        <v>0</v>
      </c>
      <c r="E358" s="36">
        <f ca="1">SUMIFS(СВЦЭМ!$J$40:$J$783,СВЦЭМ!$A$40:$A$783,$A358,СВЦЭМ!$B$39:$B$782,E$331)+'СЕТ СН'!$F$13</f>
        <v>0</v>
      </c>
      <c r="F358" s="36">
        <f ca="1">SUMIFS(СВЦЭМ!$J$40:$J$783,СВЦЭМ!$A$40:$A$783,$A358,СВЦЭМ!$B$39:$B$782,F$331)+'СЕТ СН'!$F$13</f>
        <v>0</v>
      </c>
      <c r="G358" s="36">
        <f ca="1">SUMIFS(СВЦЭМ!$J$40:$J$783,СВЦЭМ!$A$40:$A$783,$A358,СВЦЭМ!$B$39:$B$782,G$331)+'СЕТ СН'!$F$13</f>
        <v>0</v>
      </c>
      <c r="H358" s="36">
        <f ca="1">SUMIFS(СВЦЭМ!$J$40:$J$783,СВЦЭМ!$A$40:$A$783,$A358,СВЦЭМ!$B$39:$B$782,H$331)+'СЕТ СН'!$F$13</f>
        <v>0</v>
      </c>
      <c r="I358" s="36">
        <f ca="1">SUMIFS(СВЦЭМ!$J$40:$J$783,СВЦЭМ!$A$40:$A$783,$A358,СВЦЭМ!$B$39:$B$782,I$331)+'СЕТ СН'!$F$13</f>
        <v>0</v>
      </c>
      <c r="J358" s="36">
        <f ca="1">SUMIFS(СВЦЭМ!$J$40:$J$783,СВЦЭМ!$A$40:$A$783,$A358,СВЦЭМ!$B$39:$B$782,J$331)+'СЕТ СН'!$F$13</f>
        <v>0</v>
      </c>
      <c r="K358" s="36">
        <f ca="1">SUMIFS(СВЦЭМ!$J$40:$J$783,СВЦЭМ!$A$40:$A$783,$A358,СВЦЭМ!$B$39:$B$782,K$331)+'СЕТ СН'!$F$13</f>
        <v>0</v>
      </c>
      <c r="L358" s="36">
        <f ca="1">SUMIFS(СВЦЭМ!$J$40:$J$783,СВЦЭМ!$A$40:$A$783,$A358,СВЦЭМ!$B$39:$B$782,L$331)+'СЕТ СН'!$F$13</f>
        <v>0</v>
      </c>
      <c r="M358" s="36">
        <f ca="1">SUMIFS(СВЦЭМ!$J$40:$J$783,СВЦЭМ!$A$40:$A$783,$A358,СВЦЭМ!$B$39:$B$782,M$331)+'СЕТ СН'!$F$13</f>
        <v>0</v>
      </c>
      <c r="N358" s="36">
        <f ca="1">SUMIFS(СВЦЭМ!$J$40:$J$783,СВЦЭМ!$A$40:$A$783,$A358,СВЦЭМ!$B$39:$B$782,N$331)+'СЕТ СН'!$F$13</f>
        <v>0</v>
      </c>
      <c r="O358" s="36">
        <f ca="1">SUMIFS(СВЦЭМ!$J$40:$J$783,СВЦЭМ!$A$40:$A$783,$A358,СВЦЭМ!$B$39:$B$782,O$331)+'СЕТ СН'!$F$13</f>
        <v>0</v>
      </c>
      <c r="P358" s="36">
        <f ca="1">SUMIFS(СВЦЭМ!$J$40:$J$783,СВЦЭМ!$A$40:$A$783,$A358,СВЦЭМ!$B$39:$B$782,P$331)+'СЕТ СН'!$F$13</f>
        <v>0</v>
      </c>
      <c r="Q358" s="36">
        <f ca="1">SUMIFS(СВЦЭМ!$J$40:$J$783,СВЦЭМ!$A$40:$A$783,$A358,СВЦЭМ!$B$39:$B$782,Q$331)+'СЕТ СН'!$F$13</f>
        <v>0</v>
      </c>
      <c r="R358" s="36">
        <f ca="1">SUMIFS(СВЦЭМ!$J$40:$J$783,СВЦЭМ!$A$40:$A$783,$A358,СВЦЭМ!$B$39:$B$782,R$331)+'СЕТ СН'!$F$13</f>
        <v>0</v>
      </c>
      <c r="S358" s="36">
        <f ca="1">SUMIFS(СВЦЭМ!$J$40:$J$783,СВЦЭМ!$A$40:$A$783,$A358,СВЦЭМ!$B$39:$B$782,S$331)+'СЕТ СН'!$F$13</f>
        <v>0</v>
      </c>
      <c r="T358" s="36">
        <f ca="1">SUMIFS(СВЦЭМ!$J$40:$J$783,СВЦЭМ!$A$40:$A$783,$A358,СВЦЭМ!$B$39:$B$782,T$331)+'СЕТ СН'!$F$13</f>
        <v>0</v>
      </c>
      <c r="U358" s="36">
        <f ca="1">SUMIFS(СВЦЭМ!$J$40:$J$783,СВЦЭМ!$A$40:$A$783,$A358,СВЦЭМ!$B$39:$B$782,U$331)+'СЕТ СН'!$F$13</f>
        <v>0</v>
      </c>
      <c r="V358" s="36">
        <f ca="1">SUMIFS(СВЦЭМ!$J$40:$J$783,СВЦЭМ!$A$40:$A$783,$A358,СВЦЭМ!$B$39:$B$782,V$331)+'СЕТ СН'!$F$13</f>
        <v>0</v>
      </c>
      <c r="W358" s="36">
        <f ca="1">SUMIFS(СВЦЭМ!$J$40:$J$783,СВЦЭМ!$A$40:$A$783,$A358,СВЦЭМ!$B$39:$B$782,W$331)+'СЕТ СН'!$F$13</f>
        <v>0</v>
      </c>
      <c r="X358" s="36">
        <f ca="1">SUMIFS(СВЦЭМ!$J$40:$J$783,СВЦЭМ!$A$40:$A$783,$A358,СВЦЭМ!$B$39:$B$782,X$331)+'СЕТ СН'!$F$13</f>
        <v>0</v>
      </c>
      <c r="Y358" s="36">
        <f ca="1">SUMIFS(СВЦЭМ!$J$40:$J$783,СВЦЭМ!$A$40:$A$783,$A358,СВЦЭМ!$B$39:$B$782,Y$331)+'СЕТ СН'!$F$13</f>
        <v>0</v>
      </c>
    </row>
    <row r="359" spans="1:27" ht="15.75" hidden="1" x14ac:dyDescent="0.2">
      <c r="A359" s="35">
        <f t="shared" si="9"/>
        <v>44770</v>
      </c>
      <c r="B359" s="36">
        <f ca="1">SUMIFS(СВЦЭМ!$J$40:$J$783,СВЦЭМ!$A$40:$A$783,$A359,СВЦЭМ!$B$39:$B$782,B$331)+'СЕТ СН'!$F$13</f>
        <v>0</v>
      </c>
      <c r="C359" s="36">
        <f ca="1">SUMIFS(СВЦЭМ!$J$40:$J$783,СВЦЭМ!$A$40:$A$783,$A359,СВЦЭМ!$B$39:$B$782,C$331)+'СЕТ СН'!$F$13</f>
        <v>0</v>
      </c>
      <c r="D359" s="36">
        <f ca="1">SUMIFS(СВЦЭМ!$J$40:$J$783,СВЦЭМ!$A$40:$A$783,$A359,СВЦЭМ!$B$39:$B$782,D$331)+'СЕТ СН'!$F$13</f>
        <v>0</v>
      </c>
      <c r="E359" s="36">
        <f ca="1">SUMIFS(СВЦЭМ!$J$40:$J$783,СВЦЭМ!$A$40:$A$783,$A359,СВЦЭМ!$B$39:$B$782,E$331)+'СЕТ СН'!$F$13</f>
        <v>0</v>
      </c>
      <c r="F359" s="36">
        <f ca="1">SUMIFS(СВЦЭМ!$J$40:$J$783,СВЦЭМ!$A$40:$A$783,$A359,СВЦЭМ!$B$39:$B$782,F$331)+'СЕТ СН'!$F$13</f>
        <v>0</v>
      </c>
      <c r="G359" s="36">
        <f ca="1">SUMIFS(СВЦЭМ!$J$40:$J$783,СВЦЭМ!$A$40:$A$783,$A359,СВЦЭМ!$B$39:$B$782,G$331)+'СЕТ СН'!$F$13</f>
        <v>0</v>
      </c>
      <c r="H359" s="36">
        <f ca="1">SUMIFS(СВЦЭМ!$J$40:$J$783,СВЦЭМ!$A$40:$A$783,$A359,СВЦЭМ!$B$39:$B$782,H$331)+'СЕТ СН'!$F$13</f>
        <v>0</v>
      </c>
      <c r="I359" s="36">
        <f ca="1">SUMIFS(СВЦЭМ!$J$40:$J$783,СВЦЭМ!$A$40:$A$783,$A359,СВЦЭМ!$B$39:$B$782,I$331)+'СЕТ СН'!$F$13</f>
        <v>0</v>
      </c>
      <c r="J359" s="36">
        <f ca="1">SUMIFS(СВЦЭМ!$J$40:$J$783,СВЦЭМ!$A$40:$A$783,$A359,СВЦЭМ!$B$39:$B$782,J$331)+'СЕТ СН'!$F$13</f>
        <v>0</v>
      </c>
      <c r="K359" s="36">
        <f ca="1">SUMIFS(СВЦЭМ!$J$40:$J$783,СВЦЭМ!$A$40:$A$783,$A359,СВЦЭМ!$B$39:$B$782,K$331)+'СЕТ СН'!$F$13</f>
        <v>0</v>
      </c>
      <c r="L359" s="36">
        <f ca="1">SUMIFS(СВЦЭМ!$J$40:$J$783,СВЦЭМ!$A$40:$A$783,$A359,СВЦЭМ!$B$39:$B$782,L$331)+'СЕТ СН'!$F$13</f>
        <v>0</v>
      </c>
      <c r="M359" s="36">
        <f ca="1">SUMIFS(СВЦЭМ!$J$40:$J$783,СВЦЭМ!$A$40:$A$783,$A359,СВЦЭМ!$B$39:$B$782,M$331)+'СЕТ СН'!$F$13</f>
        <v>0</v>
      </c>
      <c r="N359" s="36">
        <f ca="1">SUMIFS(СВЦЭМ!$J$40:$J$783,СВЦЭМ!$A$40:$A$783,$A359,СВЦЭМ!$B$39:$B$782,N$331)+'СЕТ СН'!$F$13</f>
        <v>0</v>
      </c>
      <c r="O359" s="36">
        <f ca="1">SUMIFS(СВЦЭМ!$J$40:$J$783,СВЦЭМ!$A$40:$A$783,$A359,СВЦЭМ!$B$39:$B$782,O$331)+'СЕТ СН'!$F$13</f>
        <v>0</v>
      </c>
      <c r="P359" s="36">
        <f ca="1">SUMIFS(СВЦЭМ!$J$40:$J$783,СВЦЭМ!$A$40:$A$783,$A359,СВЦЭМ!$B$39:$B$782,P$331)+'СЕТ СН'!$F$13</f>
        <v>0</v>
      </c>
      <c r="Q359" s="36">
        <f ca="1">SUMIFS(СВЦЭМ!$J$40:$J$783,СВЦЭМ!$A$40:$A$783,$A359,СВЦЭМ!$B$39:$B$782,Q$331)+'СЕТ СН'!$F$13</f>
        <v>0</v>
      </c>
      <c r="R359" s="36">
        <f ca="1">SUMIFS(СВЦЭМ!$J$40:$J$783,СВЦЭМ!$A$40:$A$783,$A359,СВЦЭМ!$B$39:$B$782,R$331)+'СЕТ СН'!$F$13</f>
        <v>0</v>
      </c>
      <c r="S359" s="36">
        <f ca="1">SUMIFS(СВЦЭМ!$J$40:$J$783,СВЦЭМ!$A$40:$A$783,$A359,СВЦЭМ!$B$39:$B$782,S$331)+'СЕТ СН'!$F$13</f>
        <v>0</v>
      </c>
      <c r="T359" s="36">
        <f ca="1">SUMIFS(СВЦЭМ!$J$40:$J$783,СВЦЭМ!$A$40:$A$783,$A359,СВЦЭМ!$B$39:$B$782,T$331)+'СЕТ СН'!$F$13</f>
        <v>0</v>
      </c>
      <c r="U359" s="36">
        <f ca="1">SUMIFS(СВЦЭМ!$J$40:$J$783,СВЦЭМ!$A$40:$A$783,$A359,СВЦЭМ!$B$39:$B$782,U$331)+'СЕТ СН'!$F$13</f>
        <v>0</v>
      </c>
      <c r="V359" s="36">
        <f ca="1">SUMIFS(СВЦЭМ!$J$40:$J$783,СВЦЭМ!$A$40:$A$783,$A359,СВЦЭМ!$B$39:$B$782,V$331)+'СЕТ СН'!$F$13</f>
        <v>0</v>
      </c>
      <c r="W359" s="36">
        <f ca="1">SUMIFS(СВЦЭМ!$J$40:$J$783,СВЦЭМ!$A$40:$A$783,$A359,СВЦЭМ!$B$39:$B$782,W$331)+'СЕТ СН'!$F$13</f>
        <v>0</v>
      </c>
      <c r="X359" s="36">
        <f ca="1">SUMIFS(СВЦЭМ!$J$40:$J$783,СВЦЭМ!$A$40:$A$783,$A359,СВЦЭМ!$B$39:$B$782,X$331)+'СЕТ СН'!$F$13</f>
        <v>0</v>
      </c>
      <c r="Y359" s="36">
        <f ca="1">SUMIFS(СВЦЭМ!$J$40:$J$783,СВЦЭМ!$A$40:$A$783,$A359,СВЦЭМ!$B$39:$B$782,Y$331)+'СЕТ СН'!$F$13</f>
        <v>0</v>
      </c>
    </row>
    <row r="360" spans="1:27" ht="15.75" hidden="1" x14ac:dyDescent="0.2">
      <c r="A360" s="35">
        <f t="shared" si="9"/>
        <v>44771</v>
      </c>
      <c r="B360" s="36">
        <f ca="1">SUMIFS(СВЦЭМ!$J$40:$J$783,СВЦЭМ!$A$40:$A$783,$A360,СВЦЭМ!$B$39:$B$782,B$331)+'СЕТ СН'!$F$13</f>
        <v>0</v>
      </c>
      <c r="C360" s="36">
        <f ca="1">SUMIFS(СВЦЭМ!$J$40:$J$783,СВЦЭМ!$A$40:$A$783,$A360,СВЦЭМ!$B$39:$B$782,C$331)+'СЕТ СН'!$F$13</f>
        <v>0</v>
      </c>
      <c r="D360" s="36">
        <f ca="1">SUMIFS(СВЦЭМ!$J$40:$J$783,СВЦЭМ!$A$40:$A$783,$A360,СВЦЭМ!$B$39:$B$782,D$331)+'СЕТ СН'!$F$13</f>
        <v>0</v>
      </c>
      <c r="E360" s="36">
        <f ca="1">SUMIFS(СВЦЭМ!$J$40:$J$783,СВЦЭМ!$A$40:$A$783,$A360,СВЦЭМ!$B$39:$B$782,E$331)+'СЕТ СН'!$F$13</f>
        <v>0</v>
      </c>
      <c r="F360" s="36">
        <f ca="1">SUMIFS(СВЦЭМ!$J$40:$J$783,СВЦЭМ!$A$40:$A$783,$A360,СВЦЭМ!$B$39:$B$782,F$331)+'СЕТ СН'!$F$13</f>
        <v>0</v>
      </c>
      <c r="G360" s="36">
        <f ca="1">SUMIFS(СВЦЭМ!$J$40:$J$783,СВЦЭМ!$A$40:$A$783,$A360,СВЦЭМ!$B$39:$B$782,G$331)+'СЕТ СН'!$F$13</f>
        <v>0</v>
      </c>
      <c r="H360" s="36">
        <f ca="1">SUMIFS(СВЦЭМ!$J$40:$J$783,СВЦЭМ!$A$40:$A$783,$A360,СВЦЭМ!$B$39:$B$782,H$331)+'СЕТ СН'!$F$13</f>
        <v>0</v>
      </c>
      <c r="I360" s="36">
        <f ca="1">SUMIFS(СВЦЭМ!$J$40:$J$783,СВЦЭМ!$A$40:$A$783,$A360,СВЦЭМ!$B$39:$B$782,I$331)+'СЕТ СН'!$F$13</f>
        <v>0</v>
      </c>
      <c r="J360" s="36">
        <f ca="1">SUMIFS(СВЦЭМ!$J$40:$J$783,СВЦЭМ!$A$40:$A$783,$A360,СВЦЭМ!$B$39:$B$782,J$331)+'СЕТ СН'!$F$13</f>
        <v>0</v>
      </c>
      <c r="K360" s="36">
        <f ca="1">SUMIFS(СВЦЭМ!$J$40:$J$783,СВЦЭМ!$A$40:$A$783,$A360,СВЦЭМ!$B$39:$B$782,K$331)+'СЕТ СН'!$F$13</f>
        <v>0</v>
      </c>
      <c r="L360" s="36">
        <f ca="1">SUMIFS(СВЦЭМ!$J$40:$J$783,СВЦЭМ!$A$40:$A$783,$A360,СВЦЭМ!$B$39:$B$782,L$331)+'СЕТ СН'!$F$13</f>
        <v>0</v>
      </c>
      <c r="M360" s="36">
        <f ca="1">SUMIFS(СВЦЭМ!$J$40:$J$783,СВЦЭМ!$A$40:$A$783,$A360,СВЦЭМ!$B$39:$B$782,M$331)+'СЕТ СН'!$F$13</f>
        <v>0</v>
      </c>
      <c r="N360" s="36">
        <f ca="1">SUMIFS(СВЦЭМ!$J$40:$J$783,СВЦЭМ!$A$40:$A$783,$A360,СВЦЭМ!$B$39:$B$782,N$331)+'СЕТ СН'!$F$13</f>
        <v>0</v>
      </c>
      <c r="O360" s="36">
        <f ca="1">SUMIFS(СВЦЭМ!$J$40:$J$783,СВЦЭМ!$A$40:$A$783,$A360,СВЦЭМ!$B$39:$B$782,O$331)+'СЕТ СН'!$F$13</f>
        <v>0</v>
      </c>
      <c r="P360" s="36">
        <f ca="1">SUMIFS(СВЦЭМ!$J$40:$J$783,СВЦЭМ!$A$40:$A$783,$A360,СВЦЭМ!$B$39:$B$782,P$331)+'СЕТ СН'!$F$13</f>
        <v>0</v>
      </c>
      <c r="Q360" s="36">
        <f ca="1">SUMIFS(СВЦЭМ!$J$40:$J$783,СВЦЭМ!$A$40:$A$783,$A360,СВЦЭМ!$B$39:$B$782,Q$331)+'СЕТ СН'!$F$13</f>
        <v>0</v>
      </c>
      <c r="R360" s="36">
        <f ca="1">SUMIFS(СВЦЭМ!$J$40:$J$783,СВЦЭМ!$A$40:$A$783,$A360,СВЦЭМ!$B$39:$B$782,R$331)+'СЕТ СН'!$F$13</f>
        <v>0</v>
      </c>
      <c r="S360" s="36">
        <f ca="1">SUMIFS(СВЦЭМ!$J$40:$J$783,СВЦЭМ!$A$40:$A$783,$A360,СВЦЭМ!$B$39:$B$782,S$331)+'СЕТ СН'!$F$13</f>
        <v>0</v>
      </c>
      <c r="T360" s="36">
        <f ca="1">SUMIFS(СВЦЭМ!$J$40:$J$783,СВЦЭМ!$A$40:$A$783,$A360,СВЦЭМ!$B$39:$B$782,T$331)+'СЕТ СН'!$F$13</f>
        <v>0</v>
      </c>
      <c r="U360" s="36">
        <f ca="1">SUMIFS(СВЦЭМ!$J$40:$J$783,СВЦЭМ!$A$40:$A$783,$A360,СВЦЭМ!$B$39:$B$782,U$331)+'СЕТ СН'!$F$13</f>
        <v>0</v>
      </c>
      <c r="V360" s="36">
        <f ca="1">SUMIFS(СВЦЭМ!$J$40:$J$783,СВЦЭМ!$A$40:$A$783,$A360,СВЦЭМ!$B$39:$B$782,V$331)+'СЕТ СН'!$F$13</f>
        <v>0</v>
      </c>
      <c r="W360" s="36">
        <f ca="1">SUMIFS(СВЦЭМ!$J$40:$J$783,СВЦЭМ!$A$40:$A$783,$A360,СВЦЭМ!$B$39:$B$782,W$331)+'СЕТ СН'!$F$13</f>
        <v>0</v>
      </c>
      <c r="X360" s="36">
        <f ca="1">SUMIFS(СВЦЭМ!$J$40:$J$783,СВЦЭМ!$A$40:$A$783,$A360,СВЦЭМ!$B$39:$B$782,X$331)+'СЕТ СН'!$F$13</f>
        <v>0</v>
      </c>
      <c r="Y360" s="36">
        <f ca="1">SUMIFS(СВЦЭМ!$J$40:$J$783,СВЦЭМ!$A$40:$A$783,$A360,СВЦЭМ!$B$39:$B$782,Y$331)+'СЕТ СН'!$F$13</f>
        <v>0</v>
      </c>
    </row>
    <row r="361" spans="1:27" ht="15.75" hidden="1" x14ac:dyDescent="0.2">
      <c r="A361" s="35">
        <f t="shared" si="9"/>
        <v>44772</v>
      </c>
      <c r="B361" s="36">
        <f ca="1">SUMIFS(СВЦЭМ!$J$40:$J$783,СВЦЭМ!$A$40:$A$783,$A361,СВЦЭМ!$B$39:$B$782,B$331)+'СЕТ СН'!$F$13</f>
        <v>0</v>
      </c>
      <c r="C361" s="36">
        <f ca="1">SUMIFS(СВЦЭМ!$J$40:$J$783,СВЦЭМ!$A$40:$A$783,$A361,СВЦЭМ!$B$39:$B$782,C$331)+'СЕТ СН'!$F$13</f>
        <v>0</v>
      </c>
      <c r="D361" s="36">
        <f ca="1">SUMIFS(СВЦЭМ!$J$40:$J$783,СВЦЭМ!$A$40:$A$783,$A361,СВЦЭМ!$B$39:$B$782,D$331)+'СЕТ СН'!$F$13</f>
        <v>0</v>
      </c>
      <c r="E361" s="36">
        <f ca="1">SUMIFS(СВЦЭМ!$J$40:$J$783,СВЦЭМ!$A$40:$A$783,$A361,СВЦЭМ!$B$39:$B$782,E$331)+'СЕТ СН'!$F$13</f>
        <v>0</v>
      </c>
      <c r="F361" s="36">
        <f ca="1">SUMIFS(СВЦЭМ!$J$40:$J$783,СВЦЭМ!$A$40:$A$783,$A361,СВЦЭМ!$B$39:$B$782,F$331)+'СЕТ СН'!$F$13</f>
        <v>0</v>
      </c>
      <c r="G361" s="36">
        <f ca="1">SUMIFS(СВЦЭМ!$J$40:$J$783,СВЦЭМ!$A$40:$A$783,$A361,СВЦЭМ!$B$39:$B$782,G$331)+'СЕТ СН'!$F$13</f>
        <v>0</v>
      </c>
      <c r="H361" s="36">
        <f ca="1">SUMIFS(СВЦЭМ!$J$40:$J$783,СВЦЭМ!$A$40:$A$783,$A361,СВЦЭМ!$B$39:$B$782,H$331)+'СЕТ СН'!$F$13</f>
        <v>0</v>
      </c>
      <c r="I361" s="36">
        <f ca="1">SUMIFS(СВЦЭМ!$J$40:$J$783,СВЦЭМ!$A$40:$A$783,$A361,СВЦЭМ!$B$39:$B$782,I$331)+'СЕТ СН'!$F$13</f>
        <v>0</v>
      </c>
      <c r="J361" s="36">
        <f ca="1">SUMIFS(СВЦЭМ!$J$40:$J$783,СВЦЭМ!$A$40:$A$783,$A361,СВЦЭМ!$B$39:$B$782,J$331)+'СЕТ СН'!$F$13</f>
        <v>0</v>
      </c>
      <c r="K361" s="36">
        <f ca="1">SUMIFS(СВЦЭМ!$J$40:$J$783,СВЦЭМ!$A$40:$A$783,$A361,СВЦЭМ!$B$39:$B$782,K$331)+'СЕТ СН'!$F$13</f>
        <v>0</v>
      </c>
      <c r="L361" s="36">
        <f ca="1">SUMIFS(СВЦЭМ!$J$40:$J$783,СВЦЭМ!$A$40:$A$783,$A361,СВЦЭМ!$B$39:$B$782,L$331)+'СЕТ СН'!$F$13</f>
        <v>0</v>
      </c>
      <c r="M361" s="36">
        <f ca="1">SUMIFS(СВЦЭМ!$J$40:$J$783,СВЦЭМ!$A$40:$A$783,$A361,СВЦЭМ!$B$39:$B$782,M$331)+'СЕТ СН'!$F$13</f>
        <v>0</v>
      </c>
      <c r="N361" s="36">
        <f ca="1">SUMIFS(СВЦЭМ!$J$40:$J$783,СВЦЭМ!$A$40:$A$783,$A361,СВЦЭМ!$B$39:$B$782,N$331)+'СЕТ СН'!$F$13</f>
        <v>0</v>
      </c>
      <c r="O361" s="36">
        <f ca="1">SUMIFS(СВЦЭМ!$J$40:$J$783,СВЦЭМ!$A$40:$A$783,$A361,СВЦЭМ!$B$39:$B$782,O$331)+'СЕТ СН'!$F$13</f>
        <v>0</v>
      </c>
      <c r="P361" s="36">
        <f ca="1">SUMIFS(СВЦЭМ!$J$40:$J$783,СВЦЭМ!$A$40:$A$783,$A361,СВЦЭМ!$B$39:$B$782,P$331)+'СЕТ СН'!$F$13</f>
        <v>0</v>
      </c>
      <c r="Q361" s="36">
        <f ca="1">SUMIFS(СВЦЭМ!$J$40:$J$783,СВЦЭМ!$A$40:$A$783,$A361,СВЦЭМ!$B$39:$B$782,Q$331)+'СЕТ СН'!$F$13</f>
        <v>0</v>
      </c>
      <c r="R361" s="36">
        <f ca="1">SUMIFS(СВЦЭМ!$J$40:$J$783,СВЦЭМ!$A$40:$A$783,$A361,СВЦЭМ!$B$39:$B$782,R$331)+'СЕТ СН'!$F$13</f>
        <v>0</v>
      </c>
      <c r="S361" s="36">
        <f ca="1">SUMIFS(СВЦЭМ!$J$40:$J$783,СВЦЭМ!$A$40:$A$783,$A361,СВЦЭМ!$B$39:$B$782,S$331)+'СЕТ СН'!$F$13</f>
        <v>0</v>
      </c>
      <c r="T361" s="36">
        <f ca="1">SUMIFS(СВЦЭМ!$J$40:$J$783,СВЦЭМ!$A$40:$A$783,$A361,СВЦЭМ!$B$39:$B$782,T$331)+'СЕТ СН'!$F$13</f>
        <v>0</v>
      </c>
      <c r="U361" s="36">
        <f ca="1">SUMIFS(СВЦЭМ!$J$40:$J$783,СВЦЭМ!$A$40:$A$783,$A361,СВЦЭМ!$B$39:$B$782,U$331)+'СЕТ СН'!$F$13</f>
        <v>0</v>
      </c>
      <c r="V361" s="36">
        <f ca="1">SUMIFS(СВЦЭМ!$J$40:$J$783,СВЦЭМ!$A$40:$A$783,$A361,СВЦЭМ!$B$39:$B$782,V$331)+'СЕТ СН'!$F$13</f>
        <v>0</v>
      </c>
      <c r="W361" s="36">
        <f ca="1">SUMIFS(СВЦЭМ!$J$40:$J$783,СВЦЭМ!$A$40:$A$783,$A361,СВЦЭМ!$B$39:$B$782,W$331)+'СЕТ СН'!$F$13</f>
        <v>0</v>
      </c>
      <c r="X361" s="36">
        <f ca="1">SUMIFS(СВЦЭМ!$J$40:$J$783,СВЦЭМ!$A$40:$A$783,$A361,СВЦЭМ!$B$39:$B$782,X$331)+'СЕТ СН'!$F$13</f>
        <v>0</v>
      </c>
      <c r="Y361" s="36">
        <f ca="1">SUMIFS(СВЦЭМ!$J$40:$J$783,СВЦЭМ!$A$40:$A$783,$A361,СВЦЭМ!$B$39:$B$782,Y$331)+'СЕТ СН'!$F$13</f>
        <v>0</v>
      </c>
    </row>
    <row r="362" spans="1:27" ht="15.75" hidden="1" x14ac:dyDescent="0.2">
      <c r="A362" s="35">
        <f t="shared" si="9"/>
        <v>44773</v>
      </c>
      <c r="B362" s="36">
        <f ca="1">SUMIFS(СВЦЭМ!$J$40:$J$783,СВЦЭМ!$A$40:$A$783,$A362,СВЦЭМ!$B$39:$B$782,B$331)+'СЕТ СН'!$F$13</f>
        <v>0</v>
      </c>
      <c r="C362" s="36">
        <f ca="1">SUMIFS(СВЦЭМ!$J$40:$J$783,СВЦЭМ!$A$40:$A$783,$A362,СВЦЭМ!$B$39:$B$782,C$331)+'СЕТ СН'!$F$13</f>
        <v>0</v>
      </c>
      <c r="D362" s="36">
        <f ca="1">SUMIFS(СВЦЭМ!$J$40:$J$783,СВЦЭМ!$A$40:$A$783,$A362,СВЦЭМ!$B$39:$B$782,D$331)+'СЕТ СН'!$F$13</f>
        <v>0</v>
      </c>
      <c r="E362" s="36">
        <f ca="1">SUMIFS(СВЦЭМ!$J$40:$J$783,СВЦЭМ!$A$40:$A$783,$A362,СВЦЭМ!$B$39:$B$782,E$331)+'СЕТ СН'!$F$13</f>
        <v>0</v>
      </c>
      <c r="F362" s="36">
        <f ca="1">SUMIFS(СВЦЭМ!$J$40:$J$783,СВЦЭМ!$A$40:$A$783,$A362,СВЦЭМ!$B$39:$B$782,F$331)+'СЕТ СН'!$F$13</f>
        <v>0</v>
      </c>
      <c r="G362" s="36">
        <f ca="1">SUMIFS(СВЦЭМ!$J$40:$J$783,СВЦЭМ!$A$40:$A$783,$A362,СВЦЭМ!$B$39:$B$782,G$331)+'СЕТ СН'!$F$13</f>
        <v>0</v>
      </c>
      <c r="H362" s="36">
        <f ca="1">SUMIFS(СВЦЭМ!$J$40:$J$783,СВЦЭМ!$A$40:$A$783,$A362,СВЦЭМ!$B$39:$B$782,H$331)+'СЕТ СН'!$F$13</f>
        <v>0</v>
      </c>
      <c r="I362" s="36">
        <f ca="1">SUMIFS(СВЦЭМ!$J$40:$J$783,СВЦЭМ!$A$40:$A$783,$A362,СВЦЭМ!$B$39:$B$782,I$331)+'СЕТ СН'!$F$13</f>
        <v>0</v>
      </c>
      <c r="J362" s="36">
        <f ca="1">SUMIFS(СВЦЭМ!$J$40:$J$783,СВЦЭМ!$A$40:$A$783,$A362,СВЦЭМ!$B$39:$B$782,J$331)+'СЕТ СН'!$F$13</f>
        <v>0</v>
      </c>
      <c r="K362" s="36">
        <f ca="1">SUMIFS(СВЦЭМ!$J$40:$J$783,СВЦЭМ!$A$40:$A$783,$A362,СВЦЭМ!$B$39:$B$782,K$331)+'СЕТ СН'!$F$13</f>
        <v>0</v>
      </c>
      <c r="L362" s="36">
        <f ca="1">SUMIFS(СВЦЭМ!$J$40:$J$783,СВЦЭМ!$A$40:$A$783,$A362,СВЦЭМ!$B$39:$B$782,L$331)+'СЕТ СН'!$F$13</f>
        <v>0</v>
      </c>
      <c r="M362" s="36">
        <f ca="1">SUMIFS(СВЦЭМ!$J$40:$J$783,СВЦЭМ!$A$40:$A$783,$A362,СВЦЭМ!$B$39:$B$782,M$331)+'СЕТ СН'!$F$13</f>
        <v>0</v>
      </c>
      <c r="N362" s="36">
        <f ca="1">SUMIFS(СВЦЭМ!$J$40:$J$783,СВЦЭМ!$A$40:$A$783,$A362,СВЦЭМ!$B$39:$B$782,N$331)+'СЕТ СН'!$F$13</f>
        <v>0</v>
      </c>
      <c r="O362" s="36">
        <f ca="1">SUMIFS(СВЦЭМ!$J$40:$J$783,СВЦЭМ!$A$40:$A$783,$A362,СВЦЭМ!$B$39:$B$782,O$331)+'СЕТ СН'!$F$13</f>
        <v>0</v>
      </c>
      <c r="P362" s="36">
        <f ca="1">SUMIFS(СВЦЭМ!$J$40:$J$783,СВЦЭМ!$A$40:$A$783,$A362,СВЦЭМ!$B$39:$B$782,P$331)+'СЕТ СН'!$F$13</f>
        <v>0</v>
      </c>
      <c r="Q362" s="36">
        <f ca="1">SUMIFS(СВЦЭМ!$J$40:$J$783,СВЦЭМ!$A$40:$A$783,$A362,СВЦЭМ!$B$39:$B$782,Q$331)+'СЕТ СН'!$F$13</f>
        <v>0</v>
      </c>
      <c r="R362" s="36">
        <f ca="1">SUMIFS(СВЦЭМ!$J$40:$J$783,СВЦЭМ!$A$40:$A$783,$A362,СВЦЭМ!$B$39:$B$782,R$331)+'СЕТ СН'!$F$13</f>
        <v>0</v>
      </c>
      <c r="S362" s="36">
        <f ca="1">SUMIFS(СВЦЭМ!$J$40:$J$783,СВЦЭМ!$A$40:$A$783,$A362,СВЦЭМ!$B$39:$B$782,S$331)+'СЕТ СН'!$F$13</f>
        <v>0</v>
      </c>
      <c r="T362" s="36">
        <f ca="1">SUMIFS(СВЦЭМ!$J$40:$J$783,СВЦЭМ!$A$40:$A$783,$A362,СВЦЭМ!$B$39:$B$782,T$331)+'СЕТ СН'!$F$13</f>
        <v>0</v>
      </c>
      <c r="U362" s="36">
        <f ca="1">SUMIFS(СВЦЭМ!$J$40:$J$783,СВЦЭМ!$A$40:$A$783,$A362,СВЦЭМ!$B$39:$B$782,U$331)+'СЕТ СН'!$F$13</f>
        <v>0</v>
      </c>
      <c r="V362" s="36">
        <f ca="1">SUMIFS(СВЦЭМ!$J$40:$J$783,СВЦЭМ!$A$40:$A$783,$A362,СВЦЭМ!$B$39:$B$782,V$331)+'СЕТ СН'!$F$13</f>
        <v>0</v>
      </c>
      <c r="W362" s="36">
        <f ca="1">SUMIFS(СВЦЭМ!$J$40:$J$783,СВЦЭМ!$A$40:$A$783,$A362,СВЦЭМ!$B$39:$B$782,W$331)+'СЕТ СН'!$F$13</f>
        <v>0</v>
      </c>
      <c r="X362" s="36">
        <f ca="1">SUMIFS(СВЦЭМ!$J$40:$J$783,СВЦЭМ!$A$40:$A$783,$A362,СВЦЭМ!$B$39:$B$782,X$331)+'СЕТ СН'!$F$13</f>
        <v>0</v>
      </c>
      <c r="Y362" s="36">
        <f ca="1">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01.07.2022</v>
      </c>
      <c r="B367" s="36">
        <f ca="1">SUMIFS(СВЦЭМ!$K$40:$K$783,СВЦЭМ!$A$40:$A$783,$A367,СВЦЭМ!$B$39:$B$782,B$366)+'СЕТ СН'!$F$13</f>
        <v>0</v>
      </c>
      <c r="C367" s="36">
        <f ca="1">SUMIFS(СВЦЭМ!$K$40:$K$783,СВЦЭМ!$A$40:$A$783,$A367,СВЦЭМ!$B$39:$B$782,C$366)+'СЕТ СН'!$F$13</f>
        <v>0</v>
      </c>
      <c r="D367" s="36">
        <f ca="1">SUMIFS(СВЦЭМ!$K$40:$K$783,СВЦЭМ!$A$40:$A$783,$A367,СВЦЭМ!$B$39:$B$782,D$366)+'СЕТ СН'!$F$13</f>
        <v>0</v>
      </c>
      <c r="E367" s="36">
        <f ca="1">SUMIFS(СВЦЭМ!$K$40:$K$783,СВЦЭМ!$A$40:$A$783,$A367,СВЦЭМ!$B$39:$B$782,E$366)+'СЕТ СН'!$F$13</f>
        <v>0</v>
      </c>
      <c r="F367" s="36">
        <f ca="1">SUMIFS(СВЦЭМ!$K$40:$K$783,СВЦЭМ!$A$40:$A$783,$A367,СВЦЭМ!$B$39:$B$782,F$366)+'СЕТ СН'!$F$13</f>
        <v>0</v>
      </c>
      <c r="G367" s="36">
        <f ca="1">SUMIFS(СВЦЭМ!$K$40:$K$783,СВЦЭМ!$A$40:$A$783,$A367,СВЦЭМ!$B$39:$B$782,G$366)+'СЕТ СН'!$F$13</f>
        <v>0</v>
      </c>
      <c r="H367" s="36">
        <f ca="1">SUMIFS(СВЦЭМ!$K$40:$K$783,СВЦЭМ!$A$40:$A$783,$A367,СВЦЭМ!$B$39:$B$782,H$366)+'СЕТ СН'!$F$13</f>
        <v>0</v>
      </c>
      <c r="I367" s="36">
        <f ca="1">SUMIFS(СВЦЭМ!$K$40:$K$783,СВЦЭМ!$A$40:$A$783,$A367,СВЦЭМ!$B$39:$B$782,I$366)+'СЕТ СН'!$F$13</f>
        <v>0</v>
      </c>
      <c r="J367" s="36">
        <f ca="1">SUMIFS(СВЦЭМ!$K$40:$K$783,СВЦЭМ!$A$40:$A$783,$A367,СВЦЭМ!$B$39:$B$782,J$366)+'СЕТ СН'!$F$13</f>
        <v>0</v>
      </c>
      <c r="K367" s="36">
        <f ca="1">SUMIFS(СВЦЭМ!$K$40:$K$783,СВЦЭМ!$A$40:$A$783,$A367,СВЦЭМ!$B$39:$B$782,K$366)+'СЕТ СН'!$F$13</f>
        <v>0</v>
      </c>
      <c r="L367" s="36">
        <f ca="1">SUMIFS(СВЦЭМ!$K$40:$K$783,СВЦЭМ!$A$40:$A$783,$A367,СВЦЭМ!$B$39:$B$782,L$366)+'СЕТ СН'!$F$13</f>
        <v>0</v>
      </c>
      <c r="M367" s="36">
        <f ca="1">SUMIFS(СВЦЭМ!$K$40:$K$783,СВЦЭМ!$A$40:$A$783,$A367,СВЦЭМ!$B$39:$B$782,M$366)+'СЕТ СН'!$F$13</f>
        <v>0</v>
      </c>
      <c r="N367" s="36">
        <f ca="1">SUMIFS(СВЦЭМ!$K$40:$K$783,СВЦЭМ!$A$40:$A$783,$A367,СВЦЭМ!$B$39:$B$782,N$366)+'СЕТ СН'!$F$13</f>
        <v>0</v>
      </c>
      <c r="O367" s="36">
        <f ca="1">SUMIFS(СВЦЭМ!$K$40:$K$783,СВЦЭМ!$A$40:$A$783,$A367,СВЦЭМ!$B$39:$B$782,O$366)+'СЕТ СН'!$F$13</f>
        <v>0</v>
      </c>
      <c r="P367" s="36">
        <f ca="1">SUMIFS(СВЦЭМ!$K$40:$K$783,СВЦЭМ!$A$40:$A$783,$A367,СВЦЭМ!$B$39:$B$782,P$366)+'СЕТ СН'!$F$13</f>
        <v>0</v>
      </c>
      <c r="Q367" s="36">
        <f ca="1">SUMIFS(СВЦЭМ!$K$40:$K$783,СВЦЭМ!$A$40:$A$783,$A367,СВЦЭМ!$B$39:$B$782,Q$366)+'СЕТ СН'!$F$13</f>
        <v>0</v>
      </c>
      <c r="R367" s="36">
        <f ca="1">SUMIFS(СВЦЭМ!$K$40:$K$783,СВЦЭМ!$A$40:$A$783,$A367,СВЦЭМ!$B$39:$B$782,R$366)+'СЕТ СН'!$F$13</f>
        <v>0</v>
      </c>
      <c r="S367" s="36">
        <f ca="1">SUMIFS(СВЦЭМ!$K$40:$K$783,СВЦЭМ!$A$40:$A$783,$A367,СВЦЭМ!$B$39:$B$782,S$366)+'СЕТ СН'!$F$13</f>
        <v>0</v>
      </c>
      <c r="T367" s="36">
        <f ca="1">SUMIFS(СВЦЭМ!$K$40:$K$783,СВЦЭМ!$A$40:$A$783,$A367,СВЦЭМ!$B$39:$B$782,T$366)+'СЕТ СН'!$F$13</f>
        <v>0</v>
      </c>
      <c r="U367" s="36">
        <f ca="1">SUMIFS(СВЦЭМ!$K$40:$K$783,СВЦЭМ!$A$40:$A$783,$A367,СВЦЭМ!$B$39:$B$782,U$366)+'СЕТ СН'!$F$13</f>
        <v>0</v>
      </c>
      <c r="V367" s="36">
        <f ca="1">SUMIFS(СВЦЭМ!$K$40:$K$783,СВЦЭМ!$A$40:$A$783,$A367,СВЦЭМ!$B$39:$B$782,V$366)+'СЕТ СН'!$F$13</f>
        <v>0</v>
      </c>
      <c r="W367" s="36">
        <f ca="1">SUMIFS(СВЦЭМ!$K$40:$K$783,СВЦЭМ!$A$40:$A$783,$A367,СВЦЭМ!$B$39:$B$782,W$366)+'СЕТ СН'!$F$13</f>
        <v>0</v>
      </c>
      <c r="X367" s="36">
        <f ca="1">SUMIFS(СВЦЭМ!$K$40:$K$783,СВЦЭМ!$A$40:$A$783,$A367,СВЦЭМ!$B$39:$B$782,X$366)+'СЕТ СН'!$F$13</f>
        <v>0</v>
      </c>
      <c r="Y367" s="36">
        <f ca="1">SUMIFS(СВЦЭМ!$K$40:$K$783,СВЦЭМ!$A$40:$A$783,$A367,СВЦЭМ!$B$39:$B$782,Y$366)+'СЕТ СН'!$F$13</f>
        <v>0</v>
      </c>
      <c r="AA367" s="45"/>
    </row>
    <row r="368" spans="1:27" ht="15.75" hidden="1" x14ac:dyDescent="0.2">
      <c r="A368" s="35">
        <f>A367+1</f>
        <v>44744</v>
      </c>
      <c r="B368" s="36">
        <f ca="1">SUMIFS(СВЦЭМ!$K$40:$K$783,СВЦЭМ!$A$40:$A$783,$A368,СВЦЭМ!$B$39:$B$782,B$366)+'СЕТ СН'!$F$13</f>
        <v>0</v>
      </c>
      <c r="C368" s="36">
        <f ca="1">SUMIFS(СВЦЭМ!$K$40:$K$783,СВЦЭМ!$A$40:$A$783,$A368,СВЦЭМ!$B$39:$B$782,C$366)+'СЕТ СН'!$F$13</f>
        <v>0</v>
      </c>
      <c r="D368" s="36">
        <f ca="1">SUMIFS(СВЦЭМ!$K$40:$K$783,СВЦЭМ!$A$40:$A$783,$A368,СВЦЭМ!$B$39:$B$782,D$366)+'СЕТ СН'!$F$13</f>
        <v>0</v>
      </c>
      <c r="E368" s="36">
        <f ca="1">SUMIFS(СВЦЭМ!$K$40:$K$783,СВЦЭМ!$A$40:$A$783,$A368,СВЦЭМ!$B$39:$B$782,E$366)+'СЕТ СН'!$F$13</f>
        <v>0</v>
      </c>
      <c r="F368" s="36">
        <f ca="1">SUMIFS(СВЦЭМ!$K$40:$K$783,СВЦЭМ!$A$40:$A$783,$A368,СВЦЭМ!$B$39:$B$782,F$366)+'СЕТ СН'!$F$13</f>
        <v>0</v>
      </c>
      <c r="G368" s="36">
        <f ca="1">SUMIFS(СВЦЭМ!$K$40:$K$783,СВЦЭМ!$A$40:$A$783,$A368,СВЦЭМ!$B$39:$B$782,G$366)+'СЕТ СН'!$F$13</f>
        <v>0</v>
      </c>
      <c r="H368" s="36">
        <f ca="1">SUMIFS(СВЦЭМ!$K$40:$K$783,СВЦЭМ!$A$40:$A$783,$A368,СВЦЭМ!$B$39:$B$782,H$366)+'СЕТ СН'!$F$13</f>
        <v>0</v>
      </c>
      <c r="I368" s="36">
        <f ca="1">SUMIFS(СВЦЭМ!$K$40:$K$783,СВЦЭМ!$A$40:$A$783,$A368,СВЦЭМ!$B$39:$B$782,I$366)+'СЕТ СН'!$F$13</f>
        <v>0</v>
      </c>
      <c r="J368" s="36">
        <f ca="1">SUMIFS(СВЦЭМ!$K$40:$K$783,СВЦЭМ!$A$40:$A$783,$A368,СВЦЭМ!$B$39:$B$782,J$366)+'СЕТ СН'!$F$13</f>
        <v>0</v>
      </c>
      <c r="K368" s="36">
        <f ca="1">SUMIFS(СВЦЭМ!$K$40:$K$783,СВЦЭМ!$A$40:$A$783,$A368,СВЦЭМ!$B$39:$B$782,K$366)+'СЕТ СН'!$F$13</f>
        <v>0</v>
      </c>
      <c r="L368" s="36">
        <f ca="1">SUMIFS(СВЦЭМ!$K$40:$K$783,СВЦЭМ!$A$40:$A$783,$A368,СВЦЭМ!$B$39:$B$782,L$366)+'СЕТ СН'!$F$13</f>
        <v>0</v>
      </c>
      <c r="M368" s="36">
        <f ca="1">SUMIFS(СВЦЭМ!$K$40:$K$783,СВЦЭМ!$A$40:$A$783,$A368,СВЦЭМ!$B$39:$B$782,M$366)+'СЕТ СН'!$F$13</f>
        <v>0</v>
      </c>
      <c r="N368" s="36">
        <f ca="1">SUMIFS(СВЦЭМ!$K$40:$K$783,СВЦЭМ!$A$40:$A$783,$A368,СВЦЭМ!$B$39:$B$782,N$366)+'СЕТ СН'!$F$13</f>
        <v>0</v>
      </c>
      <c r="O368" s="36">
        <f ca="1">SUMIFS(СВЦЭМ!$K$40:$K$783,СВЦЭМ!$A$40:$A$783,$A368,СВЦЭМ!$B$39:$B$782,O$366)+'СЕТ СН'!$F$13</f>
        <v>0</v>
      </c>
      <c r="P368" s="36">
        <f ca="1">SUMIFS(СВЦЭМ!$K$40:$K$783,СВЦЭМ!$A$40:$A$783,$A368,СВЦЭМ!$B$39:$B$782,P$366)+'СЕТ СН'!$F$13</f>
        <v>0</v>
      </c>
      <c r="Q368" s="36">
        <f ca="1">SUMIFS(СВЦЭМ!$K$40:$K$783,СВЦЭМ!$A$40:$A$783,$A368,СВЦЭМ!$B$39:$B$782,Q$366)+'СЕТ СН'!$F$13</f>
        <v>0</v>
      </c>
      <c r="R368" s="36">
        <f ca="1">SUMIFS(СВЦЭМ!$K$40:$K$783,СВЦЭМ!$A$40:$A$783,$A368,СВЦЭМ!$B$39:$B$782,R$366)+'СЕТ СН'!$F$13</f>
        <v>0</v>
      </c>
      <c r="S368" s="36">
        <f ca="1">SUMIFS(СВЦЭМ!$K$40:$K$783,СВЦЭМ!$A$40:$A$783,$A368,СВЦЭМ!$B$39:$B$782,S$366)+'СЕТ СН'!$F$13</f>
        <v>0</v>
      </c>
      <c r="T368" s="36">
        <f ca="1">SUMIFS(СВЦЭМ!$K$40:$K$783,СВЦЭМ!$A$40:$A$783,$A368,СВЦЭМ!$B$39:$B$782,T$366)+'СЕТ СН'!$F$13</f>
        <v>0</v>
      </c>
      <c r="U368" s="36">
        <f ca="1">SUMIFS(СВЦЭМ!$K$40:$K$783,СВЦЭМ!$A$40:$A$783,$A368,СВЦЭМ!$B$39:$B$782,U$366)+'СЕТ СН'!$F$13</f>
        <v>0</v>
      </c>
      <c r="V368" s="36">
        <f ca="1">SUMIFS(СВЦЭМ!$K$40:$K$783,СВЦЭМ!$A$40:$A$783,$A368,СВЦЭМ!$B$39:$B$782,V$366)+'СЕТ СН'!$F$13</f>
        <v>0</v>
      </c>
      <c r="W368" s="36">
        <f ca="1">SUMIFS(СВЦЭМ!$K$40:$K$783,СВЦЭМ!$A$40:$A$783,$A368,СВЦЭМ!$B$39:$B$782,W$366)+'СЕТ СН'!$F$13</f>
        <v>0</v>
      </c>
      <c r="X368" s="36">
        <f ca="1">SUMIFS(СВЦЭМ!$K$40:$K$783,СВЦЭМ!$A$40:$A$783,$A368,СВЦЭМ!$B$39:$B$782,X$366)+'СЕТ СН'!$F$13</f>
        <v>0</v>
      </c>
      <c r="Y368" s="36">
        <f ca="1">SUMIFS(СВЦЭМ!$K$40:$K$783,СВЦЭМ!$A$40:$A$783,$A368,СВЦЭМ!$B$39:$B$782,Y$366)+'СЕТ СН'!$F$13</f>
        <v>0</v>
      </c>
    </row>
    <row r="369" spans="1:25" ht="15.75" hidden="1" x14ac:dyDescent="0.2">
      <c r="A369" s="35">
        <f t="shared" ref="A369:A397" si="10">A368+1</f>
        <v>44745</v>
      </c>
      <c r="B369" s="36">
        <f ca="1">SUMIFS(СВЦЭМ!$K$40:$K$783,СВЦЭМ!$A$40:$A$783,$A369,СВЦЭМ!$B$39:$B$782,B$366)+'СЕТ СН'!$F$13</f>
        <v>0</v>
      </c>
      <c r="C369" s="36">
        <f ca="1">SUMIFS(СВЦЭМ!$K$40:$K$783,СВЦЭМ!$A$40:$A$783,$A369,СВЦЭМ!$B$39:$B$782,C$366)+'СЕТ СН'!$F$13</f>
        <v>0</v>
      </c>
      <c r="D369" s="36">
        <f ca="1">SUMIFS(СВЦЭМ!$K$40:$K$783,СВЦЭМ!$A$40:$A$783,$A369,СВЦЭМ!$B$39:$B$782,D$366)+'СЕТ СН'!$F$13</f>
        <v>0</v>
      </c>
      <c r="E369" s="36">
        <f ca="1">SUMIFS(СВЦЭМ!$K$40:$K$783,СВЦЭМ!$A$40:$A$783,$A369,СВЦЭМ!$B$39:$B$782,E$366)+'СЕТ СН'!$F$13</f>
        <v>0</v>
      </c>
      <c r="F369" s="36">
        <f ca="1">SUMIFS(СВЦЭМ!$K$40:$K$783,СВЦЭМ!$A$40:$A$783,$A369,СВЦЭМ!$B$39:$B$782,F$366)+'СЕТ СН'!$F$13</f>
        <v>0</v>
      </c>
      <c r="G369" s="36">
        <f ca="1">SUMIFS(СВЦЭМ!$K$40:$K$783,СВЦЭМ!$A$40:$A$783,$A369,СВЦЭМ!$B$39:$B$782,G$366)+'СЕТ СН'!$F$13</f>
        <v>0</v>
      </c>
      <c r="H369" s="36">
        <f ca="1">SUMIFS(СВЦЭМ!$K$40:$K$783,СВЦЭМ!$A$40:$A$783,$A369,СВЦЭМ!$B$39:$B$782,H$366)+'СЕТ СН'!$F$13</f>
        <v>0</v>
      </c>
      <c r="I369" s="36">
        <f ca="1">SUMIFS(СВЦЭМ!$K$40:$K$783,СВЦЭМ!$A$40:$A$783,$A369,СВЦЭМ!$B$39:$B$782,I$366)+'СЕТ СН'!$F$13</f>
        <v>0</v>
      </c>
      <c r="J369" s="36">
        <f ca="1">SUMIFS(СВЦЭМ!$K$40:$K$783,СВЦЭМ!$A$40:$A$783,$A369,СВЦЭМ!$B$39:$B$782,J$366)+'СЕТ СН'!$F$13</f>
        <v>0</v>
      </c>
      <c r="K369" s="36">
        <f ca="1">SUMIFS(СВЦЭМ!$K$40:$K$783,СВЦЭМ!$A$40:$A$783,$A369,СВЦЭМ!$B$39:$B$782,K$366)+'СЕТ СН'!$F$13</f>
        <v>0</v>
      </c>
      <c r="L369" s="36">
        <f ca="1">SUMIFS(СВЦЭМ!$K$40:$K$783,СВЦЭМ!$A$40:$A$783,$A369,СВЦЭМ!$B$39:$B$782,L$366)+'СЕТ СН'!$F$13</f>
        <v>0</v>
      </c>
      <c r="M369" s="36">
        <f ca="1">SUMIFS(СВЦЭМ!$K$40:$K$783,СВЦЭМ!$A$40:$A$783,$A369,СВЦЭМ!$B$39:$B$782,M$366)+'СЕТ СН'!$F$13</f>
        <v>0</v>
      </c>
      <c r="N369" s="36">
        <f ca="1">SUMIFS(СВЦЭМ!$K$40:$K$783,СВЦЭМ!$A$40:$A$783,$A369,СВЦЭМ!$B$39:$B$782,N$366)+'СЕТ СН'!$F$13</f>
        <v>0</v>
      </c>
      <c r="O369" s="36">
        <f ca="1">SUMIFS(СВЦЭМ!$K$40:$K$783,СВЦЭМ!$A$40:$A$783,$A369,СВЦЭМ!$B$39:$B$782,O$366)+'СЕТ СН'!$F$13</f>
        <v>0</v>
      </c>
      <c r="P369" s="36">
        <f ca="1">SUMIFS(СВЦЭМ!$K$40:$K$783,СВЦЭМ!$A$40:$A$783,$A369,СВЦЭМ!$B$39:$B$782,P$366)+'СЕТ СН'!$F$13</f>
        <v>0</v>
      </c>
      <c r="Q369" s="36">
        <f ca="1">SUMIFS(СВЦЭМ!$K$40:$K$783,СВЦЭМ!$A$40:$A$783,$A369,СВЦЭМ!$B$39:$B$782,Q$366)+'СЕТ СН'!$F$13</f>
        <v>0</v>
      </c>
      <c r="R369" s="36">
        <f ca="1">SUMIFS(СВЦЭМ!$K$40:$K$783,СВЦЭМ!$A$40:$A$783,$A369,СВЦЭМ!$B$39:$B$782,R$366)+'СЕТ СН'!$F$13</f>
        <v>0</v>
      </c>
      <c r="S369" s="36">
        <f ca="1">SUMIFS(СВЦЭМ!$K$40:$K$783,СВЦЭМ!$A$40:$A$783,$A369,СВЦЭМ!$B$39:$B$782,S$366)+'СЕТ СН'!$F$13</f>
        <v>0</v>
      </c>
      <c r="T369" s="36">
        <f ca="1">SUMIFS(СВЦЭМ!$K$40:$K$783,СВЦЭМ!$A$40:$A$783,$A369,СВЦЭМ!$B$39:$B$782,T$366)+'СЕТ СН'!$F$13</f>
        <v>0</v>
      </c>
      <c r="U369" s="36">
        <f ca="1">SUMIFS(СВЦЭМ!$K$40:$K$783,СВЦЭМ!$A$40:$A$783,$A369,СВЦЭМ!$B$39:$B$782,U$366)+'СЕТ СН'!$F$13</f>
        <v>0</v>
      </c>
      <c r="V369" s="36">
        <f ca="1">SUMIFS(СВЦЭМ!$K$40:$K$783,СВЦЭМ!$A$40:$A$783,$A369,СВЦЭМ!$B$39:$B$782,V$366)+'СЕТ СН'!$F$13</f>
        <v>0</v>
      </c>
      <c r="W369" s="36">
        <f ca="1">SUMIFS(СВЦЭМ!$K$40:$K$783,СВЦЭМ!$A$40:$A$783,$A369,СВЦЭМ!$B$39:$B$782,W$366)+'СЕТ СН'!$F$13</f>
        <v>0</v>
      </c>
      <c r="X369" s="36">
        <f ca="1">SUMIFS(СВЦЭМ!$K$40:$K$783,СВЦЭМ!$A$40:$A$783,$A369,СВЦЭМ!$B$39:$B$782,X$366)+'СЕТ СН'!$F$13</f>
        <v>0</v>
      </c>
      <c r="Y369" s="36">
        <f ca="1">SUMIFS(СВЦЭМ!$K$40:$K$783,СВЦЭМ!$A$40:$A$783,$A369,СВЦЭМ!$B$39:$B$782,Y$366)+'СЕТ СН'!$F$13</f>
        <v>0</v>
      </c>
    </row>
    <row r="370" spans="1:25" ht="15.75" hidden="1" x14ac:dyDescent="0.2">
      <c r="A370" s="35">
        <f t="shared" si="10"/>
        <v>44746</v>
      </c>
      <c r="B370" s="36">
        <f ca="1">SUMIFS(СВЦЭМ!$K$40:$K$783,СВЦЭМ!$A$40:$A$783,$A370,СВЦЭМ!$B$39:$B$782,B$366)+'СЕТ СН'!$F$13</f>
        <v>0</v>
      </c>
      <c r="C370" s="36">
        <f ca="1">SUMIFS(СВЦЭМ!$K$40:$K$783,СВЦЭМ!$A$40:$A$783,$A370,СВЦЭМ!$B$39:$B$782,C$366)+'СЕТ СН'!$F$13</f>
        <v>0</v>
      </c>
      <c r="D370" s="36">
        <f ca="1">SUMIFS(СВЦЭМ!$K$40:$K$783,СВЦЭМ!$A$40:$A$783,$A370,СВЦЭМ!$B$39:$B$782,D$366)+'СЕТ СН'!$F$13</f>
        <v>0</v>
      </c>
      <c r="E370" s="36">
        <f ca="1">SUMIFS(СВЦЭМ!$K$40:$K$783,СВЦЭМ!$A$40:$A$783,$A370,СВЦЭМ!$B$39:$B$782,E$366)+'СЕТ СН'!$F$13</f>
        <v>0</v>
      </c>
      <c r="F370" s="36">
        <f ca="1">SUMIFS(СВЦЭМ!$K$40:$K$783,СВЦЭМ!$A$40:$A$783,$A370,СВЦЭМ!$B$39:$B$782,F$366)+'СЕТ СН'!$F$13</f>
        <v>0</v>
      </c>
      <c r="G370" s="36">
        <f ca="1">SUMIFS(СВЦЭМ!$K$40:$K$783,СВЦЭМ!$A$40:$A$783,$A370,СВЦЭМ!$B$39:$B$782,G$366)+'СЕТ СН'!$F$13</f>
        <v>0</v>
      </c>
      <c r="H370" s="36">
        <f ca="1">SUMIFS(СВЦЭМ!$K$40:$K$783,СВЦЭМ!$A$40:$A$783,$A370,СВЦЭМ!$B$39:$B$782,H$366)+'СЕТ СН'!$F$13</f>
        <v>0</v>
      </c>
      <c r="I370" s="36">
        <f ca="1">SUMIFS(СВЦЭМ!$K$40:$K$783,СВЦЭМ!$A$40:$A$783,$A370,СВЦЭМ!$B$39:$B$782,I$366)+'СЕТ СН'!$F$13</f>
        <v>0</v>
      </c>
      <c r="J370" s="36">
        <f ca="1">SUMIFS(СВЦЭМ!$K$40:$K$783,СВЦЭМ!$A$40:$A$783,$A370,СВЦЭМ!$B$39:$B$782,J$366)+'СЕТ СН'!$F$13</f>
        <v>0</v>
      </c>
      <c r="K370" s="36">
        <f ca="1">SUMIFS(СВЦЭМ!$K$40:$K$783,СВЦЭМ!$A$40:$A$783,$A370,СВЦЭМ!$B$39:$B$782,K$366)+'СЕТ СН'!$F$13</f>
        <v>0</v>
      </c>
      <c r="L370" s="36">
        <f ca="1">SUMIFS(СВЦЭМ!$K$40:$K$783,СВЦЭМ!$A$40:$A$783,$A370,СВЦЭМ!$B$39:$B$782,L$366)+'СЕТ СН'!$F$13</f>
        <v>0</v>
      </c>
      <c r="M370" s="36">
        <f ca="1">SUMIFS(СВЦЭМ!$K$40:$K$783,СВЦЭМ!$A$40:$A$783,$A370,СВЦЭМ!$B$39:$B$782,M$366)+'СЕТ СН'!$F$13</f>
        <v>0</v>
      </c>
      <c r="N370" s="36">
        <f ca="1">SUMIFS(СВЦЭМ!$K$40:$K$783,СВЦЭМ!$A$40:$A$783,$A370,СВЦЭМ!$B$39:$B$782,N$366)+'СЕТ СН'!$F$13</f>
        <v>0</v>
      </c>
      <c r="O370" s="36">
        <f ca="1">SUMIFS(СВЦЭМ!$K$40:$K$783,СВЦЭМ!$A$40:$A$783,$A370,СВЦЭМ!$B$39:$B$782,O$366)+'СЕТ СН'!$F$13</f>
        <v>0</v>
      </c>
      <c r="P370" s="36">
        <f ca="1">SUMIFS(СВЦЭМ!$K$40:$K$783,СВЦЭМ!$A$40:$A$783,$A370,СВЦЭМ!$B$39:$B$782,P$366)+'СЕТ СН'!$F$13</f>
        <v>0</v>
      </c>
      <c r="Q370" s="36">
        <f ca="1">SUMIFS(СВЦЭМ!$K$40:$K$783,СВЦЭМ!$A$40:$A$783,$A370,СВЦЭМ!$B$39:$B$782,Q$366)+'СЕТ СН'!$F$13</f>
        <v>0</v>
      </c>
      <c r="R370" s="36">
        <f ca="1">SUMIFS(СВЦЭМ!$K$40:$K$783,СВЦЭМ!$A$40:$A$783,$A370,СВЦЭМ!$B$39:$B$782,R$366)+'СЕТ СН'!$F$13</f>
        <v>0</v>
      </c>
      <c r="S370" s="36">
        <f ca="1">SUMIFS(СВЦЭМ!$K$40:$K$783,СВЦЭМ!$A$40:$A$783,$A370,СВЦЭМ!$B$39:$B$782,S$366)+'СЕТ СН'!$F$13</f>
        <v>0</v>
      </c>
      <c r="T370" s="36">
        <f ca="1">SUMIFS(СВЦЭМ!$K$40:$K$783,СВЦЭМ!$A$40:$A$783,$A370,СВЦЭМ!$B$39:$B$782,T$366)+'СЕТ СН'!$F$13</f>
        <v>0</v>
      </c>
      <c r="U370" s="36">
        <f ca="1">SUMIFS(СВЦЭМ!$K$40:$K$783,СВЦЭМ!$A$40:$A$783,$A370,СВЦЭМ!$B$39:$B$782,U$366)+'СЕТ СН'!$F$13</f>
        <v>0</v>
      </c>
      <c r="V370" s="36">
        <f ca="1">SUMIFS(СВЦЭМ!$K$40:$K$783,СВЦЭМ!$A$40:$A$783,$A370,СВЦЭМ!$B$39:$B$782,V$366)+'СЕТ СН'!$F$13</f>
        <v>0</v>
      </c>
      <c r="W370" s="36">
        <f ca="1">SUMIFS(СВЦЭМ!$K$40:$K$783,СВЦЭМ!$A$40:$A$783,$A370,СВЦЭМ!$B$39:$B$782,W$366)+'СЕТ СН'!$F$13</f>
        <v>0</v>
      </c>
      <c r="X370" s="36">
        <f ca="1">SUMIFS(СВЦЭМ!$K$40:$K$783,СВЦЭМ!$A$40:$A$783,$A370,СВЦЭМ!$B$39:$B$782,X$366)+'СЕТ СН'!$F$13</f>
        <v>0</v>
      </c>
      <c r="Y370" s="36">
        <f ca="1">SUMIFS(СВЦЭМ!$K$40:$K$783,СВЦЭМ!$A$40:$A$783,$A370,СВЦЭМ!$B$39:$B$782,Y$366)+'СЕТ СН'!$F$13</f>
        <v>0</v>
      </c>
    </row>
    <row r="371" spans="1:25" ht="15.75" hidden="1" x14ac:dyDescent="0.2">
      <c r="A371" s="35">
        <f t="shared" si="10"/>
        <v>44747</v>
      </c>
      <c r="B371" s="36">
        <f ca="1">SUMIFS(СВЦЭМ!$K$40:$K$783,СВЦЭМ!$A$40:$A$783,$A371,СВЦЭМ!$B$39:$B$782,B$366)+'СЕТ СН'!$F$13</f>
        <v>0</v>
      </c>
      <c r="C371" s="36">
        <f ca="1">SUMIFS(СВЦЭМ!$K$40:$K$783,СВЦЭМ!$A$40:$A$783,$A371,СВЦЭМ!$B$39:$B$782,C$366)+'СЕТ СН'!$F$13</f>
        <v>0</v>
      </c>
      <c r="D371" s="36">
        <f ca="1">SUMIFS(СВЦЭМ!$K$40:$K$783,СВЦЭМ!$A$40:$A$783,$A371,СВЦЭМ!$B$39:$B$782,D$366)+'СЕТ СН'!$F$13</f>
        <v>0</v>
      </c>
      <c r="E371" s="36">
        <f ca="1">SUMIFS(СВЦЭМ!$K$40:$K$783,СВЦЭМ!$A$40:$A$783,$A371,СВЦЭМ!$B$39:$B$782,E$366)+'СЕТ СН'!$F$13</f>
        <v>0</v>
      </c>
      <c r="F371" s="36">
        <f ca="1">SUMIFS(СВЦЭМ!$K$40:$K$783,СВЦЭМ!$A$40:$A$783,$A371,СВЦЭМ!$B$39:$B$782,F$366)+'СЕТ СН'!$F$13</f>
        <v>0</v>
      </c>
      <c r="G371" s="36">
        <f ca="1">SUMIFS(СВЦЭМ!$K$40:$K$783,СВЦЭМ!$A$40:$A$783,$A371,СВЦЭМ!$B$39:$B$782,G$366)+'СЕТ СН'!$F$13</f>
        <v>0</v>
      </c>
      <c r="H371" s="36">
        <f ca="1">SUMIFS(СВЦЭМ!$K$40:$K$783,СВЦЭМ!$A$40:$A$783,$A371,СВЦЭМ!$B$39:$B$782,H$366)+'СЕТ СН'!$F$13</f>
        <v>0</v>
      </c>
      <c r="I371" s="36">
        <f ca="1">SUMIFS(СВЦЭМ!$K$40:$K$783,СВЦЭМ!$A$40:$A$783,$A371,СВЦЭМ!$B$39:$B$782,I$366)+'СЕТ СН'!$F$13</f>
        <v>0</v>
      </c>
      <c r="J371" s="36">
        <f ca="1">SUMIFS(СВЦЭМ!$K$40:$K$783,СВЦЭМ!$A$40:$A$783,$A371,СВЦЭМ!$B$39:$B$782,J$366)+'СЕТ СН'!$F$13</f>
        <v>0</v>
      </c>
      <c r="K371" s="36">
        <f ca="1">SUMIFS(СВЦЭМ!$K$40:$K$783,СВЦЭМ!$A$40:$A$783,$A371,СВЦЭМ!$B$39:$B$782,K$366)+'СЕТ СН'!$F$13</f>
        <v>0</v>
      </c>
      <c r="L371" s="36">
        <f ca="1">SUMIFS(СВЦЭМ!$K$40:$K$783,СВЦЭМ!$A$40:$A$783,$A371,СВЦЭМ!$B$39:$B$782,L$366)+'СЕТ СН'!$F$13</f>
        <v>0</v>
      </c>
      <c r="M371" s="36">
        <f ca="1">SUMIFS(СВЦЭМ!$K$40:$K$783,СВЦЭМ!$A$40:$A$783,$A371,СВЦЭМ!$B$39:$B$782,M$366)+'СЕТ СН'!$F$13</f>
        <v>0</v>
      </c>
      <c r="N371" s="36">
        <f ca="1">SUMIFS(СВЦЭМ!$K$40:$K$783,СВЦЭМ!$A$40:$A$783,$A371,СВЦЭМ!$B$39:$B$782,N$366)+'СЕТ СН'!$F$13</f>
        <v>0</v>
      </c>
      <c r="O371" s="36">
        <f ca="1">SUMIFS(СВЦЭМ!$K$40:$K$783,СВЦЭМ!$A$40:$A$783,$A371,СВЦЭМ!$B$39:$B$782,O$366)+'СЕТ СН'!$F$13</f>
        <v>0</v>
      </c>
      <c r="P371" s="36">
        <f ca="1">SUMIFS(СВЦЭМ!$K$40:$K$783,СВЦЭМ!$A$40:$A$783,$A371,СВЦЭМ!$B$39:$B$782,P$366)+'СЕТ СН'!$F$13</f>
        <v>0</v>
      </c>
      <c r="Q371" s="36">
        <f ca="1">SUMIFS(СВЦЭМ!$K$40:$K$783,СВЦЭМ!$A$40:$A$783,$A371,СВЦЭМ!$B$39:$B$782,Q$366)+'СЕТ СН'!$F$13</f>
        <v>0</v>
      </c>
      <c r="R371" s="36">
        <f ca="1">SUMIFS(СВЦЭМ!$K$40:$K$783,СВЦЭМ!$A$40:$A$783,$A371,СВЦЭМ!$B$39:$B$782,R$366)+'СЕТ СН'!$F$13</f>
        <v>0</v>
      </c>
      <c r="S371" s="36">
        <f ca="1">SUMIFS(СВЦЭМ!$K$40:$K$783,СВЦЭМ!$A$40:$A$783,$A371,СВЦЭМ!$B$39:$B$782,S$366)+'СЕТ СН'!$F$13</f>
        <v>0</v>
      </c>
      <c r="T371" s="36">
        <f ca="1">SUMIFS(СВЦЭМ!$K$40:$K$783,СВЦЭМ!$A$40:$A$783,$A371,СВЦЭМ!$B$39:$B$782,T$366)+'СЕТ СН'!$F$13</f>
        <v>0</v>
      </c>
      <c r="U371" s="36">
        <f ca="1">SUMIFS(СВЦЭМ!$K$40:$K$783,СВЦЭМ!$A$40:$A$783,$A371,СВЦЭМ!$B$39:$B$782,U$366)+'СЕТ СН'!$F$13</f>
        <v>0</v>
      </c>
      <c r="V371" s="36">
        <f ca="1">SUMIFS(СВЦЭМ!$K$40:$K$783,СВЦЭМ!$A$40:$A$783,$A371,СВЦЭМ!$B$39:$B$782,V$366)+'СЕТ СН'!$F$13</f>
        <v>0</v>
      </c>
      <c r="W371" s="36">
        <f ca="1">SUMIFS(СВЦЭМ!$K$40:$K$783,СВЦЭМ!$A$40:$A$783,$A371,СВЦЭМ!$B$39:$B$782,W$366)+'СЕТ СН'!$F$13</f>
        <v>0</v>
      </c>
      <c r="X371" s="36">
        <f ca="1">SUMIFS(СВЦЭМ!$K$40:$K$783,СВЦЭМ!$A$40:$A$783,$A371,СВЦЭМ!$B$39:$B$782,X$366)+'СЕТ СН'!$F$13</f>
        <v>0</v>
      </c>
      <c r="Y371" s="36">
        <f ca="1">SUMIFS(СВЦЭМ!$K$40:$K$783,СВЦЭМ!$A$40:$A$783,$A371,СВЦЭМ!$B$39:$B$782,Y$366)+'СЕТ СН'!$F$13</f>
        <v>0</v>
      </c>
    </row>
    <row r="372" spans="1:25" ht="15.75" hidden="1" x14ac:dyDescent="0.2">
      <c r="A372" s="35">
        <f t="shared" si="10"/>
        <v>44748</v>
      </c>
      <c r="B372" s="36">
        <f ca="1">SUMIFS(СВЦЭМ!$K$40:$K$783,СВЦЭМ!$A$40:$A$783,$A372,СВЦЭМ!$B$39:$B$782,B$366)+'СЕТ СН'!$F$13</f>
        <v>0</v>
      </c>
      <c r="C372" s="36">
        <f ca="1">SUMIFS(СВЦЭМ!$K$40:$K$783,СВЦЭМ!$A$40:$A$783,$A372,СВЦЭМ!$B$39:$B$782,C$366)+'СЕТ СН'!$F$13</f>
        <v>0</v>
      </c>
      <c r="D372" s="36">
        <f ca="1">SUMIFS(СВЦЭМ!$K$40:$K$783,СВЦЭМ!$A$40:$A$783,$A372,СВЦЭМ!$B$39:$B$782,D$366)+'СЕТ СН'!$F$13</f>
        <v>0</v>
      </c>
      <c r="E372" s="36">
        <f ca="1">SUMIFS(СВЦЭМ!$K$40:$K$783,СВЦЭМ!$A$40:$A$783,$A372,СВЦЭМ!$B$39:$B$782,E$366)+'СЕТ СН'!$F$13</f>
        <v>0</v>
      </c>
      <c r="F372" s="36">
        <f ca="1">SUMIFS(СВЦЭМ!$K$40:$K$783,СВЦЭМ!$A$40:$A$783,$A372,СВЦЭМ!$B$39:$B$782,F$366)+'СЕТ СН'!$F$13</f>
        <v>0</v>
      </c>
      <c r="G372" s="36">
        <f ca="1">SUMIFS(СВЦЭМ!$K$40:$K$783,СВЦЭМ!$A$40:$A$783,$A372,СВЦЭМ!$B$39:$B$782,G$366)+'СЕТ СН'!$F$13</f>
        <v>0</v>
      </c>
      <c r="H372" s="36">
        <f ca="1">SUMIFS(СВЦЭМ!$K$40:$K$783,СВЦЭМ!$A$40:$A$783,$A372,СВЦЭМ!$B$39:$B$782,H$366)+'СЕТ СН'!$F$13</f>
        <v>0</v>
      </c>
      <c r="I372" s="36">
        <f ca="1">SUMIFS(СВЦЭМ!$K$40:$K$783,СВЦЭМ!$A$40:$A$783,$A372,СВЦЭМ!$B$39:$B$782,I$366)+'СЕТ СН'!$F$13</f>
        <v>0</v>
      </c>
      <c r="J372" s="36">
        <f ca="1">SUMIFS(СВЦЭМ!$K$40:$K$783,СВЦЭМ!$A$40:$A$783,$A372,СВЦЭМ!$B$39:$B$782,J$366)+'СЕТ СН'!$F$13</f>
        <v>0</v>
      </c>
      <c r="K372" s="36">
        <f ca="1">SUMIFS(СВЦЭМ!$K$40:$K$783,СВЦЭМ!$A$40:$A$783,$A372,СВЦЭМ!$B$39:$B$782,K$366)+'СЕТ СН'!$F$13</f>
        <v>0</v>
      </c>
      <c r="L372" s="36">
        <f ca="1">SUMIFS(СВЦЭМ!$K$40:$K$783,СВЦЭМ!$A$40:$A$783,$A372,СВЦЭМ!$B$39:$B$782,L$366)+'СЕТ СН'!$F$13</f>
        <v>0</v>
      </c>
      <c r="M372" s="36">
        <f ca="1">SUMIFS(СВЦЭМ!$K$40:$K$783,СВЦЭМ!$A$40:$A$783,$A372,СВЦЭМ!$B$39:$B$782,M$366)+'СЕТ СН'!$F$13</f>
        <v>0</v>
      </c>
      <c r="N372" s="36">
        <f ca="1">SUMIFS(СВЦЭМ!$K$40:$K$783,СВЦЭМ!$A$40:$A$783,$A372,СВЦЭМ!$B$39:$B$782,N$366)+'СЕТ СН'!$F$13</f>
        <v>0</v>
      </c>
      <c r="O372" s="36">
        <f ca="1">SUMIFS(СВЦЭМ!$K$40:$K$783,СВЦЭМ!$A$40:$A$783,$A372,СВЦЭМ!$B$39:$B$782,O$366)+'СЕТ СН'!$F$13</f>
        <v>0</v>
      </c>
      <c r="P372" s="36">
        <f ca="1">SUMIFS(СВЦЭМ!$K$40:$K$783,СВЦЭМ!$A$40:$A$783,$A372,СВЦЭМ!$B$39:$B$782,P$366)+'СЕТ СН'!$F$13</f>
        <v>0</v>
      </c>
      <c r="Q372" s="36">
        <f ca="1">SUMIFS(СВЦЭМ!$K$40:$K$783,СВЦЭМ!$A$40:$A$783,$A372,СВЦЭМ!$B$39:$B$782,Q$366)+'СЕТ СН'!$F$13</f>
        <v>0</v>
      </c>
      <c r="R372" s="36">
        <f ca="1">SUMIFS(СВЦЭМ!$K$40:$K$783,СВЦЭМ!$A$40:$A$783,$A372,СВЦЭМ!$B$39:$B$782,R$366)+'СЕТ СН'!$F$13</f>
        <v>0</v>
      </c>
      <c r="S372" s="36">
        <f ca="1">SUMIFS(СВЦЭМ!$K$40:$K$783,СВЦЭМ!$A$40:$A$783,$A372,СВЦЭМ!$B$39:$B$782,S$366)+'СЕТ СН'!$F$13</f>
        <v>0</v>
      </c>
      <c r="T372" s="36">
        <f ca="1">SUMIFS(СВЦЭМ!$K$40:$K$783,СВЦЭМ!$A$40:$A$783,$A372,СВЦЭМ!$B$39:$B$782,T$366)+'СЕТ СН'!$F$13</f>
        <v>0</v>
      </c>
      <c r="U372" s="36">
        <f ca="1">SUMIFS(СВЦЭМ!$K$40:$K$783,СВЦЭМ!$A$40:$A$783,$A372,СВЦЭМ!$B$39:$B$782,U$366)+'СЕТ СН'!$F$13</f>
        <v>0</v>
      </c>
      <c r="V372" s="36">
        <f ca="1">SUMIFS(СВЦЭМ!$K$40:$K$783,СВЦЭМ!$A$40:$A$783,$A372,СВЦЭМ!$B$39:$B$782,V$366)+'СЕТ СН'!$F$13</f>
        <v>0</v>
      </c>
      <c r="W372" s="36">
        <f ca="1">SUMIFS(СВЦЭМ!$K$40:$K$783,СВЦЭМ!$A$40:$A$783,$A372,СВЦЭМ!$B$39:$B$782,W$366)+'СЕТ СН'!$F$13</f>
        <v>0</v>
      </c>
      <c r="X372" s="36">
        <f ca="1">SUMIFS(СВЦЭМ!$K$40:$K$783,СВЦЭМ!$A$40:$A$783,$A372,СВЦЭМ!$B$39:$B$782,X$366)+'СЕТ СН'!$F$13</f>
        <v>0</v>
      </c>
      <c r="Y372" s="36">
        <f ca="1">SUMIFS(СВЦЭМ!$K$40:$K$783,СВЦЭМ!$A$40:$A$783,$A372,СВЦЭМ!$B$39:$B$782,Y$366)+'СЕТ СН'!$F$13</f>
        <v>0</v>
      </c>
    </row>
    <row r="373" spans="1:25" ht="15.75" hidden="1" x14ac:dyDescent="0.2">
      <c r="A373" s="35">
        <f t="shared" si="10"/>
        <v>44749</v>
      </c>
      <c r="B373" s="36">
        <f ca="1">SUMIFS(СВЦЭМ!$K$40:$K$783,СВЦЭМ!$A$40:$A$783,$A373,СВЦЭМ!$B$39:$B$782,B$366)+'СЕТ СН'!$F$13</f>
        <v>0</v>
      </c>
      <c r="C373" s="36">
        <f ca="1">SUMIFS(СВЦЭМ!$K$40:$K$783,СВЦЭМ!$A$40:$A$783,$A373,СВЦЭМ!$B$39:$B$782,C$366)+'СЕТ СН'!$F$13</f>
        <v>0</v>
      </c>
      <c r="D373" s="36">
        <f ca="1">SUMIFS(СВЦЭМ!$K$40:$K$783,СВЦЭМ!$A$40:$A$783,$A373,СВЦЭМ!$B$39:$B$782,D$366)+'СЕТ СН'!$F$13</f>
        <v>0</v>
      </c>
      <c r="E373" s="36">
        <f ca="1">SUMIFS(СВЦЭМ!$K$40:$K$783,СВЦЭМ!$A$40:$A$783,$A373,СВЦЭМ!$B$39:$B$782,E$366)+'СЕТ СН'!$F$13</f>
        <v>0</v>
      </c>
      <c r="F373" s="36">
        <f ca="1">SUMIFS(СВЦЭМ!$K$40:$K$783,СВЦЭМ!$A$40:$A$783,$A373,СВЦЭМ!$B$39:$B$782,F$366)+'СЕТ СН'!$F$13</f>
        <v>0</v>
      </c>
      <c r="G373" s="36">
        <f ca="1">SUMIFS(СВЦЭМ!$K$40:$K$783,СВЦЭМ!$A$40:$A$783,$A373,СВЦЭМ!$B$39:$B$782,G$366)+'СЕТ СН'!$F$13</f>
        <v>0</v>
      </c>
      <c r="H373" s="36">
        <f ca="1">SUMIFS(СВЦЭМ!$K$40:$K$783,СВЦЭМ!$A$40:$A$783,$A373,СВЦЭМ!$B$39:$B$782,H$366)+'СЕТ СН'!$F$13</f>
        <v>0</v>
      </c>
      <c r="I373" s="36">
        <f ca="1">SUMIFS(СВЦЭМ!$K$40:$K$783,СВЦЭМ!$A$40:$A$783,$A373,СВЦЭМ!$B$39:$B$782,I$366)+'СЕТ СН'!$F$13</f>
        <v>0</v>
      </c>
      <c r="J373" s="36">
        <f ca="1">SUMIFS(СВЦЭМ!$K$40:$K$783,СВЦЭМ!$A$40:$A$783,$A373,СВЦЭМ!$B$39:$B$782,J$366)+'СЕТ СН'!$F$13</f>
        <v>0</v>
      </c>
      <c r="K373" s="36">
        <f ca="1">SUMIFS(СВЦЭМ!$K$40:$K$783,СВЦЭМ!$A$40:$A$783,$A373,СВЦЭМ!$B$39:$B$782,K$366)+'СЕТ СН'!$F$13</f>
        <v>0</v>
      </c>
      <c r="L373" s="36">
        <f ca="1">SUMIFS(СВЦЭМ!$K$40:$K$783,СВЦЭМ!$A$40:$A$783,$A373,СВЦЭМ!$B$39:$B$782,L$366)+'СЕТ СН'!$F$13</f>
        <v>0</v>
      </c>
      <c r="M373" s="36">
        <f ca="1">SUMIFS(СВЦЭМ!$K$40:$K$783,СВЦЭМ!$A$40:$A$783,$A373,СВЦЭМ!$B$39:$B$782,M$366)+'СЕТ СН'!$F$13</f>
        <v>0</v>
      </c>
      <c r="N373" s="36">
        <f ca="1">SUMIFS(СВЦЭМ!$K$40:$K$783,СВЦЭМ!$A$40:$A$783,$A373,СВЦЭМ!$B$39:$B$782,N$366)+'СЕТ СН'!$F$13</f>
        <v>0</v>
      </c>
      <c r="O373" s="36">
        <f ca="1">SUMIFS(СВЦЭМ!$K$40:$K$783,СВЦЭМ!$A$40:$A$783,$A373,СВЦЭМ!$B$39:$B$782,O$366)+'СЕТ СН'!$F$13</f>
        <v>0</v>
      </c>
      <c r="P373" s="36">
        <f ca="1">SUMIFS(СВЦЭМ!$K$40:$K$783,СВЦЭМ!$A$40:$A$783,$A373,СВЦЭМ!$B$39:$B$782,P$366)+'СЕТ СН'!$F$13</f>
        <v>0</v>
      </c>
      <c r="Q373" s="36">
        <f ca="1">SUMIFS(СВЦЭМ!$K$40:$K$783,СВЦЭМ!$A$40:$A$783,$A373,СВЦЭМ!$B$39:$B$782,Q$366)+'СЕТ СН'!$F$13</f>
        <v>0</v>
      </c>
      <c r="R373" s="36">
        <f ca="1">SUMIFS(СВЦЭМ!$K$40:$K$783,СВЦЭМ!$A$40:$A$783,$A373,СВЦЭМ!$B$39:$B$782,R$366)+'СЕТ СН'!$F$13</f>
        <v>0</v>
      </c>
      <c r="S373" s="36">
        <f ca="1">SUMIFS(СВЦЭМ!$K$40:$K$783,СВЦЭМ!$A$40:$A$783,$A373,СВЦЭМ!$B$39:$B$782,S$366)+'СЕТ СН'!$F$13</f>
        <v>0</v>
      </c>
      <c r="T373" s="36">
        <f ca="1">SUMIFS(СВЦЭМ!$K$40:$K$783,СВЦЭМ!$A$40:$A$783,$A373,СВЦЭМ!$B$39:$B$782,T$366)+'СЕТ СН'!$F$13</f>
        <v>0</v>
      </c>
      <c r="U373" s="36">
        <f ca="1">SUMIFS(СВЦЭМ!$K$40:$K$783,СВЦЭМ!$A$40:$A$783,$A373,СВЦЭМ!$B$39:$B$782,U$366)+'СЕТ СН'!$F$13</f>
        <v>0</v>
      </c>
      <c r="V373" s="36">
        <f ca="1">SUMIFS(СВЦЭМ!$K$40:$K$783,СВЦЭМ!$A$40:$A$783,$A373,СВЦЭМ!$B$39:$B$782,V$366)+'СЕТ СН'!$F$13</f>
        <v>0</v>
      </c>
      <c r="W373" s="36">
        <f ca="1">SUMIFS(СВЦЭМ!$K$40:$K$783,СВЦЭМ!$A$40:$A$783,$A373,СВЦЭМ!$B$39:$B$782,W$366)+'СЕТ СН'!$F$13</f>
        <v>0</v>
      </c>
      <c r="X373" s="36">
        <f ca="1">SUMIFS(СВЦЭМ!$K$40:$K$783,СВЦЭМ!$A$40:$A$783,$A373,СВЦЭМ!$B$39:$B$782,X$366)+'СЕТ СН'!$F$13</f>
        <v>0</v>
      </c>
      <c r="Y373" s="36">
        <f ca="1">SUMIFS(СВЦЭМ!$K$40:$K$783,СВЦЭМ!$A$40:$A$783,$A373,СВЦЭМ!$B$39:$B$782,Y$366)+'СЕТ СН'!$F$13</f>
        <v>0</v>
      </c>
    </row>
    <row r="374" spans="1:25" ht="15.75" hidden="1" x14ac:dyDescent="0.2">
      <c r="A374" s="35">
        <f t="shared" si="10"/>
        <v>44750</v>
      </c>
      <c r="B374" s="36">
        <f ca="1">SUMIFS(СВЦЭМ!$K$40:$K$783,СВЦЭМ!$A$40:$A$783,$A374,СВЦЭМ!$B$39:$B$782,B$366)+'СЕТ СН'!$F$13</f>
        <v>0</v>
      </c>
      <c r="C374" s="36">
        <f ca="1">SUMIFS(СВЦЭМ!$K$40:$K$783,СВЦЭМ!$A$40:$A$783,$A374,СВЦЭМ!$B$39:$B$782,C$366)+'СЕТ СН'!$F$13</f>
        <v>0</v>
      </c>
      <c r="D374" s="36">
        <f ca="1">SUMIFS(СВЦЭМ!$K$40:$K$783,СВЦЭМ!$A$40:$A$783,$A374,СВЦЭМ!$B$39:$B$782,D$366)+'СЕТ СН'!$F$13</f>
        <v>0</v>
      </c>
      <c r="E374" s="36">
        <f ca="1">SUMIFS(СВЦЭМ!$K$40:$K$783,СВЦЭМ!$A$40:$A$783,$A374,СВЦЭМ!$B$39:$B$782,E$366)+'СЕТ СН'!$F$13</f>
        <v>0</v>
      </c>
      <c r="F374" s="36">
        <f ca="1">SUMIFS(СВЦЭМ!$K$40:$K$783,СВЦЭМ!$A$40:$A$783,$A374,СВЦЭМ!$B$39:$B$782,F$366)+'СЕТ СН'!$F$13</f>
        <v>0</v>
      </c>
      <c r="G374" s="36">
        <f ca="1">SUMIFS(СВЦЭМ!$K$40:$K$783,СВЦЭМ!$A$40:$A$783,$A374,СВЦЭМ!$B$39:$B$782,G$366)+'СЕТ СН'!$F$13</f>
        <v>0</v>
      </c>
      <c r="H374" s="36">
        <f ca="1">SUMIFS(СВЦЭМ!$K$40:$K$783,СВЦЭМ!$A$40:$A$783,$A374,СВЦЭМ!$B$39:$B$782,H$366)+'СЕТ СН'!$F$13</f>
        <v>0</v>
      </c>
      <c r="I374" s="36">
        <f ca="1">SUMIFS(СВЦЭМ!$K$40:$K$783,СВЦЭМ!$A$40:$A$783,$A374,СВЦЭМ!$B$39:$B$782,I$366)+'СЕТ СН'!$F$13</f>
        <v>0</v>
      </c>
      <c r="J374" s="36">
        <f ca="1">SUMIFS(СВЦЭМ!$K$40:$K$783,СВЦЭМ!$A$40:$A$783,$A374,СВЦЭМ!$B$39:$B$782,J$366)+'СЕТ СН'!$F$13</f>
        <v>0</v>
      </c>
      <c r="K374" s="36">
        <f ca="1">SUMIFS(СВЦЭМ!$K$40:$K$783,СВЦЭМ!$A$40:$A$783,$A374,СВЦЭМ!$B$39:$B$782,K$366)+'СЕТ СН'!$F$13</f>
        <v>0</v>
      </c>
      <c r="L374" s="36">
        <f ca="1">SUMIFS(СВЦЭМ!$K$40:$K$783,СВЦЭМ!$A$40:$A$783,$A374,СВЦЭМ!$B$39:$B$782,L$366)+'СЕТ СН'!$F$13</f>
        <v>0</v>
      </c>
      <c r="M374" s="36">
        <f ca="1">SUMIFS(СВЦЭМ!$K$40:$K$783,СВЦЭМ!$A$40:$A$783,$A374,СВЦЭМ!$B$39:$B$782,M$366)+'СЕТ СН'!$F$13</f>
        <v>0</v>
      </c>
      <c r="N374" s="36">
        <f ca="1">SUMIFS(СВЦЭМ!$K$40:$K$783,СВЦЭМ!$A$40:$A$783,$A374,СВЦЭМ!$B$39:$B$782,N$366)+'СЕТ СН'!$F$13</f>
        <v>0</v>
      </c>
      <c r="O374" s="36">
        <f ca="1">SUMIFS(СВЦЭМ!$K$40:$K$783,СВЦЭМ!$A$40:$A$783,$A374,СВЦЭМ!$B$39:$B$782,O$366)+'СЕТ СН'!$F$13</f>
        <v>0</v>
      </c>
      <c r="P374" s="36">
        <f ca="1">SUMIFS(СВЦЭМ!$K$40:$K$783,СВЦЭМ!$A$40:$A$783,$A374,СВЦЭМ!$B$39:$B$782,P$366)+'СЕТ СН'!$F$13</f>
        <v>0</v>
      </c>
      <c r="Q374" s="36">
        <f ca="1">SUMIFS(СВЦЭМ!$K$40:$K$783,СВЦЭМ!$A$40:$A$783,$A374,СВЦЭМ!$B$39:$B$782,Q$366)+'СЕТ СН'!$F$13</f>
        <v>0</v>
      </c>
      <c r="R374" s="36">
        <f ca="1">SUMIFS(СВЦЭМ!$K$40:$K$783,СВЦЭМ!$A$40:$A$783,$A374,СВЦЭМ!$B$39:$B$782,R$366)+'СЕТ СН'!$F$13</f>
        <v>0</v>
      </c>
      <c r="S374" s="36">
        <f ca="1">SUMIFS(СВЦЭМ!$K$40:$K$783,СВЦЭМ!$A$40:$A$783,$A374,СВЦЭМ!$B$39:$B$782,S$366)+'СЕТ СН'!$F$13</f>
        <v>0</v>
      </c>
      <c r="T374" s="36">
        <f ca="1">SUMIFS(СВЦЭМ!$K$40:$K$783,СВЦЭМ!$A$40:$A$783,$A374,СВЦЭМ!$B$39:$B$782,T$366)+'СЕТ СН'!$F$13</f>
        <v>0</v>
      </c>
      <c r="U374" s="36">
        <f ca="1">SUMIFS(СВЦЭМ!$K$40:$K$783,СВЦЭМ!$A$40:$A$783,$A374,СВЦЭМ!$B$39:$B$782,U$366)+'СЕТ СН'!$F$13</f>
        <v>0</v>
      </c>
      <c r="V374" s="36">
        <f ca="1">SUMIFS(СВЦЭМ!$K$40:$K$783,СВЦЭМ!$A$40:$A$783,$A374,СВЦЭМ!$B$39:$B$782,V$366)+'СЕТ СН'!$F$13</f>
        <v>0</v>
      </c>
      <c r="W374" s="36">
        <f ca="1">SUMIFS(СВЦЭМ!$K$40:$K$783,СВЦЭМ!$A$40:$A$783,$A374,СВЦЭМ!$B$39:$B$782,W$366)+'СЕТ СН'!$F$13</f>
        <v>0</v>
      </c>
      <c r="X374" s="36">
        <f ca="1">SUMIFS(СВЦЭМ!$K$40:$K$783,СВЦЭМ!$A$40:$A$783,$A374,СВЦЭМ!$B$39:$B$782,X$366)+'СЕТ СН'!$F$13</f>
        <v>0</v>
      </c>
      <c r="Y374" s="36">
        <f ca="1">SUMIFS(СВЦЭМ!$K$40:$K$783,СВЦЭМ!$A$40:$A$783,$A374,СВЦЭМ!$B$39:$B$782,Y$366)+'СЕТ СН'!$F$13</f>
        <v>0</v>
      </c>
    </row>
    <row r="375" spans="1:25" ht="15.75" hidden="1" x14ac:dyDescent="0.2">
      <c r="A375" s="35">
        <f t="shared" si="10"/>
        <v>44751</v>
      </c>
      <c r="B375" s="36">
        <f ca="1">SUMIFS(СВЦЭМ!$K$40:$K$783,СВЦЭМ!$A$40:$A$783,$A375,СВЦЭМ!$B$39:$B$782,B$366)+'СЕТ СН'!$F$13</f>
        <v>0</v>
      </c>
      <c r="C375" s="36">
        <f ca="1">SUMIFS(СВЦЭМ!$K$40:$K$783,СВЦЭМ!$A$40:$A$783,$A375,СВЦЭМ!$B$39:$B$782,C$366)+'СЕТ СН'!$F$13</f>
        <v>0</v>
      </c>
      <c r="D375" s="36">
        <f ca="1">SUMIFS(СВЦЭМ!$K$40:$K$783,СВЦЭМ!$A$40:$A$783,$A375,СВЦЭМ!$B$39:$B$782,D$366)+'СЕТ СН'!$F$13</f>
        <v>0</v>
      </c>
      <c r="E375" s="36">
        <f ca="1">SUMIFS(СВЦЭМ!$K$40:$K$783,СВЦЭМ!$A$40:$A$783,$A375,СВЦЭМ!$B$39:$B$782,E$366)+'СЕТ СН'!$F$13</f>
        <v>0</v>
      </c>
      <c r="F375" s="36">
        <f ca="1">SUMIFS(СВЦЭМ!$K$40:$K$783,СВЦЭМ!$A$40:$A$783,$A375,СВЦЭМ!$B$39:$B$782,F$366)+'СЕТ СН'!$F$13</f>
        <v>0</v>
      </c>
      <c r="G375" s="36">
        <f ca="1">SUMIFS(СВЦЭМ!$K$40:$K$783,СВЦЭМ!$A$40:$A$783,$A375,СВЦЭМ!$B$39:$B$782,G$366)+'СЕТ СН'!$F$13</f>
        <v>0</v>
      </c>
      <c r="H375" s="36">
        <f ca="1">SUMIFS(СВЦЭМ!$K$40:$K$783,СВЦЭМ!$A$40:$A$783,$A375,СВЦЭМ!$B$39:$B$782,H$366)+'СЕТ СН'!$F$13</f>
        <v>0</v>
      </c>
      <c r="I375" s="36">
        <f ca="1">SUMIFS(СВЦЭМ!$K$40:$K$783,СВЦЭМ!$A$40:$A$783,$A375,СВЦЭМ!$B$39:$B$782,I$366)+'СЕТ СН'!$F$13</f>
        <v>0</v>
      </c>
      <c r="J375" s="36">
        <f ca="1">SUMIFS(СВЦЭМ!$K$40:$K$783,СВЦЭМ!$A$40:$A$783,$A375,СВЦЭМ!$B$39:$B$782,J$366)+'СЕТ СН'!$F$13</f>
        <v>0</v>
      </c>
      <c r="K375" s="36">
        <f ca="1">SUMIFS(СВЦЭМ!$K$40:$K$783,СВЦЭМ!$A$40:$A$783,$A375,СВЦЭМ!$B$39:$B$782,K$366)+'СЕТ СН'!$F$13</f>
        <v>0</v>
      </c>
      <c r="L375" s="36">
        <f ca="1">SUMIFS(СВЦЭМ!$K$40:$K$783,СВЦЭМ!$A$40:$A$783,$A375,СВЦЭМ!$B$39:$B$782,L$366)+'СЕТ СН'!$F$13</f>
        <v>0</v>
      </c>
      <c r="M375" s="36">
        <f ca="1">SUMIFS(СВЦЭМ!$K$40:$K$783,СВЦЭМ!$A$40:$A$783,$A375,СВЦЭМ!$B$39:$B$782,M$366)+'СЕТ СН'!$F$13</f>
        <v>0</v>
      </c>
      <c r="N375" s="36">
        <f ca="1">SUMIFS(СВЦЭМ!$K$40:$K$783,СВЦЭМ!$A$40:$A$783,$A375,СВЦЭМ!$B$39:$B$782,N$366)+'СЕТ СН'!$F$13</f>
        <v>0</v>
      </c>
      <c r="O375" s="36">
        <f ca="1">SUMIFS(СВЦЭМ!$K$40:$K$783,СВЦЭМ!$A$40:$A$783,$A375,СВЦЭМ!$B$39:$B$782,O$366)+'СЕТ СН'!$F$13</f>
        <v>0</v>
      </c>
      <c r="P375" s="36">
        <f ca="1">SUMIFS(СВЦЭМ!$K$40:$K$783,СВЦЭМ!$A$40:$A$783,$A375,СВЦЭМ!$B$39:$B$782,P$366)+'СЕТ СН'!$F$13</f>
        <v>0</v>
      </c>
      <c r="Q375" s="36">
        <f ca="1">SUMIFS(СВЦЭМ!$K$40:$K$783,СВЦЭМ!$A$40:$A$783,$A375,СВЦЭМ!$B$39:$B$782,Q$366)+'СЕТ СН'!$F$13</f>
        <v>0</v>
      </c>
      <c r="R375" s="36">
        <f ca="1">SUMIFS(СВЦЭМ!$K$40:$K$783,СВЦЭМ!$A$40:$A$783,$A375,СВЦЭМ!$B$39:$B$782,R$366)+'СЕТ СН'!$F$13</f>
        <v>0</v>
      </c>
      <c r="S375" s="36">
        <f ca="1">SUMIFS(СВЦЭМ!$K$40:$K$783,СВЦЭМ!$A$40:$A$783,$A375,СВЦЭМ!$B$39:$B$782,S$366)+'СЕТ СН'!$F$13</f>
        <v>0</v>
      </c>
      <c r="T375" s="36">
        <f ca="1">SUMIFS(СВЦЭМ!$K$40:$K$783,СВЦЭМ!$A$40:$A$783,$A375,СВЦЭМ!$B$39:$B$782,T$366)+'СЕТ СН'!$F$13</f>
        <v>0</v>
      </c>
      <c r="U375" s="36">
        <f ca="1">SUMIFS(СВЦЭМ!$K$40:$K$783,СВЦЭМ!$A$40:$A$783,$A375,СВЦЭМ!$B$39:$B$782,U$366)+'СЕТ СН'!$F$13</f>
        <v>0</v>
      </c>
      <c r="V375" s="36">
        <f ca="1">SUMIFS(СВЦЭМ!$K$40:$K$783,СВЦЭМ!$A$40:$A$783,$A375,СВЦЭМ!$B$39:$B$782,V$366)+'СЕТ СН'!$F$13</f>
        <v>0</v>
      </c>
      <c r="W375" s="36">
        <f ca="1">SUMIFS(СВЦЭМ!$K$40:$K$783,СВЦЭМ!$A$40:$A$783,$A375,СВЦЭМ!$B$39:$B$782,W$366)+'СЕТ СН'!$F$13</f>
        <v>0</v>
      </c>
      <c r="X375" s="36">
        <f ca="1">SUMIFS(СВЦЭМ!$K$40:$K$783,СВЦЭМ!$A$40:$A$783,$A375,СВЦЭМ!$B$39:$B$782,X$366)+'СЕТ СН'!$F$13</f>
        <v>0</v>
      </c>
      <c r="Y375" s="36">
        <f ca="1">SUMIFS(СВЦЭМ!$K$40:$K$783,СВЦЭМ!$A$40:$A$783,$A375,СВЦЭМ!$B$39:$B$782,Y$366)+'СЕТ СН'!$F$13</f>
        <v>0</v>
      </c>
    </row>
    <row r="376" spans="1:25" ht="15.75" hidden="1" x14ac:dyDescent="0.2">
      <c r="A376" s="35">
        <f t="shared" si="10"/>
        <v>44752</v>
      </c>
      <c r="B376" s="36">
        <f ca="1">SUMIFS(СВЦЭМ!$K$40:$K$783,СВЦЭМ!$A$40:$A$783,$A376,СВЦЭМ!$B$39:$B$782,B$366)+'СЕТ СН'!$F$13</f>
        <v>0</v>
      </c>
      <c r="C376" s="36">
        <f ca="1">SUMIFS(СВЦЭМ!$K$40:$K$783,СВЦЭМ!$A$40:$A$783,$A376,СВЦЭМ!$B$39:$B$782,C$366)+'СЕТ СН'!$F$13</f>
        <v>0</v>
      </c>
      <c r="D376" s="36">
        <f ca="1">SUMIFS(СВЦЭМ!$K$40:$K$783,СВЦЭМ!$A$40:$A$783,$A376,СВЦЭМ!$B$39:$B$782,D$366)+'СЕТ СН'!$F$13</f>
        <v>0</v>
      </c>
      <c r="E376" s="36">
        <f ca="1">SUMIFS(СВЦЭМ!$K$40:$K$783,СВЦЭМ!$A$40:$A$783,$A376,СВЦЭМ!$B$39:$B$782,E$366)+'СЕТ СН'!$F$13</f>
        <v>0</v>
      </c>
      <c r="F376" s="36">
        <f ca="1">SUMIFS(СВЦЭМ!$K$40:$K$783,СВЦЭМ!$A$40:$A$783,$A376,СВЦЭМ!$B$39:$B$782,F$366)+'СЕТ СН'!$F$13</f>
        <v>0</v>
      </c>
      <c r="G376" s="36">
        <f ca="1">SUMIFS(СВЦЭМ!$K$40:$K$783,СВЦЭМ!$A$40:$A$783,$A376,СВЦЭМ!$B$39:$B$782,G$366)+'СЕТ СН'!$F$13</f>
        <v>0</v>
      </c>
      <c r="H376" s="36">
        <f ca="1">SUMIFS(СВЦЭМ!$K$40:$K$783,СВЦЭМ!$A$40:$A$783,$A376,СВЦЭМ!$B$39:$B$782,H$366)+'СЕТ СН'!$F$13</f>
        <v>0</v>
      </c>
      <c r="I376" s="36">
        <f ca="1">SUMIFS(СВЦЭМ!$K$40:$K$783,СВЦЭМ!$A$40:$A$783,$A376,СВЦЭМ!$B$39:$B$782,I$366)+'СЕТ СН'!$F$13</f>
        <v>0</v>
      </c>
      <c r="J376" s="36">
        <f ca="1">SUMIFS(СВЦЭМ!$K$40:$K$783,СВЦЭМ!$A$40:$A$783,$A376,СВЦЭМ!$B$39:$B$782,J$366)+'СЕТ СН'!$F$13</f>
        <v>0</v>
      </c>
      <c r="K376" s="36">
        <f ca="1">SUMIFS(СВЦЭМ!$K$40:$K$783,СВЦЭМ!$A$40:$A$783,$A376,СВЦЭМ!$B$39:$B$782,K$366)+'СЕТ СН'!$F$13</f>
        <v>0</v>
      </c>
      <c r="L376" s="36">
        <f ca="1">SUMIFS(СВЦЭМ!$K$40:$K$783,СВЦЭМ!$A$40:$A$783,$A376,СВЦЭМ!$B$39:$B$782,L$366)+'СЕТ СН'!$F$13</f>
        <v>0</v>
      </c>
      <c r="M376" s="36">
        <f ca="1">SUMIFS(СВЦЭМ!$K$40:$K$783,СВЦЭМ!$A$40:$A$783,$A376,СВЦЭМ!$B$39:$B$782,M$366)+'СЕТ СН'!$F$13</f>
        <v>0</v>
      </c>
      <c r="N376" s="36">
        <f ca="1">SUMIFS(СВЦЭМ!$K$40:$K$783,СВЦЭМ!$A$40:$A$783,$A376,СВЦЭМ!$B$39:$B$782,N$366)+'СЕТ СН'!$F$13</f>
        <v>0</v>
      </c>
      <c r="O376" s="36">
        <f ca="1">SUMIFS(СВЦЭМ!$K$40:$K$783,СВЦЭМ!$A$40:$A$783,$A376,СВЦЭМ!$B$39:$B$782,O$366)+'СЕТ СН'!$F$13</f>
        <v>0</v>
      </c>
      <c r="P376" s="36">
        <f ca="1">SUMIFS(СВЦЭМ!$K$40:$K$783,СВЦЭМ!$A$40:$A$783,$A376,СВЦЭМ!$B$39:$B$782,P$366)+'СЕТ СН'!$F$13</f>
        <v>0</v>
      </c>
      <c r="Q376" s="36">
        <f ca="1">SUMIFS(СВЦЭМ!$K$40:$K$783,СВЦЭМ!$A$40:$A$783,$A376,СВЦЭМ!$B$39:$B$782,Q$366)+'СЕТ СН'!$F$13</f>
        <v>0</v>
      </c>
      <c r="R376" s="36">
        <f ca="1">SUMIFS(СВЦЭМ!$K$40:$K$783,СВЦЭМ!$A$40:$A$783,$A376,СВЦЭМ!$B$39:$B$782,R$366)+'СЕТ СН'!$F$13</f>
        <v>0</v>
      </c>
      <c r="S376" s="36">
        <f ca="1">SUMIFS(СВЦЭМ!$K$40:$K$783,СВЦЭМ!$A$40:$A$783,$A376,СВЦЭМ!$B$39:$B$782,S$366)+'СЕТ СН'!$F$13</f>
        <v>0</v>
      </c>
      <c r="T376" s="36">
        <f ca="1">SUMIFS(СВЦЭМ!$K$40:$K$783,СВЦЭМ!$A$40:$A$783,$A376,СВЦЭМ!$B$39:$B$782,T$366)+'СЕТ СН'!$F$13</f>
        <v>0</v>
      </c>
      <c r="U376" s="36">
        <f ca="1">SUMIFS(СВЦЭМ!$K$40:$K$783,СВЦЭМ!$A$40:$A$783,$A376,СВЦЭМ!$B$39:$B$782,U$366)+'СЕТ СН'!$F$13</f>
        <v>0</v>
      </c>
      <c r="V376" s="36">
        <f ca="1">SUMIFS(СВЦЭМ!$K$40:$K$783,СВЦЭМ!$A$40:$A$783,$A376,СВЦЭМ!$B$39:$B$782,V$366)+'СЕТ СН'!$F$13</f>
        <v>0</v>
      </c>
      <c r="W376" s="36">
        <f ca="1">SUMIFS(СВЦЭМ!$K$40:$K$783,СВЦЭМ!$A$40:$A$783,$A376,СВЦЭМ!$B$39:$B$782,W$366)+'СЕТ СН'!$F$13</f>
        <v>0</v>
      </c>
      <c r="X376" s="36">
        <f ca="1">SUMIFS(СВЦЭМ!$K$40:$K$783,СВЦЭМ!$A$40:$A$783,$A376,СВЦЭМ!$B$39:$B$782,X$366)+'СЕТ СН'!$F$13</f>
        <v>0</v>
      </c>
      <c r="Y376" s="36">
        <f ca="1">SUMIFS(СВЦЭМ!$K$40:$K$783,СВЦЭМ!$A$40:$A$783,$A376,СВЦЭМ!$B$39:$B$782,Y$366)+'СЕТ СН'!$F$13</f>
        <v>0</v>
      </c>
    </row>
    <row r="377" spans="1:25" ht="15.75" hidden="1" x14ac:dyDescent="0.2">
      <c r="A377" s="35">
        <f t="shared" si="10"/>
        <v>44753</v>
      </c>
      <c r="B377" s="36">
        <f ca="1">SUMIFS(СВЦЭМ!$K$40:$K$783,СВЦЭМ!$A$40:$A$783,$A377,СВЦЭМ!$B$39:$B$782,B$366)+'СЕТ СН'!$F$13</f>
        <v>0</v>
      </c>
      <c r="C377" s="36">
        <f ca="1">SUMIFS(СВЦЭМ!$K$40:$K$783,СВЦЭМ!$A$40:$A$783,$A377,СВЦЭМ!$B$39:$B$782,C$366)+'СЕТ СН'!$F$13</f>
        <v>0</v>
      </c>
      <c r="D377" s="36">
        <f ca="1">SUMIFS(СВЦЭМ!$K$40:$K$783,СВЦЭМ!$A$40:$A$783,$A377,СВЦЭМ!$B$39:$B$782,D$366)+'СЕТ СН'!$F$13</f>
        <v>0</v>
      </c>
      <c r="E377" s="36">
        <f ca="1">SUMIFS(СВЦЭМ!$K$40:$K$783,СВЦЭМ!$A$40:$A$783,$A377,СВЦЭМ!$B$39:$B$782,E$366)+'СЕТ СН'!$F$13</f>
        <v>0</v>
      </c>
      <c r="F377" s="36">
        <f ca="1">SUMIFS(СВЦЭМ!$K$40:$K$783,СВЦЭМ!$A$40:$A$783,$A377,СВЦЭМ!$B$39:$B$782,F$366)+'СЕТ СН'!$F$13</f>
        <v>0</v>
      </c>
      <c r="G377" s="36">
        <f ca="1">SUMIFS(СВЦЭМ!$K$40:$K$783,СВЦЭМ!$A$40:$A$783,$A377,СВЦЭМ!$B$39:$B$782,G$366)+'СЕТ СН'!$F$13</f>
        <v>0</v>
      </c>
      <c r="H377" s="36">
        <f ca="1">SUMIFS(СВЦЭМ!$K$40:$K$783,СВЦЭМ!$A$40:$A$783,$A377,СВЦЭМ!$B$39:$B$782,H$366)+'СЕТ СН'!$F$13</f>
        <v>0</v>
      </c>
      <c r="I377" s="36">
        <f ca="1">SUMIFS(СВЦЭМ!$K$40:$K$783,СВЦЭМ!$A$40:$A$783,$A377,СВЦЭМ!$B$39:$B$782,I$366)+'СЕТ СН'!$F$13</f>
        <v>0</v>
      </c>
      <c r="J377" s="36">
        <f ca="1">SUMIFS(СВЦЭМ!$K$40:$K$783,СВЦЭМ!$A$40:$A$783,$A377,СВЦЭМ!$B$39:$B$782,J$366)+'СЕТ СН'!$F$13</f>
        <v>0</v>
      </c>
      <c r="K377" s="36">
        <f ca="1">SUMIFS(СВЦЭМ!$K$40:$K$783,СВЦЭМ!$A$40:$A$783,$A377,СВЦЭМ!$B$39:$B$782,K$366)+'СЕТ СН'!$F$13</f>
        <v>0</v>
      </c>
      <c r="L377" s="36">
        <f ca="1">SUMIFS(СВЦЭМ!$K$40:$K$783,СВЦЭМ!$A$40:$A$783,$A377,СВЦЭМ!$B$39:$B$782,L$366)+'СЕТ СН'!$F$13</f>
        <v>0</v>
      </c>
      <c r="M377" s="36">
        <f ca="1">SUMIFS(СВЦЭМ!$K$40:$K$783,СВЦЭМ!$A$40:$A$783,$A377,СВЦЭМ!$B$39:$B$782,M$366)+'СЕТ СН'!$F$13</f>
        <v>0</v>
      </c>
      <c r="N377" s="36">
        <f ca="1">SUMIFS(СВЦЭМ!$K$40:$K$783,СВЦЭМ!$A$40:$A$783,$A377,СВЦЭМ!$B$39:$B$782,N$366)+'СЕТ СН'!$F$13</f>
        <v>0</v>
      </c>
      <c r="O377" s="36">
        <f ca="1">SUMIFS(СВЦЭМ!$K$40:$K$783,СВЦЭМ!$A$40:$A$783,$A377,СВЦЭМ!$B$39:$B$782,O$366)+'СЕТ СН'!$F$13</f>
        <v>0</v>
      </c>
      <c r="P377" s="36">
        <f ca="1">SUMIFS(СВЦЭМ!$K$40:$K$783,СВЦЭМ!$A$40:$A$783,$A377,СВЦЭМ!$B$39:$B$782,P$366)+'СЕТ СН'!$F$13</f>
        <v>0</v>
      </c>
      <c r="Q377" s="36">
        <f ca="1">SUMIFS(СВЦЭМ!$K$40:$K$783,СВЦЭМ!$A$40:$A$783,$A377,СВЦЭМ!$B$39:$B$782,Q$366)+'СЕТ СН'!$F$13</f>
        <v>0</v>
      </c>
      <c r="R377" s="36">
        <f ca="1">SUMIFS(СВЦЭМ!$K$40:$K$783,СВЦЭМ!$A$40:$A$783,$A377,СВЦЭМ!$B$39:$B$782,R$366)+'СЕТ СН'!$F$13</f>
        <v>0</v>
      </c>
      <c r="S377" s="36">
        <f ca="1">SUMIFS(СВЦЭМ!$K$40:$K$783,СВЦЭМ!$A$40:$A$783,$A377,СВЦЭМ!$B$39:$B$782,S$366)+'СЕТ СН'!$F$13</f>
        <v>0</v>
      </c>
      <c r="T377" s="36">
        <f ca="1">SUMIFS(СВЦЭМ!$K$40:$K$783,СВЦЭМ!$A$40:$A$783,$A377,СВЦЭМ!$B$39:$B$782,T$366)+'СЕТ СН'!$F$13</f>
        <v>0</v>
      </c>
      <c r="U377" s="36">
        <f ca="1">SUMIFS(СВЦЭМ!$K$40:$K$783,СВЦЭМ!$A$40:$A$783,$A377,СВЦЭМ!$B$39:$B$782,U$366)+'СЕТ СН'!$F$13</f>
        <v>0</v>
      </c>
      <c r="V377" s="36">
        <f ca="1">SUMIFS(СВЦЭМ!$K$40:$K$783,СВЦЭМ!$A$40:$A$783,$A377,СВЦЭМ!$B$39:$B$782,V$366)+'СЕТ СН'!$F$13</f>
        <v>0</v>
      </c>
      <c r="W377" s="36">
        <f ca="1">SUMIFS(СВЦЭМ!$K$40:$K$783,СВЦЭМ!$A$40:$A$783,$A377,СВЦЭМ!$B$39:$B$782,W$366)+'СЕТ СН'!$F$13</f>
        <v>0</v>
      </c>
      <c r="X377" s="36">
        <f ca="1">SUMIFS(СВЦЭМ!$K$40:$K$783,СВЦЭМ!$A$40:$A$783,$A377,СВЦЭМ!$B$39:$B$782,X$366)+'СЕТ СН'!$F$13</f>
        <v>0</v>
      </c>
      <c r="Y377" s="36">
        <f ca="1">SUMIFS(СВЦЭМ!$K$40:$K$783,СВЦЭМ!$A$40:$A$783,$A377,СВЦЭМ!$B$39:$B$782,Y$366)+'СЕТ СН'!$F$13</f>
        <v>0</v>
      </c>
    </row>
    <row r="378" spans="1:25" ht="15.75" hidden="1" x14ac:dyDescent="0.2">
      <c r="A378" s="35">
        <f t="shared" si="10"/>
        <v>44754</v>
      </c>
      <c r="B378" s="36">
        <f ca="1">SUMIFS(СВЦЭМ!$K$40:$K$783,СВЦЭМ!$A$40:$A$783,$A378,СВЦЭМ!$B$39:$B$782,B$366)+'СЕТ СН'!$F$13</f>
        <v>0</v>
      </c>
      <c r="C378" s="36">
        <f ca="1">SUMIFS(СВЦЭМ!$K$40:$K$783,СВЦЭМ!$A$40:$A$783,$A378,СВЦЭМ!$B$39:$B$782,C$366)+'СЕТ СН'!$F$13</f>
        <v>0</v>
      </c>
      <c r="D378" s="36">
        <f ca="1">SUMIFS(СВЦЭМ!$K$40:$K$783,СВЦЭМ!$A$40:$A$783,$A378,СВЦЭМ!$B$39:$B$782,D$366)+'СЕТ СН'!$F$13</f>
        <v>0</v>
      </c>
      <c r="E378" s="36">
        <f ca="1">SUMIFS(СВЦЭМ!$K$40:$K$783,СВЦЭМ!$A$40:$A$783,$A378,СВЦЭМ!$B$39:$B$782,E$366)+'СЕТ СН'!$F$13</f>
        <v>0</v>
      </c>
      <c r="F378" s="36">
        <f ca="1">SUMIFS(СВЦЭМ!$K$40:$K$783,СВЦЭМ!$A$40:$A$783,$A378,СВЦЭМ!$B$39:$B$782,F$366)+'СЕТ СН'!$F$13</f>
        <v>0</v>
      </c>
      <c r="G378" s="36">
        <f ca="1">SUMIFS(СВЦЭМ!$K$40:$K$783,СВЦЭМ!$A$40:$A$783,$A378,СВЦЭМ!$B$39:$B$782,G$366)+'СЕТ СН'!$F$13</f>
        <v>0</v>
      </c>
      <c r="H378" s="36">
        <f ca="1">SUMIFS(СВЦЭМ!$K$40:$K$783,СВЦЭМ!$A$40:$A$783,$A378,СВЦЭМ!$B$39:$B$782,H$366)+'СЕТ СН'!$F$13</f>
        <v>0</v>
      </c>
      <c r="I378" s="36">
        <f ca="1">SUMIFS(СВЦЭМ!$K$40:$K$783,СВЦЭМ!$A$40:$A$783,$A378,СВЦЭМ!$B$39:$B$782,I$366)+'СЕТ СН'!$F$13</f>
        <v>0</v>
      </c>
      <c r="J378" s="36">
        <f ca="1">SUMIFS(СВЦЭМ!$K$40:$K$783,СВЦЭМ!$A$40:$A$783,$A378,СВЦЭМ!$B$39:$B$782,J$366)+'СЕТ СН'!$F$13</f>
        <v>0</v>
      </c>
      <c r="K378" s="36">
        <f ca="1">SUMIFS(СВЦЭМ!$K$40:$K$783,СВЦЭМ!$A$40:$A$783,$A378,СВЦЭМ!$B$39:$B$782,K$366)+'СЕТ СН'!$F$13</f>
        <v>0</v>
      </c>
      <c r="L378" s="36">
        <f ca="1">SUMIFS(СВЦЭМ!$K$40:$K$783,СВЦЭМ!$A$40:$A$783,$A378,СВЦЭМ!$B$39:$B$782,L$366)+'СЕТ СН'!$F$13</f>
        <v>0</v>
      </c>
      <c r="M378" s="36">
        <f ca="1">SUMIFS(СВЦЭМ!$K$40:$K$783,СВЦЭМ!$A$40:$A$783,$A378,СВЦЭМ!$B$39:$B$782,M$366)+'СЕТ СН'!$F$13</f>
        <v>0</v>
      </c>
      <c r="N378" s="36">
        <f ca="1">SUMIFS(СВЦЭМ!$K$40:$K$783,СВЦЭМ!$A$40:$A$783,$A378,СВЦЭМ!$B$39:$B$782,N$366)+'СЕТ СН'!$F$13</f>
        <v>0</v>
      </c>
      <c r="O378" s="36">
        <f ca="1">SUMIFS(СВЦЭМ!$K$40:$K$783,СВЦЭМ!$A$40:$A$783,$A378,СВЦЭМ!$B$39:$B$782,O$366)+'СЕТ СН'!$F$13</f>
        <v>0</v>
      </c>
      <c r="P378" s="36">
        <f ca="1">SUMIFS(СВЦЭМ!$K$40:$K$783,СВЦЭМ!$A$40:$A$783,$A378,СВЦЭМ!$B$39:$B$782,P$366)+'СЕТ СН'!$F$13</f>
        <v>0</v>
      </c>
      <c r="Q378" s="36">
        <f ca="1">SUMIFS(СВЦЭМ!$K$40:$K$783,СВЦЭМ!$A$40:$A$783,$A378,СВЦЭМ!$B$39:$B$782,Q$366)+'СЕТ СН'!$F$13</f>
        <v>0</v>
      </c>
      <c r="R378" s="36">
        <f ca="1">SUMIFS(СВЦЭМ!$K$40:$K$783,СВЦЭМ!$A$40:$A$783,$A378,СВЦЭМ!$B$39:$B$782,R$366)+'СЕТ СН'!$F$13</f>
        <v>0</v>
      </c>
      <c r="S378" s="36">
        <f ca="1">SUMIFS(СВЦЭМ!$K$40:$K$783,СВЦЭМ!$A$40:$A$783,$A378,СВЦЭМ!$B$39:$B$782,S$366)+'СЕТ СН'!$F$13</f>
        <v>0</v>
      </c>
      <c r="T378" s="36">
        <f ca="1">SUMIFS(СВЦЭМ!$K$40:$K$783,СВЦЭМ!$A$40:$A$783,$A378,СВЦЭМ!$B$39:$B$782,T$366)+'СЕТ СН'!$F$13</f>
        <v>0</v>
      </c>
      <c r="U378" s="36">
        <f ca="1">SUMIFS(СВЦЭМ!$K$40:$K$783,СВЦЭМ!$A$40:$A$783,$A378,СВЦЭМ!$B$39:$B$782,U$366)+'СЕТ СН'!$F$13</f>
        <v>0</v>
      </c>
      <c r="V378" s="36">
        <f ca="1">SUMIFS(СВЦЭМ!$K$40:$K$783,СВЦЭМ!$A$40:$A$783,$A378,СВЦЭМ!$B$39:$B$782,V$366)+'СЕТ СН'!$F$13</f>
        <v>0</v>
      </c>
      <c r="W378" s="36">
        <f ca="1">SUMIFS(СВЦЭМ!$K$40:$K$783,СВЦЭМ!$A$40:$A$783,$A378,СВЦЭМ!$B$39:$B$782,W$366)+'СЕТ СН'!$F$13</f>
        <v>0</v>
      </c>
      <c r="X378" s="36">
        <f ca="1">SUMIFS(СВЦЭМ!$K$40:$K$783,СВЦЭМ!$A$40:$A$783,$A378,СВЦЭМ!$B$39:$B$782,X$366)+'СЕТ СН'!$F$13</f>
        <v>0</v>
      </c>
      <c r="Y378" s="36">
        <f ca="1">SUMIFS(СВЦЭМ!$K$40:$K$783,СВЦЭМ!$A$40:$A$783,$A378,СВЦЭМ!$B$39:$B$782,Y$366)+'СЕТ СН'!$F$13</f>
        <v>0</v>
      </c>
    </row>
    <row r="379" spans="1:25" ht="15.75" hidden="1" x14ac:dyDescent="0.2">
      <c r="A379" s="35">
        <f t="shared" si="10"/>
        <v>44755</v>
      </c>
      <c r="B379" s="36">
        <f ca="1">SUMIFS(СВЦЭМ!$K$40:$K$783,СВЦЭМ!$A$40:$A$783,$A379,СВЦЭМ!$B$39:$B$782,B$366)+'СЕТ СН'!$F$13</f>
        <v>0</v>
      </c>
      <c r="C379" s="36">
        <f ca="1">SUMIFS(СВЦЭМ!$K$40:$K$783,СВЦЭМ!$A$40:$A$783,$A379,СВЦЭМ!$B$39:$B$782,C$366)+'СЕТ СН'!$F$13</f>
        <v>0</v>
      </c>
      <c r="D379" s="36">
        <f ca="1">SUMIFS(СВЦЭМ!$K$40:$K$783,СВЦЭМ!$A$40:$A$783,$A379,СВЦЭМ!$B$39:$B$782,D$366)+'СЕТ СН'!$F$13</f>
        <v>0</v>
      </c>
      <c r="E379" s="36">
        <f ca="1">SUMIFS(СВЦЭМ!$K$40:$K$783,СВЦЭМ!$A$40:$A$783,$A379,СВЦЭМ!$B$39:$B$782,E$366)+'СЕТ СН'!$F$13</f>
        <v>0</v>
      </c>
      <c r="F379" s="36">
        <f ca="1">SUMIFS(СВЦЭМ!$K$40:$K$783,СВЦЭМ!$A$40:$A$783,$A379,СВЦЭМ!$B$39:$B$782,F$366)+'СЕТ СН'!$F$13</f>
        <v>0</v>
      </c>
      <c r="G379" s="36">
        <f ca="1">SUMIFS(СВЦЭМ!$K$40:$K$783,СВЦЭМ!$A$40:$A$783,$A379,СВЦЭМ!$B$39:$B$782,G$366)+'СЕТ СН'!$F$13</f>
        <v>0</v>
      </c>
      <c r="H379" s="36">
        <f ca="1">SUMIFS(СВЦЭМ!$K$40:$K$783,СВЦЭМ!$A$40:$A$783,$A379,СВЦЭМ!$B$39:$B$782,H$366)+'СЕТ СН'!$F$13</f>
        <v>0</v>
      </c>
      <c r="I379" s="36">
        <f ca="1">SUMIFS(СВЦЭМ!$K$40:$K$783,СВЦЭМ!$A$40:$A$783,$A379,СВЦЭМ!$B$39:$B$782,I$366)+'СЕТ СН'!$F$13</f>
        <v>0</v>
      </c>
      <c r="J379" s="36">
        <f ca="1">SUMIFS(СВЦЭМ!$K$40:$K$783,СВЦЭМ!$A$40:$A$783,$A379,СВЦЭМ!$B$39:$B$782,J$366)+'СЕТ СН'!$F$13</f>
        <v>0</v>
      </c>
      <c r="K379" s="36">
        <f ca="1">SUMIFS(СВЦЭМ!$K$40:$K$783,СВЦЭМ!$A$40:$A$783,$A379,СВЦЭМ!$B$39:$B$782,K$366)+'СЕТ СН'!$F$13</f>
        <v>0</v>
      </c>
      <c r="L379" s="36">
        <f ca="1">SUMIFS(СВЦЭМ!$K$40:$K$783,СВЦЭМ!$A$40:$A$783,$A379,СВЦЭМ!$B$39:$B$782,L$366)+'СЕТ СН'!$F$13</f>
        <v>0</v>
      </c>
      <c r="M379" s="36">
        <f ca="1">SUMIFS(СВЦЭМ!$K$40:$K$783,СВЦЭМ!$A$40:$A$783,$A379,СВЦЭМ!$B$39:$B$782,M$366)+'СЕТ СН'!$F$13</f>
        <v>0</v>
      </c>
      <c r="N379" s="36">
        <f ca="1">SUMIFS(СВЦЭМ!$K$40:$K$783,СВЦЭМ!$A$40:$A$783,$A379,СВЦЭМ!$B$39:$B$782,N$366)+'СЕТ СН'!$F$13</f>
        <v>0</v>
      </c>
      <c r="O379" s="36">
        <f ca="1">SUMIFS(СВЦЭМ!$K$40:$K$783,СВЦЭМ!$A$40:$A$783,$A379,СВЦЭМ!$B$39:$B$782,O$366)+'СЕТ СН'!$F$13</f>
        <v>0</v>
      </c>
      <c r="P379" s="36">
        <f ca="1">SUMIFS(СВЦЭМ!$K$40:$K$783,СВЦЭМ!$A$40:$A$783,$A379,СВЦЭМ!$B$39:$B$782,P$366)+'СЕТ СН'!$F$13</f>
        <v>0</v>
      </c>
      <c r="Q379" s="36">
        <f ca="1">SUMIFS(СВЦЭМ!$K$40:$K$783,СВЦЭМ!$A$40:$A$783,$A379,СВЦЭМ!$B$39:$B$782,Q$366)+'СЕТ СН'!$F$13</f>
        <v>0</v>
      </c>
      <c r="R379" s="36">
        <f ca="1">SUMIFS(СВЦЭМ!$K$40:$K$783,СВЦЭМ!$A$40:$A$783,$A379,СВЦЭМ!$B$39:$B$782,R$366)+'СЕТ СН'!$F$13</f>
        <v>0</v>
      </c>
      <c r="S379" s="36">
        <f ca="1">SUMIFS(СВЦЭМ!$K$40:$K$783,СВЦЭМ!$A$40:$A$783,$A379,СВЦЭМ!$B$39:$B$782,S$366)+'СЕТ СН'!$F$13</f>
        <v>0</v>
      </c>
      <c r="T379" s="36">
        <f ca="1">SUMIFS(СВЦЭМ!$K$40:$K$783,СВЦЭМ!$A$40:$A$783,$A379,СВЦЭМ!$B$39:$B$782,T$366)+'СЕТ СН'!$F$13</f>
        <v>0</v>
      </c>
      <c r="U379" s="36">
        <f ca="1">SUMIFS(СВЦЭМ!$K$40:$K$783,СВЦЭМ!$A$40:$A$783,$A379,СВЦЭМ!$B$39:$B$782,U$366)+'СЕТ СН'!$F$13</f>
        <v>0</v>
      </c>
      <c r="V379" s="36">
        <f ca="1">SUMIFS(СВЦЭМ!$K$40:$K$783,СВЦЭМ!$A$40:$A$783,$A379,СВЦЭМ!$B$39:$B$782,V$366)+'СЕТ СН'!$F$13</f>
        <v>0</v>
      </c>
      <c r="W379" s="36">
        <f ca="1">SUMIFS(СВЦЭМ!$K$40:$K$783,СВЦЭМ!$A$40:$A$783,$A379,СВЦЭМ!$B$39:$B$782,W$366)+'СЕТ СН'!$F$13</f>
        <v>0</v>
      </c>
      <c r="X379" s="36">
        <f ca="1">SUMIFS(СВЦЭМ!$K$40:$K$783,СВЦЭМ!$A$40:$A$783,$A379,СВЦЭМ!$B$39:$B$782,X$366)+'СЕТ СН'!$F$13</f>
        <v>0</v>
      </c>
      <c r="Y379" s="36">
        <f ca="1">SUMIFS(СВЦЭМ!$K$40:$K$783,СВЦЭМ!$A$40:$A$783,$A379,СВЦЭМ!$B$39:$B$782,Y$366)+'СЕТ СН'!$F$13</f>
        <v>0</v>
      </c>
    </row>
    <row r="380" spans="1:25" ht="15.75" hidden="1" x14ac:dyDescent="0.2">
      <c r="A380" s="35">
        <f t="shared" si="10"/>
        <v>44756</v>
      </c>
      <c r="B380" s="36">
        <f ca="1">SUMIFS(СВЦЭМ!$K$40:$K$783,СВЦЭМ!$A$40:$A$783,$A380,СВЦЭМ!$B$39:$B$782,B$366)+'СЕТ СН'!$F$13</f>
        <v>0</v>
      </c>
      <c r="C380" s="36">
        <f ca="1">SUMIFS(СВЦЭМ!$K$40:$K$783,СВЦЭМ!$A$40:$A$783,$A380,СВЦЭМ!$B$39:$B$782,C$366)+'СЕТ СН'!$F$13</f>
        <v>0</v>
      </c>
      <c r="D380" s="36">
        <f ca="1">SUMIFS(СВЦЭМ!$K$40:$K$783,СВЦЭМ!$A$40:$A$783,$A380,СВЦЭМ!$B$39:$B$782,D$366)+'СЕТ СН'!$F$13</f>
        <v>0</v>
      </c>
      <c r="E380" s="36">
        <f ca="1">SUMIFS(СВЦЭМ!$K$40:$K$783,СВЦЭМ!$A$40:$A$783,$A380,СВЦЭМ!$B$39:$B$782,E$366)+'СЕТ СН'!$F$13</f>
        <v>0</v>
      </c>
      <c r="F380" s="36">
        <f ca="1">SUMIFS(СВЦЭМ!$K$40:$K$783,СВЦЭМ!$A$40:$A$783,$A380,СВЦЭМ!$B$39:$B$782,F$366)+'СЕТ СН'!$F$13</f>
        <v>0</v>
      </c>
      <c r="G380" s="36">
        <f ca="1">SUMIFS(СВЦЭМ!$K$40:$K$783,СВЦЭМ!$A$40:$A$783,$A380,СВЦЭМ!$B$39:$B$782,G$366)+'СЕТ СН'!$F$13</f>
        <v>0</v>
      </c>
      <c r="H380" s="36">
        <f ca="1">SUMIFS(СВЦЭМ!$K$40:$K$783,СВЦЭМ!$A$40:$A$783,$A380,СВЦЭМ!$B$39:$B$782,H$366)+'СЕТ СН'!$F$13</f>
        <v>0</v>
      </c>
      <c r="I380" s="36">
        <f ca="1">SUMIFS(СВЦЭМ!$K$40:$K$783,СВЦЭМ!$A$40:$A$783,$A380,СВЦЭМ!$B$39:$B$782,I$366)+'СЕТ СН'!$F$13</f>
        <v>0</v>
      </c>
      <c r="J380" s="36">
        <f ca="1">SUMIFS(СВЦЭМ!$K$40:$K$783,СВЦЭМ!$A$40:$A$783,$A380,СВЦЭМ!$B$39:$B$782,J$366)+'СЕТ СН'!$F$13</f>
        <v>0</v>
      </c>
      <c r="K380" s="36">
        <f ca="1">SUMIFS(СВЦЭМ!$K$40:$K$783,СВЦЭМ!$A$40:$A$783,$A380,СВЦЭМ!$B$39:$B$782,K$366)+'СЕТ СН'!$F$13</f>
        <v>0</v>
      </c>
      <c r="L380" s="36">
        <f ca="1">SUMIFS(СВЦЭМ!$K$40:$K$783,СВЦЭМ!$A$40:$A$783,$A380,СВЦЭМ!$B$39:$B$782,L$366)+'СЕТ СН'!$F$13</f>
        <v>0</v>
      </c>
      <c r="M380" s="36">
        <f ca="1">SUMIFS(СВЦЭМ!$K$40:$K$783,СВЦЭМ!$A$40:$A$783,$A380,СВЦЭМ!$B$39:$B$782,M$366)+'СЕТ СН'!$F$13</f>
        <v>0</v>
      </c>
      <c r="N380" s="36">
        <f ca="1">SUMIFS(СВЦЭМ!$K$40:$K$783,СВЦЭМ!$A$40:$A$783,$A380,СВЦЭМ!$B$39:$B$782,N$366)+'СЕТ СН'!$F$13</f>
        <v>0</v>
      </c>
      <c r="O380" s="36">
        <f ca="1">SUMIFS(СВЦЭМ!$K$40:$K$783,СВЦЭМ!$A$40:$A$783,$A380,СВЦЭМ!$B$39:$B$782,O$366)+'СЕТ СН'!$F$13</f>
        <v>0</v>
      </c>
      <c r="P380" s="36">
        <f ca="1">SUMIFS(СВЦЭМ!$K$40:$K$783,СВЦЭМ!$A$40:$A$783,$A380,СВЦЭМ!$B$39:$B$782,P$366)+'СЕТ СН'!$F$13</f>
        <v>0</v>
      </c>
      <c r="Q380" s="36">
        <f ca="1">SUMIFS(СВЦЭМ!$K$40:$K$783,СВЦЭМ!$A$40:$A$783,$A380,СВЦЭМ!$B$39:$B$782,Q$366)+'СЕТ СН'!$F$13</f>
        <v>0</v>
      </c>
      <c r="R380" s="36">
        <f ca="1">SUMIFS(СВЦЭМ!$K$40:$K$783,СВЦЭМ!$A$40:$A$783,$A380,СВЦЭМ!$B$39:$B$782,R$366)+'СЕТ СН'!$F$13</f>
        <v>0</v>
      </c>
      <c r="S380" s="36">
        <f ca="1">SUMIFS(СВЦЭМ!$K$40:$K$783,СВЦЭМ!$A$40:$A$783,$A380,СВЦЭМ!$B$39:$B$782,S$366)+'СЕТ СН'!$F$13</f>
        <v>0</v>
      </c>
      <c r="T380" s="36">
        <f ca="1">SUMIFS(СВЦЭМ!$K$40:$K$783,СВЦЭМ!$A$40:$A$783,$A380,СВЦЭМ!$B$39:$B$782,T$366)+'СЕТ СН'!$F$13</f>
        <v>0</v>
      </c>
      <c r="U380" s="36">
        <f ca="1">SUMIFS(СВЦЭМ!$K$40:$K$783,СВЦЭМ!$A$40:$A$783,$A380,СВЦЭМ!$B$39:$B$782,U$366)+'СЕТ СН'!$F$13</f>
        <v>0</v>
      </c>
      <c r="V380" s="36">
        <f ca="1">SUMIFS(СВЦЭМ!$K$40:$K$783,СВЦЭМ!$A$40:$A$783,$A380,СВЦЭМ!$B$39:$B$782,V$366)+'СЕТ СН'!$F$13</f>
        <v>0</v>
      </c>
      <c r="W380" s="36">
        <f ca="1">SUMIFS(СВЦЭМ!$K$40:$K$783,СВЦЭМ!$A$40:$A$783,$A380,СВЦЭМ!$B$39:$B$782,W$366)+'СЕТ СН'!$F$13</f>
        <v>0</v>
      </c>
      <c r="X380" s="36">
        <f ca="1">SUMIFS(СВЦЭМ!$K$40:$K$783,СВЦЭМ!$A$40:$A$783,$A380,СВЦЭМ!$B$39:$B$782,X$366)+'СЕТ СН'!$F$13</f>
        <v>0</v>
      </c>
      <c r="Y380" s="36">
        <f ca="1">SUMIFS(СВЦЭМ!$K$40:$K$783,СВЦЭМ!$A$40:$A$783,$A380,СВЦЭМ!$B$39:$B$782,Y$366)+'СЕТ СН'!$F$13</f>
        <v>0</v>
      </c>
    </row>
    <row r="381" spans="1:25" ht="15.75" hidden="1" x14ac:dyDescent="0.2">
      <c r="A381" s="35">
        <f t="shared" si="10"/>
        <v>44757</v>
      </c>
      <c r="B381" s="36">
        <f ca="1">SUMIFS(СВЦЭМ!$K$40:$K$783,СВЦЭМ!$A$40:$A$783,$A381,СВЦЭМ!$B$39:$B$782,B$366)+'СЕТ СН'!$F$13</f>
        <v>0</v>
      </c>
      <c r="C381" s="36">
        <f ca="1">SUMIFS(СВЦЭМ!$K$40:$K$783,СВЦЭМ!$A$40:$A$783,$A381,СВЦЭМ!$B$39:$B$782,C$366)+'СЕТ СН'!$F$13</f>
        <v>0</v>
      </c>
      <c r="D381" s="36">
        <f ca="1">SUMIFS(СВЦЭМ!$K$40:$K$783,СВЦЭМ!$A$40:$A$783,$A381,СВЦЭМ!$B$39:$B$782,D$366)+'СЕТ СН'!$F$13</f>
        <v>0</v>
      </c>
      <c r="E381" s="36">
        <f ca="1">SUMIFS(СВЦЭМ!$K$40:$K$783,СВЦЭМ!$A$40:$A$783,$A381,СВЦЭМ!$B$39:$B$782,E$366)+'СЕТ СН'!$F$13</f>
        <v>0</v>
      </c>
      <c r="F381" s="36">
        <f ca="1">SUMIFS(СВЦЭМ!$K$40:$K$783,СВЦЭМ!$A$40:$A$783,$A381,СВЦЭМ!$B$39:$B$782,F$366)+'СЕТ СН'!$F$13</f>
        <v>0</v>
      </c>
      <c r="G381" s="36">
        <f ca="1">SUMIFS(СВЦЭМ!$K$40:$K$783,СВЦЭМ!$A$40:$A$783,$A381,СВЦЭМ!$B$39:$B$782,G$366)+'СЕТ СН'!$F$13</f>
        <v>0</v>
      </c>
      <c r="H381" s="36">
        <f ca="1">SUMIFS(СВЦЭМ!$K$40:$K$783,СВЦЭМ!$A$40:$A$783,$A381,СВЦЭМ!$B$39:$B$782,H$366)+'СЕТ СН'!$F$13</f>
        <v>0</v>
      </c>
      <c r="I381" s="36">
        <f ca="1">SUMIFS(СВЦЭМ!$K$40:$K$783,СВЦЭМ!$A$40:$A$783,$A381,СВЦЭМ!$B$39:$B$782,I$366)+'СЕТ СН'!$F$13</f>
        <v>0</v>
      </c>
      <c r="J381" s="36">
        <f ca="1">SUMIFS(СВЦЭМ!$K$40:$K$783,СВЦЭМ!$A$40:$A$783,$A381,СВЦЭМ!$B$39:$B$782,J$366)+'СЕТ СН'!$F$13</f>
        <v>0</v>
      </c>
      <c r="K381" s="36">
        <f ca="1">SUMIFS(СВЦЭМ!$K$40:$K$783,СВЦЭМ!$A$40:$A$783,$A381,СВЦЭМ!$B$39:$B$782,K$366)+'СЕТ СН'!$F$13</f>
        <v>0</v>
      </c>
      <c r="L381" s="36">
        <f ca="1">SUMIFS(СВЦЭМ!$K$40:$K$783,СВЦЭМ!$A$40:$A$783,$A381,СВЦЭМ!$B$39:$B$782,L$366)+'СЕТ СН'!$F$13</f>
        <v>0</v>
      </c>
      <c r="M381" s="36">
        <f ca="1">SUMIFS(СВЦЭМ!$K$40:$K$783,СВЦЭМ!$A$40:$A$783,$A381,СВЦЭМ!$B$39:$B$782,M$366)+'СЕТ СН'!$F$13</f>
        <v>0</v>
      </c>
      <c r="N381" s="36">
        <f ca="1">SUMIFS(СВЦЭМ!$K$40:$K$783,СВЦЭМ!$A$40:$A$783,$A381,СВЦЭМ!$B$39:$B$782,N$366)+'СЕТ СН'!$F$13</f>
        <v>0</v>
      </c>
      <c r="O381" s="36">
        <f ca="1">SUMIFS(СВЦЭМ!$K$40:$K$783,СВЦЭМ!$A$40:$A$783,$A381,СВЦЭМ!$B$39:$B$782,O$366)+'СЕТ СН'!$F$13</f>
        <v>0</v>
      </c>
      <c r="P381" s="36">
        <f ca="1">SUMIFS(СВЦЭМ!$K$40:$K$783,СВЦЭМ!$A$40:$A$783,$A381,СВЦЭМ!$B$39:$B$782,P$366)+'СЕТ СН'!$F$13</f>
        <v>0</v>
      </c>
      <c r="Q381" s="36">
        <f ca="1">SUMIFS(СВЦЭМ!$K$40:$K$783,СВЦЭМ!$A$40:$A$783,$A381,СВЦЭМ!$B$39:$B$782,Q$366)+'СЕТ СН'!$F$13</f>
        <v>0</v>
      </c>
      <c r="R381" s="36">
        <f ca="1">SUMIFS(СВЦЭМ!$K$40:$K$783,СВЦЭМ!$A$40:$A$783,$A381,СВЦЭМ!$B$39:$B$782,R$366)+'СЕТ СН'!$F$13</f>
        <v>0</v>
      </c>
      <c r="S381" s="36">
        <f ca="1">SUMIFS(СВЦЭМ!$K$40:$K$783,СВЦЭМ!$A$40:$A$783,$A381,СВЦЭМ!$B$39:$B$782,S$366)+'СЕТ СН'!$F$13</f>
        <v>0</v>
      </c>
      <c r="T381" s="36">
        <f ca="1">SUMIFS(СВЦЭМ!$K$40:$K$783,СВЦЭМ!$A$40:$A$783,$A381,СВЦЭМ!$B$39:$B$782,T$366)+'СЕТ СН'!$F$13</f>
        <v>0</v>
      </c>
      <c r="U381" s="36">
        <f ca="1">SUMIFS(СВЦЭМ!$K$40:$K$783,СВЦЭМ!$A$40:$A$783,$A381,СВЦЭМ!$B$39:$B$782,U$366)+'СЕТ СН'!$F$13</f>
        <v>0</v>
      </c>
      <c r="V381" s="36">
        <f ca="1">SUMIFS(СВЦЭМ!$K$40:$K$783,СВЦЭМ!$A$40:$A$783,$A381,СВЦЭМ!$B$39:$B$782,V$366)+'СЕТ СН'!$F$13</f>
        <v>0</v>
      </c>
      <c r="W381" s="36">
        <f ca="1">SUMIFS(СВЦЭМ!$K$40:$K$783,СВЦЭМ!$A$40:$A$783,$A381,СВЦЭМ!$B$39:$B$782,W$366)+'СЕТ СН'!$F$13</f>
        <v>0</v>
      </c>
      <c r="X381" s="36">
        <f ca="1">SUMIFS(СВЦЭМ!$K$40:$K$783,СВЦЭМ!$A$40:$A$783,$A381,СВЦЭМ!$B$39:$B$782,X$366)+'СЕТ СН'!$F$13</f>
        <v>0</v>
      </c>
      <c r="Y381" s="36">
        <f ca="1">SUMIFS(СВЦЭМ!$K$40:$K$783,СВЦЭМ!$A$40:$A$783,$A381,СВЦЭМ!$B$39:$B$782,Y$366)+'СЕТ СН'!$F$13</f>
        <v>0</v>
      </c>
    </row>
    <row r="382" spans="1:25" ht="15.75" hidden="1" x14ac:dyDescent="0.2">
      <c r="A382" s="35">
        <f t="shared" si="10"/>
        <v>44758</v>
      </c>
      <c r="B382" s="36">
        <f ca="1">SUMIFS(СВЦЭМ!$K$40:$K$783,СВЦЭМ!$A$40:$A$783,$A382,СВЦЭМ!$B$39:$B$782,B$366)+'СЕТ СН'!$F$13</f>
        <v>0</v>
      </c>
      <c r="C382" s="36">
        <f ca="1">SUMIFS(СВЦЭМ!$K$40:$K$783,СВЦЭМ!$A$40:$A$783,$A382,СВЦЭМ!$B$39:$B$782,C$366)+'СЕТ СН'!$F$13</f>
        <v>0</v>
      </c>
      <c r="D382" s="36">
        <f ca="1">SUMIFS(СВЦЭМ!$K$40:$K$783,СВЦЭМ!$A$40:$A$783,$A382,СВЦЭМ!$B$39:$B$782,D$366)+'СЕТ СН'!$F$13</f>
        <v>0</v>
      </c>
      <c r="E382" s="36">
        <f ca="1">SUMIFS(СВЦЭМ!$K$40:$K$783,СВЦЭМ!$A$40:$A$783,$A382,СВЦЭМ!$B$39:$B$782,E$366)+'СЕТ СН'!$F$13</f>
        <v>0</v>
      </c>
      <c r="F382" s="36">
        <f ca="1">SUMIFS(СВЦЭМ!$K$40:$K$783,СВЦЭМ!$A$40:$A$783,$A382,СВЦЭМ!$B$39:$B$782,F$366)+'СЕТ СН'!$F$13</f>
        <v>0</v>
      </c>
      <c r="G382" s="36">
        <f ca="1">SUMIFS(СВЦЭМ!$K$40:$K$783,СВЦЭМ!$A$40:$A$783,$A382,СВЦЭМ!$B$39:$B$782,G$366)+'СЕТ СН'!$F$13</f>
        <v>0</v>
      </c>
      <c r="H382" s="36">
        <f ca="1">SUMIFS(СВЦЭМ!$K$40:$K$783,СВЦЭМ!$A$40:$A$783,$A382,СВЦЭМ!$B$39:$B$782,H$366)+'СЕТ СН'!$F$13</f>
        <v>0</v>
      </c>
      <c r="I382" s="36">
        <f ca="1">SUMIFS(СВЦЭМ!$K$40:$K$783,СВЦЭМ!$A$40:$A$783,$A382,СВЦЭМ!$B$39:$B$782,I$366)+'СЕТ СН'!$F$13</f>
        <v>0</v>
      </c>
      <c r="J382" s="36">
        <f ca="1">SUMIFS(СВЦЭМ!$K$40:$K$783,СВЦЭМ!$A$40:$A$783,$A382,СВЦЭМ!$B$39:$B$782,J$366)+'СЕТ СН'!$F$13</f>
        <v>0</v>
      </c>
      <c r="K382" s="36">
        <f ca="1">SUMIFS(СВЦЭМ!$K$40:$K$783,СВЦЭМ!$A$40:$A$783,$A382,СВЦЭМ!$B$39:$B$782,K$366)+'СЕТ СН'!$F$13</f>
        <v>0</v>
      </c>
      <c r="L382" s="36">
        <f ca="1">SUMIFS(СВЦЭМ!$K$40:$K$783,СВЦЭМ!$A$40:$A$783,$A382,СВЦЭМ!$B$39:$B$782,L$366)+'СЕТ СН'!$F$13</f>
        <v>0</v>
      </c>
      <c r="M382" s="36">
        <f ca="1">SUMIFS(СВЦЭМ!$K$40:$K$783,СВЦЭМ!$A$40:$A$783,$A382,СВЦЭМ!$B$39:$B$782,M$366)+'СЕТ СН'!$F$13</f>
        <v>0</v>
      </c>
      <c r="N382" s="36">
        <f ca="1">SUMIFS(СВЦЭМ!$K$40:$K$783,СВЦЭМ!$A$40:$A$783,$A382,СВЦЭМ!$B$39:$B$782,N$366)+'СЕТ СН'!$F$13</f>
        <v>0</v>
      </c>
      <c r="O382" s="36">
        <f ca="1">SUMIFS(СВЦЭМ!$K$40:$K$783,СВЦЭМ!$A$40:$A$783,$A382,СВЦЭМ!$B$39:$B$782,O$366)+'СЕТ СН'!$F$13</f>
        <v>0</v>
      </c>
      <c r="P382" s="36">
        <f ca="1">SUMIFS(СВЦЭМ!$K$40:$K$783,СВЦЭМ!$A$40:$A$783,$A382,СВЦЭМ!$B$39:$B$782,P$366)+'СЕТ СН'!$F$13</f>
        <v>0</v>
      </c>
      <c r="Q382" s="36">
        <f ca="1">SUMIFS(СВЦЭМ!$K$40:$K$783,СВЦЭМ!$A$40:$A$783,$A382,СВЦЭМ!$B$39:$B$782,Q$366)+'СЕТ СН'!$F$13</f>
        <v>0</v>
      </c>
      <c r="R382" s="36">
        <f ca="1">SUMIFS(СВЦЭМ!$K$40:$K$783,СВЦЭМ!$A$40:$A$783,$A382,СВЦЭМ!$B$39:$B$782,R$366)+'СЕТ СН'!$F$13</f>
        <v>0</v>
      </c>
      <c r="S382" s="36">
        <f ca="1">SUMIFS(СВЦЭМ!$K$40:$K$783,СВЦЭМ!$A$40:$A$783,$A382,СВЦЭМ!$B$39:$B$782,S$366)+'СЕТ СН'!$F$13</f>
        <v>0</v>
      </c>
      <c r="T382" s="36">
        <f ca="1">SUMIFS(СВЦЭМ!$K$40:$K$783,СВЦЭМ!$A$40:$A$783,$A382,СВЦЭМ!$B$39:$B$782,T$366)+'СЕТ СН'!$F$13</f>
        <v>0</v>
      </c>
      <c r="U382" s="36">
        <f ca="1">SUMIFS(СВЦЭМ!$K$40:$K$783,СВЦЭМ!$A$40:$A$783,$A382,СВЦЭМ!$B$39:$B$782,U$366)+'СЕТ СН'!$F$13</f>
        <v>0</v>
      </c>
      <c r="V382" s="36">
        <f ca="1">SUMIFS(СВЦЭМ!$K$40:$K$783,СВЦЭМ!$A$40:$A$783,$A382,СВЦЭМ!$B$39:$B$782,V$366)+'СЕТ СН'!$F$13</f>
        <v>0</v>
      </c>
      <c r="W382" s="36">
        <f ca="1">SUMIFS(СВЦЭМ!$K$40:$K$783,СВЦЭМ!$A$40:$A$783,$A382,СВЦЭМ!$B$39:$B$782,W$366)+'СЕТ СН'!$F$13</f>
        <v>0</v>
      </c>
      <c r="X382" s="36">
        <f ca="1">SUMIFS(СВЦЭМ!$K$40:$K$783,СВЦЭМ!$A$40:$A$783,$A382,СВЦЭМ!$B$39:$B$782,X$366)+'СЕТ СН'!$F$13</f>
        <v>0</v>
      </c>
      <c r="Y382" s="36">
        <f ca="1">SUMIFS(СВЦЭМ!$K$40:$K$783,СВЦЭМ!$A$40:$A$783,$A382,СВЦЭМ!$B$39:$B$782,Y$366)+'СЕТ СН'!$F$13</f>
        <v>0</v>
      </c>
    </row>
    <row r="383" spans="1:25" ht="15.75" hidden="1" x14ac:dyDescent="0.2">
      <c r="A383" s="35">
        <f t="shared" si="10"/>
        <v>44759</v>
      </c>
      <c r="B383" s="36">
        <f ca="1">SUMIFS(СВЦЭМ!$K$40:$K$783,СВЦЭМ!$A$40:$A$783,$A383,СВЦЭМ!$B$39:$B$782,B$366)+'СЕТ СН'!$F$13</f>
        <v>0</v>
      </c>
      <c r="C383" s="36">
        <f ca="1">SUMIFS(СВЦЭМ!$K$40:$K$783,СВЦЭМ!$A$40:$A$783,$A383,СВЦЭМ!$B$39:$B$782,C$366)+'СЕТ СН'!$F$13</f>
        <v>0</v>
      </c>
      <c r="D383" s="36">
        <f ca="1">SUMIFS(СВЦЭМ!$K$40:$K$783,СВЦЭМ!$A$40:$A$783,$A383,СВЦЭМ!$B$39:$B$782,D$366)+'СЕТ СН'!$F$13</f>
        <v>0</v>
      </c>
      <c r="E383" s="36">
        <f ca="1">SUMIFS(СВЦЭМ!$K$40:$K$783,СВЦЭМ!$A$40:$A$783,$A383,СВЦЭМ!$B$39:$B$782,E$366)+'СЕТ СН'!$F$13</f>
        <v>0</v>
      </c>
      <c r="F383" s="36">
        <f ca="1">SUMIFS(СВЦЭМ!$K$40:$K$783,СВЦЭМ!$A$40:$A$783,$A383,СВЦЭМ!$B$39:$B$782,F$366)+'СЕТ СН'!$F$13</f>
        <v>0</v>
      </c>
      <c r="G383" s="36">
        <f ca="1">SUMIFS(СВЦЭМ!$K$40:$K$783,СВЦЭМ!$A$40:$A$783,$A383,СВЦЭМ!$B$39:$B$782,G$366)+'СЕТ СН'!$F$13</f>
        <v>0</v>
      </c>
      <c r="H383" s="36">
        <f ca="1">SUMIFS(СВЦЭМ!$K$40:$K$783,СВЦЭМ!$A$40:$A$783,$A383,СВЦЭМ!$B$39:$B$782,H$366)+'СЕТ СН'!$F$13</f>
        <v>0</v>
      </c>
      <c r="I383" s="36">
        <f ca="1">SUMIFS(СВЦЭМ!$K$40:$K$783,СВЦЭМ!$A$40:$A$783,$A383,СВЦЭМ!$B$39:$B$782,I$366)+'СЕТ СН'!$F$13</f>
        <v>0</v>
      </c>
      <c r="J383" s="36">
        <f ca="1">SUMIFS(СВЦЭМ!$K$40:$K$783,СВЦЭМ!$A$40:$A$783,$A383,СВЦЭМ!$B$39:$B$782,J$366)+'СЕТ СН'!$F$13</f>
        <v>0</v>
      </c>
      <c r="K383" s="36">
        <f ca="1">SUMIFS(СВЦЭМ!$K$40:$K$783,СВЦЭМ!$A$40:$A$783,$A383,СВЦЭМ!$B$39:$B$782,K$366)+'СЕТ СН'!$F$13</f>
        <v>0</v>
      </c>
      <c r="L383" s="36">
        <f ca="1">SUMIFS(СВЦЭМ!$K$40:$K$783,СВЦЭМ!$A$40:$A$783,$A383,СВЦЭМ!$B$39:$B$782,L$366)+'СЕТ СН'!$F$13</f>
        <v>0</v>
      </c>
      <c r="M383" s="36">
        <f ca="1">SUMIFS(СВЦЭМ!$K$40:$K$783,СВЦЭМ!$A$40:$A$783,$A383,СВЦЭМ!$B$39:$B$782,M$366)+'СЕТ СН'!$F$13</f>
        <v>0</v>
      </c>
      <c r="N383" s="36">
        <f ca="1">SUMIFS(СВЦЭМ!$K$40:$K$783,СВЦЭМ!$A$40:$A$783,$A383,СВЦЭМ!$B$39:$B$782,N$366)+'СЕТ СН'!$F$13</f>
        <v>0</v>
      </c>
      <c r="O383" s="36">
        <f ca="1">SUMIFS(СВЦЭМ!$K$40:$K$783,СВЦЭМ!$A$40:$A$783,$A383,СВЦЭМ!$B$39:$B$782,O$366)+'СЕТ СН'!$F$13</f>
        <v>0</v>
      </c>
      <c r="P383" s="36">
        <f ca="1">SUMIFS(СВЦЭМ!$K$40:$K$783,СВЦЭМ!$A$40:$A$783,$A383,СВЦЭМ!$B$39:$B$782,P$366)+'СЕТ СН'!$F$13</f>
        <v>0</v>
      </c>
      <c r="Q383" s="36">
        <f ca="1">SUMIFS(СВЦЭМ!$K$40:$K$783,СВЦЭМ!$A$40:$A$783,$A383,СВЦЭМ!$B$39:$B$782,Q$366)+'СЕТ СН'!$F$13</f>
        <v>0</v>
      </c>
      <c r="R383" s="36">
        <f ca="1">SUMIFS(СВЦЭМ!$K$40:$K$783,СВЦЭМ!$A$40:$A$783,$A383,СВЦЭМ!$B$39:$B$782,R$366)+'СЕТ СН'!$F$13</f>
        <v>0</v>
      </c>
      <c r="S383" s="36">
        <f ca="1">SUMIFS(СВЦЭМ!$K$40:$K$783,СВЦЭМ!$A$40:$A$783,$A383,СВЦЭМ!$B$39:$B$782,S$366)+'СЕТ СН'!$F$13</f>
        <v>0</v>
      </c>
      <c r="T383" s="36">
        <f ca="1">SUMIFS(СВЦЭМ!$K$40:$K$783,СВЦЭМ!$A$40:$A$783,$A383,СВЦЭМ!$B$39:$B$782,T$366)+'СЕТ СН'!$F$13</f>
        <v>0</v>
      </c>
      <c r="U383" s="36">
        <f ca="1">SUMIFS(СВЦЭМ!$K$40:$K$783,СВЦЭМ!$A$40:$A$783,$A383,СВЦЭМ!$B$39:$B$782,U$366)+'СЕТ СН'!$F$13</f>
        <v>0</v>
      </c>
      <c r="V383" s="36">
        <f ca="1">SUMIFS(СВЦЭМ!$K$40:$K$783,СВЦЭМ!$A$40:$A$783,$A383,СВЦЭМ!$B$39:$B$782,V$366)+'СЕТ СН'!$F$13</f>
        <v>0</v>
      </c>
      <c r="W383" s="36">
        <f ca="1">SUMIFS(СВЦЭМ!$K$40:$K$783,СВЦЭМ!$A$40:$A$783,$A383,СВЦЭМ!$B$39:$B$782,W$366)+'СЕТ СН'!$F$13</f>
        <v>0</v>
      </c>
      <c r="X383" s="36">
        <f ca="1">SUMIFS(СВЦЭМ!$K$40:$K$783,СВЦЭМ!$A$40:$A$783,$A383,СВЦЭМ!$B$39:$B$782,X$366)+'СЕТ СН'!$F$13</f>
        <v>0</v>
      </c>
      <c r="Y383" s="36">
        <f ca="1">SUMIFS(СВЦЭМ!$K$40:$K$783,СВЦЭМ!$A$40:$A$783,$A383,СВЦЭМ!$B$39:$B$782,Y$366)+'СЕТ СН'!$F$13</f>
        <v>0</v>
      </c>
    </row>
    <row r="384" spans="1:25" ht="15.75" hidden="1" x14ac:dyDescent="0.2">
      <c r="A384" s="35">
        <f t="shared" si="10"/>
        <v>44760</v>
      </c>
      <c r="B384" s="36">
        <f ca="1">SUMIFS(СВЦЭМ!$K$40:$K$783,СВЦЭМ!$A$40:$A$783,$A384,СВЦЭМ!$B$39:$B$782,B$366)+'СЕТ СН'!$F$13</f>
        <v>0</v>
      </c>
      <c r="C384" s="36">
        <f ca="1">SUMIFS(СВЦЭМ!$K$40:$K$783,СВЦЭМ!$A$40:$A$783,$A384,СВЦЭМ!$B$39:$B$782,C$366)+'СЕТ СН'!$F$13</f>
        <v>0</v>
      </c>
      <c r="D384" s="36">
        <f ca="1">SUMIFS(СВЦЭМ!$K$40:$K$783,СВЦЭМ!$A$40:$A$783,$A384,СВЦЭМ!$B$39:$B$782,D$366)+'СЕТ СН'!$F$13</f>
        <v>0</v>
      </c>
      <c r="E384" s="36">
        <f ca="1">SUMIFS(СВЦЭМ!$K$40:$K$783,СВЦЭМ!$A$40:$A$783,$A384,СВЦЭМ!$B$39:$B$782,E$366)+'СЕТ СН'!$F$13</f>
        <v>0</v>
      </c>
      <c r="F384" s="36">
        <f ca="1">SUMIFS(СВЦЭМ!$K$40:$K$783,СВЦЭМ!$A$40:$A$783,$A384,СВЦЭМ!$B$39:$B$782,F$366)+'СЕТ СН'!$F$13</f>
        <v>0</v>
      </c>
      <c r="G384" s="36">
        <f ca="1">SUMIFS(СВЦЭМ!$K$40:$K$783,СВЦЭМ!$A$40:$A$783,$A384,СВЦЭМ!$B$39:$B$782,G$366)+'СЕТ СН'!$F$13</f>
        <v>0</v>
      </c>
      <c r="H384" s="36">
        <f ca="1">SUMIFS(СВЦЭМ!$K$40:$K$783,СВЦЭМ!$A$40:$A$783,$A384,СВЦЭМ!$B$39:$B$782,H$366)+'СЕТ СН'!$F$13</f>
        <v>0</v>
      </c>
      <c r="I384" s="36">
        <f ca="1">SUMIFS(СВЦЭМ!$K$40:$K$783,СВЦЭМ!$A$40:$A$783,$A384,СВЦЭМ!$B$39:$B$782,I$366)+'СЕТ СН'!$F$13</f>
        <v>0</v>
      </c>
      <c r="J384" s="36">
        <f ca="1">SUMIFS(СВЦЭМ!$K$40:$K$783,СВЦЭМ!$A$40:$A$783,$A384,СВЦЭМ!$B$39:$B$782,J$366)+'СЕТ СН'!$F$13</f>
        <v>0</v>
      </c>
      <c r="K384" s="36">
        <f ca="1">SUMIFS(СВЦЭМ!$K$40:$K$783,СВЦЭМ!$A$40:$A$783,$A384,СВЦЭМ!$B$39:$B$782,K$366)+'СЕТ СН'!$F$13</f>
        <v>0</v>
      </c>
      <c r="L384" s="36">
        <f ca="1">SUMIFS(СВЦЭМ!$K$40:$K$783,СВЦЭМ!$A$40:$A$783,$A384,СВЦЭМ!$B$39:$B$782,L$366)+'СЕТ СН'!$F$13</f>
        <v>0</v>
      </c>
      <c r="M384" s="36">
        <f ca="1">SUMIFS(СВЦЭМ!$K$40:$K$783,СВЦЭМ!$A$40:$A$783,$A384,СВЦЭМ!$B$39:$B$782,M$366)+'СЕТ СН'!$F$13</f>
        <v>0</v>
      </c>
      <c r="N384" s="36">
        <f ca="1">SUMIFS(СВЦЭМ!$K$40:$K$783,СВЦЭМ!$A$40:$A$783,$A384,СВЦЭМ!$B$39:$B$782,N$366)+'СЕТ СН'!$F$13</f>
        <v>0</v>
      </c>
      <c r="O384" s="36">
        <f ca="1">SUMIFS(СВЦЭМ!$K$40:$K$783,СВЦЭМ!$A$40:$A$783,$A384,СВЦЭМ!$B$39:$B$782,O$366)+'СЕТ СН'!$F$13</f>
        <v>0</v>
      </c>
      <c r="P384" s="36">
        <f ca="1">SUMIFS(СВЦЭМ!$K$40:$K$783,СВЦЭМ!$A$40:$A$783,$A384,СВЦЭМ!$B$39:$B$782,P$366)+'СЕТ СН'!$F$13</f>
        <v>0</v>
      </c>
      <c r="Q384" s="36">
        <f ca="1">SUMIFS(СВЦЭМ!$K$40:$K$783,СВЦЭМ!$A$40:$A$783,$A384,СВЦЭМ!$B$39:$B$782,Q$366)+'СЕТ СН'!$F$13</f>
        <v>0</v>
      </c>
      <c r="R384" s="36">
        <f ca="1">SUMIFS(СВЦЭМ!$K$40:$K$783,СВЦЭМ!$A$40:$A$783,$A384,СВЦЭМ!$B$39:$B$782,R$366)+'СЕТ СН'!$F$13</f>
        <v>0</v>
      </c>
      <c r="S384" s="36">
        <f ca="1">SUMIFS(СВЦЭМ!$K$40:$K$783,СВЦЭМ!$A$40:$A$783,$A384,СВЦЭМ!$B$39:$B$782,S$366)+'СЕТ СН'!$F$13</f>
        <v>0</v>
      </c>
      <c r="T384" s="36">
        <f ca="1">SUMIFS(СВЦЭМ!$K$40:$K$783,СВЦЭМ!$A$40:$A$783,$A384,СВЦЭМ!$B$39:$B$782,T$366)+'СЕТ СН'!$F$13</f>
        <v>0</v>
      </c>
      <c r="U384" s="36">
        <f ca="1">SUMIFS(СВЦЭМ!$K$40:$K$783,СВЦЭМ!$A$40:$A$783,$A384,СВЦЭМ!$B$39:$B$782,U$366)+'СЕТ СН'!$F$13</f>
        <v>0</v>
      </c>
      <c r="V384" s="36">
        <f ca="1">SUMIFS(СВЦЭМ!$K$40:$K$783,СВЦЭМ!$A$40:$A$783,$A384,СВЦЭМ!$B$39:$B$782,V$366)+'СЕТ СН'!$F$13</f>
        <v>0</v>
      </c>
      <c r="W384" s="36">
        <f ca="1">SUMIFS(СВЦЭМ!$K$40:$K$783,СВЦЭМ!$A$40:$A$783,$A384,СВЦЭМ!$B$39:$B$782,W$366)+'СЕТ СН'!$F$13</f>
        <v>0</v>
      </c>
      <c r="X384" s="36">
        <f ca="1">SUMIFS(СВЦЭМ!$K$40:$K$783,СВЦЭМ!$A$40:$A$783,$A384,СВЦЭМ!$B$39:$B$782,X$366)+'СЕТ СН'!$F$13</f>
        <v>0</v>
      </c>
      <c r="Y384" s="36">
        <f ca="1">SUMIFS(СВЦЭМ!$K$40:$K$783,СВЦЭМ!$A$40:$A$783,$A384,СВЦЭМ!$B$39:$B$782,Y$366)+'СЕТ СН'!$F$13</f>
        <v>0</v>
      </c>
    </row>
    <row r="385" spans="1:26" ht="15.75" hidden="1" x14ac:dyDescent="0.2">
      <c r="A385" s="35">
        <f t="shared" si="10"/>
        <v>44761</v>
      </c>
      <c r="B385" s="36">
        <f ca="1">SUMIFS(СВЦЭМ!$K$40:$K$783,СВЦЭМ!$A$40:$A$783,$A385,СВЦЭМ!$B$39:$B$782,B$366)+'СЕТ СН'!$F$13</f>
        <v>0</v>
      </c>
      <c r="C385" s="36">
        <f ca="1">SUMIFS(СВЦЭМ!$K$40:$K$783,СВЦЭМ!$A$40:$A$783,$A385,СВЦЭМ!$B$39:$B$782,C$366)+'СЕТ СН'!$F$13</f>
        <v>0</v>
      </c>
      <c r="D385" s="36">
        <f ca="1">SUMIFS(СВЦЭМ!$K$40:$K$783,СВЦЭМ!$A$40:$A$783,$A385,СВЦЭМ!$B$39:$B$782,D$366)+'СЕТ СН'!$F$13</f>
        <v>0</v>
      </c>
      <c r="E385" s="36">
        <f ca="1">SUMIFS(СВЦЭМ!$K$40:$K$783,СВЦЭМ!$A$40:$A$783,$A385,СВЦЭМ!$B$39:$B$782,E$366)+'СЕТ СН'!$F$13</f>
        <v>0</v>
      </c>
      <c r="F385" s="36">
        <f ca="1">SUMIFS(СВЦЭМ!$K$40:$K$783,СВЦЭМ!$A$40:$A$783,$A385,СВЦЭМ!$B$39:$B$782,F$366)+'СЕТ СН'!$F$13</f>
        <v>0</v>
      </c>
      <c r="G385" s="36">
        <f ca="1">SUMIFS(СВЦЭМ!$K$40:$K$783,СВЦЭМ!$A$40:$A$783,$A385,СВЦЭМ!$B$39:$B$782,G$366)+'СЕТ СН'!$F$13</f>
        <v>0</v>
      </c>
      <c r="H385" s="36">
        <f ca="1">SUMIFS(СВЦЭМ!$K$40:$K$783,СВЦЭМ!$A$40:$A$783,$A385,СВЦЭМ!$B$39:$B$782,H$366)+'СЕТ СН'!$F$13</f>
        <v>0</v>
      </c>
      <c r="I385" s="36">
        <f ca="1">SUMIFS(СВЦЭМ!$K$40:$K$783,СВЦЭМ!$A$40:$A$783,$A385,СВЦЭМ!$B$39:$B$782,I$366)+'СЕТ СН'!$F$13</f>
        <v>0</v>
      </c>
      <c r="J385" s="36">
        <f ca="1">SUMIFS(СВЦЭМ!$K$40:$K$783,СВЦЭМ!$A$40:$A$783,$A385,СВЦЭМ!$B$39:$B$782,J$366)+'СЕТ СН'!$F$13</f>
        <v>0</v>
      </c>
      <c r="K385" s="36">
        <f ca="1">SUMIFS(СВЦЭМ!$K$40:$K$783,СВЦЭМ!$A$40:$A$783,$A385,СВЦЭМ!$B$39:$B$782,K$366)+'СЕТ СН'!$F$13</f>
        <v>0</v>
      </c>
      <c r="L385" s="36">
        <f ca="1">SUMIFS(СВЦЭМ!$K$40:$K$783,СВЦЭМ!$A$40:$A$783,$A385,СВЦЭМ!$B$39:$B$782,L$366)+'СЕТ СН'!$F$13</f>
        <v>0</v>
      </c>
      <c r="M385" s="36">
        <f ca="1">SUMIFS(СВЦЭМ!$K$40:$K$783,СВЦЭМ!$A$40:$A$783,$A385,СВЦЭМ!$B$39:$B$782,M$366)+'СЕТ СН'!$F$13</f>
        <v>0</v>
      </c>
      <c r="N385" s="36">
        <f ca="1">SUMIFS(СВЦЭМ!$K$40:$K$783,СВЦЭМ!$A$40:$A$783,$A385,СВЦЭМ!$B$39:$B$782,N$366)+'СЕТ СН'!$F$13</f>
        <v>0</v>
      </c>
      <c r="O385" s="36">
        <f ca="1">SUMIFS(СВЦЭМ!$K$40:$K$783,СВЦЭМ!$A$40:$A$783,$A385,СВЦЭМ!$B$39:$B$782,O$366)+'СЕТ СН'!$F$13</f>
        <v>0</v>
      </c>
      <c r="P385" s="36">
        <f ca="1">SUMIFS(СВЦЭМ!$K$40:$K$783,СВЦЭМ!$A$40:$A$783,$A385,СВЦЭМ!$B$39:$B$782,P$366)+'СЕТ СН'!$F$13</f>
        <v>0</v>
      </c>
      <c r="Q385" s="36">
        <f ca="1">SUMIFS(СВЦЭМ!$K$40:$K$783,СВЦЭМ!$A$40:$A$783,$A385,СВЦЭМ!$B$39:$B$782,Q$366)+'СЕТ СН'!$F$13</f>
        <v>0</v>
      </c>
      <c r="R385" s="36">
        <f ca="1">SUMIFS(СВЦЭМ!$K$40:$K$783,СВЦЭМ!$A$40:$A$783,$A385,СВЦЭМ!$B$39:$B$782,R$366)+'СЕТ СН'!$F$13</f>
        <v>0</v>
      </c>
      <c r="S385" s="36">
        <f ca="1">SUMIFS(СВЦЭМ!$K$40:$K$783,СВЦЭМ!$A$40:$A$783,$A385,СВЦЭМ!$B$39:$B$782,S$366)+'СЕТ СН'!$F$13</f>
        <v>0</v>
      </c>
      <c r="T385" s="36">
        <f ca="1">SUMIFS(СВЦЭМ!$K$40:$K$783,СВЦЭМ!$A$40:$A$783,$A385,СВЦЭМ!$B$39:$B$782,T$366)+'СЕТ СН'!$F$13</f>
        <v>0</v>
      </c>
      <c r="U385" s="36">
        <f ca="1">SUMIFS(СВЦЭМ!$K$40:$K$783,СВЦЭМ!$A$40:$A$783,$A385,СВЦЭМ!$B$39:$B$782,U$366)+'СЕТ СН'!$F$13</f>
        <v>0</v>
      </c>
      <c r="V385" s="36">
        <f ca="1">SUMIFS(СВЦЭМ!$K$40:$K$783,СВЦЭМ!$A$40:$A$783,$A385,СВЦЭМ!$B$39:$B$782,V$366)+'СЕТ СН'!$F$13</f>
        <v>0</v>
      </c>
      <c r="W385" s="36">
        <f ca="1">SUMIFS(СВЦЭМ!$K$40:$K$783,СВЦЭМ!$A$40:$A$783,$A385,СВЦЭМ!$B$39:$B$782,W$366)+'СЕТ СН'!$F$13</f>
        <v>0</v>
      </c>
      <c r="X385" s="36">
        <f ca="1">SUMIFS(СВЦЭМ!$K$40:$K$783,СВЦЭМ!$A$40:$A$783,$A385,СВЦЭМ!$B$39:$B$782,X$366)+'СЕТ СН'!$F$13</f>
        <v>0</v>
      </c>
      <c r="Y385" s="36">
        <f ca="1">SUMIFS(СВЦЭМ!$K$40:$K$783,СВЦЭМ!$A$40:$A$783,$A385,СВЦЭМ!$B$39:$B$782,Y$366)+'СЕТ СН'!$F$13</f>
        <v>0</v>
      </c>
    </row>
    <row r="386" spans="1:26" ht="15.75" hidden="1" x14ac:dyDescent="0.2">
      <c r="A386" s="35">
        <f t="shared" si="10"/>
        <v>44762</v>
      </c>
      <c r="B386" s="36">
        <f ca="1">SUMIFS(СВЦЭМ!$K$40:$K$783,СВЦЭМ!$A$40:$A$783,$A386,СВЦЭМ!$B$39:$B$782,B$366)+'СЕТ СН'!$F$13</f>
        <v>0</v>
      </c>
      <c r="C386" s="36">
        <f ca="1">SUMIFS(СВЦЭМ!$K$40:$K$783,СВЦЭМ!$A$40:$A$783,$A386,СВЦЭМ!$B$39:$B$782,C$366)+'СЕТ СН'!$F$13</f>
        <v>0</v>
      </c>
      <c r="D386" s="36">
        <f ca="1">SUMIFS(СВЦЭМ!$K$40:$K$783,СВЦЭМ!$A$40:$A$783,$A386,СВЦЭМ!$B$39:$B$782,D$366)+'СЕТ СН'!$F$13</f>
        <v>0</v>
      </c>
      <c r="E386" s="36">
        <f ca="1">SUMIFS(СВЦЭМ!$K$40:$K$783,СВЦЭМ!$A$40:$A$783,$A386,СВЦЭМ!$B$39:$B$782,E$366)+'СЕТ СН'!$F$13</f>
        <v>0</v>
      </c>
      <c r="F386" s="36">
        <f ca="1">SUMIFS(СВЦЭМ!$K$40:$K$783,СВЦЭМ!$A$40:$A$783,$A386,СВЦЭМ!$B$39:$B$782,F$366)+'СЕТ СН'!$F$13</f>
        <v>0</v>
      </c>
      <c r="G386" s="36">
        <f ca="1">SUMIFS(СВЦЭМ!$K$40:$K$783,СВЦЭМ!$A$40:$A$783,$A386,СВЦЭМ!$B$39:$B$782,G$366)+'СЕТ СН'!$F$13</f>
        <v>0</v>
      </c>
      <c r="H386" s="36">
        <f ca="1">SUMIFS(СВЦЭМ!$K$40:$K$783,СВЦЭМ!$A$40:$A$783,$A386,СВЦЭМ!$B$39:$B$782,H$366)+'СЕТ СН'!$F$13</f>
        <v>0</v>
      </c>
      <c r="I386" s="36">
        <f ca="1">SUMIFS(СВЦЭМ!$K$40:$K$783,СВЦЭМ!$A$40:$A$783,$A386,СВЦЭМ!$B$39:$B$782,I$366)+'СЕТ СН'!$F$13</f>
        <v>0</v>
      </c>
      <c r="J386" s="36">
        <f ca="1">SUMIFS(СВЦЭМ!$K$40:$K$783,СВЦЭМ!$A$40:$A$783,$A386,СВЦЭМ!$B$39:$B$782,J$366)+'СЕТ СН'!$F$13</f>
        <v>0</v>
      </c>
      <c r="K386" s="36">
        <f ca="1">SUMIFS(СВЦЭМ!$K$40:$K$783,СВЦЭМ!$A$40:$A$783,$A386,СВЦЭМ!$B$39:$B$782,K$366)+'СЕТ СН'!$F$13</f>
        <v>0</v>
      </c>
      <c r="L386" s="36">
        <f ca="1">SUMIFS(СВЦЭМ!$K$40:$K$783,СВЦЭМ!$A$40:$A$783,$A386,СВЦЭМ!$B$39:$B$782,L$366)+'СЕТ СН'!$F$13</f>
        <v>0</v>
      </c>
      <c r="M386" s="36">
        <f ca="1">SUMIFS(СВЦЭМ!$K$40:$K$783,СВЦЭМ!$A$40:$A$783,$A386,СВЦЭМ!$B$39:$B$782,M$366)+'СЕТ СН'!$F$13</f>
        <v>0</v>
      </c>
      <c r="N386" s="36">
        <f ca="1">SUMIFS(СВЦЭМ!$K$40:$K$783,СВЦЭМ!$A$40:$A$783,$A386,СВЦЭМ!$B$39:$B$782,N$366)+'СЕТ СН'!$F$13</f>
        <v>0</v>
      </c>
      <c r="O386" s="36">
        <f ca="1">SUMIFS(СВЦЭМ!$K$40:$K$783,СВЦЭМ!$A$40:$A$783,$A386,СВЦЭМ!$B$39:$B$782,O$366)+'СЕТ СН'!$F$13</f>
        <v>0</v>
      </c>
      <c r="P386" s="36">
        <f ca="1">SUMIFS(СВЦЭМ!$K$40:$K$783,СВЦЭМ!$A$40:$A$783,$A386,СВЦЭМ!$B$39:$B$782,P$366)+'СЕТ СН'!$F$13</f>
        <v>0</v>
      </c>
      <c r="Q386" s="36">
        <f ca="1">SUMIFS(СВЦЭМ!$K$40:$K$783,СВЦЭМ!$A$40:$A$783,$A386,СВЦЭМ!$B$39:$B$782,Q$366)+'СЕТ СН'!$F$13</f>
        <v>0</v>
      </c>
      <c r="R386" s="36">
        <f ca="1">SUMIFS(СВЦЭМ!$K$40:$K$783,СВЦЭМ!$A$40:$A$783,$A386,СВЦЭМ!$B$39:$B$782,R$366)+'СЕТ СН'!$F$13</f>
        <v>0</v>
      </c>
      <c r="S386" s="36">
        <f ca="1">SUMIFS(СВЦЭМ!$K$40:$K$783,СВЦЭМ!$A$40:$A$783,$A386,СВЦЭМ!$B$39:$B$782,S$366)+'СЕТ СН'!$F$13</f>
        <v>0</v>
      </c>
      <c r="T386" s="36">
        <f ca="1">SUMIFS(СВЦЭМ!$K$40:$K$783,СВЦЭМ!$A$40:$A$783,$A386,СВЦЭМ!$B$39:$B$782,T$366)+'СЕТ СН'!$F$13</f>
        <v>0</v>
      </c>
      <c r="U386" s="36">
        <f ca="1">SUMIFS(СВЦЭМ!$K$40:$K$783,СВЦЭМ!$A$40:$A$783,$A386,СВЦЭМ!$B$39:$B$782,U$366)+'СЕТ СН'!$F$13</f>
        <v>0</v>
      </c>
      <c r="V386" s="36">
        <f ca="1">SUMIFS(СВЦЭМ!$K$40:$K$783,СВЦЭМ!$A$40:$A$783,$A386,СВЦЭМ!$B$39:$B$782,V$366)+'СЕТ СН'!$F$13</f>
        <v>0</v>
      </c>
      <c r="W386" s="36">
        <f ca="1">SUMIFS(СВЦЭМ!$K$40:$K$783,СВЦЭМ!$A$40:$A$783,$A386,СВЦЭМ!$B$39:$B$782,W$366)+'СЕТ СН'!$F$13</f>
        <v>0</v>
      </c>
      <c r="X386" s="36">
        <f ca="1">SUMIFS(СВЦЭМ!$K$40:$K$783,СВЦЭМ!$A$40:$A$783,$A386,СВЦЭМ!$B$39:$B$782,X$366)+'СЕТ СН'!$F$13</f>
        <v>0</v>
      </c>
      <c r="Y386" s="36">
        <f ca="1">SUMIFS(СВЦЭМ!$K$40:$K$783,СВЦЭМ!$A$40:$A$783,$A386,СВЦЭМ!$B$39:$B$782,Y$366)+'СЕТ СН'!$F$13</f>
        <v>0</v>
      </c>
    </row>
    <row r="387" spans="1:26" ht="15.75" hidden="1" x14ac:dyDescent="0.2">
      <c r="A387" s="35">
        <f t="shared" si="10"/>
        <v>44763</v>
      </c>
      <c r="B387" s="36">
        <f ca="1">SUMIFS(СВЦЭМ!$K$40:$K$783,СВЦЭМ!$A$40:$A$783,$A387,СВЦЭМ!$B$39:$B$782,B$366)+'СЕТ СН'!$F$13</f>
        <v>0</v>
      </c>
      <c r="C387" s="36">
        <f ca="1">SUMIFS(СВЦЭМ!$K$40:$K$783,СВЦЭМ!$A$40:$A$783,$A387,СВЦЭМ!$B$39:$B$782,C$366)+'СЕТ СН'!$F$13</f>
        <v>0</v>
      </c>
      <c r="D387" s="36">
        <f ca="1">SUMIFS(СВЦЭМ!$K$40:$K$783,СВЦЭМ!$A$40:$A$783,$A387,СВЦЭМ!$B$39:$B$782,D$366)+'СЕТ СН'!$F$13</f>
        <v>0</v>
      </c>
      <c r="E387" s="36">
        <f ca="1">SUMIFS(СВЦЭМ!$K$40:$K$783,СВЦЭМ!$A$40:$A$783,$A387,СВЦЭМ!$B$39:$B$782,E$366)+'СЕТ СН'!$F$13</f>
        <v>0</v>
      </c>
      <c r="F387" s="36">
        <f ca="1">SUMIFS(СВЦЭМ!$K$40:$K$783,СВЦЭМ!$A$40:$A$783,$A387,СВЦЭМ!$B$39:$B$782,F$366)+'СЕТ СН'!$F$13</f>
        <v>0</v>
      </c>
      <c r="G387" s="36">
        <f ca="1">SUMIFS(СВЦЭМ!$K$40:$K$783,СВЦЭМ!$A$40:$A$783,$A387,СВЦЭМ!$B$39:$B$782,G$366)+'СЕТ СН'!$F$13</f>
        <v>0</v>
      </c>
      <c r="H387" s="36">
        <f ca="1">SUMIFS(СВЦЭМ!$K$40:$K$783,СВЦЭМ!$A$40:$A$783,$A387,СВЦЭМ!$B$39:$B$782,H$366)+'СЕТ СН'!$F$13</f>
        <v>0</v>
      </c>
      <c r="I387" s="36">
        <f ca="1">SUMIFS(СВЦЭМ!$K$40:$K$783,СВЦЭМ!$A$40:$A$783,$A387,СВЦЭМ!$B$39:$B$782,I$366)+'СЕТ СН'!$F$13</f>
        <v>0</v>
      </c>
      <c r="J387" s="36">
        <f ca="1">SUMIFS(СВЦЭМ!$K$40:$K$783,СВЦЭМ!$A$40:$A$783,$A387,СВЦЭМ!$B$39:$B$782,J$366)+'СЕТ СН'!$F$13</f>
        <v>0</v>
      </c>
      <c r="K387" s="36">
        <f ca="1">SUMIFS(СВЦЭМ!$K$40:$K$783,СВЦЭМ!$A$40:$A$783,$A387,СВЦЭМ!$B$39:$B$782,K$366)+'СЕТ СН'!$F$13</f>
        <v>0</v>
      </c>
      <c r="L387" s="36">
        <f ca="1">SUMIFS(СВЦЭМ!$K$40:$K$783,СВЦЭМ!$A$40:$A$783,$A387,СВЦЭМ!$B$39:$B$782,L$366)+'СЕТ СН'!$F$13</f>
        <v>0</v>
      </c>
      <c r="M387" s="36">
        <f ca="1">SUMIFS(СВЦЭМ!$K$40:$K$783,СВЦЭМ!$A$40:$A$783,$A387,СВЦЭМ!$B$39:$B$782,M$366)+'СЕТ СН'!$F$13</f>
        <v>0</v>
      </c>
      <c r="N387" s="36">
        <f ca="1">SUMIFS(СВЦЭМ!$K$40:$K$783,СВЦЭМ!$A$40:$A$783,$A387,СВЦЭМ!$B$39:$B$782,N$366)+'СЕТ СН'!$F$13</f>
        <v>0</v>
      </c>
      <c r="O387" s="36">
        <f ca="1">SUMIFS(СВЦЭМ!$K$40:$K$783,СВЦЭМ!$A$40:$A$783,$A387,СВЦЭМ!$B$39:$B$782,O$366)+'СЕТ СН'!$F$13</f>
        <v>0</v>
      </c>
      <c r="P387" s="36">
        <f ca="1">SUMIFS(СВЦЭМ!$K$40:$K$783,СВЦЭМ!$A$40:$A$783,$A387,СВЦЭМ!$B$39:$B$782,P$366)+'СЕТ СН'!$F$13</f>
        <v>0</v>
      </c>
      <c r="Q387" s="36">
        <f ca="1">SUMIFS(СВЦЭМ!$K$40:$K$783,СВЦЭМ!$A$40:$A$783,$A387,СВЦЭМ!$B$39:$B$782,Q$366)+'СЕТ СН'!$F$13</f>
        <v>0</v>
      </c>
      <c r="R387" s="36">
        <f ca="1">SUMIFS(СВЦЭМ!$K$40:$K$783,СВЦЭМ!$A$40:$A$783,$A387,СВЦЭМ!$B$39:$B$782,R$366)+'СЕТ СН'!$F$13</f>
        <v>0</v>
      </c>
      <c r="S387" s="36">
        <f ca="1">SUMIFS(СВЦЭМ!$K$40:$K$783,СВЦЭМ!$A$40:$A$783,$A387,СВЦЭМ!$B$39:$B$782,S$366)+'СЕТ СН'!$F$13</f>
        <v>0</v>
      </c>
      <c r="T387" s="36">
        <f ca="1">SUMIFS(СВЦЭМ!$K$40:$K$783,СВЦЭМ!$A$40:$A$783,$A387,СВЦЭМ!$B$39:$B$782,T$366)+'СЕТ СН'!$F$13</f>
        <v>0</v>
      </c>
      <c r="U387" s="36">
        <f ca="1">SUMIFS(СВЦЭМ!$K$40:$K$783,СВЦЭМ!$A$40:$A$783,$A387,СВЦЭМ!$B$39:$B$782,U$366)+'СЕТ СН'!$F$13</f>
        <v>0</v>
      </c>
      <c r="V387" s="36">
        <f ca="1">SUMIFS(СВЦЭМ!$K$40:$K$783,СВЦЭМ!$A$40:$A$783,$A387,СВЦЭМ!$B$39:$B$782,V$366)+'СЕТ СН'!$F$13</f>
        <v>0</v>
      </c>
      <c r="W387" s="36">
        <f ca="1">SUMIFS(СВЦЭМ!$K$40:$K$783,СВЦЭМ!$A$40:$A$783,$A387,СВЦЭМ!$B$39:$B$782,W$366)+'СЕТ СН'!$F$13</f>
        <v>0</v>
      </c>
      <c r="X387" s="36">
        <f ca="1">SUMIFS(СВЦЭМ!$K$40:$K$783,СВЦЭМ!$A$40:$A$783,$A387,СВЦЭМ!$B$39:$B$782,X$366)+'СЕТ СН'!$F$13</f>
        <v>0</v>
      </c>
      <c r="Y387" s="36">
        <f ca="1">SUMIFS(СВЦЭМ!$K$40:$K$783,СВЦЭМ!$A$40:$A$783,$A387,СВЦЭМ!$B$39:$B$782,Y$366)+'СЕТ СН'!$F$13</f>
        <v>0</v>
      </c>
    </row>
    <row r="388" spans="1:26" ht="15.75" hidden="1" x14ac:dyDescent="0.2">
      <c r="A388" s="35">
        <f t="shared" si="10"/>
        <v>44764</v>
      </c>
      <c r="B388" s="36">
        <f ca="1">SUMIFS(СВЦЭМ!$K$40:$K$783,СВЦЭМ!$A$40:$A$783,$A388,СВЦЭМ!$B$39:$B$782,B$366)+'СЕТ СН'!$F$13</f>
        <v>0</v>
      </c>
      <c r="C388" s="36">
        <f ca="1">SUMIFS(СВЦЭМ!$K$40:$K$783,СВЦЭМ!$A$40:$A$783,$A388,СВЦЭМ!$B$39:$B$782,C$366)+'СЕТ СН'!$F$13</f>
        <v>0</v>
      </c>
      <c r="D388" s="36">
        <f ca="1">SUMIFS(СВЦЭМ!$K$40:$K$783,СВЦЭМ!$A$40:$A$783,$A388,СВЦЭМ!$B$39:$B$782,D$366)+'СЕТ СН'!$F$13</f>
        <v>0</v>
      </c>
      <c r="E388" s="36">
        <f ca="1">SUMIFS(СВЦЭМ!$K$40:$K$783,СВЦЭМ!$A$40:$A$783,$A388,СВЦЭМ!$B$39:$B$782,E$366)+'СЕТ СН'!$F$13</f>
        <v>0</v>
      </c>
      <c r="F388" s="36">
        <f ca="1">SUMIFS(СВЦЭМ!$K$40:$K$783,СВЦЭМ!$A$40:$A$783,$A388,СВЦЭМ!$B$39:$B$782,F$366)+'СЕТ СН'!$F$13</f>
        <v>0</v>
      </c>
      <c r="G388" s="36">
        <f ca="1">SUMIFS(СВЦЭМ!$K$40:$K$783,СВЦЭМ!$A$40:$A$783,$A388,СВЦЭМ!$B$39:$B$782,G$366)+'СЕТ СН'!$F$13</f>
        <v>0</v>
      </c>
      <c r="H388" s="36">
        <f ca="1">SUMIFS(СВЦЭМ!$K$40:$K$783,СВЦЭМ!$A$40:$A$783,$A388,СВЦЭМ!$B$39:$B$782,H$366)+'СЕТ СН'!$F$13</f>
        <v>0</v>
      </c>
      <c r="I388" s="36">
        <f ca="1">SUMIFS(СВЦЭМ!$K$40:$K$783,СВЦЭМ!$A$40:$A$783,$A388,СВЦЭМ!$B$39:$B$782,I$366)+'СЕТ СН'!$F$13</f>
        <v>0</v>
      </c>
      <c r="J388" s="36">
        <f ca="1">SUMIFS(СВЦЭМ!$K$40:$K$783,СВЦЭМ!$A$40:$A$783,$A388,СВЦЭМ!$B$39:$B$782,J$366)+'СЕТ СН'!$F$13</f>
        <v>0</v>
      </c>
      <c r="K388" s="36">
        <f ca="1">SUMIFS(СВЦЭМ!$K$40:$K$783,СВЦЭМ!$A$40:$A$783,$A388,СВЦЭМ!$B$39:$B$782,K$366)+'СЕТ СН'!$F$13</f>
        <v>0</v>
      </c>
      <c r="L388" s="36">
        <f ca="1">SUMIFS(СВЦЭМ!$K$40:$K$783,СВЦЭМ!$A$40:$A$783,$A388,СВЦЭМ!$B$39:$B$782,L$366)+'СЕТ СН'!$F$13</f>
        <v>0</v>
      </c>
      <c r="M388" s="36">
        <f ca="1">SUMIFS(СВЦЭМ!$K$40:$K$783,СВЦЭМ!$A$40:$A$783,$A388,СВЦЭМ!$B$39:$B$782,M$366)+'СЕТ СН'!$F$13</f>
        <v>0</v>
      </c>
      <c r="N388" s="36">
        <f ca="1">SUMIFS(СВЦЭМ!$K$40:$K$783,СВЦЭМ!$A$40:$A$783,$A388,СВЦЭМ!$B$39:$B$782,N$366)+'СЕТ СН'!$F$13</f>
        <v>0</v>
      </c>
      <c r="O388" s="36">
        <f ca="1">SUMIFS(СВЦЭМ!$K$40:$K$783,СВЦЭМ!$A$40:$A$783,$A388,СВЦЭМ!$B$39:$B$782,O$366)+'СЕТ СН'!$F$13</f>
        <v>0</v>
      </c>
      <c r="P388" s="36">
        <f ca="1">SUMIFS(СВЦЭМ!$K$40:$K$783,СВЦЭМ!$A$40:$A$783,$A388,СВЦЭМ!$B$39:$B$782,P$366)+'СЕТ СН'!$F$13</f>
        <v>0</v>
      </c>
      <c r="Q388" s="36">
        <f ca="1">SUMIFS(СВЦЭМ!$K$40:$K$783,СВЦЭМ!$A$40:$A$783,$A388,СВЦЭМ!$B$39:$B$782,Q$366)+'СЕТ СН'!$F$13</f>
        <v>0</v>
      </c>
      <c r="R388" s="36">
        <f ca="1">SUMIFS(СВЦЭМ!$K$40:$K$783,СВЦЭМ!$A$40:$A$783,$A388,СВЦЭМ!$B$39:$B$782,R$366)+'СЕТ СН'!$F$13</f>
        <v>0</v>
      </c>
      <c r="S388" s="36">
        <f ca="1">SUMIFS(СВЦЭМ!$K$40:$K$783,СВЦЭМ!$A$40:$A$783,$A388,СВЦЭМ!$B$39:$B$782,S$366)+'СЕТ СН'!$F$13</f>
        <v>0</v>
      </c>
      <c r="T388" s="36">
        <f ca="1">SUMIFS(СВЦЭМ!$K$40:$K$783,СВЦЭМ!$A$40:$A$783,$A388,СВЦЭМ!$B$39:$B$782,T$366)+'СЕТ СН'!$F$13</f>
        <v>0</v>
      </c>
      <c r="U388" s="36">
        <f ca="1">SUMIFS(СВЦЭМ!$K$40:$K$783,СВЦЭМ!$A$40:$A$783,$A388,СВЦЭМ!$B$39:$B$782,U$366)+'СЕТ СН'!$F$13</f>
        <v>0</v>
      </c>
      <c r="V388" s="36">
        <f ca="1">SUMIFS(СВЦЭМ!$K$40:$K$783,СВЦЭМ!$A$40:$A$783,$A388,СВЦЭМ!$B$39:$B$782,V$366)+'СЕТ СН'!$F$13</f>
        <v>0</v>
      </c>
      <c r="W388" s="36">
        <f ca="1">SUMIFS(СВЦЭМ!$K$40:$K$783,СВЦЭМ!$A$40:$A$783,$A388,СВЦЭМ!$B$39:$B$782,W$366)+'СЕТ СН'!$F$13</f>
        <v>0</v>
      </c>
      <c r="X388" s="36">
        <f ca="1">SUMIFS(СВЦЭМ!$K$40:$K$783,СВЦЭМ!$A$40:$A$783,$A388,СВЦЭМ!$B$39:$B$782,X$366)+'СЕТ СН'!$F$13</f>
        <v>0</v>
      </c>
      <c r="Y388" s="36">
        <f ca="1">SUMIFS(СВЦЭМ!$K$40:$K$783,СВЦЭМ!$A$40:$A$783,$A388,СВЦЭМ!$B$39:$B$782,Y$366)+'СЕТ СН'!$F$13</f>
        <v>0</v>
      </c>
    </row>
    <row r="389" spans="1:26" ht="15.75" hidden="1" x14ac:dyDescent="0.2">
      <c r="A389" s="35">
        <f t="shared" si="10"/>
        <v>44765</v>
      </c>
      <c r="B389" s="36">
        <f ca="1">SUMIFS(СВЦЭМ!$K$40:$K$783,СВЦЭМ!$A$40:$A$783,$A389,СВЦЭМ!$B$39:$B$782,B$366)+'СЕТ СН'!$F$13</f>
        <v>0</v>
      </c>
      <c r="C389" s="36">
        <f ca="1">SUMIFS(СВЦЭМ!$K$40:$K$783,СВЦЭМ!$A$40:$A$783,$A389,СВЦЭМ!$B$39:$B$782,C$366)+'СЕТ СН'!$F$13</f>
        <v>0</v>
      </c>
      <c r="D389" s="36">
        <f ca="1">SUMIFS(СВЦЭМ!$K$40:$K$783,СВЦЭМ!$A$40:$A$783,$A389,СВЦЭМ!$B$39:$B$782,D$366)+'СЕТ СН'!$F$13</f>
        <v>0</v>
      </c>
      <c r="E389" s="36">
        <f ca="1">SUMIFS(СВЦЭМ!$K$40:$K$783,СВЦЭМ!$A$40:$A$783,$A389,СВЦЭМ!$B$39:$B$782,E$366)+'СЕТ СН'!$F$13</f>
        <v>0</v>
      </c>
      <c r="F389" s="36">
        <f ca="1">SUMIFS(СВЦЭМ!$K$40:$K$783,СВЦЭМ!$A$40:$A$783,$A389,СВЦЭМ!$B$39:$B$782,F$366)+'СЕТ СН'!$F$13</f>
        <v>0</v>
      </c>
      <c r="G389" s="36">
        <f ca="1">SUMIFS(СВЦЭМ!$K$40:$K$783,СВЦЭМ!$A$40:$A$783,$A389,СВЦЭМ!$B$39:$B$782,G$366)+'СЕТ СН'!$F$13</f>
        <v>0</v>
      </c>
      <c r="H389" s="36">
        <f ca="1">SUMIFS(СВЦЭМ!$K$40:$K$783,СВЦЭМ!$A$40:$A$783,$A389,СВЦЭМ!$B$39:$B$782,H$366)+'СЕТ СН'!$F$13</f>
        <v>0</v>
      </c>
      <c r="I389" s="36">
        <f ca="1">SUMIFS(СВЦЭМ!$K$40:$K$783,СВЦЭМ!$A$40:$A$783,$A389,СВЦЭМ!$B$39:$B$782,I$366)+'СЕТ СН'!$F$13</f>
        <v>0</v>
      </c>
      <c r="J389" s="36">
        <f ca="1">SUMIFS(СВЦЭМ!$K$40:$K$783,СВЦЭМ!$A$40:$A$783,$A389,СВЦЭМ!$B$39:$B$782,J$366)+'СЕТ СН'!$F$13</f>
        <v>0</v>
      </c>
      <c r="K389" s="36">
        <f ca="1">SUMIFS(СВЦЭМ!$K$40:$K$783,СВЦЭМ!$A$40:$A$783,$A389,СВЦЭМ!$B$39:$B$782,K$366)+'СЕТ СН'!$F$13</f>
        <v>0</v>
      </c>
      <c r="L389" s="36">
        <f ca="1">SUMIFS(СВЦЭМ!$K$40:$K$783,СВЦЭМ!$A$40:$A$783,$A389,СВЦЭМ!$B$39:$B$782,L$366)+'СЕТ СН'!$F$13</f>
        <v>0</v>
      </c>
      <c r="M389" s="36">
        <f ca="1">SUMIFS(СВЦЭМ!$K$40:$K$783,СВЦЭМ!$A$40:$A$783,$A389,СВЦЭМ!$B$39:$B$782,M$366)+'СЕТ СН'!$F$13</f>
        <v>0</v>
      </c>
      <c r="N389" s="36">
        <f ca="1">SUMIFS(СВЦЭМ!$K$40:$K$783,СВЦЭМ!$A$40:$A$783,$A389,СВЦЭМ!$B$39:$B$782,N$366)+'СЕТ СН'!$F$13</f>
        <v>0</v>
      </c>
      <c r="O389" s="36">
        <f ca="1">SUMIFS(СВЦЭМ!$K$40:$K$783,СВЦЭМ!$A$40:$A$783,$A389,СВЦЭМ!$B$39:$B$782,O$366)+'СЕТ СН'!$F$13</f>
        <v>0</v>
      </c>
      <c r="P389" s="36">
        <f ca="1">SUMIFS(СВЦЭМ!$K$40:$K$783,СВЦЭМ!$A$40:$A$783,$A389,СВЦЭМ!$B$39:$B$782,P$366)+'СЕТ СН'!$F$13</f>
        <v>0</v>
      </c>
      <c r="Q389" s="36">
        <f ca="1">SUMIFS(СВЦЭМ!$K$40:$K$783,СВЦЭМ!$A$40:$A$783,$A389,СВЦЭМ!$B$39:$B$782,Q$366)+'СЕТ СН'!$F$13</f>
        <v>0</v>
      </c>
      <c r="R389" s="36">
        <f ca="1">SUMIFS(СВЦЭМ!$K$40:$K$783,СВЦЭМ!$A$40:$A$783,$A389,СВЦЭМ!$B$39:$B$782,R$366)+'СЕТ СН'!$F$13</f>
        <v>0</v>
      </c>
      <c r="S389" s="36">
        <f ca="1">SUMIFS(СВЦЭМ!$K$40:$K$783,СВЦЭМ!$A$40:$A$783,$A389,СВЦЭМ!$B$39:$B$782,S$366)+'СЕТ СН'!$F$13</f>
        <v>0</v>
      </c>
      <c r="T389" s="36">
        <f ca="1">SUMIFS(СВЦЭМ!$K$40:$K$783,СВЦЭМ!$A$40:$A$783,$A389,СВЦЭМ!$B$39:$B$782,T$366)+'СЕТ СН'!$F$13</f>
        <v>0</v>
      </c>
      <c r="U389" s="36">
        <f ca="1">SUMIFS(СВЦЭМ!$K$40:$K$783,СВЦЭМ!$A$40:$A$783,$A389,СВЦЭМ!$B$39:$B$782,U$366)+'СЕТ СН'!$F$13</f>
        <v>0</v>
      </c>
      <c r="V389" s="36">
        <f ca="1">SUMIFS(СВЦЭМ!$K$40:$K$783,СВЦЭМ!$A$40:$A$783,$A389,СВЦЭМ!$B$39:$B$782,V$366)+'СЕТ СН'!$F$13</f>
        <v>0</v>
      </c>
      <c r="W389" s="36">
        <f ca="1">SUMIFS(СВЦЭМ!$K$40:$K$783,СВЦЭМ!$A$40:$A$783,$A389,СВЦЭМ!$B$39:$B$782,W$366)+'СЕТ СН'!$F$13</f>
        <v>0</v>
      </c>
      <c r="X389" s="36">
        <f ca="1">SUMIFS(СВЦЭМ!$K$40:$K$783,СВЦЭМ!$A$40:$A$783,$A389,СВЦЭМ!$B$39:$B$782,X$366)+'СЕТ СН'!$F$13</f>
        <v>0</v>
      </c>
      <c r="Y389" s="36">
        <f ca="1">SUMIFS(СВЦЭМ!$K$40:$K$783,СВЦЭМ!$A$40:$A$783,$A389,СВЦЭМ!$B$39:$B$782,Y$366)+'СЕТ СН'!$F$13</f>
        <v>0</v>
      </c>
    </row>
    <row r="390" spans="1:26" ht="15.75" hidden="1" x14ac:dyDescent="0.2">
      <c r="A390" s="35">
        <f t="shared" si="10"/>
        <v>44766</v>
      </c>
      <c r="B390" s="36">
        <f ca="1">SUMIFS(СВЦЭМ!$K$40:$K$783,СВЦЭМ!$A$40:$A$783,$A390,СВЦЭМ!$B$39:$B$782,B$366)+'СЕТ СН'!$F$13</f>
        <v>0</v>
      </c>
      <c r="C390" s="36">
        <f ca="1">SUMIFS(СВЦЭМ!$K$40:$K$783,СВЦЭМ!$A$40:$A$783,$A390,СВЦЭМ!$B$39:$B$782,C$366)+'СЕТ СН'!$F$13</f>
        <v>0</v>
      </c>
      <c r="D390" s="36">
        <f ca="1">SUMIFS(СВЦЭМ!$K$40:$K$783,СВЦЭМ!$A$40:$A$783,$A390,СВЦЭМ!$B$39:$B$782,D$366)+'СЕТ СН'!$F$13</f>
        <v>0</v>
      </c>
      <c r="E390" s="36">
        <f ca="1">SUMIFS(СВЦЭМ!$K$40:$K$783,СВЦЭМ!$A$40:$A$783,$A390,СВЦЭМ!$B$39:$B$782,E$366)+'СЕТ СН'!$F$13</f>
        <v>0</v>
      </c>
      <c r="F390" s="36">
        <f ca="1">SUMIFS(СВЦЭМ!$K$40:$K$783,СВЦЭМ!$A$40:$A$783,$A390,СВЦЭМ!$B$39:$B$782,F$366)+'СЕТ СН'!$F$13</f>
        <v>0</v>
      </c>
      <c r="G390" s="36">
        <f ca="1">SUMIFS(СВЦЭМ!$K$40:$K$783,СВЦЭМ!$A$40:$A$783,$A390,СВЦЭМ!$B$39:$B$782,G$366)+'СЕТ СН'!$F$13</f>
        <v>0</v>
      </c>
      <c r="H390" s="36">
        <f ca="1">SUMIFS(СВЦЭМ!$K$40:$K$783,СВЦЭМ!$A$40:$A$783,$A390,СВЦЭМ!$B$39:$B$782,H$366)+'СЕТ СН'!$F$13</f>
        <v>0</v>
      </c>
      <c r="I390" s="36">
        <f ca="1">SUMIFS(СВЦЭМ!$K$40:$K$783,СВЦЭМ!$A$40:$A$783,$A390,СВЦЭМ!$B$39:$B$782,I$366)+'СЕТ СН'!$F$13</f>
        <v>0</v>
      </c>
      <c r="J390" s="36">
        <f ca="1">SUMIFS(СВЦЭМ!$K$40:$K$783,СВЦЭМ!$A$40:$A$783,$A390,СВЦЭМ!$B$39:$B$782,J$366)+'СЕТ СН'!$F$13</f>
        <v>0</v>
      </c>
      <c r="K390" s="36">
        <f ca="1">SUMIFS(СВЦЭМ!$K$40:$K$783,СВЦЭМ!$A$40:$A$783,$A390,СВЦЭМ!$B$39:$B$782,K$366)+'СЕТ СН'!$F$13</f>
        <v>0</v>
      </c>
      <c r="L390" s="36">
        <f ca="1">SUMIFS(СВЦЭМ!$K$40:$K$783,СВЦЭМ!$A$40:$A$783,$A390,СВЦЭМ!$B$39:$B$782,L$366)+'СЕТ СН'!$F$13</f>
        <v>0</v>
      </c>
      <c r="M390" s="36">
        <f ca="1">SUMIFS(СВЦЭМ!$K$40:$K$783,СВЦЭМ!$A$40:$A$783,$A390,СВЦЭМ!$B$39:$B$782,M$366)+'СЕТ СН'!$F$13</f>
        <v>0</v>
      </c>
      <c r="N390" s="36">
        <f ca="1">SUMIFS(СВЦЭМ!$K$40:$K$783,СВЦЭМ!$A$40:$A$783,$A390,СВЦЭМ!$B$39:$B$782,N$366)+'СЕТ СН'!$F$13</f>
        <v>0</v>
      </c>
      <c r="O390" s="36">
        <f ca="1">SUMIFS(СВЦЭМ!$K$40:$K$783,СВЦЭМ!$A$40:$A$783,$A390,СВЦЭМ!$B$39:$B$782,O$366)+'СЕТ СН'!$F$13</f>
        <v>0</v>
      </c>
      <c r="P390" s="36">
        <f ca="1">SUMIFS(СВЦЭМ!$K$40:$K$783,СВЦЭМ!$A$40:$A$783,$A390,СВЦЭМ!$B$39:$B$782,P$366)+'СЕТ СН'!$F$13</f>
        <v>0</v>
      </c>
      <c r="Q390" s="36">
        <f ca="1">SUMIFS(СВЦЭМ!$K$40:$K$783,СВЦЭМ!$A$40:$A$783,$A390,СВЦЭМ!$B$39:$B$782,Q$366)+'СЕТ СН'!$F$13</f>
        <v>0</v>
      </c>
      <c r="R390" s="36">
        <f ca="1">SUMIFS(СВЦЭМ!$K$40:$K$783,СВЦЭМ!$A$40:$A$783,$A390,СВЦЭМ!$B$39:$B$782,R$366)+'СЕТ СН'!$F$13</f>
        <v>0</v>
      </c>
      <c r="S390" s="36">
        <f ca="1">SUMIFS(СВЦЭМ!$K$40:$K$783,СВЦЭМ!$A$40:$A$783,$A390,СВЦЭМ!$B$39:$B$782,S$366)+'СЕТ СН'!$F$13</f>
        <v>0</v>
      </c>
      <c r="T390" s="36">
        <f ca="1">SUMIFS(СВЦЭМ!$K$40:$K$783,СВЦЭМ!$A$40:$A$783,$A390,СВЦЭМ!$B$39:$B$782,T$366)+'СЕТ СН'!$F$13</f>
        <v>0</v>
      </c>
      <c r="U390" s="36">
        <f ca="1">SUMIFS(СВЦЭМ!$K$40:$K$783,СВЦЭМ!$A$40:$A$783,$A390,СВЦЭМ!$B$39:$B$782,U$366)+'СЕТ СН'!$F$13</f>
        <v>0</v>
      </c>
      <c r="V390" s="36">
        <f ca="1">SUMIFS(СВЦЭМ!$K$40:$K$783,СВЦЭМ!$A$40:$A$783,$A390,СВЦЭМ!$B$39:$B$782,V$366)+'СЕТ СН'!$F$13</f>
        <v>0</v>
      </c>
      <c r="W390" s="36">
        <f ca="1">SUMIFS(СВЦЭМ!$K$40:$K$783,СВЦЭМ!$A$40:$A$783,$A390,СВЦЭМ!$B$39:$B$782,W$366)+'СЕТ СН'!$F$13</f>
        <v>0</v>
      </c>
      <c r="X390" s="36">
        <f ca="1">SUMIFS(СВЦЭМ!$K$40:$K$783,СВЦЭМ!$A$40:$A$783,$A390,СВЦЭМ!$B$39:$B$782,X$366)+'СЕТ СН'!$F$13</f>
        <v>0</v>
      </c>
      <c r="Y390" s="36">
        <f ca="1">SUMIFS(СВЦЭМ!$K$40:$K$783,СВЦЭМ!$A$40:$A$783,$A390,СВЦЭМ!$B$39:$B$782,Y$366)+'СЕТ СН'!$F$13</f>
        <v>0</v>
      </c>
    </row>
    <row r="391" spans="1:26" ht="15.75" hidden="1" x14ac:dyDescent="0.2">
      <c r="A391" s="35">
        <f t="shared" si="10"/>
        <v>44767</v>
      </c>
      <c r="B391" s="36">
        <f ca="1">SUMIFS(СВЦЭМ!$K$40:$K$783,СВЦЭМ!$A$40:$A$783,$A391,СВЦЭМ!$B$39:$B$782,B$366)+'СЕТ СН'!$F$13</f>
        <v>0</v>
      </c>
      <c r="C391" s="36">
        <f ca="1">SUMIFS(СВЦЭМ!$K$40:$K$783,СВЦЭМ!$A$40:$A$783,$A391,СВЦЭМ!$B$39:$B$782,C$366)+'СЕТ СН'!$F$13</f>
        <v>0</v>
      </c>
      <c r="D391" s="36">
        <f ca="1">SUMIFS(СВЦЭМ!$K$40:$K$783,СВЦЭМ!$A$40:$A$783,$A391,СВЦЭМ!$B$39:$B$782,D$366)+'СЕТ СН'!$F$13</f>
        <v>0</v>
      </c>
      <c r="E391" s="36">
        <f ca="1">SUMIFS(СВЦЭМ!$K$40:$K$783,СВЦЭМ!$A$40:$A$783,$A391,СВЦЭМ!$B$39:$B$782,E$366)+'СЕТ СН'!$F$13</f>
        <v>0</v>
      </c>
      <c r="F391" s="36">
        <f ca="1">SUMIFS(СВЦЭМ!$K$40:$K$783,СВЦЭМ!$A$40:$A$783,$A391,СВЦЭМ!$B$39:$B$782,F$366)+'СЕТ СН'!$F$13</f>
        <v>0</v>
      </c>
      <c r="G391" s="36">
        <f ca="1">SUMIFS(СВЦЭМ!$K$40:$K$783,СВЦЭМ!$A$40:$A$783,$A391,СВЦЭМ!$B$39:$B$782,G$366)+'СЕТ СН'!$F$13</f>
        <v>0</v>
      </c>
      <c r="H391" s="36">
        <f ca="1">SUMIFS(СВЦЭМ!$K$40:$K$783,СВЦЭМ!$A$40:$A$783,$A391,СВЦЭМ!$B$39:$B$782,H$366)+'СЕТ СН'!$F$13</f>
        <v>0</v>
      </c>
      <c r="I391" s="36">
        <f ca="1">SUMIFS(СВЦЭМ!$K$40:$K$783,СВЦЭМ!$A$40:$A$783,$A391,СВЦЭМ!$B$39:$B$782,I$366)+'СЕТ СН'!$F$13</f>
        <v>0</v>
      </c>
      <c r="J391" s="36">
        <f ca="1">SUMIFS(СВЦЭМ!$K$40:$K$783,СВЦЭМ!$A$40:$A$783,$A391,СВЦЭМ!$B$39:$B$782,J$366)+'СЕТ СН'!$F$13</f>
        <v>0</v>
      </c>
      <c r="K391" s="36">
        <f ca="1">SUMIFS(СВЦЭМ!$K$40:$K$783,СВЦЭМ!$A$40:$A$783,$A391,СВЦЭМ!$B$39:$B$782,K$366)+'СЕТ СН'!$F$13</f>
        <v>0</v>
      </c>
      <c r="L391" s="36">
        <f ca="1">SUMIFS(СВЦЭМ!$K$40:$K$783,СВЦЭМ!$A$40:$A$783,$A391,СВЦЭМ!$B$39:$B$782,L$366)+'СЕТ СН'!$F$13</f>
        <v>0</v>
      </c>
      <c r="M391" s="36">
        <f ca="1">SUMIFS(СВЦЭМ!$K$40:$K$783,СВЦЭМ!$A$40:$A$783,$A391,СВЦЭМ!$B$39:$B$782,M$366)+'СЕТ СН'!$F$13</f>
        <v>0</v>
      </c>
      <c r="N391" s="36">
        <f ca="1">SUMIFS(СВЦЭМ!$K$40:$K$783,СВЦЭМ!$A$40:$A$783,$A391,СВЦЭМ!$B$39:$B$782,N$366)+'СЕТ СН'!$F$13</f>
        <v>0</v>
      </c>
      <c r="O391" s="36">
        <f ca="1">SUMIFS(СВЦЭМ!$K$40:$K$783,СВЦЭМ!$A$40:$A$783,$A391,СВЦЭМ!$B$39:$B$782,O$366)+'СЕТ СН'!$F$13</f>
        <v>0</v>
      </c>
      <c r="P391" s="36">
        <f ca="1">SUMIFS(СВЦЭМ!$K$40:$K$783,СВЦЭМ!$A$40:$A$783,$A391,СВЦЭМ!$B$39:$B$782,P$366)+'СЕТ СН'!$F$13</f>
        <v>0</v>
      </c>
      <c r="Q391" s="36">
        <f ca="1">SUMIFS(СВЦЭМ!$K$40:$K$783,СВЦЭМ!$A$40:$A$783,$A391,СВЦЭМ!$B$39:$B$782,Q$366)+'СЕТ СН'!$F$13</f>
        <v>0</v>
      </c>
      <c r="R391" s="36">
        <f ca="1">SUMIFS(СВЦЭМ!$K$40:$K$783,СВЦЭМ!$A$40:$A$783,$A391,СВЦЭМ!$B$39:$B$782,R$366)+'СЕТ СН'!$F$13</f>
        <v>0</v>
      </c>
      <c r="S391" s="36">
        <f ca="1">SUMIFS(СВЦЭМ!$K$40:$K$783,СВЦЭМ!$A$40:$A$783,$A391,СВЦЭМ!$B$39:$B$782,S$366)+'СЕТ СН'!$F$13</f>
        <v>0</v>
      </c>
      <c r="T391" s="36">
        <f ca="1">SUMIFS(СВЦЭМ!$K$40:$K$783,СВЦЭМ!$A$40:$A$783,$A391,СВЦЭМ!$B$39:$B$782,T$366)+'СЕТ СН'!$F$13</f>
        <v>0</v>
      </c>
      <c r="U391" s="36">
        <f ca="1">SUMIFS(СВЦЭМ!$K$40:$K$783,СВЦЭМ!$A$40:$A$783,$A391,СВЦЭМ!$B$39:$B$782,U$366)+'СЕТ СН'!$F$13</f>
        <v>0</v>
      </c>
      <c r="V391" s="36">
        <f ca="1">SUMIFS(СВЦЭМ!$K$40:$K$783,СВЦЭМ!$A$40:$A$783,$A391,СВЦЭМ!$B$39:$B$782,V$366)+'СЕТ СН'!$F$13</f>
        <v>0</v>
      </c>
      <c r="W391" s="36">
        <f ca="1">SUMIFS(СВЦЭМ!$K$40:$K$783,СВЦЭМ!$A$40:$A$783,$A391,СВЦЭМ!$B$39:$B$782,W$366)+'СЕТ СН'!$F$13</f>
        <v>0</v>
      </c>
      <c r="X391" s="36">
        <f ca="1">SUMIFS(СВЦЭМ!$K$40:$K$783,СВЦЭМ!$A$40:$A$783,$A391,СВЦЭМ!$B$39:$B$782,X$366)+'СЕТ СН'!$F$13</f>
        <v>0</v>
      </c>
      <c r="Y391" s="36">
        <f ca="1">SUMIFS(СВЦЭМ!$K$40:$K$783,СВЦЭМ!$A$40:$A$783,$A391,СВЦЭМ!$B$39:$B$782,Y$366)+'СЕТ СН'!$F$13</f>
        <v>0</v>
      </c>
    </row>
    <row r="392" spans="1:26" ht="15.75" hidden="1" x14ac:dyDescent="0.2">
      <c r="A392" s="35">
        <f t="shared" si="10"/>
        <v>44768</v>
      </c>
      <c r="B392" s="36">
        <f ca="1">SUMIFS(СВЦЭМ!$K$40:$K$783,СВЦЭМ!$A$40:$A$783,$A392,СВЦЭМ!$B$39:$B$782,B$366)+'СЕТ СН'!$F$13</f>
        <v>0</v>
      </c>
      <c r="C392" s="36">
        <f ca="1">SUMIFS(СВЦЭМ!$K$40:$K$783,СВЦЭМ!$A$40:$A$783,$A392,СВЦЭМ!$B$39:$B$782,C$366)+'СЕТ СН'!$F$13</f>
        <v>0</v>
      </c>
      <c r="D392" s="36">
        <f ca="1">SUMIFS(СВЦЭМ!$K$40:$K$783,СВЦЭМ!$A$40:$A$783,$A392,СВЦЭМ!$B$39:$B$782,D$366)+'СЕТ СН'!$F$13</f>
        <v>0</v>
      </c>
      <c r="E392" s="36">
        <f ca="1">SUMIFS(СВЦЭМ!$K$40:$K$783,СВЦЭМ!$A$40:$A$783,$A392,СВЦЭМ!$B$39:$B$782,E$366)+'СЕТ СН'!$F$13</f>
        <v>0</v>
      </c>
      <c r="F392" s="36">
        <f ca="1">SUMIFS(СВЦЭМ!$K$40:$K$783,СВЦЭМ!$A$40:$A$783,$A392,СВЦЭМ!$B$39:$B$782,F$366)+'СЕТ СН'!$F$13</f>
        <v>0</v>
      </c>
      <c r="G392" s="36">
        <f ca="1">SUMIFS(СВЦЭМ!$K$40:$K$783,СВЦЭМ!$A$40:$A$783,$A392,СВЦЭМ!$B$39:$B$782,G$366)+'СЕТ СН'!$F$13</f>
        <v>0</v>
      </c>
      <c r="H392" s="36">
        <f ca="1">SUMIFS(СВЦЭМ!$K$40:$K$783,СВЦЭМ!$A$40:$A$783,$A392,СВЦЭМ!$B$39:$B$782,H$366)+'СЕТ СН'!$F$13</f>
        <v>0</v>
      </c>
      <c r="I392" s="36">
        <f ca="1">SUMIFS(СВЦЭМ!$K$40:$K$783,СВЦЭМ!$A$40:$A$783,$A392,СВЦЭМ!$B$39:$B$782,I$366)+'СЕТ СН'!$F$13</f>
        <v>0</v>
      </c>
      <c r="J392" s="36">
        <f ca="1">SUMIFS(СВЦЭМ!$K$40:$K$783,СВЦЭМ!$A$40:$A$783,$A392,СВЦЭМ!$B$39:$B$782,J$366)+'СЕТ СН'!$F$13</f>
        <v>0</v>
      </c>
      <c r="K392" s="36">
        <f ca="1">SUMIFS(СВЦЭМ!$K$40:$K$783,СВЦЭМ!$A$40:$A$783,$A392,СВЦЭМ!$B$39:$B$782,K$366)+'СЕТ СН'!$F$13</f>
        <v>0</v>
      </c>
      <c r="L392" s="36">
        <f ca="1">SUMIFS(СВЦЭМ!$K$40:$K$783,СВЦЭМ!$A$40:$A$783,$A392,СВЦЭМ!$B$39:$B$782,L$366)+'СЕТ СН'!$F$13</f>
        <v>0</v>
      </c>
      <c r="M392" s="36">
        <f ca="1">SUMIFS(СВЦЭМ!$K$40:$K$783,СВЦЭМ!$A$40:$A$783,$A392,СВЦЭМ!$B$39:$B$782,M$366)+'СЕТ СН'!$F$13</f>
        <v>0</v>
      </c>
      <c r="N392" s="36">
        <f ca="1">SUMIFS(СВЦЭМ!$K$40:$K$783,СВЦЭМ!$A$40:$A$783,$A392,СВЦЭМ!$B$39:$B$782,N$366)+'СЕТ СН'!$F$13</f>
        <v>0</v>
      </c>
      <c r="O392" s="36">
        <f ca="1">SUMIFS(СВЦЭМ!$K$40:$K$783,СВЦЭМ!$A$40:$A$783,$A392,СВЦЭМ!$B$39:$B$782,O$366)+'СЕТ СН'!$F$13</f>
        <v>0</v>
      </c>
      <c r="P392" s="36">
        <f ca="1">SUMIFS(СВЦЭМ!$K$40:$K$783,СВЦЭМ!$A$40:$A$783,$A392,СВЦЭМ!$B$39:$B$782,P$366)+'СЕТ СН'!$F$13</f>
        <v>0</v>
      </c>
      <c r="Q392" s="36">
        <f ca="1">SUMIFS(СВЦЭМ!$K$40:$K$783,СВЦЭМ!$A$40:$A$783,$A392,СВЦЭМ!$B$39:$B$782,Q$366)+'СЕТ СН'!$F$13</f>
        <v>0</v>
      </c>
      <c r="R392" s="36">
        <f ca="1">SUMIFS(СВЦЭМ!$K$40:$K$783,СВЦЭМ!$A$40:$A$783,$A392,СВЦЭМ!$B$39:$B$782,R$366)+'СЕТ СН'!$F$13</f>
        <v>0</v>
      </c>
      <c r="S392" s="36">
        <f ca="1">SUMIFS(СВЦЭМ!$K$40:$K$783,СВЦЭМ!$A$40:$A$783,$A392,СВЦЭМ!$B$39:$B$782,S$366)+'СЕТ СН'!$F$13</f>
        <v>0</v>
      </c>
      <c r="T392" s="36">
        <f ca="1">SUMIFS(СВЦЭМ!$K$40:$K$783,СВЦЭМ!$A$40:$A$783,$A392,СВЦЭМ!$B$39:$B$782,T$366)+'СЕТ СН'!$F$13</f>
        <v>0</v>
      </c>
      <c r="U392" s="36">
        <f ca="1">SUMIFS(СВЦЭМ!$K$40:$K$783,СВЦЭМ!$A$40:$A$783,$A392,СВЦЭМ!$B$39:$B$782,U$366)+'СЕТ СН'!$F$13</f>
        <v>0</v>
      </c>
      <c r="V392" s="36">
        <f ca="1">SUMIFS(СВЦЭМ!$K$40:$K$783,СВЦЭМ!$A$40:$A$783,$A392,СВЦЭМ!$B$39:$B$782,V$366)+'СЕТ СН'!$F$13</f>
        <v>0</v>
      </c>
      <c r="W392" s="36">
        <f ca="1">SUMIFS(СВЦЭМ!$K$40:$K$783,СВЦЭМ!$A$40:$A$783,$A392,СВЦЭМ!$B$39:$B$782,W$366)+'СЕТ СН'!$F$13</f>
        <v>0</v>
      </c>
      <c r="X392" s="36">
        <f ca="1">SUMIFS(СВЦЭМ!$K$40:$K$783,СВЦЭМ!$A$40:$A$783,$A392,СВЦЭМ!$B$39:$B$782,X$366)+'СЕТ СН'!$F$13</f>
        <v>0</v>
      </c>
      <c r="Y392" s="36">
        <f ca="1">SUMIFS(СВЦЭМ!$K$40:$K$783,СВЦЭМ!$A$40:$A$783,$A392,СВЦЭМ!$B$39:$B$782,Y$366)+'СЕТ СН'!$F$13</f>
        <v>0</v>
      </c>
    </row>
    <row r="393" spans="1:26" ht="15.75" hidden="1" x14ac:dyDescent="0.2">
      <c r="A393" s="35">
        <f t="shared" si="10"/>
        <v>44769</v>
      </c>
      <c r="B393" s="36">
        <f ca="1">SUMIFS(СВЦЭМ!$K$40:$K$783,СВЦЭМ!$A$40:$A$783,$A393,СВЦЭМ!$B$39:$B$782,B$366)+'СЕТ СН'!$F$13</f>
        <v>0</v>
      </c>
      <c r="C393" s="36">
        <f ca="1">SUMIFS(СВЦЭМ!$K$40:$K$783,СВЦЭМ!$A$40:$A$783,$A393,СВЦЭМ!$B$39:$B$782,C$366)+'СЕТ СН'!$F$13</f>
        <v>0</v>
      </c>
      <c r="D393" s="36">
        <f ca="1">SUMIFS(СВЦЭМ!$K$40:$K$783,СВЦЭМ!$A$40:$A$783,$A393,СВЦЭМ!$B$39:$B$782,D$366)+'СЕТ СН'!$F$13</f>
        <v>0</v>
      </c>
      <c r="E393" s="36">
        <f ca="1">SUMIFS(СВЦЭМ!$K$40:$K$783,СВЦЭМ!$A$40:$A$783,$A393,СВЦЭМ!$B$39:$B$782,E$366)+'СЕТ СН'!$F$13</f>
        <v>0</v>
      </c>
      <c r="F393" s="36">
        <f ca="1">SUMIFS(СВЦЭМ!$K$40:$K$783,СВЦЭМ!$A$40:$A$783,$A393,СВЦЭМ!$B$39:$B$782,F$366)+'СЕТ СН'!$F$13</f>
        <v>0</v>
      </c>
      <c r="G393" s="36">
        <f ca="1">SUMIFS(СВЦЭМ!$K$40:$K$783,СВЦЭМ!$A$40:$A$783,$A393,СВЦЭМ!$B$39:$B$782,G$366)+'СЕТ СН'!$F$13</f>
        <v>0</v>
      </c>
      <c r="H393" s="36">
        <f ca="1">SUMIFS(СВЦЭМ!$K$40:$K$783,СВЦЭМ!$A$40:$A$783,$A393,СВЦЭМ!$B$39:$B$782,H$366)+'СЕТ СН'!$F$13</f>
        <v>0</v>
      </c>
      <c r="I393" s="36">
        <f ca="1">SUMIFS(СВЦЭМ!$K$40:$K$783,СВЦЭМ!$A$40:$A$783,$A393,СВЦЭМ!$B$39:$B$782,I$366)+'СЕТ СН'!$F$13</f>
        <v>0</v>
      </c>
      <c r="J393" s="36">
        <f ca="1">SUMIFS(СВЦЭМ!$K$40:$K$783,СВЦЭМ!$A$40:$A$783,$A393,СВЦЭМ!$B$39:$B$782,J$366)+'СЕТ СН'!$F$13</f>
        <v>0</v>
      </c>
      <c r="K393" s="36">
        <f ca="1">SUMIFS(СВЦЭМ!$K$40:$K$783,СВЦЭМ!$A$40:$A$783,$A393,СВЦЭМ!$B$39:$B$782,K$366)+'СЕТ СН'!$F$13</f>
        <v>0</v>
      </c>
      <c r="L393" s="36">
        <f ca="1">SUMIFS(СВЦЭМ!$K$40:$K$783,СВЦЭМ!$A$40:$A$783,$A393,СВЦЭМ!$B$39:$B$782,L$366)+'СЕТ СН'!$F$13</f>
        <v>0</v>
      </c>
      <c r="M393" s="36">
        <f ca="1">SUMIFS(СВЦЭМ!$K$40:$K$783,СВЦЭМ!$A$40:$A$783,$A393,СВЦЭМ!$B$39:$B$782,M$366)+'СЕТ СН'!$F$13</f>
        <v>0</v>
      </c>
      <c r="N393" s="36">
        <f ca="1">SUMIFS(СВЦЭМ!$K$40:$K$783,СВЦЭМ!$A$40:$A$783,$A393,СВЦЭМ!$B$39:$B$782,N$366)+'СЕТ СН'!$F$13</f>
        <v>0</v>
      </c>
      <c r="O393" s="36">
        <f ca="1">SUMIFS(СВЦЭМ!$K$40:$K$783,СВЦЭМ!$A$40:$A$783,$A393,СВЦЭМ!$B$39:$B$782,O$366)+'СЕТ СН'!$F$13</f>
        <v>0</v>
      </c>
      <c r="P393" s="36">
        <f ca="1">SUMIFS(СВЦЭМ!$K$40:$K$783,СВЦЭМ!$A$40:$A$783,$A393,СВЦЭМ!$B$39:$B$782,P$366)+'СЕТ СН'!$F$13</f>
        <v>0</v>
      </c>
      <c r="Q393" s="36">
        <f ca="1">SUMIFS(СВЦЭМ!$K$40:$K$783,СВЦЭМ!$A$40:$A$783,$A393,СВЦЭМ!$B$39:$B$782,Q$366)+'СЕТ СН'!$F$13</f>
        <v>0</v>
      </c>
      <c r="R393" s="36">
        <f ca="1">SUMIFS(СВЦЭМ!$K$40:$K$783,СВЦЭМ!$A$40:$A$783,$A393,СВЦЭМ!$B$39:$B$782,R$366)+'СЕТ СН'!$F$13</f>
        <v>0</v>
      </c>
      <c r="S393" s="36">
        <f ca="1">SUMIFS(СВЦЭМ!$K$40:$K$783,СВЦЭМ!$A$40:$A$783,$A393,СВЦЭМ!$B$39:$B$782,S$366)+'СЕТ СН'!$F$13</f>
        <v>0</v>
      </c>
      <c r="T393" s="36">
        <f ca="1">SUMIFS(СВЦЭМ!$K$40:$K$783,СВЦЭМ!$A$40:$A$783,$A393,СВЦЭМ!$B$39:$B$782,T$366)+'СЕТ СН'!$F$13</f>
        <v>0</v>
      </c>
      <c r="U393" s="36">
        <f ca="1">SUMIFS(СВЦЭМ!$K$40:$K$783,СВЦЭМ!$A$40:$A$783,$A393,СВЦЭМ!$B$39:$B$782,U$366)+'СЕТ СН'!$F$13</f>
        <v>0</v>
      </c>
      <c r="V393" s="36">
        <f ca="1">SUMIFS(СВЦЭМ!$K$40:$K$783,СВЦЭМ!$A$40:$A$783,$A393,СВЦЭМ!$B$39:$B$782,V$366)+'СЕТ СН'!$F$13</f>
        <v>0</v>
      </c>
      <c r="W393" s="36">
        <f ca="1">SUMIFS(СВЦЭМ!$K$40:$K$783,СВЦЭМ!$A$40:$A$783,$A393,СВЦЭМ!$B$39:$B$782,W$366)+'СЕТ СН'!$F$13</f>
        <v>0</v>
      </c>
      <c r="X393" s="36">
        <f ca="1">SUMIFS(СВЦЭМ!$K$40:$K$783,СВЦЭМ!$A$40:$A$783,$A393,СВЦЭМ!$B$39:$B$782,X$366)+'СЕТ СН'!$F$13</f>
        <v>0</v>
      </c>
      <c r="Y393" s="36">
        <f ca="1">SUMIFS(СВЦЭМ!$K$40:$K$783,СВЦЭМ!$A$40:$A$783,$A393,СВЦЭМ!$B$39:$B$782,Y$366)+'СЕТ СН'!$F$13</f>
        <v>0</v>
      </c>
    </row>
    <row r="394" spans="1:26" ht="15.75" hidden="1" x14ac:dyDescent="0.2">
      <c r="A394" s="35">
        <f t="shared" si="10"/>
        <v>44770</v>
      </c>
      <c r="B394" s="36">
        <f ca="1">SUMIFS(СВЦЭМ!$K$40:$K$783,СВЦЭМ!$A$40:$A$783,$A394,СВЦЭМ!$B$39:$B$782,B$366)+'СЕТ СН'!$F$13</f>
        <v>0</v>
      </c>
      <c r="C394" s="36">
        <f ca="1">SUMIFS(СВЦЭМ!$K$40:$K$783,СВЦЭМ!$A$40:$A$783,$A394,СВЦЭМ!$B$39:$B$782,C$366)+'СЕТ СН'!$F$13</f>
        <v>0</v>
      </c>
      <c r="D394" s="36">
        <f ca="1">SUMIFS(СВЦЭМ!$K$40:$K$783,СВЦЭМ!$A$40:$A$783,$A394,СВЦЭМ!$B$39:$B$782,D$366)+'СЕТ СН'!$F$13</f>
        <v>0</v>
      </c>
      <c r="E394" s="36">
        <f ca="1">SUMIFS(СВЦЭМ!$K$40:$K$783,СВЦЭМ!$A$40:$A$783,$A394,СВЦЭМ!$B$39:$B$782,E$366)+'СЕТ СН'!$F$13</f>
        <v>0</v>
      </c>
      <c r="F394" s="36">
        <f ca="1">SUMIFS(СВЦЭМ!$K$40:$K$783,СВЦЭМ!$A$40:$A$783,$A394,СВЦЭМ!$B$39:$B$782,F$366)+'СЕТ СН'!$F$13</f>
        <v>0</v>
      </c>
      <c r="G394" s="36">
        <f ca="1">SUMIFS(СВЦЭМ!$K$40:$K$783,СВЦЭМ!$A$40:$A$783,$A394,СВЦЭМ!$B$39:$B$782,G$366)+'СЕТ СН'!$F$13</f>
        <v>0</v>
      </c>
      <c r="H394" s="36">
        <f ca="1">SUMIFS(СВЦЭМ!$K$40:$K$783,СВЦЭМ!$A$40:$A$783,$A394,СВЦЭМ!$B$39:$B$782,H$366)+'СЕТ СН'!$F$13</f>
        <v>0</v>
      </c>
      <c r="I394" s="36">
        <f ca="1">SUMIFS(СВЦЭМ!$K$40:$K$783,СВЦЭМ!$A$40:$A$783,$A394,СВЦЭМ!$B$39:$B$782,I$366)+'СЕТ СН'!$F$13</f>
        <v>0</v>
      </c>
      <c r="J394" s="36">
        <f ca="1">SUMIFS(СВЦЭМ!$K$40:$K$783,СВЦЭМ!$A$40:$A$783,$A394,СВЦЭМ!$B$39:$B$782,J$366)+'СЕТ СН'!$F$13</f>
        <v>0</v>
      </c>
      <c r="K394" s="36">
        <f ca="1">SUMIFS(СВЦЭМ!$K$40:$K$783,СВЦЭМ!$A$40:$A$783,$A394,СВЦЭМ!$B$39:$B$782,K$366)+'СЕТ СН'!$F$13</f>
        <v>0</v>
      </c>
      <c r="L394" s="36">
        <f ca="1">SUMIFS(СВЦЭМ!$K$40:$K$783,СВЦЭМ!$A$40:$A$783,$A394,СВЦЭМ!$B$39:$B$782,L$366)+'СЕТ СН'!$F$13</f>
        <v>0</v>
      </c>
      <c r="M394" s="36">
        <f ca="1">SUMIFS(СВЦЭМ!$K$40:$K$783,СВЦЭМ!$A$40:$A$783,$A394,СВЦЭМ!$B$39:$B$782,M$366)+'СЕТ СН'!$F$13</f>
        <v>0</v>
      </c>
      <c r="N394" s="36">
        <f ca="1">SUMIFS(СВЦЭМ!$K$40:$K$783,СВЦЭМ!$A$40:$A$783,$A394,СВЦЭМ!$B$39:$B$782,N$366)+'СЕТ СН'!$F$13</f>
        <v>0</v>
      </c>
      <c r="O394" s="36">
        <f ca="1">SUMIFS(СВЦЭМ!$K$40:$K$783,СВЦЭМ!$A$40:$A$783,$A394,СВЦЭМ!$B$39:$B$782,O$366)+'СЕТ СН'!$F$13</f>
        <v>0</v>
      </c>
      <c r="P394" s="36">
        <f ca="1">SUMIFS(СВЦЭМ!$K$40:$K$783,СВЦЭМ!$A$40:$A$783,$A394,СВЦЭМ!$B$39:$B$782,P$366)+'СЕТ СН'!$F$13</f>
        <v>0</v>
      </c>
      <c r="Q394" s="36">
        <f ca="1">SUMIFS(СВЦЭМ!$K$40:$K$783,СВЦЭМ!$A$40:$A$783,$A394,СВЦЭМ!$B$39:$B$782,Q$366)+'СЕТ СН'!$F$13</f>
        <v>0</v>
      </c>
      <c r="R394" s="36">
        <f ca="1">SUMIFS(СВЦЭМ!$K$40:$K$783,СВЦЭМ!$A$40:$A$783,$A394,СВЦЭМ!$B$39:$B$782,R$366)+'СЕТ СН'!$F$13</f>
        <v>0</v>
      </c>
      <c r="S394" s="36">
        <f ca="1">SUMIFS(СВЦЭМ!$K$40:$K$783,СВЦЭМ!$A$40:$A$783,$A394,СВЦЭМ!$B$39:$B$782,S$366)+'СЕТ СН'!$F$13</f>
        <v>0</v>
      </c>
      <c r="T394" s="36">
        <f ca="1">SUMIFS(СВЦЭМ!$K$40:$K$783,СВЦЭМ!$A$40:$A$783,$A394,СВЦЭМ!$B$39:$B$782,T$366)+'СЕТ СН'!$F$13</f>
        <v>0</v>
      </c>
      <c r="U394" s="36">
        <f ca="1">SUMIFS(СВЦЭМ!$K$40:$K$783,СВЦЭМ!$A$40:$A$783,$A394,СВЦЭМ!$B$39:$B$782,U$366)+'СЕТ СН'!$F$13</f>
        <v>0</v>
      </c>
      <c r="V394" s="36">
        <f ca="1">SUMIFS(СВЦЭМ!$K$40:$K$783,СВЦЭМ!$A$40:$A$783,$A394,СВЦЭМ!$B$39:$B$782,V$366)+'СЕТ СН'!$F$13</f>
        <v>0</v>
      </c>
      <c r="W394" s="36">
        <f ca="1">SUMIFS(СВЦЭМ!$K$40:$K$783,СВЦЭМ!$A$40:$A$783,$A394,СВЦЭМ!$B$39:$B$782,W$366)+'СЕТ СН'!$F$13</f>
        <v>0</v>
      </c>
      <c r="X394" s="36">
        <f ca="1">SUMIFS(СВЦЭМ!$K$40:$K$783,СВЦЭМ!$A$40:$A$783,$A394,СВЦЭМ!$B$39:$B$782,X$366)+'СЕТ СН'!$F$13</f>
        <v>0</v>
      </c>
      <c r="Y394" s="36">
        <f ca="1">SUMIFS(СВЦЭМ!$K$40:$K$783,СВЦЭМ!$A$40:$A$783,$A394,СВЦЭМ!$B$39:$B$782,Y$366)+'СЕТ СН'!$F$13</f>
        <v>0</v>
      </c>
    </row>
    <row r="395" spans="1:26" ht="15.75" hidden="1" x14ac:dyDescent="0.2">
      <c r="A395" s="35">
        <f t="shared" si="10"/>
        <v>44771</v>
      </c>
      <c r="B395" s="36">
        <f ca="1">SUMIFS(СВЦЭМ!$K$40:$K$783,СВЦЭМ!$A$40:$A$783,$A395,СВЦЭМ!$B$39:$B$782,B$366)+'СЕТ СН'!$F$13</f>
        <v>0</v>
      </c>
      <c r="C395" s="36">
        <f ca="1">SUMIFS(СВЦЭМ!$K$40:$K$783,СВЦЭМ!$A$40:$A$783,$A395,СВЦЭМ!$B$39:$B$782,C$366)+'СЕТ СН'!$F$13</f>
        <v>0</v>
      </c>
      <c r="D395" s="36">
        <f ca="1">SUMIFS(СВЦЭМ!$K$40:$K$783,СВЦЭМ!$A$40:$A$783,$A395,СВЦЭМ!$B$39:$B$782,D$366)+'СЕТ СН'!$F$13</f>
        <v>0</v>
      </c>
      <c r="E395" s="36">
        <f ca="1">SUMIFS(СВЦЭМ!$K$40:$K$783,СВЦЭМ!$A$40:$A$783,$A395,СВЦЭМ!$B$39:$B$782,E$366)+'СЕТ СН'!$F$13</f>
        <v>0</v>
      </c>
      <c r="F395" s="36">
        <f ca="1">SUMIFS(СВЦЭМ!$K$40:$K$783,СВЦЭМ!$A$40:$A$783,$A395,СВЦЭМ!$B$39:$B$782,F$366)+'СЕТ СН'!$F$13</f>
        <v>0</v>
      </c>
      <c r="G395" s="36">
        <f ca="1">SUMIFS(СВЦЭМ!$K$40:$K$783,СВЦЭМ!$A$40:$A$783,$A395,СВЦЭМ!$B$39:$B$782,G$366)+'СЕТ СН'!$F$13</f>
        <v>0</v>
      </c>
      <c r="H395" s="36">
        <f ca="1">SUMIFS(СВЦЭМ!$K$40:$K$783,СВЦЭМ!$A$40:$A$783,$A395,СВЦЭМ!$B$39:$B$782,H$366)+'СЕТ СН'!$F$13</f>
        <v>0</v>
      </c>
      <c r="I395" s="36">
        <f ca="1">SUMIFS(СВЦЭМ!$K$40:$K$783,СВЦЭМ!$A$40:$A$783,$A395,СВЦЭМ!$B$39:$B$782,I$366)+'СЕТ СН'!$F$13</f>
        <v>0</v>
      </c>
      <c r="J395" s="36">
        <f ca="1">SUMIFS(СВЦЭМ!$K$40:$K$783,СВЦЭМ!$A$40:$A$783,$A395,СВЦЭМ!$B$39:$B$782,J$366)+'СЕТ СН'!$F$13</f>
        <v>0</v>
      </c>
      <c r="K395" s="36">
        <f ca="1">SUMIFS(СВЦЭМ!$K$40:$K$783,СВЦЭМ!$A$40:$A$783,$A395,СВЦЭМ!$B$39:$B$782,K$366)+'СЕТ СН'!$F$13</f>
        <v>0</v>
      </c>
      <c r="L395" s="36">
        <f ca="1">SUMIFS(СВЦЭМ!$K$40:$K$783,СВЦЭМ!$A$40:$A$783,$A395,СВЦЭМ!$B$39:$B$782,L$366)+'СЕТ СН'!$F$13</f>
        <v>0</v>
      </c>
      <c r="M395" s="36">
        <f ca="1">SUMIFS(СВЦЭМ!$K$40:$K$783,СВЦЭМ!$A$40:$A$783,$A395,СВЦЭМ!$B$39:$B$782,M$366)+'СЕТ СН'!$F$13</f>
        <v>0</v>
      </c>
      <c r="N395" s="36">
        <f ca="1">SUMIFS(СВЦЭМ!$K$40:$K$783,СВЦЭМ!$A$40:$A$783,$A395,СВЦЭМ!$B$39:$B$782,N$366)+'СЕТ СН'!$F$13</f>
        <v>0</v>
      </c>
      <c r="O395" s="36">
        <f ca="1">SUMIFS(СВЦЭМ!$K$40:$K$783,СВЦЭМ!$A$40:$A$783,$A395,СВЦЭМ!$B$39:$B$782,O$366)+'СЕТ СН'!$F$13</f>
        <v>0</v>
      </c>
      <c r="P395" s="36">
        <f ca="1">SUMIFS(СВЦЭМ!$K$40:$K$783,СВЦЭМ!$A$40:$A$783,$A395,СВЦЭМ!$B$39:$B$782,P$366)+'СЕТ СН'!$F$13</f>
        <v>0</v>
      </c>
      <c r="Q395" s="36">
        <f ca="1">SUMIFS(СВЦЭМ!$K$40:$K$783,СВЦЭМ!$A$40:$A$783,$A395,СВЦЭМ!$B$39:$B$782,Q$366)+'СЕТ СН'!$F$13</f>
        <v>0</v>
      </c>
      <c r="R395" s="36">
        <f ca="1">SUMIFS(СВЦЭМ!$K$40:$K$783,СВЦЭМ!$A$40:$A$783,$A395,СВЦЭМ!$B$39:$B$782,R$366)+'СЕТ СН'!$F$13</f>
        <v>0</v>
      </c>
      <c r="S395" s="36">
        <f ca="1">SUMIFS(СВЦЭМ!$K$40:$K$783,СВЦЭМ!$A$40:$A$783,$A395,СВЦЭМ!$B$39:$B$782,S$366)+'СЕТ СН'!$F$13</f>
        <v>0</v>
      </c>
      <c r="T395" s="36">
        <f ca="1">SUMIFS(СВЦЭМ!$K$40:$K$783,СВЦЭМ!$A$40:$A$783,$A395,СВЦЭМ!$B$39:$B$782,T$366)+'СЕТ СН'!$F$13</f>
        <v>0</v>
      </c>
      <c r="U395" s="36">
        <f ca="1">SUMIFS(СВЦЭМ!$K$40:$K$783,СВЦЭМ!$A$40:$A$783,$A395,СВЦЭМ!$B$39:$B$782,U$366)+'СЕТ СН'!$F$13</f>
        <v>0</v>
      </c>
      <c r="V395" s="36">
        <f ca="1">SUMIFS(СВЦЭМ!$K$40:$K$783,СВЦЭМ!$A$40:$A$783,$A395,СВЦЭМ!$B$39:$B$782,V$366)+'СЕТ СН'!$F$13</f>
        <v>0</v>
      </c>
      <c r="W395" s="36">
        <f ca="1">SUMIFS(СВЦЭМ!$K$40:$K$783,СВЦЭМ!$A$40:$A$783,$A395,СВЦЭМ!$B$39:$B$782,W$366)+'СЕТ СН'!$F$13</f>
        <v>0</v>
      </c>
      <c r="X395" s="36">
        <f ca="1">SUMIFS(СВЦЭМ!$K$40:$K$783,СВЦЭМ!$A$40:$A$783,$A395,СВЦЭМ!$B$39:$B$782,X$366)+'СЕТ СН'!$F$13</f>
        <v>0</v>
      </c>
      <c r="Y395" s="36">
        <f ca="1">SUMIFS(СВЦЭМ!$K$40:$K$783,СВЦЭМ!$A$40:$A$783,$A395,СВЦЭМ!$B$39:$B$782,Y$366)+'СЕТ СН'!$F$13</f>
        <v>0</v>
      </c>
    </row>
    <row r="396" spans="1:26" ht="15.75" hidden="1" x14ac:dyDescent="0.2">
      <c r="A396" s="35">
        <f t="shared" si="10"/>
        <v>44772</v>
      </c>
      <c r="B396" s="36">
        <f ca="1">SUMIFS(СВЦЭМ!$K$40:$K$783,СВЦЭМ!$A$40:$A$783,$A396,СВЦЭМ!$B$39:$B$782,B$366)+'СЕТ СН'!$F$13</f>
        <v>0</v>
      </c>
      <c r="C396" s="36">
        <f ca="1">SUMIFS(СВЦЭМ!$K$40:$K$783,СВЦЭМ!$A$40:$A$783,$A396,СВЦЭМ!$B$39:$B$782,C$366)+'СЕТ СН'!$F$13</f>
        <v>0</v>
      </c>
      <c r="D396" s="36">
        <f ca="1">SUMIFS(СВЦЭМ!$K$40:$K$783,СВЦЭМ!$A$40:$A$783,$A396,СВЦЭМ!$B$39:$B$782,D$366)+'СЕТ СН'!$F$13</f>
        <v>0</v>
      </c>
      <c r="E396" s="36">
        <f ca="1">SUMIFS(СВЦЭМ!$K$40:$K$783,СВЦЭМ!$A$40:$A$783,$A396,СВЦЭМ!$B$39:$B$782,E$366)+'СЕТ СН'!$F$13</f>
        <v>0</v>
      </c>
      <c r="F396" s="36">
        <f ca="1">SUMIFS(СВЦЭМ!$K$40:$K$783,СВЦЭМ!$A$40:$A$783,$A396,СВЦЭМ!$B$39:$B$782,F$366)+'СЕТ СН'!$F$13</f>
        <v>0</v>
      </c>
      <c r="G396" s="36">
        <f ca="1">SUMIFS(СВЦЭМ!$K$40:$K$783,СВЦЭМ!$A$40:$A$783,$A396,СВЦЭМ!$B$39:$B$782,G$366)+'СЕТ СН'!$F$13</f>
        <v>0</v>
      </c>
      <c r="H396" s="36">
        <f ca="1">SUMIFS(СВЦЭМ!$K$40:$K$783,СВЦЭМ!$A$40:$A$783,$A396,СВЦЭМ!$B$39:$B$782,H$366)+'СЕТ СН'!$F$13</f>
        <v>0</v>
      </c>
      <c r="I396" s="36">
        <f ca="1">SUMIFS(СВЦЭМ!$K$40:$K$783,СВЦЭМ!$A$40:$A$783,$A396,СВЦЭМ!$B$39:$B$782,I$366)+'СЕТ СН'!$F$13</f>
        <v>0</v>
      </c>
      <c r="J396" s="36">
        <f ca="1">SUMIFS(СВЦЭМ!$K$40:$K$783,СВЦЭМ!$A$40:$A$783,$A396,СВЦЭМ!$B$39:$B$782,J$366)+'СЕТ СН'!$F$13</f>
        <v>0</v>
      </c>
      <c r="K396" s="36">
        <f ca="1">SUMIFS(СВЦЭМ!$K$40:$K$783,СВЦЭМ!$A$40:$A$783,$A396,СВЦЭМ!$B$39:$B$782,K$366)+'СЕТ СН'!$F$13</f>
        <v>0</v>
      </c>
      <c r="L396" s="36">
        <f ca="1">SUMIFS(СВЦЭМ!$K$40:$K$783,СВЦЭМ!$A$40:$A$783,$A396,СВЦЭМ!$B$39:$B$782,L$366)+'СЕТ СН'!$F$13</f>
        <v>0</v>
      </c>
      <c r="M396" s="36">
        <f ca="1">SUMIFS(СВЦЭМ!$K$40:$K$783,СВЦЭМ!$A$40:$A$783,$A396,СВЦЭМ!$B$39:$B$782,M$366)+'СЕТ СН'!$F$13</f>
        <v>0</v>
      </c>
      <c r="N396" s="36">
        <f ca="1">SUMIFS(СВЦЭМ!$K$40:$K$783,СВЦЭМ!$A$40:$A$783,$A396,СВЦЭМ!$B$39:$B$782,N$366)+'СЕТ СН'!$F$13</f>
        <v>0</v>
      </c>
      <c r="O396" s="36">
        <f ca="1">SUMIFS(СВЦЭМ!$K$40:$K$783,СВЦЭМ!$A$40:$A$783,$A396,СВЦЭМ!$B$39:$B$782,O$366)+'СЕТ СН'!$F$13</f>
        <v>0</v>
      </c>
      <c r="P396" s="36">
        <f ca="1">SUMIFS(СВЦЭМ!$K$40:$K$783,СВЦЭМ!$A$40:$A$783,$A396,СВЦЭМ!$B$39:$B$782,P$366)+'СЕТ СН'!$F$13</f>
        <v>0</v>
      </c>
      <c r="Q396" s="36">
        <f ca="1">SUMIFS(СВЦЭМ!$K$40:$K$783,СВЦЭМ!$A$40:$A$783,$A396,СВЦЭМ!$B$39:$B$782,Q$366)+'СЕТ СН'!$F$13</f>
        <v>0</v>
      </c>
      <c r="R396" s="36">
        <f ca="1">SUMIFS(СВЦЭМ!$K$40:$K$783,СВЦЭМ!$A$40:$A$783,$A396,СВЦЭМ!$B$39:$B$782,R$366)+'СЕТ СН'!$F$13</f>
        <v>0</v>
      </c>
      <c r="S396" s="36">
        <f ca="1">SUMIFS(СВЦЭМ!$K$40:$K$783,СВЦЭМ!$A$40:$A$783,$A396,СВЦЭМ!$B$39:$B$782,S$366)+'СЕТ СН'!$F$13</f>
        <v>0</v>
      </c>
      <c r="T396" s="36">
        <f ca="1">SUMIFS(СВЦЭМ!$K$40:$K$783,СВЦЭМ!$A$40:$A$783,$A396,СВЦЭМ!$B$39:$B$782,T$366)+'СЕТ СН'!$F$13</f>
        <v>0</v>
      </c>
      <c r="U396" s="36">
        <f ca="1">SUMIFS(СВЦЭМ!$K$40:$K$783,СВЦЭМ!$A$40:$A$783,$A396,СВЦЭМ!$B$39:$B$782,U$366)+'СЕТ СН'!$F$13</f>
        <v>0</v>
      </c>
      <c r="V396" s="36">
        <f ca="1">SUMIFS(СВЦЭМ!$K$40:$K$783,СВЦЭМ!$A$40:$A$783,$A396,СВЦЭМ!$B$39:$B$782,V$366)+'СЕТ СН'!$F$13</f>
        <v>0</v>
      </c>
      <c r="W396" s="36">
        <f ca="1">SUMIFS(СВЦЭМ!$K$40:$K$783,СВЦЭМ!$A$40:$A$783,$A396,СВЦЭМ!$B$39:$B$782,W$366)+'СЕТ СН'!$F$13</f>
        <v>0</v>
      </c>
      <c r="X396" s="36">
        <f ca="1">SUMIFS(СВЦЭМ!$K$40:$K$783,СВЦЭМ!$A$40:$A$783,$A396,СВЦЭМ!$B$39:$B$782,X$366)+'СЕТ СН'!$F$13</f>
        <v>0</v>
      </c>
      <c r="Y396" s="36">
        <f ca="1">SUMIFS(СВЦЭМ!$K$40:$K$783,СВЦЭМ!$A$40:$A$783,$A396,СВЦЭМ!$B$39:$B$782,Y$366)+'СЕТ СН'!$F$13</f>
        <v>0</v>
      </c>
    </row>
    <row r="397" spans="1:26" ht="15.75" hidden="1" x14ac:dyDescent="0.2">
      <c r="A397" s="35">
        <f t="shared" si="10"/>
        <v>44773</v>
      </c>
      <c r="B397" s="36">
        <f ca="1">SUMIFS(СВЦЭМ!$K$40:$K$783,СВЦЭМ!$A$40:$A$783,$A397,СВЦЭМ!$B$39:$B$782,B$366)+'СЕТ СН'!$F$13</f>
        <v>0</v>
      </c>
      <c r="C397" s="36">
        <f ca="1">SUMIFS(СВЦЭМ!$K$40:$K$783,СВЦЭМ!$A$40:$A$783,$A397,СВЦЭМ!$B$39:$B$782,C$366)+'СЕТ СН'!$F$13</f>
        <v>0</v>
      </c>
      <c r="D397" s="36">
        <f ca="1">SUMIFS(СВЦЭМ!$K$40:$K$783,СВЦЭМ!$A$40:$A$783,$A397,СВЦЭМ!$B$39:$B$782,D$366)+'СЕТ СН'!$F$13</f>
        <v>0</v>
      </c>
      <c r="E397" s="36">
        <f ca="1">SUMIFS(СВЦЭМ!$K$40:$K$783,СВЦЭМ!$A$40:$A$783,$A397,СВЦЭМ!$B$39:$B$782,E$366)+'СЕТ СН'!$F$13</f>
        <v>0</v>
      </c>
      <c r="F397" s="36">
        <f ca="1">SUMIFS(СВЦЭМ!$K$40:$K$783,СВЦЭМ!$A$40:$A$783,$A397,СВЦЭМ!$B$39:$B$782,F$366)+'СЕТ СН'!$F$13</f>
        <v>0</v>
      </c>
      <c r="G397" s="36">
        <f ca="1">SUMIFS(СВЦЭМ!$K$40:$K$783,СВЦЭМ!$A$40:$A$783,$A397,СВЦЭМ!$B$39:$B$782,G$366)+'СЕТ СН'!$F$13</f>
        <v>0</v>
      </c>
      <c r="H397" s="36">
        <f ca="1">SUMIFS(СВЦЭМ!$K$40:$K$783,СВЦЭМ!$A$40:$A$783,$A397,СВЦЭМ!$B$39:$B$782,H$366)+'СЕТ СН'!$F$13</f>
        <v>0</v>
      </c>
      <c r="I397" s="36">
        <f ca="1">SUMIFS(СВЦЭМ!$K$40:$K$783,СВЦЭМ!$A$40:$A$783,$A397,СВЦЭМ!$B$39:$B$782,I$366)+'СЕТ СН'!$F$13</f>
        <v>0</v>
      </c>
      <c r="J397" s="36">
        <f ca="1">SUMIFS(СВЦЭМ!$K$40:$K$783,СВЦЭМ!$A$40:$A$783,$A397,СВЦЭМ!$B$39:$B$782,J$366)+'СЕТ СН'!$F$13</f>
        <v>0</v>
      </c>
      <c r="K397" s="36">
        <f ca="1">SUMIFS(СВЦЭМ!$K$40:$K$783,СВЦЭМ!$A$40:$A$783,$A397,СВЦЭМ!$B$39:$B$782,K$366)+'СЕТ СН'!$F$13</f>
        <v>0</v>
      </c>
      <c r="L397" s="36">
        <f ca="1">SUMIFS(СВЦЭМ!$K$40:$K$783,СВЦЭМ!$A$40:$A$783,$A397,СВЦЭМ!$B$39:$B$782,L$366)+'СЕТ СН'!$F$13</f>
        <v>0</v>
      </c>
      <c r="M397" s="36">
        <f ca="1">SUMIFS(СВЦЭМ!$K$40:$K$783,СВЦЭМ!$A$40:$A$783,$A397,СВЦЭМ!$B$39:$B$782,M$366)+'СЕТ СН'!$F$13</f>
        <v>0</v>
      </c>
      <c r="N397" s="36">
        <f ca="1">SUMIFS(СВЦЭМ!$K$40:$K$783,СВЦЭМ!$A$40:$A$783,$A397,СВЦЭМ!$B$39:$B$782,N$366)+'СЕТ СН'!$F$13</f>
        <v>0</v>
      </c>
      <c r="O397" s="36">
        <f ca="1">SUMIFS(СВЦЭМ!$K$40:$K$783,СВЦЭМ!$A$40:$A$783,$A397,СВЦЭМ!$B$39:$B$782,O$366)+'СЕТ СН'!$F$13</f>
        <v>0</v>
      </c>
      <c r="P397" s="36">
        <f ca="1">SUMIFS(СВЦЭМ!$K$40:$K$783,СВЦЭМ!$A$40:$A$783,$A397,СВЦЭМ!$B$39:$B$782,P$366)+'СЕТ СН'!$F$13</f>
        <v>0</v>
      </c>
      <c r="Q397" s="36">
        <f ca="1">SUMIFS(СВЦЭМ!$K$40:$K$783,СВЦЭМ!$A$40:$A$783,$A397,СВЦЭМ!$B$39:$B$782,Q$366)+'СЕТ СН'!$F$13</f>
        <v>0</v>
      </c>
      <c r="R397" s="36">
        <f ca="1">SUMIFS(СВЦЭМ!$K$40:$K$783,СВЦЭМ!$A$40:$A$783,$A397,СВЦЭМ!$B$39:$B$782,R$366)+'СЕТ СН'!$F$13</f>
        <v>0</v>
      </c>
      <c r="S397" s="36">
        <f ca="1">SUMIFS(СВЦЭМ!$K$40:$K$783,СВЦЭМ!$A$40:$A$783,$A397,СВЦЭМ!$B$39:$B$782,S$366)+'СЕТ СН'!$F$13</f>
        <v>0</v>
      </c>
      <c r="T397" s="36">
        <f ca="1">SUMIFS(СВЦЭМ!$K$40:$K$783,СВЦЭМ!$A$40:$A$783,$A397,СВЦЭМ!$B$39:$B$782,T$366)+'СЕТ СН'!$F$13</f>
        <v>0</v>
      </c>
      <c r="U397" s="36">
        <f ca="1">SUMIFS(СВЦЭМ!$K$40:$K$783,СВЦЭМ!$A$40:$A$783,$A397,СВЦЭМ!$B$39:$B$782,U$366)+'СЕТ СН'!$F$13</f>
        <v>0</v>
      </c>
      <c r="V397" s="36">
        <f ca="1">SUMIFS(СВЦЭМ!$K$40:$K$783,СВЦЭМ!$A$40:$A$783,$A397,СВЦЭМ!$B$39:$B$782,V$366)+'СЕТ СН'!$F$13</f>
        <v>0</v>
      </c>
      <c r="W397" s="36">
        <f ca="1">SUMIFS(СВЦЭМ!$K$40:$K$783,СВЦЭМ!$A$40:$A$783,$A397,СВЦЭМ!$B$39:$B$782,W$366)+'СЕТ СН'!$F$13</f>
        <v>0</v>
      </c>
      <c r="X397" s="36">
        <f ca="1">SUMIFS(СВЦЭМ!$K$40:$K$783,СВЦЭМ!$A$40:$A$783,$A397,СВЦЭМ!$B$39:$B$782,X$366)+'СЕТ СН'!$F$13</f>
        <v>0</v>
      </c>
      <c r="Y397" s="36">
        <f ca="1">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01.07.2022</v>
      </c>
      <c r="B402" s="36">
        <f ca="1">SUMIFS(СВЦЭМ!$L$40:$L$783,СВЦЭМ!$A$40:$A$783,$A402,СВЦЭМ!$B$39:$B$782,B$401)+'СЕТ СН'!$F$13</f>
        <v>0</v>
      </c>
      <c r="C402" s="36">
        <f ca="1">SUMIFS(СВЦЭМ!$L$40:$L$783,СВЦЭМ!$A$40:$A$783,$A402,СВЦЭМ!$B$39:$B$782,C$401)+'СЕТ СН'!$F$13</f>
        <v>0</v>
      </c>
      <c r="D402" s="36">
        <f ca="1">SUMIFS(СВЦЭМ!$L$40:$L$783,СВЦЭМ!$A$40:$A$783,$A402,СВЦЭМ!$B$39:$B$782,D$401)+'СЕТ СН'!$F$13</f>
        <v>0</v>
      </c>
      <c r="E402" s="36">
        <f ca="1">SUMIFS(СВЦЭМ!$L$40:$L$783,СВЦЭМ!$A$40:$A$783,$A402,СВЦЭМ!$B$39:$B$782,E$401)+'СЕТ СН'!$F$13</f>
        <v>0</v>
      </c>
      <c r="F402" s="36">
        <f ca="1">SUMIFS(СВЦЭМ!$L$40:$L$783,СВЦЭМ!$A$40:$A$783,$A402,СВЦЭМ!$B$39:$B$782,F$401)+'СЕТ СН'!$F$13</f>
        <v>0</v>
      </c>
      <c r="G402" s="36">
        <f ca="1">SUMIFS(СВЦЭМ!$L$40:$L$783,СВЦЭМ!$A$40:$A$783,$A402,СВЦЭМ!$B$39:$B$782,G$401)+'СЕТ СН'!$F$13</f>
        <v>0</v>
      </c>
      <c r="H402" s="36">
        <f ca="1">SUMIFS(СВЦЭМ!$L$40:$L$783,СВЦЭМ!$A$40:$A$783,$A402,СВЦЭМ!$B$39:$B$782,H$401)+'СЕТ СН'!$F$13</f>
        <v>0</v>
      </c>
      <c r="I402" s="36">
        <f ca="1">SUMIFS(СВЦЭМ!$L$40:$L$783,СВЦЭМ!$A$40:$A$783,$A402,СВЦЭМ!$B$39:$B$782,I$401)+'СЕТ СН'!$F$13</f>
        <v>0</v>
      </c>
      <c r="J402" s="36">
        <f ca="1">SUMIFS(СВЦЭМ!$L$40:$L$783,СВЦЭМ!$A$40:$A$783,$A402,СВЦЭМ!$B$39:$B$782,J$401)+'СЕТ СН'!$F$13</f>
        <v>0</v>
      </c>
      <c r="K402" s="36">
        <f ca="1">SUMIFS(СВЦЭМ!$L$40:$L$783,СВЦЭМ!$A$40:$A$783,$A402,СВЦЭМ!$B$39:$B$782,K$401)+'СЕТ СН'!$F$13</f>
        <v>0</v>
      </c>
      <c r="L402" s="36">
        <f ca="1">SUMIFS(СВЦЭМ!$L$40:$L$783,СВЦЭМ!$A$40:$A$783,$A402,СВЦЭМ!$B$39:$B$782,L$401)+'СЕТ СН'!$F$13</f>
        <v>0</v>
      </c>
      <c r="M402" s="36">
        <f ca="1">SUMIFS(СВЦЭМ!$L$40:$L$783,СВЦЭМ!$A$40:$A$783,$A402,СВЦЭМ!$B$39:$B$782,M$401)+'СЕТ СН'!$F$13</f>
        <v>0</v>
      </c>
      <c r="N402" s="36">
        <f ca="1">SUMIFS(СВЦЭМ!$L$40:$L$783,СВЦЭМ!$A$40:$A$783,$A402,СВЦЭМ!$B$39:$B$782,N$401)+'СЕТ СН'!$F$13</f>
        <v>0</v>
      </c>
      <c r="O402" s="36">
        <f ca="1">SUMIFS(СВЦЭМ!$L$40:$L$783,СВЦЭМ!$A$40:$A$783,$A402,СВЦЭМ!$B$39:$B$782,O$401)+'СЕТ СН'!$F$13</f>
        <v>0</v>
      </c>
      <c r="P402" s="36">
        <f ca="1">SUMIFS(СВЦЭМ!$L$40:$L$783,СВЦЭМ!$A$40:$A$783,$A402,СВЦЭМ!$B$39:$B$782,P$401)+'СЕТ СН'!$F$13</f>
        <v>0</v>
      </c>
      <c r="Q402" s="36">
        <f ca="1">SUMIFS(СВЦЭМ!$L$40:$L$783,СВЦЭМ!$A$40:$A$783,$A402,СВЦЭМ!$B$39:$B$782,Q$401)+'СЕТ СН'!$F$13</f>
        <v>0</v>
      </c>
      <c r="R402" s="36">
        <f ca="1">SUMIFS(СВЦЭМ!$L$40:$L$783,СВЦЭМ!$A$40:$A$783,$A402,СВЦЭМ!$B$39:$B$782,R$401)+'СЕТ СН'!$F$13</f>
        <v>0</v>
      </c>
      <c r="S402" s="36">
        <f ca="1">SUMIFS(СВЦЭМ!$L$40:$L$783,СВЦЭМ!$A$40:$A$783,$A402,СВЦЭМ!$B$39:$B$782,S$401)+'СЕТ СН'!$F$13</f>
        <v>0</v>
      </c>
      <c r="T402" s="36">
        <f ca="1">SUMIFS(СВЦЭМ!$L$40:$L$783,СВЦЭМ!$A$40:$A$783,$A402,СВЦЭМ!$B$39:$B$782,T$401)+'СЕТ СН'!$F$13</f>
        <v>0</v>
      </c>
      <c r="U402" s="36">
        <f ca="1">SUMIFS(СВЦЭМ!$L$40:$L$783,СВЦЭМ!$A$40:$A$783,$A402,СВЦЭМ!$B$39:$B$782,U$401)+'СЕТ СН'!$F$13</f>
        <v>0</v>
      </c>
      <c r="V402" s="36">
        <f ca="1">SUMIFS(СВЦЭМ!$L$40:$L$783,СВЦЭМ!$A$40:$A$783,$A402,СВЦЭМ!$B$39:$B$782,V$401)+'СЕТ СН'!$F$13</f>
        <v>0</v>
      </c>
      <c r="W402" s="36">
        <f ca="1">SUMIFS(СВЦЭМ!$L$40:$L$783,СВЦЭМ!$A$40:$A$783,$A402,СВЦЭМ!$B$39:$B$782,W$401)+'СЕТ СН'!$F$13</f>
        <v>0</v>
      </c>
      <c r="X402" s="36">
        <f ca="1">SUMIFS(СВЦЭМ!$L$40:$L$783,СВЦЭМ!$A$40:$A$783,$A402,СВЦЭМ!$B$39:$B$782,X$401)+'СЕТ СН'!$F$13</f>
        <v>0</v>
      </c>
      <c r="Y402" s="36">
        <f ca="1">SUMIFS(СВЦЭМ!$L$40:$L$783,СВЦЭМ!$A$40:$A$783,$A402,СВЦЭМ!$B$39:$B$782,Y$401)+'СЕТ СН'!$F$13</f>
        <v>0</v>
      </c>
      <c r="AA402" s="45"/>
    </row>
    <row r="403" spans="1:27" ht="15.75" hidden="1" x14ac:dyDescent="0.2">
      <c r="A403" s="35">
        <f>A402+1</f>
        <v>44744</v>
      </c>
      <c r="B403" s="36">
        <f ca="1">SUMIFS(СВЦЭМ!$L$40:$L$783,СВЦЭМ!$A$40:$A$783,$A403,СВЦЭМ!$B$39:$B$782,B$401)+'СЕТ СН'!$F$13</f>
        <v>0</v>
      </c>
      <c r="C403" s="36">
        <f ca="1">SUMIFS(СВЦЭМ!$L$40:$L$783,СВЦЭМ!$A$40:$A$783,$A403,СВЦЭМ!$B$39:$B$782,C$401)+'СЕТ СН'!$F$13</f>
        <v>0</v>
      </c>
      <c r="D403" s="36">
        <f ca="1">SUMIFS(СВЦЭМ!$L$40:$L$783,СВЦЭМ!$A$40:$A$783,$A403,СВЦЭМ!$B$39:$B$782,D$401)+'СЕТ СН'!$F$13</f>
        <v>0</v>
      </c>
      <c r="E403" s="36">
        <f ca="1">SUMIFS(СВЦЭМ!$L$40:$L$783,СВЦЭМ!$A$40:$A$783,$A403,СВЦЭМ!$B$39:$B$782,E$401)+'СЕТ СН'!$F$13</f>
        <v>0</v>
      </c>
      <c r="F403" s="36">
        <f ca="1">SUMIFS(СВЦЭМ!$L$40:$L$783,СВЦЭМ!$A$40:$A$783,$A403,СВЦЭМ!$B$39:$B$782,F$401)+'СЕТ СН'!$F$13</f>
        <v>0</v>
      </c>
      <c r="G403" s="36">
        <f ca="1">SUMIFS(СВЦЭМ!$L$40:$L$783,СВЦЭМ!$A$40:$A$783,$A403,СВЦЭМ!$B$39:$B$782,G$401)+'СЕТ СН'!$F$13</f>
        <v>0</v>
      </c>
      <c r="H403" s="36">
        <f ca="1">SUMIFS(СВЦЭМ!$L$40:$L$783,СВЦЭМ!$A$40:$A$783,$A403,СВЦЭМ!$B$39:$B$782,H$401)+'СЕТ СН'!$F$13</f>
        <v>0</v>
      </c>
      <c r="I403" s="36">
        <f ca="1">SUMIFS(СВЦЭМ!$L$40:$L$783,СВЦЭМ!$A$40:$A$783,$A403,СВЦЭМ!$B$39:$B$782,I$401)+'СЕТ СН'!$F$13</f>
        <v>0</v>
      </c>
      <c r="J403" s="36">
        <f ca="1">SUMIFS(СВЦЭМ!$L$40:$L$783,СВЦЭМ!$A$40:$A$783,$A403,СВЦЭМ!$B$39:$B$782,J$401)+'СЕТ СН'!$F$13</f>
        <v>0</v>
      </c>
      <c r="K403" s="36">
        <f ca="1">SUMIFS(СВЦЭМ!$L$40:$L$783,СВЦЭМ!$A$40:$A$783,$A403,СВЦЭМ!$B$39:$B$782,K$401)+'СЕТ СН'!$F$13</f>
        <v>0</v>
      </c>
      <c r="L403" s="36">
        <f ca="1">SUMIFS(СВЦЭМ!$L$40:$L$783,СВЦЭМ!$A$40:$A$783,$A403,СВЦЭМ!$B$39:$B$782,L$401)+'СЕТ СН'!$F$13</f>
        <v>0</v>
      </c>
      <c r="M403" s="36">
        <f ca="1">SUMIFS(СВЦЭМ!$L$40:$L$783,СВЦЭМ!$A$40:$A$783,$A403,СВЦЭМ!$B$39:$B$782,M$401)+'СЕТ СН'!$F$13</f>
        <v>0</v>
      </c>
      <c r="N403" s="36">
        <f ca="1">SUMIFS(СВЦЭМ!$L$40:$L$783,СВЦЭМ!$A$40:$A$783,$A403,СВЦЭМ!$B$39:$B$782,N$401)+'СЕТ СН'!$F$13</f>
        <v>0</v>
      </c>
      <c r="O403" s="36">
        <f ca="1">SUMIFS(СВЦЭМ!$L$40:$L$783,СВЦЭМ!$A$40:$A$783,$A403,СВЦЭМ!$B$39:$B$782,O$401)+'СЕТ СН'!$F$13</f>
        <v>0</v>
      </c>
      <c r="P403" s="36">
        <f ca="1">SUMIFS(СВЦЭМ!$L$40:$L$783,СВЦЭМ!$A$40:$A$783,$A403,СВЦЭМ!$B$39:$B$782,P$401)+'СЕТ СН'!$F$13</f>
        <v>0</v>
      </c>
      <c r="Q403" s="36">
        <f ca="1">SUMIFS(СВЦЭМ!$L$40:$L$783,СВЦЭМ!$A$40:$A$783,$A403,СВЦЭМ!$B$39:$B$782,Q$401)+'СЕТ СН'!$F$13</f>
        <v>0</v>
      </c>
      <c r="R403" s="36">
        <f ca="1">SUMIFS(СВЦЭМ!$L$40:$L$783,СВЦЭМ!$A$40:$A$783,$A403,СВЦЭМ!$B$39:$B$782,R$401)+'СЕТ СН'!$F$13</f>
        <v>0</v>
      </c>
      <c r="S403" s="36">
        <f ca="1">SUMIFS(СВЦЭМ!$L$40:$L$783,СВЦЭМ!$A$40:$A$783,$A403,СВЦЭМ!$B$39:$B$782,S$401)+'СЕТ СН'!$F$13</f>
        <v>0</v>
      </c>
      <c r="T403" s="36">
        <f ca="1">SUMIFS(СВЦЭМ!$L$40:$L$783,СВЦЭМ!$A$40:$A$783,$A403,СВЦЭМ!$B$39:$B$782,T$401)+'СЕТ СН'!$F$13</f>
        <v>0</v>
      </c>
      <c r="U403" s="36">
        <f ca="1">SUMIFS(СВЦЭМ!$L$40:$L$783,СВЦЭМ!$A$40:$A$783,$A403,СВЦЭМ!$B$39:$B$782,U$401)+'СЕТ СН'!$F$13</f>
        <v>0</v>
      </c>
      <c r="V403" s="36">
        <f ca="1">SUMIFS(СВЦЭМ!$L$40:$L$783,СВЦЭМ!$A$40:$A$783,$A403,СВЦЭМ!$B$39:$B$782,V$401)+'СЕТ СН'!$F$13</f>
        <v>0</v>
      </c>
      <c r="W403" s="36">
        <f ca="1">SUMIFS(СВЦЭМ!$L$40:$L$783,СВЦЭМ!$A$40:$A$783,$A403,СВЦЭМ!$B$39:$B$782,W$401)+'СЕТ СН'!$F$13</f>
        <v>0</v>
      </c>
      <c r="X403" s="36">
        <f ca="1">SUMIFS(СВЦЭМ!$L$40:$L$783,СВЦЭМ!$A$40:$A$783,$A403,СВЦЭМ!$B$39:$B$782,X$401)+'СЕТ СН'!$F$13</f>
        <v>0</v>
      </c>
      <c r="Y403" s="36">
        <f ca="1">SUMIFS(СВЦЭМ!$L$40:$L$783,СВЦЭМ!$A$40:$A$783,$A403,СВЦЭМ!$B$39:$B$782,Y$401)+'СЕТ СН'!$F$13</f>
        <v>0</v>
      </c>
    </row>
    <row r="404" spans="1:27" ht="15.75" hidden="1" x14ac:dyDescent="0.2">
      <c r="A404" s="35">
        <f t="shared" ref="A404:A432" si="11">A403+1</f>
        <v>44745</v>
      </c>
      <c r="B404" s="36">
        <f ca="1">SUMIFS(СВЦЭМ!$L$40:$L$783,СВЦЭМ!$A$40:$A$783,$A404,СВЦЭМ!$B$39:$B$782,B$401)+'СЕТ СН'!$F$13</f>
        <v>0</v>
      </c>
      <c r="C404" s="36">
        <f ca="1">SUMIFS(СВЦЭМ!$L$40:$L$783,СВЦЭМ!$A$40:$A$783,$A404,СВЦЭМ!$B$39:$B$782,C$401)+'СЕТ СН'!$F$13</f>
        <v>0</v>
      </c>
      <c r="D404" s="36">
        <f ca="1">SUMIFS(СВЦЭМ!$L$40:$L$783,СВЦЭМ!$A$40:$A$783,$A404,СВЦЭМ!$B$39:$B$782,D$401)+'СЕТ СН'!$F$13</f>
        <v>0</v>
      </c>
      <c r="E404" s="36">
        <f ca="1">SUMIFS(СВЦЭМ!$L$40:$L$783,СВЦЭМ!$A$40:$A$783,$A404,СВЦЭМ!$B$39:$B$782,E$401)+'СЕТ СН'!$F$13</f>
        <v>0</v>
      </c>
      <c r="F404" s="36">
        <f ca="1">SUMIFS(СВЦЭМ!$L$40:$L$783,СВЦЭМ!$A$40:$A$783,$A404,СВЦЭМ!$B$39:$B$782,F$401)+'СЕТ СН'!$F$13</f>
        <v>0</v>
      </c>
      <c r="G404" s="36">
        <f ca="1">SUMIFS(СВЦЭМ!$L$40:$L$783,СВЦЭМ!$A$40:$A$783,$A404,СВЦЭМ!$B$39:$B$782,G$401)+'СЕТ СН'!$F$13</f>
        <v>0</v>
      </c>
      <c r="H404" s="36">
        <f ca="1">SUMIFS(СВЦЭМ!$L$40:$L$783,СВЦЭМ!$A$40:$A$783,$A404,СВЦЭМ!$B$39:$B$782,H$401)+'СЕТ СН'!$F$13</f>
        <v>0</v>
      </c>
      <c r="I404" s="36">
        <f ca="1">SUMIFS(СВЦЭМ!$L$40:$L$783,СВЦЭМ!$A$40:$A$783,$A404,СВЦЭМ!$B$39:$B$782,I$401)+'СЕТ СН'!$F$13</f>
        <v>0</v>
      </c>
      <c r="J404" s="36">
        <f ca="1">SUMIFS(СВЦЭМ!$L$40:$L$783,СВЦЭМ!$A$40:$A$783,$A404,СВЦЭМ!$B$39:$B$782,J$401)+'СЕТ СН'!$F$13</f>
        <v>0</v>
      </c>
      <c r="K404" s="36">
        <f ca="1">SUMIFS(СВЦЭМ!$L$40:$L$783,СВЦЭМ!$A$40:$A$783,$A404,СВЦЭМ!$B$39:$B$782,K$401)+'СЕТ СН'!$F$13</f>
        <v>0</v>
      </c>
      <c r="L404" s="36">
        <f ca="1">SUMIFS(СВЦЭМ!$L$40:$L$783,СВЦЭМ!$A$40:$A$783,$A404,СВЦЭМ!$B$39:$B$782,L$401)+'СЕТ СН'!$F$13</f>
        <v>0</v>
      </c>
      <c r="M404" s="36">
        <f ca="1">SUMIFS(СВЦЭМ!$L$40:$L$783,СВЦЭМ!$A$40:$A$783,$A404,СВЦЭМ!$B$39:$B$782,M$401)+'СЕТ СН'!$F$13</f>
        <v>0</v>
      </c>
      <c r="N404" s="36">
        <f ca="1">SUMIFS(СВЦЭМ!$L$40:$L$783,СВЦЭМ!$A$40:$A$783,$A404,СВЦЭМ!$B$39:$B$782,N$401)+'СЕТ СН'!$F$13</f>
        <v>0</v>
      </c>
      <c r="O404" s="36">
        <f ca="1">SUMIFS(СВЦЭМ!$L$40:$L$783,СВЦЭМ!$A$40:$A$783,$A404,СВЦЭМ!$B$39:$B$782,O$401)+'СЕТ СН'!$F$13</f>
        <v>0</v>
      </c>
      <c r="P404" s="36">
        <f ca="1">SUMIFS(СВЦЭМ!$L$40:$L$783,СВЦЭМ!$A$40:$A$783,$A404,СВЦЭМ!$B$39:$B$782,P$401)+'СЕТ СН'!$F$13</f>
        <v>0</v>
      </c>
      <c r="Q404" s="36">
        <f ca="1">SUMIFS(СВЦЭМ!$L$40:$L$783,СВЦЭМ!$A$40:$A$783,$A404,СВЦЭМ!$B$39:$B$782,Q$401)+'СЕТ СН'!$F$13</f>
        <v>0</v>
      </c>
      <c r="R404" s="36">
        <f ca="1">SUMIFS(СВЦЭМ!$L$40:$L$783,СВЦЭМ!$A$40:$A$783,$A404,СВЦЭМ!$B$39:$B$782,R$401)+'СЕТ СН'!$F$13</f>
        <v>0</v>
      </c>
      <c r="S404" s="36">
        <f ca="1">SUMIFS(СВЦЭМ!$L$40:$L$783,СВЦЭМ!$A$40:$A$783,$A404,СВЦЭМ!$B$39:$B$782,S$401)+'СЕТ СН'!$F$13</f>
        <v>0</v>
      </c>
      <c r="T404" s="36">
        <f ca="1">SUMIFS(СВЦЭМ!$L$40:$L$783,СВЦЭМ!$A$40:$A$783,$A404,СВЦЭМ!$B$39:$B$782,T$401)+'СЕТ СН'!$F$13</f>
        <v>0</v>
      </c>
      <c r="U404" s="36">
        <f ca="1">SUMIFS(СВЦЭМ!$L$40:$L$783,СВЦЭМ!$A$40:$A$783,$A404,СВЦЭМ!$B$39:$B$782,U$401)+'СЕТ СН'!$F$13</f>
        <v>0</v>
      </c>
      <c r="V404" s="36">
        <f ca="1">SUMIFS(СВЦЭМ!$L$40:$L$783,СВЦЭМ!$A$40:$A$783,$A404,СВЦЭМ!$B$39:$B$782,V$401)+'СЕТ СН'!$F$13</f>
        <v>0</v>
      </c>
      <c r="W404" s="36">
        <f ca="1">SUMIFS(СВЦЭМ!$L$40:$L$783,СВЦЭМ!$A$40:$A$783,$A404,СВЦЭМ!$B$39:$B$782,W$401)+'СЕТ СН'!$F$13</f>
        <v>0</v>
      </c>
      <c r="X404" s="36">
        <f ca="1">SUMIFS(СВЦЭМ!$L$40:$L$783,СВЦЭМ!$A$40:$A$783,$A404,СВЦЭМ!$B$39:$B$782,X$401)+'СЕТ СН'!$F$13</f>
        <v>0</v>
      </c>
      <c r="Y404" s="36">
        <f ca="1">SUMIFS(СВЦЭМ!$L$40:$L$783,СВЦЭМ!$A$40:$A$783,$A404,СВЦЭМ!$B$39:$B$782,Y$401)+'СЕТ СН'!$F$13</f>
        <v>0</v>
      </c>
    </row>
    <row r="405" spans="1:27" ht="15.75" hidden="1" x14ac:dyDescent="0.2">
      <c r="A405" s="35">
        <f t="shared" si="11"/>
        <v>44746</v>
      </c>
      <c r="B405" s="36">
        <f ca="1">SUMIFS(СВЦЭМ!$L$40:$L$783,СВЦЭМ!$A$40:$A$783,$A405,СВЦЭМ!$B$39:$B$782,B$401)+'СЕТ СН'!$F$13</f>
        <v>0</v>
      </c>
      <c r="C405" s="36">
        <f ca="1">SUMIFS(СВЦЭМ!$L$40:$L$783,СВЦЭМ!$A$40:$A$783,$A405,СВЦЭМ!$B$39:$B$782,C$401)+'СЕТ СН'!$F$13</f>
        <v>0</v>
      </c>
      <c r="D405" s="36">
        <f ca="1">SUMIFS(СВЦЭМ!$L$40:$L$783,СВЦЭМ!$A$40:$A$783,$A405,СВЦЭМ!$B$39:$B$782,D$401)+'СЕТ СН'!$F$13</f>
        <v>0</v>
      </c>
      <c r="E405" s="36">
        <f ca="1">SUMIFS(СВЦЭМ!$L$40:$L$783,СВЦЭМ!$A$40:$A$783,$A405,СВЦЭМ!$B$39:$B$782,E$401)+'СЕТ СН'!$F$13</f>
        <v>0</v>
      </c>
      <c r="F405" s="36">
        <f ca="1">SUMIFS(СВЦЭМ!$L$40:$L$783,СВЦЭМ!$A$40:$A$783,$A405,СВЦЭМ!$B$39:$B$782,F$401)+'СЕТ СН'!$F$13</f>
        <v>0</v>
      </c>
      <c r="G405" s="36">
        <f ca="1">SUMIFS(СВЦЭМ!$L$40:$L$783,СВЦЭМ!$A$40:$A$783,$A405,СВЦЭМ!$B$39:$B$782,G$401)+'СЕТ СН'!$F$13</f>
        <v>0</v>
      </c>
      <c r="H405" s="36">
        <f ca="1">SUMIFS(СВЦЭМ!$L$40:$L$783,СВЦЭМ!$A$40:$A$783,$A405,СВЦЭМ!$B$39:$B$782,H$401)+'СЕТ СН'!$F$13</f>
        <v>0</v>
      </c>
      <c r="I405" s="36">
        <f ca="1">SUMIFS(СВЦЭМ!$L$40:$L$783,СВЦЭМ!$A$40:$A$783,$A405,СВЦЭМ!$B$39:$B$782,I$401)+'СЕТ СН'!$F$13</f>
        <v>0</v>
      </c>
      <c r="J405" s="36">
        <f ca="1">SUMIFS(СВЦЭМ!$L$40:$L$783,СВЦЭМ!$A$40:$A$783,$A405,СВЦЭМ!$B$39:$B$782,J$401)+'СЕТ СН'!$F$13</f>
        <v>0</v>
      </c>
      <c r="K405" s="36">
        <f ca="1">SUMIFS(СВЦЭМ!$L$40:$L$783,СВЦЭМ!$A$40:$A$783,$A405,СВЦЭМ!$B$39:$B$782,K$401)+'СЕТ СН'!$F$13</f>
        <v>0</v>
      </c>
      <c r="L405" s="36">
        <f ca="1">SUMIFS(СВЦЭМ!$L$40:$L$783,СВЦЭМ!$A$40:$A$783,$A405,СВЦЭМ!$B$39:$B$782,L$401)+'СЕТ СН'!$F$13</f>
        <v>0</v>
      </c>
      <c r="M405" s="36">
        <f ca="1">SUMIFS(СВЦЭМ!$L$40:$L$783,СВЦЭМ!$A$40:$A$783,$A405,СВЦЭМ!$B$39:$B$782,M$401)+'СЕТ СН'!$F$13</f>
        <v>0</v>
      </c>
      <c r="N405" s="36">
        <f ca="1">SUMIFS(СВЦЭМ!$L$40:$L$783,СВЦЭМ!$A$40:$A$783,$A405,СВЦЭМ!$B$39:$B$782,N$401)+'СЕТ СН'!$F$13</f>
        <v>0</v>
      </c>
      <c r="O405" s="36">
        <f ca="1">SUMIFS(СВЦЭМ!$L$40:$L$783,СВЦЭМ!$A$40:$A$783,$A405,СВЦЭМ!$B$39:$B$782,O$401)+'СЕТ СН'!$F$13</f>
        <v>0</v>
      </c>
      <c r="P405" s="36">
        <f ca="1">SUMIFS(СВЦЭМ!$L$40:$L$783,СВЦЭМ!$A$40:$A$783,$A405,СВЦЭМ!$B$39:$B$782,P$401)+'СЕТ СН'!$F$13</f>
        <v>0</v>
      </c>
      <c r="Q405" s="36">
        <f ca="1">SUMIFS(СВЦЭМ!$L$40:$L$783,СВЦЭМ!$A$40:$A$783,$A405,СВЦЭМ!$B$39:$B$782,Q$401)+'СЕТ СН'!$F$13</f>
        <v>0</v>
      </c>
      <c r="R405" s="36">
        <f ca="1">SUMIFS(СВЦЭМ!$L$40:$L$783,СВЦЭМ!$A$40:$A$783,$A405,СВЦЭМ!$B$39:$B$782,R$401)+'СЕТ СН'!$F$13</f>
        <v>0</v>
      </c>
      <c r="S405" s="36">
        <f ca="1">SUMIFS(СВЦЭМ!$L$40:$L$783,СВЦЭМ!$A$40:$A$783,$A405,СВЦЭМ!$B$39:$B$782,S$401)+'СЕТ СН'!$F$13</f>
        <v>0</v>
      </c>
      <c r="T405" s="36">
        <f ca="1">SUMIFS(СВЦЭМ!$L$40:$L$783,СВЦЭМ!$A$40:$A$783,$A405,СВЦЭМ!$B$39:$B$782,T$401)+'СЕТ СН'!$F$13</f>
        <v>0</v>
      </c>
      <c r="U405" s="36">
        <f ca="1">SUMIFS(СВЦЭМ!$L$40:$L$783,СВЦЭМ!$A$40:$A$783,$A405,СВЦЭМ!$B$39:$B$782,U$401)+'СЕТ СН'!$F$13</f>
        <v>0</v>
      </c>
      <c r="V405" s="36">
        <f ca="1">SUMIFS(СВЦЭМ!$L$40:$L$783,СВЦЭМ!$A$40:$A$783,$A405,СВЦЭМ!$B$39:$B$782,V$401)+'СЕТ СН'!$F$13</f>
        <v>0</v>
      </c>
      <c r="W405" s="36">
        <f ca="1">SUMIFS(СВЦЭМ!$L$40:$L$783,СВЦЭМ!$A$40:$A$783,$A405,СВЦЭМ!$B$39:$B$782,W$401)+'СЕТ СН'!$F$13</f>
        <v>0</v>
      </c>
      <c r="X405" s="36">
        <f ca="1">SUMIFS(СВЦЭМ!$L$40:$L$783,СВЦЭМ!$A$40:$A$783,$A405,СВЦЭМ!$B$39:$B$782,X$401)+'СЕТ СН'!$F$13</f>
        <v>0</v>
      </c>
      <c r="Y405" s="36">
        <f ca="1">SUMIFS(СВЦЭМ!$L$40:$L$783,СВЦЭМ!$A$40:$A$783,$A405,СВЦЭМ!$B$39:$B$782,Y$401)+'СЕТ СН'!$F$13</f>
        <v>0</v>
      </c>
    </row>
    <row r="406" spans="1:27" ht="15.75" hidden="1" x14ac:dyDescent="0.2">
      <c r="A406" s="35">
        <f t="shared" si="11"/>
        <v>44747</v>
      </c>
      <c r="B406" s="36">
        <f ca="1">SUMIFS(СВЦЭМ!$L$40:$L$783,СВЦЭМ!$A$40:$A$783,$A406,СВЦЭМ!$B$39:$B$782,B$401)+'СЕТ СН'!$F$13</f>
        <v>0</v>
      </c>
      <c r="C406" s="36">
        <f ca="1">SUMIFS(СВЦЭМ!$L$40:$L$783,СВЦЭМ!$A$40:$A$783,$A406,СВЦЭМ!$B$39:$B$782,C$401)+'СЕТ СН'!$F$13</f>
        <v>0</v>
      </c>
      <c r="D406" s="36">
        <f ca="1">SUMIFS(СВЦЭМ!$L$40:$L$783,СВЦЭМ!$A$40:$A$783,$A406,СВЦЭМ!$B$39:$B$782,D$401)+'СЕТ СН'!$F$13</f>
        <v>0</v>
      </c>
      <c r="E406" s="36">
        <f ca="1">SUMIFS(СВЦЭМ!$L$40:$L$783,СВЦЭМ!$A$40:$A$783,$A406,СВЦЭМ!$B$39:$B$782,E$401)+'СЕТ СН'!$F$13</f>
        <v>0</v>
      </c>
      <c r="F406" s="36">
        <f ca="1">SUMIFS(СВЦЭМ!$L$40:$L$783,СВЦЭМ!$A$40:$A$783,$A406,СВЦЭМ!$B$39:$B$782,F$401)+'СЕТ СН'!$F$13</f>
        <v>0</v>
      </c>
      <c r="G406" s="36">
        <f ca="1">SUMIFS(СВЦЭМ!$L$40:$L$783,СВЦЭМ!$A$40:$A$783,$A406,СВЦЭМ!$B$39:$B$782,G$401)+'СЕТ СН'!$F$13</f>
        <v>0</v>
      </c>
      <c r="H406" s="36">
        <f ca="1">SUMIFS(СВЦЭМ!$L$40:$L$783,СВЦЭМ!$A$40:$A$783,$A406,СВЦЭМ!$B$39:$B$782,H$401)+'СЕТ СН'!$F$13</f>
        <v>0</v>
      </c>
      <c r="I406" s="36">
        <f ca="1">SUMIFS(СВЦЭМ!$L$40:$L$783,СВЦЭМ!$A$40:$A$783,$A406,СВЦЭМ!$B$39:$B$782,I$401)+'СЕТ СН'!$F$13</f>
        <v>0</v>
      </c>
      <c r="J406" s="36">
        <f ca="1">SUMIFS(СВЦЭМ!$L$40:$L$783,СВЦЭМ!$A$40:$A$783,$A406,СВЦЭМ!$B$39:$B$782,J$401)+'СЕТ СН'!$F$13</f>
        <v>0</v>
      </c>
      <c r="K406" s="36">
        <f ca="1">SUMIFS(СВЦЭМ!$L$40:$L$783,СВЦЭМ!$A$40:$A$783,$A406,СВЦЭМ!$B$39:$B$782,K$401)+'СЕТ СН'!$F$13</f>
        <v>0</v>
      </c>
      <c r="L406" s="36">
        <f ca="1">SUMIFS(СВЦЭМ!$L$40:$L$783,СВЦЭМ!$A$40:$A$783,$A406,СВЦЭМ!$B$39:$B$782,L$401)+'СЕТ СН'!$F$13</f>
        <v>0</v>
      </c>
      <c r="M406" s="36">
        <f ca="1">SUMIFS(СВЦЭМ!$L$40:$L$783,СВЦЭМ!$A$40:$A$783,$A406,СВЦЭМ!$B$39:$B$782,M$401)+'СЕТ СН'!$F$13</f>
        <v>0</v>
      </c>
      <c r="N406" s="36">
        <f ca="1">SUMIFS(СВЦЭМ!$L$40:$L$783,СВЦЭМ!$A$40:$A$783,$A406,СВЦЭМ!$B$39:$B$782,N$401)+'СЕТ СН'!$F$13</f>
        <v>0</v>
      </c>
      <c r="O406" s="36">
        <f ca="1">SUMIFS(СВЦЭМ!$L$40:$L$783,СВЦЭМ!$A$40:$A$783,$A406,СВЦЭМ!$B$39:$B$782,O$401)+'СЕТ СН'!$F$13</f>
        <v>0</v>
      </c>
      <c r="P406" s="36">
        <f ca="1">SUMIFS(СВЦЭМ!$L$40:$L$783,СВЦЭМ!$A$40:$A$783,$A406,СВЦЭМ!$B$39:$B$782,P$401)+'СЕТ СН'!$F$13</f>
        <v>0</v>
      </c>
      <c r="Q406" s="36">
        <f ca="1">SUMIFS(СВЦЭМ!$L$40:$L$783,СВЦЭМ!$A$40:$A$783,$A406,СВЦЭМ!$B$39:$B$782,Q$401)+'СЕТ СН'!$F$13</f>
        <v>0</v>
      </c>
      <c r="R406" s="36">
        <f ca="1">SUMIFS(СВЦЭМ!$L$40:$L$783,СВЦЭМ!$A$40:$A$783,$A406,СВЦЭМ!$B$39:$B$782,R$401)+'СЕТ СН'!$F$13</f>
        <v>0</v>
      </c>
      <c r="S406" s="36">
        <f ca="1">SUMIFS(СВЦЭМ!$L$40:$L$783,СВЦЭМ!$A$40:$A$783,$A406,СВЦЭМ!$B$39:$B$782,S$401)+'СЕТ СН'!$F$13</f>
        <v>0</v>
      </c>
      <c r="T406" s="36">
        <f ca="1">SUMIFS(СВЦЭМ!$L$40:$L$783,СВЦЭМ!$A$40:$A$783,$A406,СВЦЭМ!$B$39:$B$782,T$401)+'СЕТ СН'!$F$13</f>
        <v>0</v>
      </c>
      <c r="U406" s="36">
        <f ca="1">SUMIFS(СВЦЭМ!$L$40:$L$783,СВЦЭМ!$A$40:$A$783,$A406,СВЦЭМ!$B$39:$B$782,U$401)+'СЕТ СН'!$F$13</f>
        <v>0</v>
      </c>
      <c r="V406" s="36">
        <f ca="1">SUMIFS(СВЦЭМ!$L$40:$L$783,СВЦЭМ!$A$40:$A$783,$A406,СВЦЭМ!$B$39:$B$782,V$401)+'СЕТ СН'!$F$13</f>
        <v>0</v>
      </c>
      <c r="W406" s="36">
        <f ca="1">SUMIFS(СВЦЭМ!$L$40:$L$783,СВЦЭМ!$A$40:$A$783,$A406,СВЦЭМ!$B$39:$B$782,W$401)+'СЕТ СН'!$F$13</f>
        <v>0</v>
      </c>
      <c r="X406" s="36">
        <f ca="1">SUMIFS(СВЦЭМ!$L$40:$L$783,СВЦЭМ!$A$40:$A$783,$A406,СВЦЭМ!$B$39:$B$782,X$401)+'СЕТ СН'!$F$13</f>
        <v>0</v>
      </c>
      <c r="Y406" s="36">
        <f ca="1">SUMIFS(СВЦЭМ!$L$40:$L$783,СВЦЭМ!$A$40:$A$783,$A406,СВЦЭМ!$B$39:$B$782,Y$401)+'СЕТ СН'!$F$13</f>
        <v>0</v>
      </c>
    </row>
    <row r="407" spans="1:27" ht="15.75" hidden="1" x14ac:dyDescent="0.2">
      <c r="A407" s="35">
        <f t="shared" si="11"/>
        <v>44748</v>
      </c>
      <c r="B407" s="36">
        <f ca="1">SUMIFS(СВЦЭМ!$L$40:$L$783,СВЦЭМ!$A$40:$A$783,$A407,СВЦЭМ!$B$39:$B$782,B$401)+'СЕТ СН'!$F$13</f>
        <v>0</v>
      </c>
      <c r="C407" s="36">
        <f ca="1">SUMIFS(СВЦЭМ!$L$40:$L$783,СВЦЭМ!$A$40:$A$783,$A407,СВЦЭМ!$B$39:$B$782,C$401)+'СЕТ СН'!$F$13</f>
        <v>0</v>
      </c>
      <c r="D407" s="36">
        <f ca="1">SUMIFS(СВЦЭМ!$L$40:$L$783,СВЦЭМ!$A$40:$A$783,$A407,СВЦЭМ!$B$39:$B$782,D$401)+'СЕТ СН'!$F$13</f>
        <v>0</v>
      </c>
      <c r="E407" s="36">
        <f ca="1">SUMIFS(СВЦЭМ!$L$40:$L$783,СВЦЭМ!$A$40:$A$783,$A407,СВЦЭМ!$B$39:$B$782,E$401)+'СЕТ СН'!$F$13</f>
        <v>0</v>
      </c>
      <c r="F407" s="36">
        <f ca="1">SUMIFS(СВЦЭМ!$L$40:$L$783,СВЦЭМ!$A$40:$A$783,$A407,СВЦЭМ!$B$39:$B$782,F$401)+'СЕТ СН'!$F$13</f>
        <v>0</v>
      </c>
      <c r="G407" s="36">
        <f ca="1">SUMIFS(СВЦЭМ!$L$40:$L$783,СВЦЭМ!$A$40:$A$783,$A407,СВЦЭМ!$B$39:$B$782,G$401)+'СЕТ СН'!$F$13</f>
        <v>0</v>
      </c>
      <c r="H407" s="36">
        <f ca="1">SUMIFS(СВЦЭМ!$L$40:$L$783,СВЦЭМ!$A$40:$A$783,$A407,СВЦЭМ!$B$39:$B$782,H$401)+'СЕТ СН'!$F$13</f>
        <v>0</v>
      </c>
      <c r="I407" s="36">
        <f ca="1">SUMIFS(СВЦЭМ!$L$40:$L$783,СВЦЭМ!$A$40:$A$783,$A407,СВЦЭМ!$B$39:$B$782,I$401)+'СЕТ СН'!$F$13</f>
        <v>0</v>
      </c>
      <c r="J407" s="36">
        <f ca="1">SUMIFS(СВЦЭМ!$L$40:$L$783,СВЦЭМ!$A$40:$A$783,$A407,СВЦЭМ!$B$39:$B$782,J$401)+'СЕТ СН'!$F$13</f>
        <v>0</v>
      </c>
      <c r="K407" s="36">
        <f ca="1">SUMIFS(СВЦЭМ!$L$40:$L$783,СВЦЭМ!$A$40:$A$783,$A407,СВЦЭМ!$B$39:$B$782,K$401)+'СЕТ СН'!$F$13</f>
        <v>0</v>
      </c>
      <c r="L407" s="36">
        <f ca="1">SUMIFS(СВЦЭМ!$L$40:$L$783,СВЦЭМ!$A$40:$A$783,$A407,СВЦЭМ!$B$39:$B$782,L$401)+'СЕТ СН'!$F$13</f>
        <v>0</v>
      </c>
      <c r="M407" s="36">
        <f ca="1">SUMIFS(СВЦЭМ!$L$40:$L$783,СВЦЭМ!$A$40:$A$783,$A407,СВЦЭМ!$B$39:$B$782,M$401)+'СЕТ СН'!$F$13</f>
        <v>0</v>
      </c>
      <c r="N407" s="36">
        <f ca="1">SUMIFS(СВЦЭМ!$L$40:$L$783,СВЦЭМ!$A$40:$A$783,$A407,СВЦЭМ!$B$39:$B$782,N$401)+'СЕТ СН'!$F$13</f>
        <v>0</v>
      </c>
      <c r="O407" s="36">
        <f ca="1">SUMIFS(СВЦЭМ!$L$40:$L$783,СВЦЭМ!$A$40:$A$783,$A407,СВЦЭМ!$B$39:$B$782,O$401)+'СЕТ СН'!$F$13</f>
        <v>0</v>
      </c>
      <c r="P407" s="36">
        <f ca="1">SUMIFS(СВЦЭМ!$L$40:$L$783,СВЦЭМ!$A$40:$A$783,$A407,СВЦЭМ!$B$39:$B$782,P$401)+'СЕТ СН'!$F$13</f>
        <v>0</v>
      </c>
      <c r="Q407" s="36">
        <f ca="1">SUMIFS(СВЦЭМ!$L$40:$L$783,СВЦЭМ!$A$40:$A$783,$A407,СВЦЭМ!$B$39:$B$782,Q$401)+'СЕТ СН'!$F$13</f>
        <v>0</v>
      </c>
      <c r="R407" s="36">
        <f ca="1">SUMIFS(СВЦЭМ!$L$40:$L$783,СВЦЭМ!$A$40:$A$783,$A407,СВЦЭМ!$B$39:$B$782,R$401)+'СЕТ СН'!$F$13</f>
        <v>0</v>
      </c>
      <c r="S407" s="36">
        <f ca="1">SUMIFS(СВЦЭМ!$L$40:$L$783,СВЦЭМ!$A$40:$A$783,$A407,СВЦЭМ!$B$39:$B$782,S$401)+'СЕТ СН'!$F$13</f>
        <v>0</v>
      </c>
      <c r="T407" s="36">
        <f ca="1">SUMIFS(СВЦЭМ!$L$40:$L$783,СВЦЭМ!$A$40:$A$783,$A407,СВЦЭМ!$B$39:$B$782,T$401)+'СЕТ СН'!$F$13</f>
        <v>0</v>
      </c>
      <c r="U407" s="36">
        <f ca="1">SUMIFS(СВЦЭМ!$L$40:$L$783,СВЦЭМ!$A$40:$A$783,$A407,СВЦЭМ!$B$39:$B$782,U$401)+'СЕТ СН'!$F$13</f>
        <v>0</v>
      </c>
      <c r="V407" s="36">
        <f ca="1">SUMIFS(СВЦЭМ!$L$40:$L$783,СВЦЭМ!$A$40:$A$783,$A407,СВЦЭМ!$B$39:$B$782,V$401)+'СЕТ СН'!$F$13</f>
        <v>0</v>
      </c>
      <c r="W407" s="36">
        <f ca="1">SUMIFS(СВЦЭМ!$L$40:$L$783,СВЦЭМ!$A$40:$A$783,$A407,СВЦЭМ!$B$39:$B$782,W$401)+'СЕТ СН'!$F$13</f>
        <v>0</v>
      </c>
      <c r="X407" s="36">
        <f ca="1">SUMIFS(СВЦЭМ!$L$40:$L$783,СВЦЭМ!$A$40:$A$783,$A407,СВЦЭМ!$B$39:$B$782,X$401)+'СЕТ СН'!$F$13</f>
        <v>0</v>
      </c>
      <c r="Y407" s="36">
        <f ca="1">SUMIFS(СВЦЭМ!$L$40:$L$783,СВЦЭМ!$A$40:$A$783,$A407,СВЦЭМ!$B$39:$B$782,Y$401)+'СЕТ СН'!$F$13</f>
        <v>0</v>
      </c>
    </row>
    <row r="408" spans="1:27" ht="15.75" hidden="1" x14ac:dyDescent="0.2">
      <c r="A408" s="35">
        <f t="shared" si="11"/>
        <v>44749</v>
      </c>
      <c r="B408" s="36">
        <f ca="1">SUMIFS(СВЦЭМ!$L$40:$L$783,СВЦЭМ!$A$40:$A$783,$A408,СВЦЭМ!$B$39:$B$782,B$401)+'СЕТ СН'!$F$13</f>
        <v>0</v>
      </c>
      <c r="C408" s="36">
        <f ca="1">SUMIFS(СВЦЭМ!$L$40:$L$783,СВЦЭМ!$A$40:$A$783,$A408,СВЦЭМ!$B$39:$B$782,C$401)+'СЕТ СН'!$F$13</f>
        <v>0</v>
      </c>
      <c r="D408" s="36">
        <f ca="1">SUMIFS(СВЦЭМ!$L$40:$L$783,СВЦЭМ!$A$40:$A$783,$A408,СВЦЭМ!$B$39:$B$782,D$401)+'СЕТ СН'!$F$13</f>
        <v>0</v>
      </c>
      <c r="E408" s="36">
        <f ca="1">SUMIFS(СВЦЭМ!$L$40:$L$783,СВЦЭМ!$A$40:$A$783,$A408,СВЦЭМ!$B$39:$B$782,E$401)+'СЕТ СН'!$F$13</f>
        <v>0</v>
      </c>
      <c r="F408" s="36">
        <f ca="1">SUMIFS(СВЦЭМ!$L$40:$L$783,СВЦЭМ!$A$40:$A$783,$A408,СВЦЭМ!$B$39:$B$782,F$401)+'СЕТ СН'!$F$13</f>
        <v>0</v>
      </c>
      <c r="G408" s="36">
        <f ca="1">SUMIFS(СВЦЭМ!$L$40:$L$783,СВЦЭМ!$A$40:$A$783,$A408,СВЦЭМ!$B$39:$B$782,G$401)+'СЕТ СН'!$F$13</f>
        <v>0</v>
      </c>
      <c r="H408" s="36">
        <f ca="1">SUMIFS(СВЦЭМ!$L$40:$L$783,СВЦЭМ!$A$40:$A$783,$A408,СВЦЭМ!$B$39:$B$782,H$401)+'СЕТ СН'!$F$13</f>
        <v>0</v>
      </c>
      <c r="I408" s="36">
        <f ca="1">SUMIFS(СВЦЭМ!$L$40:$L$783,СВЦЭМ!$A$40:$A$783,$A408,СВЦЭМ!$B$39:$B$782,I$401)+'СЕТ СН'!$F$13</f>
        <v>0</v>
      </c>
      <c r="J408" s="36">
        <f ca="1">SUMIFS(СВЦЭМ!$L$40:$L$783,СВЦЭМ!$A$40:$A$783,$A408,СВЦЭМ!$B$39:$B$782,J$401)+'СЕТ СН'!$F$13</f>
        <v>0</v>
      </c>
      <c r="K408" s="36">
        <f ca="1">SUMIFS(СВЦЭМ!$L$40:$L$783,СВЦЭМ!$A$40:$A$783,$A408,СВЦЭМ!$B$39:$B$782,K$401)+'СЕТ СН'!$F$13</f>
        <v>0</v>
      </c>
      <c r="L408" s="36">
        <f ca="1">SUMIFS(СВЦЭМ!$L$40:$L$783,СВЦЭМ!$A$40:$A$783,$A408,СВЦЭМ!$B$39:$B$782,L$401)+'СЕТ СН'!$F$13</f>
        <v>0</v>
      </c>
      <c r="M408" s="36">
        <f ca="1">SUMIFS(СВЦЭМ!$L$40:$L$783,СВЦЭМ!$A$40:$A$783,$A408,СВЦЭМ!$B$39:$B$782,M$401)+'СЕТ СН'!$F$13</f>
        <v>0</v>
      </c>
      <c r="N408" s="36">
        <f ca="1">SUMIFS(СВЦЭМ!$L$40:$L$783,СВЦЭМ!$A$40:$A$783,$A408,СВЦЭМ!$B$39:$B$782,N$401)+'СЕТ СН'!$F$13</f>
        <v>0</v>
      </c>
      <c r="O408" s="36">
        <f ca="1">SUMIFS(СВЦЭМ!$L$40:$L$783,СВЦЭМ!$A$40:$A$783,$A408,СВЦЭМ!$B$39:$B$782,O$401)+'СЕТ СН'!$F$13</f>
        <v>0</v>
      </c>
      <c r="P408" s="36">
        <f ca="1">SUMIFS(СВЦЭМ!$L$40:$L$783,СВЦЭМ!$A$40:$A$783,$A408,СВЦЭМ!$B$39:$B$782,P$401)+'СЕТ СН'!$F$13</f>
        <v>0</v>
      </c>
      <c r="Q408" s="36">
        <f ca="1">SUMIFS(СВЦЭМ!$L$40:$L$783,СВЦЭМ!$A$40:$A$783,$A408,СВЦЭМ!$B$39:$B$782,Q$401)+'СЕТ СН'!$F$13</f>
        <v>0</v>
      </c>
      <c r="R408" s="36">
        <f ca="1">SUMIFS(СВЦЭМ!$L$40:$L$783,СВЦЭМ!$A$40:$A$783,$A408,СВЦЭМ!$B$39:$B$782,R$401)+'СЕТ СН'!$F$13</f>
        <v>0</v>
      </c>
      <c r="S408" s="36">
        <f ca="1">SUMIFS(СВЦЭМ!$L$40:$L$783,СВЦЭМ!$A$40:$A$783,$A408,СВЦЭМ!$B$39:$B$782,S$401)+'СЕТ СН'!$F$13</f>
        <v>0</v>
      </c>
      <c r="T408" s="36">
        <f ca="1">SUMIFS(СВЦЭМ!$L$40:$L$783,СВЦЭМ!$A$40:$A$783,$A408,СВЦЭМ!$B$39:$B$782,T$401)+'СЕТ СН'!$F$13</f>
        <v>0</v>
      </c>
      <c r="U408" s="36">
        <f ca="1">SUMIFS(СВЦЭМ!$L$40:$L$783,СВЦЭМ!$A$40:$A$783,$A408,СВЦЭМ!$B$39:$B$782,U$401)+'СЕТ СН'!$F$13</f>
        <v>0</v>
      </c>
      <c r="V408" s="36">
        <f ca="1">SUMIFS(СВЦЭМ!$L$40:$L$783,СВЦЭМ!$A$40:$A$783,$A408,СВЦЭМ!$B$39:$B$782,V$401)+'СЕТ СН'!$F$13</f>
        <v>0</v>
      </c>
      <c r="W408" s="36">
        <f ca="1">SUMIFS(СВЦЭМ!$L$40:$L$783,СВЦЭМ!$A$40:$A$783,$A408,СВЦЭМ!$B$39:$B$782,W$401)+'СЕТ СН'!$F$13</f>
        <v>0</v>
      </c>
      <c r="X408" s="36">
        <f ca="1">SUMIFS(СВЦЭМ!$L$40:$L$783,СВЦЭМ!$A$40:$A$783,$A408,СВЦЭМ!$B$39:$B$782,X$401)+'СЕТ СН'!$F$13</f>
        <v>0</v>
      </c>
      <c r="Y408" s="36">
        <f ca="1">SUMIFS(СВЦЭМ!$L$40:$L$783,СВЦЭМ!$A$40:$A$783,$A408,СВЦЭМ!$B$39:$B$782,Y$401)+'СЕТ СН'!$F$13</f>
        <v>0</v>
      </c>
    </row>
    <row r="409" spans="1:27" ht="15.75" hidden="1" x14ac:dyDescent="0.2">
      <c r="A409" s="35">
        <f t="shared" si="11"/>
        <v>44750</v>
      </c>
      <c r="B409" s="36">
        <f ca="1">SUMIFS(СВЦЭМ!$L$40:$L$783,СВЦЭМ!$A$40:$A$783,$A409,СВЦЭМ!$B$39:$B$782,B$401)+'СЕТ СН'!$F$13</f>
        <v>0</v>
      </c>
      <c r="C409" s="36">
        <f ca="1">SUMIFS(СВЦЭМ!$L$40:$L$783,СВЦЭМ!$A$40:$A$783,$A409,СВЦЭМ!$B$39:$B$782,C$401)+'СЕТ СН'!$F$13</f>
        <v>0</v>
      </c>
      <c r="D409" s="36">
        <f ca="1">SUMIFS(СВЦЭМ!$L$40:$L$783,СВЦЭМ!$A$40:$A$783,$A409,СВЦЭМ!$B$39:$B$782,D$401)+'СЕТ СН'!$F$13</f>
        <v>0</v>
      </c>
      <c r="E409" s="36">
        <f ca="1">SUMIFS(СВЦЭМ!$L$40:$L$783,СВЦЭМ!$A$40:$A$783,$A409,СВЦЭМ!$B$39:$B$782,E$401)+'СЕТ СН'!$F$13</f>
        <v>0</v>
      </c>
      <c r="F409" s="36">
        <f ca="1">SUMIFS(СВЦЭМ!$L$40:$L$783,СВЦЭМ!$A$40:$A$783,$A409,СВЦЭМ!$B$39:$B$782,F$401)+'СЕТ СН'!$F$13</f>
        <v>0</v>
      </c>
      <c r="G409" s="36">
        <f ca="1">SUMIFS(СВЦЭМ!$L$40:$L$783,СВЦЭМ!$A$40:$A$783,$A409,СВЦЭМ!$B$39:$B$782,G$401)+'СЕТ СН'!$F$13</f>
        <v>0</v>
      </c>
      <c r="H409" s="36">
        <f ca="1">SUMIFS(СВЦЭМ!$L$40:$L$783,СВЦЭМ!$A$40:$A$783,$A409,СВЦЭМ!$B$39:$B$782,H$401)+'СЕТ СН'!$F$13</f>
        <v>0</v>
      </c>
      <c r="I409" s="36">
        <f ca="1">SUMIFS(СВЦЭМ!$L$40:$L$783,СВЦЭМ!$A$40:$A$783,$A409,СВЦЭМ!$B$39:$B$782,I$401)+'СЕТ СН'!$F$13</f>
        <v>0</v>
      </c>
      <c r="J409" s="36">
        <f ca="1">SUMIFS(СВЦЭМ!$L$40:$L$783,СВЦЭМ!$A$40:$A$783,$A409,СВЦЭМ!$B$39:$B$782,J$401)+'СЕТ СН'!$F$13</f>
        <v>0</v>
      </c>
      <c r="K409" s="36">
        <f ca="1">SUMIFS(СВЦЭМ!$L$40:$L$783,СВЦЭМ!$A$40:$A$783,$A409,СВЦЭМ!$B$39:$B$782,K$401)+'СЕТ СН'!$F$13</f>
        <v>0</v>
      </c>
      <c r="L409" s="36">
        <f ca="1">SUMIFS(СВЦЭМ!$L$40:$L$783,СВЦЭМ!$A$40:$A$783,$A409,СВЦЭМ!$B$39:$B$782,L$401)+'СЕТ СН'!$F$13</f>
        <v>0</v>
      </c>
      <c r="M409" s="36">
        <f ca="1">SUMIFS(СВЦЭМ!$L$40:$L$783,СВЦЭМ!$A$40:$A$783,$A409,СВЦЭМ!$B$39:$B$782,M$401)+'СЕТ СН'!$F$13</f>
        <v>0</v>
      </c>
      <c r="N409" s="36">
        <f ca="1">SUMIFS(СВЦЭМ!$L$40:$L$783,СВЦЭМ!$A$40:$A$783,$A409,СВЦЭМ!$B$39:$B$782,N$401)+'СЕТ СН'!$F$13</f>
        <v>0</v>
      </c>
      <c r="O409" s="36">
        <f ca="1">SUMIFS(СВЦЭМ!$L$40:$L$783,СВЦЭМ!$A$40:$A$783,$A409,СВЦЭМ!$B$39:$B$782,O$401)+'СЕТ СН'!$F$13</f>
        <v>0</v>
      </c>
      <c r="P409" s="36">
        <f ca="1">SUMIFS(СВЦЭМ!$L$40:$L$783,СВЦЭМ!$A$40:$A$783,$A409,СВЦЭМ!$B$39:$B$782,P$401)+'СЕТ СН'!$F$13</f>
        <v>0</v>
      </c>
      <c r="Q409" s="36">
        <f ca="1">SUMIFS(СВЦЭМ!$L$40:$L$783,СВЦЭМ!$A$40:$A$783,$A409,СВЦЭМ!$B$39:$B$782,Q$401)+'СЕТ СН'!$F$13</f>
        <v>0</v>
      </c>
      <c r="R409" s="36">
        <f ca="1">SUMIFS(СВЦЭМ!$L$40:$L$783,СВЦЭМ!$A$40:$A$783,$A409,СВЦЭМ!$B$39:$B$782,R$401)+'СЕТ СН'!$F$13</f>
        <v>0</v>
      </c>
      <c r="S409" s="36">
        <f ca="1">SUMIFS(СВЦЭМ!$L$40:$L$783,СВЦЭМ!$A$40:$A$783,$A409,СВЦЭМ!$B$39:$B$782,S$401)+'СЕТ СН'!$F$13</f>
        <v>0</v>
      </c>
      <c r="T409" s="36">
        <f ca="1">SUMIFS(СВЦЭМ!$L$40:$L$783,СВЦЭМ!$A$40:$A$783,$A409,СВЦЭМ!$B$39:$B$782,T$401)+'СЕТ СН'!$F$13</f>
        <v>0</v>
      </c>
      <c r="U409" s="36">
        <f ca="1">SUMIFS(СВЦЭМ!$L$40:$L$783,СВЦЭМ!$A$40:$A$783,$A409,СВЦЭМ!$B$39:$B$782,U$401)+'СЕТ СН'!$F$13</f>
        <v>0</v>
      </c>
      <c r="V409" s="36">
        <f ca="1">SUMIFS(СВЦЭМ!$L$40:$L$783,СВЦЭМ!$A$40:$A$783,$A409,СВЦЭМ!$B$39:$B$782,V$401)+'СЕТ СН'!$F$13</f>
        <v>0</v>
      </c>
      <c r="W409" s="36">
        <f ca="1">SUMIFS(СВЦЭМ!$L$40:$L$783,СВЦЭМ!$A$40:$A$783,$A409,СВЦЭМ!$B$39:$B$782,W$401)+'СЕТ СН'!$F$13</f>
        <v>0</v>
      </c>
      <c r="X409" s="36">
        <f ca="1">SUMIFS(СВЦЭМ!$L$40:$L$783,СВЦЭМ!$A$40:$A$783,$A409,СВЦЭМ!$B$39:$B$782,X$401)+'СЕТ СН'!$F$13</f>
        <v>0</v>
      </c>
      <c r="Y409" s="36">
        <f ca="1">SUMIFS(СВЦЭМ!$L$40:$L$783,СВЦЭМ!$A$40:$A$783,$A409,СВЦЭМ!$B$39:$B$782,Y$401)+'СЕТ СН'!$F$13</f>
        <v>0</v>
      </c>
    </row>
    <row r="410" spans="1:27" ht="15.75" hidden="1" x14ac:dyDescent="0.2">
      <c r="A410" s="35">
        <f t="shared" si="11"/>
        <v>44751</v>
      </c>
      <c r="B410" s="36">
        <f ca="1">SUMIFS(СВЦЭМ!$L$40:$L$783,СВЦЭМ!$A$40:$A$783,$A410,СВЦЭМ!$B$39:$B$782,B$401)+'СЕТ СН'!$F$13</f>
        <v>0</v>
      </c>
      <c r="C410" s="36">
        <f ca="1">SUMIFS(СВЦЭМ!$L$40:$L$783,СВЦЭМ!$A$40:$A$783,$A410,СВЦЭМ!$B$39:$B$782,C$401)+'СЕТ СН'!$F$13</f>
        <v>0</v>
      </c>
      <c r="D410" s="36">
        <f ca="1">SUMIFS(СВЦЭМ!$L$40:$L$783,СВЦЭМ!$A$40:$A$783,$A410,СВЦЭМ!$B$39:$B$782,D$401)+'СЕТ СН'!$F$13</f>
        <v>0</v>
      </c>
      <c r="E410" s="36">
        <f ca="1">SUMIFS(СВЦЭМ!$L$40:$L$783,СВЦЭМ!$A$40:$A$783,$A410,СВЦЭМ!$B$39:$B$782,E$401)+'СЕТ СН'!$F$13</f>
        <v>0</v>
      </c>
      <c r="F410" s="36">
        <f ca="1">SUMIFS(СВЦЭМ!$L$40:$L$783,СВЦЭМ!$A$40:$A$783,$A410,СВЦЭМ!$B$39:$B$782,F$401)+'СЕТ СН'!$F$13</f>
        <v>0</v>
      </c>
      <c r="G410" s="36">
        <f ca="1">SUMIFS(СВЦЭМ!$L$40:$L$783,СВЦЭМ!$A$40:$A$783,$A410,СВЦЭМ!$B$39:$B$782,G$401)+'СЕТ СН'!$F$13</f>
        <v>0</v>
      </c>
      <c r="H410" s="36">
        <f ca="1">SUMIFS(СВЦЭМ!$L$40:$L$783,СВЦЭМ!$A$40:$A$783,$A410,СВЦЭМ!$B$39:$B$782,H$401)+'СЕТ СН'!$F$13</f>
        <v>0</v>
      </c>
      <c r="I410" s="36">
        <f ca="1">SUMIFS(СВЦЭМ!$L$40:$L$783,СВЦЭМ!$A$40:$A$783,$A410,СВЦЭМ!$B$39:$B$782,I$401)+'СЕТ СН'!$F$13</f>
        <v>0</v>
      </c>
      <c r="J410" s="36">
        <f ca="1">SUMIFS(СВЦЭМ!$L$40:$L$783,СВЦЭМ!$A$40:$A$783,$A410,СВЦЭМ!$B$39:$B$782,J$401)+'СЕТ СН'!$F$13</f>
        <v>0</v>
      </c>
      <c r="K410" s="36">
        <f ca="1">SUMIFS(СВЦЭМ!$L$40:$L$783,СВЦЭМ!$A$40:$A$783,$A410,СВЦЭМ!$B$39:$B$782,K$401)+'СЕТ СН'!$F$13</f>
        <v>0</v>
      </c>
      <c r="L410" s="36">
        <f ca="1">SUMIFS(СВЦЭМ!$L$40:$L$783,СВЦЭМ!$A$40:$A$783,$A410,СВЦЭМ!$B$39:$B$782,L$401)+'СЕТ СН'!$F$13</f>
        <v>0</v>
      </c>
      <c r="M410" s="36">
        <f ca="1">SUMIFS(СВЦЭМ!$L$40:$L$783,СВЦЭМ!$A$40:$A$783,$A410,СВЦЭМ!$B$39:$B$782,M$401)+'СЕТ СН'!$F$13</f>
        <v>0</v>
      </c>
      <c r="N410" s="36">
        <f ca="1">SUMIFS(СВЦЭМ!$L$40:$L$783,СВЦЭМ!$A$40:$A$783,$A410,СВЦЭМ!$B$39:$B$782,N$401)+'СЕТ СН'!$F$13</f>
        <v>0</v>
      </c>
      <c r="O410" s="36">
        <f ca="1">SUMIFS(СВЦЭМ!$L$40:$L$783,СВЦЭМ!$A$40:$A$783,$A410,СВЦЭМ!$B$39:$B$782,O$401)+'СЕТ СН'!$F$13</f>
        <v>0</v>
      </c>
      <c r="P410" s="36">
        <f ca="1">SUMIFS(СВЦЭМ!$L$40:$L$783,СВЦЭМ!$A$40:$A$783,$A410,СВЦЭМ!$B$39:$B$782,P$401)+'СЕТ СН'!$F$13</f>
        <v>0</v>
      </c>
      <c r="Q410" s="36">
        <f ca="1">SUMIFS(СВЦЭМ!$L$40:$L$783,СВЦЭМ!$A$40:$A$783,$A410,СВЦЭМ!$B$39:$B$782,Q$401)+'СЕТ СН'!$F$13</f>
        <v>0</v>
      </c>
      <c r="R410" s="36">
        <f ca="1">SUMIFS(СВЦЭМ!$L$40:$L$783,СВЦЭМ!$A$40:$A$783,$A410,СВЦЭМ!$B$39:$B$782,R$401)+'СЕТ СН'!$F$13</f>
        <v>0</v>
      </c>
      <c r="S410" s="36">
        <f ca="1">SUMIFS(СВЦЭМ!$L$40:$L$783,СВЦЭМ!$A$40:$A$783,$A410,СВЦЭМ!$B$39:$B$782,S$401)+'СЕТ СН'!$F$13</f>
        <v>0</v>
      </c>
      <c r="T410" s="36">
        <f ca="1">SUMIFS(СВЦЭМ!$L$40:$L$783,СВЦЭМ!$A$40:$A$783,$A410,СВЦЭМ!$B$39:$B$782,T$401)+'СЕТ СН'!$F$13</f>
        <v>0</v>
      </c>
      <c r="U410" s="36">
        <f ca="1">SUMIFS(СВЦЭМ!$L$40:$L$783,СВЦЭМ!$A$40:$A$783,$A410,СВЦЭМ!$B$39:$B$782,U$401)+'СЕТ СН'!$F$13</f>
        <v>0</v>
      </c>
      <c r="V410" s="36">
        <f ca="1">SUMIFS(СВЦЭМ!$L$40:$L$783,СВЦЭМ!$A$40:$A$783,$A410,СВЦЭМ!$B$39:$B$782,V$401)+'СЕТ СН'!$F$13</f>
        <v>0</v>
      </c>
      <c r="W410" s="36">
        <f ca="1">SUMIFS(СВЦЭМ!$L$40:$L$783,СВЦЭМ!$A$40:$A$783,$A410,СВЦЭМ!$B$39:$B$782,W$401)+'СЕТ СН'!$F$13</f>
        <v>0</v>
      </c>
      <c r="X410" s="36">
        <f ca="1">SUMIFS(СВЦЭМ!$L$40:$L$783,СВЦЭМ!$A$40:$A$783,$A410,СВЦЭМ!$B$39:$B$782,X$401)+'СЕТ СН'!$F$13</f>
        <v>0</v>
      </c>
      <c r="Y410" s="36">
        <f ca="1">SUMIFS(СВЦЭМ!$L$40:$L$783,СВЦЭМ!$A$40:$A$783,$A410,СВЦЭМ!$B$39:$B$782,Y$401)+'СЕТ СН'!$F$13</f>
        <v>0</v>
      </c>
    </row>
    <row r="411" spans="1:27" ht="15.75" hidden="1" x14ac:dyDescent="0.2">
      <c r="A411" s="35">
        <f t="shared" si="11"/>
        <v>44752</v>
      </c>
      <c r="B411" s="36">
        <f ca="1">SUMIFS(СВЦЭМ!$L$40:$L$783,СВЦЭМ!$A$40:$A$783,$A411,СВЦЭМ!$B$39:$B$782,B$401)+'СЕТ СН'!$F$13</f>
        <v>0</v>
      </c>
      <c r="C411" s="36">
        <f ca="1">SUMIFS(СВЦЭМ!$L$40:$L$783,СВЦЭМ!$A$40:$A$783,$A411,СВЦЭМ!$B$39:$B$782,C$401)+'СЕТ СН'!$F$13</f>
        <v>0</v>
      </c>
      <c r="D411" s="36">
        <f ca="1">SUMIFS(СВЦЭМ!$L$40:$L$783,СВЦЭМ!$A$40:$A$783,$A411,СВЦЭМ!$B$39:$B$782,D$401)+'СЕТ СН'!$F$13</f>
        <v>0</v>
      </c>
      <c r="E411" s="36">
        <f ca="1">SUMIFS(СВЦЭМ!$L$40:$L$783,СВЦЭМ!$A$40:$A$783,$A411,СВЦЭМ!$B$39:$B$782,E$401)+'СЕТ СН'!$F$13</f>
        <v>0</v>
      </c>
      <c r="F411" s="36">
        <f ca="1">SUMIFS(СВЦЭМ!$L$40:$L$783,СВЦЭМ!$A$40:$A$783,$A411,СВЦЭМ!$B$39:$B$782,F$401)+'СЕТ СН'!$F$13</f>
        <v>0</v>
      </c>
      <c r="G411" s="36">
        <f ca="1">SUMIFS(СВЦЭМ!$L$40:$L$783,СВЦЭМ!$A$40:$A$783,$A411,СВЦЭМ!$B$39:$B$782,G$401)+'СЕТ СН'!$F$13</f>
        <v>0</v>
      </c>
      <c r="H411" s="36">
        <f ca="1">SUMIFS(СВЦЭМ!$L$40:$L$783,СВЦЭМ!$A$40:$A$783,$A411,СВЦЭМ!$B$39:$B$782,H$401)+'СЕТ СН'!$F$13</f>
        <v>0</v>
      </c>
      <c r="I411" s="36">
        <f ca="1">SUMIFS(СВЦЭМ!$L$40:$L$783,СВЦЭМ!$A$40:$A$783,$A411,СВЦЭМ!$B$39:$B$782,I$401)+'СЕТ СН'!$F$13</f>
        <v>0</v>
      </c>
      <c r="J411" s="36">
        <f ca="1">SUMIFS(СВЦЭМ!$L$40:$L$783,СВЦЭМ!$A$40:$A$783,$A411,СВЦЭМ!$B$39:$B$782,J$401)+'СЕТ СН'!$F$13</f>
        <v>0</v>
      </c>
      <c r="K411" s="36">
        <f ca="1">SUMIFS(СВЦЭМ!$L$40:$L$783,СВЦЭМ!$A$40:$A$783,$A411,СВЦЭМ!$B$39:$B$782,K$401)+'СЕТ СН'!$F$13</f>
        <v>0</v>
      </c>
      <c r="L411" s="36">
        <f ca="1">SUMIFS(СВЦЭМ!$L$40:$L$783,СВЦЭМ!$A$40:$A$783,$A411,СВЦЭМ!$B$39:$B$782,L$401)+'СЕТ СН'!$F$13</f>
        <v>0</v>
      </c>
      <c r="M411" s="36">
        <f ca="1">SUMIFS(СВЦЭМ!$L$40:$L$783,СВЦЭМ!$A$40:$A$783,$A411,СВЦЭМ!$B$39:$B$782,M$401)+'СЕТ СН'!$F$13</f>
        <v>0</v>
      </c>
      <c r="N411" s="36">
        <f ca="1">SUMIFS(СВЦЭМ!$L$40:$L$783,СВЦЭМ!$A$40:$A$783,$A411,СВЦЭМ!$B$39:$B$782,N$401)+'СЕТ СН'!$F$13</f>
        <v>0</v>
      </c>
      <c r="O411" s="36">
        <f ca="1">SUMIFS(СВЦЭМ!$L$40:$L$783,СВЦЭМ!$A$40:$A$783,$A411,СВЦЭМ!$B$39:$B$782,O$401)+'СЕТ СН'!$F$13</f>
        <v>0</v>
      </c>
      <c r="P411" s="36">
        <f ca="1">SUMIFS(СВЦЭМ!$L$40:$L$783,СВЦЭМ!$A$40:$A$783,$A411,СВЦЭМ!$B$39:$B$782,P$401)+'СЕТ СН'!$F$13</f>
        <v>0</v>
      </c>
      <c r="Q411" s="36">
        <f ca="1">SUMIFS(СВЦЭМ!$L$40:$L$783,СВЦЭМ!$A$40:$A$783,$A411,СВЦЭМ!$B$39:$B$782,Q$401)+'СЕТ СН'!$F$13</f>
        <v>0</v>
      </c>
      <c r="R411" s="36">
        <f ca="1">SUMIFS(СВЦЭМ!$L$40:$L$783,СВЦЭМ!$A$40:$A$783,$A411,СВЦЭМ!$B$39:$B$782,R$401)+'СЕТ СН'!$F$13</f>
        <v>0</v>
      </c>
      <c r="S411" s="36">
        <f ca="1">SUMIFS(СВЦЭМ!$L$40:$L$783,СВЦЭМ!$A$40:$A$783,$A411,СВЦЭМ!$B$39:$B$782,S$401)+'СЕТ СН'!$F$13</f>
        <v>0</v>
      </c>
      <c r="T411" s="36">
        <f ca="1">SUMIFS(СВЦЭМ!$L$40:$L$783,СВЦЭМ!$A$40:$A$783,$A411,СВЦЭМ!$B$39:$B$782,T$401)+'СЕТ СН'!$F$13</f>
        <v>0</v>
      </c>
      <c r="U411" s="36">
        <f ca="1">SUMIFS(СВЦЭМ!$L$40:$L$783,СВЦЭМ!$A$40:$A$783,$A411,СВЦЭМ!$B$39:$B$782,U$401)+'СЕТ СН'!$F$13</f>
        <v>0</v>
      </c>
      <c r="V411" s="36">
        <f ca="1">SUMIFS(СВЦЭМ!$L$40:$L$783,СВЦЭМ!$A$40:$A$783,$A411,СВЦЭМ!$B$39:$B$782,V$401)+'СЕТ СН'!$F$13</f>
        <v>0</v>
      </c>
      <c r="W411" s="36">
        <f ca="1">SUMIFS(СВЦЭМ!$L$40:$L$783,СВЦЭМ!$A$40:$A$783,$A411,СВЦЭМ!$B$39:$B$782,W$401)+'СЕТ СН'!$F$13</f>
        <v>0</v>
      </c>
      <c r="X411" s="36">
        <f ca="1">SUMIFS(СВЦЭМ!$L$40:$L$783,СВЦЭМ!$A$40:$A$783,$A411,СВЦЭМ!$B$39:$B$782,X$401)+'СЕТ СН'!$F$13</f>
        <v>0</v>
      </c>
      <c r="Y411" s="36">
        <f ca="1">SUMIFS(СВЦЭМ!$L$40:$L$783,СВЦЭМ!$A$40:$A$783,$A411,СВЦЭМ!$B$39:$B$782,Y$401)+'СЕТ СН'!$F$13</f>
        <v>0</v>
      </c>
    </row>
    <row r="412" spans="1:27" ht="15.75" hidden="1" x14ac:dyDescent="0.2">
      <c r="A412" s="35">
        <f t="shared" si="11"/>
        <v>44753</v>
      </c>
      <c r="B412" s="36">
        <f ca="1">SUMIFS(СВЦЭМ!$L$40:$L$783,СВЦЭМ!$A$40:$A$783,$A412,СВЦЭМ!$B$39:$B$782,B$401)+'СЕТ СН'!$F$13</f>
        <v>0</v>
      </c>
      <c r="C412" s="36">
        <f ca="1">SUMIFS(СВЦЭМ!$L$40:$L$783,СВЦЭМ!$A$40:$A$783,$A412,СВЦЭМ!$B$39:$B$782,C$401)+'СЕТ СН'!$F$13</f>
        <v>0</v>
      </c>
      <c r="D412" s="36">
        <f ca="1">SUMIFS(СВЦЭМ!$L$40:$L$783,СВЦЭМ!$A$40:$A$783,$A412,СВЦЭМ!$B$39:$B$782,D$401)+'СЕТ СН'!$F$13</f>
        <v>0</v>
      </c>
      <c r="E412" s="36">
        <f ca="1">SUMIFS(СВЦЭМ!$L$40:$L$783,СВЦЭМ!$A$40:$A$783,$A412,СВЦЭМ!$B$39:$B$782,E$401)+'СЕТ СН'!$F$13</f>
        <v>0</v>
      </c>
      <c r="F412" s="36">
        <f ca="1">SUMIFS(СВЦЭМ!$L$40:$L$783,СВЦЭМ!$A$40:$A$783,$A412,СВЦЭМ!$B$39:$B$782,F$401)+'СЕТ СН'!$F$13</f>
        <v>0</v>
      </c>
      <c r="G412" s="36">
        <f ca="1">SUMIFS(СВЦЭМ!$L$40:$L$783,СВЦЭМ!$A$40:$A$783,$A412,СВЦЭМ!$B$39:$B$782,G$401)+'СЕТ СН'!$F$13</f>
        <v>0</v>
      </c>
      <c r="H412" s="36">
        <f ca="1">SUMIFS(СВЦЭМ!$L$40:$L$783,СВЦЭМ!$A$40:$A$783,$A412,СВЦЭМ!$B$39:$B$782,H$401)+'СЕТ СН'!$F$13</f>
        <v>0</v>
      </c>
      <c r="I412" s="36">
        <f ca="1">SUMIFS(СВЦЭМ!$L$40:$L$783,СВЦЭМ!$A$40:$A$783,$A412,СВЦЭМ!$B$39:$B$782,I$401)+'СЕТ СН'!$F$13</f>
        <v>0</v>
      </c>
      <c r="J412" s="36">
        <f ca="1">SUMIFS(СВЦЭМ!$L$40:$L$783,СВЦЭМ!$A$40:$A$783,$A412,СВЦЭМ!$B$39:$B$782,J$401)+'СЕТ СН'!$F$13</f>
        <v>0</v>
      </c>
      <c r="K412" s="36">
        <f ca="1">SUMIFS(СВЦЭМ!$L$40:$L$783,СВЦЭМ!$A$40:$A$783,$A412,СВЦЭМ!$B$39:$B$782,K$401)+'СЕТ СН'!$F$13</f>
        <v>0</v>
      </c>
      <c r="L412" s="36">
        <f ca="1">SUMIFS(СВЦЭМ!$L$40:$L$783,СВЦЭМ!$A$40:$A$783,$A412,СВЦЭМ!$B$39:$B$782,L$401)+'СЕТ СН'!$F$13</f>
        <v>0</v>
      </c>
      <c r="M412" s="36">
        <f ca="1">SUMIFS(СВЦЭМ!$L$40:$L$783,СВЦЭМ!$A$40:$A$783,$A412,СВЦЭМ!$B$39:$B$782,M$401)+'СЕТ СН'!$F$13</f>
        <v>0</v>
      </c>
      <c r="N412" s="36">
        <f ca="1">SUMIFS(СВЦЭМ!$L$40:$L$783,СВЦЭМ!$A$40:$A$783,$A412,СВЦЭМ!$B$39:$B$782,N$401)+'СЕТ СН'!$F$13</f>
        <v>0</v>
      </c>
      <c r="O412" s="36">
        <f ca="1">SUMIFS(СВЦЭМ!$L$40:$L$783,СВЦЭМ!$A$40:$A$783,$A412,СВЦЭМ!$B$39:$B$782,O$401)+'СЕТ СН'!$F$13</f>
        <v>0</v>
      </c>
      <c r="P412" s="36">
        <f ca="1">SUMIFS(СВЦЭМ!$L$40:$L$783,СВЦЭМ!$A$40:$A$783,$A412,СВЦЭМ!$B$39:$B$782,P$401)+'СЕТ СН'!$F$13</f>
        <v>0</v>
      </c>
      <c r="Q412" s="36">
        <f ca="1">SUMIFS(СВЦЭМ!$L$40:$L$783,СВЦЭМ!$A$40:$A$783,$A412,СВЦЭМ!$B$39:$B$782,Q$401)+'СЕТ СН'!$F$13</f>
        <v>0</v>
      </c>
      <c r="R412" s="36">
        <f ca="1">SUMIFS(СВЦЭМ!$L$40:$L$783,СВЦЭМ!$A$40:$A$783,$A412,СВЦЭМ!$B$39:$B$782,R$401)+'СЕТ СН'!$F$13</f>
        <v>0</v>
      </c>
      <c r="S412" s="36">
        <f ca="1">SUMIFS(СВЦЭМ!$L$40:$L$783,СВЦЭМ!$A$40:$A$783,$A412,СВЦЭМ!$B$39:$B$782,S$401)+'СЕТ СН'!$F$13</f>
        <v>0</v>
      </c>
      <c r="T412" s="36">
        <f ca="1">SUMIFS(СВЦЭМ!$L$40:$L$783,СВЦЭМ!$A$40:$A$783,$A412,СВЦЭМ!$B$39:$B$782,T$401)+'СЕТ СН'!$F$13</f>
        <v>0</v>
      </c>
      <c r="U412" s="36">
        <f ca="1">SUMIFS(СВЦЭМ!$L$40:$L$783,СВЦЭМ!$A$40:$A$783,$A412,СВЦЭМ!$B$39:$B$782,U$401)+'СЕТ СН'!$F$13</f>
        <v>0</v>
      </c>
      <c r="V412" s="36">
        <f ca="1">SUMIFS(СВЦЭМ!$L$40:$L$783,СВЦЭМ!$A$40:$A$783,$A412,СВЦЭМ!$B$39:$B$782,V$401)+'СЕТ СН'!$F$13</f>
        <v>0</v>
      </c>
      <c r="W412" s="36">
        <f ca="1">SUMIFS(СВЦЭМ!$L$40:$L$783,СВЦЭМ!$A$40:$A$783,$A412,СВЦЭМ!$B$39:$B$782,W$401)+'СЕТ СН'!$F$13</f>
        <v>0</v>
      </c>
      <c r="X412" s="36">
        <f ca="1">SUMIFS(СВЦЭМ!$L$40:$L$783,СВЦЭМ!$A$40:$A$783,$A412,СВЦЭМ!$B$39:$B$782,X$401)+'СЕТ СН'!$F$13</f>
        <v>0</v>
      </c>
      <c r="Y412" s="36">
        <f ca="1">SUMIFS(СВЦЭМ!$L$40:$L$783,СВЦЭМ!$A$40:$A$783,$A412,СВЦЭМ!$B$39:$B$782,Y$401)+'СЕТ СН'!$F$13</f>
        <v>0</v>
      </c>
    </row>
    <row r="413" spans="1:27" ht="15.75" hidden="1" x14ac:dyDescent="0.2">
      <c r="A413" s="35">
        <f t="shared" si="11"/>
        <v>44754</v>
      </c>
      <c r="B413" s="36">
        <f ca="1">SUMIFS(СВЦЭМ!$L$40:$L$783,СВЦЭМ!$A$40:$A$783,$A413,СВЦЭМ!$B$39:$B$782,B$401)+'СЕТ СН'!$F$13</f>
        <v>0</v>
      </c>
      <c r="C413" s="36">
        <f ca="1">SUMIFS(СВЦЭМ!$L$40:$L$783,СВЦЭМ!$A$40:$A$783,$A413,СВЦЭМ!$B$39:$B$782,C$401)+'СЕТ СН'!$F$13</f>
        <v>0</v>
      </c>
      <c r="D413" s="36">
        <f ca="1">SUMIFS(СВЦЭМ!$L$40:$L$783,СВЦЭМ!$A$40:$A$783,$A413,СВЦЭМ!$B$39:$B$782,D$401)+'СЕТ СН'!$F$13</f>
        <v>0</v>
      </c>
      <c r="E413" s="36">
        <f ca="1">SUMIFS(СВЦЭМ!$L$40:$L$783,СВЦЭМ!$A$40:$A$783,$A413,СВЦЭМ!$B$39:$B$782,E$401)+'СЕТ СН'!$F$13</f>
        <v>0</v>
      </c>
      <c r="F413" s="36">
        <f ca="1">SUMIFS(СВЦЭМ!$L$40:$L$783,СВЦЭМ!$A$40:$A$783,$A413,СВЦЭМ!$B$39:$B$782,F$401)+'СЕТ СН'!$F$13</f>
        <v>0</v>
      </c>
      <c r="G413" s="36">
        <f ca="1">SUMIFS(СВЦЭМ!$L$40:$L$783,СВЦЭМ!$A$40:$A$783,$A413,СВЦЭМ!$B$39:$B$782,G$401)+'СЕТ СН'!$F$13</f>
        <v>0</v>
      </c>
      <c r="H413" s="36">
        <f ca="1">SUMIFS(СВЦЭМ!$L$40:$L$783,СВЦЭМ!$A$40:$A$783,$A413,СВЦЭМ!$B$39:$B$782,H$401)+'СЕТ СН'!$F$13</f>
        <v>0</v>
      </c>
      <c r="I413" s="36">
        <f ca="1">SUMIFS(СВЦЭМ!$L$40:$L$783,СВЦЭМ!$A$40:$A$783,$A413,СВЦЭМ!$B$39:$B$782,I$401)+'СЕТ СН'!$F$13</f>
        <v>0</v>
      </c>
      <c r="J413" s="36">
        <f ca="1">SUMIFS(СВЦЭМ!$L$40:$L$783,СВЦЭМ!$A$40:$A$783,$A413,СВЦЭМ!$B$39:$B$782,J$401)+'СЕТ СН'!$F$13</f>
        <v>0</v>
      </c>
      <c r="K413" s="36">
        <f ca="1">SUMIFS(СВЦЭМ!$L$40:$L$783,СВЦЭМ!$A$40:$A$783,$A413,СВЦЭМ!$B$39:$B$782,K$401)+'СЕТ СН'!$F$13</f>
        <v>0</v>
      </c>
      <c r="L413" s="36">
        <f ca="1">SUMIFS(СВЦЭМ!$L$40:$L$783,СВЦЭМ!$A$40:$A$783,$A413,СВЦЭМ!$B$39:$B$782,L$401)+'СЕТ СН'!$F$13</f>
        <v>0</v>
      </c>
      <c r="M413" s="36">
        <f ca="1">SUMIFS(СВЦЭМ!$L$40:$L$783,СВЦЭМ!$A$40:$A$783,$A413,СВЦЭМ!$B$39:$B$782,M$401)+'СЕТ СН'!$F$13</f>
        <v>0</v>
      </c>
      <c r="N413" s="36">
        <f ca="1">SUMIFS(СВЦЭМ!$L$40:$L$783,СВЦЭМ!$A$40:$A$783,$A413,СВЦЭМ!$B$39:$B$782,N$401)+'СЕТ СН'!$F$13</f>
        <v>0</v>
      </c>
      <c r="O413" s="36">
        <f ca="1">SUMIFS(СВЦЭМ!$L$40:$L$783,СВЦЭМ!$A$40:$A$783,$A413,СВЦЭМ!$B$39:$B$782,O$401)+'СЕТ СН'!$F$13</f>
        <v>0</v>
      </c>
      <c r="P413" s="36">
        <f ca="1">SUMIFS(СВЦЭМ!$L$40:$L$783,СВЦЭМ!$A$40:$A$783,$A413,СВЦЭМ!$B$39:$B$782,P$401)+'СЕТ СН'!$F$13</f>
        <v>0</v>
      </c>
      <c r="Q413" s="36">
        <f ca="1">SUMIFS(СВЦЭМ!$L$40:$L$783,СВЦЭМ!$A$40:$A$783,$A413,СВЦЭМ!$B$39:$B$782,Q$401)+'СЕТ СН'!$F$13</f>
        <v>0</v>
      </c>
      <c r="R413" s="36">
        <f ca="1">SUMIFS(СВЦЭМ!$L$40:$L$783,СВЦЭМ!$A$40:$A$783,$A413,СВЦЭМ!$B$39:$B$782,R$401)+'СЕТ СН'!$F$13</f>
        <v>0</v>
      </c>
      <c r="S413" s="36">
        <f ca="1">SUMIFS(СВЦЭМ!$L$40:$L$783,СВЦЭМ!$A$40:$A$783,$A413,СВЦЭМ!$B$39:$B$782,S$401)+'СЕТ СН'!$F$13</f>
        <v>0</v>
      </c>
      <c r="T413" s="36">
        <f ca="1">SUMIFS(СВЦЭМ!$L$40:$L$783,СВЦЭМ!$A$40:$A$783,$A413,СВЦЭМ!$B$39:$B$782,T$401)+'СЕТ СН'!$F$13</f>
        <v>0</v>
      </c>
      <c r="U413" s="36">
        <f ca="1">SUMIFS(СВЦЭМ!$L$40:$L$783,СВЦЭМ!$A$40:$A$783,$A413,СВЦЭМ!$B$39:$B$782,U$401)+'СЕТ СН'!$F$13</f>
        <v>0</v>
      </c>
      <c r="V413" s="36">
        <f ca="1">SUMIFS(СВЦЭМ!$L$40:$L$783,СВЦЭМ!$A$40:$A$783,$A413,СВЦЭМ!$B$39:$B$782,V$401)+'СЕТ СН'!$F$13</f>
        <v>0</v>
      </c>
      <c r="W413" s="36">
        <f ca="1">SUMIFS(СВЦЭМ!$L$40:$L$783,СВЦЭМ!$A$40:$A$783,$A413,СВЦЭМ!$B$39:$B$782,W$401)+'СЕТ СН'!$F$13</f>
        <v>0</v>
      </c>
      <c r="X413" s="36">
        <f ca="1">SUMIFS(СВЦЭМ!$L$40:$L$783,СВЦЭМ!$A$40:$A$783,$A413,СВЦЭМ!$B$39:$B$782,X$401)+'СЕТ СН'!$F$13</f>
        <v>0</v>
      </c>
      <c r="Y413" s="36">
        <f ca="1">SUMIFS(СВЦЭМ!$L$40:$L$783,СВЦЭМ!$A$40:$A$783,$A413,СВЦЭМ!$B$39:$B$782,Y$401)+'СЕТ СН'!$F$13</f>
        <v>0</v>
      </c>
    </row>
    <row r="414" spans="1:27" ht="15.75" hidden="1" x14ac:dyDescent="0.2">
      <c r="A414" s="35">
        <f t="shared" si="11"/>
        <v>44755</v>
      </c>
      <c r="B414" s="36">
        <f ca="1">SUMIFS(СВЦЭМ!$L$40:$L$783,СВЦЭМ!$A$40:$A$783,$A414,СВЦЭМ!$B$39:$B$782,B$401)+'СЕТ СН'!$F$13</f>
        <v>0</v>
      </c>
      <c r="C414" s="36">
        <f ca="1">SUMIFS(СВЦЭМ!$L$40:$L$783,СВЦЭМ!$A$40:$A$783,$A414,СВЦЭМ!$B$39:$B$782,C$401)+'СЕТ СН'!$F$13</f>
        <v>0</v>
      </c>
      <c r="D414" s="36">
        <f ca="1">SUMIFS(СВЦЭМ!$L$40:$L$783,СВЦЭМ!$A$40:$A$783,$A414,СВЦЭМ!$B$39:$B$782,D$401)+'СЕТ СН'!$F$13</f>
        <v>0</v>
      </c>
      <c r="E414" s="36">
        <f ca="1">SUMIFS(СВЦЭМ!$L$40:$L$783,СВЦЭМ!$A$40:$A$783,$A414,СВЦЭМ!$B$39:$B$782,E$401)+'СЕТ СН'!$F$13</f>
        <v>0</v>
      </c>
      <c r="F414" s="36">
        <f ca="1">SUMIFS(СВЦЭМ!$L$40:$L$783,СВЦЭМ!$A$40:$A$783,$A414,СВЦЭМ!$B$39:$B$782,F$401)+'СЕТ СН'!$F$13</f>
        <v>0</v>
      </c>
      <c r="G414" s="36">
        <f ca="1">SUMIFS(СВЦЭМ!$L$40:$L$783,СВЦЭМ!$A$40:$A$783,$A414,СВЦЭМ!$B$39:$B$782,G$401)+'СЕТ СН'!$F$13</f>
        <v>0</v>
      </c>
      <c r="H414" s="36">
        <f ca="1">SUMIFS(СВЦЭМ!$L$40:$L$783,СВЦЭМ!$A$40:$A$783,$A414,СВЦЭМ!$B$39:$B$782,H$401)+'СЕТ СН'!$F$13</f>
        <v>0</v>
      </c>
      <c r="I414" s="36">
        <f ca="1">SUMIFS(СВЦЭМ!$L$40:$L$783,СВЦЭМ!$A$40:$A$783,$A414,СВЦЭМ!$B$39:$B$782,I$401)+'СЕТ СН'!$F$13</f>
        <v>0</v>
      </c>
      <c r="J414" s="36">
        <f ca="1">SUMIFS(СВЦЭМ!$L$40:$L$783,СВЦЭМ!$A$40:$A$783,$A414,СВЦЭМ!$B$39:$B$782,J$401)+'СЕТ СН'!$F$13</f>
        <v>0</v>
      </c>
      <c r="K414" s="36">
        <f ca="1">SUMIFS(СВЦЭМ!$L$40:$L$783,СВЦЭМ!$A$40:$A$783,$A414,СВЦЭМ!$B$39:$B$782,K$401)+'СЕТ СН'!$F$13</f>
        <v>0</v>
      </c>
      <c r="L414" s="36">
        <f ca="1">SUMIFS(СВЦЭМ!$L$40:$L$783,СВЦЭМ!$A$40:$A$783,$A414,СВЦЭМ!$B$39:$B$782,L$401)+'СЕТ СН'!$F$13</f>
        <v>0</v>
      </c>
      <c r="M414" s="36">
        <f ca="1">SUMIFS(СВЦЭМ!$L$40:$L$783,СВЦЭМ!$A$40:$A$783,$A414,СВЦЭМ!$B$39:$B$782,M$401)+'СЕТ СН'!$F$13</f>
        <v>0</v>
      </c>
      <c r="N414" s="36">
        <f ca="1">SUMIFS(СВЦЭМ!$L$40:$L$783,СВЦЭМ!$A$40:$A$783,$A414,СВЦЭМ!$B$39:$B$782,N$401)+'СЕТ СН'!$F$13</f>
        <v>0</v>
      </c>
      <c r="O414" s="36">
        <f ca="1">SUMIFS(СВЦЭМ!$L$40:$L$783,СВЦЭМ!$A$40:$A$783,$A414,СВЦЭМ!$B$39:$B$782,O$401)+'СЕТ СН'!$F$13</f>
        <v>0</v>
      </c>
      <c r="P414" s="36">
        <f ca="1">SUMIFS(СВЦЭМ!$L$40:$L$783,СВЦЭМ!$A$40:$A$783,$A414,СВЦЭМ!$B$39:$B$782,P$401)+'СЕТ СН'!$F$13</f>
        <v>0</v>
      </c>
      <c r="Q414" s="36">
        <f ca="1">SUMIFS(СВЦЭМ!$L$40:$L$783,СВЦЭМ!$A$40:$A$783,$A414,СВЦЭМ!$B$39:$B$782,Q$401)+'СЕТ СН'!$F$13</f>
        <v>0</v>
      </c>
      <c r="R414" s="36">
        <f ca="1">SUMIFS(СВЦЭМ!$L$40:$L$783,СВЦЭМ!$A$40:$A$783,$A414,СВЦЭМ!$B$39:$B$782,R$401)+'СЕТ СН'!$F$13</f>
        <v>0</v>
      </c>
      <c r="S414" s="36">
        <f ca="1">SUMIFS(СВЦЭМ!$L$40:$L$783,СВЦЭМ!$A$40:$A$783,$A414,СВЦЭМ!$B$39:$B$782,S$401)+'СЕТ СН'!$F$13</f>
        <v>0</v>
      </c>
      <c r="T414" s="36">
        <f ca="1">SUMIFS(СВЦЭМ!$L$40:$L$783,СВЦЭМ!$A$40:$A$783,$A414,СВЦЭМ!$B$39:$B$782,T$401)+'СЕТ СН'!$F$13</f>
        <v>0</v>
      </c>
      <c r="U414" s="36">
        <f ca="1">SUMIFS(СВЦЭМ!$L$40:$L$783,СВЦЭМ!$A$40:$A$783,$A414,СВЦЭМ!$B$39:$B$782,U$401)+'СЕТ СН'!$F$13</f>
        <v>0</v>
      </c>
      <c r="V414" s="36">
        <f ca="1">SUMIFS(СВЦЭМ!$L$40:$L$783,СВЦЭМ!$A$40:$A$783,$A414,СВЦЭМ!$B$39:$B$782,V$401)+'СЕТ СН'!$F$13</f>
        <v>0</v>
      </c>
      <c r="W414" s="36">
        <f ca="1">SUMIFS(СВЦЭМ!$L$40:$L$783,СВЦЭМ!$A$40:$A$783,$A414,СВЦЭМ!$B$39:$B$782,W$401)+'СЕТ СН'!$F$13</f>
        <v>0</v>
      </c>
      <c r="X414" s="36">
        <f ca="1">SUMIFS(СВЦЭМ!$L$40:$L$783,СВЦЭМ!$A$40:$A$783,$A414,СВЦЭМ!$B$39:$B$782,X$401)+'СЕТ СН'!$F$13</f>
        <v>0</v>
      </c>
      <c r="Y414" s="36">
        <f ca="1">SUMIFS(СВЦЭМ!$L$40:$L$783,СВЦЭМ!$A$40:$A$783,$A414,СВЦЭМ!$B$39:$B$782,Y$401)+'СЕТ СН'!$F$13</f>
        <v>0</v>
      </c>
    </row>
    <row r="415" spans="1:27" ht="15.75" hidden="1" x14ac:dyDescent="0.2">
      <c r="A415" s="35">
        <f t="shared" si="11"/>
        <v>44756</v>
      </c>
      <c r="B415" s="36">
        <f ca="1">SUMIFS(СВЦЭМ!$L$40:$L$783,СВЦЭМ!$A$40:$A$783,$A415,СВЦЭМ!$B$39:$B$782,B$401)+'СЕТ СН'!$F$13</f>
        <v>0</v>
      </c>
      <c r="C415" s="36">
        <f ca="1">SUMIFS(СВЦЭМ!$L$40:$L$783,СВЦЭМ!$A$40:$A$783,$A415,СВЦЭМ!$B$39:$B$782,C$401)+'СЕТ СН'!$F$13</f>
        <v>0</v>
      </c>
      <c r="D415" s="36">
        <f ca="1">SUMIFS(СВЦЭМ!$L$40:$L$783,СВЦЭМ!$A$40:$A$783,$A415,СВЦЭМ!$B$39:$B$782,D$401)+'СЕТ СН'!$F$13</f>
        <v>0</v>
      </c>
      <c r="E415" s="36">
        <f ca="1">SUMIFS(СВЦЭМ!$L$40:$L$783,СВЦЭМ!$A$40:$A$783,$A415,СВЦЭМ!$B$39:$B$782,E$401)+'СЕТ СН'!$F$13</f>
        <v>0</v>
      </c>
      <c r="F415" s="36">
        <f ca="1">SUMIFS(СВЦЭМ!$L$40:$L$783,СВЦЭМ!$A$40:$A$783,$A415,СВЦЭМ!$B$39:$B$782,F$401)+'СЕТ СН'!$F$13</f>
        <v>0</v>
      </c>
      <c r="G415" s="36">
        <f ca="1">SUMIFS(СВЦЭМ!$L$40:$L$783,СВЦЭМ!$A$40:$A$783,$A415,СВЦЭМ!$B$39:$B$782,G$401)+'СЕТ СН'!$F$13</f>
        <v>0</v>
      </c>
      <c r="H415" s="36">
        <f ca="1">SUMIFS(СВЦЭМ!$L$40:$L$783,СВЦЭМ!$A$40:$A$783,$A415,СВЦЭМ!$B$39:$B$782,H$401)+'СЕТ СН'!$F$13</f>
        <v>0</v>
      </c>
      <c r="I415" s="36">
        <f ca="1">SUMIFS(СВЦЭМ!$L$40:$L$783,СВЦЭМ!$A$40:$A$783,$A415,СВЦЭМ!$B$39:$B$782,I$401)+'СЕТ СН'!$F$13</f>
        <v>0</v>
      </c>
      <c r="J415" s="36">
        <f ca="1">SUMIFS(СВЦЭМ!$L$40:$L$783,СВЦЭМ!$A$40:$A$783,$A415,СВЦЭМ!$B$39:$B$782,J$401)+'СЕТ СН'!$F$13</f>
        <v>0</v>
      </c>
      <c r="K415" s="36">
        <f ca="1">SUMIFS(СВЦЭМ!$L$40:$L$783,СВЦЭМ!$A$40:$A$783,$A415,СВЦЭМ!$B$39:$B$782,K$401)+'СЕТ СН'!$F$13</f>
        <v>0</v>
      </c>
      <c r="L415" s="36">
        <f ca="1">SUMIFS(СВЦЭМ!$L$40:$L$783,СВЦЭМ!$A$40:$A$783,$A415,СВЦЭМ!$B$39:$B$782,L$401)+'СЕТ СН'!$F$13</f>
        <v>0</v>
      </c>
      <c r="M415" s="36">
        <f ca="1">SUMIFS(СВЦЭМ!$L$40:$L$783,СВЦЭМ!$A$40:$A$783,$A415,СВЦЭМ!$B$39:$B$782,M$401)+'СЕТ СН'!$F$13</f>
        <v>0</v>
      </c>
      <c r="N415" s="36">
        <f ca="1">SUMIFS(СВЦЭМ!$L$40:$L$783,СВЦЭМ!$A$40:$A$783,$A415,СВЦЭМ!$B$39:$B$782,N$401)+'СЕТ СН'!$F$13</f>
        <v>0</v>
      </c>
      <c r="O415" s="36">
        <f ca="1">SUMIFS(СВЦЭМ!$L$40:$L$783,СВЦЭМ!$A$40:$A$783,$A415,СВЦЭМ!$B$39:$B$782,O$401)+'СЕТ СН'!$F$13</f>
        <v>0</v>
      </c>
      <c r="P415" s="36">
        <f ca="1">SUMIFS(СВЦЭМ!$L$40:$L$783,СВЦЭМ!$A$40:$A$783,$A415,СВЦЭМ!$B$39:$B$782,P$401)+'СЕТ СН'!$F$13</f>
        <v>0</v>
      </c>
      <c r="Q415" s="36">
        <f ca="1">SUMIFS(СВЦЭМ!$L$40:$L$783,СВЦЭМ!$A$40:$A$783,$A415,СВЦЭМ!$B$39:$B$782,Q$401)+'СЕТ СН'!$F$13</f>
        <v>0</v>
      </c>
      <c r="R415" s="36">
        <f ca="1">SUMIFS(СВЦЭМ!$L$40:$L$783,СВЦЭМ!$A$40:$A$783,$A415,СВЦЭМ!$B$39:$B$782,R$401)+'СЕТ СН'!$F$13</f>
        <v>0</v>
      </c>
      <c r="S415" s="36">
        <f ca="1">SUMIFS(СВЦЭМ!$L$40:$L$783,СВЦЭМ!$A$40:$A$783,$A415,СВЦЭМ!$B$39:$B$782,S$401)+'СЕТ СН'!$F$13</f>
        <v>0</v>
      </c>
      <c r="T415" s="36">
        <f ca="1">SUMIFS(СВЦЭМ!$L$40:$L$783,СВЦЭМ!$A$40:$A$783,$A415,СВЦЭМ!$B$39:$B$782,T$401)+'СЕТ СН'!$F$13</f>
        <v>0</v>
      </c>
      <c r="U415" s="36">
        <f ca="1">SUMIFS(СВЦЭМ!$L$40:$L$783,СВЦЭМ!$A$40:$A$783,$A415,СВЦЭМ!$B$39:$B$782,U$401)+'СЕТ СН'!$F$13</f>
        <v>0</v>
      </c>
      <c r="V415" s="36">
        <f ca="1">SUMIFS(СВЦЭМ!$L$40:$L$783,СВЦЭМ!$A$40:$A$783,$A415,СВЦЭМ!$B$39:$B$782,V$401)+'СЕТ СН'!$F$13</f>
        <v>0</v>
      </c>
      <c r="W415" s="36">
        <f ca="1">SUMIFS(СВЦЭМ!$L$40:$L$783,СВЦЭМ!$A$40:$A$783,$A415,СВЦЭМ!$B$39:$B$782,W$401)+'СЕТ СН'!$F$13</f>
        <v>0</v>
      </c>
      <c r="X415" s="36">
        <f ca="1">SUMIFS(СВЦЭМ!$L$40:$L$783,СВЦЭМ!$A$40:$A$783,$A415,СВЦЭМ!$B$39:$B$782,X$401)+'СЕТ СН'!$F$13</f>
        <v>0</v>
      </c>
      <c r="Y415" s="36">
        <f ca="1">SUMIFS(СВЦЭМ!$L$40:$L$783,СВЦЭМ!$A$40:$A$783,$A415,СВЦЭМ!$B$39:$B$782,Y$401)+'СЕТ СН'!$F$13</f>
        <v>0</v>
      </c>
    </row>
    <row r="416" spans="1:27" ht="15.75" hidden="1" x14ac:dyDescent="0.2">
      <c r="A416" s="35">
        <f t="shared" si="11"/>
        <v>44757</v>
      </c>
      <c r="B416" s="36">
        <f ca="1">SUMIFS(СВЦЭМ!$L$40:$L$783,СВЦЭМ!$A$40:$A$783,$A416,СВЦЭМ!$B$39:$B$782,B$401)+'СЕТ СН'!$F$13</f>
        <v>0</v>
      </c>
      <c r="C416" s="36">
        <f ca="1">SUMIFS(СВЦЭМ!$L$40:$L$783,СВЦЭМ!$A$40:$A$783,$A416,СВЦЭМ!$B$39:$B$782,C$401)+'СЕТ СН'!$F$13</f>
        <v>0</v>
      </c>
      <c r="D416" s="36">
        <f ca="1">SUMIFS(СВЦЭМ!$L$40:$L$783,СВЦЭМ!$A$40:$A$783,$A416,СВЦЭМ!$B$39:$B$782,D$401)+'СЕТ СН'!$F$13</f>
        <v>0</v>
      </c>
      <c r="E416" s="36">
        <f ca="1">SUMIFS(СВЦЭМ!$L$40:$L$783,СВЦЭМ!$A$40:$A$783,$A416,СВЦЭМ!$B$39:$B$782,E$401)+'СЕТ СН'!$F$13</f>
        <v>0</v>
      </c>
      <c r="F416" s="36">
        <f ca="1">SUMIFS(СВЦЭМ!$L$40:$L$783,СВЦЭМ!$A$40:$A$783,$A416,СВЦЭМ!$B$39:$B$782,F$401)+'СЕТ СН'!$F$13</f>
        <v>0</v>
      </c>
      <c r="G416" s="36">
        <f ca="1">SUMIFS(СВЦЭМ!$L$40:$L$783,СВЦЭМ!$A$40:$A$783,$A416,СВЦЭМ!$B$39:$B$782,G$401)+'СЕТ СН'!$F$13</f>
        <v>0</v>
      </c>
      <c r="H416" s="36">
        <f ca="1">SUMIFS(СВЦЭМ!$L$40:$L$783,СВЦЭМ!$A$40:$A$783,$A416,СВЦЭМ!$B$39:$B$782,H$401)+'СЕТ СН'!$F$13</f>
        <v>0</v>
      </c>
      <c r="I416" s="36">
        <f ca="1">SUMIFS(СВЦЭМ!$L$40:$L$783,СВЦЭМ!$A$40:$A$783,$A416,СВЦЭМ!$B$39:$B$782,I$401)+'СЕТ СН'!$F$13</f>
        <v>0</v>
      </c>
      <c r="J416" s="36">
        <f ca="1">SUMIFS(СВЦЭМ!$L$40:$L$783,СВЦЭМ!$A$40:$A$783,$A416,СВЦЭМ!$B$39:$B$782,J$401)+'СЕТ СН'!$F$13</f>
        <v>0</v>
      </c>
      <c r="K416" s="36">
        <f ca="1">SUMIFS(СВЦЭМ!$L$40:$L$783,СВЦЭМ!$A$40:$A$783,$A416,СВЦЭМ!$B$39:$B$782,K$401)+'СЕТ СН'!$F$13</f>
        <v>0</v>
      </c>
      <c r="L416" s="36">
        <f ca="1">SUMIFS(СВЦЭМ!$L$40:$L$783,СВЦЭМ!$A$40:$A$783,$A416,СВЦЭМ!$B$39:$B$782,L$401)+'СЕТ СН'!$F$13</f>
        <v>0</v>
      </c>
      <c r="M416" s="36">
        <f ca="1">SUMIFS(СВЦЭМ!$L$40:$L$783,СВЦЭМ!$A$40:$A$783,$A416,СВЦЭМ!$B$39:$B$782,M$401)+'СЕТ СН'!$F$13</f>
        <v>0</v>
      </c>
      <c r="N416" s="36">
        <f ca="1">SUMIFS(СВЦЭМ!$L$40:$L$783,СВЦЭМ!$A$40:$A$783,$A416,СВЦЭМ!$B$39:$B$782,N$401)+'СЕТ СН'!$F$13</f>
        <v>0</v>
      </c>
      <c r="O416" s="36">
        <f ca="1">SUMIFS(СВЦЭМ!$L$40:$L$783,СВЦЭМ!$A$40:$A$783,$A416,СВЦЭМ!$B$39:$B$782,O$401)+'СЕТ СН'!$F$13</f>
        <v>0</v>
      </c>
      <c r="P416" s="36">
        <f ca="1">SUMIFS(СВЦЭМ!$L$40:$L$783,СВЦЭМ!$A$40:$A$783,$A416,СВЦЭМ!$B$39:$B$782,P$401)+'СЕТ СН'!$F$13</f>
        <v>0</v>
      </c>
      <c r="Q416" s="36">
        <f ca="1">SUMIFS(СВЦЭМ!$L$40:$L$783,СВЦЭМ!$A$40:$A$783,$A416,СВЦЭМ!$B$39:$B$782,Q$401)+'СЕТ СН'!$F$13</f>
        <v>0</v>
      </c>
      <c r="R416" s="36">
        <f ca="1">SUMIFS(СВЦЭМ!$L$40:$L$783,СВЦЭМ!$A$40:$A$783,$A416,СВЦЭМ!$B$39:$B$782,R$401)+'СЕТ СН'!$F$13</f>
        <v>0</v>
      </c>
      <c r="S416" s="36">
        <f ca="1">SUMIFS(СВЦЭМ!$L$40:$L$783,СВЦЭМ!$A$40:$A$783,$A416,СВЦЭМ!$B$39:$B$782,S$401)+'СЕТ СН'!$F$13</f>
        <v>0</v>
      </c>
      <c r="T416" s="36">
        <f ca="1">SUMIFS(СВЦЭМ!$L$40:$L$783,СВЦЭМ!$A$40:$A$783,$A416,СВЦЭМ!$B$39:$B$782,T$401)+'СЕТ СН'!$F$13</f>
        <v>0</v>
      </c>
      <c r="U416" s="36">
        <f ca="1">SUMIFS(СВЦЭМ!$L$40:$L$783,СВЦЭМ!$A$40:$A$783,$A416,СВЦЭМ!$B$39:$B$782,U$401)+'СЕТ СН'!$F$13</f>
        <v>0</v>
      </c>
      <c r="V416" s="36">
        <f ca="1">SUMIFS(СВЦЭМ!$L$40:$L$783,СВЦЭМ!$A$40:$A$783,$A416,СВЦЭМ!$B$39:$B$782,V$401)+'СЕТ СН'!$F$13</f>
        <v>0</v>
      </c>
      <c r="W416" s="36">
        <f ca="1">SUMIFS(СВЦЭМ!$L$40:$L$783,СВЦЭМ!$A$40:$A$783,$A416,СВЦЭМ!$B$39:$B$782,W$401)+'СЕТ СН'!$F$13</f>
        <v>0</v>
      </c>
      <c r="X416" s="36">
        <f ca="1">SUMIFS(СВЦЭМ!$L$40:$L$783,СВЦЭМ!$A$40:$A$783,$A416,СВЦЭМ!$B$39:$B$782,X$401)+'СЕТ СН'!$F$13</f>
        <v>0</v>
      </c>
      <c r="Y416" s="36">
        <f ca="1">SUMIFS(СВЦЭМ!$L$40:$L$783,СВЦЭМ!$A$40:$A$783,$A416,СВЦЭМ!$B$39:$B$782,Y$401)+'СЕТ СН'!$F$13</f>
        <v>0</v>
      </c>
    </row>
    <row r="417" spans="1:25" ht="15.75" hidden="1" x14ac:dyDescent="0.2">
      <c r="A417" s="35">
        <f t="shared" si="11"/>
        <v>44758</v>
      </c>
      <c r="B417" s="36">
        <f ca="1">SUMIFS(СВЦЭМ!$L$40:$L$783,СВЦЭМ!$A$40:$A$783,$A417,СВЦЭМ!$B$39:$B$782,B$401)+'СЕТ СН'!$F$13</f>
        <v>0</v>
      </c>
      <c r="C417" s="36">
        <f ca="1">SUMIFS(СВЦЭМ!$L$40:$L$783,СВЦЭМ!$A$40:$A$783,$A417,СВЦЭМ!$B$39:$B$782,C$401)+'СЕТ СН'!$F$13</f>
        <v>0</v>
      </c>
      <c r="D417" s="36">
        <f ca="1">SUMIFS(СВЦЭМ!$L$40:$L$783,СВЦЭМ!$A$40:$A$783,$A417,СВЦЭМ!$B$39:$B$782,D$401)+'СЕТ СН'!$F$13</f>
        <v>0</v>
      </c>
      <c r="E417" s="36">
        <f ca="1">SUMIFS(СВЦЭМ!$L$40:$L$783,СВЦЭМ!$A$40:$A$783,$A417,СВЦЭМ!$B$39:$B$782,E$401)+'СЕТ СН'!$F$13</f>
        <v>0</v>
      </c>
      <c r="F417" s="36">
        <f ca="1">SUMIFS(СВЦЭМ!$L$40:$L$783,СВЦЭМ!$A$40:$A$783,$A417,СВЦЭМ!$B$39:$B$782,F$401)+'СЕТ СН'!$F$13</f>
        <v>0</v>
      </c>
      <c r="G417" s="36">
        <f ca="1">SUMIFS(СВЦЭМ!$L$40:$L$783,СВЦЭМ!$A$40:$A$783,$A417,СВЦЭМ!$B$39:$B$782,G$401)+'СЕТ СН'!$F$13</f>
        <v>0</v>
      </c>
      <c r="H417" s="36">
        <f ca="1">SUMIFS(СВЦЭМ!$L$40:$L$783,СВЦЭМ!$A$40:$A$783,$A417,СВЦЭМ!$B$39:$B$782,H$401)+'СЕТ СН'!$F$13</f>
        <v>0</v>
      </c>
      <c r="I417" s="36">
        <f ca="1">SUMIFS(СВЦЭМ!$L$40:$L$783,СВЦЭМ!$A$40:$A$783,$A417,СВЦЭМ!$B$39:$B$782,I$401)+'СЕТ СН'!$F$13</f>
        <v>0</v>
      </c>
      <c r="J417" s="36">
        <f ca="1">SUMIFS(СВЦЭМ!$L$40:$L$783,СВЦЭМ!$A$40:$A$783,$A417,СВЦЭМ!$B$39:$B$782,J$401)+'СЕТ СН'!$F$13</f>
        <v>0</v>
      </c>
      <c r="K417" s="36">
        <f ca="1">SUMIFS(СВЦЭМ!$L$40:$L$783,СВЦЭМ!$A$40:$A$783,$A417,СВЦЭМ!$B$39:$B$782,K$401)+'СЕТ СН'!$F$13</f>
        <v>0</v>
      </c>
      <c r="L417" s="36">
        <f ca="1">SUMIFS(СВЦЭМ!$L$40:$L$783,СВЦЭМ!$A$40:$A$783,$A417,СВЦЭМ!$B$39:$B$782,L$401)+'СЕТ СН'!$F$13</f>
        <v>0</v>
      </c>
      <c r="M417" s="36">
        <f ca="1">SUMIFS(СВЦЭМ!$L$40:$L$783,СВЦЭМ!$A$40:$A$783,$A417,СВЦЭМ!$B$39:$B$782,M$401)+'СЕТ СН'!$F$13</f>
        <v>0</v>
      </c>
      <c r="N417" s="36">
        <f ca="1">SUMIFS(СВЦЭМ!$L$40:$L$783,СВЦЭМ!$A$40:$A$783,$A417,СВЦЭМ!$B$39:$B$782,N$401)+'СЕТ СН'!$F$13</f>
        <v>0</v>
      </c>
      <c r="O417" s="36">
        <f ca="1">SUMIFS(СВЦЭМ!$L$40:$L$783,СВЦЭМ!$A$40:$A$783,$A417,СВЦЭМ!$B$39:$B$782,O$401)+'СЕТ СН'!$F$13</f>
        <v>0</v>
      </c>
      <c r="P417" s="36">
        <f ca="1">SUMIFS(СВЦЭМ!$L$40:$L$783,СВЦЭМ!$A$40:$A$783,$A417,СВЦЭМ!$B$39:$B$782,P$401)+'СЕТ СН'!$F$13</f>
        <v>0</v>
      </c>
      <c r="Q417" s="36">
        <f ca="1">SUMIFS(СВЦЭМ!$L$40:$L$783,СВЦЭМ!$A$40:$A$783,$A417,СВЦЭМ!$B$39:$B$782,Q$401)+'СЕТ СН'!$F$13</f>
        <v>0</v>
      </c>
      <c r="R417" s="36">
        <f ca="1">SUMIFS(СВЦЭМ!$L$40:$L$783,СВЦЭМ!$A$40:$A$783,$A417,СВЦЭМ!$B$39:$B$782,R$401)+'СЕТ СН'!$F$13</f>
        <v>0</v>
      </c>
      <c r="S417" s="36">
        <f ca="1">SUMIFS(СВЦЭМ!$L$40:$L$783,СВЦЭМ!$A$40:$A$783,$A417,СВЦЭМ!$B$39:$B$782,S$401)+'СЕТ СН'!$F$13</f>
        <v>0</v>
      </c>
      <c r="T417" s="36">
        <f ca="1">SUMIFS(СВЦЭМ!$L$40:$L$783,СВЦЭМ!$A$40:$A$783,$A417,СВЦЭМ!$B$39:$B$782,T$401)+'СЕТ СН'!$F$13</f>
        <v>0</v>
      </c>
      <c r="U417" s="36">
        <f ca="1">SUMIFS(СВЦЭМ!$L$40:$L$783,СВЦЭМ!$A$40:$A$783,$A417,СВЦЭМ!$B$39:$B$782,U$401)+'СЕТ СН'!$F$13</f>
        <v>0</v>
      </c>
      <c r="V417" s="36">
        <f ca="1">SUMIFS(СВЦЭМ!$L$40:$L$783,СВЦЭМ!$A$40:$A$783,$A417,СВЦЭМ!$B$39:$B$782,V$401)+'СЕТ СН'!$F$13</f>
        <v>0</v>
      </c>
      <c r="W417" s="36">
        <f ca="1">SUMIFS(СВЦЭМ!$L$40:$L$783,СВЦЭМ!$A$40:$A$783,$A417,СВЦЭМ!$B$39:$B$782,W$401)+'СЕТ СН'!$F$13</f>
        <v>0</v>
      </c>
      <c r="X417" s="36">
        <f ca="1">SUMIFS(СВЦЭМ!$L$40:$L$783,СВЦЭМ!$A$40:$A$783,$A417,СВЦЭМ!$B$39:$B$782,X$401)+'СЕТ СН'!$F$13</f>
        <v>0</v>
      </c>
      <c r="Y417" s="36">
        <f ca="1">SUMIFS(СВЦЭМ!$L$40:$L$783,СВЦЭМ!$A$40:$A$783,$A417,СВЦЭМ!$B$39:$B$782,Y$401)+'СЕТ СН'!$F$13</f>
        <v>0</v>
      </c>
    </row>
    <row r="418" spans="1:25" ht="15.75" hidden="1" x14ac:dyDescent="0.2">
      <c r="A418" s="35">
        <f t="shared" si="11"/>
        <v>44759</v>
      </c>
      <c r="B418" s="36">
        <f ca="1">SUMIFS(СВЦЭМ!$L$40:$L$783,СВЦЭМ!$A$40:$A$783,$A418,СВЦЭМ!$B$39:$B$782,B$401)+'СЕТ СН'!$F$13</f>
        <v>0</v>
      </c>
      <c r="C418" s="36">
        <f ca="1">SUMIFS(СВЦЭМ!$L$40:$L$783,СВЦЭМ!$A$40:$A$783,$A418,СВЦЭМ!$B$39:$B$782,C$401)+'СЕТ СН'!$F$13</f>
        <v>0</v>
      </c>
      <c r="D418" s="36">
        <f ca="1">SUMIFS(СВЦЭМ!$L$40:$L$783,СВЦЭМ!$A$40:$A$783,$A418,СВЦЭМ!$B$39:$B$782,D$401)+'СЕТ СН'!$F$13</f>
        <v>0</v>
      </c>
      <c r="E418" s="36">
        <f ca="1">SUMIFS(СВЦЭМ!$L$40:$L$783,СВЦЭМ!$A$40:$A$783,$A418,СВЦЭМ!$B$39:$B$782,E$401)+'СЕТ СН'!$F$13</f>
        <v>0</v>
      </c>
      <c r="F418" s="36">
        <f ca="1">SUMIFS(СВЦЭМ!$L$40:$L$783,СВЦЭМ!$A$40:$A$783,$A418,СВЦЭМ!$B$39:$B$782,F$401)+'СЕТ СН'!$F$13</f>
        <v>0</v>
      </c>
      <c r="G418" s="36">
        <f ca="1">SUMIFS(СВЦЭМ!$L$40:$L$783,СВЦЭМ!$A$40:$A$783,$A418,СВЦЭМ!$B$39:$B$782,G$401)+'СЕТ СН'!$F$13</f>
        <v>0</v>
      </c>
      <c r="H418" s="36">
        <f ca="1">SUMIFS(СВЦЭМ!$L$40:$L$783,СВЦЭМ!$A$40:$A$783,$A418,СВЦЭМ!$B$39:$B$782,H$401)+'СЕТ СН'!$F$13</f>
        <v>0</v>
      </c>
      <c r="I418" s="36">
        <f ca="1">SUMIFS(СВЦЭМ!$L$40:$L$783,СВЦЭМ!$A$40:$A$783,$A418,СВЦЭМ!$B$39:$B$782,I$401)+'СЕТ СН'!$F$13</f>
        <v>0</v>
      </c>
      <c r="J418" s="36">
        <f ca="1">SUMIFS(СВЦЭМ!$L$40:$L$783,СВЦЭМ!$A$40:$A$783,$A418,СВЦЭМ!$B$39:$B$782,J$401)+'СЕТ СН'!$F$13</f>
        <v>0</v>
      </c>
      <c r="K418" s="36">
        <f ca="1">SUMIFS(СВЦЭМ!$L$40:$L$783,СВЦЭМ!$A$40:$A$783,$A418,СВЦЭМ!$B$39:$B$782,K$401)+'СЕТ СН'!$F$13</f>
        <v>0</v>
      </c>
      <c r="L418" s="36">
        <f ca="1">SUMIFS(СВЦЭМ!$L$40:$L$783,СВЦЭМ!$A$40:$A$783,$A418,СВЦЭМ!$B$39:$B$782,L$401)+'СЕТ СН'!$F$13</f>
        <v>0</v>
      </c>
      <c r="M418" s="36">
        <f ca="1">SUMIFS(СВЦЭМ!$L$40:$L$783,СВЦЭМ!$A$40:$A$783,$A418,СВЦЭМ!$B$39:$B$782,M$401)+'СЕТ СН'!$F$13</f>
        <v>0</v>
      </c>
      <c r="N418" s="36">
        <f ca="1">SUMIFS(СВЦЭМ!$L$40:$L$783,СВЦЭМ!$A$40:$A$783,$A418,СВЦЭМ!$B$39:$B$782,N$401)+'СЕТ СН'!$F$13</f>
        <v>0</v>
      </c>
      <c r="O418" s="36">
        <f ca="1">SUMIFS(СВЦЭМ!$L$40:$L$783,СВЦЭМ!$A$40:$A$783,$A418,СВЦЭМ!$B$39:$B$782,O$401)+'СЕТ СН'!$F$13</f>
        <v>0</v>
      </c>
      <c r="P418" s="36">
        <f ca="1">SUMIFS(СВЦЭМ!$L$40:$L$783,СВЦЭМ!$A$40:$A$783,$A418,СВЦЭМ!$B$39:$B$782,P$401)+'СЕТ СН'!$F$13</f>
        <v>0</v>
      </c>
      <c r="Q418" s="36">
        <f ca="1">SUMIFS(СВЦЭМ!$L$40:$L$783,СВЦЭМ!$A$40:$A$783,$A418,СВЦЭМ!$B$39:$B$782,Q$401)+'СЕТ СН'!$F$13</f>
        <v>0</v>
      </c>
      <c r="R418" s="36">
        <f ca="1">SUMIFS(СВЦЭМ!$L$40:$L$783,СВЦЭМ!$A$40:$A$783,$A418,СВЦЭМ!$B$39:$B$782,R$401)+'СЕТ СН'!$F$13</f>
        <v>0</v>
      </c>
      <c r="S418" s="36">
        <f ca="1">SUMIFS(СВЦЭМ!$L$40:$L$783,СВЦЭМ!$A$40:$A$783,$A418,СВЦЭМ!$B$39:$B$782,S$401)+'СЕТ СН'!$F$13</f>
        <v>0</v>
      </c>
      <c r="T418" s="36">
        <f ca="1">SUMIFS(СВЦЭМ!$L$40:$L$783,СВЦЭМ!$A$40:$A$783,$A418,СВЦЭМ!$B$39:$B$782,T$401)+'СЕТ СН'!$F$13</f>
        <v>0</v>
      </c>
      <c r="U418" s="36">
        <f ca="1">SUMIFS(СВЦЭМ!$L$40:$L$783,СВЦЭМ!$A$40:$A$783,$A418,СВЦЭМ!$B$39:$B$782,U$401)+'СЕТ СН'!$F$13</f>
        <v>0</v>
      </c>
      <c r="V418" s="36">
        <f ca="1">SUMIFS(СВЦЭМ!$L$40:$L$783,СВЦЭМ!$A$40:$A$783,$A418,СВЦЭМ!$B$39:$B$782,V$401)+'СЕТ СН'!$F$13</f>
        <v>0</v>
      </c>
      <c r="W418" s="36">
        <f ca="1">SUMIFS(СВЦЭМ!$L$40:$L$783,СВЦЭМ!$A$40:$A$783,$A418,СВЦЭМ!$B$39:$B$782,W$401)+'СЕТ СН'!$F$13</f>
        <v>0</v>
      </c>
      <c r="X418" s="36">
        <f ca="1">SUMIFS(СВЦЭМ!$L$40:$L$783,СВЦЭМ!$A$40:$A$783,$A418,СВЦЭМ!$B$39:$B$782,X$401)+'СЕТ СН'!$F$13</f>
        <v>0</v>
      </c>
      <c r="Y418" s="36">
        <f ca="1">SUMIFS(СВЦЭМ!$L$40:$L$783,СВЦЭМ!$A$40:$A$783,$A418,СВЦЭМ!$B$39:$B$782,Y$401)+'СЕТ СН'!$F$13</f>
        <v>0</v>
      </c>
    </row>
    <row r="419" spans="1:25" ht="15.75" hidden="1" x14ac:dyDescent="0.2">
      <c r="A419" s="35">
        <f t="shared" si="11"/>
        <v>44760</v>
      </c>
      <c r="B419" s="36">
        <f ca="1">SUMIFS(СВЦЭМ!$L$40:$L$783,СВЦЭМ!$A$40:$A$783,$A419,СВЦЭМ!$B$39:$B$782,B$401)+'СЕТ СН'!$F$13</f>
        <v>0</v>
      </c>
      <c r="C419" s="36">
        <f ca="1">SUMIFS(СВЦЭМ!$L$40:$L$783,СВЦЭМ!$A$40:$A$783,$A419,СВЦЭМ!$B$39:$B$782,C$401)+'СЕТ СН'!$F$13</f>
        <v>0</v>
      </c>
      <c r="D419" s="36">
        <f ca="1">SUMIFS(СВЦЭМ!$L$40:$L$783,СВЦЭМ!$A$40:$A$783,$A419,СВЦЭМ!$B$39:$B$782,D$401)+'СЕТ СН'!$F$13</f>
        <v>0</v>
      </c>
      <c r="E419" s="36">
        <f ca="1">SUMIFS(СВЦЭМ!$L$40:$L$783,СВЦЭМ!$A$40:$A$783,$A419,СВЦЭМ!$B$39:$B$782,E$401)+'СЕТ СН'!$F$13</f>
        <v>0</v>
      </c>
      <c r="F419" s="36">
        <f ca="1">SUMIFS(СВЦЭМ!$L$40:$L$783,СВЦЭМ!$A$40:$A$783,$A419,СВЦЭМ!$B$39:$B$782,F$401)+'СЕТ СН'!$F$13</f>
        <v>0</v>
      </c>
      <c r="G419" s="36">
        <f ca="1">SUMIFS(СВЦЭМ!$L$40:$L$783,СВЦЭМ!$A$40:$A$783,$A419,СВЦЭМ!$B$39:$B$782,G$401)+'СЕТ СН'!$F$13</f>
        <v>0</v>
      </c>
      <c r="H419" s="36">
        <f ca="1">SUMIFS(СВЦЭМ!$L$40:$L$783,СВЦЭМ!$A$40:$A$783,$A419,СВЦЭМ!$B$39:$B$782,H$401)+'СЕТ СН'!$F$13</f>
        <v>0</v>
      </c>
      <c r="I419" s="36">
        <f ca="1">SUMIFS(СВЦЭМ!$L$40:$L$783,СВЦЭМ!$A$40:$A$783,$A419,СВЦЭМ!$B$39:$B$782,I$401)+'СЕТ СН'!$F$13</f>
        <v>0</v>
      </c>
      <c r="J419" s="36">
        <f ca="1">SUMIFS(СВЦЭМ!$L$40:$L$783,СВЦЭМ!$A$40:$A$783,$A419,СВЦЭМ!$B$39:$B$782,J$401)+'СЕТ СН'!$F$13</f>
        <v>0</v>
      </c>
      <c r="K419" s="36">
        <f ca="1">SUMIFS(СВЦЭМ!$L$40:$L$783,СВЦЭМ!$A$40:$A$783,$A419,СВЦЭМ!$B$39:$B$782,K$401)+'СЕТ СН'!$F$13</f>
        <v>0</v>
      </c>
      <c r="L419" s="36">
        <f ca="1">SUMIFS(СВЦЭМ!$L$40:$L$783,СВЦЭМ!$A$40:$A$783,$A419,СВЦЭМ!$B$39:$B$782,L$401)+'СЕТ СН'!$F$13</f>
        <v>0</v>
      </c>
      <c r="M419" s="36">
        <f ca="1">SUMIFS(СВЦЭМ!$L$40:$L$783,СВЦЭМ!$A$40:$A$783,$A419,СВЦЭМ!$B$39:$B$782,M$401)+'СЕТ СН'!$F$13</f>
        <v>0</v>
      </c>
      <c r="N419" s="36">
        <f ca="1">SUMIFS(СВЦЭМ!$L$40:$L$783,СВЦЭМ!$A$40:$A$783,$A419,СВЦЭМ!$B$39:$B$782,N$401)+'СЕТ СН'!$F$13</f>
        <v>0</v>
      </c>
      <c r="O419" s="36">
        <f ca="1">SUMIFS(СВЦЭМ!$L$40:$L$783,СВЦЭМ!$A$40:$A$783,$A419,СВЦЭМ!$B$39:$B$782,O$401)+'СЕТ СН'!$F$13</f>
        <v>0</v>
      </c>
      <c r="P419" s="36">
        <f ca="1">SUMIFS(СВЦЭМ!$L$40:$L$783,СВЦЭМ!$A$40:$A$783,$A419,СВЦЭМ!$B$39:$B$782,P$401)+'СЕТ СН'!$F$13</f>
        <v>0</v>
      </c>
      <c r="Q419" s="36">
        <f ca="1">SUMIFS(СВЦЭМ!$L$40:$L$783,СВЦЭМ!$A$40:$A$783,$A419,СВЦЭМ!$B$39:$B$782,Q$401)+'СЕТ СН'!$F$13</f>
        <v>0</v>
      </c>
      <c r="R419" s="36">
        <f ca="1">SUMIFS(СВЦЭМ!$L$40:$L$783,СВЦЭМ!$A$40:$A$783,$A419,СВЦЭМ!$B$39:$B$782,R$401)+'СЕТ СН'!$F$13</f>
        <v>0</v>
      </c>
      <c r="S419" s="36">
        <f ca="1">SUMIFS(СВЦЭМ!$L$40:$L$783,СВЦЭМ!$A$40:$A$783,$A419,СВЦЭМ!$B$39:$B$782,S$401)+'СЕТ СН'!$F$13</f>
        <v>0</v>
      </c>
      <c r="T419" s="36">
        <f ca="1">SUMIFS(СВЦЭМ!$L$40:$L$783,СВЦЭМ!$A$40:$A$783,$A419,СВЦЭМ!$B$39:$B$782,T$401)+'СЕТ СН'!$F$13</f>
        <v>0</v>
      </c>
      <c r="U419" s="36">
        <f ca="1">SUMIFS(СВЦЭМ!$L$40:$L$783,СВЦЭМ!$A$40:$A$783,$A419,СВЦЭМ!$B$39:$B$782,U$401)+'СЕТ СН'!$F$13</f>
        <v>0</v>
      </c>
      <c r="V419" s="36">
        <f ca="1">SUMIFS(СВЦЭМ!$L$40:$L$783,СВЦЭМ!$A$40:$A$783,$A419,СВЦЭМ!$B$39:$B$782,V$401)+'СЕТ СН'!$F$13</f>
        <v>0</v>
      </c>
      <c r="W419" s="36">
        <f ca="1">SUMIFS(СВЦЭМ!$L$40:$L$783,СВЦЭМ!$A$40:$A$783,$A419,СВЦЭМ!$B$39:$B$782,W$401)+'СЕТ СН'!$F$13</f>
        <v>0</v>
      </c>
      <c r="X419" s="36">
        <f ca="1">SUMIFS(СВЦЭМ!$L$40:$L$783,СВЦЭМ!$A$40:$A$783,$A419,СВЦЭМ!$B$39:$B$782,X$401)+'СЕТ СН'!$F$13</f>
        <v>0</v>
      </c>
      <c r="Y419" s="36">
        <f ca="1">SUMIFS(СВЦЭМ!$L$40:$L$783,СВЦЭМ!$A$40:$A$783,$A419,СВЦЭМ!$B$39:$B$782,Y$401)+'СЕТ СН'!$F$13</f>
        <v>0</v>
      </c>
    </row>
    <row r="420" spans="1:25" ht="15.75" hidden="1" x14ac:dyDescent="0.2">
      <c r="A420" s="35">
        <f t="shared" si="11"/>
        <v>44761</v>
      </c>
      <c r="B420" s="36">
        <f ca="1">SUMIFS(СВЦЭМ!$L$40:$L$783,СВЦЭМ!$A$40:$A$783,$A420,СВЦЭМ!$B$39:$B$782,B$401)+'СЕТ СН'!$F$13</f>
        <v>0</v>
      </c>
      <c r="C420" s="36">
        <f ca="1">SUMIFS(СВЦЭМ!$L$40:$L$783,СВЦЭМ!$A$40:$A$783,$A420,СВЦЭМ!$B$39:$B$782,C$401)+'СЕТ СН'!$F$13</f>
        <v>0</v>
      </c>
      <c r="D420" s="36">
        <f ca="1">SUMIFS(СВЦЭМ!$L$40:$L$783,СВЦЭМ!$A$40:$A$783,$A420,СВЦЭМ!$B$39:$B$782,D$401)+'СЕТ СН'!$F$13</f>
        <v>0</v>
      </c>
      <c r="E420" s="36">
        <f ca="1">SUMIFS(СВЦЭМ!$L$40:$L$783,СВЦЭМ!$A$40:$A$783,$A420,СВЦЭМ!$B$39:$B$782,E$401)+'СЕТ СН'!$F$13</f>
        <v>0</v>
      </c>
      <c r="F420" s="36">
        <f ca="1">SUMIFS(СВЦЭМ!$L$40:$L$783,СВЦЭМ!$A$40:$A$783,$A420,СВЦЭМ!$B$39:$B$782,F$401)+'СЕТ СН'!$F$13</f>
        <v>0</v>
      </c>
      <c r="G420" s="36">
        <f ca="1">SUMIFS(СВЦЭМ!$L$40:$L$783,СВЦЭМ!$A$40:$A$783,$A420,СВЦЭМ!$B$39:$B$782,G$401)+'СЕТ СН'!$F$13</f>
        <v>0</v>
      </c>
      <c r="H420" s="36">
        <f ca="1">SUMIFS(СВЦЭМ!$L$40:$L$783,СВЦЭМ!$A$40:$A$783,$A420,СВЦЭМ!$B$39:$B$782,H$401)+'СЕТ СН'!$F$13</f>
        <v>0</v>
      </c>
      <c r="I420" s="36">
        <f ca="1">SUMIFS(СВЦЭМ!$L$40:$L$783,СВЦЭМ!$A$40:$A$783,$A420,СВЦЭМ!$B$39:$B$782,I$401)+'СЕТ СН'!$F$13</f>
        <v>0</v>
      </c>
      <c r="J420" s="36">
        <f ca="1">SUMIFS(СВЦЭМ!$L$40:$L$783,СВЦЭМ!$A$40:$A$783,$A420,СВЦЭМ!$B$39:$B$782,J$401)+'СЕТ СН'!$F$13</f>
        <v>0</v>
      </c>
      <c r="K420" s="36">
        <f ca="1">SUMIFS(СВЦЭМ!$L$40:$L$783,СВЦЭМ!$A$40:$A$783,$A420,СВЦЭМ!$B$39:$B$782,K$401)+'СЕТ СН'!$F$13</f>
        <v>0</v>
      </c>
      <c r="L420" s="36">
        <f ca="1">SUMIFS(СВЦЭМ!$L$40:$L$783,СВЦЭМ!$A$40:$A$783,$A420,СВЦЭМ!$B$39:$B$782,L$401)+'СЕТ СН'!$F$13</f>
        <v>0</v>
      </c>
      <c r="M420" s="36">
        <f ca="1">SUMIFS(СВЦЭМ!$L$40:$L$783,СВЦЭМ!$A$40:$A$783,$A420,СВЦЭМ!$B$39:$B$782,M$401)+'СЕТ СН'!$F$13</f>
        <v>0</v>
      </c>
      <c r="N420" s="36">
        <f ca="1">SUMIFS(СВЦЭМ!$L$40:$L$783,СВЦЭМ!$A$40:$A$783,$A420,СВЦЭМ!$B$39:$B$782,N$401)+'СЕТ СН'!$F$13</f>
        <v>0</v>
      </c>
      <c r="O420" s="36">
        <f ca="1">SUMIFS(СВЦЭМ!$L$40:$L$783,СВЦЭМ!$A$40:$A$783,$A420,СВЦЭМ!$B$39:$B$782,O$401)+'СЕТ СН'!$F$13</f>
        <v>0</v>
      </c>
      <c r="P420" s="36">
        <f ca="1">SUMIFS(СВЦЭМ!$L$40:$L$783,СВЦЭМ!$A$40:$A$783,$A420,СВЦЭМ!$B$39:$B$782,P$401)+'СЕТ СН'!$F$13</f>
        <v>0</v>
      </c>
      <c r="Q420" s="36">
        <f ca="1">SUMIFS(СВЦЭМ!$L$40:$L$783,СВЦЭМ!$A$40:$A$783,$A420,СВЦЭМ!$B$39:$B$782,Q$401)+'СЕТ СН'!$F$13</f>
        <v>0</v>
      </c>
      <c r="R420" s="36">
        <f ca="1">SUMIFS(СВЦЭМ!$L$40:$L$783,СВЦЭМ!$A$40:$A$783,$A420,СВЦЭМ!$B$39:$B$782,R$401)+'СЕТ СН'!$F$13</f>
        <v>0</v>
      </c>
      <c r="S420" s="36">
        <f ca="1">SUMIFS(СВЦЭМ!$L$40:$L$783,СВЦЭМ!$A$40:$A$783,$A420,СВЦЭМ!$B$39:$B$782,S$401)+'СЕТ СН'!$F$13</f>
        <v>0</v>
      </c>
      <c r="T420" s="36">
        <f ca="1">SUMIFS(СВЦЭМ!$L$40:$L$783,СВЦЭМ!$A$40:$A$783,$A420,СВЦЭМ!$B$39:$B$782,T$401)+'СЕТ СН'!$F$13</f>
        <v>0</v>
      </c>
      <c r="U420" s="36">
        <f ca="1">SUMIFS(СВЦЭМ!$L$40:$L$783,СВЦЭМ!$A$40:$A$783,$A420,СВЦЭМ!$B$39:$B$782,U$401)+'СЕТ СН'!$F$13</f>
        <v>0</v>
      </c>
      <c r="V420" s="36">
        <f ca="1">SUMIFS(СВЦЭМ!$L$40:$L$783,СВЦЭМ!$A$40:$A$783,$A420,СВЦЭМ!$B$39:$B$782,V$401)+'СЕТ СН'!$F$13</f>
        <v>0</v>
      </c>
      <c r="W420" s="36">
        <f ca="1">SUMIFS(СВЦЭМ!$L$40:$L$783,СВЦЭМ!$A$40:$A$783,$A420,СВЦЭМ!$B$39:$B$782,W$401)+'СЕТ СН'!$F$13</f>
        <v>0</v>
      </c>
      <c r="X420" s="36">
        <f ca="1">SUMIFS(СВЦЭМ!$L$40:$L$783,СВЦЭМ!$A$40:$A$783,$A420,СВЦЭМ!$B$39:$B$782,X$401)+'СЕТ СН'!$F$13</f>
        <v>0</v>
      </c>
      <c r="Y420" s="36">
        <f ca="1">SUMIFS(СВЦЭМ!$L$40:$L$783,СВЦЭМ!$A$40:$A$783,$A420,СВЦЭМ!$B$39:$B$782,Y$401)+'СЕТ СН'!$F$13</f>
        <v>0</v>
      </c>
    </row>
    <row r="421" spans="1:25" ht="15.75" hidden="1" x14ac:dyDescent="0.2">
      <c r="A421" s="35">
        <f t="shared" si="11"/>
        <v>44762</v>
      </c>
      <c r="B421" s="36">
        <f ca="1">SUMIFS(СВЦЭМ!$L$40:$L$783,СВЦЭМ!$A$40:$A$783,$A421,СВЦЭМ!$B$39:$B$782,B$401)+'СЕТ СН'!$F$13</f>
        <v>0</v>
      </c>
      <c r="C421" s="36">
        <f ca="1">SUMIFS(СВЦЭМ!$L$40:$L$783,СВЦЭМ!$A$40:$A$783,$A421,СВЦЭМ!$B$39:$B$782,C$401)+'СЕТ СН'!$F$13</f>
        <v>0</v>
      </c>
      <c r="D421" s="36">
        <f ca="1">SUMIFS(СВЦЭМ!$L$40:$L$783,СВЦЭМ!$A$40:$A$783,$A421,СВЦЭМ!$B$39:$B$782,D$401)+'СЕТ СН'!$F$13</f>
        <v>0</v>
      </c>
      <c r="E421" s="36">
        <f ca="1">SUMIFS(СВЦЭМ!$L$40:$L$783,СВЦЭМ!$A$40:$A$783,$A421,СВЦЭМ!$B$39:$B$782,E$401)+'СЕТ СН'!$F$13</f>
        <v>0</v>
      </c>
      <c r="F421" s="36">
        <f ca="1">SUMIFS(СВЦЭМ!$L$40:$L$783,СВЦЭМ!$A$40:$A$783,$A421,СВЦЭМ!$B$39:$B$782,F$401)+'СЕТ СН'!$F$13</f>
        <v>0</v>
      </c>
      <c r="G421" s="36">
        <f ca="1">SUMIFS(СВЦЭМ!$L$40:$L$783,СВЦЭМ!$A$40:$A$783,$A421,СВЦЭМ!$B$39:$B$782,G$401)+'СЕТ СН'!$F$13</f>
        <v>0</v>
      </c>
      <c r="H421" s="36">
        <f ca="1">SUMIFS(СВЦЭМ!$L$40:$L$783,СВЦЭМ!$A$40:$A$783,$A421,СВЦЭМ!$B$39:$B$782,H$401)+'СЕТ СН'!$F$13</f>
        <v>0</v>
      </c>
      <c r="I421" s="36">
        <f ca="1">SUMIFS(СВЦЭМ!$L$40:$L$783,СВЦЭМ!$A$40:$A$783,$A421,СВЦЭМ!$B$39:$B$782,I$401)+'СЕТ СН'!$F$13</f>
        <v>0</v>
      </c>
      <c r="J421" s="36">
        <f ca="1">SUMIFS(СВЦЭМ!$L$40:$L$783,СВЦЭМ!$A$40:$A$783,$A421,СВЦЭМ!$B$39:$B$782,J$401)+'СЕТ СН'!$F$13</f>
        <v>0</v>
      </c>
      <c r="K421" s="36">
        <f ca="1">SUMIFS(СВЦЭМ!$L$40:$L$783,СВЦЭМ!$A$40:$A$783,$A421,СВЦЭМ!$B$39:$B$782,K$401)+'СЕТ СН'!$F$13</f>
        <v>0</v>
      </c>
      <c r="L421" s="36">
        <f ca="1">SUMIFS(СВЦЭМ!$L$40:$L$783,СВЦЭМ!$A$40:$A$783,$A421,СВЦЭМ!$B$39:$B$782,L$401)+'СЕТ СН'!$F$13</f>
        <v>0</v>
      </c>
      <c r="M421" s="36">
        <f ca="1">SUMIFS(СВЦЭМ!$L$40:$L$783,СВЦЭМ!$A$40:$A$783,$A421,СВЦЭМ!$B$39:$B$782,M$401)+'СЕТ СН'!$F$13</f>
        <v>0</v>
      </c>
      <c r="N421" s="36">
        <f ca="1">SUMIFS(СВЦЭМ!$L$40:$L$783,СВЦЭМ!$A$40:$A$783,$A421,СВЦЭМ!$B$39:$B$782,N$401)+'СЕТ СН'!$F$13</f>
        <v>0</v>
      </c>
      <c r="O421" s="36">
        <f ca="1">SUMIFS(СВЦЭМ!$L$40:$L$783,СВЦЭМ!$A$40:$A$783,$A421,СВЦЭМ!$B$39:$B$782,O$401)+'СЕТ СН'!$F$13</f>
        <v>0</v>
      </c>
      <c r="P421" s="36">
        <f ca="1">SUMIFS(СВЦЭМ!$L$40:$L$783,СВЦЭМ!$A$40:$A$783,$A421,СВЦЭМ!$B$39:$B$782,P$401)+'СЕТ СН'!$F$13</f>
        <v>0</v>
      </c>
      <c r="Q421" s="36">
        <f ca="1">SUMIFS(СВЦЭМ!$L$40:$L$783,СВЦЭМ!$A$40:$A$783,$A421,СВЦЭМ!$B$39:$B$782,Q$401)+'СЕТ СН'!$F$13</f>
        <v>0</v>
      </c>
      <c r="R421" s="36">
        <f ca="1">SUMIFS(СВЦЭМ!$L$40:$L$783,СВЦЭМ!$A$40:$A$783,$A421,СВЦЭМ!$B$39:$B$782,R$401)+'СЕТ СН'!$F$13</f>
        <v>0</v>
      </c>
      <c r="S421" s="36">
        <f ca="1">SUMIFS(СВЦЭМ!$L$40:$L$783,СВЦЭМ!$A$40:$A$783,$A421,СВЦЭМ!$B$39:$B$782,S$401)+'СЕТ СН'!$F$13</f>
        <v>0</v>
      </c>
      <c r="T421" s="36">
        <f ca="1">SUMIFS(СВЦЭМ!$L$40:$L$783,СВЦЭМ!$A$40:$A$783,$A421,СВЦЭМ!$B$39:$B$782,T$401)+'СЕТ СН'!$F$13</f>
        <v>0</v>
      </c>
      <c r="U421" s="36">
        <f ca="1">SUMIFS(СВЦЭМ!$L$40:$L$783,СВЦЭМ!$A$40:$A$783,$A421,СВЦЭМ!$B$39:$B$782,U$401)+'СЕТ СН'!$F$13</f>
        <v>0</v>
      </c>
      <c r="V421" s="36">
        <f ca="1">SUMIFS(СВЦЭМ!$L$40:$L$783,СВЦЭМ!$A$40:$A$783,$A421,СВЦЭМ!$B$39:$B$782,V$401)+'СЕТ СН'!$F$13</f>
        <v>0</v>
      </c>
      <c r="W421" s="36">
        <f ca="1">SUMIFS(СВЦЭМ!$L$40:$L$783,СВЦЭМ!$A$40:$A$783,$A421,СВЦЭМ!$B$39:$B$782,W$401)+'СЕТ СН'!$F$13</f>
        <v>0</v>
      </c>
      <c r="X421" s="36">
        <f ca="1">SUMIFS(СВЦЭМ!$L$40:$L$783,СВЦЭМ!$A$40:$A$783,$A421,СВЦЭМ!$B$39:$B$782,X$401)+'СЕТ СН'!$F$13</f>
        <v>0</v>
      </c>
      <c r="Y421" s="36">
        <f ca="1">SUMIFS(СВЦЭМ!$L$40:$L$783,СВЦЭМ!$A$40:$A$783,$A421,СВЦЭМ!$B$39:$B$782,Y$401)+'СЕТ СН'!$F$13</f>
        <v>0</v>
      </c>
    </row>
    <row r="422" spans="1:25" ht="15.75" hidden="1" x14ac:dyDescent="0.2">
      <c r="A422" s="35">
        <f t="shared" si="11"/>
        <v>44763</v>
      </c>
      <c r="B422" s="36">
        <f ca="1">SUMIFS(СВЦЭМ!$L$40:$L$783,СВЦЭМ!$A$40:$A$783,$A422,СВЦЭМ!$B$39:$B$782,B$401)+'СЕТ СН'!$F$13</f>
        <v>0</v>
      </c>
      <c r="C422" s="36">
        <f ca="1">SUMIFS(СВЦЭМ!$L$40:$L$783,СВЦЭМ!$A$40:$A$783,$A422,СВЦЭМ!$B$39:$B$782,C$401)+'СЕТ СН'!$F$13</f>
        <v>0</v>
      </c>
      <c r="D422" s="36">
        <f ca="1">SUMIFS(СВЦЭМ!$L$40:$L$783,СВЦЭМ!$A$40:$A$783,$A422,СВЦЭМ!$B$39:$B$782,D$401)+'СЕТ СН'!$F$13</f>
        <v>0</v>
      </c>
      <c r="E422" s="36">
        <f ca="1">SUMIFS(СВЦЭМ!$L$40:$L$783,СВЦЭМ!$A$40:$A$783,$A422,СВЦЭМ!$B$39:$B$782,E$401)+'СЕТ СН'!$F$13</f>
        <v>0</v>
      </c>
      <c r="F422" s="36">
        <f ca="1">SUMIFS(СВЦЭМ!$L$40:$L$783,СВЦЭМ!$A$40:$A$783,$A422,СВЦЭМ!$B$39:$B$782,F$401)+'СЕТ СН'!$F$13</f>
        <v>0</v>
      </c>
      <c r="G422" s="36">
        <f ca="1">SUMIFS(СВЦЭМ!$L$40:$L$783,СВЦЭМ!$A$40:$A$783,$A422,СВЦЭМ!$B$39:$B$782,G$401)+'СЕТ СН'!$F$13</f>
        <v>0</v>
      </c>
      <c r="H422" s="36">
        <f ca="1">SUMIFS(СВЦЭМ!$L$40:$L$783,СВЦЭМ!$A$40:$A$783,$A422,СВЦЭМ!$B$39:$B$782,H$401)+'СЕТ СН'!$F$13</f>
        <v>0</v>
      </c>
      <c r="I422" s="36">
        <f ca="1">SUMIFS(СВЦЭМ!$L$40:$L$783,СВЦЭМ!$A$40:$A$783,$A422,СВЦЭМ!$B$39:$B$782,I$401)+'СЕТ СН'!$F$13</f>
        <v>0</v>
      </c>
      <c r="J422" s="36">
        <f ca="1">SUMIFS(СВЦЭМ!$L$40:$L$783,СВЦЭМ!$A$40:$A$783,$A422,СВЦЭМ!$B$39:$B$782,J$401)+'СЕТ СН'!$F$13</f>
        <v>0</v>
      </c>
      <c r="K422" s="36">
        <f ca="1">SUMIFS(СВЦЭМ!$L$40:$L$783,СВЦЭМ!$A$40:$A$783,$A422,СВЦЭМ!$B$39:$B$782,K$401)+'СЕТ СН'!$F$13</f>
        <v>0</v>
      </c>
      <c r="L422" s="36">
        <f ca="1">SUMIFS(СВЦЭМ!$L$40:$L$783,СВЦЭМ!$A$40:$A$783,$A422,СВЦЭМ!$B$39:$B$782,L$401)+'СЕТ СН'!$F$13</f>
        <v>0</v>
      </c>
      <c r="M422" s="36">
        <f ca="1">SUMIFS(СВЦЭМ!$L$40:$L$783,СВЦЭМ!$A$40:$A$783,$A422,СВЦЭМ!$B$39:$B$782,M$401)+'СЕТ СН'!$F$13</f>
        <v>0</v>
      </c>
      <c r="N422" s="36">
        <f ca="1">SUMIFS(СВЦЭМ!$L$40:$L$783,СВЦЭМ!$A$40:$A$783,$A422,СВЦЭМ!$B$39:$B$782,N$401)+'СЕТ СН'!$F$13</f>
        <v>0</v>
      </c>
      <c r="O422" s="36">
        <f ca="1">SUMIFS(СВЦЭМ!$L$40:$L$783,СВЦЭМ!$A$40:$A$783,$A422,СВЦЭМ!$B$39:$B$782,O$401)+'СЕТ СН'!$F$13</f>
        <v>0</v>
      </c>
      <c r="P422" s="36">
        <f ca="1">SUMIFS(СВЦЭМ!$L$40:$L$783,СВЦЭМ!$A$40:$A$783,$A422,СВЦЭМ!$B$39:$B$782,P$401)+'СЕТ СН'!$F$13</f>
        <v>0</v>
      </c>
      <c r="Q422" s="36">
        <f ca="1">SUMIFS(СВЦЭМ!$L$40:$L$783,СВЦЭМ!$A$40:$A$783,$A422,СВЦЭМ!$B$39:$B$782,Q$401)+'СЕТ СН'!$F$13</f>
        <v>0</v>
      </c>
      <c r="R422" s="36">
        <f ca="1">SUMIFS(СВЦЭМ!$L$40:$L$783,СВЦЭМ!$A$40:$A$783,$A422,СВЦЭМ!$B$39:$B$782,R$401)+'СЕТ СН'!$F$13</f>
        <v>0</v>
      </c>
      <c r="S422" s="36">
        <f ca="1">SUMIFS(СВЦЭМ!$L$40:$L$783,СВЦЭМ!$A$40:$A$783,$A422,СВЦЭМ!$B$39:$B$782,S$401)+'СЕТ СН'!$F$13</f>
        <v>0</v>
      </c>
      <c r="T422" s="36">
        <f ca="1">SUMIFS(СВЦЭМ!$L$40:$L$783,СВЦЭМ!$A$40:$A$783,$A422,СВЦЭМ!$B$39:$B$782,T$401)+'СЕТ СН'!$F$13</f>
        <v>0</v>
      </c>
      <c r="U422" s="36">
        <f ca="1">SUMIFS(СВЦЭМ!$L$40:$L$783,СВЦЭМ!$A$40:$A$783,$A422,СВЦЭМ!$B$39:$B$782,U$401)+'СЕТ СН'!$F$13</f>
        <v>0</v>
      </c>
      <c r="V422" s="36">
        <f ca="1">SUMIFS(СВЦЭМ!$L$40:$L$783,СВЦЭМ!$A$40:$A$783,$A422,СВЦЭМ!$B$39:$B$782,V$401)+'СЕТ СН'!$F$13</f>
        <v>0</v>
      </c>
      <c r="W422" s="36">
        <f ca="1">SUMIFS(СВЦЭМ!$L$40:$L$783,СВЦЭМ!$A$40:$A$783,$A422,СВЦЭМ!$B$39:$B$782,W$401)+'СЕТ СН'!$F$13</f>
        <v>0</v>
      </c>
      <c r="X422" s="36">
        <f ca="1">SUMIFS(СВЦЭМ!$L$40:$L$783,СВЦЭМ!$A$40:$A$783,$A422,СВЦЭМ!$B$39:$B$782,X$401)+'СЕТ СН'!$F$13</f>
        <v>0</v>
      </c>
      <c r="Y422" s="36">
        <f ca="1">SUMIFS(СВЦЭМ!$L$40:$L$783,СВЦЭМ!$A$40:$A$783,$A422,СВЦЭМ!$B$39:$B$782,Y$401)+'СЕТ СН'!$F$13</f>
        <v>0</v>
      </c>
    </row>
    <row r="423" spans="1:25" ht="15.75" hidden="1" x14ac:dyDescent="0.2">
      <c r="A423" s="35">
        <f t="shared" si="11"/>
        <v>44764</v>
      </c>
      <c r="B423" s="36">
        <f ca="1">SUMIFS(СВЦЭМ!$L$40:$L$783,СВЦЭМ!$A$40:$A$783,$A423,СВЦЭМ!$B$39:$B$782,B$401)+'СЕТ СН'!$F$13</f>
        <v>0</v>
      </c>
      <c r="C423" s="36">
        <f ca="1">SUMIFS(СВЦЭМ!$L$40:$L$783,СВЦЭМ!$A$40:$A$783,$A423,СВЦЭМ!$B$39:$B$782,C$401)+'СЕТ СН'!$F$13</f>
        <v>0</v>
      </c>
      <c r="D423" s="36">
        <f ca="1">SUMIFS(СВЦЭМ!$L$40:$L$783,СВЦЭМ!$A$40:$A$783,$A423,СВЦЭМ!$B$39:$B$782,D$401)+'СЕТ СН'!$F$13</f>
        <v>0</v>
      </c>
      <c r="E423" s="36">
        <f ca="1">SUMIFS(СВЦЭМ!$L$40:$L$783,СВЦЭМ!$A$40:$A$783,$A423,СВЦЭМ!$B$39:$B$782,E$401)+'СЕТ СН'!$F$13</f>
        <v>0</v>
      </c>
      <c r="F423" s="36">
        <f ca="1">SUMIFS(СВЦЭМ!$L$40:$L$783,СВЦЭМ!$A$40:$A$783,$A423,СВЦЭМ!$B$39:$B$782,F$401)+'СЕТ СН'!$F$13</f>
        <v>0</v>
      </c>
      <c r="G423" s="36">
        <f ca="1">SUMIFS(СВЦЭМ!$L$40:$L$783,СВЦЭМ!$A$40:$A$783,$A423,СВЦЭМ!$B$39:$B$782,G$401)+'СЕТ СН'!$F$13</f>
        <v>0</v>
      </c>
      <c r="H423" s="36">
        <f ca="1">SUMIFS(СВЦЭМ!$L$40:$L$783,СВЦЭМ!$A$40:$A$783,$A423,СВЦЭМ!$B$39:$B$782,H$401)+'СЕТ СН'!$F$13</f>
        <v>0</v>
      </c>
      <c r="I423" s="36">
        <f ca="1">SUMIFS(СВЦЭМ!$L$40:$L$783,СВЦЭМ!$A$40:$A$783,$A423,СВЦЭМ!$B$39:$B$782,I$401)+'СЕТ СН'!$F$13</f>
        <v>0</v>
      </c>
      <c r="J423" s="36">
        <f ca="1">SUMIFS(СВЦЭМ!$L$40:$L$783,СВЦЭМ!$A$40:$A$783,$A423,СВЦЭМ!$B$39:$B$782,J$401)+'СЕТ СН'!$F$13</f>
        <v>0</v>
      </c>
      <c r="K423" s="36">
        <f ca="1">SUMIFS(СВЦЭМ!$L$40:$L$783,СВЦЭМ!$A$40:$A$783,$A423,СВЦЭМ!$B$39:$B$782,K$401)+'СЕТ СН'!$F$13</f>
        <v>0</v>
      </c>
      <c r="L423" s="36">
        <f ca="1">SUMIFS(СВЦЭМ!$L$40:$L$783,СВЦЭМ!$A$40:$A$783,$A423,СВЦЭМ!$B$39:$B$782,L$401)+'СЕТ СН'!$F$13</f>
        <v>0</v>
      </c>
      <c r="M423" s="36">
        <f ca="1">SUMIFS(СВЦЭМ!$L$40:$L$783,СВЦЭМ!$A$40:$A$783,$A423,СВЦЭМ!$B$39:$B$782,M$401)+'СЕТ СН'!$F$13</f>
        <v>0</v>
      </c>
      <c r="N423" s="36">
        <f ca="1">SUMIFS(СВЦЭМ!$L$40:$L$783,СВЦЭМ!$A$40:$A$783,$A423,СВЦЭМ!$B$39:$B$782,N$401)+'СЕТ СН'!$F$13</f>
        <v>0</v>
      </c>
      <c r="O423" s="36">
        <f ca="1">SUMIFS(СВЦЭМ!$L$40:$L$783,СВЦЭМ!$A$40:$A$783,$A423,СВЦЭМ!$B$39:$B$782,O$401)+'СЕТ СН'!$F$13</f>
        <v>0</v>
      </c>
      <c r="P423" s="36">
        <f ca="1">SUMIFS(СВЦЭМ!$L$40:$L$783,СВЦЭМ!$A$40:$A$783,$A423,СВЦЭМ!$B$39:$B$782,P$401)+'СЕТ СН'!$F$13</f>
        <v>0</v>
      </c>
      <c r="Q423" s="36">
        <f ca="1">SUMIFS(СВЦЭМ!$L$40:$L$783,СВЦЭМ!$A$40:$A$783,$A423,СВЦЭМ!$B$39:$B$782,Q$401)+'СЕТ СН'!$F$13</f>
        <v>0</v>
      </c>
      <c r="R423" s="36">
        <f ca="1">SUMIFS(СВЦЭМ!$L$40:$L$783,СВЦЭМ!$A$40:$A$783,$A423,СВЦЭМ!$B$39:$B$782,R$401)+'СЕТ СН'!$F$13</f>
        <v>0</v>
      </c>
      <c r="S423" s="36">
        <f ca="1">SUMIFS(СВЦЭМ!$L$40:$L$783,СВЦЭМ!$A$40:$A$783,$A423,СВЦЭМ!$B$39:$B$782,S$401)+'СЕТ СН'!$F$13</f>
        <v>0</v>
      </c>
      <c r="T423" s="36">
        <f ca="1">SUMIFS(СВЦЭМ!$L$40:$L$783,СВЦЭМ!$A$40:$A$783,$A423,СВЦЭМ!$B$39:$B$782,T$401)+'СЕТ СН'!$F$13</f>
        <v>0</v>
      </c>
      <c r="U423" s="36">
        <f ca="1">SUMIFS(СВЦЭМ!$L$40:$L$783,СВЦЭМ!$A$40:$A$783,$A423,СВЦЭМ!$B$39:$B$782,U$401)+'СЕТ СН'!$F$13</f>
        <v>0</v>
      </c>
      <c r="V423" s="36">
        <f ca="1">SUMIFS(СВЦЭМ!$L$40:$L$783,СВЦЭМ!$A$40:$A$783,$A423,СВЦЭМ!$B$39:$B$782,V$401)+'СЕТ СН'!$F$13</f>
        <v>0</v>
      </c>
      <c r="W423" s="36">
        <f ca="1">SUMIFS(СВЦЭМ!$L$40:$L$783,СВЦЭМ!$A$40:$A$783,$A423,СВЦЭМ!$B$39:$B$782,W$401)+'СЕТ СН'!$F$13</f>
        <v>0</v>
      </c>
      <c r="X423" s="36">
        <f ca="1">SUMIFS(СВЦЭМ!$L$40:$L$783,СВЦЭМ!$A$40:$A$783,$A423,СВЦЭМ!$B$39:$B$782,X$401)+'СЕТ СН'!$F$13</f>
        <v>0</v>
      </c>
      <c r="Y423" s="36">
        <f ca="1">SUMIFS(СВЦЭМ!$L$40:$L$783,СВЦЭМ!$A$40:$A$783,$A423,СВЦЭМ!$B$39:$B$782,Y$401)+'СЕТ СН'!$F$13</f>
        <v>0</v>
      </c>
    </row>
    <row r="424" spans="1:25" ht="15.75" hidden="1" x14ac:dyDescent="0.2">
      <c r="A424" s="35">
        <f t="shared" si="11"/>
        <v>44765</v>
      </c>
      <c r="B424" s="36">
        <f ca="1">SUMIFS(СВЦЭМ!$L$40:$L$783,СВЦЭМ!$A$40:$A$783,$A424,СВЦЭМ!$B$39:$B$782,B$401)+'СЕТ СН'!$F$13</f>
        <v>0</v>
      </c>
      <c r="C424" s="36">
        <f ca="1">SUMIFS(СВЦЭМ!$L$40:$L$783,СВЦЭМ!$A$40:$A$783,$A424,СВЦЭМ!$B$39:$B$782,C$401)+'СЕТ СН'!$F$13</f>
        <v>0</v>
      </c>
      <c r="D424" s="36">
        <f ca="1">SUMIFS(СВЦЭМ!$L$40:$L$783,СВЦЭМ!$A$40:$A$783,$A424,СВЦЭМ!$B$39:$B$782,D$401)+'СЕТ СН'!$F$13</f>
        <v>0</v>
      </c>
      <c r="E424" s="36">
        <f ca="1">SUMIFS(СВЦЭМ!$L$40:$L$783,СВЦЭМ!$A$40:$A$783,$A424,СВЦЭМ!$B$39:$B$782,E$401)+'СЕТ СН'!$F$13</f>
        <v>0</v>
      </c>
      <c r="F424" s="36">
        <f ca="1">SUMIFS(СВЦЭМ!$L$40:$L$783,СВЦЭМ!$A$40:$A$783,$A424,СВЦЭМ!$B$39:$B$782,F$401)+'СЕТ СН'!$F$13</f>
        <v>0</v>
      </c>
      <c r="G424" s="36">
        <f ca="1">SUMIFS(СВЦЭМ!$L$40:$L$783,СВЦЭМ!$A$40:$A$783,$A424,СВЦЭМ!$B$39:$B$782,G$401)+'СЕТ СН'!$F$13</f>
        <v>0</v>
      </c>
      <c r="H424" s="36">
        <f ca="1">SUMIFS(СВЦЭМ!$L$40:$L$783,СВЦЭМ!$A$40:$A$783,$A424,СВЦЭМ!$B$39:$B$782,H$401)+'СЕТ СН'!$F$13</f>
        <v>0</v>
      </c>
      <c r="I424" s="36">
        <f ca="1">SUMIFS(СВЦЭМ!$L$40:$L$783,СВЦЭМ!$A$40:$A$783,$A424,СВЦЭМ!$B$39:$B$782,I$401)+'СЕТ СН'!$F$13</f>
        <v>0</v>
      </c>
      <c r="J424" s="36">
        <f ca="1">SUMIFS(СВЦЭМ!$L$40:$L$783,СВЦЭМ!$A$40:$A$783,$A424,СВЦЭМ!$B$39:$B$782,J$401)+'СЕТ СН'!$F$13</f>
        <v>0</v>
      </c>
      <c r="K424" s="36">
        <f ca="1">SUMIFS(СВЦЭМ!$L$40:$L$783,СВЦЭМ!$A$40:$A$783,$A424,СВЦЭМ!$B$39:$B$782,K$401)+'СЕТ СН'!$F$13</f>
        <v>0</v>
      </c>
      <c r="L424" s="36">
        <f ca="1">SUMIFS(СВЦЭМ!$L$40:$L$783,СВЦЭМ!$A$40:$A$783,$A424,СВЦЭМ!$B$39:$B$782,L$401)+'СЕТ СН'!$F$13</f>
        <v>0</v>
      </c>
      <c r="M424" s="36">
        <f ca="1">SUMIFS(СВЦЭМ!$L$40:$L$783,СВЦЭМ!$A$40:$A$783,$A424,СВЦЭМ!$B$39:$B$782,M$401)+'СЕТ СН'!$F$13</f>
        <v>0</v>
      </c>
      <c r="N424" s="36">
        <f ca="1">SUMIFS(СВЦЭМ!$L$40:$L$783,СВЦЭМ!$A$40:$A$783,$A424,СВЦЭМ!$B$39:$B$782,N$401)+'СЕТ СН'!$F$13</f>
        <v>0</v>
      </c>
      <c r="O424" s="36">
        <f ca="1">SUMIFS(СВЦЭМ!$L$40:$L$783,СВЦЭМ!$A$40:$A$783,$A424,СВЦЭМ!$B$39:$B$782,O$401)+'СЕТ СН'!$F$13</f>
        <v>0</v>
      </c>
      <c r="P424" s="36">
        <f ca="1">SUMIFS(СВЦЭМ!$L$40:$L$783,СВЦЭМ!$A$40:$A$783,$A424,СВЦЭМ!$B$39:$B$782,P$401)+'СЕТ СН'!$F$13</f>
        <v>0</v>
      </c>
      <c r="Q424" s="36">
        <f ca="1">SUMIFS(СВЦЭМ!$L$40:$L$783,СВЦЭМ!$A$40:$A$783,$A424,СВЦЭМ!$B$39:$B$782,Q$401)+'СЕТ СН'!$F$13</f>
        <v>0</v>
      </c>
      <c r="R424" s="36">
        <f ca="1">SUMIFS(СВЦЭМ!$L$40:$L$783,СВЦЭМ!$A$40:$A$783,$A424,СВЦЭМ!$B$39:$B$782,R$401)+'СЕТ СН'!$F$13</f>
        <v>0</v>
      </c>
      <c r="S424" s="36">
        <f ca="1">SUMIFS(СВЦЭМ!$L$40:$L$783,СВЦЭМ!$A$40:$A$783,$A424,СВЦЭМ!$B$39:$B$782,S$401)+'СЕТ СН'!$F$13</f>
        <v>0</v>
      </c>
      <c r="T424" s="36">
        <f ca="1">SUMIFS(СВЦЭМ!$L$40:$L$783,СВЦЭМ!$A$40:$A$783,$A424,СВЦЭМ!$B$39:$B$782,T$401)+'СЕТ СН'!$F$13</f>
        <v>0</v>
      </c>
      <c r="U424" s="36">
        <f ca="1">SUMIFS(СВЦЭМ!$L$40:$L$783,СВЦЭМ!$A$40:$A$783,$A424,СВЦЭМ!$B$39:$B$782,U$401)+'СЕТ СН'!$F$13</f>
        <v>0</v>
      </c>
      <c r="V424" s="36">
        <f ca="1">SUMIFS(СВЦЭМ!$L$40:$L$783,СВЦЭМ!$A$40:$A$783,$A424,СВЦЭМ!$B$39:$B$782,V$401)+'СЕТ СН'!$F$13</f>
        <v>0</v>
      </c>
      <c r="W424" s="36">
        <f ca="1">SUMIFS(СВЦЭМ!$L$40:$L$783,СВЦЭМ!$A$40:$A$783,$A424,СВЦЭМ!$B$39:$B$782,W$401)+'СЕТ СН'!$F$13</f>
        <v>0</v>
      </c>
      <c r="X424" s="36">
        <f ca="1">SUMIFS(СВЦЭМ!$L$40:$L$783,СВЦЭМ!$A$40:$A$783,$A424,СВЦЭМ!$B$39:$B$782,X$401)+'СЕТ СН'!$F$13</f>
        <v>0</v>
      </c>
      <c r="Y424" s="36">
        <f ca="1">SUMIFS(СВЦЭМ!$L$40:$L$783,СВЦЭМ!$A$40:$A$783,$A424,СВЦЭМ!$B$39:$B$782,Y$401)+'СЕТ СН'!$F$13</f>
        <v>0</v>
      </c>
    </row>
    <row r="425" spans="1:25" ht="15.75" hidden="1" x14ac:dyDescent="0.2">
      <c r="A425" s="35">
        <f t="shared" si="11"/>
        <v>44766</v>
      </c>
      <c r="B425" s="36">
        <f ca="1">SUMIFS(СВЦЭМ!$L$40:$L$783,СВЦЭМ!$A$40:$A$783,$A425,СВЦЭМ!$B$39:$B$782,B$401)+'СЕТ СН'!$F$13</f>
        <v>0</v>
      </c>
      <c r="C425" s="36">
        <f ca="1">SUMIFS(СВЦЭМ!$L$40:$L$783,СВЦЭМ!$A$40:$A$783,$A425,СВЦЭМ!$B$39:$B$782,C$401)+'СЕТ СН'!$F$13</f>
        <v>0</v>
      </c>
      <c r="D425" s="36">
        <f ca="1">SUMIFS(СВЦЭМ!$L$40:$L$783,СВЦЭМ!$A$40:$A$783,$A425,СВЦЭМ!$B$39:$B$782,D$401)+'СЕТ СН'!$F$13</f>
        <v>0</v>
      </c>
      <c r="E425" s="36">
        <f ca="1">SUMIFS(СВЦЭМ!$L$40:$L$783,СВЦЭМ!$A$40:$A$783,$A425,СВЦЭМ!$B$39:$B$782,E$401)+'СЕТ СН'!$F$13</f>
        <v>0</v>
      </c>
      <c r="F425" s="36">
        <f ca="1">SUMIFS(СВЦЭМ!$L$40:$L$783,СВЦЭМ!$A$40:$A$783,$A425,СВЦЭМ!$B$39:$B$782,F$401)+'СЕТ СН'!$F$13</f>
        <v>0</v>
      </c>
      <c r="G425" s="36">
        <f ca="1">SUMIFS(СВЦЭМ!$L$40:$L$783,СВЦЭМ!$A$40:$A$783,$A425,СВЦЭМ!$B$39:$B$782,G$401)+'СЕТ СН'!$F$13</f>
        <v>0</v>
      </c>
      <c r="H425" s="36">
        <f ca="1">SUMIFS(СВЦЭМ!$L$40:$L$783,СВЦЭМ!$A$40:$A$783,$A425,СВЦЭМ!$B$39:$B$782,H$401)+'СЕТ СН'!$F$13</f>
        <v>0</v>
      </c>
      <c r="I425" s="36">
        <f ca="1">SUMIFS(СВЦЭМ!$L$40:$L$783,СВЦЭМ!$A$40:$A$783,$A425,СВЦЭМ!$B$39:$B$782,I$401)+'СЕТ СН'!$F$13</f>
        <v>0</v>
      </c>
      <c r="J425" s="36">
        <f ca="1">SUMIFS(СВЦЭМ!$L$40:$L$783,СВЦЭМ!$A$40:$A$783,$A425,СВЦЭМ!$B$39:$B$782,J$401)+'СЕТ СН'!$F$13</f>
        <v>0</v>
      </c>
      <c r="K425" s="36">
        <f ca="1">SUMIFS(СВЦЭМ!$L$40:$L$783,СВЦЭМ!$A$40:$A$783,$A425,СВЦЭМ!$B$39:$B$782,K$401)+'СЕТ СН'!$F$13</f>
        <v>0</v>
      </c>
      <c r="L425" s="36">
        <f ca="1">SUMIFS(СВЦЭМ!$L$40:$L$783,СВЦЭМ!$A$40:$A$783,$A425,СВЦЭМ!$B$39:$B$782,L$401)+'СЕТ СН'!$F$13</f>
        <v>0</v>
      </c>
      <c r="M425" s="36">
        <f ca="1">SUMIFS(СВЦЭМ!$L$40:$L$783,СВЦЭМ!$A$40:$A$783,$A425,СВЦЭМ!$B$39:$B$782,M$401)+'СЕТ СН'!$F$13</f>
        <v>0</v>
      </c>
      <c r="N425" s="36">
        <f ca="1">SUMIFS(СВЦЭМ!$L$40:$L$783,СВЦЭМ!$A$40:$A$783,$A425,СВЦЭМ!$B$39:$B$782,N$401)+'СЕТ СН'!$F$13</f>
        <v>0</v>
      </c>
      <c r="O425" s="36">
        <f ca="1">SUMIFS(СВЦЭМ!$L$40:$L$783,СВЦЭМ!$A$40:$A$783,$A425,СВЦЭМ!$B$39:$B$782,O$401)+'СЕТ СН'!$F$13</f>
        <v>0</v>
      </c>
      <c r="P425" s="36">
        <f ca="1">SUMIFS(СВЦЭМ!$L$40:$L$783,СВЦЭМ!$A$40:$A$783,$A425,СВЦЭМ!$B$39:$B$782,P$401)+'СЕТ СН'!$F$13</f>
        <v>0</v>
      </c>
      <c r="Q425" s="36">
        <f ca="1">SUMIFS(СВЦЭМ!$L$40:$L$783,СВЦЭМ!$A$40:$A$783,$A425,СВЦЭМ!$B$39:$B$782,Q$401)+'СЕТ СН'!$F$13</f>
        <v>0</v>
      </c>
      <c r="R425" s="36">
        <f ca="1">SUMIFS(СВЦЭМ!$L$40:$L$783,СВЦЭМ!$A$40:$A$783,$A425,СВЦЭМ!$B$39:$B$782,R$401)+'СЕТ СН'!$F$13</f>
        <v>0</v>
      </c>
      <c r="S425" s="36">
        <f ca="1">SUMIFS(СВЦЭМ!$L$40:$L$783,СВЦЭМ!$A$40:$A$783,$A425,СВЦЭМ!$B$39:$B$782,S$401)+'СЕТ СН'!$F$13</f>
        <v>0</v>
      </c>
      <c r="T425" s="36">
        <f ca="1">SUMIFS(СВЦЭМ!$L$40:$L$783,СВЦЭМ!$A$40:$A$783,$A425,СВЦЭМ!$B$39:$B$782,T$401)+'СЕТ СН'!$F$13</f>
        <v>0</v>
      </c>
      <c r="U425" s="36">
        <f ca="1">SUMIFS(СВЦЭМ!$L$40:$L$783,СВЦЭМ!$A$40:$A$783,$A425,СВЦЭМ!$B$39:$B$782,U$401)+'СЕТ СН'!$F$13</f>
        <v>0</v>
      </c>
      <c r="V425" s="36">
        <f ca="1">SUMIFS(СВЦЭМ!$L$40:$L$783,СВЦЭМ!$A$40:$A$783,$A425,СВЦЭМ!$B$39:$B$782,V$401)+'СЕТ СН'!$F$13</f>
        <v>0</v>
      </c>
      <c r="W425" s="36">
        <f ca="1">SUMIFS(СВЦЭМ!$L$40:$L$783,СВЦЭМ!$A$40:$A$783,$A425,СВЦЭМ!$B$39:$B$782,W$401)+'СЕТ СН'!$F$13</f>
        <v>0</v>
      </c>
      <c r="X425" s="36">
        <f ca="1">SUMIFS(СВЦЭМ!$L$40:$L$783,СВЦЭМ!$A$40:$A$783,$A425,СВЦЭМ!$B$39:$B$782,X$401)+'СЕТ СН'!$F$13</f>
        <v>0</v>
      </c>
      <c r="Y425" s="36">
        <f ca="1">SUMIFS(СВЦЭМ!$L$40:$L$783,СВЦЭМ!$A$40:$A$783,$A425,СВЦЭМ!$B$39:$B$782,Y$401)+'СЕТ СН'!$F$13</f>
        <v>0</v>
      </c>
    </row>
    <row r="426" spans="1:25" ht="15.75" hidden="1" x14ac:dyDescent="0.2">
      <c r="A426" s="35">
        <f t="shared" si="11"/>
        <v>44767</v>
      </c>
      <c r="B426" s="36">
        <f ca="1">SUMIFS(СВЦЭМ!$L$40:$L$783,СВЦЭМ!$A$40:$A$783,$A426,СВЦЭМ!$B$39:$B$782,B$401)+'СЕТ СН'!$F$13</f>
        <v>0</v>
      </c>
      <c r="C426" s="36">
        <f ca="1">SUMIFS(СВЦЭМ!$L$40:$L$783,СВЦЭМ!$A$40:$A$783,$A426,СВЦЭМ!$B$39:$B$782,C$401)+'СЕТ СН'!$F$13</f>
        <v>0</v>
      </c>
      <c r="D426" s="36">
        <f ca="1">SUMIFS(СВЦЭМ!$L$40:$L$783,СВЦЭМ!$A$40:$A$783,$A426,СВЦЭМ!$B$39:$B$782,D$401)+'СЕТ СН'!$F$13</f>
        <v>0</v>
      </c>
      <c r="E426" s="36">
        <f ca="1">SUMIFS(СВЦЭМ!$L$40:$L$783,СВЦЭМ!$A$40:$A$783,$A426,СВЦЭМ!$B$39:$B$782,E$401)+'СЕТ СН'!$F$13</f>
        <v>0</v>
      </c>
      <c r="F426" s="36">
        <f ca="1">SUMIFS(СВЦЭМ!$L$40:$L$783,СВЦЭМ!$A$40:$A$783,$A426,СВЦЭМ!$B$39:$B$782,F$401)+'СЕТ СН'!$F$13</f>
        <v>0</v>
      </c>
      <c r="G426" s="36">
        <f ca="1">SUMIFS(СВЦЭМ!$L$40:$L$783,СВЦЭМ!$A$40:$A$783,$A426,СВЦЭМ!$B$39:$B$782,G$401)+'СЕТ СН'!$F$13</f>
        <v>0</v>
      </c>
      <c r="H426" s="36">
        <f ca="1">SUMIFS(СВЦЭМ!$L$40:$L$783,СВЦЭМ!$A$40:$A$783,$A426,СВЦЭМ!$B$39:$B$782,H$401)+'СЕТ СН'!$F$13</f>
        <v>0</v>
      </c>
      <c r="I426" s="36">
        <f ca="1">SUMIFS(СВЦЭМ!$L$40:$L$783,СВЦЭМ!$A$40:$A$783,$A426,СВЦЭМ!$B$39:$B$782,I$401)+'СЕТ СН'!$F$13</f>
        <v>0</v>
      </c>
      <c r="J426" s="36">
        <f ca="1">SUMIFS(СВЦЭМ!$L$40:$L$783,СВЦЭМ!$A$40:$A$783,$A426,СВЦЭМ!$B$39:$B$782,J$401)+'СЕТ СН'!$F$13</f>
        <v>0</v>
      </c>
      <c r="K426" s="36">
        <f ca="1">SUMIFS(СВЦЭМ!$L$40:$L$783,СВЦЭМ!$A$40:$A$783,$A426,СВЦЭМ!$B$39:$B$782,K$401)+'СЕТ СН'!$F$13</f>
        <v>0</v>
      </c>
      <c r="L426" s="36">
        <f ca="1">SUMIFS(СВЦЭМ!$L$40:$L$783,СВЦЭМ!$A$40:$A$783,$A426,СВЦЭМ!$B$39:$B$782,L$401)+'СЕТ СН'!$F$13</f>
        <v>0</v>
      </c>
      <c r="M426" s="36">
        <f ca="1">SUMIFS(СВЦЭМ!$L$40:$L$783,СВЦЭМ!$A$40:$A$783,$A426,СВЦЭМ!$B$39:$B$782,M$401)+'СЕТ СН'!$F$13</f>
        <v>0</v>
      </c>
      <c r="N426" s="36">
        <f ca="1">SUMIFS(СВЦЭМ!$L$40:$L$783,СВЦЭМ!$A$40:$A$783,$A426,СВЦЭМ!$B$39:$B$782,N$401)+'СЕТ СН'!$F$13</f>
        <v>0</v>
      </c>
      <c r="O426" s="36">
        <f ca="1">SUMIFS(СВЦЭМ!$L$40:$L$783,СВЦЭМ!$A$40:$A$783,$A426,СВЦЭМ!$B$39:$B$782,O$401)+'СЕТ СН'!$F$13</f>
        <v>0</v>
      </c>
      <c r="P426" s="36">
        <f ca="1">SUMIFS(СВЦЭМ!$L$40:$L$783,СВЦЭМ!$A$40:$A$783,$A426,СВЦЭМ!$B$39:$B$782,P$401)+'СЕТ СН'!$F$13</f>
        <v>0</v>
      </c>
      <c r="Q426" s="36">
        <f ca="1">SUMIFS(СВЦЭМ!$L$40:$L$783,СВЦЭМ!$A$40:$A$783,$A426,СВЦЭМ!$B$39:$B$782,Q$401)+'СЕТ СН'!$F$13</f>
        <v>0</v>
      </c>
      <c r="R426" s="36">
        <f ca="1">SUMIFS(СВЦЭМ!$L$40:$L$783,СВЦЭМ!$A$40:$A$783,$A426,СВЦЭМ!$B$39:$B$782,R$401)+'СЕТ СН'!$F$13</f>
        <v>0</v>
      </c>
      <c r="S426" s="36">
        <f ca="1">SUMIFS(СВЦЭМ!$L$40:$L$783,СВЦЭМ!$A$40:$A$783,$A426,СВЦЭМ!$B$39:$B$782,S$401)+'СЕТ СН'!$F$13</f>
        <v>0</v>
      </c>
      <c r="T426" s="36">
        <f ca="1">SUMIFS(СВЦЭМ!$L$40:$L$783,СВЦЭМ!$A$40:$A$783,$A426,СВЦЭМ!$B$39:$B$782,T$401)+'СЕТ СН'!$F$13</f>
        <v>0</v>
      </c>
      <c r="U426" s="36">
        <f ca="1">SUMIFS(СВЦЭМ!$L$40:$L$783,СВЦЭМ!$A$40:$A$783,$A426,СВЦЭМ!$B$39:$B$782,U$401)+'СЕТ СН'!$F$13</f>
        <v>0</v>
      </c>
      <c r="V426" s="36">
        <f ca="1">SUMIFS(СВЦЭМ!$L$40:$L$783,СВЦЭМ!$A$40:$A$783,$A426,СВЦЭМ!$B$39:$B$782,V$401)+'СЕТ СН'!$F$13</f>
        <v>0</v>
      </c>
      <c r="W426" s="36">
        <f ca="1">SUMIFS(СВЦЭМ!$L$40:$L$783,СВЦЭМ!$A$40:$A$783,$A426,СВЦЭМ!$B$39:$B$782,W$401)+'СЕТ СН'!$F$13</f>
        <v>0</v>
      </c>
      <c r="X426" s="36">
        <f ca="1">SUMIFS(СВЦЭМ!$L$40:$L$783,СВЦЭМ!$A$40:$A$783,$A426,СВЦЭМ!$B$39:$B$782,X$401)+'СЕТ СН'!$F$13</f>
        <v>0</v>
      </c>
      <c r="Y426" s="36">
        <f ca="1">SUMIFS(СВЦЭМ!$L$40:$L$783,СВЦЭМ!$A$40:$A$783,$A426,СВЦЭМ!$B$39:$B$782,Y$401)+'СЕТ СН'!$F$13</f>
        <v>0</v>
      </c>
    </row>
    <row r="427" spans="1:25" ht="15.75" hidden="1" x14ac:dyDescent="0.2">
      <c r="A427" s="35">
        <f t="shared" si="11"/>
        <v>44768</v>
      </c>
      <c r="B427" s="36">
        <f ca="1">SUMIFS(СВЦЭМ!$L$40:$L$783,СВЦЭМ!$A$40:$A$783,$A427,СВЦЭМ!$B$39:$B$782,B$401)+'СЕТ СН'!$F$13</f>
        <v>0</v>
      </c>
      <c r="C427" s="36">
        <f ca="1">SUMIFS(СВЦЭМ!$L$40:$L$783,СВЦЭМ!$A$40:$A$783,$A427,СВЦЭМ!$B$39:$B$782,C$401)+'СЕТ СН'!$F$13</f>
        <v>0</v>
      </c>
      <c r="D427" s="36">
        <f ca="1">SUMIFS(СВЦЭМ!$L$40:$L$783,СВЦЭМ!$A$40:$A$783,$A427,СВЦЭМ!$B$39:$B$782,D$401)+'СЕТ СН'!$F$13</f>
        <v>0</v>
      </c>
      <c r="E427" s="36">
        <f ca="1">SUMIFS(СВЦЭМ!$L$40:$L$783,СВЦЭМ!$A$40:$A$783,$A427,СВЦЭМ!$B$39:$B$782,E$401)+'СЕТ СН'!$F$13</f>
        <v>0</v>
      </c>
      <c r="F427" s="36">
        <f ca="1">SUMIFS(СВЦЭМ!$L$40:$L$783,СВЦЭМ!$A$40:$A$783,$A427,СВЦЭМ!$B$39:$B$782,F$401)+'СЕТ СН'!$F$13</f>
        <v>0</v>
      </c>
      <c r="G427" s="36">
        <f ca="1">SUMIFS(СВЦЭМ!$L$40:$L$783,СВЦЭМ!$A$40:$A$783,$A427,СВЦЭМ!$B$39:$B$782,G$401)+'СЕТ СН'!$F$13</f>
        <v>0</v>
      </c>
      <c r="H427" s="36">
        <f ca="1">SUMIFS(СВЦЭМ!$L$40:$L$783,СВЦЭМ!$A$40:$A$783,$A427,СВЦЭМ!$B$39:$B$782,H$401)+'СЕТ СН'!$F$13</f>
        <v>0</v>
      </c>
      <c r="I427" s="36">
        <f ca="1">SUMIFS(СВЦЭМ!$L$40:$L$783,СВЦЭМ!$A$40:$A$783,$A427,СВЦЭМ!$B$39:$B$782,I$401)+'СЕТ СН'!$F$13</f>
        <v>0</v>
      </c>
      <c r="J427" s="36">
        <f ca="1">SUMIFS(СВЦЭМ!$L$40:$L$783,СВЦЭМ!$A$40:$A$783,$A427,СВЦЭМ!$B$39:$B$782,J$401)+'СЕТ СН'!$F$13</f>
        <v>0</v>
      </c>
      <c r="K427" s="36">
        <f ca="1">SUMIFS(СВЦЭМ!$L$40:$L$783,СВЦЭМ!$A$40:$A$783,$A427,СВЦЭМ!$B$39:$B$782,K$401)+'СЕТ СН'!$F$13</f>
        <v>0</v>
      </c>
      <c r="L427" s="36">
        <f ca="1">SUMIFS(СВЦЭМ!$L$40:$L$783,СВЦЭМ!$A$40:$A$783,$A427,СВЦЭМ!$B$39:$B$782,L$401)+'СЕТ СН'!$F$13</f>
        <v>0</v>
      </c>
      <c r="M427" s="36">
        <f ca="1">SUMIFS(СВЦЭМ!$L$40:$L$783,СВЦЭМ!$A$40:$A$783,$A427,СВЦЭМ!$B$39:$B$782,M$401)+'СЕТ СН'!$F$13</f>
        <v>0</v>
      </c>
      <c r="N427" s="36">
        <f ca="1">SUMIFS(СВЦЭМ!$L$40:$L$783,СВЦЭМ!$A$40:$A$783,$A427,СВЦЭМ!$B$39:$B$782,N$401)+'СЕТ СН'!$F$13</f>
        <v>0</v>
      </c>
      <c r="O427" s="36">
        <f ca="1">SUMIFS(СВЦЭМ!$L$40:$L$783,СВЦЭМ!$A$40:$A$783,$A427,СВЦЭМ!$B$39:$B$782,O$401)+'СЕТ СН'!$F$13</f>
        <v>0</v>
      </c>
      <c r="P427" s="36">
        <f ca="1">SUMIFS(СВЦЭМ!$L$40:$L$783,СВЦЭМ!$A$40:$A$783,$A427,СВЦЭМ!$B$39:$B$782,P$401)+'СЕТ СН'!$F$13</f>
        <v>0</v>
      </c>
      <c r="Q427" s="36">
        <f ca="1">SUMIFS(СВЦЭМ!$L$40:$L$783,СВЦЭМ!$A$40:$A$783,$A427,СВЦЭМ!$B$39:$B$782,Q$401)+'СЕТ СН'!$F$13</f>
        <v>0</v>
      </c>
      <c r="R427" s="36">
        <f ca="1">SUMIFS(СВЦЭМ!$L$40:$L$783,СВЦЭМ!$A$40:$A$783,$A427,СВЦЭМ!$B$39:$B$782,R$401)+'СЕТ СН'!$F$13</f>
        <v>0</v>
      </c>
      <c r="S427" s="36">
        <f ca="1">SUMIFS(СВЦЭМ!$L$40:$L$783,СВЦЭМ!$A$40:$A$783,$A427,СВЦЭМ!$B$39:$B$782,S$401)+'СЕТ СН'!$F$13</f>
        <v>0</v>
      </c>
      <c r="T427" s="36">
        <f ca="1">SUMIFS(СВЦЭМ!$L$40:$L$783,СВЦЭМ!$A$40:$A$783,$A427,СВЦЭМ!$B$39:$B$782,T$401)+'СЕТ СН'!$F$13</f>
        <v>0</v>
      </c>
      <c r="U427" s="36">
        <f ca="1">SUMIFS(СВЦЭМ!$L$40:$L$783,СВЦЭМ!$A$40:$A$783,$A427,СВЦЭМ!$B$39:$B$782,U$401)+'СЕТ СН'!$F$13</f>
        <v>0</v>
      </c>
      <c r="V427" s="36">
        <f ca="1">SUMIFS(СВЦЭМ!$L$40:$L$783,СВЦЭМ!$A$40:$A$783,$A427,СВЦЭМ!$B$39:$B$782,V$401)+'СЕТ СН'!$F$13</f>
        <v>0</v>
      </c>
      <c r="W427" s="36">
        <f ca="1">SUMIFS(СВЦЭМ!$L$40:$L$783,СВЦЭМ!$A$40:$A$783,$A427,СВЦЭМ!$B$39:$B$782,W$401)+'СЕТ СН'!$F$13</f>
        <v>0</v>
      </c>
      <c r="X427" s="36">
        <f ca="1">SUMIFS(СВЦЭМ!$L$40:$L$783,СВЦЭМ!$A$40:$A$783,$A427,СВЦЭМ!$B$39:$B$782,X$401)+'СЕТ СН'!$F$13</f>
        <v>0</v>
      </c>
      <c r="Y427" s="36">
        <f ca="1">SUMIFS(СВЦЭМ!$L$40:$L$783,СВЦЭМ!$A$40:$A$783,$A427,СВЦЭМ!$B$39:$B$782,Y$401)+'СЕТ СН'!$F$13</f>
        <v>0</v>
      </c>
    </row>
    <row r="428" spans="1:25" ht="15.75" hidden="1" x14ac:dyDescent="0.2">
      <c r="A428" s="35">
        <f t="shared" si="11"/>
        <v>44769</v>
      </c>
      <c r="B428" s="36">
        <f ca="1">SUMIFS(СВЦЭМ!$L$40:$L$783,СВЦЭМ!$A$40:$A$783,$A428,СВЦЭМ!$B$39:$B$782,B$401)+'СЕТ СН'!$F$13</f>
        <v>0</v>
      </c>
      <c r="C428" s="36">
        <f ca="1">SUMIFS(СВЦЭМ!$L$40:$L$783,СВЦЭМ!$A$40:$A$783,$A428,СВЦЭМ!$B$39:$B$782,C$401)+'СЕТ СН'!$F$13</f>
        <v>0</v>
      </c>
      <c r="D428" s="36">
        <f ca="1">SUMIFS(СВЦЭМ!$L$40:$L$783,СВЦЭМ!$A$40:$A$783,$A428,СВЦЭМ!$B$39:$B$782,D$401)+'СЕТ СН'!$F$13</f>
        <v>0</v>
      </c>
      <c r="E428" s="36">
        <f ca="1">SUMIFS(СВЦЭМ!$L$40:$L$783,СВЦЭМ!$A$40:$A$783,$A428,СВЦЭМ!$B$39:$B$782,E$401)+'СЕТ СН'!$F$13</f>
        <v>0</v>
      </c>
      <c r="F428" s="36">
        <f ca="1">SUMIFS(СВЦЭМ!$L$40:$L$783,СВЦЭМ!$A$40:$A$783,$A428,СВЦЭМ!$B$39:$B$782,F$401)+'СЕТ СН'!$F$13</f>
        <v>0</v>
      </c>
      <c r="G428" s="36">
        <f ca="1">SUMIFS(СВЦЭМ!$L$40:$L$783,СВЦЭМ!$A$40:$A$783,$A428,СВЦЭМ!$B$39:$B$782,G$401)+'СЕТ СН'!$F$13</f>
        <v>0</v>
      </c>
      <c r="H428" s="36">
        <f ca="1">SUMIFS(СВЦЭМ!$L$40:$L$783,СВЦЭМ!$A$40:$A$783,$A428,СВЦЭМ!$B$39:$B$782,H$401)+'СЕТ СН'!$F$13</f>
        <v>0</v>
      </c>
      <c r="I428" s="36">
        <f ca="1">SUMIFS(СВЦЭМ!$L$40:$L$783,СВЦЭМ!$A$40:$A$783,$A428,СВЦЭМ!$B$39:$B$782,I$401)+'СЕТ СН'!$F$13</f>
        <v>0</v>
      </c>
      <c r="J428" s="36">
        <f ca="1">SUMIFS(СВЦЭМ!$L$40:$L$783,СВЦЭМ!$A$40:$A$783,$A428,СВЦЭМ!$B$39:$B$782,J$401)+'СЕТ СН'!$F$13</f>
        <v>0</v>
      </c>
      <c r="K428" s="36">
        <f ca="1">SUMIFS(СВЦЭМ!$L$40:$L$783,СВЦЭМ!$A$40:$A$783,$A428,СВЦЭМ!$B$39:$B$782,K$401)+'СЕТ СН'!$F$13</f>
        <v>0</v>
      </c>
      <c r="L428" s="36">
        <f ca="1">SUMIFS(СВЦЭМ!$L$40:$L$783,СВЦЭМ!$A$40:$A$783,$A428,СВЦЭМ!$B$39:$B$782,L$401)+'СЕТ СН'!$F$13</f>
        <v>0</v>
      </c>
      <c r="M428" s="36">
        <f ca="1">SUMIFS(СВЦЭМ!$L$40:$L$783,СВЦЭМ!$A$40:$A$783,$A428,СВЦЭМ!$B$39:$B$782,M$401)+'СЕТ СН'!$F$13</f>
        <v>0</v>
      </c>
      <c r="N428" s="36">
        <f ca="1">SUMIFS(СВЦЭМ!$L$40:$L$783,СВЦЭМ!$A$40:$A$783,$A428,СВЦЭМ!$B$39:$B$782,N$401)+'СЕТ СН'!$F$13</f>
        <v>0</v>
      </c>
      <c r="O428" s="36">
        <f ca="1">SUMIFS(СВЦЭМ!$L$40:$L$783,СВЦЭМ!$A$40:$A$783,$A428,СВЦЭМ!$B$39:$B$782,O$401)+'СЕТ СН'!$F$13</f>
        <v>0</v>
      </c>
      <c r="P428" s="36">
        <f ca="1">SUMIFS(СВЦЭМ!$L$40:$L$783,СВЦЭМ!$A$40:$A$783,$A428,СВЦЭМ!$B$39:$B$782,P$401)+'СЕТ СН'!$F$13</f>
        <v>0</v>
      </c>
      <c r="Q428" s="36">
        <f ca="1">SUMIFS(СВЦЭМ!$L$40:$L$783,СВЦЭМ!$A$40:$A$783,$A428,СВЦЭМ!$B$39:$B$782,Q$401)+'СЕТ СН'!$F$13</f>
        <v>0</v>
      </c>
      <c r="R428" s="36">
        <f ca="1">SUMIFS(СВЦЭМ!$L$40:$L$783,СВЦЭМ!$A$40:$A$783,$A428,СВЦЭМ!$B$39:$B$782,R$401)+'СЕТ СН'!$F$13</f>
        <v>0</v>
      </c>
      <c r="S428" s="36">
        <f ca="1">SUMIFS(СВЦЭМ!$L$40:$L$783,СВЦЭМ!$A$40:$A$783,$A428,СВЦЭМ!$B$39:$B$782,S$401)+'СЕТ СН'!$F$13</f>
        <v>0</v>
      </c>
      <c r="T428" s="36">
        <f ca="1">SUMIFS(СВЦЭМ!$L$40:$L$783,СВЦЭМ!$A$40:$A$783,$A428,СВЦЭМ!$B$39:$B$782,T$401)+'СЕТ СН'!$F$13</f>
        <v>0</v>
      </c>
      <c r="U428" s="36">
        <f ca="1">SUMIFS(СВЦЭМ!$L$40:$L$783,СВЦЭМ!$A$40:$A$783,$A428,СВЦЭМ!$B$39:$B$782,U$401)+'СЕТ СН'!$F$13</f>
        <v>0</v>
      </c>
      <c r="V428" s="36">
        <f ca="1">SUMIFS(СВЦЭМ!$L$40:$L$783,СВЦЭМ!$A$40:$A$783,$A428,СВЦЭМ!$B$39:$B$782,V$401)+'СЕТ СН'!$F$13</f>
        <v>0</v>
      </c>
      <c r="W428" s="36">
        <f ca="1">SUMIFS(СВЦЭМ!$L$40:$L$783,СВЦЭМ!$A$40:$A$783,$A428,СВЦЭМ!$B$39:$B$782,W$401)+'СЕТ СН'!$F$13</f>
        <v>0</v>
      </c>
      <c r="X428" s="36">
        <f ca="1">SUMIFS(СВЦЭМ!$L$40:$L$783,СВЦЭМ!$A$40:$A$783,$A428,СВЦЭМ!$B$39:$B$782,X$401)+'СЕТ СН'!$F$13</f>
        <v>0</v>
      </c>
      <c r="Y428" s="36">
        <f ca="1">SUMIFS(СВЦЭМ!$L$40:$L$783,СВЦЭМ!$A$40:$A$783,$A428,СВЦЭМ!$B$39:$B$782,Y$401)+'СЕТ СН'!$F$13</f>
        <v>0</v>
      </c>
    </row>
    <row r="429" spans="1:25" ht="15.75" hidden="1" x14ac:dyDescent="0.2">
      <c r="A429" s="35">
        <f t="shared" si="11"/>
        <v>44770</v>
      </c>
      <c r="B429" s="36">
        <f ca="1">SUMIFS(СВЦЭМ!$L$40:$L$783,СВЦЭМ!$A$40:$A$783,$A429,СВЦЭМ!$B$39:$B$782,B$401)+'СЕТ СН'!$F$13</f>
        <v>0</v>
      </c>
      <c r="C429" s="36">
        <f ca="1">SUMIFS(СВЦЭМ!$L$40:$L$783,СВЦЭМ!$A$40:$A$783,$A429,СВЦЭМ!$B$39:$B$782,C$401)+'СЕТ СН'!$F$13</f>
        <v>0</v>
      </c>
      <c r="D429" s="36">
        <f ca="1">SUMIFS(СВЦЭМ!$L$40:$L$783,СВЦЭМ!$A$40:$A$783,$A429,СВЦЭМ!$B$39:$B$782,D$401)+'СЕТ СН'!$F$13</f>
        <v>0</v>
      </c>
      <c r="E429" s="36">
        <f ca="1">SUMIFS(СВЦЭМ!$L$40:$L$783,СВЦЭМ!$A$40:$A$783,$A429,СВЦЭМ!$B$39:$B$782,E$401)+'СЕТ СН'!$F$13</f>
        <v>0</v>
      </c>
      <c r="F429" s="36">
        <f ca="1">SUMIFS(СВЦЭМ!$L$40:$L$783,СВЦЭМ!$A$40:$A$783,$A429,СВЦЭМ!$B$39:$B$782,F$401)+'СЕТ СН'!$F$13</f>
        <v>0</v>
      </c>
      <c r="G429" s="36">
        <f ca="1">SUMIFS(СВЦЭМ!$L$40:$L$783,СВЦЭМ!$A$40:$A$783,$A429,СВЦЭМ!$B$39:$B$782,G$401)+'СЕТ СН'!$F$13</f>
        <v>0</v>
      </c>
      <c r="H429" s="36">
        <f ca="1">SUMIFS(СВЦЭМ!$L$40:$L$783,СВЦЭМ!$A$40:$A$783,$A429,СВЦЭМ!$B$39:$B$782,H$401)+'СЕТ СН'!$F$13</f>
        <v>0</v>
      </c>
      <c r="I429" s="36">
        <f ca="1">SUMIFS(СВЦЭМ!$L$40:$L$783,СВЦЭМ!$A$40:$A$783,$A429,СВЦЭМ!$B$39:$B$782,I$401)+'СЕТ СН'!$F$13</f>
        <v>0</v>
      </c>
      <c r="J429" s="36">
        <f ca="1">SUMIFS(СВЦЭМ!$L$40:$L$783,СВЦЭМ!$A$40:$A$783,$A429,СВЦЭМ!$B$39:$B$782,J$401)+'СЕТ СН'!$F$13</f>
        <v>0</v>
      </c>
      <c r="K429" s="36">
        <f ca="1">SUMIFS(СВЦЭМ!$L$40:$L$783,СВЦЭМ!$A$40:$A$783,$A429,СВЦЭМ!$B$39:$B$782,K$401)+'СЕТ СН'!$F$13</f>
        <v>0</v>
      </c>
      <c r="L429" s="36">
        <f ca="1">SUMIFS(СВЦЭМ!$L$40:$L$783,СВЦЭМ!$A$40:$A$783,$A429,СВЦЭМ!$B$39:$B$782,L$401)+'СЕТ СН'!$F$13</f>
        <v>0</v>
      </c>
      <c r="M429" s="36">
        <f ca="1">SUMIFS(СВЦЭМ!$L$40:$L$783,СВЦЭМ!$A$40:$A$783,$A429,СВЦЭМ!$B$39:$B$782,M$401)+'СЕТ СН'!$F$13</f>
        <v>0</v>
      </c>
      <c r="N429" s="36">
        <f ca="1">SUMIFS(СВЦЭМ!$L$40:$L$783,СВЦЭМ!$A$40:$A$783,$A429,СВЦЭМ!$B$39:$B$782,N$401)+'СЕТ СН'!$F$13</f>
        <v>0</v>
      </c>
      <c r="O429" s="36">
        <f ca="1">SUMIFS(СВЦЭМ!$L$40:$L$783,СВЦЭМ!$A$40:$A$783,$A429,СВЦЭМ!$B$39:$B$782,O$401)+'СЕТ СН'!$F$13</f>
        <v>0</v>
      </c>
      <c r="P429" s="36">
        <f ca="1">SUMIFS(СВЦЭМ!$L$40:$L$783,СВЦЭМ!$A$40:$A$783,$A429,СВЦЭМ!$B$39:$B$782,P$401)+'СЕТ СН'!$F$13</f>
        <v>0</v>
      </c>
      <c r="Q429" s="36">
        <f ca="1">SUMIFS(СВЦЭМ!$L$40:$L$783,СВЦЭМ!$A$40:$A$783,$A429,СВЦЭМ!$B$39:$B$782,Q$401)+'СЕТ СН'!$F$13</f>
        <v>0</v>
      </c>
      <c r="R429" s="36">
        <f ca="1">SUMIFS(СВЦЭМ!$L$40:$L$783,СВЦЭМ!$A$40:$A$783,$A429,СВЦЭМ!$B$39:$B$782,R$401)+'СЕТ СН'!$F$13</f>
        <v>0</v>
      </c>
      <c r="S429" s="36">
        <f ca="1">SUMIFS(СВЦЭМ!$L$40:$L$783,СВЦЭМ!$A$40:$A$783,$A429,СВЦЭМ!$B$39:$B$782,S$401)+'СЕТ СН'!$F$13</f>
        <v>0</v>
      </c>
      <c r="T429" s="36">
        <f ca="1">SUMIFS(СВЦЭМ!$L$40:$L$783,СВЦЭМ!$A$40:$A$783,$A429,СВЦЭМ!$B$39:$B$782,T$401)+'СЕТ СН'!$F$13</f>
        <v>0</v>
      </c>
      <c r="U429" s="36">
        <f ca="1">SUMIFS(СВЦЭМ!$L$40:$L$783,СВЦЭМ!$A$40:$A$783,$A429,СВЦЭМ!$B$39:$B$782,U$401)+'СЕТ СН'!$F$13</f>
        <v>0</v>
      </c>
      <c r="V429" s="36">
        <f ca="1">SUMIFS(СВЦЭМ!$L$40:$L$783,СВЦЭМ!$A$40:$A$783,$A429,СВЦЭМ!$B$39:$B$782,V$401)+'СЕТ СН'!$F$13</f>
        <v>0</v>
      </c>
      <c r="W429" s="36">
        <f ca="1">SUMIFS(СВЦЭМ!$L$40:$L$783,СВЦЭМ!$A$40:$A$783,$A429,СВЦЭМ!$B$39:$B$782,W$401)+'СЕТ СН'!$F$13</f>
        <v>0</v>
      </c>
      <c r="X429" s="36">
        <f ca="1">SUMIFS(СВЦЭМ!$L$40:$L$783,СВЦЭМ!$A$40:$A$783,$A429,СВЦЭМ!$B$39:$B$782,X$401)+'СЕТ СН'!$F$13</f>
        <v>0</v>
      </c>
      <c r="Y429" s="36">
        <f ca="1">SUMIFS(СВЦЭМ!$L$40:$L$783,СВЦЭМ!$A$40:$A$783,$A429,СВЦЭМ!$B$39:$B$782,Y$401)+'СЕТ СН'!$F$13</f>
        <v>0</v>
      </c>
    </row>
    <row r="430" spans="1:25" ht="15.75" hidden="1" x14ac:dyDescent="0.2">
      <c r="A430" s="35">
        <f t="shared" si="11"/>
        <v>44771</v>
      </c>
      <c r="B430" s="36">
        <f ca="1">SUMIFS(СВЦЭМ!$L$40:$L$783,СВЦЭМ!$A$40:$A$783,$A430,СВЦЭМ!$B$39:$B$782,B$401)+'СЕТ СН'!$F$13</f>
        <v>0</v>
      </c>
      <c r="C430" s="36">
        <f ca="1">SUMIFS(СВЦЭМ!$L$40:$L$783,СВЦЭМ!$A$40:$A$783,$A430,СВЦЭМ!$B$39:$B$782,C$401)+'СЕТ СН'!$F$13</f>
        <v>0</v>
      </c>
      <c r="D430" s="36">
        <f ca="1">SUMIFS(СВЦЭМ!$L$40:$L$783,СВЦЭМ!$A$40:$A$783,$A430,СВЦЭМ!$B$39:$B$782,D$401)+'СЕТ СН'!$F$13</f>
        <v>0</v>
      </c>
      <c r="E430" s="36">
        <f ca="1">SUMIFS(СВЦЭМ!$L$40:$L$783,СВЦЭМ!$A$40:$A$783,$A430,СВЦЭМ!$B$39:$B$782,E$401)+'СЕТ СН'!$F$13</f>
        <v>0</v>
      </c>
      <c r="F430" s="36">
        <f ca="1">SUMIFS(СВЦЭМ!$L$40:$L$783,СВЦЭМ!$A$40:$A$783,$A430,СВЦЭМ!$B$39:$B$782,F$401)+'СЕТ СН'!$F$13</f>
        <v>0</v>
      </c>
      <c r="G430" s="36">
        <f ca="1">SUMIFS(СВЦЭМ!$L$40:$L$783,СВЦЭМ!$A$40:$A$783,$A430,СВЦЭМ!$B$39:$B$782,G$401)+'СЕТ СН'!$F$13</f>
        <v>0</v>
      </c>
      <c r="H430" s="36">
        <f ca="1">SUMIFS(СВЦЭМ!$L$40:$L$783,СВЦЭМ!$A$40:$A$783,$A430,СВЦЭМ!$B$39:$B$782,H$401)+'СЕТ СН'!$F$13</f>
        <v>0</v>
      </c>
      <c r="I430" s="36">
        <f ca="1">SUMIFS(СВЦЭМ!$L$40:$L$783,СВЦЭМ!$A$40:$A$783,$A430,СВЦЭМ!$B$39:$B$782,I$401)+'СЕТ СН'!$F$13</f>
        <v>0</v>
      </c>
      <c r="J430" s="36">
        <f ca="1">SUMIFS(СВЦЭМ!$L$40:$L$783,СВЦЭМ!$A$40:$A$783,$A430,СВЦЭМ!$B$39:$B$782,J$401)+'СЕТ СН'!$F$13</f>
        <v>0</v>
      </c>
      <c r="K430" s="36">
        <f ca="1">SUMIFS(СВЦЭМ!$L$40:$L$783,СВЦЭМ!$A$40:$A$783,$A430,СВЦЭМ!$B$39:$B$782,K$401)+'СЕТ СН'!$F$13</f>
        <v>0</v>
      </c>
      <c r="L430" s="36">
        <f ca="1">SUMIFS(СВЦЭМ!$L$40:$L$783,СВЦЭМ!$A$40:$A$783,$A430,СВЦЭМ!$B$39:$B$782,L$401)+'СЕТ СН'!$F$13</f>
        <v>0</v>
      </c>
      <c r="M430" s="36">
        <f ca="1">SUMIFS(СВЦЭМ!$L$40:$L$783,СВЦЭМ!$A$40:$A$783,$A430,СВЦЭМ!$B$39:$B$782,M$401)+'СЕТ СН'!$F$13</f>
        <v>0</v>
      </c>
      <c r="N430" s="36">
        <f ca="1">SUMIFS(СВЦЭМ!$L$40:$L$783,СВЦЭМ!$A$40:$A$783,$A430,СВЦЭМ!$B$39:$B$782,N$401)+'СЕТ СН'!$F$13</f>
        <v>0</v>
      </c>
      <c r="O430" s="36">
        <f ca="1">SUMIFS(СВЦЭМ!$L$40:$L$783,СВЦЭМ!$A$40:$A$783,$A430,СВЦЭМ!$B$39:$B$782,O$401)+'СЕТ СН'!$F$13</f>
        <v>0</v>
      </c>
      <c r="P430" s="36">
        <f ca="1">SUMIFS(СВЦЭМ!$L$40:$L$783,СВЦЭМ!$A$40:$A$783,$A430,СВЦЭМ!$B$39:$B$782,P$401)+'СЕТ СН'!$F$13</f>
        <v>0</v>
      </c>
      <c r="Q430" s="36">
        <f ca="1">SUMIFS(СВЦЭМ!$L$40:$L$783,СВЦЭМ!$A$40:$A$783,$A430,СВЦЭМ!$B$39:$B$782,Q$401)+'СЕТ СН'!$F$13</f>
        <v>0</v>
      </c>
      <c r="R430" s="36">
        <f ca="1">SUMIFS(СВЦЭМ!$L$40:$L$783,СВЦЭМ!$A$40:$A$783,$A430,СВЦЭМ!$B$39:$B$782,R$401)+'СЕТ СН'!$F$13</f>
        <v>0</v>
      </c>
      <c r="S430" s="36">
        <f ca="1">SUMIFS(СВЦЭМ!$L$40:$L$783,СВЦЭМ!$A$40:$A$783,$A430,СВЦЭМ!$B$39:$B$782,S$401)+'СЕТ СН'!$F$13</f>
        <v>0</v>
      </c>
      <c r="T430" s="36">
        <f ca="1">SUMIFS(СВЦЭМ!$L$40:$L$783,СВЦЭМ!$A$40:$A$783,$A430,СВЦЭМ!$B$39:$B$782,T$401)+'СЕТ СН'!$F$13</f>
        <v>0</v>
      </c>
      <c r="U430" s="36">
        <f ca="1">SUMIFS(СВЦЭМ!$L$40:$L$783,СВЦЭМ!$A$40:$A$783,$A430,СВЦЭМ!$B$39:$B$782,U$401)+'СЕТ СН'!$F$13</f>
        <v>0</v>
      </c>
      <c r="V430" s="36">
        <f ca="1">SUMIFS(СВЦЭМ!$L$40:$L$783,СВЦЭМ!$A$40:$A$783,$A430,СВЦЭМ!$B$39:$B$782,V$401)+'СЕТ СН'!$F$13</f>
        <v>0</v>
      </c>
      <c r="W430" s="36">
        <f ca="1">SUMIFS(СВЦЭМ!$L$40:$L$783,СВЦЭМ!$A$40:$A$783,$A430,СВЦЭМ!$B$39:$B$782,W$401)+'СЕТ СН'!$F$13</f>
        <v>0</v>
      </c>
      <c r="X430" s="36">
        <f ca="1">SUMIFS(СВЦЭМ!$L$40:$L$783,СВЦЭМ!$A$40:$A$783,$A430,СВЦЭМ!$B$39:$B$782,X$401)+'СЕТ СН'!$F$13</f>
        <v>0</v>
      </c>
      <c r="Y430" s="36">
        <f ca="1">SUMIFS(СВЦЭМ!$L$40:$L$783,СВЦЭМ!$A$40:$A$783,$A430,СВЦЭМ!$B$39:$B$782,Y$401)+'СЕТ СН'!$F$13</f>
        <v>0</v>
      </c>
    </row>
    <row r="431" spans="1:25" ht="15.75" hidden="1" x14ac:dyDescent="0.2">
      <c r="A431" s="35">
        <f t="shared" si="11"/>
        <v>44772</v>
      </c>
      <c r="B431" s="36">
        <f ca="1">SUMIFS(СВЦЭМ!$L$40:$L$783,СВЦЭМ!$A$40:$A$783,$A431,СВЦЭМ!$B$39:$B$782,B$401)+'СЕТ СН'!$F$13</f>
        <v>0</v>
      </c>
      <c r="C431" s="36">
        <f ca="1">SUMIFS(СВЦЭМ!$L$40:$L$783,СВЦЭМ!$A$40:$A$783,$A431,СВЦЭМ!$B$39:$B$782,C$401)+'СЕТ СН'!$F$13</f>
        <v>0</v>
      </c>
      <c r="D431" s="36">
        <f ca="1">SUMIFS(СВЦЭМ!$L$40:$L$783,СВЦЭМ!$A$40:$A$783,$A431,СВЦЭМ!$B$39:$B$782,D$401)+'СЕТ СН'!$F$13</f>
        <v>0</v>
      </c>
      <c r="E431" s="36">
        <f ca="1">SUMIFS(СВЦЭМ!$L$40:$L$783,СВЦЭМ!$A$40:$A$783,$A431,СВЦЭМ!$B$39:$B$782,E$401)+'СЕТ СН'!$F$13</f>
        <v>0</v>
      </c>
      <c r="F431" s="36">
        <f ca="1">SUMIFS(СВЦЭМ!$L$40:$L$783,СВЦЭМ!$A$40:$A$783,$A431,СВЦЭМ!$B$39:$B$782,F$401)+'СЕТ СН'!$F$13</f>
        <v>0</v>
      </c>
      <c r="G431" s="36">
        <f ca="1">SUMIFS(СВЦЭМ!$L$40:$L$783,СВЦЭМ!$A$40:$A$783,$A431,СВЦЭМ!$B$39:$B$782,G$401)+'СЕТ СН'!$F$13</f>
        <v>0</v>
      </c>
      <c r="H431" s="36">
        <f ca="1">SUMIFS(СВЦЭМ!$L$40:$L$783,СВЦЭМ!$A$40:$A$783,$A431,СВЦЭМ!$B$39:$B$782,H$401)+'СЕТ СН'!$F$13</f>
        <v>0</v>
      </c>
      <c r="I431" s="36">
        <f ca="1">SUMIFS(СВЦЭМ!$L$40:$L$783,СВЦЭМ!$A$40:$A$783,$A431,СВЦЭМ!$B$39:$B$782,I$401)+'СЕТ СН'!$F$13</f>
        <v>0</v>
      </c>
      <c r="J431" s="36">
        <f ca="1">SUMIFS(СВЦЭМ!$L$40:$L$783,СВЦЭМ!$A$40:$A$783,$A431,СВЦЭМ!$B$39:$B$782,J$401)+'СЕТ СН'!$F$13</f>
        <v>0</v>
      </c>
      <c r="K431" s="36">
        <f ca="1">SUMIFS(СВЦЭМ!$L$40:$L$783,СВЦЭМ!$A$40:$A$783,$A431,СВЦЭМ!$B$39:$B$782,K$401)+'СЕТ СН'!$F$13</f>
        <v>0</v>
      </c>
      <c r="L431" s="36">
        <f ca="1">SUMIFS(СВЦЭМ!$L$40:$L$783,СВЦЭМ!$A$40:$A$783,$A431,СВЦЭМ!$B$39:$B$782,L$401)+'СЕТ СН'!$F$13</f>
        <v>0</v>
      </c>
      <c r="M431" s="36">
        <f ca="1">SUMIFS(СВЦЭМ!$L$40:$L$783,СВЦЭМ!$A$40:$A$783,$A431,СВЦЭМ!$B$39:$B$782,M$401)+'СЕТ СН'!$F$13</f>
        <v>0</v>
      </c>
      <c r="N431" s="36">
        <f ca="1">SUMIFS(СВЦЭМ!$L$40:$L$783,СВЦЭМ!$A$40:$A$783,$A431,СВЦЭМ!$B$39:$B$782,N$401)+'СЕТ СН'!$F$13</f>
        <v>0</v>
      </c>
      <c r="O431" s="36">
        <f ca="1">SUMIFS(СВЦЭМ!$L$40:$L$783,СВЦЭМ!$A$40:$A$783,$A431,СВЦЭМ!$B$39:$B$782,O$401)+'СЕТ СН'!$F$13</f>
        <v>0</v>
      </c>
      <c r="P431" s="36">
        <f ca="1">SUMIFS(СВЦЭМ!$L$40:$L$783,СВЦЭМ!$A$40:$A$783,$A431,СВЦЭМ!$B$39:$B$782,P$401)+'СЕТ СН'!$F$13</f>
        <v>0</v>
      </c>
      <c r="Q431" s="36">
        <f ca="1">SUMIFS(СВЦЭМ!$L$40:$L$783,СВЦЭМ!$A$40:$A$783,$A431,СВЦЭМ!$B$39:$B$782,Q$401)+'СЕТ СН'!$F$13</f>
        <v>0</v>
      </c>
      <c r="R431" s="36">
        <f ca="1">SUMIFS(СВЦЭМ!$L$40:$L$783,СВЦЭМ!$A$40:$A$783,$A431,СВЦЭМ!$B$39:$B$782,R$401)+'СЕТ СН'!$F$13</f>
        <v>0</v>
      </c>
      <c r="S431" s="36">
        <f ca="1">SUMIFS(СВЦЭМ!$L$40:$L$783,СВЦЭМ!$A$40:$A$783,$A431,СВЦЭМ!$B$39:$B$782,S$401)+'СЕТ СН'!$F$13</f>
        <v>0</v>
      </c>
      <c r="T431" s="36">
        <f ca="1">SUMIFS(СВЦЭМ!$L$40:$L$783,СВЦЭМ!$A$40:$A$783,$A431,СВЦЭМ!$B$39:$B$782,T$401)+'СЕТ СН'!$F$13</f>
        <v>0</v>
      </c>
      <c r="U431" s="36">
        <f ca="1">SUMIFS(СВЦЭМ!$L$40:$L$783,СВЦЭМ!$A$40:$A$783,$A431,СВЦЭМ!$B$39:$B$782,U$401)+'СЕТ СН'!$F$13</f>
        <v>0</v>
      </c>
      <c r="V431" s="36">
        <f ca="1">SUMIFS(СВЦЭМ!$L$40:$L$783,СВЦЭМ!$A$40:$A$783,$A431,СВЦЭМ!$B$39:$B$782,V$401)+'СЕТ СН'!$F$13</f>
        <v>0</v>
      </c>
      <c r="W431" s="36">
        <f ca="1">SUMIFS(СВЦЭМ!$L$40:$L$783,СВЦЭМ!$A$40:$A$783,$A431,СВЦЭМ!$B$39:$B$782,W$401)+'СЕТ СН'!$F$13</f>
        <v>0</v>
      </c>
      <c r="X431" s="36">
        <f ca="1">SUMIFS(СВЦЭМ!$L$40:$L$783,СВЦЭМ!$A$40:$A$783,$A431,СВЦЭМ!$B$39:$B$782,X$401)+'СЕТ СН'!$F$13</f>
        <v>0</v>
      </c>
      <c r="Y431" s="36">
        <f ca="1">SUMIFS(СВЦЭМ!$L$40:$L$783,СВЦЭМ!$A$40:$A$783,$A431,СВЦЭМ!$B$39:$B$782,Y$401)+'СЕТ СН'!$F$13</f>
        <v>0</v>
      </c>
    </row>
    <row r="432" spans="1:25" ht="15.75" hidden="1" x14ac:dyDescent="0.2">
      <c r="A432" s="35">
        <f t="shared" si="11"/>
        <v>44773</v>
      </c>
      <c r="B432" s="36">
        <f ca="1">SUMIFS(СВЦЭМ!$L$40:$L$783,СВЦЭМ!$A$40:$A$783,$A432,СВЦЭМ!$B$39:$B$782,B$401)+'СЕТ СН'!$F$13</f>
        <v>0</v>
      </c>
      <c r="C432" s="36">
        <f ca="1">SUMIFS(СВЦЭМ!$L$40:$L$783,СВЦЭМ!$A$40:$A$783,$A432,СВЦЭМ!$B$39:$B$782,C$401)+'СЕТ СН'!$F$13</f>
        <v>0</v>
      </c>
      <c r="D432" s="36">
        <f ca="1">SUMIFS(СВЦЭМ!$L$40:$L$783,СВЦЭМ!$A$40:$A$783,$A432,СВЦЭМ!$B$39:$B$782,D$401)+'СЕТ СН'!$F$13</f>
        <v>0</v>
      </c>
      <c r="E432" s="36">
        <f ca="1">SUMIFS(СВЦЭМ!$L$40:$L$783,СВЦЭМ!$A$40:$A$783,$A432,СВЦЭМ!$B$39:$B$782,E$401)+'СЕТ СН'!$F$13</f>
        <v>0</v>
      </c>
      <c r="F432" s="36">
        <f ca="1">SUMIFS(СВЦЭМ!$L$40:$L$783,СВЦЭМ!$A$40:$A$783,$A432,СВЦЭМ!$B$39:$B$782,F$401)+'СЕТ СН'!$F$13</f>
        <v>0</v>
      </c>
      <c r="G432" s="36">
        <f ca="1">SUMIFS(СВЦЭМ!$L$40:$L$783,СВЦЭМ!$A$40:$A$783,$A432,СВЦЭМ!$B$39:$B$782,G$401)+'СЕТ СН'!$F$13</f>
        <v>0</v>
      </c>
      <c r="H432" s="36">
        <f ca="1">SUMIFS(СВЦЭМ!$L$40:$L$783,СВЦЭМ!$A$40:$A$783,$A432,СВЦЭМ!$B$39:$B$782,H$401)+'СЕТ СН'!$F$13</f>
        <v>0</v>
      </c>
      <c r="I432" s="36">
        <f ca="1">SUMIFS(СВЦЭМ!$L$40:$L$783,СВЦЭМ!$A$40:$A$783,$A432,СВЦЭМ!$B$39:$B$782,I$401)+'СЕТ СН'!$F$13</f>
        <v>0</v>
      </c>
      <c r="J432" s="36">
        <f ca="1">SUMIFS(СВЦЭМ!$L$40:$L$783,СВЦЭМ!$A$40:$A$783,$A432,СВЦЭМ!$B$39:$B$782,J$401)+'СЕТ СН'!$F$13</f>
        <v>0</v>
      </c>
      <c r="K432" s="36">
        <f ca="1">SUMIFS(СВЦЭМ!$L$40:$L$783,СВЦЭМ!$A$40:$A$783,$A432,СВЦЭМ!$B$39:$B$782,K$401)+'СЕТ СН'!$F$13</f>
        <v>0</v>
      </c>
      <c r="L432" s="36">
        <f ca="1">SUMIFS(СВЦЭМ!$L$40:$L$783,СВЦЭМ!$A$40:$A$783,$A432,СВЦЭМ!$B$39:$B$782,L$401)+'СЕТ СН'!$F$13</f>
        <v>0</v>
      </c>
      <c r="M432" s="36">
        <f ca="1">SUMIFS(СВЦЭМ!$L$40:$L$783,СВЦЭМ!$A$40:$A$783,$A432,СВЦЭМ!$B$39:$B$782,M$401)+'СЕТ СН'!$F$13</f>
        <v>0</v>
      </c>
      <c r="N432" s="36">
        <f ca="1">SUMIFS(СВЦЭМ!$L$40:$L$783,СВЦЭМ!$A$40:$A$783,$A432,СВЦЭМ!$B$39:$B$782,N$401)+'СЕТ СН'!$F$13</f>
        <v>0</v>
      </c>
      <c r="O432" s="36">
        <f ca="1">SUMIFS(СВЦЭМ!$L$40:$L$783,СВЦЭМ!$A$40:$A$783,$A432,СВЦЭМ!$B$39:$B$782,O$401)+'СЕТ СН'!$F$13</f>
        <v>0</v>
      </c>
      <c r="P432" s="36">
        <f ca="1">SUMIFS(СВЦЭМ!$L$40:$L$783,СВЦЭМ!$A$40:$A$783,$A432,СВЦЭМ!$B$39:$B$782,P$401)+'СЕТ СН'!$F$13</f>
        <v>0</v>
      </c>
      <c r="Q432" s="36">
        <f ca="1">SUMIFS(СВЦЭМ!$L$40:$L$783,СВЦЭМ!$A$40:$A$783,$A432,СВЦЭМ!$B$39:$B$782,Q$401)+'СЕТ СН'!$F$13</f>
        <v>0</v>
      </c>
      <c r="R432" s="36">
        <f ca="1">SUMIFS(СВЦЭМ!$L$40:$L$783,СВЦЭМ!$A$40:$A$783,$A432,СВЦЭМ!$B$39:$B$782,R$401)+'СЕТ СН'!$F$13</f>
        <v>0</v>
      </c>
      <c r="S432" s="36">
        <f ca="1">SUMIFS(СВЦЭМ!$L$40:$L$783,СВЦЭМ!$A$40:$A$783,$A432,СВЦЭМ!$B$39:$B$782,S$401)+'СЕТ СН'!$F$13</f>
        <v>0</v>
      </c>
      <c r="T432" s="36">
        <f ca="1">SUMIFS(СВЦЭМ!$L$40:$L$783,СВЦЭМ!$A$40:$A$783,$A432,СВЦЭМ!$B$39:$B$782,T$401)+'СЕТ СН'!$F$13</f>
        <v>0</v>
      </c>
      <c r="U432" s="36">
        <f ca="1">SUMIFS(СВЦЭМ!$L$40:$L$783,СВЦЭМ!$A$40:$A$783,$A432,СВЦЭМ!$B$39:$B$782,U$401)+'СЕТ СН'!$F$13</f>
        <v>0</v>
      </c>
      <c r="V432" s="36">
        <f ca="1">SUMIFS(СВЦЭМ!$L$40:$L$783,СВЦЭМ!$A$40:$A$783,$A432,СВЦЭМ!$B$39:$B$782,V$401)+'СЕТ СН'!$F$13</f>
        <v>0</v>
      </c>
      <c r="W432" s="36">
        <f ca="1">SUMIFS(СВЦЭМ!$L$40:$L$783,СВЦЭМ!$A$40:$A$783,$A432,СВЦЭМ!$B$39:$B$782,W$401)+'СЕТ СН'!$F$13</f>
        <v>0</v>
      </c>
      <c r="X432" s="36">
        <f ca="1">SUMIFS(СВЦЭМ!$L$40:$L$783,СВЦЭМ!$A$40:$A$783,$A432,СВЦЭМ!$B$39:$B$782,X$401)+'СЕТ СН'!$F$13</f>
        <v>0</v>
      </c>
      <c r="Y432" s="36">
        <f ca="1">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62.19170845</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429670.68155111634</v>
      </c>
      <c r="O439" s="126"/>
      <c r="P439" s="125">
        <f>СВЦЭМ!$D$12+'СЕТ СН'!$F$10-'СЕТ СН'!$G$24</f>
        <v>429670.68155111634</v>
      </c>
      <c r="Q439" s="126"/>
      <c r="R439" s="125">
        <f>СВЦЭМ!$D$12+'СЕТ СН'!$F$10-'СЕТ СН'!$H$24</f>
        <v>429670.68155111634</v>
      </c>
      <c r="S439" s="126"/>
      <c r="T439" s="125">
        <f>СВЦЭМ!$D$12+'СЕТ СН'!$F$10-'СЕТ СН'!$I$24</f>
        <v>429670.68155111634</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922155.64</v>
      </c>
      <c r="O443" s="140"/>
      <c r="P443" s="140">
        <f>'СЕТ СН'!$G$7</f>
        <v>1428396.88</v>
      </c>
      <c r="Q443" s="140"/>
      <c r="R443" s="140">
        <f>'СЕТ СН'!$H$7</f>
        <v>1141926.1399999999</v>
      </c>
      <c r="S443" s="140"/>
      <c r="T443" s="140">
        <f>'СЕТ СН'!$I$7</f>
        <v>912986.13</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O9" sqref="O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44743</v>
      </c>
      <c r="D5" s="97">
        <v>44926</v>
      </c>
      <c r="E5" s="52" t="s">
        <v>20</v>
      </c>
      <c r="F5" s="52">
        <v>1613.09</v>
      </c>
      <c r="G5" s="52">
        <v>2538.4299999999998</v>
      </c>
      <c r="H5" s="52">
        <v>2803.34</v>
      </c>
      <c r="I5" s="52">
        <v>3407.49</v>
      </c>
    </row>
    <row r="6" spans="1:9" ht="60" x14ac:dyDescent="0.2">
      <c r="A6" s="53" t="s">
        <v>135</v>
      </c>
      <c r="B6" s="92" t="s">
        <v>146</v>
      </c>
      <c r="C6" s="97">
        <v>44743</v>
      </c>
      <c r="D6" s="97">
        <v>44926</v>
      </c>
      <c r="E6" s="52" t="s">
        <v>20</v>
      </c>
      <c r="F6" s="52">
        <v>67.150000000000006</v>
      </c>
      <c r="G6" s="52">
        <v>150.15</v>
      </c>
      <c r="H6" s="52">
        <v>200.83</v>
      </c>
      <c r="I6" s="52">
        <v>536.13</v>
      </c>
    </row>
    <row r="7" spans="1:9" ht="60" x14ac:dyDescent="0.2">
      <c r="A7" s="53" t="s">
        <v>134</v>
      </c>
      <c r="B7" s="92" t="s">
        <v>146</v>
      </c>
      <c r="C7" s="97">
        <v>44743</v>
      </c>
      <c r="D7" s="97">
        <v>44926</v>
      </c>
      <c r="E7" s="52" t="s">
        <v>21</v>
      </c>
      <c r="F7" s="52">
        <v>922155.64</v>
      </c>
      <c r="G7" s="52">
        <v>1428396.88</v>
      </c>
      <c r="H7" s="52">
        <v>1141926.1399999999</v>
      </c>
      <c r="I7" s="52">
        <v>912986.13</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abSelected="1" zoomScale="70" zoomScaleNormal="70" workbookViewId="0">
      <selection activeCell="P56" sqref="P5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4.7690552400000001</v>
      </c>
    </row>
    <row r="11" spans="1:4" ht="66" customHeight="1" x14ac:dyDescent="0.2">
      <c r="A11" s="159" t="s">
        <v>93</v>
      </c>
      <c r="B11" s="160"/>
      <c r="C11" s="73"/>
      <c r="D11" s="74">
        <v>1047.18392281</v>
      </c>
    </row>
    <row r="12" spans="1:4" ht="30" customHeight="1" x14ac:dyDescent="0.2">
      <c r="A12" s="159" t="s">
        <v>94</v>
      </c>
      <c r="B12" s="160"/>
      <c r="C12" s="73"/>
      <c r="D12" s="75">
        <v>429670.68155111634</v>
      </c>
    </row>
    <row r="13" spans="1:4" ht="30" customHeight="1" x14ac:dyDescent="0.2">
      <c r="A13" s="159" t="s">
        <v>95</v>
      </c>
      <c r="B13" s="160"/>
      <c r="C13" s="73"/>
      <c r="D13" s="76"/>
    </row>
    <row r="14" spans="1:4" ht="15" customHeight="1" x14ac:dyDescent="0.2">
      <c r="A14" s="163" t="s">
        <v>96</v>
      </c>
      <c r="B14" s="164"/>
      <c r="C14" s="73"/>
      <c r="D14" s="74">
        <v>1125.40896359</v>
      </c>
    </row>
    <row r="15" spans="1:4" ht="15" customHeight="1" x14ac:dyDescent="0.2">
      <c r="A15" s="163" t="s">
        <v>97</v>
      </c>
      <c r="B15" s="164"/>
      <c r="C15" s="73"/>
      <c r="D15" s="74">
        <v>1591.51566641</v>
      </c>
    </row>
    <row r="16" spans="1:4" ht="15" customHeight="1" x14ac:dyDescent="0.2">
      <c r="A16" s="163" t="s">
        <v>98</v>
      </c>
      <c r="B16" s="164"/>
      <c r="C16" s="73"/>
      <c r="D16" s="74">
        <v>2521.02011743</v>
      </c>
    </row>
    <row r="17" spans="1:4" ht="15" customHeight="1" x14ac:dyDescent="0.2">
      <c r="A17" s="163" t="s">
        <v>99</v>
      </c>
      <c r="B17" s="164"/>
      <c r="C17" s="73"/>
      <c r="D17" s="74">
        <v>1976.2600771899999</v>
      </c>
    </row>
    <row r="18" spans="1:4" ht="52.5" customHeight="1" x14ac:dyDescent="0.2">
      <c r="A18" s="159" t="s">
        <v>100</v>
      </c>
      <c r="B18" s="160"/>
      <c r="C18" s="73"/>
      <c r="D18" s="74">
        <v>62.19170845</v>
      </c>
    </row>
    <row r="19" spans="1:4" ht="52.5" customHeight="1" x14ac:dyDescent="0.25">
      <c r="A19" s="159" t="s">
        <v>140</v>
      </c>
      <c r="B19" s="160"/>
      <c r="C19" s="81"/>
      <c r="D19" s="74">
        <v>973.82668441999999</v>
      </c>
    </row>
    <row r="20" spans="1:4" ht="52.5" customHeight="1" x14ac:dyDescent="0.25">
      <c r="A20" s="159" t="s">
        <v>141</v>
      </c>
      <c r="B20" s="160"/>
      <c r="C20" s="81"/>
      <c r="D20" s="99"/>
    </row>
    <row r="21" spans="1:4" ht="52.5" customHeight="1" x14ac:dyDescent="0.25">
      <c r="A21" s="163" t="s">
        <v>142</v>
      </c>
      <c r="B21" s="164"/>
      <c r="C21" s="81"/>
      <c r="D21" s="74">
        <v>1050.8912759</v>
      </c>
    </row>
    <row r="22" spans="1:4" ht="52.5" customHeight="1" x14ac:dyDescent="0.25">
      <c r="A22" s="163" t="s">
        <v>143</v>
      </c>
      <c r="B22" s="164"/>
      <c r="C22" s="81"/>
      <c r="D22" s="74">
        <v>926.73091882999995</v>
      </c>
    </row>
    <row r="23" spans="1:4" ht="52.5" customHeight="1" x14ac:dyDescent="0.25">
      <c r="A23" s="163" t="s">
        <v>144</v>
      </c>
      <c r="B23" s="164"/>
      <c r="C23" s="81"/>
      <c r="D23" s="74">
        <v>920.20573693999995</v>
      </c>
    </row>
    <row r="24" spans="1:4" ht="52.5" customHeight="1" x14ac:dyDescent="0.25">
      <c r="A24" s="163" t="s">
        <v>145</v>
      </c>
      <c r="B24" s="164"/>
      <c r="C24" s="81"/>
      <c r="D24" s="74">
        <v>924.01203369999996</v>
      </c>
    </row>
    <row r="25" spans="1:4" ht="15" customHeight="1" x14ac:dyDescent="0.2">
      <c r="A25" s="69" t="s">
        <v>101</v>
      </c>
      <c r="B25" s="70"/>
      <c r="C25" s="77"/>
      <c r="D25" s="78"/>
    </row>
    <row r="26" spans="1:4" ht="30" customHeight="1" x14ac:dyDescent="0.2">
      <c r="A26" s="159" t="s">
        <v>102</v>
      </c>
      <c r="B26" s="160"/>
      <c r="C26" s="73"/>
      <c r="D26" s="79">
        <v>599.98400000000004</v>
      </c>
    </row>
    <row r="27" spans="1:4" ht="30" customHeight="1" x14ac:dyDescent="0.2">
      <c r="A27" s="159" t="s">
        <v>103</v>
      </c>
      <c r="B27" s="160"/>
      <c r="C27" s="80"/>
      <c r="D27" s="79">
        <v>0.85099999999999998</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1.378306804128E-3</v>
      </c>
    </row>
    <row r="32" spans="1:4" ht="15" customHeight="1" x14ac:dyDescent="0.25">
      <c r="A32" s="163" t="s">
        <v>98</v>
      </c>
      <c r="B32" s="164"/>
      <c r="C32" s="81"/>
      <c r="D32" s="82">
        <v>3.556306638771E-3</v>
      </c>
    </row>
    <row r="33" spans="1:6" ht="15" customHeight="1" x14ac:dyDescent="0.25">
      <c r="A33" s="163" t="s">
        <v>99</v>
      </c>
      <c r="B33" s="164"/>
      <c r="C33" s="81"/>
      <c r="D33" s="82">
        <v>2.279875477541E-3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1121.35907464</v>
      </c>
      <c r="D39" s="84">
        <v>1044.1353243900001</v>
      </c>
      <c r="E39" s="84">
        <v>245.77284071</v>
      </c>
      <c r="F39" s="84">
        <v>245.77284071</v>
      </c>
    </row>
    <row r="40" spans="1:6" ht="12.75" customHeight="1" x14ac:dyDescent="0.2">
      <c r="A40" s="83" t="s">
        <v>149</v>
      </c>
      <c r="B40" s="83">
        <v>2</v>
      </c>
      <c r="C40" s="84">
        <v>1196.2996834600001</v>
      </c>
      <c r="D40" s="84">
        <v>1111.07691206</v>
      </c>
      <c r="E40" s="84">
        <v>261.52982524999999</v>
      </c>
      <c r="F40" s="84">
        <v>261.52982524999999</v>
      </c>
    </row>
    <row r="41" spans="1:6" ht="12.75" customHeight="1" x14ac:dyDescent="0.2">
      <c r="A41" s="83" t="s">
        <v>149</v>
      </c>
      <c r="B41" s="83">
        <v>3</v>
      </c>
      <c r="C41" s="84">
        <v>1217.8808877900001</v>
      </c>
      <c r="D41" s="84">
        <v>1133.0404071999999</v>
      </c>
      <c r="E41" s="84">
        <v>266.69968251</v>
      </c>
      <c r="F41" s="84">
        <v>266.69968251</v>
      </c>
    </row>
    <row r="42" spans="1:6" ht="12.75" customHeight="1" x14ac:dyDescent="0.2">
      <c r="A42" s="83" t="s">
        <v>149</v>
      </c>
      <c r="B42" s="83">
        <v>4</v>
      </c>
      <c r="C42" s="84">
        <v>1251.4711928700001</v>
      </c>
      <c r="D42" s="84">
        <v>1162.72743053</v>
      </c>
      <c r="E42" s="84">
        <v>273.68753542000002</v>
      </c>
      <c r="F42" s="84">
        <v>273.68753542000002</v>
      </c>
    </row>
    <row r="43" spans="1:6" ht="12.75" customHeight="1" x14ac:dyDescent="0.2">
      <c r="A43" s="83" t="s">
        <v>149</v>
      </c>
      <c r="B43" s="83">
        <v>5</v>
      </c>
      <c r="C43" s="84">
        <v>1261.5801552400001</v>
      </c>
      <c r="D43" s="84">
        <v>1170.31776769</v>
      </c>
      <c r="E43" s="84">
        <v>275.47417999999999</v>
      </c>
      <c r="F43" s="84">
        <v>275.47417999999999</v>
      </c>
    </row>
    <row r="44" spans="1:6" ht="12.75" customHeight="1" x14ac:dyDescent="0.2">
      <c r="A44" s="83" t="s">
        <v>149</v>
      </c>
      <c r="B44" s="83">
        <v>6</v>
      </c>
      <c r="C44" s="84">
        <v>1229.1927510999999</v>
      </c>
      <c r="D44" s="84">
        <v>1145.4963896300001</v>
      </c>
      <c r="E44" s="84">
        <v>269.63162256999999</v>
      </c>
      <c r="F44" s="84">
        <v>269.63162256999999</v>
      </c>
    </row>
    <row r="45" spans="1:6" ht="12.75" customHeight="1" x14ac:dyDescent="0.2">
      <c r="A45" s="83" t="s">
        <v>149</v>
      </c>
      <c r="B45" s="83">
        <v>7</v>
      </c>
      <c r="C45" s="84">
        <v>1250.1373984700001</v>
      </c>
      <c r="D45" s="84">
        <v>1160.60263022</v>
      </c>
      <c r="E45" s="84">
        <v>273.18739123</v>
      </c>
      <c r="F45" s="84">
        <v>273.18739123</v>
      </c>
    </row>
    <row r="46" spans="1:6" ht="12.75" customHeight="1" x14ac:dyDescent="0.2">
      <c r="A46" s="83" t="s">
        <v>149</v>
      </c>
      <c r="B46" s="83">
        <v>8</v>
      </c>
      <c r="C46" s="84">
        <v>1180.3879317999999</v>
      </c>
      <c r="D46" s="84">
        <v>1097.16772745</v>
      </c>
      <c r="E46" s="84">
        <v>258.25582451999998</v>
      </c>
      <c r="F46" s="84">
        <v>258.25582451999998</v>
      </c>
    </row>
    <row r="47" spans="1:6" ht="12.75" customHeight="1" x14ac:dyDescent="0.2">
      <c r="A47" s="83" t="s">
        <v>149</v>
      </c>
      <c r="B47" s="83">
        <v>9</v>
      </c>
      <c r="C47" s="84">
        <v>1109.9139744900001</v>
      </c>
      <c r="D47" s="84">
        <v>1033.6643633000001</v>
      </c>
      <c r="E47" s="84">
        <v>243.30814308999999</v>
      </c>
      <c r="F47" s="84">
        <v>243.30814308999999</v>
      </c>
    </row>
    <row r="48" spans="1:6" ht="12.75" customHeight="1" x14ac:dyDescent="0.2">
      <c r="A48" s="83" t="s">
        <v>149</v>
      </c>
      <c r="B48" s="83">
        <v>10</v>
      </c>
      <c r="C48" s="84">
        <v>1080.6624761200001</v>
      </c>
      <c r="D48" s="84">
        <v>1001.13712175</v>
      </c>
      <c r="E48" s="84">
        <v>235.65174801000001</v>
      </c>
      <c r="F48" s="84">
        <v>235.65174801000001</v>
      </c>
    </row>
    <row r="49" spans="1:6" ht="12.75" customHeight="1" x14ac:dyDescent="0.2">
      <c r="A49" s="83" t="s">
        <v>149</v>
      </c>
      <c r="B49" s="83">
        <v>11</v>
      </c>
      <c r="C49" s="84">
        <v>1081.59335852</v>
      </c>
      <c r="D49" s="84">
        <v>1003.41732755</v>
      </c>
      <c r="E49" s="84">
        <v>236.18847217000001</v>
      </c>
      <c r="F49" s="84">
        <v>236.18847217000001</v>
      </c>
    </row>
    <row r="50" spans="1:6" ht="12.75" customHeight="1" x14ac:dyDescent="0.2">
      <c r="A50" s="83" t="s">
        <v>149</v>
      </c>
      <c r="B50" s="83">
        <v>12</v>
      </c>
      <c r="C50" s="84">
        <v>1083.79733618</v>
      </c>
      <c r="D50" s="84">
        <v>1000.7944247299999</v>
      </c>
      <c r="E50" s="84">
        <v>235.57108259</v>
      </c>
      <c r="F50" s="84">
        <v>235.57108259</v>
      </c>
    </row>
    <row r="51" spans="1:6" ht="12.75" customHeight="1" x14ac:dyDescent="0.2">
      <c r="A51" s="83" t="s">
        <v>149</v>
      </c>
      <c r="B51" s="83">
        <v>13</v>
      </c>
      <c r="C51" s="84">
        <v>1080.9474262700001</v>
      </c>
      <c r="D51" s="84">
        <v>1002.87330773</v>
      </c>
      <c r="E51" s="84">
        <v>236.06041855999999</v>
      </c>
      <c r="F51" s="84">
        <v>236.06041855999999</v>
      </c>
    </row>
    <row r="52" spans="1:6" ht="12.75" customHeight="1" x14ac:dyDescent="0.2">
      <c r="A52" s="83" t="s">
        <v>149</v>
      </c>
      <c r="B52" s="83">
        <v>14</v>
      </c>
      <c r="C52" s="84">
        <v>1082.73214678</v>
      </c>
      <c r="D52" s="84">
        <v>1003.07047646</v>
      </c>
      <c r="E52" s="84">
        <v>236.10682894999999</v>
      </c>
      <c r="F52" s="84">
        <v>236.10682894999999</v>
      </c>
    </row>
    <row r="53" spans="1:6" ht="12.75" customHeight="1" x14ac:dyDescent="0.2">
      <c r="A53" s="83" t="s">
        <v>149</v>
      </c>
      <c r="B53" s="83">
        <v>15</v>
      </c>
      <c r="C53" s="84">
        <v>1080.4296285099999</v>
      </c>
      <c r="D53" s="84">
        <v>1000.62615912</v>
      </c>
      <c r="E53" s="84">
        <v>235.53147554</v>
      </c>
      <c r="F53" s="84">
        <v>235.53147554</v>
      </c>
    </row>
    <row r="54" spans="1:6" ht="12.75" customHeight="1" x14ac:dyDescent="0.2">
      <c r="A54" s="83" t="s">
        <v>149</v>
      </c>
      <c r="B54" s="83">
        <v>16</v>
      </c>
      <c r="C54" s="84">
        <v>1063.53928531</v>
      </c>
      <c r="D54" s="84">
        <v>983.89169928000001</v>
      </c>
      <c r="E54" s="84">
        <v>231.59244998</v>
      </c>
      <c r="F54" s="84">
        <v>231.59244998</v>
      </c>
    </row>
    <row r="55" spans="1:6" ht="12.75" customHeight="1" x14ac:dyDescent="0.2">
      <c r="A55" s="83" t="s">
        <v>149</v>
      </c>
      <c r="B55" s="83">
        <v>17</v>
      </c>
      <c r="C55" s="84">
        <v>1052.5720787299999</v>
      </c>
      <c r="D55" s="84">
        <v>975.61891961000003</v>
      </c>
      <c r="E55" s="84">
        <v>229.64516928</v>
      </c>
      <c r="F55" s="84">
        <v>229.64516928</v>
      </c>
    </row>
    <row r="56" spans="1:6" ht="12.75" customHeight="1" x14ac:dyDescent="0.2">
      <c r="A56" s="83" t="s">
        <v>149</v>
      </c>
      <c r="B56" s="83">
        <v>18</v>
      </c>
      <c r="C56" s="84">
        <v>1063.9391636099999</v>
      </c>
      <c r="D56" s="84">
        <v>994.97610600999997</v>
      </c>
      <c r="E56" s="84">
        <v>234.20154294</v>
      </c>
      <c r="F56" s="84">
        <v>234.20154294</v>
      </c>
    </row>
    <row r="57" spans="1:6" ht="12.75" customHeight="1" x14ac:dyDescent="0.2">
      <c r="A57" s="83" t="s">
        <v>149</v>
      </c>
      <c r="B57" s="83">
        <v>19</v>
      </c>
      <c r="C57" s="84">
        <v>1068.7790639100001</v>
      </c>
      <c r="D57" s="84">
        <v>1002.64952309</v>
      </c>
      <c r="E57" s="84">
        <v>236.00774322000001</v>
      </c>
      <c r="F57" s="84">
        <v>236.00774322000001</v>
      </c>
    </row>
    <row r="58" spans="1:6" ht="12.75" customHeight="1" x14ac:dyDescent="0.2">
      <c r="A58" s="83" t="s">
        <v>149</v>
      </c>
      <c r="B58" s="83">
        <v>20</v>
      </c>
      <c r="C58" s="84">
        <v>1072.4248839899999</v>
      </c>
      <c r="D58" s="84">
        <v>1002.36323577</v>
      </c>
      <c r="E58" s="84">
        <v>235.94035574</v>
      </c>
      <c r="F58" s="84">
        <v>235.94035574</v>
      </c>
    </row>
    <row r="59" spans="1:6" ht="12.75" customHeight="1" x14ac:dyDescent="0.2">
      <c r="A59" s="83" t="s">
        <v>149</v>
      </c>
      <c r="B59" s="83">
        <v>21</v>
      </c>
      <c r="C59" s="84">
        <v>1092.9032851699999</v>
      </c>
      <c r="D59" s="84">
        <v>1012.98055368</v>
      </c>
      <c r="E59" s="84">
        <v>238.43950343</v>
      </c>
      <c r="F59" s="84">
        <v>238.43950343</v>
      </c>
    </row>
    <row r="60" spans="1:6" ht="12.75" customHeight="1" x14ac:dyDescent="0.2">
      <c r="A60" s="83" t="s">
        <v>149</v>
      </c>
      <c r="B60" s="83">
        <v>22</v>
      </c>
      <c r="C60" s="84">
        <v>1069.0720846300001</v>
      </c>
      <c r="D60" s="84">
        <v>993.10497190000001</v>
      </c>
      <c r="E60" s="84">
        <v>233.76110775000001</v>
      </c>
      <c r="F60" s="84">
        <v>233.76110775000001</v>
      </c>
    </row>
    <row r="61" spans="1:6" ht="12.75" customHeight="1" x14ac:dyDescent="0.2">
      <c r="A61" s="83" t="s">
        <v>149</v>
      </c>
      <c r="B61" s="83">
        <v>23</v>
      </c>
      <c r="C61" s="84">
        <v>1095.9154411300001</v>
      </c>
      <c r="D61" s="84">
        <v>1014.97700367</v>
      </c>
      <c r="E61" s="84">
        <v>238.90943598999999</v>
      </c>
      <c r="F61" s="84">
        <v>238.90943598999999</v>
      </c>
    </row>
    <row r="62" spans="1:6" ht="12.75" customHeight="1" x14ac:dyDescent="0.2">
      <c r="A62" s="83" t="s">
        <v>149</v>
      </c>
      <c r="B62" s="83">
        <v>24</v>
      </c>
      <c r="C62" s="84">
        <v>1049.9685515399999</v>
      </c>
      <c r="D62" s="84">
        <v>966.41446248</v>
      </c>
      <c r="E62" s="84">
        <v>227.47858654000001</v>
      </c>
      <c r="F62" s="84">
        <v>227.47858654000001</v>
      </c>
    </row>
    <row r="63" spans="1:6" ht="12.75" customHeight="1" x14ac:dyDescent="0.2">
      <c r="A63" s="83" t="s">
        <v>150</v>
      </c>
      <c r="B63" s="83">
        <v>1</v>
      </c>
      <c r="C63" s="84">
        <v>1093.47822301</v>
      </c>
      <c r="D63" s="84">
        <v>1018.3732568299999</v>
      </c>
      <c r="E63" s="84">
        <v>239.70885994</v>
      </c>
      <c r="F63" s="84">
        <v>239.70885994</v>
      </c>
    </row>
    <row r="64" spans="1:6" ht="12.75" customHeight="1" x14ac:dyDescent="0.2">
      <c r="A64" s="83" t="s">
        <v>150</v>
      </c>
      <c r="B64" s="83">
        <v>2</v>
      </c>
      <c r="C64" s="84">
        <v>1129.96657802</v>
      </c>
      <c r="D64" s="84">
        <v>1057.31206537</v>
      </c>
      <c r="E64" s="84">
        <v>248.87443586000001</v>
      </c>
      <c r="F64" s="84">
        <v>248.87443586000001</v>
      </c>
    </row>
    <row r="65" spans="1:6" ht="12.75" customHeight="1" x14ac:dyDescent="0.2">
      <c r="A65" s="83" t="s">
        <v>150</v>
      </c>
      <c r="B65" s="83">
        <v>3</v>
      </c>
      <c r="C65" s="84">
        <v>1162.54971499</v>
      </c>
      <c r="D65" s="84">
        <v>1091.7580272499999</v>
      </c>
      <c r="E65" s="84">
        <v>256.98246717000001</v>
      </c>
      <c r="F65" s="84">
        <v>256.98246717000001</v>
      </c>
    </row>
    <row r="66" spans="1:6" ht="12.75" customHeight="1" x14ac:dyDescent="0.2">
      <c r="A66" s="83" t="s">
        <v>150</v>
      </c>
      <c r="B66" s="83">
        <v>4</v>
      </c>
      <c r="C66" s="84">
        <v>1178.22060096</v>
      </c>
      <c r="D66" s="84">
        <v>1102.0086026199999</v>
      </c>
      <c r="E66" s="84">
        <v>259.39528951</v>
      </c>
      <c r="F66" s="84">
        <v>259.39528951</v>
      </c>
    </row>
    <row r="67" spans="1:6" ht="12.75" customHeight="1" x14ac:dyDescent="0.2">
      <c r="A67" s="83" t="s">
        <v>150</v>
      </c>
      <c r="B67" s="83">
        <v>5</v>
      </c>
      <c r="C67" s="84">
        <v>1193.6612859300001</v>
      </c>
      <c r="D67" s="84">
        <v>1105.46895595</v>
      </c>
      <c r="E67" s="84">
        <v>260.20980162000001</v>
      </c>
      <c r="F67" s="84">
        <v>260.20980162000001</v>
      </c>
    </row>
    <row r="68" spans="1:6" ht="12.75" customHeight="1" x14ac:dyDescent="0.2">
      <c r="A68" s="83" t="s">
        <v>150</v>
      </c>
      <c r="B68" s="83">
        <v>6</v>
      </c>
      <c r="C68" s="84">
        <v>1201.7266310299999</v>
      </c>
      <c r="D68" s="84">
        <v>1113.8907178100001</v>
      </c>
      <c r="E68" s="84">
        <v>262.19215035000002</v>
      </c>
      <c r="F68" s="84">
        <v>262.19215035000002</v>
      </c>
    </row>
    <row r="69" spans="1:6" ht="12.75" customHeight="1" x14ac:dyDescent="0.2">
      <c r="A69" s="83" t="s">
        <v>150</v>
      </c>
      <c r="B69" s="83">
        <v>7</v>
      </c>
      <c r="C69" s="84">
        <v>1179.39942172</v>
      </c>
      <c r="D69" s="84">
        <v>1086.11082577</v>
      </c>
      <c r="E69" s="84">
        <v>255.65320581</v>
      </c>
      <c r="F69" s="84">
        <v>255.65320581</v>
      </c>
    </row>
    <row r="70" spans="1:6" ht="12.75" customHeight="1" x14ac:dyDescent="0.2">
      <c r="A70" s="83" t="s">
        <v>150</v>
      </c>
      <c r="B70" s="83">
        <v>8</v>
      </c>
      <c r="C70" s="84">
        <v>1168.7021087099999</v>
      </c>
      <c r="D70" s="84">
        <v>1086.9015724999999</v>
      </c>
      <c r="E70" s="84">
        <v>255.83933500000001</v>
      </c>
      <c r="F70" s="84">
        <v>255.83933500000001</v>
      </c>
    </row>
    <row r="71" spans="1:6" ht="12.75" customHeight="1" x14ac:dyDescent="0.2">
      <c r="A71" s="83" t="s">
        <v>150</v>
      </c>
      <c r="B71" s="83">
        <v>9</v>
      </c>
      <c r="C71" s="84">
        <v>1052.2893443600001</v>
      </c>
      <c r="D71" s="84">
        <v>972.99626164999995</v>
      </c>
      <c r="E71" s="84">
        <v>229.02783733000001</v>
      </c>
      <c r="F71" s="84">
        <v>229.02783733000001</v>
      </c>
    </row>
    <row r="72" spans="1:6" ht="12.75" customHeight="1" x14ac:dyDescent="0.2">
      <c r="A72" s="83" t="s">
        <v>150</v>
      </c>
      <c r="B72" s="83">
        <v>10</v>
      </c>
      <c r="C72" s="84">
        <v>998.25476415000003</v>
      </c>
      <c r="D72" s="84">
        <v>912.21459607999998</v>
      </c>
      <c r="E72" s="84">
        <v>214.72080044</v>
      </c>
      <c r="F72" s="84">
        <v>214.72080044</v>
      </c>
    </row>
    <row r="73" spans="1:6" ht="12.75" customHeight="1" x14ac:dyDescent="0.2">
      <c r="A73" s="83" t="s">
        <v>150</v>
      </c>
      <c r="B73" s="83">
        <v>11</v>
      </c>
      <c r="C73" s="84">
        <v>951.18105939999998</v>
      </c>
      <c r="D73" s="84">
        <v>874.54775017999998</v>
      </c>
      <c r="E73" s="84">
        <v>205.85462428</v>
      </c>
      <c r="F73" s="84">
        <v>205.85462428</v>
      </c>
    </row>
    <row r="74" spans="1:6" ht="12.75" customHeight="1" x14ac:dyDescent="0.2">
      <c r="A74" s="83" t="s">
        <v>150</v>
      </c>
      <c r="B74" s="83">
        <v>12</v>
      </c>
      <c r="C74" s="84">
        <v>948.00141790999999</v>
      </c>
      <c r="D74" s="84">
        <v>872.06161894000002</v>
      </c>
      <c r="E74" s="84">
        <v>205.26942854999999</v>
      </c>
      <c r="F74" s="84">
        <v>205.26942854999999</v>
      </c>
    </row>
    <row r="75" spans="1:6" ht="12.75" customHeight="1" x14ac:dyDescent="0.2">
      <c r="A75" s="83" t="s">
        <v>150</v>
      </c>
      <c r="B75" s="83">
        <v>13</v>
      </c>
      <c r="C75" s="84">
        <v>958.03881392999995</v>
      </c>
      <c r="D75" s="84">
        <v>885.93369709000001</v>
      </c>
      <c r="E75" s="84">
        <v>208.534695</v>
      </c>
      <c r="F75" s="84">
        <v>208.534695</v>
      </c>
    </row>
    <row r="76" spans="1:6" ht="12.75" customHeight="1" x14ac:dyDescent="0.2">
      <c r="A76" s="83" t="s">
        <v>150</v>
      </c>
      <c r="B76" s="83">
        <v>14</v>
      </c>
      <c r="C76" s="84">
        <v>959.31614904000003</v>
      </c>
      <c r="D76" s="84">
        <v>885.00189252999996</v>
      </c>
      <c r="E76" s="84">
        <v>208.31536303999999</v>
      </c>
      <c r="F76" s="84">
        <v>208.31536303999999</v>
      </c>
    </row>
    <row r="77" spans="1:6" ht="12.75" customHeight="1" x14ac:dyDescent="0.2">
      <c r="A77" s="83" t="s">
        <v>150</v>
      </c>
      <c r="B77" s="83">
        <v>15</v>
      </c>
      <c r="C77" s="84">
        <v>971.59032657</v>
      </c>
      <c r="D77" s="84">
        <v>897.07136581999998</v>
      </c>
      <c r="E77" s="84">
        <v>211.15632500000001</v>
      </c>
      <c r="F77" s="84">
        <v>211.15632500000001</v>
      </c>
    </row>
    <row r="78" spans="1:6" ht="12.75" customHeight="1" x14ac:dyDescent="0.2">
      <c r="A78" s="83" t="s">
        <v>150</v>
      </c>
      <c r="B78" s="83">
        <v>16</v>
      </c>
      <c r="C78" s="84">
        <v>977.26639889</v>
      </c>
      <c r="D78" s="84">
        <v>901.88337813999999</v>
      </c>
      <c r="E78" s="84">
        <v>212.28899612999999</v>
      </c>
      <c r="F78" s="84">
        <v>212.28899612999999</v>
      </c>
    </row>
    <row r="79" spans="1:6" ht="12.75" customHeight="1" x14ac:dyDescent="0.2">
      <c r="A79" s="83" t="s">
        <v>150</v>
      </c>
      <c r="B79" s="83">
        <v>17</v>
      </c>
      <c r="C79" s="84">
        <v>974.32217864999996</v>
      </c>
      <c r="D79" s="84">
        <v>903.48233629000003</v>
      </c>
      <c r="E79" s="84">
        <v>212.66536543000001</v>
      </c>
      <c r="F79" s="84">
        <v>212.66536543000001</v>
      </c>
    </row>
    <row r="80" spans="1:6" ht="12.75" customHeight="1" x14ac:dyDescent="0.2">
      <c r="A80" s="83" t="s">
        <v>150</v>
      </c>
      <c r="B80" s="83">
        <v>18</v>
      </c>
      <c r="C80" s="84">
        <v>975.22737339000003</v>
      </c>
      <c r="D80" s="84">
        <v>906.31929214000002</v>
      </c>
      <c r="E80" s="84">
        <v>213.3331397</v>
      </c>
      <c r="F80" s="84">
        <v>213.3331397</v>
      </c>
    </row>
    <row r="81" spans="1:6" ht="12.75" customHeight="1" x14ac:dyDescent="0.2">
      <c r="A81" s="83" t="s">
        <v>150</v>
      </c>
      <c r="B81" s="83">
        <v>19</v>
      </c>
      <c r="C81" s="84">
        <v>972.95442085000002</v>
      </c>
      <c r="D81" s="84">
        <v>902.15339726000002</v>
      </c>
      <c r="E81" s="84">
        <v>212.35255433</v>
      </c>
      <c r="F81" s="84">
        <v>212.35255433</v>
      </c>
    </row>
    <row r="82" spans="1:6" ht="12.75" customHeight="1" x14ac:dyDescent="0.2">
      <c r="A82" s="83" t="s">
        <v>150</v>
      </c>
      <c r="B82" s="83">
        <v>20</v>
      </c>
      <c r="C82" s="84">
        <v>980.72317591000001</v>
      </c>
      <c r="D82" s="84">
        <v>907.14241780999998</v>
      </c>
      <c r="E82" s="84">
        <v>213.52689038</v>
      </c>
      <c r="F82" s="84">
        <v>213.52689038</v>
      </c>
    </row>
    <row r="83" spans="1:6" ht="12.75" customHeight="1" x14ac:dyDescent="0.2">
      <c r="A83" s="83" t="s">
        <v>150</v>
      </c>
      <c r="B83" s="83">
        <v>21</v>
      </c>
      <c r="C83" s="84">
        <v>982.9753647</v>
      </c>
      <c r="D83" s="84">
        <v>902.09984616999998</v>
      </c>
      <c r="E83" s="84">
        <v>212.33994926</v>
      </c>
      <c r="F83" s="84">
        <v>212.33994926</v>
      </c>
    </row>
    <row r="84" spans="1:6" ht="12.75" customHeight="1" x14ac:dyDescent="0.2">
      <c r="A84" s="83" t="s">
        <v>150</v>
      </c>
      <c r="B84" s="83">
        <v>22</v>
      </c>
      <c r="C84" s="84">
        <v>969.22749789</v>
      </c>
      <c r="D84" s="84">
        <v>885.24223859000006</v>
      </c>
      <c r="E84" s="84">
        <v>208.37193668</v>
      </c>
      <c r="F84" s="84">
        <v>208.37193668</v>
      </c>
    </row>
    <row r="85" spans="1:6" ht="12.75" customHeight="1" x14ac:dyDescent="0.2">
      <c r="A85" s="83" t="s">
        <v>150</v>
      </c>
      <c r="B85" s="83">
        <v>23</v>
      </c>
      <c r="C85" s="84">
        <v>983.52785042000005</v>
      </c>
      <c r="D85" s="84">
        <v>899.38259774000005</v>
      </c>
      <c r="E85" s="84">
        <v>211.70035221000001</v>
      </c>
      <c r="F85" s="84">
        <v>211.70035221000001</v>
      </c>
    </row>
    <row r="86" spans="1:6" ht="12.75" customHeight="1" x14ac:dyDescent="0.2">
      <c r="A86" s="83" t="s">
        <v>150</v>
      </c>
      <c r="B86" s="83">
        <v>24</v>
      </c>
      <c r="C86" s="84">
        <v>1058.58229906</v>
      </c>
      <c r="D86" s="84">
        <v>972.78841969999996</v>
      </c>
      <c r="E86" s="84">
        <v>228.97891464</v>
      </c>
      <c r="F86" s="84">
        <v>228.97891464</v>
      </c>
    </row>
    <row r="87" spans="1:6" ht="12.75" customHeight="1" x14ac:dyDescent="0.2">
      <c r="A87" s="83" t="s">
        <v>151</v>
      </c>
      <c r="B87" s="83">
        <v>1</v>
      </c>
      <c r="C87" s="84">
        <v>1042.79314686</v>
      </c>
      <c r="D87" s="84">
        <v>963.79823067999996</v>
      </c>
      <c r="E87" s="84">
        <v>226.86276720000001</v>
      </c>
      <c r="F87" s="84">
        <v>226.86276720000001</v>
      </c>
    </row>
    <row r="88" spans="1:6" ht="12.75" customHeight="1" x14ac:dyDescent="0.2">
      <c r="A88" s="83" t="s">
        <v>151</v>
      </c>
      <c r="B88" s="83">
        <v>2</v>
      </c>
      <c r="C88" s="84">
        <v>1049.6195652500001</v>
      </c>
      <c r="D88" s="84">
        <v>961.40548842999999</v>
      </c>
      <c r="E88" s="84">
        <v>226.29955375</v>
      </c>
      <c r="F88" s="84">
        <v>226.29955375</v>
      </c>
    </row>
    <row r="89" spans="1:6" ht="12.75" customHeight="1" x14ac:dyDescent="0.2">
      <c r="A89" s="83" t="s">
        <v>151</v>
      </c>
      <c r="B89" s="83">
        <v>3</v>
      </c>
      <c r="C89" s="84">
        <v>1098.3226316099999</v>
      </c>
      <c r="D89" s="84">
        <v>1006.7126154</v>
      </c>
      <c r="E89" s="84">
        <v>236.96413050000001</v>
      </c>
      <c r="F89" s="84">
        <v>236.96413050000001</v>
      </c>
    </row>
    <row r="90" spans="1:6" ht="12.75" customHeight="1" x14ac:dyDescent="0.2">
      <c r="A90" s="83" t="s">
        <v>151</v>
      </c>
      <c r="B90" s="83">
        <v>4</v>
      </c>
      <c r="C90" s="84">
        <v>1114.4037289099999</v>
      </c>
      <c r="D90" s="84">
        <v>1015.50717947</v>
      </c>
      <c r="E90" s="84">
        <v>239.03423093999999</v>
      </c>
      <c r="F90" s="84">
        <v>239.03423093999999</v>
      </c>
    </row>
    <row r="91" spans="1:6" ht="12.75" customHeight="1" x14ac:dyDescent="0.2">
      <c r="A91" s="83" t="s">
        <v>151</v>
      </c>
      <c r="B91" s="83">
        <v>5</v>
      </c>
      <c r="C91" s="84">
        <v>1114.15910257</v>
      </c>
      <c r="D91" s="84">
        <v>1021.76957443</v>
      </c>
      <c r="E91" s="84">
        <v>240.50829906000001</v>
      </c>
      <c r="F91" s="84">
        <v>240.50829906000001</v>
      </c>
    </row>
    <row r="92" spans="1:6" ht="12.75" customHeight="1" x14ac:dyDescent="0.2">
      <c r="A92" s="83" t="s">
        <v>151</v>
      </c>
      <c r="B92" s="83">
        <v>6</v>
      </c>
      <c r="C92" s="84">
        <v>1092.14302542</v>
      </c>
      <c r="D92" s="84">
        <v>1015.37454909</v>
      </c>
      <c r="E92" s="84">
        <v>239.00301185999999</v>
      </c>
      <c r="F92" s="84">
        <v>239.00301185999999</v>
      </c>
    </row>
    <row r="93" spans="1:6" ht="12.75" customHeight="1" x14ac:dyDescent="0.2">
      <c r="A93" s="83" t="s">
        <v>151</v>
      </c>
      <c r="B93" s="83">
        <v>7</v>
      </c>
      <c r="C93" s="84">
        <v>1065.8777763999999</v>
      </c>
      <c r="D93" s="84">
        <v>987.13696615000003</v>
      </c>
      <c r="E93" s="84">
        <v>232.35633415999999</v>
      </c>
      <c r="F93" s="84">
        <v>232.35633415999999</v>
      </c>
    </row>
    <row r="94" spans="1:6" ht="12.75" customHeight="1" x14ac:dyDescent="0.2">
      <c r="A94" s="83" t="s">
        <v>151</v>
      </c>
      <c r="B94" s="83">
        <v>8</v>
      </c>
      <c r="C94" s="84">
        <v>1147.19886679</v>
      </c>
      <c r="D94" s="84">
        <v>1060.1098973799999</v>
      </c>
      <c r="E94" s="84">
        <v>249.53300100000001</v>
      </c>
      <c r="F94" s="84">
        <v>249.53300100000001</v>
      </c>
    </row>
    <row r="95" spans="1:6" ht="12.75" customHeight="1" x14ac:dyDescent="0.2">
      <c r="A95" s="83" t="s">
        <v>151</v>
      </c>
      <c r="B95" s="83">
        <v>9</v>
      </c>
      <c r="C95" s="84">
        <v>1093.1184470999999</v>
      </c>
      <c r="D95" s="84">
        <v>1010.04295608</v>
      </c>
      <c r="E95" s="84">
        <v>237.74803969999999</v>
      </c>
      <c r="F95" s="84">
        <v>237.74803969999999</v>
      </c>
    </row>
    <row r="96" spans="1:6" ht="12.75" customHeight="1" x14ac:dyDescent="0.2">
      <c r="A96" s="83" t="s">
        <v>151</v>
      </c>
      <c r="B96" s="83">
        <v>10</v>
      </c>
      <c r="C96" s="84">
        <v>1025.7868006599999</v>
      </c>
      <c r="D96" s="84">
        <v>943.40440158000001</v>
      </c>
      <c r="E96" s="84">
        <v>222.06238435</v>
      </c>
      <c r="F96" s="84">
        <v>222.06238435</v>
      </c>
    </row>
    <row r="97" spans="1:6" ht="12.75" customHeight="1" x14ac:dyDescent="0.2">
      <c r="A97" s="83" t="s">
        <v>151</v>
      </c>
      <c r="B97" s="83">
        <v>11</v>
      </c>
      <c r="C97" s="84">
        <v>979.66055901000004</v>
      </c>
      <c r="D97" s="84">
        <v>898.20697197000004</v>
      </c>
      <c r="E97" s="84">
        <v>211.42362861000001</v>
      </c>
      <c r="F97" s="84">
        <v>211.42362861000001</v>
      </c>
    </row>
    <row r="98" spans="1:6" ht="12.75" customHeight="1" x14ac:dyDescent="0.2">
      <c r="A98" s="83" t="s">
        <v>151</v>
      </c>
      <c r="B98" s="83">
        <v>12</v>
      </c>
      <c r="C98" s="84">
        <v>960.12532570999997</v>
      </c>
      <c r="D98" s="84">
        <v>876.84876927000005</v>
      </c>
      <c r="E98" s="84">
        <v>206.39624756000001</v>
      </c>
      <c r="F98" s="84">
        <v>206.39624756000001</v>
      </c>
    </row>
    <row r="99" spans="1:6" ht="12.75" customHeight="1" x14ac:dyDescent="0.2">
      <c r="A99" s="83" t="s">
        <v>151</v>
      </c>
      <c r="B99" s="83">
        <v>13</v>
      </c>
      <c r="C99" s="84">
        <v>965.91624469999999</v>
      </c>
      <c r="D99" s="84">
        <v>888.27802191000001</v>
      </c>
      <c r="E99" s="84">
        <v>209.08651176000001</v>
      </c>
      <c r="F99" s="84">
        <v>209.08651176000001</v>
      </c>
    </row>
    <row r="100" spans="1:6" ht="12.75" customHeight="1" x14ac:dyDescent="0.2">
      <c r="A100" s="83" t="s">
        <v>151</v>
      </c>
      <c r="B100" s="83">
        <v>14</v>
      </c>
      <c r="C100" s="84">
        <v>969.77906196000004</v>
      </c>
      <c r="D100" s="84">
        <v>890.69328915999995</v>
      </c>
      <c r="E100" s="84">
        <v>209.65502724000001</v>
      </c>
      <c r="F100" s="84">
        <v>209.65502724000001</v>
      </c>
    </row>
    <row r="101" spans="1:6" ht="12.75" customHeight="1" x14ac:dyDescent="0.2">
      <c r="A101" s="83" t="s">
        <v>151</v>
      </c>
      <c r="B101" s="83">
        <v>15</v>
      </c>
      <c r="C101" s="84">
        <v>972.66659862999995</v>
      </c>
      <c r="D101" s="84">
        <v>895.34833432000005</v>
      </c>
      <c r="E101" s="84">
        <v>210.75075079999999</v>
      </c>
      <c r="F101" s="84">
        <v>210.75075079999999</v>
      </c>
    </row>
    <row r="102" spans="1:6" ht="12.75" customHeight="1" x14ac:dyDescent="0.2">
      <c r="A102" s="83" t="s">
        <v>151</v>
      </c>
      <c r="B102" s="83">
        <v>16</v>
      </c>
      <c r="C102" s="84">
        <v>968.14398288999996</v>
      </c>
      <c r="D102" s="84">
        <v>899.88406678000001</v>
      </c>
      <c r="E102" s="84">
        <v>211.81839005</v>
      </c>
      <c r="F102" s="84">
        <v>211.81839005</v>
      </c>
    </row>
    <row r="103" spans="1:6" ht="12.75" customHeight="1" x14ac:dyDescent="0.2">
      <c r="A103" s="83" t="s">
        <v>151</v>
      </c>
      <c r="B103" s="83">
        <v>17</v>
      </c>
      <c r="C103" s="84">
        <v>976.89751357</v>
      </c>
      <c r="D103" s="84">
        <v>909.60777982000002</v>
      </c>
      <c r="E103" s="84">
        <v>214.10719736999999</v>
      </c>
      <c r="F103" s="84">
        <v>214.10719736999999</v>
      </c>
    </row>
    <row r="104" spans="1:6" ht="12.75" customHeight="1" x14ac:dyDescent="0.2">
      <c r="A104" s="83" t="s">
        <v>151</v>
      </c>
      <c r="B104" s="83">
        <v>18</v>
      </c>
      <c r="C104" s="84">
        <v>973.45840707000002</v>
      </c>
      <c r="D104" s="84">
        <v>902.63342932</v>
      </c>
      <c r="E104" s="84">
        <v>212.46554624000001</v>
      </c>
      <c r="F104" s="84">
        <v>212.46554624000001</v>
      </c>
    </row>
    <row r="105" spans="1:6" ht="12.75" customHeight="1" x14ac:dyDescent="0.2">
      <c r="A105" s="83" t="s">
        <v>151</v>
      </c>
      <c r="B105" s="83">
        <v>19</v>
      </c>
      <c r="C105" s="84">
        <v>965.42945202999999</v>
      </c>
      <c r="D105" s="84">
        <v>894.87463264999997</v>
      </c>
      <c r="E105" s="84">
        <v>210.63924896</v>
      </c>
      <c r="F105" s="84">
        <v>210.63924896</v>
      </c>
    </row>
    <row r="106" spans="1:6" ht="12.75" customHeight="1" x14ac:dyDescent="0.2">
      <c r="A106" s="83" t="s">
        <v>151</v>
      </c>
      <c r="B106" s="83">
        <v>20</v>
      </c>
      <c r="C106" s="84">
        <v>967.77441257999999</v>
      </c>
      <c r="D106" s="84">
        <v>896.89391218000003</v>
      </c>
      <c r="E106" s="84">
        <v>211.11455523000001</v>
      </c>
      <c r="F106" s="84">
        <v>211.11455523000001</v>
      </c>
    </row>
    <row r="107" spans="1:6" ht="12.75" customHeight="1" x14ac:dyDescent="0.2">
      <c r="A107" s="83" t="s">
        <v>151</v>
      </c>
      <c r="B107" s="83">
        <v>21</v>
      </c>
      <c r="C107" s="84">
        <v>966.45728269999995</v>
      </c>
      <c r="D107" s="84">
        <v>895.32286276000002</v>
      </c>
      <c r="E107" s="84">
        <v>210.74475519999999</v>
      </c>
      <c r="F107" s="84">
        <v>210.74475519999999</v>
      </c>
    </row>
    <row r="108" spans="1:6" ht="12.75" customHeight="1" x14ac:dyDescent="0.2">
      <c r="A108" s="83" t="s">
        <v>151</v>
      </c>
      <c r="B108" s="83">
        <v>22</v>
      </c>
      <c r="C108" s="84">
        <v>938.25179572000002</v>
      </c>
      <c r="D108" s="84">
        <v>867.18434147999994</v>
      </c>
      <c r="E108" s="84">
        <v>204.12139504000001</v>
      </c>
      <c r="F108" s="84">
        <v>204.12139504000001</v>
      </c>
    </row>
    <row r="109" spans="1:6" ht="12.75" customHeight="1" x14ac:dyDescent="0.2">
      <c r="A109" s="83" t="s">
        <v>151</v>
      </c>
      <c r="B109" s="83">
        <v>23</v>
      </c>
      <c r="C109" s="84">
        <v>971.37299876999998</v>
      </c>
      <c r="D109" s="84">
        <v>900.33516224000005</v>
      </c>
      <c r="E109" s="84">
        <v>211.92457074000001</v>
      </c>
      <c r="F109" s="84">
        <v>211.92457074000001</v>
      </c>
    </row>
    <row r="110" spans="1:6" ht="12.75" customHeight="1" x14ac:dyDescent="0.2">
      <c r="A110" s="83" t="s">
        <v>151</v>
      </c>
      <c r="B110" s="83">
        <v>24</v>
      </c>
      <c r="C110" s="84">
        <v>1051.5085725500001</v>
      </c>
      <c r="D110" s="84">
        <v>980.14698651000003</v>
      </c>
      <c r="E110" s="84">
        <v>230.71100418</v>
      </c>
      <c r="F110" s="84">
        <v>230.71100418</v>
      </c>
    </row>
    <row r="111" spans="1:6" ht="12.75" customHeight="1" x14ac:dyDescent="0.2">
      <c r="A111" s="83" t="s">
        <v>152</v>
      </c>
      <c r="B111" s="83">
        <v>1</v>
      </c>
      <c r="C111" s="84">
        <v>1092.5550839099999</v>
      </c>
      <c r="D111" s="84">
        <v>1016.83986548</v>
      </c>
      <c r="E111" s="84">
        <v>239.34792401999999</v>
      </c>
      <c r="F111" s="84">
        <v>239.34792401999999</v>
      </c>
    </row>
    <row r="112" spans="1:6" ht="12.75" customHeight="1" x14ac:dyDescent="0.2">
      <c r="A112" s="83" t="s">
        <v>152</v>
      </c>
      <c r="B112" s="83">
        <v>2</v>
      </c>
      <c r="C112" s="84">
        <v>1080.16869817</v>
      </c>
      <c r="D112" s="84">
        <v>1008.10020013</v>
      </c>
      <c r="E112" s="84">
        <v>237.29074585999999</v>
      </c>
      <c r="F112" s="84">
        <v>237.29074585999999</v>
      </c>
    </row>
    <row r="113" spans="1:6" ht="12.75" customHeight="1" x14ac:dyDescent="0.2">
      <c r="A113" s="83" t="s">
        <v>152</v>
      </c>
      <c r="B113" s="83">
        <v>3</v>
      </c>
      <c r="C113" s="84">
        <v>1051.4026126900001</v>
      </c>
      <c r="D113" s="84">
        <v>987.39936041999999</v>
      </c>
      <c r="E113" s="84">
        <v>232.41809759</v>
      </c>
      <c r="F113" s="84">
        <v>232.41809759</v>
      </c>
    </row>
    <row r="114" spans="1:6" ht="12.75" customHeight="1" x14ac:dyDescent="0.2">
      <c r="A114" s="83" t="s">
        <v>152</v>
      </c>
      <c r="B114" s="83">
        <v>4</v>
      </c>
      <c r="C114" s="84">
        <v>1096.01597582</v>
      </c>
      <c r="D114" s="84">
        <v>1020.49901851</v>
      </c>
      <c r="E114" s="84">
        <v>240.20923042000001</v>
      </c>
      <c r="F114" s="84">
        <v>240.20923042000001</v>
      </c>
    </row>
    <row r="115" spans="1:6" ht="12.75" customHeight="1" x14ac:dyDescent="0.2">
      <c r="A115" s="83" t="s">
        <v>152</v>
      </c>
      <c r="B115" s="83">
        <v>5</v>
      </c>
      <c r="C115" s="84">
        <v>1093.76262339</v>
      </c>
      <c r="D115" s="84">
        <v>1015.39290738</v>
      </c>
      <c r="E115" s="84">
        <v>239.00733310999999</v>
      </c>
      <c r="F115" s="84">
        <v>239.00733310999999</v>
      </c>
    </row>
    <row r="116" spans="1:6" ht="12.75" customHeight="1" x14ac:dyDescent="0.2">
      <c r="A116" s="83" t="s">
        <v>152</v>
      </c>
      <c r="B116" s="83">
        <v>6</v>
      </c>
      <c r="C116" s="84">
        <v>1095.30113005</v>
      </c>
      <c r="D116" s="84">
        <v>1016.30148574</v>
      </c>
      <c r="E116" s="84">
        <v>239.22119799000001</v>
      </c>
      <c r="F116" s="84">
        <v>239.22119799000001</v>
      </c>
    </row>
    <row r="117" spans="1:6" ht="12.75" customHeight="1" x14ac:dyDescent="0.2">
      <c r="A117" s="83" t="s">
        <v>152</v>
      </c>
      <c r="B117" s="83">
        <v>7</v>
      </c>
      <c r="C117" s="84">
        <v>1110.60554037</v>
      </c>
      <c r="D117" s="84">
        <v>1029.18510724</v>
      </c>
      <c r="E117" s="84">
        <v>242.25379749000001</v>
      </c>
      <c r="F117" s="84">
        <v>242.25379749000001</v>
      </c>
    </row>
    <row r="118" spans="1:6" ht="12.75" customHeight="1" x14ac:dyDescent="0.2">
      <c r="A118" s="83" t="s">
        <v>152</v>
      </c>
      <c r="B118" s="83">
        <v>8</v>
      </c>
      <c r="C118" s="84">
        <v>1150.9789069799999</v>
      </c>
      <c r="D118" s="84">
        <v>1067.2038173599999</v>
      </c>
      <c r="E118" s="84">
        <v>251.20279687999999</v>
      </c>
      <c r="F118" s="84">
        <v>251.20279687999999</v>
      </c>
    </row>
    <row r="119" spans="1:6" ht="12.75" customHeight="1" x14ac:dyDescent="0.2">
      <c r="A119" s="83" t="s">
        <v>152</v>
      </c>
      <c r="B119" s="83">
        <v>9</v>
      </c>
      <c r="C119" s="84">
        <v>1102.9503713399999</v>
      </c>
      <c r="D119" s="84">
        <v>1023.02219197</v>
      </c>
      <c r="E119" s="84">
        <v>240.80314530000001</v>
      </c>
      <c r="F119" s="84">
        <v>240.80314530000001</v>
      </c>
    </row>
    <row r="120" spans="1:6" ht="12.75" customHeight="1" x14ac:dyDescent="0.2">
      <c r="A120" s="83" t="s">
        <v>152</v>
      </c>
      <c r="B120" s="83">
        <v>10</v>
      </c>
      <c r="C120" s="84">
        <v>1094.40195285</v>
      </c>
      <c r="D120" s="84">
        <v>1009.04868527</v>
      </c>
      <c r="E120" s="84">
        <v>237.51400416999999</v>
      </c>
      <c r="F120" s="84">
        <v>237.51400416999999</v>
      </c>
    </row>
    <row r="121" spans="1:6" ht="12.75" customHeight="1" x14ac:dyDescent="0.2">
      <c r="A121" s="83" t="s">
        <v>152</v>
      </c>
      <c r="B121" s="83">
        <v>11</v>
      </c>
      <c r="C121" s="84">
        <v>1086.24575486</v>
      </c>
      <c r="D121" s="84">
        <v>1001.79937255</v>
      </c>
      <c r="E121" s="84">
        <v>235.80763131</v>
      </c>
      <c r="F121" s="84">
        <v>235.80763131</v>
      </c>
    </row>
    <row r="122" spans="1:6" ht="12.75" customHeight="1" x14ac:dyDescent="0.2">
      <c r="A122" s="83" t="s">
        <v>152</v>
      </c>
      <c r="B122" s="83">
        <v>12</v>
      </c>
      <c r="C122" s="84">
        <v>1055.47357186</v>
      </c>
      <c r="D122" s="84">
        <v>973.878422</v>
      </c>
      <c r="E122" s="84">
        <v>229.23548384</v>
      </c>
      <c r="F122" s="84">
        <v>229.23548384</v>
      </c>
    </row>
    <row r="123" spans="1:6" ht="12.75" customHeight="1" x14ac:dyDescent="0.2">
      <c r="A123" s="83" t="s">
        <v>152</v>
      </c>
      <c r="B123" s="83">
        <v>13</v>
      </c>
      <c r="C123" s="84">
        <v>1054.7159019600001</v>
      </c>
      <c r="D123" s="84">
        <v>979.36833091000005</v>
      </c>
      <c r="E123" s="84">
        <v>230.52772103999999</v>
      </c>
      <c r="F123" s="84">
        <v>230.52772103999999</v>
      </c>
    </row>
    <row r="124" spans="1:6" ht="12.75" customHeight="1" x14ac:dyDescent="0.2">
      <c r="A124" s="83" t="s">
        <v>152</v>
      </c>
      <c r="B124" s="83">
        <v>14</v>
      </c>
      <c r="C124" s="84">
        <v>888.23778933999995</v>
      </c>
      <c r="D124" s="84">
        <v>810.15734006000002</v>
      </c>
      <c r="E124" s="84">
        <v>190.69814633999999</v>
      </c>
      <c r="F124" s="84">
        <v>190.69814633999999</v>
      </c>
    </row>
    <row r="125" spans="1:6" ht="12.75" customHeight="1" x14ac:dyDescent="0.2">
      <c r="A125" s="83" t="s">
        <v>152</v>
      </c>
      <c r="B125" s="83">
        <v>15</v>
      </c>
      <c r="C125" s="84">
        <v>779.02560358000005</v>
      </c>
      <c r="D125" s="84">
        <v>703.14692533000004</v>
      </c>
      <c r="E125" s="84">
        <v>165.50959750000001</v>
      </c>
      <c r="F125" s="84">
        <v>165.50959750000001</v>
      </c>
    </row>
    <row r="126" spans="1:6" ht="12.75" customHeight="1" x14ac:dyDescent="0.2">
      <c r="A126" s="83" t="s">
        <v>152</v>
      </c>
      <c r="B126" s="83">
        <v>16</v>
      </c>
      <c r="C126" s="84">
        <v>784.49720804000003</v>
      </c>
      <c r="D126" s="84">
        <v>709.50668404999999</v>
      </c>
      <c r="E126" s="84">
        <v>167.0065835</v>
      </c>
      <c r="F126" s="84">
        <v>167.0065835</v>
      </c>
    </row>
    <row r="127" spans="1:6" ht="12.75" customHeight="1" x14ac:dyDescent="0.2">
      <c r="A127" s="83" t="s">
        <v>152</v>
      </c>
      <c r="B127" s="83">
        <v>17</v>
      </c>
      <c r="C127" s="84">
        <v>786.04026579000003</v>
      </c>
      <c r="D127" s="84">
        <v>714.11842489000003</v>
      </c>
      <c r="E127" s="84">
        <v>168.09211390999999</v>
      </c>
      <c r="F127" s="84">
        <v>168.09211390999999</v>
      </c>
    </row>
    <row r="128" spans="1:6" ht="12.75" customHeight="1" x14ac:dyDescent="0.2">
      <c r="A128" s="83" t="s">
        <v>152</v>
      </c>
      <c r="B128" s="83">
        <v>18</v>
      </c>
      <c r="C128" s="84">
        <v>838.04359912999996</v>
      </c>
      <c r="D128" s="84">
        <v>765.21397879000006</v>
      </c>
      <c r="E128" s="84">
        <v>180.11919424999999</v>
      </c>
      <c r="F128" s="84">
        <v>180.11919424999999</v>
      </c>
    </row>
    <row r="129" spans="1:6" ht="12.75" customHeight="1" x14ac:dyDescent="0.2">
      <c r="A129" s="83" t="s">
        <v>152</v>
      </c>
      <c r="B129" s="83">
        <v>19</v>
      </c>
      <c r="C129" s="84">
        <v>923.99697749999996</v>
      </c>
      <c r="D129" s="84">
        <v>849.15486366000005</v>
      </c>
      <c r="E129" s="84">
        <v>199.87754285</v>
      </c>
      <c r="F129" s="84">
        <v>199.87754285</v>
      </c>
    </row>
    <row r="130" spans="1:6" ht="12.75" customHeight="1" x14ac:dyDescent="0.2">
      <c r="A130" s="83" t="s">
        <v>152</v>
      </c>
      <c r="B130" s="83">
        <v>20</v>
      </c>
      <c r="C130" s="84">
        <v>990.05909386999997</v>
      </c>
      <c r="D130" s="84">
        <v>916.21030843000005</v>
      </c>
      <c r="E130" s="84">
        <v>215.66132754</v>
      </c>
      <c r="F130" s="84">
        <v>215.66132754</v>
      </c>
    </row>
    <row r="131" spans="1:6" ht="12.75" customHeight="1" x14ac:dyDescent="0.2">
      <c r="A131" s="83" t="s">
        <v>152</v>
      </c>
      <c r="B131" s="83">
        <v>21</v>
      </c>
      <c r="C131" s="84">
        <v>1062.8046159</v>
      </c>
      <c r="D131" s="84">
        <v>991.79279486999997</v>
      </c>
      <c r="E131" s="84">
        <v>233.45224214999999</v>
      </c>
      <c r="F131" s="84">
        <v>233.45224214999999</v>
      </c>
    </row>
    <row r="132" spans="1:6" ht="12.75" customHeight="1" x14ac:dyDescent="0.2">
      <c r="A132" s="83" t="s">
        <v>152</v>
      </c>
      <c r="B132" s="83">
        <v>22</v>
      </c>
      <c r="C132" s="84">
        <v>1081.4152285</v>
      </c>
      <c r="D132" s="84">
        <v>1010.31765884</v>
      </c>
      <c r="E132" s="84">
        <v>237.81270036000001</v>
      </c>
      <c r="F132" s="84">
        <v>237.81270036000001</v>
      </c>
    </row>
    <row r="133" spans="1:6" ht="12.75" customHeight="1" x14ac:dyDescent="0.2">
      <c r="A133" s="83" t="s">
        <v>152</v>
      </c>
      <c r="B133" s="83">
        <v>23</v>
      </c>
      <c r="C133" s="84">
        <v>1123.16642071</v>
      </c>
      <c r="D133" s="84">
        <v>1052.9050598900001</v>
      </c>
      <c r="E133" s="84">
        <v>247.83709690000001</v>
      </c>
      <c r="F133" s="84">
        <v>247.83709690000001</v>
      </c>
    </row>
    <row r="134" spans="1:6" ht="12.75" customHeight="1" x14ac:dyDescent="0.2">
      <c r="A134" s="83" t="s">
        <v>152</v>
      </c>
      <c r="B134" s="83">
        <v>24</v>
      </c>
      <c r="C134" s="84">
        <v>1237.43064192</v>
      </c>
      <c r="D134" s="84">
        <v>1165.59756352</v>
      </c>
      <c r="E134" s="84">
        <v>274.36311905000002</v>
      </c>
      <c r="F134" s="84">
        <v>274.36311905000002</v>
      </c>
    </row>
    <row r="135" spans="1:6" ht="12.75" customHeight="1" x14ac:dyDescent="0.2">
      <c r="A135" s="83" t="s">
        <v>153</v>
      </c>
      <c r="B135" s="83">
        <v>1</v>
      </c>
      <c r="C135" s="84">
        <v>1263.4521993999999</v>
      </c>
      <c r="D135" s="84">
        <v>1186.4838686400001</v>
      </c>
      <c r="E135" s="84">
        <v>279.27942293000001</v>
      </c>
      <c r="F135" s="84">
        <v>279.27942293000001</v>
      </c>
    </row>
    <row r="136" spans="1:6" ht="12.75" customHeight="1" x14ac:dyDescent="0.2">
      <c r="A136" s="83" t="s">
        <v>153</v>
      </c>
      <c r="B136" s="83">
        <v>2</v>
      </c>
      <c r="C136" s="84">
        <v>1245.43067851</v>
      </c>
      <c r="D136" s="84">
        <v>1182.99455521</v>
      </c>
      <c r="E136" s="84">
        <v>278.45809407000002</v>
      </c>
      <c r="F136" s="84">
        <v>278.45809407000002</v>
      </c>
    </row>
    <row r="137" spans="1:6" ht="12.75" customHeight="1" x14ac:dyDescent="0.2">
      <c r="A137" s="83" t="s">
        <v>153</v>
      </c>
      <c r="B137" s="83">
        <v>3</v>
      </c>
      <c r="C137" s="84">
        <v>1308.2120873599999</v>
      </c>
      <c r="D137" s="84">
        <v>1242.4147745600001</v>
      </c>
      <c r="E137" s="84">
        <v>292.44466819000002</v>
      </c>
      <c r="F137" s="84">
        <v>292.44466819000002</v>
      </c>
    </row>
    <row r="138" spans="1:6" ht="12.75" customHeight="1" x14ac:dyDescent="0.2">
      <c r="A138" s="83" t="s">
        <v>153</v>
      </c>
      <c r="B138" s="83">
        <v>4</v>
      </c>
      <c r="C138" s="84">
        <v>1341.66221191</v>
      </c>
      <c r="D138" s="84">
        <v>1266.2430394999999</v>
      </c>
      <c r="E138" s="84">
        <v>298.05346258999998</v>
      </c>
      <c r="F138" s="84">
        <v>298.05346258999998</v>
      </c>
    </row>
    <row r="139" spans="1:6" ht="12.75" customHeight="1" x14ac:dyDescent="0.2">
      <c r="A139" s="83" t="s">
        <v>153</v>
      </c>
      <c r="B139" s="83">
        <v>5</v>
      </c>
      <c r="C139" s="84">
        <v>1362.3328831599999</v>
      </c>
      <c r="D139" s="84">
        <v>1279.0372221099999</v>
      </c>
      <c r="E139" s="84">
        <v>301.06500958999999</v>
      </c>
      <c r="F139" s="84">
        <v>301.06500958999999</v>
      </c>
    </row>
    <row r="140" spans="1:6" ht="12.75" customHeight="1" x14ac:dyDescent="0.2">
      <c r="A140" s="83" t="s">
        <v>153</v>
      </c>
      <c r="B140" s="83">
        <v>6</v>
      </c>
      <c r="C140" s="84">
        <v>1305.9064470200001</v>
      </c>
      <c r="D140" s="84">
        <v>1211.9465765299999</v>
      </c>
      <c r="E140" s="84">
        <v>285.27293918999999</v>
      </c>
      <c r="F140" s="84">
        <v>285.27293918999999</v>
      </c>
    </row>
    <row r="141" spans="1:6" ht="12.75" customHeight="1" x14ac:dyDescent="0.2">
      <c r="A141" s="83" t="s">
        <v>153</v>
      </c>
      <c r="B141" s="83">
        <v>7</v>
      </c>
      <c r="C141" s="84">
        <v>1161.9327455099999</v>
      </c>
      <c r="D141" s="84">
        <v>1071.4076672000001</v>
      </c>
      <c r="E141" s="84">
        <v>252.19231624</v>
      </c>
      <c r="F141" s="84">
        <v>252.19231624</v>
      </c>
    </row>
    <row r="142" spans="1:6" ht="12.75" customHeight="1" x14ac:dyDescent="0.2">
      <c r="A142" s="83" t="s">
        <v>153</v>
      </c>
      <c r="B142" s="83">
        <v>8</v>
      </c>
      <c r="C142" s="84">
        <v>1123.1642812800001</v>
      </c>
      <c r="D142" s="84">
        <v>1036.1951889699999</v>
      </c>
      <c r="E142" s="84">
        <v>243.90385918000001</v>
      </c>
      <c r="F142" s="84">
        <v>243.90385918000001</v>
      </c>
    </row>
    <row r="143" spans="1:6" ht="12.75" customHeight="1" x14ac:dyDescent="0.2">
      <c r="A143" s="83" t="s">
        <v>153</v>
      </c>
      <c r="B143" s="83">
        <v>9</v>
      </c>
      <c r="C143" s="84">
        <v>1080.25516363</v>
      </c>
      <c r="D143" s="84">
        <v>1003.32807645</v>
      </c>
      <c r="E143" s="84">
        <v>236.16746388000001</v>
      </c>
      <c r="F143" s="84">
        <v>236.16746388000001</v>
      </c>
    </row>
    <row r="144" spans="1:6" ht="12.75" customHeight="1" x14ac:dyDescent="0.2">
      <c r="A144" s="83" t="s">
        <v>153</v>
      </c>
      <c r="B144" s="83">
        <v>10</v>
      </c>
      <c r="C144" s="84">
        <v>1070.28612653</v>
      </c>
      <c r="D144" s="84">
        <v>991.28095799000005</v>
      </c>
      <c r="E144" s="84">
        <v>233.3317639</v>
      </c>
      <c r="F144" s="84">
        <v>233.3317639</v>
      </c>
    </row>
    <row r="145" spans="1:6" ht="12.75" customHeight="1" x14ac:dyDescent="0.2">
      <c r="A145" s="83" t="s">
        <v>153</v>
      </c>
      <c r="B145" s="83">
        <v>11</v>
      </c>
      <c r="C145" s="84">
        <v>1026.1407078699999</v>
      </c>
      <c r="D145" s="84">
        <v>948.37225814999999</v>
      </c>
      <c r="E145" s="84">
        <v>223.23173872999999</v>
      </c>
      <c r="F145" s="84">
        <v>223.23173872999999</v>
      </c>
    </row>
    <row r="146" spans="1:6" ht="12.75" customHeight="1" x14ac:dyDescent="0.2">
      <c r="A146" s="83" t="s">
        <v>153</v>
      </c>
      <c r="B146" s="83">
        <v>12</v>
      </c>
      <c r="C146" s="84">
        <v>1006.83355427</v>
      </c>
      <c r="D146" s="84">
        <v>929.53112227999998</v>
      </c>
      <c r="E146" s="84">
        <v>218.79683516</v>
      </c>
      <c r="F146" s="84">
        <v>218.79683516</v>
      </c>
    </row>
    <row r="147" spans="1:6" ht="12.75" customHeight="1" x14ac:dyDescent="0.2">
      <c r="A147" s="83" t="s">
        <v>153</v>
      </c>
      <c r="B147" s="83">
        <v>13</v>
      </c>
      <c r="C147" s="84">
        <v>1009.38606444</v>
      </c>
      <c r="D147" s="84">
        <v>937.19397877999995</v>
      </c>
      <c r="E147" s="84">
        <v>220.60054964</v>
      </c>
      <c r="F147" s="84">
        <v>220.60054964</v>
      </c>
    </row>
    <row r="148" spans="1:6" ht="12.75" customHeight="1" x14ac:dyDescent="0.2">
      <c r="A148" s="83" t="s">
        <v>153</v>
      </c>
      <c r="B148" s="83">
        <v>14</v>
      </c>
      <c r="C148" s="84">
        <v>1015.9504080299999</v>
      </c>
      <c r="D148" s="84">
        <v>936.81116780000002</v>
      </c>
      <c r="E148" s="84">
        <v>220.51044203000001</v>
      </c>
      <c r="F148" s="84">
        <v>220.51044203000001</v>
      </c>
    </row>
    <row r="149" spans="1:6" ht="12.75" customHeight="1" x14ac:dyDescent="0.2">
      <c r="A149" s="83" t="s">
        <v>153</v>
      </c>
      <c r="B149" s="83">
        <v>15</v>
      </c>
      <c r="C149" s="84">
        <v>1028.8875298200001</v>
      </c>
      <c r="D149" s="84">
        <v>950.85217063000005</v>
      </c>
      <c r="E149" s="84">
        <v>223.81547067</v>
      </c>
      <c r="F149" s="84">
        <v>223.81547067</v>
      </c>
    </row>
    <row r="150" spans="1:6" ht="12.75" customHeight="1" x14ac:dyDescent="0.2">
      <c r="A150" s="83" t="s">
        <v>153</v>
      </c>
      <c r="B150" s="83">
        <v>16</v>
      </c>
      <c r="C150" s="84">
        <v>1032.44618814</v>
      </c>
      <c r="D150" s="84">
        <v>957.13297461000002</v>
      </c>
      <c r="E150" s="84">
        <v>225.29387198000001</v>
      </c>
      <c r="F150" s="84">
        <v>225.29387198000001</v>
      </c>
    </row>
    <row r="151" spans="1:6" ht="12.75" customHeight="1" x14ac:dyDescent="0.2">
      <c r="A151" s="83" t="s">
        <v>153</v>
      </c>
      <c r="B151" s="83">
        <v>17</v>
      </c>
      <c r="C151" s="84">
        <v>1030.67339143</v>
      </c>
      <c r="D151" s="84">
        <v>957.94938835999994</v>
      </c>
      <c r="E151" s="84">
        <v>225.48604279</v>
      </c>
      <c r="F151" s="84">
        <v>225.48604279</v>
      </c>
    </row>
    <row r="152" spans="1:6" ht="12.75" customHeight="1" x14ac:dyDescent="0.2">
      <c r="A152" s="83" t="s">
        <v>153</v>
      </c>
      <c r="B152" s="83">
        <v>18</v>
      </c>
      <c r="C152" s="84">
        <v>1045.26029995</v>
      </c>
      <c r="D152" s="84">
        <v>971.15675444999999</v>
      </c>
      <c r="E152" s="84">
        <v>228.59484660999999</v>
      </c>
      <c r="F152" s="84">
        <v>228.59484660999999</v>
      </c>
    </row>
    <row r="153" spans="1:6" ht="12.75" customHeight="1" x14ac:dyDescent="0.2">
      <c r="A153" s="83" t="s">
        <v>153</v>
      </c>
      <c r="B153" s="83">
        <v>19</v>
      </c>
      <c r="C153" s="84">
        <v>1043.9195785700001</v>
      </c>
      <c r="D153" s="84">
        <v>968.69815874999995</v>
      </c>
      <c r="E153" s="84">
        <v>228.01613230000001</v>
      </c>
      <c r="F153" s="84">
        <v>228.01613230000001</v>
      </c>
    </row>
    <row r="154" spans="1:6" ht="12.75" customHeight="1" x14ac:dyDescent="0.2">
      <c r="A154" s="83" t="s">
        <v>153</v>
      </c>
      <c r="B154" s="83">
        <v>20</v>
      </c>
      <c r="C154" s="84">
        <v>1053.60573821</v>
      </c>
      <c r="D154" s="84">
        <v>978.64287702000001</v>
      </c>
      <c r="E154" s="84">
        <v>230.35696074000001</v>
      </c>
      <c r="F154" s="84">
        <v>230.35696074000001</v>
      </c>
    </row>
    <row r="155" spans="1:6" ht="12.75" customHeight="1" x14ac:dyDescent="0.2">
      <c r="A155" s="83" t="s">
        <v>153</v>
      </c>
      <c r="B155" s="83">
        <v>21</v>
      </c>
      <c r="C155" s="84">
        <v>1051.6805648500001</v>
      </c>
      <c r="D155" s="84">
        <v>978.71674580000001</v>
      </c>
      <c r="E155" s="84">
        <v>230.37434827000001</v>
      </c>
      <c r="F155" s="84">
        <v>230.37434827000001</v>
      </c>
    </row>
    <row r="156" spans="1:6" ht="12.75" customHeight="1" x14ac:dyDescent="0.2">
      <c r="A156" s="83" t="s">
        <v>153</v>
      </c>
      <c r="B156" s="83">
        <v>22</v>
      </c>
      <c r="C156" s="84">
        <v>1027.64296128</v>
      </c>
      <c r="D156" s="84">
        <v>953.59190086000001</v>
      </c>
      <c r="E156" s="84">
        <v>224.46035957000001</v>
      </c>
      <c r="F156" s="84">
        <v>224.46035957000001</v>
      </c>
    </row>
    <row r="157" spans="1:6" ht="12.75" customHeight="1" x14ac:dyDescent="0.2">
      <c r="A157" s="83" t="s">
        <v>153</v>
      </c>
      <c r="B157" s="83">
        <v>23</v>
      </c>
      <c r="C157" s="84">
        <v>1054.5957559000001</v>
      </c>
      <c r="D157" s="84">
        <v>984.21071767000001</v>
      </c>
      <c r="E157" s="84">
        <v>231.66754183</v>
      </c>
      <c r="F157" s="84">
        <v>231.66754183</v>
      </c>
    </row>
    <row r="158" spans="1:6" ht="12.75" customHeight="1" x14ac:dyDescent="0.2">
      <c r="A158" s="83" t="s">
        <v>153</v>
      </c>
      <c r="B158" s="83">
        <v>24</v>
      </c>
      <c r="C158" s="84">
        <v>1123.51680859</v>
      </c>
      <c r="D158" s="84">
        <v>1054.3861570399999</v>
      </c>
      <c r="E158" s="84">
        <v>248.18572359999999</v>
      </c>
      <c r="F158" s="84">
        <v>248.18572359999999</v>
      </c>
    </row>
    <row r="159" spans="1:6" ht="12.75" customHeight="1" x14ac:dyDescent="0.2">
      <c r="A159" s="83" t="s">
        <v>154</v>
      </c>
      <c r="B159" s="83">
        <v>1</v>
      </c>
      <c r="C159" s="84">
        <v>1208.55348398</v>
      </c>
      <c r="D159" s="84">
        <v>1135.83478891</v>
      </c>
      <c r="E159" s="84">
        <v>267.35743550000001</v>
      </c>
      <c r="F159" s="84">
        <v>267.35743550000001</v>
      </c>
    </row>
    <row r="160" spans="1:6" ht="12.75" customHeight="1" x14ac:dyDescent="0.2">
      <c r="A160" s="83" t="s">
        <v>154</v>
      </c>
      <c r="B160" s="83">
        <v>2</v>
      </c>
      <c r="C160" s="84">
        <v>1269.5731212799999</v>
      </c>
      <c r="D160" s="84">
        <v>1197.0226389899999</v>
      </c>
      <c r="E160" s="84">
        <v>281.76008177</v>
      </c>
      <c r="F160" s="84">
        <v>281.76008177</v>
      </c>
    </row>
    <row r="161" spans="1:6" ht="12.75" customHeight="1" x14ac:dyDescent="0.2">
      <c r="A161" s="83" t="s">
        <v>154</v>
      </c>
      <c r="B161" s="83">
        <v>3</v>
      </c>
      <c r="C161" s="84">
        <v>1329.3478401899999</v>
      </c>
      <c r="D161" s="84">
        <v>1255.84199444</v>
      </c>
      <c r="E161" s="84">
        <v>295.60522208999998</v>
      </c>
      <c r="F161" s="84">
        <v>295.60522208999998</v>
      </c>
    </row>
    <row r="162" spans="1:6" ht="12.75" customHeight="1" x14ac:dyDescent="0.2">
      <c r="A162" s="83" t="s">
        <v>154</v>
      </c>
      <c r="B162" s="83">
        <v>4</v>
      </c>
      <c r="C162" s="84">
        <v>1346.57720877</v>
      </c>
      <c r="D162" s="84">
        <v>1274.0120158</v>
      </c>
      <c r="E162" s="84">
        <v>299.88215599</v>
      </c>
      <c r="F162" s="84">
        <v>299.88215599</v>
      </c>
    </row>
    <row r="163" spans="1:6" ht="12.75" customHeight="1" x14ac:dyDescent="0.2">
      <c r="A163" s="83" t="s">
        <v>154</v>
      </c>
      <c r="B163" s="83">
        <v>5</v>
      </c>
      <c r="C163" s="84">
        <v>1351.93734971</v>
      </c>
      <c r="D163" s="84">
        <v>1283.10924187</v>
      </c>
      <c r="E163" s="84">
        <v>302.02349824999999</v>
      </c>
      <c r="F163" s="84">
        <v>302.02349824999999</v>
      </c>
    </row>
    <row r="164" spans="1:6" ht="12.75" customHeight="1" x14ac:dyDescent="0.2">
      <c r="A164" s="83" t="s">
        <v>154</v>
      </c>
      <c r="B164" s="83">
        <v>6</v>
      </c>
      <c r="C164" s="84">
        <v>1343.93495119</v>
      </c>
      <c r="D164" s="84">
        <v>1271.7965913400001</v>
      </c>
      <c r="E164" s="84">
        <v>299.36068031999997</v>
      </c>
      <c r="F164" s="84">
        <v>299.36068031999997</v>
      </c>
    </row>
    <row r="165" spans="1:6" ht="12.75" customHeight="1" x14ac:dyDescent="0.2">
      <c r="A165" s="83" t="s">
        <v>154</v>
      </c>
      <c r="B165" s="83">
        <v>7</v>
      </c>
      <c r="C165" s="84">
        <v>1274.53416019</v>
      </c>
      <c r="D165" s="84">
        <v>1204.0519222200001</v>
      </c>
      <c r="E165" s="84">
        <v>283.41466319</v>
      </c>
      <c r="F165" s="84">
        <v>283.41466319</v>
      </c>
    </row>
    <row r="166" spans="1:6" ht="12.75" customHeight="1" x14ac:dyDescent="0.2">
      <c r="A166" s="83" t="s">
        <v>154</v>
      </c>
      <c r="B166" s="83">
        <v>8</v>
      </c>
      <c r="C166" s="84">
        <v>1190.3532979700001</v>
      </c>
      <c r="D166" s="84">
        <v>1120.15156933</v>
      </c>
      <c r="E166" s="84">
        <v>263.66585516999999</v>
      </c>
      <c r="F166" s="84">
        <v>263.66585516999999</v>
      </c>
    </row>
    <row r="167" spans="1:6" ht="12.75" customHeight="1" x14ac:dyDescent="0.2">
      <c r="A167" s="83" t="s">
        <v>154</v>
      </c>
      <c r="B167" s="83">
        <v>9</v>
      </c>
      <c r="C167" s="84">
        <v>1128.23667518</v>
      </c>
      <c r="D167" s="84">
        <v>1053.34220824</v>
      </c>
      <c r="E167" s="84">
        <v>247.93999467</v>
      </c>
      <c r="F167" s="84">
        <v>247.93999467</v>
      </c>
    </row>
    <row r="168" spans="1:6" ht="12.75" customHeight="1" x14ac:dyDescent="0.2">
      <c r="A168" s="83" t="s">
        <v>154</v>
      </c>
      <c r="B168" s="83">
        <v>10</v>
      </c>
      <c r="C168" s="84">
        <v>1092.1447447099999</v>
      </c>
      <c r="D168" s="84">
        <v>1017.1270078</v>
      </c>
      <c r="E168" s="84">
        <v>239.41551275</v>
      </c>
      <c r="F168" s="84">
        <v>239.41551275</v>
      </c>
    </row>
    <row r="169" spans="1:6" ht="12.75" customHeight="1" x14ac:dyDescent="0.2">
      <c r="A169" s="83" t="s">
        <v>154</v>
      </c>
      <c r="B169" s="83">
        <v>11</v>
      </c>
      <c r="C169" s="84">
        <v>1053.25017071</v>
      </c>
      <c r="D169" s="84">
        <v>977.23422204999997</v>
      </c>
      <c r="E169" s="84">
        <v>230.02538577000001</v>
      </c>
      <c r="F169" s="84">
        <v>230.02538577000001</v>
      </c>
    </row>
    <row r="170" spans="1:6" ht="12.75" customHeight="1" x14ac:dyDescent="0.2">
      <c r="A170" s="83" t="s">
        <v>154</v>
      </c>
      <c r="B170" s="83">
        <v>12</v>
      </c>
      <c r="C170" s="84">
        <v>1042.2262774000001</v>
      </c>
      <c r="D170" s="84">
        <v>966.93574056</v>
      </c>
      <c r="E170" s="84">
        <v>227.60128710000001</v>
      </c>
      <c r="F170" s="84">
        <v>227.60128710000001</v>
      </c>
    </row>
    <row r="171" spans="1:6" ht="12.75" customHeight="1" x14ac:dyDescent="0.2">
      <c r="A171" s="83" t="s">
        <v>154</v>
      </c>
      <c r="B171" s="83">
        <v>13</v>
      </c>
      <c r="C171" s="84">
        <v>1041.5276556399999</v>
      </c>
      <c r="D171" s="84">
        <v>970.41948548000005</v>
      </c>
      <c r="E171" s="84">
        <v>228.42130521999999</v>
      </c>
      <c r="F171" s="84">
        <v>228.42130521999999</v>
      </c>
    </row>
    <row r="172" spans="1:6" ht="12.75" customHeight="1" x14ac:dyDescent="0.2">
      <c r="A172" s="83" t="s">
        <v>154</v>
      </c>
      <c r="B172" s="83">
        <v>14</v>
      </c>
      <c r="C172" s="84">
        <v>1028.8479304099999</v>
      </c>
      <c r="D172" s="84">
        <v>953.42313468999998</v>
      </c>
      <c r="E172" s="84">
        <v>224.42063469999999</v>
      </c>
      <c r="F172" s="84">
        <v>224.42063469999999</v>
      </c>
    </row>
    <row r="173" spans="1:6" ht="12.75" customHeight="1" x14ac:dyDescent="0.2">
      <c r="A173" s="83" t="s">
        <v>154</v>
      </c>
      <c r="B173" s="83">
        <v>15</v>
      </c>
      <c r="C173" s="84">
        <v>1035.7091486500001</v>
      </c>
      <c r="D173" s="84">
        <v>959.17914549</v>
      </c>
      <c r="E173" s="84">
        <v>225.77550805000001</v>
      </c>
      <c r="F173" s="84">
        <v>225.77550805000001</v>
      </c>
    </row>
    <row r="174" spans="1:6" ht="12.75" customHeight="1" x14ac:dyDescent="0.2">
      <c r="A174" s="83" t="s">
        <v>154</v>
      </c>
      <c r="B174" s="83">
        <v>16</v>
      </c>
      <c r="C174" s="84">
        <v>1059.91540566</v>
      </c>
      <c r="D174" s="84">
        <v>977.59682296000005</v>
      </c>
      <c r="E174" s="84">
        <v>230.11073626000001</v>
      </c>
      <c r="F174" s="84">
        <v>230.11073626000001</v>
      </c>
    </row>
    <row r="175" spans="1:6" ht="12.75" customHeight="1" x14ac:dyDescent="0.2">
      <c r="A175" s="83" t="s">
        <v>154</v>
      </c>
      <c r="B175" s="83">
        <v>17</v>
      </c>
      <c r="C175" s="84">
        <v>1065.88864223</v>
      </c>
      <c r="D175" s="84">
        <v>980.57383817000004</v>
      </c>
      <c r="E175" s="84">
        <v>230.81147827000001</v>
      </c>
      <c r="F175" s="84">
        <v>230.81147827000001</v>
      </c>
    </row>
    <row r="176" spans="1:6" ht="12.75" customHeight="1" x14ac:dyDescent="0.2">
      <c r="A176" s="83" t="s">
        <v>154</v>
      </c>
      <c r="B176" s="83">
        <v>18</v>
      </c>
      <c r="C176" s="84">
        <v>1063.7164119199999</v>
      </c>
      <c r="D176" s="84">
        <v>985.19410105999998</v>
      </c>
      <c r="E176" s="84">
        <v>231.89901463000001</v>
      </c>
      <c r="F176" s="84">
        <v>231.89901463000001</v>
      </c>
    </row>
    <row r="177" spans="1:6" ht="12.75" customHeight="1" x14ac:dyDescent="0.2">
      <c r="A177" s="83" t="s">
        <v>154</v>
      </c>
      <c r="B177" s="83">
        <v>19</v>
      </c>
      <c r="C177" s="84">
        <v>1069.25118823</v>
      </c>
      <c r="D177" s="84">
        <v>991.96823629999994</v>
      </c>
      <c r="E177" s="84">
        <v>233.49353828</v>
      </c>
      <c r="F177" s="84">
        <v>233.49353828</v>
      </c>
    </row>
    <row r="178" spans="1:6" ht="12.75" customHeight="1" x14ac:dyDescent="0.2">
      <c r="A178" s="83" t="s">
        <v>154</v>
      </c>
      <c r="B178" s="83">
        <v>20</v>
      </c>
      <c r="C178" s="84">
        <v>1075.1563882099999</v>
      </c>
      <c r="D178" s="84">
        <v>997.88378890000001</v>
      </c>
      <c r="E178" s="84">
        <v>234.88596523000001</v>
      </c>
      <c r="F178" s="84">
        <v>234.88596523000001</v>
      </c>
    </row>
    <row r="179" spans="1:6" ht="12.75" customHeight="1" x14ac:dyDescent="0.2">
      <c r="A179" s="83" t="s">
        <v>154</v>
      </c>
      <c r="B179" s="83">
        <v>21</v>
      </c>
      <c r="C179" s="84">
        <v>1067.72701244</v>
      </c>
      <c r="D179" s="84">
        <v>996.90604069999995</v>
      </c>
      <c r="E179" s="84">
        <v>234.65581886000001</v>
      </c>
      <c r="F179" s="84">
        <v>234.65581886000001</v>
      </c>
    </row>
    <row r="180" spans="1:6" ht="12.75" customHeight="1" x14ac:dyDescent="0.2">
      <c r="A180" s="83" t="s">
        <v>154</v>
      </c>
      <c r="B180" s="83">
        <v>22</v>
      </c>
      <c r="C180" s="84">
        <v>1049.00767722</v>
      </c>
      <c r="D180" s="84">
        <v>975.91080443999999</v>
      </c>
      <c r="E180" s="84">
        <v>229.71387433000001</v>
      </c>
      <c r="F180" s="84">
        <v>229.71387433000001</v>
      </c>
    </row>
    <row r="181" spans="1:6" ht="12.75" customHeight="1" x14ac:dyDescent="0.2">
      <c r="A181" s="83" t="s">
        <v>154</v>
      </c>
      <c r="B181" s="83">
        <v>23</v>
      </c>
      <c r="C181" s="84">
        <v>1072.44370559</v>
      </c>
      <c r="D181" s="84">
        <v>1000.12380237</v>
      </c>
      <c r="E181" s="84">
        <v>235.41322875</v>
      </c>
      <c r="F181" s="84">
        <v>235.41322875</v>
      </c>
    </row>
    <row r="182" spans="1:6" ht="12.75" customHeight="1" x14ac:dyDescent="0.2">
      <c r="A182" s="83" t="s">
        <v>154</v>
      </c>
      <c r="B182" s="83">
        <v>24</v>
      </c>
      <c r="C182" s="84">
        <v>1133.8573659599999</v>
      </c>
      <c r="D182" s="84">
        <v>1062.95680292</v>
      </c>
      <c r="E182" s="84">
        <v>250.20311726</v>
      </c>
      <c r="F182" s="84">
        <v>250.20311726</v>
      </c>
    </row>
    <row r="183" spans="1:6" ht="12.75" customHeight="1" x14ac:dyDescent="0.2">
      <c r="A183" s="83" t="s">
        <v>155</v>
      </c>
      <c r="B183" s="83">
        <v>1</v>
      </c>
      <c r="C183" s="84">
        <v>1134.57325638</v>
      </c>
      <c r="D183" s="84">
        <v>1061.80792</v>
      </c>
      <c r="E183" s="84">
        <v>249.93268850000001</v>
      </c>
      <c r="F183" s="84">
        <v>249.93268850000001</v>
      </c>
    </row>
    <row r="184" spans="1:6" ht="12.75" customHeight="1" x14ac:dyDescent="0.2">
      <c r="A184" s="83" t="s">
        <v>155</v>
      </c>
      <c r="B184" s="83">
        <v>2</v>
      </c>
      <c r="C184" s="84">
        <v>1182.36787852</v>
      </c>
      <c r="D184" s="84">
        <v>1108.61430733</v>
      </c>
      <c r="E184" s="84">
        <v>260.95016728000002</v>
      </c>
      <c r="F184" s="84">
        <v>260.95016728000002</v>
      </c>
    </row>
    <row r="185" spans="1:6" ht="12.75" customHeight="1" x14ac:dyDescent="0.2">
      <c r="A185" s="83" t="s">
        <v>155</v>
      </c>
      <c r="B185" s="83">
        <v>3</v>
      </c>
      <c r="C185" s="84">
        <v>1170.70849004</v>
      </c>
      <c r="D185" s="84">
        <v>1088.8881565300001</v>
      </c>
      <c r="E185" s="84">
        <v>256.30694527000003</v>
      </c>
      <c r="F185" s="84">
        <v>256.30694527000003</v>
      </c>
    </row>
    <row r="186" spans="1:6" ht="12.75" customHeight="1" x14ac:dyDescent="0.2">
      <c r="A186" s="83" t="s">
        <v>155</v>
      </c>
      <c r="B186" s="83">
        <v>4</v>
      </c>
      <c r="C186" s="84">
        <v>1167.6789382899999</v>
      </c>
      <c r="D186" s="84">
        <v>1086.72447238</v>
      </c>
      <c r="E186" s="84">
        <v>255.79764845</v>
      </c>
      <c r="F186" s="84">
        <v>255.79764845</v>
      </c>
    </row>
    <row r="187" spans="1:6" ht="12.75" customHeight="1" x14ac:dyDescent="0.2">
      <c r="A187" s="83" t="s">
        <v>155</v>
      </c>
      <c r="B187" s="83">
        <v>5</v>
      </c>
      <c r="C187" s="84">
        <v>1154.34574789</v>
      </c>
      <c r="D187" s="84">
        <v>1086.17029372</v>
      </c>
      <c r="E187" s="84">
        <v>255.66720362000001</v>
      </c>
      <c r="F187" s="84">
        <v>255.66720362000001</v>
      </c>
    </row>
    <row r="188" spans="1:6" ht="12.75" customHeight="1" x14ac:dyDescent="0.2">
      <c r="A188" s="83" t="s">
        <v>155</v>
      </c>
      <c r="B188" s="83">
        <v>6</v>
      </c>
      <c r="C188" s="84">
        <v>1163.3414925899999</v>
      </c>
      <c r="D188" s="84">
        <v>1094.3666839699999</v>
      </c>
      <c r="E188" s="84">
        <v>257.59650346000001</v>
      </c>
      <c r="F188" s="84">
        <v>257.59650346000001</v>
      </c>
    </row>
    <row r="189" spans="1:6" ht="12.75" customHeight="1" x14ac:dyDescent="0.2">
      <c r="A189" s="83" t="s">
        <v>155</v>
      </c>
      <c r="B189" s="83">
        <v>7</v>
      </c>
      <c r="C189" s="84">
        <v>1196.0716236599999</v>
      </c>
      <c r="D189" s="84">
        <v>1124.1225650199999</v>
      </c>
      <c r="E189" s="84">
        <v>264.60056436999997</v>
      </c>
      <c r="F189" s="84">
        <v>264.60056436999997</v>
      </c>
    </row>
    <row r="190" spans="1:6" ht="12.75" customHeight="1" x14ac:dyDescent="0.2">
      <c r="A190" s="83" t="s">
        <v>155</v>
      </c>
      <c r="B190" s="83">
        <v>8</v>
      </c>
      <c r="C190" s="84">
        <v>1152.8179270600001</v>
      </c>
      <c r="D190" s="84">
        <v>1079.3265130899999</v>
      </c>
      <c r="E190" s="84">
        <v>254.05628655999999</v>
      </c>
      <c r="F190" s="84">
        <v>254.05628655999999</v>
      </c>
    </row>
    <row r="191" spans="1:6" ht="12.75" customHeight="1" x14ac:dyDescent="0.2">
      <c r="A191" s="83" t="s">
        <v>155</v>
      </c>
      <c r="B191" s="83">
        <v>9</v>
      </c>
      <c r="C191" s="84">
        <v>1061.8038377600001</v>
      </c>
      <c r="D191" s="84">
        <v>993.25815941999997</v>
      </c>
      <c r="E191" s="84">
        <v>233.79716565000001</v>
      </c>
      <c r="F191" s="84">
        <v>233.79716565000001</v>
      </c>
    </row>
    <row r="192" spans="1:6" ht="12.75" customHeight="1" x14ac:dyDescent="0.2">
      <c r="A192" s="83" t="s">
        <v>155</v>
      </c>
      <c r="B192" s="83">
        <v>10</v>
      </c>
      <c r="C192" s="84">
        <v>1050.64665507</v>
      </c>
      <c r="D192" s="84">
        <v>979.13106864999997</v>
      </c>
      <c r="E192" s="84">
        <v>230.47187328000001</v>
      </c>
      <c r="F192" s="84">
        <v>230.47187328000001</v>
      </c>
    </row>
    <row r="193" spans="1:6" ht="12.75" customHeight="1" x14ac:dyDescent="0.2">
      <c r="A193" s="83" t="s">
        <v>155</v>
      </c>
      <c r="B193" s="83">
        <v>11</v>
      </c>
      <c r="C193" s="84">
        <v>1042.68299916</v>
      </c>
      <c r="D193" s="84">
        <v>968.06447925999998</v>
      </c>
      <c r="E193" s="84">
        <v>227.86697423000001</v>
      </c>
      <c r="F193" s="84">
        <v>227.86697423000001</v>
      </c>
    </row>
    <row r="194" spans="1:6" ht="12.75" customHeight="1" x14ac:dyDescent="0.2">
      <c r="A194" s="83" t="s">
        <v>155</v>
      </c>
      <c r="B194" s="83">
        <v>12</v>
      </c>
      <c r="C194" s="84">
        <v>1037.8315118800001</v>
      </c>
      <c r="D194" s="84">
        <v>963.36121513000001</v>
      </c>
      <c r="E194" s="84">
        <v>226.7599007</v>
      </c>
      <c r="F194" s="84">
        <v>226.7599007</v>
      </c>
    </row>
    <row r="195" spans="1:6" ht="12.75" customHeight="1" x14ac:dyDescent="0.2">
      <c r="A195" s="83" t="s">
        <v>155</v>
      </c>
      <c r="B195" s="83">
        <v>13</v>
      </c>
      <c r="C195" s="84">
        <v>1035.24662898</v>
      </c>
      <c r="D195" s="84">
        <v>967.99936407999996</v>
      </c>
      <c r="E195" s="84">
        <v>227.85164716</v>
      </c>
      <c r="F195" s="84">
        <v>227.85164716</v>
      </c>
    </row>
    <row r="196" spans="1:6" ht="12.75" customHeight="1" x14ac:dyDescent="0.2">
      <c r="A196" s="83" t="s">
        <v>155</v>
      </c>
      <c r="B196" s="83">
        <v>14</v>
      </c>
      <c r="C196" s="84">
        <v>1029.86618277</v>
      </c>
      <c r="D196" s="84">
        <v>953.32918067000003</v>
      </c>
      <c r="E196" s="84">
        <v>224.39851942000001</v>
      </c>
      <c r="F196" s="84">
        <v>224.39851942000001</v>
      </c>
    </row>
    <row r="197" spans="1:6" ht="12.75" customHeight="1" x14ac:dyDescent="0.2">
      <c r="A197" s="83" t="s">
        <v>155</v>
      </c>
      <c r="B197" s="83">
        <v>15</v>
      </c>
      <c r="C197" s="84">
        <v>1039.2488390599999</v>
      </c>
      <c r="D197" s="84">
        <v>961.54826857</v>
      </c>
      <c r="E197" s="84">
        <v>226.33316192000001</v>
      </c>
      <c r="F197" s="84">
        <v>226.33316192000001</v>
      </c>
    </row>
    <row r="198" spans="1:6" ht="12.75" customHeight="1" x14ac:dyDescent="0.2">
      <c r="A198" s="83" t="s">
        <v>155</v>
      </c>
      <c r="B198" s="83">
        <v>16</v>
      </c>
      <c r="C198" s="84">
        <v>1066.7547807999999</v>
      </c>
      <c r="D198" s="84">
        <v>980.36933151999995</v>
      </c>
      <c r="E198" s="84">
        <v>230.76334066000001</v>
      </c>
      <c r="F198" s="84">
        <v>230.76334066000001</v>
      </c>
    </row>
    <row r="199" spans="1:6" ht="12.75" customHeight="1" x14ac:dyDescent="0.2">
      <c r="A199" s="83" t="s">
        <v>155</v>
      </c>
      <c r="B199" s="83">
        <v>17</v>
      </c>
      <c r="C199" s="84">
        <v>1051.6303965300001</v>
      </c>
      <c r="D199" s="84">
        <v>973.99752196999998</v>
      </c>
      <c r="E199" s="84">
        <v>229.26351808000001</v>
      </c>
      <c r="F199" s="84">
        <v>229.26351808000001</v>
      </c>
    </row>
    <row r="200" spans="1:6" ht="12.75" customHeight="1" x14ac:dyDescent="0.2">
      <c r="A200" s="83" t="s">
        <v>155</v>
      </c>
      <c r="B200" s="83">
        <v>18</v>
      </c>
      <c r="C200" s="84">
        <v>1038.5770664500001</v>
      </c>
      <c r="D200" s="84">
        <v>963.84110357999998</v>
      </c>
      <c r="E200" s="84">
        <v>226.87285879999999</v>
      </c>
      <c r="F200" s="84">
        <v>226.87285879999999</v>
      </c>
    </row>
    <row r="201" spans="1:6" ht="12.75" customHeight="1" x14ac:dyDescent="0.2">
      <c r="A201" s="83" t="s">
        <v>155</v>
      </c>
      <c r="B201" s="83">
        <v>19</v>
      </c>
      <c r="C201" s="84">
        <v>1046.8100413100001</v>
      </c>
      <c r="D201" s="84">
        <v>969.57508572999996</v>
      </c>
      <c r="E201" s="84">
        <v>228.22254695999999</v>
      </c>
      <c r="F201" s="84">
        <v>228.22254695999999</v>
      </c>
    </row>
    <row r="202" spans="1:6" ht="12.75" customHeight="1" x14ac:dyDescent="0.2">
      <c r="A202" s="83" t="s">
        <v>155</v>
      </c>
      <c r="B202" s="83">
        <v>20</v>
      </c>
      <c r="C202" s="84">
        <v>1053.7698025899999</v>
      </c>
      <c r="D202" s="84">
        <v>977.04759979000005</v>
      </c>
      <c r="E202" s="84">
        <v>229.98145786000001</v>
      </c>
      <c r="F202" s="84">
        <v>229.98145786000001</v>
      </c>
    </row>
    <row r="203" spans="1:6" ht="12.75" customHeight="1" x14ac:dyDescent="0.2">
      <c r="A203" s="83" t="s">
        <v>155</v>
      </c>
      <c r="B203" s="83">
        <v>21</v>
      </c>
      <c r="C203" s="84">
        <v>1056.01118591</v>
      </c>
      <c r="D203" s="84">
        <v>984.57856771000002</v>
      </c>
      <c r="E203" s="84">
        <v>231.75412788</v>
      </c>
      <c r="F203" s="84">
        <v>231.75412788</v>
      </c>
    </row>
    <row r="204" spans="1:6" ht="12.75" customHeight="1" x14ac:dyDescent="0.2">
      <c r="A204" s="83" t="s">
        <v>155</v>
      </c>
      <c r="B204" s="83">
        <v>22</v>
      </c>
      <c r="C204" s="84">
        <v>1028.45337737</v>
      </c>
      <c r="D204" s="84">
        <v>960.47326453000005</v>
      </c>
      <c r="E204" s="84">
        <v>226.08012307999999</v>
      </c>
      <c r="F204" s="84">
        <v>226.08012307999999</v>
      </c>
    </row>
    <row r="205" spans="1:6" ht="12.75" customHeight="1" x14ac:dyDescent="0.2">
      <c r="A205" s="83" t="s">
        <v>155</v>
      </c>
      <c r="B205" s="83">
        <v>23</v>
      </c>
      <c r="C205" s="84">
        <v>1049.28630129</v>
      </c>
      <c r="D205" s="84">
        <v>977.10551905</v>
      </c>
      <c r="E205" s="84">
        <v>229.99509114</v>
      </c>
      <c r="F205" s="84">
        <v>229.99509114</v>
      </c>
    </row>
    <row r="206" spans="1:6" ht="12.75" customHeight="1" x14ac:dyDescent="0.2">
      <c r="A206" s="83" t="s">
        <v>155</v>
      </c>
      <c r="B206" s="83">
        <v>24</v>
      </c>
      <c r="C206" s="84">
        <v>1100.30889454</v>
      </c>
      <c r="D206" s="84">
        <v>1029.23994984</v>
      </c>
      <c r="E206" s="84">
        <v>242.26670655999999</v>
      </c>
      <c r="F206" s="84">
        <v>242.26670655999999</v>
      </c>
    </row>
    <row r="207" spans="1:6" ht="12.75" customHeight="1" x14ac:dyDescent="0.2">
      <c r="A207" s="83" t="s">
        <v>156</v>
      </c>
      <c r="B207" s="83">
        <v>1</v>
      </c>
      <c r="C207" s="84">
        <v>1031.16554879</v>
      </c>
      <c r="D207" s="84">
        <v>959.77329017</v>
      </c>
      <c r="E207" s="84">
        <v>225.91536024999999</v>
      </c>
      <c r="F207" s="84">
        <v>225.91536024999999</v>
      </c>
    </row>
    <row r="208" spans="1:6" ht="12.75" customHeight="1" x14ac:dyDescent="0.2">
      <c r="A208" s="83" t="s">
        <v>156</v>
      </c>
      <c r="B208" s="83">
        <v>2</v>
      </c>
      <c r="C208" s="84">
        <v>1089.99259233</v>
      </c>
      <c r="D208" s="84">
        <v>1018.08453693</v>
      </c>
      <c r="E208" s="84">
        <v>239.64089987</v>
      </c>
      <c r="F208" s="84">
        <v>239.64089987</v>
      </c>
    </row>
    <row r="209" spans="1:6" ht="12.75" customHeight="1" x14ac:dyDescent="0.2">
      <c r="A209" s="83" t="s">
        <v>156</v>
      </c>
      <c r="B209" s="83">
        <v>3</v>
      </c>
      <c r="C209" s="84">
        <v>1117.2019181799999</v>
      </c>
      <c r="D209" s="84">
        <v>1044.9580873100001</v>
      </c>
      <c r="E209" s="84">
        <v>245.96650600999999</v>
      </c>
      <c r="F209" s="84">
        <v>245.96650600999999</v>
      </c>
    </row>
    <row r="210" spans="1:6" ht="12.75" customHeight="1" x14ac:dyDescent="0.2">
      <c r="A210" s="83" t="s">
        <v>156</v>
      </c>
      <c r="B210" s="83">
        <v>4</v>
      </c>
      <c r="C210" s="84">
        <v>1166.6258385799999</v>
      </c>
      <c r="D210" s="84">
        <v>1094.0868585799999</v>
      </c>
      <c r="E210" s="84">
        <v>257.53063701000002</v>
      </c>
      <c r="F210" s="84">
        <v>257.53063701000002</v>
      </c>
    </row>
    <row r="211" spans="1:6" ht="12.75" customHeight="1" x14ac:dyDescent="0.2">
      <c r="A211" s="83" t="s">
        <v>156</v>
      </c>
      <c r="B211" s="83">
        <v>5</v>
      </c>
      <c r="C211" s="84">
        <v>1198.04647615</v>
      </c>
      <c r="D211" s="84">
        <v>1099.50588425</v>
      </c>
      <c r="E211" s="84">
        <v>258.80618943000002</v>
      </c>
      <c r="F211" s="84">
        <v>258.80618943000002</v>
      </c>
    </row>
    <row r="212" spans="1:6" ht="12.75" customHeight="1" x14ac:dyDescent="0.2">
      <c r="A212" s="83" t="s">
        <v>156</v>
      </c>
      <c r="B212" s="83">
        <v>6</v>
      </c>
      <c r="C212" s="84">
        <v>1197.03579526</v>
      </c>
      <c r="D212" s="84">
        <v>1098.06424143</v>
      </c>
      <c r="E212" s="84">
        <v>258.46684964999997</v>
      </c>
      <c r="F212" s="84">
        <v>258.46684964999997</v>
      </c>
    </row>
    <row r="213" spans="1:6" ht="12.75" customHeight="1" x14ac:dyDescent="0.2">
      <c r="A213" s="83" t="s">
        <v>156</v>
      </c>
      <c r="B213" s="83">
        <v>7</v>
      </c>
      <c r="C213" s="84">
        <v>1124.0247164100001</v>
      </c>
      <c r="D213" s="84">
        <v>1048.76193573</v>
      </c>
      <c r="E213" s="84">
        <v>246.86187140000001</v>
      </c>
      <c r="F213" s="84">
        <v>246.86187140000001</v>
      </c>
    </row>
    <row r="214" spans="1:6" ht="12.75" customHeight="1" x14ac:dyDescent="0.2">
      <c r="A214" s="83" t="s">
        <v>156</v>
      </c>
      <c r="B214" s="83">
        <v>8</v>
      </c>
      <c r="C214" s="84">
        <v>1064.00525408</v>
      </c>
      <c r="D214" s="84">
        <v>993.58211779999999</v>
      </c>
      <c r="E214" s="84">
        <v>233.87342029999999</v>
      </c>
      <c r="F214" s="84">
        <v>233.87342029999999</v>
      </c>
    </row>
    <row r="215" spans="1:6" ht="12.75" customHeight="1" x14ac:dyDescent="0.2">
      <c r="A215" s="83" t="s">
        <v>156</v>
      </c>
      <c r="B215" s="83">
        <v>9</v>
      </c>
      <c r="C215" s="84">
        <v>1080.59376445</v>
      </c>
      <c r="D215" s="84">
        <v>1000.41801924</v>
      </c>
      <c r="E215" s="84">
        <v>235.48248272000001</v>
      </c>
      <c r="F215" s="84">
        <v>235.48248272000001</v>
      </c>
    </row>
    <row r="216" spans="1:6" ht="12.75" customHeight="1" x14ac:dyDescent="0.2">
      <c r="A216" s="83" t="s">
        <v>156</v>
      </c>
      <c r="B216" s="83">
        <v>10</v>
      </c>
      <c r="C216" s="84">
        <v>1011.49496011</v>
      </c>
      <c r="D216" s="84">
        <v>932.09269816000005</v>
      </c>
      <c r="E216" s="84">
        <v>219.39978936</v>
      </c>
      <c r="F216" s="84">
        <v>219.39978936</v>
      </c>
    </row>
    <row r="217" spans="1:6" ht="12.75" customHeight="1" x14ac:dyDescent="0.2">
      <c r="A217" s="83" t="s">
        <v>156</v>
      </c>
      <c r="B217" s="83">
        <v>11</v>
      </c>
      <c r="C217" s="84">
        <v>998.52486109999995</v>
      </c>
      <c r="D217" s="84">
        <v>926.18125253999995</v>
      </c>
      <c r="E217" s="84">
        <v>218.00832912000001</v>
      </c>
      <c r="F217" s="84">
        <v>218.00832912000001</v>
      </c>
    </row>
    <row r="218" spans="1:6" ht="12.75" customHeight="1" x14ac:dyDescent="0.2">
      <c r="A218" s="83" t="s">
        <v>156</v>
      </c>
      <c r="B218" s="83">
        <v>12</v>
      </c>
      <c r="C218" s="84">
        <v>969.12230182999997</v>
      </c>
      <c r="D218" s="84">
        <v>896.96247658000004</v>
      </c>
      <c r="E218" s="84">
        <v>211.13069419999999</v>
      </c>
      <c r="F218" s="84">
        <v>211.13069419999999</v>
      </c>
    </row>
    <row r="219" spans="1:6" ht="12.75" customHeight="1" x14ac:dyDescent="0.2">
      <c r="A219" s="83" t="s">
        <v>156</v>
      </c>
      <c r="B219" s="83">
        <v>13</v>
      </c>
      <c r="C219" s="84">
        <v>946.61783016000004</v>
      </c>
      <c r="D219" s="84">
        <v>875.52190012000005</v>
      </c>
      <c r="E219" s="84">
        <v>206.08392366999999</v>
      </c>
      <c r="F219" s="84">
        <v>206.08392366999999</v>
      </c>
    </row>
    <row r="220" spans="1:6" ht="12.75" customHeight="1" x14ac:dyDescent="0.2">
      <c r="A220" s="83" t="s">
        <v>156</v>
      </c>
      <c r="B220" s="83">
        <v>14</v>
      </c>
      <c r="C220" s="84">
        <v>955.29239724000001</v>
      </c>
      <c r="D220" s="84">
        <v>881.69505465999998</v>
      </c>
      <c r="E220" s="84">
        <v>207.53698602</v>
      </c>
      <c r="F220" s="84">
        <v>207.53698602</v>
      </c>
    </row>
    <row r="221" spans="1:6" ht="12.75" customHeight="1" x14ac:dyDescent="0.2">
      <c r="A221" s="83" t="s">
        <v>156</v>
      </c>
      <c r="B221" s="83">
        <v>15</v>
      </c>
      <c r="C221" s="84">
        <v>962.14467480999997</v>
      </c>
      <c r="D221" s="84">
        <v>888.89307993</v>
      </c>
      <c r="E221" s="84">
        <v>209.23128663</v>
      </c>
      <c r="F221" s="84">
        <v>209.23128663</v>
      </c>
    </row>
    <row r="222" spans="1:6" ht="12.75" customHeight="1" x14ac:dyDescent="0.2">
      <c r="A222" s="83" t="s">
        <v>156</v>
      </c>
      <c r="B222" s="83">
        <v>16</v>
      </c>
      <c r="C222" s="84">
        <v>956.89470581</v>
      </c>
      <c r="D222" s="84">
        <v>879.73405101000003</v>
      </c>
      <c r="E222" s="84">
        <v>207.07539697000001</v>
      </c>
      <c r="F222" s="84">
        <v>207.07539697000001</v>
      </c>
    </row>
    <row r="223" spans="1:6" ht="12.75" customHeight="1" x14ac:dyDescent="0.2">
      <c r="A223" s="83" t="s">
        <v>156</v>
      </c>
      <c r="B223" s="83">
        <v>17</v>
      </c>
      <c r="C223" s="84">
        <v>975.30903776000002</v>
      </c>
      <c r="D223" s="84">
        <v>897.02311411000005</v>
      </c>
      <c r="E223" s="84">
        <v>211.14496731</v>
      </c>
      <c r="F223" s="84">
        <v>211.14496731</v>
      </c>
    </row>
    <row r="224" spans="1:6" ht="12.75" customHeight="1" x14ac:dyDescent="0.2">
      <c r="A224" s="83" t="s">
        <v>156</v>
      </c>
      <c r="B224" s="83">
        <v>18</v>
      </c>
      <c r="C224" s="84">
        <v>981.73606160999998</v>
      </c>
      <c r="D224" s="84">
        <v>909.93105363999996</v>
      </c>
      <c r="E224" s="84">
        <v>214.18329087999999</v>
      </c>
      <c r="F224" s="84">
        <v>214.18329087999999</v>
      </c>
    </row>
    <row r="225" spans="1:6" ht="12.75" customHeight="1" x14ac:dyDescent="0.2">
      <c r="A225" s="83" t="s">
        <v>156</v>
      </c>
      <c r="B225" s="83">
        <v>19</v>
      </c>
      <c r="C225" s="84">
        <v>994.09878197</v>
      </c>
      <c r="D225" s="84">
        <v>921.16042471000003</v>
      </c>
      <c r="E225" s="84">
        <v>216.82650615</v>
      </c>
      <c r="F225" s="84">
        <v>216.82650615</v>
      </c>
    </row>
    <row r="226" spans="1:6" ht="12.75" customHeight="1" x14ac:dyDescent="0.2">
      <c r="A226" s="83" t="s">
        <v>156</v>
      </c>
      <c r="B226" s="83">
        <v>20</v>
      </c>
      <c r="C226" s="84">
        <v>1002.31181449</v>
      </c>
      <c r="D226" s="84">
        <v>926.30828215999998</v>
      </c>
      <c r="E226" s="84">
        <v>218.03822987999999</v>
      </c>
      <c r="F226" s="84">
        <v>218.03822987999999</v>
      </c>
    </row>
    <row r="227" spans="1:6" ht="12.75" customHeight="1" x14ac:dyDescent="0.2">
      <c r="A227" s="83" t="s">
        <v>156</v>
      </c>
      <c r="B227" s="83">
        <v>21</v>
      </c>
      <c r="C227" s="84">
        <v>978.37356997999996</v>
      </c>
      <c r="D227" s="84">
        <v>906.85435213000005</v>
      </c>
      <c r="E227" s="84">
        <v>213.4590843</v>
      </c>
      <c r="F227" s="84">
        <v>213.4590843</v>
      </c>
    </row>
    <row r="228" spans="1:6" ht="12.75" customHeight="1" x14ac:dyDescent="0.2">
      <c r="A228" s="83" t="s">
        <v>156</v>
      </c>
      <c r="B228" s="83">
        <v>22</v>
      </c>
      <c r="C228" s="84">
        <v>990.56936031999999</v>
      </c>
      <c r="D228" s="84">
        <v>925.17792565000002</v>
      </c>
      <c r="E228" s="84">
        <v>217.77216193999999</v>
      </c>
      <c r="F228" s="84">
        <v>217.77216193999999</v>
      </c>
    </row>
    <row r="229" spans="1:6" ht="12.75" customHeight="1" x14ac:dyDescent="0.2">
      <c r="A229" s="83" t="s">
        <v>156</v>
      </c>
      <c r="B229" s="83">
        <v>23</v>
      </c>
      <c r="C229" s="84">
        <v>1029.38530354</v>
      </c>
      <c r="D229" s="84">
        <v>955.03769224999996</v>
      </c>
      <c r="E229" s="84">
        <v>224.80067586000001</v>
      </c>
      <c r="F229" s="84">
        <v>224.80067586000001</v>
      </c>
    </row>
    <row r="230" spans="1:6" ht="12.75" customHeight="1" x14ac:dyDescent="0.2">
      <c r="A230" s="83" t="s">
        <v>156</v>
      </c>
      <c r="B230" s="83">
        <v>24</v>
      </c>
      <c r="C230" s="84">
        <v>1073.7416522000001</v>
      </c>
      <c r="D230" s="84">
        <v>1000.57898271</v>
      </c>
      <c r="E230" s="84">
        <v>235.52037096000001</v>
      </c>
      <c r="F230" s="84">
        <v>235.52037096000001</v>
      </c>
    </row>
    <row r="231" spans="1:6" ht="12.75" customHeight="1" x14ac:dyDescent="0.2">
      <c r="A231" s="83" t="s">
        <v>157</v>
      </c>
      <c r="B231" s="83">
        <v>1</v>
      </c>
      <c r="C231" s="84">
        <v>1105.81240703</v>
      </c>
      <c r="D231" s="84">
        <v>1041.2135335299999</v>
      </c>
      <c r="E231" s="84">
        <v>245.08509763000001</v>
      </c>
      <c r="F231" s="84">
        <v>245.08509763000001</v>
      </c>
    </row>
    <row r="232" spans="1:6" ht="12.75" customHeight="1" x14ac:dyDescent="0.2">
      <c r="A232" s="83" t="s">
        <v>157</v>
      </c>
      <c r="B232" s="83">
        <v>2</v>
      </c>
      <c r="C232" s="84">
        <v>1154.5977600599999</v>
      </c>
      <c r="D232" s="84">
        <v>1075.5985787499999</v>
      </c>
      <c r="E232" s="84">
        <v>253.17879013000001</v>
      </c>
      <c r="F232" s="84">
        <v>253.17879013000001</v>
      </c>
    </row>
    <row r="233" spans="1:6" ht="12.75" customHeight="1" x14ac:dyDescent="0.2">
      <c r="A233" s="83" t="s">
        <v>157</v>
      </c>
      <c r="B233" s="83">
        <v>3</v>
      </c>
      <c r="C233" s="84">
        <v>1149.09553828</v>
      </c>
      <c r="D233" s="84">
        <v>1070.7834073199999</v>
      </c>
      <c r="E233" s="84">
        <v>252.04537540000001</v>
      </c>
      <c r="F233" s="84">
        <v>252.04537540000001</v>
      </c>
    </row>
    <row r="234" spans="1:6" ht="12.75" customHeight="1" x14ac:dyDescent="0.2">
      <c r="A234" s="83" t="s">
        <v>157</v>
      </c>
      <c r="B234" s="83">
        <v>4</v>
      </c>
      <c r="C234" s="84">
        <v>1144.6902780600001</v>
      </c>
      <c r="D234" s="84">
        <v>1066.9554420500001</v>
      </c>
      <c r="E234" s="84">
        <v>251.14433328999999</v>
      </c>
      <c r="F234" s="84">
        <v>251.14433328999999</v>
      </c>
    </row>
    <row r="235" spans="1:6" ht="12.75" customHeight="1" x14ac:dyDescent="0.2">
      <c r="A235" s="83" t="s">
        <v>157</v>
      </c>
      <c r="B235" s="83">
        <v>5</v>
      </c>
      <c r="C235" s="84">
        <v>1256.50766183</v>
      </c>
      <c r="D235" s="84">
        <v>1179.6638008499999</v>
      </c>
      <c r="E235" s="84">
        <v>277.67408748999998</v>
      </c>
      <c r="F235" s="84">
        <v>277.67408748999998</v>
      </c>
    </row>
    <row r="236" spans="1:6" ht="12.75" customHeight="1" x14ac:dyDescent="0.2">
      <c r="A236" s="83" t="s">
        <v>157</v>
      </c>
      <c r="B236" s="83">
        <v>6</v>
      </c>
      <c r="C236" s="84">
        <v>1131.9156563500001</v>
      </c>
      <c r="D236" s="84">
        <v>1061.2060507000001</v>
      </c>
      <c r="E236" s="84">
        <v>249.79101804999999</v>
      </c>
      <c r="F236" s="84">
        <v>249.79101804999999</v>
      </c>
    </row>
    <row r="237" spans="1:6" ht="12.75" customHeight="1" x14ac:dyDescent="0.2">
      <c r="A237" s="83" t="s">
        <v>157</v>
      </c>
      <c r="B237" s="83">
        <v>7</v>
      </c>
      <c r="C237" s="84">
        <v>1157.18410406</v>
      </c>
      <c r="D237" s="84">
        <v>1083.8052233999999</v>
      </c>
      <c r="E237" s="84">
        <v>255.11050370000001</v>
      </c>
      <c r="F237" s="84">
        <v>255.11050370000001</v>
      </c>
    </row>
    <row r="238" spans="1:6" ht="12.75" customHeight="1" x14ac:dyDescent="0.2">
      <c r="A238" s="83" t="s">
        <v>157</v>
      </c>
      <c r="B238" s="83">
        <v>8</v>
      </c>
      <c r="C238" s="84">
        <v>1191.47772792</v>
      </c>
      <c r="D238" s="84">
        <v>1118.42731598</v>
      </c>
      <c r="E238" s="84">
        <v>263.25999337000002</v>
      </c>
      <c r="F238" s="84">
        <v>263.25999337000002</v>
      </c>
    </row>
    <row r="239" spans="1:6" ht="12.75" customHeight="1" x14ac:dyDescent="0.2">
      <c r="A239" s="83" t="s">
        <v>157</v>
      </c>
      <c r="B239" s="83">
        <v>9</v>
      </c>
      <c r="C239" s="84">
        <v>1082.4711699699999</v>
      </c>
      <c r="D239" s="84">
        <v>1012.30331241</v>
      </c>
      <c r="E239" s="84">
        <v>238.28009161</v>
      </c>
      <c r="F239" s="84">
        <v>238.28009161</v>
      </c>
    </row>
    <row r="240" spans="1:6" ht="12.75" customHeight="1" x14ac:dyDescent="0.2">
      <c r="A240" s="83" t="s">
        <v>157</v>
      </c>
      <c r="B240" s="83">
        <v>10</v>
      </c>
      <c r="C240" s="84">
        <v>948.10622061000004</v>
      </c>
      <c r="D240" s="84">
        <v>880.63991874999999</v>
      </c>
      <c r="E240" s="84">
        <v>207.28862382</v>
      </c>
      <c r="F240" s="84">
        <v>207.28862382</v>
      </c>
    </row>
    <row r="241" spans="1:6" ht="12.75" customHeight="1" x14ac:dyDescent="0.2">
      <c r="A241" s="83" t="s">
        <v>157</v>
      </c>
      <c r="B241" s="83">
        <v>11</v>
      </c>
      <c r="C241" s="84">
        <v>956.03705378999996</v>
      </c>
      <c r="D241" s="84">
        <v>876.27804279999998</v>
      </c>
      <c r="E241" s="84">
        <v>206.26190763</v>
      </c>
      <c r="F241" s="84">
        <v>206.26190763</v>
      </c>
    </row>
    <row r="242" spans="1:6" ht="12.75" customHeight="1" x14ac:dyDescent="0.2">
      <c r="A242" s="83" t="s">
        <v>157</v>
      </c>
      <c r="B242" s="83">
        <v>12</v>
      </c>
      <c r="C242" s="84">
        <v>954.58160874999999</v>
      </c>
      <c r="D242" s="84">
        <v>867.33539259999998</v>
      </c>
      <c r="E242" s="84">
        <v>204.15695006999999</v>
      </c>
      <c r="F242" s="84">
        <v>204.15695006999999</v>
      </c>
    </row>
    <row r="243" spans="1:6" ht="12.75" customHeight="1" x14ac:dyDescent="0.2">
      <c r="A243" s="83" t="s">
        <v>157</v>
      </c>
      <c r="B243" s="83">
        <v>13</v>
      </c>
      <c r="C243" s="84">
        <v>950.65559442000006</v>
      </c>
      <c r="D243" s="84">
        <v>862.24969655999996</v>
      </c>
      <c r="E243" s="84">
        <v>202.95985815</v>
      </c>
      <c r="F243" s="84">
        <v>202.95985815</v>
      </c>
    </row>
    <row r="244" spans="1:6" ht="12.75" customHeight="1" x14ac:dyDescent="0.2">
      <c r="A244" s="83" t="s">
        <v>157</v>
      </c>
      <c r="B244" s="83">
        <v>14</v>
      </c>
      <c r="C244" s="84">
        <v>954.68576920999999</v>
      </c>
      <c r="D244" s="84">
        <v>862.53189097999996</v>
      </c>
      <c r="E244" s="84">
        <v>203.02628222000001</v>
      </c>
      <c r="F244" s="84">
        <v>203.02628222000001</v>
      </c>
    </row>
    <row r="245" spans="1:6" ht="12.75" customHeight="1" x14ac:dyDescent="0.2">
      <c r="A245" s="83" t="s">
        <v>157</v>
      </c>
      <c r="B245" s="83">
        <v>15</v>
      </c>
      <c r="C245" s="84">
        <v>924.57298036999998</v>
      </c>
      <c r="D245" s="84">
        <v>855.20683814999995</v>
      </c>
      <c r="E245" s="84">
        <v>201.30208135000001</v>
      </c>
      <c r="F245" s="84">
        <v>201.30208135000001</v>
      </c>
    </row>
    <row r="246" spans="1:6" ht="12.75" customHeight="1" x14ac:dyDescent="0.2">
      <c r="A246" s="83" t="s">
        <v>157</v>
      </c>
      <c r="B246" s="83">
        <v>16</v>
      </c>
      <c r="C246" s="84">
        <v>924.41638574000001</v>
      </c>
      <c r="D246" s="84">
        <v>855.44477109000002</v>
      </c>
      <c r="E246" s="84">
        <v>201.35808696999999</v>
      </c>
      <c r="F246" s="84">
        <v>201.35808696999999</v>
      </c>
    </row>
    <row r="247" spans="1:6" ht="12.75" customHeight="1" x14ac:dyDescent="0.2">
      <c r="A247" s="83" t="s">
        <v>157</v>
      </c>
      <c r="B247" s="83">
        <v>17</v>
      </c>
      <c r="C247" s="84">
        <v>928.11392204000003</v>
      </c>
      <c r="D247" s="84">
        <v>860.11836338000001</v>
      </c>
      <c r="E247" s="84">
        <v>202.45817622999999</v>
      </c>
      <c r="F247" s="84">
        <v>202.45817622999999</v>
      </c>
    </row>
    <row r="248" spans="1:6" ht="12.75" customHeight="1" x14ac:dyDescent="0.2">
      <c r="A248" s="83" t="s">
        <v>157</v>
      </c>
      <c r="B248" s="83">
        <v>18</v>
      </c>
      <c r="C248" s="84">
        <v>947.38514110000006</v>
      </c>
      <c r="D248" s="84">
        <v>876.60136921000003</v>
      </c>
      <c r="E248" s="84">
        <v>206.33801352</v>
      </c>
      <c r="F248" s="84">
        <v>206.33801352</v>
      </c>
    </row>
    <row r="249" spans="1:6" ht="12.75" customHeight="1" x14ac:dyDescent="0.2">
      <c r="A249" s="83" t="s">
        <v>157</v>
      </c>
      <c r="B249" s="83">
        <v>19</v>
      </c>
      <c r="C249" s="84">
        <v>962.25278006999997</v>
      </c>
      <c r="D249" s="84">
        <v>888.40083889000005</v>
      </c>
      <c r="E249" s="84">
        <v>209.11542093</v>
      </c>
      <c r="F249" s="84">
        <v>209.11542093</v>
      </c>
    </row>
    <row r="250" spans="1:6" ht="12.75" customHeight="1" x14ac:dyDescent="0.2">
      <c r="A250" s="83" t="s">
        <v>157</v>
      </c>
      <c r="B250" s="83">
        <v>20</v>
      </c>
      <c r="C250" s="84">
        <v>949.17268210999998</v>
      </c>
      <c r="D250" s="84">
        <v>875.92076955000005</v>
      </c>
      <c r="E250" s="84">
        <v>206.17781119</v>
      </c>
      <c r="F250" s="84">
        <v>206.17781119</v>
      </c>
    </row>
    <row r="251" spans="1:6" ht="12.75" customHeight="1" x14ac:dyDescent="0.2">
      <c r="A251" s="83" t="s">
        <v>157</v>
      </c>
      <c r="B251" s="83">
        <v>21</v>
      </c>
      <c r="C251" s="84">
        <v>941.33939714999997</v>
      </c>
      <c r="D251" s="84">
        <v>875.99943141000006</v>
      </c>
      <c r="E251" s="84">
        <v>206.19632694000001</v>
      </c>
      <c r="F251" s="84">
        <v>206.19632694000001</v>
      </c>
    </row>
    <row r="252" spans="1:6" ht="12.75" customHeight="1" x14ac:dyDescent="0.2">
      <c r="A252" s="83" t="s">
        <v>157</v>
      </c>
      <c r="B252" s="83">
        <v>22</v>
      </c>
      <c r="C252" s="84">
        <v>794.66147475000002</v>
      </c>
      <c r="D252" s="84">
        <v>723.42190425000001</v>
      </c>
      <c r="E252" s="84">
        <v>170.28200491999999</v>
      </c>
      <c r="F252" s="84">
        <v>170.28200491999999</v>
      </c>
    </row>
    <row r="253" spans="1:6" ht="12.75" customHeight="1" x14ac:dyDescent="0.2">
      <c r="A253" s="83" t="s">
        <v>157</v>
      </c>
      <c r="B253" s="83">
        <v>23</v>
      </c>
      <c r="C253" s="84">
        <v>834.68916878000005</v>
      </c>
      <c r="D253" s="84">
        <v>762.88563724000005</v>
      </c>
      <c r="E253" s="84">
        <v>179.5711397</v>
      </c>
      <c r="F253" s="84">
        <v>179.5711397</v>
      </c>
    </row>
    <row r="254" spans="1:6" ht="12.75" customHeight="1" x14ac:dyDescent="0.2">
      <c r="A254" s="83" t="s">
        <v>157</v>
      </c>
      <c r="B254" s="83">
        <v>24</v>
      </c>
      <c r="C254" s="84">
        <v>937.03726340000003</v>
      </c>
      <c r="D254" s="84">
        <v>867.49963725999999</v>
      </c>
      <c r="E254" s="84">
        <v>204.19561064999999</v>
      </c>
      <c r="F254" s="84">
        <v>204.19561064999999</v>
      </c>
    </row>
    <row r="255" spans="1:6" ht="12.75" customHeight="1" x14ac:dyDescent="0.2">
      <c r="A255" s="83" t="s">
        <v>158</v>
      </c>
      <c r="B255" s="83">
        <v>1</v>
      </c>
      <c r="C255" s="84">
        <v>1033.1388036999999</v>
      </c>
      <c r="D255" s="84">
        <v>964.12784480000005</v>
      </c>
      <c r="E255" s="84">
        <v>226.94035312</v>
      </c>
      <c r="F255" s="84">
        <v>226.94035312</v>
      </c>
    </row>
    <row r="256" spans="1:6" ht="12.75" customHeight="1" x14ac:dyDescent="0.2">
      <c r="A256" s="83" t="s">
        <v>158</v>
      </c>
      <c r="B256" s="83">
        <v>2</v>
      </c>
      <c r="C256" s="84">
        <v>1064.3637345499999</v>
      </c>
      <c r="D256" s="84">
        <v>992.80250980999995</v>
      </c>
      <c r="E256" s="84">
        <v>233.68991298</v>
      </c>
      <c r="F256" s="84">
        <v>233.68991298</v>
      </c>
    </row>
    <row r="257" spans="1:6" ht="12.75" customHeight="1" x14ac:dyDescent="0.2">
      <c r="A257" s="83" t="s">
        <v>158</v>
      </c>
      <c r="B257" s="83">
        <v>3</v>
      </c>
      <c r="C257" s="84">
        <v>1065.0329476899999</v>
      </c>
      <c r="D257" s="84">
        <v>994.55559425000001</v>
      </c>
      <c r="E257" s="84">
        <v>234.10256117</v>
      </c>
      <c r="F257" s="84">
        <v>234.10256117</v>
      </c>
    </row>
    <row r="258" spans="1:6" ht="12.75" customHeight="1" x14ac:dyDescent="0.2">
      <c r="A258" s="83" t="s">
        <v>158</v>
      </c>
      <c r="B258" s="83">
        <v>4</v>
      </c>
      <c r="C258" s="84">
        <v>1079.9922858800001</v>
      </c>
      <c r="D258" s="84">
        <v>1010.2469462400001</v>
      </c>
      <c r="E258" s="84">
        <v>237.79605574000001</v>
      </c>
      <c r="F258" s="84">
        <v>237.79605574000001</v>
      </c>
    </row>
    <row r="259" spans="1:6" ht="12.75" customHeight="1" x14ac:dyDescent="0.2">
      <c r="A259" s="83" t="s">
        <v>158</v>
      </c>
      <c r="B259" s="83">
        <v>5</v>
      </c>
      <c r="C259" s="84">
        <v>1088.3893126299999</v>
      </c>
      <c r="D259" s="84">
        <v>1016.85255926</v>
      </c>
      <c r="E259" s="84">
        <v>239.35091193</v>
      </c>
      <c r="F259" s="84">
        <v>239.35091193</v>
      </c>
    </row>
    <row r="260" spans="1:6" ht="12.75" customHeight="1" x14ac:dyDescent="0.2">
      <c r="A260" s="83" t="s">
        <v>158</v>
      </c>
      <c r="B260" s="83">
        <v>6</v>
      </c>
      <c r="C260" s="84">
        <v>1072.41081648</v>
      </c>
      <c r="D260" s="84">
        <v>1003.56756119</v>
      </c>
      <c r="E260" s="84">
        <v>236.22383478</v>
      </c>
      <c r="F260" s="84">
        <v>236.22383478</v>
      </c>
    </row>
    <row r="261" spans="1:6" ht="12.75" customHeight="1" x14ac:dyDescent="0.2">
      <c r="A261" s="83" t="s">
        <v>158</v>
      </c>
      <c r="B261" s="83">
        <v>7</v>
      </c>
      <c r="C261" s="84">
        <v>1069.6773791799999</v>
      </c>
      <c r="D261" s="84">
        <v>1001.08652098</v>
      </c>
      <c r="E261" s="84">
        <v>235.6398374</v>
      </c>
      <c r="F261" s="84">
        <v>235.6398374</v>
      </c>
    </row>
    <row r="262" spans="1:6" ht="12.75" customHeight="1" x14ac:dyDescent="0.2">
      <c r="A262" s="83" t="s">
        <v>158</v>
      </c>
      <c r="B262" s="83">
        <v>8</v>
      </c>
      <c r="C262" s="84">
        <v>1094.8484667800001</v>
      </c>
      <c r="D262" s="84">
        <v>1026.4932152900001</v>
      </c>
      <c r="E262" s="84">
        <v>241.62016896</v>
      </c>
      <c r="F262" s="84">
        <v>241.62016896</v>
      </c>
    </row>
    <row r="263" spans="1:6" ht="12.75" customHeight="1" x14ac:dyDescent="0.2">
      <c r="A263" s="83" t="s">
        <v>158</v>
      </c>
      <c r="B263" s="83">
        <v>9</v>
      </c>
      <c r="C263" s="84">
        <v>1084.5642964900001</v>
      </c>
      <c r="D263" s="84">
        <v>1016.92010907</v>
      </c>
      <c r="E263" s="84">
        <v>239.36681207999999</v>
      </c>
      <c r="F263" s="84">
        <v>239.36681207999999</v>
      </c>
    </row>
    <row r="264" spans="1:6" ht="12.75" customHeight="1" x14ac:dyDescent="0.2">
      <c r="A264" s="83" t="s">
        <v>158</v>
      </c>
      <c r="B264" s="83">
        <v>10</v>
      </c>
      <c r="C264" s="84">
        <v>1007.26205139</v>
      </c>
      <c r="D264" s="84">
        <v>939.77417998999999</v>
      </c>
      <c r="E264" s="84">
        <v>221.20788795000001</v>
      </c>
      <c r="F264" s="84">
        <v>221.20788795000001</v>
      </c>
    </row>
    <row r="265" spans="1:6" ht="12.75" customHeight="1" x14ac:dyDescent="0.2">
      <c r="A265" s="83" t="s">
        <v>158</v>
      </c>
      <c r="B265" s="83">
        <v>11</v>
      </c>
      <c r="C265" s="84">
        <v>963.35755053000003</v>
      </c>
      <c r="D265" s="84">
        <v>896.41907873000002</v>
      </c>
      <c r="E265" s="84">
        <v>211.00278700000001</v>
      </c>
      <c r="F265" s="84">
        <v>211.00278700000001</v>
      </c>
    </row>
    <row r="266" spans="1:6" ht="12.75" customHeight="1" x14ac:dyDescent="0.2">
      <c r="A266" s="83" t="s">
        <v>158</v>
      </c>
      <c r="B266" s="83">
        <v>12</v>
      </c>
      <c r="C266" s="84">
        <v>944.88312539000003</v>
      </c>
      <c r="D266" s="84">
        <v>878.98187585999995</v>
      </c>
      <c r="E266" s="84">
        <v>206.89834690999999</v>
      </c>
      <c r="F266" s="84">
        <v>206.89834690999999</v>
      </c>
    </row>
    <row r="267" spans="1:6" ht="12.75" customHeight="1" x14ac:dyDescent="0.2">
      <c r="A267" s="83" t="s">
        <v>158</v>
      </c>
      <c r="B267" s="83">
        <v>13</v>
      </c>
      <c r="C267" s="84">
        <v>947.70694271000002</v>
      </c>
      <c r="D267" s="84">
        <v>879.59168018000003</v>
      </c>
      <c r="E267" s="84">
        <v>207.04188514000001</v>
      </c>
      <c r="F267" s="84">
        <v>207.04188514000001</v>
      </c>
    </row>
    <row r="268" spans="1:6" ht="12.75" customHeight="1" x14ac:dyDescent="0.2">
      <c r="A268" s="83" t="s">
        <v>158</v>
      </c>
      <c r="B268" s="83">
        <v>14</v>
      </c>
      <c r="C268" s="84">
        <v>952.14546929000005</v>
      </c>
      <c r="D268" s="84">
        <v>885.87033955000004</v>
      </c>
      <c r="E268" s="84">
        <v>208.51978165</v>
      </c>
      <c r="F268" s="84">
        <v>208.51978165</v>
      </c>
    </row>
    <row r="269" spans="1:6" ht="12.75" customHeight="1" x14ac:dyDescent="0.2">
      <c r="A269" s="83" t="s">
        <v>158</v>
      </c>
      <c r="B269" s="83">
        <v>15</v>
      </c>
      <c r="C269" s="84">
        <v>956.12380069999995</v>
      </c>
      <c r="D269" s="84">
        <v>890.08030632999998</v>
      </c>
      <c r="E269" s="84">
        <v>209.51074084000001</v>
      </c>
      <c r="F269" s="84">
        <v>209.51074084000001</v>
      </c>
    </row>
    <row r="270" spans="1:6" ht="12.75" customHeight="1" x14ac:dyDescent="0.2">
      <c r="A270" s="83" t="s">
        <v>158</v>
      </c>
      <c r="B270" s="83">
        <v>16</v>
      </c>
      <c r="C270" s="84">
        <v>961.59241818999999</v>
      </c>
      <c r="D270" s="84">
        <v>895.64860304000001</v>
      </c>
      <c r="E270" s="84">
        <v>210.82142927999999</v>
      </c>
      <c r="F270" s="84">
        <v>210.82142927999999</v>
      </c>
    </row>
    <row r="271" spans="1:6" ht="12.75" customHeight="1" x14ac:dyDescent="0.2">
      <c r="A271" s="83" t="s">
        <v>158</v>
      </c>
      <c r="B271" s="83">
        <v>17</v>
      </c>
      <c r="C271" s="84">
        <v>974.37840905999997</v>
      </c>
      <c r="D271" s="84">
        <v>906.66976915999999</v>
      </c>
      <c r="E271" s="84">
        <v>213.41563640999999</v>
      </c>
      <c r="F271" s="84">
        <v>213.41563640999999</v>
      </c>
    </row>
    <row r="272" spans="1:6" ht="12.75" customHeight="1" x14ac:dyDescent="0.2">
      <c r="A272" s="83" t="s">
        <v>158</v>
      </c>
      <c r="B272" s="83">
        <v>18</v>
      </c>
      <c r="C272" s="84">
        <v>970.30641621999996</v>
      </c>
      <c r="D272" s="84">
        <v>902.67906100000005</v>
      </c>
      <c r="E272" s="84">
        <v>212.47628721000001</v>
      </c>
      <c r="F272" s="84">
        <v>212.47628721000001</v>
      </c>
    </row>
    <row r="273" spans="1:6" ht="12.75" customHeight="1" x14ac:dyDescent="0.2">
      <c r="A273" s="83" t="s">
        <v>158</v>
      </c>
      <c r="B273" s="83">
        <v>19</v>
      </c>
      <c r="C273" s="84">
        <v>977.45662187000005</v>
      </c>
      <c r="D273" s="84">
        <v>907.45451277999996</v>
      </c>
      <c r="E273" s="84">
        <v>213.60035257000001</v>
      </c>
      <c r="F273" s="84">
        <v>213.60035257000001</v>
      </c>
    </row>
    <row r="274" spans="1:6" ht="12.75" customHeight="1" x14ac:dyDescent="0.2">
      <c r="A274" s="83" t="s">
        <v>158</v>
      </c>
      <c r="B274" s="83">
        <v>20</v>
      </c>
      <c r="C274" s="84">
        <v>974.90432981000004</v>
      </c>
      <c r="D274" s="84">
        <v>904.49116739999999</v>
      </c>
      <c r="E274" s="84">
        <v>212.90282822</v>
      </c>
      <c r="F274" s="84">
        <v>212.90282822</v>
      </c>
    </row>
    <row r="275" spans="1:6" ht="12.75" customHeight="1" x14ac:dyDescent="0.2">
      <c r="A275" s="83" t="s">
        <v>158</v>
      </c>
      <c r="B275" s="83">
        <v>21</v>
      </c>
      <c r="C275" s="84">
        <v>970.98391264999998</v>
      </c>
      <c r="D275" s="84">
        <v>900.75411573999997</v>
      </c>
      <c r="E275" s="84">
        <v>212.02318572999999</v>
      </c>
      <c r="F275" s="84">
        <v>212.02318572999999</v>
      </c>
    </row>
    <row r="276" spans="1:6" ht="12.75" customHeight="1" x14ac:dyDescent="0.2">
      <c r="A276" s="83" t="s">
        <v>158</v>
      </c>
      <c r="B276" s="83">
        <v>22</v>
      </c>
      <c r="C276" s="84">
        <v>964.23565541999994</v>
      </c>
      <c r="D276" s="84">
        <v>894.21446517000004</v>
      </c>
      <c r="E276" s="84">
        <v>210.48385604000001</v>
      </c>
      <c r="F276" s="84">
        <v>210.48385604000001</v>
      </c>
    </row>
    <row r="277" spans="1:6" ht="12.75" customHeight="1" x14ac:dyDescent="0.2">
      <c r="A277" s="83" t="s">
        <v>158</v>
      </c>
      <c r="B277" s="83">
        <v>23</v>
      </c>
      <c r="C277" s="84">
        <v>994.76908507999997</v>
      </c>
      <c r="D277" s="84">
        <v>923.62074403999998</v>
      </c>
      <c r="E277" s="84">
        <v>217.40562617000001</v>
      </c>
      <c r="F277" s="84">
        <v>217.40562617000001</v>
      </c>
    </row>
    <row r="278" spans="1:6" ht="12.75" customHeight="1" x14ac:dyDescent="0.2">
      <c r="A278" s="83" t="s">
        <v>158</v>
      </c>
      <c r="B278" s="83">
        <v>24</v>
      </c>
      <c r="C278" s="84">
        <v>1053.33733542</v>
      </c>
      <c r="D278" s="84">
        <v>981.87857057999997</v>
      </c>
      <c r="E278" s="84">
        <v>231.11859152</v>
      </c>
      <c r="F278" s="84">
        <v>231.11859152</v>
      </c>
    </row>
    <row r="279" spans="1:6" ht="12.75" customHeight="1" x14ac:dyDescent="0.2">
      <c r="A279" s="83" t="s">
        <v>159</v>
      </c>
      <c r="B279" s="83">
        <v>1</v>
      </c>
      <c r="C279" s="84">
        <v>979.05591451999999</v>
      </c>
      <c r="D279" s="84">
        <v>910.03853469000001</v>
      </c>
      <c r="E279" s="84">
        <v>214.20859021000001</v>
      </c>
      <c r="F279" s="84">
        <v>214.20859021000001</v>
      </c>
    </row>
    <row r="280" spans="1:6" ht="12.75" customHeight="1" x14ac:dyDescent="0.2">
      <c r="A280" s="83" t="s">
        <v>159</v>
      </c>
      <c r="B280" s="83">
        <v>2</v>
      </c>
      <c r="C280" s="84">
        <v>1032.0904978200001</v>
      </c>
      <c r="D280" s="84">
        <v>960.84279246999995</v>
      </c>
      <c r="E280" s="84">
        <v>226.16710408</v>
      </c>
      <c r="F280" s="84">
        <v>226.16710408</v>
      </c>
    </row>
    <row r="281" spans="1:6" ht="12.75" customHeight="1" x14ac:dyDescent="0.2">
      <c r="A281" s="83" t="s">
        <v>159</v>
      </c>
      <c r="B281" s="83">
        <v>3</v>
      </c>
      <c r="C281" s="84">
        <v>1104.03436816</v>
      </c>
      <c r="D281" s="84">
        <v>1031.0697239199999</v>
      </c>
      <c r="E281" s="84">
        <v>242.69740626000001</v>
      </c>
      <c r="F281" s="84">
        <v>242.69740626000001</v>
      </c>
    </row>
    <row r="282" spans="1:6" ht="12.75" customHeight="1" x14ac:dyDescent="0.2">
      <c r="A282" s="83" t="s">
        <v>159</v>
      </c>
      <c r="B282" s="83">
        <v>4</v>
      </c>
      <c r="C282" s="84">
        <v>1120.15644406</v>
      </c>
      <c r="D282" s="84">
        <v>1044.7143344399999</v>
      </c>
      <c r="E282" s="84">
        <v>245.90913046</v>
      </c>
      <c r="F282" s="84">
        <v>245.90913046</v>
      </c>
    </row>
    <row r="283" spans="1:6" ht="12.75" customHeight="1" x14ac:dyDescent="0.2">
      <c r="A283" s="83" t="s">
        <v>159</v>
      </c>
      <c r="B283" s="83">
        <v>5</v>
      </c>
      <c r="C283" s="84">
        <v>1114.54177377</v>
      </c>
      <c r="D283" s="84">
        <v>1034.16075944</v>
      </c>
      <c r="E283" s="84">
        <v>243.42498684</v>
      </c>
      <c r="F283" s="84">
        <v>243.42498684</v>
      </c>
    </row>
    <row r="284" spans="1:6" ht="12.75" customHeight="1" x14ac:dyDescent="0.2">
      <c r="A284" s="83" t="s">
        <v>159</v>
      </c>
      <c r="B284" s="83">
        <v>6</v>
      </c>
      <c r="C284" s="84">
        <v>1064.66303986</v>
      </c>
      <c r="D284" s="84">
        <v>985.49534855000002</v>
      </c>
      <c r="E284" s="84">
        <v>231.96992349999999</v>
      </c>
      <c r="F284" s="84">
        <v>231.96992349999999</v>
      </c>
    </row>
    <row r="285" spans="1:6" ht="12.75" customHeight="1" x14ac:dyDescent="0.2">
      <c r="A285" s="83" t="s">
        <v>159</v>
      </c>
      <c r="B285" s="83">
        <v>7</v>
      </c>
      <c r="C285" s="84">
        <v>1095.06948205</v>
      </c>
      <c r="D285" s="84">
        <v>1016.23408356</v>
      </c>
      <c r="E285" s="84">
        <v>239.20533259000001</v>
      </c>
      <c r="F285" s="84">
        <v>239.20533259000001</v>
      </c>
    </row>
    <row r="286" spans="1:6" ht="12.75" customHeight="1" x14ac:dyDescent="0.2">
      <c r="A286" s="83" t="s">
        <v>159</v>
      </c>
      <c r="B286" s="83">
        <v>8</v>
      </c>
      <c r="C286" s="84">
        <v>1087.4227149999999</v>
      </c>
      <c r="D286" s="84">
        <v>1015.2675811399999</v>
      </c>
      <c r="E286" s="84">
        <v>238.97783329999999</v>
      </c>
      <c r="F286" s="84">
        <v>238.97783329999999</v>
      </c>
    </row>
    <row r="287" spans="1:6" ht="12.75" customHeight="1" x14ac:dyDescent="0.2">
      <c r="A287" s="83" t="s">
        <v>159</v>
      </c>
      <c r="B287" s="83">
        <v>9</v>
      </c>
      <c r="C287" s="84">
        <v>988.31230519999997</v>
      </c>
      <c r="D287" s="84">
        <v>917.52078933999996</v>
      </c>
      <c r="E287" s="84">
        <v>215.96979390000001</v>
      </c>
      <c r="F287" s="84">
        <v>215.96979390000001</v>
      </c>
    </row>
    <row r="288" spans="1:6" ht="12.75" customHeight="1" x14ac:dyDescent="0.2">
      <c r="A288" s="83" t="s">
        <v>159</v>
      </c>
      <c r="B288" s="83">
        <v>10</v>
      </c>
      <c r="C288" s="84">
        <v>965.33327071999997</v>
      </c>
      <c r="D288" s="84">
        <v>896.07124534000002</v>
      </c>
      <c r="E288" s="84">
        <v>210.92091255</v>
      </c>
      <c r="F288" s="84">
        <v>210.92091255</v>
      </c>
    </row>
    <row r="289" spans="1:6" ht="12.75" customHeight="1" x14ac:dyDescent="0.2">
      <c r="A289" s="83" t="s">
        <v>159</v>
      </c>
      <c r="B289" s="83">
        <v>11</v>
      </c>
      <c r="C289" s="84">
        <v>958.14246072000003</v>
      </c>
      <c r="D289" s="84">
        <v>889.41232441</v>
      </c>
      <c r="E289" s="84">
        <v>209.35350851999999</v>
      </c>
      <c r="F289" s="84">
        <v>209.35350851999999</v>
      </c>
    </row>
    <row r="290" spans="1:6" ht="12.75" customHeight="1" x14ac:dyDescent="0.2">
      <c r="A290" s="83" t="s">
        <v>159</v>
      </c>
      <c r="B290" s="83">
        <v>12</v>
      </c>
      <c r="C290" s="84">
        <v>961.89347867000004</v>
      </c>
      <c r="D290" s="84">
        <v>894.41175894000003</v>
      </c>
      <c r="E290" s="84">
        <v>210.53029586</v>
      </c>
      <c r="F290" s="84">
        <v>210.53029586</v>
      </c>
    </row>
    <row r="291" spans="1:6" ht="12.75" customHeight="1" x14ac:dyDescent="0.2">
      <c r="A291" s="83" t="s">
        <v>159</v>
      </c>
      <c r="B291" s="83">
        <v>13</v>
      </c>
      <c r="C291" s="84">
        <v>956.89886988000001</v>
      </c>
      <c r="D291" s="84">
        <v>889.72124622000001</v>
      </c>
      <c r="E291" s="84">
        <v>209.4262238</v>
      </c>
      <c r="F291" s="84">
        <v>209.4262238</v>
      </c>
    </row>
    <row r="292" spans="1:6" ht="12.75" customHeight="1" x14ac:dyDescent="0.2">
      <c r="A292" s="83" t="s">
        <v>159</v>
      </c>
      <c r="B292" s="83">
        <v>14</v>
      </c>
      <c r="C292" s="84">
        <v>950.90085728999998</v>
      </c>
      <c r="D292" s="84">
        <v>883.43066708000003</v>
      </c>
      <c r="E292" s="84">
        <v>207.94552157000001</v>
      </c>
      <c r="F292" s="84">
        <v>207.94552157000001</v>
      </c>
    </row>
    <row r="293" spans="1:6" ht="12.75" customHeight="1" x14ac:dyDescent="0.2">
      <c r="A293" s="83" t="s">
        <v>159</v>
      </c>
      <c r="B293" s="83">
        <v>15</v>
      </c>
      <c r="C293" s="84">
        <v>940.50813559999995</v>
      </c>
      <c r="D293" s="84">
        <v>873.03490885999997</v>
      </c>
      <c r="E293" s="84">
        <v>205.49852551000001</v>
      </c>
      <c r="F293" s="84">
        <v>205.49852551000001</v>
      </c>
    </row>
    <row r="294" spans="1:6" ht="12.75" customHeight="1" x14ac:dyDescent="0.2">
      <c r="A294" s="83" t="s">
        <v>159</v>
      </c>
      <c r="B294" s="83">
        <v>16</v>
      </c>
      <c r="C294" s="84">
        <v>938.77905142999998</v>
      </c>
      <c r="D294" s="84">
        <v>871.41885525999999</v>
      </c>
      <c r="E294" s="84">
        <v>205.11813219999999</v>
      </c>
      <c r="F294" s="84">
        <v>205.11813219999999</v>
      </c>
    </row>
    <row r="295" spans="1:6" ht="12.75" customHeight="1" x14ac:dyDescent="0.2">
      <c r="A295" s="83" t="s">
        <v>159</v>
      </c>
      <c r="B295" s="83">
        <v>17</v>
      </c>
      <c r="C295" s="84">
        <v>931.56963724000002</v>
      </c>
      <c r="D295" s="84">
        <v>863.62604336000004</v>
      </c>
      <c r="E295" s="84">
        <v>203.28382827999999</v>
      </c>
      <c r="F295" s="84">
        <v>203.28382827999999</v>
      </c>
    </row>
    <row r="296" spans="1:6" ht="12.75" customHeight="1" x14ac:dyDescent="0.2">
      <c r="A296" s="83" t="s">
        <v>159</v>
      </c>
      <c r="B296" s="83">
        <v>18</v>
      </c>
      <c r="C296" s="84">
        <v>934.65419885999995</v>
      </c>
      <c r="D296" s="84">
        <v>866.01033451000001</v>
      </c>
      <c r="E296" s="84">
        <v>203.84505247999999</v>
      </c>
      <c r="F296" s="84">
        <v>203.84505247999999</v>
      </c>
    </row>
    <row r="297" spans="1:6" ht="12.75" customHeight="1" x14ac:dyDescent="0.2">
      <c r="A297" s="83" t="s">
        <v>159</v>
      </c>
      <c r="B297" s="83">
        <v>19</v>
      </c>
      <c r="C297" s="84">
        <v>933.92584254999997</v>
      </c>
      <c r="D297" s="84">
        <v>863.75006467000003</v>
      </c>
      <c r="E297" s="84">
        <v>203.31302092999999</v>
      </c>
      <c r="F297" s="84">
        <v>203.31302092999999</v>
      </c>
    </row>
    <row r="298" spans="1:6" ht="12.75" customHeight="1" x14ac:dyDescent="0.2">
      <c r="A298" s="83" t="s">
        <v>159</v>
      </c>
      <c r="B298" s="83">
        <v>20</v>
      </c>
      <c r="C298" s="84">
        <v>927.71024650000004</v>
      </c>
      <c r="D298" s="84">
        <v>859.93743646999997</v>
      </c>
      <c r="E298" s="84">
        <v>202.41558892</v>
      </c>
      <c r="F298" s="84">
        <v>202.41558892</v>
      </c>
    </row>
    <row r="299" spans="1:6" ht="12.75" customHeight="1" x14ac:dyDescent="0.2">
      <c r="A299" s="83" t="s">
        <v>159</v>
      </c>
      <c r="B299" s="83">
        <v>21</v>
      </c>
      <c r="C299" s="84">
        <v>928.24999157000002</v>
      </c>
      <c r="D299" s="84">
        <v>854.40265622000004</v>
      </c>
      <c r="E299" s="84">
        <v>201.11278971999999</v>
      </c>
      <c r="F299" s="84">
        <v>201.11278971999999</v>
      </c>
    </row>
    <row r="300" spans="1:6" ht="12.75" customHeight="1" x14ac:dyDescent="0.2">
      <c r="A300" s="83" t="s">
        <v>159</v>
      </c>
      <c r="B300" s="83">
        <v>22</v>
      </c>
      <c r="C300" s="84">
        <v>935.25990588000002</v>
      </c>
      <c r="D300" s="84">
        <v>861.69425566999996</v>
      </c>
      <c r="E300" s="84">
        <v>202.82911619999999</v>
      </c>
      <c r="F300" s="84">
        <v>202.82911619999999</v>
      </c>
    </row>
    <row r="301" spans="1:6" ht="12.75" customHeight="1" x14ac:dyDescent="0.2">
      <c r="A301" s="83" t="s">
        <v>159</v>
      </c>
      <c r="B301" s="83">
        <v>23</v>
      </c>
      <c r="C301" s="84">
        <v>929.10841713000002</v>
      </c>
      <c r="D301" s="84">
        <v>862.61179994999998</v>
      </c>
      <c r="E301" s="84">
        <v>203.04509152</v>
      </c>
      <c r="F301" s="84">
        <v>203.04509152</v>
      </c>
    </row>
    <row r="302" spans="1:6" ht="12.75" customHeight="1" x14ac:dyDescent="0.2">
      <c r="A302" s="83" t="s">
        <v>159</v>
      </c>
      <c r="B302" s="83">
        <v>24</v>
      </c>
      <c r="C302" s="84">
        <v>991.01839784000003</v>
      </c>
      <c r="D302" s="84">
        <v>920.83329533000006</v>
      </c>
      <c r="E302" s="84">
        <v>216.74950509999999</v>
      </c>
      <c r="F302" s="84">
        <v>216.74950509999999</v>
      </c>
    </row>
    <row r="303" spans="1:6" ht="12.75" customHeight="1" x14ac:dyDescent="0.2">
      <c r="A303" s="83" t="s">
        <v>160</v>
      </c>
      <c r="B303" s="83">
        <v>1</v>
      </c>
      <c r="C303" s="84">
        <v>964.28019793999999</v>
      </c>
      <c r="D303" s="84">
        <v>895.56035696000004</v>
      </c>
      <c r="E303" s="84">
        <v>210.80065755000001</v>
      </c>
      <c r="F303" s="84">
        <v>210.80065755000001</v>
      </c>
    </row>
    <row r="304" spans="1:6" ht="12.75" customHeight="1" x14ac:dyDescent="0.2">
      <c r="A304" s="83" t="s">
        <v>160</v>
      </c>
      <c r="B304" s="83">
        <v>2</v>
      </c>
      <c r="C304" s="84">
        <v>1010.9771074</v>
      </c>
      <c r="D304" s="84">
        <v>939.42510789999994</v>
      </c>
      <c r="E304" s="84">
        <v>221.12572193</v>
      </c>
      <c r="F304" s="84">
        <v>221.12572193</v>
      </c>
    </row>
    <row r="305" spans="1:6" ht="12.75" customHeight="1" x14ac:dyDescent="0.2">
      <c r="A305" s="83" t="s">
        <v>160</v>
      </c>
      <c r="B305" s="83">
        <v>3</v>
      </c>
      <c r="C305" s="84">
        <v>1020.72821701</v>
      </c>
      <c r="D305" s="84">
        <v>953.07099604999996</v>
      </c>
      <c r="E305" s="84">
        <v>224.33774686999999</v>
      </c>
      <c r="F305" s="84">
        <v>224.33774686999999</v>
      </c>
    </row>
    <row r="306" spans="1:6" ht="12.75" customHeight="1" x14ac:dyDescent="0.2">
      <c r="A306" s="83" t="s">
        <v>160</v>
      </c>
      <c r="B306" s="83">
        <v>4</v>
      </c>
      <c r="C306" s="84">
        <v>1030.28035714</v>
      </c>
      <c r="D306" s="84">
        <v>960.93103010000004</v>
      </c>
      <c r="E306" s="84">
        <v>226.18787381000001</v>
      </c>
      <c r="F306" s="84">
        <v>226.18787381000001</v>
      </c>
    </row>
    <row r="307" spans="1:6" ht="12.75" customHeight="1" x14ac:dyDescent="0.2">
      <c r="A307" s="83" t="s">
        <v>160</v>
      </c>
      <c r="B307" s="83">
        <v>5</v>
      </c>
      <c r="C307" s="84">
        <v>1035.62278115</v>
      </c>
      <c r="D307" s="84">
        <v>962.65833224000005</v>
      </c>
      <c r="E307" s="84">
        <v>226.59445324999999</v>
      </c>
      <c r="F307" s="84">
        <v>226.59445324999999</v>
      </c>
    </row>
    <row r="308" spans="1:6" ht="12.75" customHeight="1" x14ac:dyDescent="0.2">
      <c r="A308" s="83" t="s">
        <v>160</v>
      </c>
      <c r="B308" s="83">
        <v>6</v>
      </c>
      <c r="C308" s="84">
        <v>1014.95766607</v>
      </c>
      <c r="D308" s="84">
        <v>943.92392274999997</v>
      </c>
      <c r="E308" s="84">
        <v>222.18467136000001</v>
      </c>
      <c r="F308" s="84">
        <v>222.18467136000001</v>
      </c>
    </row>
    <row r="309" spans="1:6" ht="12.75" customHeight="1" x14ac:dyDescent="0.2">
      <c r="A309" s="83" t="s">
        <v>160</v>
      </c>
      <c r="B309" s="83">
        <v>7</v>
      </c>
      <c r="C309" s="84">
        <v>979.02243985999996</v>
      </c>
      <c r="D309" s="84">
        <v>909.98750785000004</v>
      </c>
      <c r="E309" s="84">
        <v>214.1965793</v>
      </c>
      <c r="F309" s="84">
        <v>214.1965793</v>
      </c>
    </row>
    <row r="310" spans="1:6" ht="12.75" customHeight="1" x14ac:dyDescent="0.2">
      <c r="A310" s="83" t="s">
        <v>160</v>
      </c>
      <c r="B310" s="83">
        <v>8</v>
      </c>
      <c r="C310" s="84">
        <v>1004.16290869</v>
      </c>
      <c r="D310" s="84">
        <v>935.43440704</v>
      </c>
      <c r="E310" s="84">
        <v>220.18637444999999</v>
      </c>
      <c r="F310" s="84">
        <v>220.18637444999999</v>
      </c>
    </row>
    <row r="311" spans="1:6" ht="12.75" customHeight="1" x14ac:dyDescent="0.2">
      <c r="A311" s="83" t="s">
        <v>160</v>
      </c>
      <c r="B311" s="83">
        <v>9</v>
      </c>
      <c r="C311" s="84">
        <v>1111.4186635399999</v>
      </c>
      <c r="D311" s="84">
        <v>1038.4765568800001</v>
      </c>
      <c r="E311" s="84">
        <v>244.44085688000001</v>
      </c>
      <c r="F311" s="84">
        <v>244.44085688000001</v>
      </c>
    </row>
    <row r="312" spans="1:6" ht="12.75" customHeight="1" x14ac:dyDescent="0.2">
      <c r="A312" s="83" t="s">
        <v>160</v>
      </c>
      <c r="B312" s="83">
        <v>10</v>
      </c>
      <c r="C312" s="84">
        <v>1093.3256898300001</v>
      </c>
      <c r="D312" s="84">
        <v>1022.92825031</v>
      </c>
      <c r="E312" s="84">
        <v>240.78103293000001</v>
      </c>
      <c r="F312" s="84">
        <v>240.78103293000001</v>
      </c>
    </row>
    <row r="313" spans="1:6" ht="12.75" customHeight="1" x14ac:dyDescent="0.2">
      <c r="A313" s="83" t="s">
        <v>160</v>
      </c>
      <c r="B313" s="83">
        <v>11</v>
      </c>
      <c r="C313" s="84">
        <v>1071.1291351100001</v>
      </c>
      <c r="D313" s="84">
        <v>1001.94437612</v>
      </c>
      <c r="E313" s="84">
        <v>235.84176285000001</v>
      </c>
      <c r="F313" s="84">
        <v>235.84176285000001</v>
      </c>
    </row>
    <row r="314" spans="1:6" ht="12.75" customHeight="1" x14ac:dyDescent="0.2">
      <c r="A314" s="83" t="s">
        <v>160</v>
      </c>
      <c r="B314" s="83">
        <v>12</v>
      </c>
      <c r="C314" s="84">
        <v>892.74913072000004</v>
      </c>
      <c r="D314" s="84">
        <v>824.81442232999996</v>
      </c>
      <c r="E314" s="84">
        <v>194.14819027999999</v>
      </c>
      <c r="F314" s="84">
        <v>194.14819027999999</v>
      </c>
    </row>
    <row r="315" spans="1:6" ht="12.75" customHeight="1" x14ac:dyDescent="0.2">
      <c r="A315" s="83" t="s">
        <v>160</v>
      </c>
      <c r="B315" s="83">
        <v>13</v>
      </c>
      <c r="C315" s="84">
        <v>886.94002964000003</v>
      </c>
      <c r="D315" s="84">
        <v>818.84042685999998</v>
      </c>
      <c r="E315" s="84">
        <v>192.74200680000001</v>
      </c>
      <c r="F315" s="84">
        <v>192.74200680000001</v>
      </c>
    </row>
    <row r="316" spans="1:6" ht="12.75" customHeight="1" x14ac:dyDescent="0.2">
      <c r="A316" s="83" t="s">
        <v>160</v>
      </c>
      <c r="B316" s="83">
        <v>14</v>
      </c>
      <c r="C316" s="84">
        <v>899.42763290000005</v>
      </c>
      <c r="D316" s="84">
        <v>831.43254364999996</v>
      </c>
      <c r="E316" s="84">
        <v>195.70599073</v>
      </c>
      <c r="F316" s="84">
        <v>195.70599073</v>
      </c>
    </row>
    <row r="317" spans="1:6" ht="12.75" customHeight="1" x14ac:dyDescent="0.2">
      <c r="A317" s="83" t="s">
        <v>160</v>
      </c>
      <c r="B317" s="83">
        <v>15</v>
      </c>
      <c r="C317" s="84">
        <v>893.28909065000005</v>
      </c>
      <c r="D317" s="84">
        <v>825.15445070999999</v>
      </c>
      <c r="E317" s="84">
        <v>194.22822755000001</v>
      </c>
      <c r="F317" s="84">
        <v>194.22822755000001</v>
      </c>
    </row>
    <row r="318" spans="1:6" ht="12.75" customHeight="1" x14ac:dyDescent="0.2">
      <c r="A318" s="83" t="s">
        <v>160</v>
      </c>
      <c r="B318" s="83">
        <v>16</v>
      </c>
      <c r="C318" s="84">
        <v>898.37482686999999</v>
      </c>
      <c r="D318" s="84">
        <v>830.95799835000003</v>
      </c>
      <c r="E318" s="84">
        <v>195.59429030999999</v>
      </c>
      <c r="F318" s="84">
        <v>195.59429030999999</v>
      </c>
    </row>
    <row r="319" spans="1:6" ht="12.75" customHeight="1" x14ac:dyDescent="0.2">
      <c r="A319" s="83" t="s">
        <v>160</v>
      </c>
      <c r="B319" s="83">
        <v>17</v>
      </c>
      <c r="C319" s="84">
        <v>894.91440834000002</v>
      </c>
      <c r="D319" s="84">
        <v>824.56451282</v>
      </c>
      <c r="E319" s="84">
        <v>194.08936556</v>
      </c>
      <c r="F319" s="84">
        <v>194.08936556</v>
      </c>
    </row>
    <row r="320" spans="1:6" ht="12.75" customHeight="1" x14ac:dyDescent="0.2">
      <c r="A320" s="83" t="s">
        <v>160</v>
      </c>
      <c r="B320" s="83">
        <v>18</v>
      </c>
      <c r="C320" s="84">
        <v>884.91248962999998</v>
      </c>
      <c r="D320" s="84">
        <v>820.20247299000005</v>
      </c>
      <c r="E320" s="84">
        <v>193.06261079000001</v>
      </c>
      <c r="F320" s="84">
        <v>193.06261079000001</v>
      </c>
    </row>
    <row r="321" spans="1:6" ht="12.75" customHeight="1" x14ac:dyDescent="0.2">
      <c r="A321" s="83" t="s">
        <v>160</v>
      </c>
      <c r="B321" s="83">
        <v>19</v>
      </c>
      <c r="C321" s="84">
        <v>884.72159711999996</v>
      </c>
      <c r="D321" s="84">
        <v>815.28370704999998</v>
      </c>
      <c r="E321" s="84">
        <v>191.90481156000001</v>
      </c>
      <c r="F321" s="84">
        <v>191.90481156000001</v>
      </c>
    </row>
    <row r="322" spans="1:6" ht="12.75" customHeight="1" x14ac:dyDescent="0.2">
      <c r="A322" s="83" t="s">
        <v>160</v>
      </c>
      <c r="B322" s="83">
        <v>20</v>
      </c>
      <c r="C322" s="84">
        <v>869.46128257999999</v>
      </c>
      <c r="D322" s="84">
        <v>801.80078688000003</v>
      </c>
      <c r="E322" s="84">
        <v>188.73114669</v>
      </c>
      <c r="F322" s="84">
        <v>188.73114669</v>
      </c>
    </row>
    <row r="323" spans="1:6" ht="12.75" customHeight="1" x14ac:dyDescent="0.2">
      <c r="A323" s="83" t="s">
        <v>160</v>
      </c>
      <c r="B323" s="83">
        <v>21</v>
      </c>
      <c r="C323" s="84">
        <v>869.52062948000003</v>
      </c>
      <c r="D323" s="84">
        <v>799.83983189000003</v>
      </c>
      <c r="E323" s="84">
        <v>188.26956909</v>
      </c>
      <c r="F323" s="84">
        <v>188.26956909</v>
      </c>
    </row>
    <row r="324" spans="1:6" ht="12.75" customHeight="1" x14ac:dyDescent="0.2">
      <c r="A324" s="83" t="s">
        <v>160</v>
      </c>
      <c r="B324" s="83">
        <v>22</v>
      </c>
      <c r="C324" s="84">
        <v>862.89032165000003</v>
      </c>
      <c r="D324" s="84">
        <v>793.45984606000002</v>
      </c>
      <c r="E324" s="84">
        <v>186.76782195000001</v>
      </c>
      <c r="F324" s="84">
        <v>186.76782195000001</v>
      </c>
    </row>
    <row r="325" spans="1:6" ht="12.75" customHeight="1" x14ac:dyDescent="0.2">
      <c r="A325" s="83" t="s">
        <v>160</v>
      </c>
      <c r="B325" s="83">
        <v>23</v>
      </c>
      <c r="C325" s="84">
        <v>879.68609029000004</v>
      </c>
      <c r="D325" s="84">
        <v>809.51551992999998</v>
      </c>
      <c r="E325" s="84">
        <v>190.54707209</v>
      </c>
      <c r="F325" s="84">
        <v>190.54707209</v>
      </c>
    </row>
    <row r="326" spans="1:6" ht="12.75" customHeight="1" x14ac:dyDescent="0.2">
      <c r="A326" s="83" t="s">
        <v>160</v>
      </c>
      <c r="B326" s="83">
        <v>24</v>
      </c>
      <c r="C326" s="84">
        <v>1005.00612733</v>
      </c>
      <c r="D326" s="84">
        <v>935.13485112000001</v>
      </c>
      <c r="E326" s="84">
        <v>220.11586376</v>
      </c>
      <c r="F326" s="84">
        <v>220.11586376</v>
      </c>
    </row>
    <row r="327" spans="1:6" ht="12.75" customHeight="1" x14ac:dyDescent="0.2">
      <c r="A327" s="83" t="s">
        <v>161</v>
      </c>
      <c r="B327" s="83">
        <v>1</v>
      </c>
      <c r="C327" s="84">
        <v>957.31524552999997</v>
      </c>
      <c r="D327" s="84">
        <v>888.38734556999998</v>
      </c>
      <c r="E327" s="84">
        <v>209.11224480999999</v>
      </c>
      <c r="F327" s="84">
        <v>209.11224480999999</v>
      </c>
    </row>
    <row r="328" spans="1:6" ht="12.75" customHeight="1" x14ac:dyDescent="0.2">
      <c r="A328" s="83" t="s">
        <v>161</v>
      </c>
      <c r="B328" s="83">
        <v>2</v>
      </c>
      <c r="C328" s="84">
        <v>1041.74637699</v>
      </c>
      <c r="D328" s="84">
        <v>970.95757684</v>
      </c>
      <c r="E328" s="84">
        <v>228.54796336999999</v>
      </c>
      <c r="F328" s="84">
        <v>228.54796336999999</v>
      </c>
    </row>
    <row r="329" spans="1:6" ht="12.75" customHeight="1" x14ac:dyDescent="0.2">
      <c r="A329" s="83" t="s">
        <v>161</v>
      </c>
      <c r="B329" s="83">
        <v>3</v>
      </c>
      <c r="C329" s="84">
        <v>1055.4850392999999</v>
      </c>
      <c r="D329" s="84">
        <v>985.17700843</v>
      </c>
      <c r="E329" s="84">
        <v>231.89499129999999</v>
      </c>
      <c r="F329" s="84">
        <v>231.89499129999999</v>
      </c>
    </row>
    <row r="330" spans="1:6" ht="12.75" customHeight="1" x14ac:dyDescent="0.2">
      <c r="A330" s="83" t="s">
        <v>161</v>
      </c>
      <c r="B330" s="83">
        <v>4</v>
      </c>
      <c r="C330" s="84">
        <v>1045.79968289</v>
      </c>
      <c r="D330" s="84">
        <v>974.70949715999996</v>
      </c>
      <c r="E330" s="84">
        <v>229.43110571</v>
      </c>
      <c r="F330" s="84">
        <v>229.43110571</v>
      </c>
    </row>
    <row r="331" spans="1:6" ht="12.75" customHeight="1" x14ac:dyDescent="0.2">
      <c r="A331" s="83" t="s">
        <v>161</v>
      </c>
      <c r="B331" s="83">
        <v>5</v>
      </c>
      <c r="C331" s="84">
        <v>1077.3596708800001</v>
      </c>
      <c r="D331" s="84">
        <v>1009.91252303</v>
      </c>
      <c r="E331" s="84">
        <v>237.71733784</v>
      </c>
      <c r="F331" s="84">
        <v>237.71733784</v>
      </c>
    </row>
    <row r="332" spans="1:6" ht="12.75" customHeight="1" x14ac:dyDescent="0.2">
      <c r="A332" s="83" t="s">
        <v>161</v>
      </c>
      <c r="B332" s="83">
        <v>6</v>
      </c>
      <c r="C332" s="84">
        <v>1086.7000118999999</v>
      </c>
      <c r="D332" s="84">
        <v>1018.5377594</v>
      </c>
      <c r="E332" s="84">
        <v>239.74758123000001</v>
      </c>
      <c r="F332" s="84">
        <v>239.74758123000001</v>
      </c>
    </row>
    <row r="333" spans="1:6" ht="12.75" customHeight="1" x14ac:dyDescent="0.2">
      <c r="A333" s="83" t="s">
        <v>161</v>
      </c>
      <c r="B333" s="83">
        <v>7</v>
      </c>
      <c r="C333" s="84">
        <v>1063.4986738499999</v>
      </c>
      <c r="D333" s="84">
        <v>995.17801756999995</v>
      </c>
      <c r="E333" s="84">
        <v>234.24906970999999</v>
      </c>
      <c r="F333" s="84">
        <v>234.24906970999999</v>
      </c>
    </row>
    <row r="334" spans="1:6" ht="12.75" customHeight="1" x14ac:dyDescent="0.2">
      <c r="A334" s="83" t="s">
        <v>161</v>
      </c>
      <c r="B334" s="83">
        <v>8</v>
      </c>
      <c r="C334" s="84">
        <v>1048.42668205</v>
      </c>
      <c r="D334" s="84">
        <v>978.79333981000002</v>
      </c>
      <c r="E334" s="84">
        <v>230.39237729000001</v>
      </c>
      <c r="F334" s="84">
        <v>230.39237729000001</v>
      </c>
    </row>
    <row r="335" spans="1:6" ht="12.75" customHeight="1" x14ac:dyDescent="0.2">
      <c r="A335" s="83" t="s">
        <v>161</v>
      </c>
      <c r="B335" s="83">
        <v>9</v>
      </c>
      <c r="C335" s="84">
        <v>1010.83735096</v>
      </c>
      <c r="D335" s="84">
        <v>938.39863591999995</v>
      </c>
      <c r="E335" s="84">
        <v>220.88410676000001</v>
      </c>
      <c r="F335" s="84">
        <v>220.88410676000001</v>
      </c>
    </row>
    <row r="336" spans="1:6" ht="12.75" customHeight="1" x14ac:dyDescent="0.2">
      <c r="A336" s="83" t="s">
        <v>161</v>
      </c>
      <c r="B336" s="83">
        <v>10</v>
      </c>
      <c r="C336" s="84">
        <v>952.91667870000003</v>
      </c>
      <c r="D336" s="84">
        <v>871.61285448000001</v>
      </c>
      <c r="E336" s="84">
        <v>205.16379653000001</v>
      </c>
      <c r="F336" s="84">
        <v>205.16379653000001</v>
      </c>
    </row>
    <row r="337" spans="1:6" ht="12.75" customHeight="1" x14ac:dyDescent="0.2">
      <c r="A337" s="83" t="s">
        <v>161</v>
      </c>
      <c r="B337" s="83">
        <v>11</v>
      </c>
      <c r="C337" s="84">
        <v>956.49906167999995</v>
      </c>
      <c r="D337" s="84">
        <v>860.88107416000003</v>
      </c>
      <c r="E337" s="84">
        <v>202.63770621</v>
      </c>
      <c r="F337" s="84">
        <v>202.63770621</v>
      </c>
    </row>
    <row r="338" spans="1:6" ht="12.75" customHeight="1" x14ac:dyDescent="0.2">
      <c r="A338" s="83" t="s">
        <v>161</v>
      </c>
      <c r="B338" s="83">
        <v>12</v>
      </c>
      <c r="C338" s="84">
        <v>959.16313129000002</v>
      </c>
      <c r="D338" s="84">
        <v>869.28477381000005</v>
      </c>
      <c r="E338" s="84">
        <v>204.61580339</v>
      </c>
      <c r="F338" s="84">
        <v>204.61580339</v>
      </c>
    </row>
    <row r="339" spans="1:6" ht="12.75" customHeight="1" x14ac:dyDescent="0.2">
      <c r="A339" s="83" t="s">
        <v>161</v>
      </c>
      <c r="B339" s="83">
        <v>13</v>
      </c>
      <c r="C339" s="84">
        <v>935.76493138000001</v>
      </c>
      <c r="D339" s="84">
        <v>853.10826272999998</v>
      </c>
      <c r="E339" s="84">
        <v>200.80811009000001</v>
      </c>
      <c r="F339" s="84">
        <v>200.80811009000001</v>
      </c>
    </row>
    <row r="340" spans="1:6" ht="12.75" customHeight="1" x14ac:dyDescent="0.2">
      <c r="A340" s="83" t="s">
        <v>161</v>
      </c>
      <c r="B340" s="83">
        <v>14</v>
      </c>
      <c r="C340" s="84">
        <v>933.15981753999995</v>
      </c>
      <c r="D340" s="84">
        <v>850.45199422999997</v>
      </c>
      <c r="E340" s="84">
        <v>200.18286674999999</v>
      </c>
      <c r="F340" s="84">
        <v>200.18286674999999</v>
      </c>
    </row>
    <row r="341" spans="1:6" ht="12.75" customHeight="1" x14ac:dyDescent="0.2">
      <c r="A341" s="83" t="s">
        <v>161</v>
      </c>
      <c r="B341" s="83">
        <v>15</v>
      </c>
      <c r="C341" s="84">
        <v>941.59964645000002</v>
      </c>
      <c r="D341" s="84">
        <v>852.13035506000006</v>
      </c>
      <c r="E341" s="84">
        <v>200.57792617999999</v>
      </c>
      <c r="F341" s="84">
        <v>200.57792617999999</v>
      </c>
    </row>
    <row r="342" spans="1:6" ht="12.75" customHeight="1" x14ac:dyDescent="0.2">
      <c r="A342" s="83" t="s">
        <v>161</v>
      </c>
      <c r="B342" s="83">
        <v>16</v>
      </c>
      <c r="C342" s="84">
        <v>944.51673729000004</v>
      </c>
      <c r="D342" s="84">
        <v>853.86343078000004</v>
      </c>
      <c r="E342" s="84">
        <v>200.98586463000001</v>
      </c>
      <c r="F342" s="84">
        <v>200.98586463000001</v>
      </c>
    </row>
    <row r="343" spans="1:6" ht="12.75" customHeight="1" x14ac:dyDescent="0.2">
      <c r="A343" s="83" t="s">
        <v>161</v>
      </c>
      <c r="B343" s="83">
        <v>17</v>
      </c>
      <c r="C343" s="84">
        <v>952.65083674000005</v>
      </c>
      <c r="D343" s="84">
        <v>854.07496187000004</v>
      </c>
      <c r="E343" s="84">
        <v>201.03565567999999</v>
      </c>
      <c r="F343" s="84">
        <v>201.03565567999999</v>
      </c>
    </row>
    <row r="344" spans="1:6" ht="12.75" customHeight="1" x14ac:dyDescent="0.2">
      <c r="A344" s="83" t="s">
        <v>161</v>
      </c>
      <c r="B344" s="83">
        <v>18</v>
      </c>
      <c r="C344" s="84">
        <v>970.64881495999998</v>
      </c>
      <c r="D344" s="84">
        <v>855.58337245999996</v>
      </c>
      <c r="E344" s="84">
        <v>201.39071153</v>
      </c>
      <c r="F344" s="84">
        <v>201.39071153</v>
      </c>
    </row>
    <row r="345" spans="1:6" ht="12.75" customHeight="1" x14ac:dyDescent="0.2">
      <c r="A345" s="83" t="s">
        <v>161</v>
      </c>
      <c r="B345" s="83">
        <v>19</v>
      </c>
      <c r="C345" s="84">
        <v>956.67666956999994</v>
      </c>
      <c r="D345" s="84">
        <v>851.17085935</v>
      </c>
      <c r="E345" s="84">
        <v>200.35207616</v>
      </c>
      <c r="F345" s="84">
        <v>200.35207616</v>
      </c>
    </row>
    <row r="346" spans="1:6" ht="12.75" customHeight="1" x14ac:dyDescent="0.2">
      <c r="A346" s="83" t="s">
        <v>161</v>
      </c>
      <c r="B346" s="83">
        <v>20</v>
      </c>
      <c r="C346" s="84">
        <v>948.93609167</v>
      </c>
      <c r="D346" s="84">
        <v>853.63236358999995</v>
      </c>
      <c r="E346" s="84">
        <v>200.93147508999999</v>
      </c>
      <c r="F346" s="84">
        <v>200.93147508999999</v>
      </c>
    </row>
    <row r="347" spans="1:6" ht="12.75" customHeight="1" x14ac:dyDescent="0.2">
      <c r="A347" s="83" t="s">
        <v>161</v>
      </c>
      <c r="B347" s="83">
        <v>21</v>
      </c>
      <c r="C347" s="84">
        <v>937.56224124000005</v>
      </c>
      <c r="D347" s="84">
        <v>859.76803416999996</v>
      </c>
      <c r="E347" s="84">
        <v>202.37571431000001</v>
      </c>
      <c r="F347" s="84">
        <v>202.37571431000001</v>
      </c>
    </row>
    <row r="348" spans="1:6" ht="12.75" customHeight="1" x14ac:dyDescent="0.2">
      <c r="A348" s="83" t="s">
        <v>161</v>
      </c>
      <c r="B348" s="83">
        <v>22</v>
      </c>
      <c r="C348" s="84">
        <v>928.55631559000005</v>
      </c>
      <c r="D348" s="84">
        <v>854.52685684000005</v>
      </c>
      <c r="E348" s="84">
        <v>201.14202456999999</v>
      </c>
      <c r="F348" s="84">
        <v>201.14202456999999</v>
      </c>
    </row>
    <row r="349" spans="1:6" ht="12.75" customHeight="1" x14ac:dyDescent="0.2">
      <c r="A349" s="83" t="s">
        <v>161</v>
      </c>
      <c r="B349" s="83">
        <v>23</v>
      </c>
      <c r="C349" s="84">
        <v>948.82634026999995</v>
      </c>
      <c r="D349" s="84">
        <v>875.64575377000006</v>
      </c>
      <c r="E349" s="84">
        <v>206.11307685</v>
      </c>
      <c r="F349" s="84">
        <v>206.11307685</v>
      </c>
    </row>
    <row r="350" spans="1:6" ht="12.75" customHeight="1" x14ac:dyDescent="0.2">
      <c r="A350" s="83" t="s">
        <v>161</v>
      </c>
      <c r="B350" s="83">
        <v>24</v>
      </c>
      <c r="C350" s="84">
        <v>1021.34062443</v>
      </c>
      <c r="D350" s="84">
        <v>945.18487985000002</v>
      </c>
      <c r="E350" s="84">
        <v>222.4814806</v>
      </c>
      <c r="F350" s="84">
        <v>222.4814806</v>
      </c>
    </row>
    <row r="351" spans="1:6" ht="12.75" customHeight="1" x14ac:dyDescent="0.2">
      <c r="A351" s="83" t="s">
        <v>162</v>
      </c>
      <c r="B351" s="83">
        <v>1</v>
      </c>
      <c r="C351" s="84">
        <v>1090.8259125899999</v>
      </c>
      <c r="D351" s="84">
        <v>1014.69491576</v>
      </c>
      <c r="E351" s="84">
        <v>238.84303699</v>
      </c>
      <c r="F351" s="84">
        <v>238.84303699</v>
      </c>
    </row>
    <row r="352" spans="1:6" ht="12.75" customHeight="1" x14ac:dyDescent="0.2">
      <c r="A352" s="83" t="s">
        <v>162</v>
      </c>
      <c r="B352" s="83">
        <v>2</v>
      </c>
      <c r="C352" s="84">
        <v>1106.6248633</v>
      </c>
      <c r="D352" s="84">
        <v>1043.7492403799999</v>
      </c>
      <c r="E352" s="84">
        <v>245.68196268</v>
      </c>
      <c r="F352" s="84">
        <v>245.68196268</v>
      </c>
    </row>
    <row r="353" spans="1:6" ht="12.75" customHeight="1" x14ac:dyDescent="0.2">
      <c r="A353" s="83" t="s">
        <v>162</v>
      </c>
      <c r="B353" s="83">
        <v>3</v>
      </c>
      <c r="C353" s="84">
        <v>1132.1398712800001</v>
      </c>
      <c r="D353" s="84">
        <v>1062.4967571300001</v>
      </c>
      <c r="E353" s="84">
        <v>250.09482980000001</v>
      </c>
      <c r="F353" s="84">
        <v>250.09482980000001</v>
      </c>
    </row>
    <row r="354" spans="1:6" ht="12.75" customHeight="1" x14ac:dyDescent="0.2">
      <c r="A354" s="83" t="s">
        <v>162</v>
      </c>
      <c r="B354" s="83">
        <v>4</v>
      </c>
      <c r="C354" s="84">
        <v>1141.1553387199999</v>
      </c>
      <c r="D354" s="84">
        <v>1074.6903161800001</v>
      </c>
      <c r="E354" s="84">
        <v>252.96499958000001</v>
      </c>
      <c r="F354" s="84">
        <v>252.96499958000001</v>
      </c>
    </row>
    <row r="355" spans="1:6" ht="12.75" customHeight="1" x14ac:dyDescent="0.2">
      <c r="A355" s="83" t="s">
        <v>162</v>
      </c>
      <c r="B355" s="83">
        <v>5</v>
      </c>
      <c r="C355" s="84">
        <v>1157.1045325</v>
      </c>
      <c r="D355" s="84">
        <v>1084.7703802399999</v>
      </c>
      <c r="E355" s="84">
        <v>255.33768626</v>
      </c>
      <c r="F355" s="84">
        <v>255.33768626</v>
      </c>
    </row>
    <row r="356" spans="1:6" ht="12.75" customHeight="1" x14ac:dyDescent="0.2">
      <c r="A356" s="83" t="s">
        <v>162</v>
      </c>
      <c r="B356" s="83">
        <v>6</v>
      </c>
      <c r="C356" s="84">
        <v>1136.49531237</v>
      </c>
      <c r="D356" s="84">
        <v>1064.62085321</v>
      </c>
      <c r="E356" s="84">
        <v>250.59480822</v>
      </c>
      <c r="F356" s="84">
        <v>250.59480822</v>
      </c>
    </row>
    <row r="357" spans="1:6" ht="12.75" customHeight="1" x14ac:dyDescent="0.2">
      <c r="A357" s="83" t="s">
        <v>162</v>
      </c>
      <c r="B357" s="83">
        <v>7</v>
      </c>
      <c r="C357" s="84">
        <v>1097.4424167899999</v>
      </c>
      <c r="D357" s="84">
        <v>1026.21150794</v>
      </c>
      <c r="E357" s="84">
        <v>241.55385953000001</v>
      </c>
      <c r="F357" s="84">
        <v>241.55385953000001</v>
      </c>
    </row>
    <row r="358" spans="1:6" ht="12.75" customHeight="1" x14ac:dyDescent="0.2">
      <c r="A358" s="83" t="s">
        <v>162</v>
      </c>
      <c r="B358" s="83">
        <v>8</v>
      </c>
      <c r="C358" s="84">
        <v>1051.1954821700001</v>
      </c>
      <c r="D358" s="84">
        <v>978.39268058000005</v>
      </c>
      <c r="E358" s="84">
        <v>230.29806848000001</v>
      </c>
      <c r="F358" s="84">
        <v>230.29806848000001</v>
      </c>
    </row>
    <row r="359" spans="1:6" ht="12.75" customHeight="1" x14ac:dyDescent="0.2">
      <c r="A359" s="83" t="s">
        <v>162</v>
      </c>
      <c r="B359" s="83">
        <v>9</v>
      </c>
      <c r="C359" s="84">
        <v>995.30722840999999</v>
      </c>
      <c r="D359" s="84">
        <v>902.08711030999996</v>
      </c>
      <c r="E359" s="84">
        <v>212.33695144000001</v>
      </c>
      <c r="F359" s="84">
        <v>212.33695144000001</v>
      </c>
    </row>
    <row r="360" spans="1:6" ht="12.75" customHeight="1" x14ac:dyDescent="0.2">
      <c r="A360" s="83" t="s">
        <v>162</v>
      </c>
      <c r="B360" s="83">
        <v>10</v>
      </c>
      <c r="C360" s="84">
        <v>959.04758821999997</v>
      </c>
      <c r="D360" s="84">
        <v>867.70866175000003</v>
      </c>
      <c r="E360" s="84">
        <v>204.24481169000001</v>
      </c>
      <c r="F360" s="84">
        <v>204.24481169000001</v>
      </c>
    </row>
    <row r="361" spans="1:6" ht="12.75" customHeight="1" x14ac:dyDescent="0.2">
      <c r="A361" s="83" t="s">
        <v>162</v>
      </c>
      <c r="B361" s="83">
        <v>11</v>
      </c>
      <c r="C361" s="84">
        <v>937.67389751999997</v>
      </c>
      <c r="D361" s="84">
        <v>858.30130755000005</v>
      </c>
      <c r="E361" s="84">
        <v>202.0304702</v>
      </c>
      <c r="F361" s="84">
        <v>202.0304702</v>
      </c>
    </row>
    <row r="362" spans="1:6" ht="12.75" customHeight="1" x14ac:dyDescent="0.2">
      <c r="A362" s="83" t="s">
        <v>162</v>
      </c>
      <c r="B362" s="83">
        <v>12</v>
      </c>
      <c r="C362" s="84">
        <v>938.28255399</v>
      </c>
      <c r="D362" s="84">
        <v>855.63229639999997</v>
      </c>
      <c r="E362" s="84">
        <v>201.40222745</v>
      </c>
      <c r="F362" s="84">
        <v>201.40222745</v>
      </c>
    </row>
    <row r="363" spans="1:6" ht="12.75" customHeight="1" x14ac:dyDescent="0.2">
      <c r="A363" s="83" t="s">
        <v>162</v>
      </c>
      <c r="B363" s="83">
        <v>13</v>
      </c>
      <c r="C363" s="84">
        <v>939.00599803</v>
      </c>
      <c r="D363" s="84">
        <v>854.43676903000005</v>
      </c>
      <c r="E363" s="84">
        <v>201.12081932999999</v>
      </c>
      <c r="F363" s="84">
        <v>201.12081932999999</v>
      </c>
    </row>
    <row r="364" spans="1:6" ht="12.75" customHeight="1" x14ac:dyDescent="0.2">
      <c r="A364" s="83" t="s">
        <v>162</v>
      </c>
      <c r="B364" s="83">
        <v>14</v>
      </c>
      <c r="C364" s="84">
        <v>943.85565223000003</v>
      </c>
      <c r="D364" s="84">
        <v>863.02374460999999</v>
      </c>
      <c r="E364" s="84">
        <v>203.14205673999999</v>
      </c>
      <c r="F364" s="84">
        <v>203.14205673999999</v>
      </c>
    </row>
    <row r="365" spans="1:6" ht="12.75" customHeight="1" x14ac:dyDescent="0.2">
      <c r="A365" s="83" t="s">
        <v>162</v>
      </c>
      <c r="B365" s="83">
        <v>15</v>
      </c>
      <c r="C365" s="84">
        <v>956.52395839999997</v>
      </c>
      <c r="D365" s="84">
        <v>868.80272478999996</v>
      </c>
      <c r="E365" s="84">
        <v>204.50233671999999</v>
      </c>
      <c r="F365" s="84">
        <v>204.50233671999999</v>
      </c>
    </row>
    <row r="366" spans="1:6" ht="12.75" customHeight="1" x14ac:dyDescent="0.2">
      <c r="A366" s="83" t="s">
        <v>162</v>
      </c>
      <c r="B366" s="83">
        <v>16</v>
      </c>
      <c r="C366" s="84">
        <v>955.21123968999996</v>
      </c>
      <c r="D366" s="84">
        <v>867.20314012999995</v>
      </c>
      <c r="E366" s="84">
        <v>204.12581994000001</v>
      </c>
      <c r="F366" s="84">
        <v>204.12581994000001</v>
      </c>
    </row>
    <row r="367" spans="1:6" ht="12.75" customHeight="1" x14ac:dyDescent="0.2">
      <c r="A367" s="83" t="s">
        <v>162</v>
      </c>
      <c r="B367" s="83">
        <v>17</v>
      </c>
      <c r="C367" s="84">
        <v>951.23664712000004</v>
      </c>
      <c r="D367" s="84">
        <v>856.47637157999998</v>
      </c>
      <c r="E367" s="84">
        <v>201.60090930999999</v>
      </c>
      <c r="F367" s="84">
        <v>201.60090930999999</v>
      </c>
    </row>
    <row r="368" spans="1:6" ht="12.75" customHeight="1" x14ac:dyDescent="0.2">
      <c r="A368" s="83" t="s">
        <v>162</v>
      </c>
      <c r="B368" s="83">
        <v>18</v>
      </c>
      <c r="C368" s="84">
        <v>959.73978149000004</v>
      </c>
      <c r="D368" s="84">
        <v>852.89226948999999</v>
      </c>
      <c r="E368" s="84">
        <v>200.75726871000001</v>
      </c>
      <c r="F368" s="84">
        <v>200.75726871000001</v>
      </c>
    </row>
    <row r="369" spans="1:6" ht="12.75" customHeight="1" x14ac:dyDescent="0.2">
      <c r="A369" s="83" t="s">
        <v>162</v>
      </c>
      <c r="B369" s="83">
        <v>19</v>
      </c>
      <c r="C369" s="84">
        <v>942.21141848000002</v>
      </c>
      <c r="D369" s="84">
        <v>847.09693816000004</v>
      </c>
      <c r="E369" s="84">
        <v>199.39313994</v>
      </c>
      <c r="F369" s="84">
        <v>199.39313994</v>
      </c>
    </row>
    <row r="370" spans="1:6" ht="12.75" customHeight="1" x14ac:dyDescent="0.2">
      <c r="A370" s="83" t="s">
        <v>162</v>
      </c>
      <c r="B370" s="83">
        <v>20</v>
      </c>
      <c r="C370" s="84">
        <v>950.80987218999996</v>
      </c>
      <c r="D370" s="84">
        <v>847.38636835</v>
      </c>
      <c r="E370" s="84">
        <v>199.46126720000001</v>
      </c>
      <c r="F370" s="84">
        <v>199.46126720000001</v>
      </c>
    </row>
    <row r="371" spans="1:6" ht="12.75" customHeight="1" x14ac:dyDescent="0.2">
      <c r="A371" s="83" t="s">
        <v>162</v>
      </c>
      <c r="B371" s="83">
        <v>21</v>
      </c>
      <c r="C371" s="84">
        <v>923.04619038999999</v>
      </c>
      <c r="D371" s="84">
        <v>852.91126701999997</v>
      </c>
      <c r="E371" s="84">
        <v>200.76174043</v>
      </c>
      <c r="F371" s="84">
        <v>200.76174043</v>
      </c>
    </row>
    <row r="372" spans="1:6" ht="12.75" customHeight="1" x14ac:dyDescent="0.2">
      <c r="A372" s="83" t="s">
        <v>162</v>
      </c>
      <c r="B372" s="83">
        <v>22</v>
      </c>
      <c r="C372" s="84">
        <v>926.38452135</v>
      </c>
      <c r="D372" s="84">
        <v>855.09134053000002</v>
      </c>
      <c r="E372" s="84">
        <v>201.27489503999999</v>
      </c>
      <c r="F372" s="84">
        <v>201.27489503999999</v>
      </c>
    </row>
    <row r="373" spans="1:6" ht="12.75" customHeight="1" x14ac:dyDescent="0.2">
      <c r="A373" s="83" t="s">
        <v>162</v>
      </c>
      <c r="B373" s="83">
        <v>23</v>
      </c>
      <c r="C373" s="84">
        <v>924.11434199999997</v>
      </c>
      <c r="D373" s="84">
        <v>852.63065912000002</v>
      </c>
      <c r="E373" s="84">
        <v>200.6956898</v>
      </c>
      <c r="F373" s="84">
        <v>200.6956898</v>
      </c>
    </row>
    <row r="374" spans="1:6" ht="12.75" customHeight="1" x14ac:dyDescent="0.2">
      <c r="A374" s="83" t="s">
        <v>162</v>
      </c>
      <c r="B374" s="83">
        <v>24</v>
      </c>
      <c r="C374" s="84">
        <v>967.05186260000005</v>
      </c>
      <c r="D374" s="84">
        <v>893.40382798999997</v>
      </c>
      <c r="E374" s="84">
        <v>210.29304495</v>
      </c>
      <c r="F374" s="84">
        <v>210.29304495</v>
      </c>
    </row>
    <row r="375" spans="1:6" ht="12.75" customHeight="1" x14ac:dyDescent="0.2">
      <c r="A375" s="83" t="s">
        <v>163</v>
      </c>
      <c r="B375" s="83">
        <v>1</v>
      </c>
      <c r="C375" s="84">
        <v>1092.32059551</v>
      </c>
      <c r="D375" s="84">
        <v>1016.16509925</v>
      </c>
      <c r="E375" s="84">
        <v>239.18909478</v>
      </c>
      <c r="F375" s="84">
        <v>239.18909478</v>
      </c>
    </row>
    <row r="376" spans="1:6" ht="12.75" customHeight="1" x14ac:dyDescent="0.2">
      <c r="A376" s="83" t="s">
        <v>163</v>
      </c>
      <c r="B376" s="83">
        <v>2</v>
      </c>
      <c r="C376" s="84">
        <v>1128.5369003599999</v>
      </c>
      <c r="D376" s="84">
        <v>1053.0649573000001</v>
      </c>
      <c r="E376" s="84">
        <v>247.87473421000001</v>
      </c>
      <c r="F376" s="84">
        <v>247.87473421000001</v>
      </c>
    </row>
    <row r="377" spans="1:6" ht="12.75" customHeight="1" x14ac:dyDescent="0.2">
      <c r="A377" s="83" t="s">
        <v>163</v>
      </c>
      <c r="B377" s="83">
        <v>3</v>
      </c>
      <c r="C377" s="84">
        <v>1133.5558718100001</v>
      </c>
      <c r="D377" s="84">
        <v>1061.00457897</v>
      </c>
      <c r="E377" s="84">
        <v>249.74359480999999</v>
      </c>
      <c r="F377" s="84">
        <v>249.74359480999999</v>
      </c>
    </row>
    <row r="378" spans="1:6" ht="12.75" customHeight="1" x14ac:dyDescent="0.2">
      <c r="A378" s="83" t="s">
        <v>163</v>
      </c>
      <c r="B378" s="83">
        <v>4</v>
      </c>
      <c r="C378" s="84">
        <v>1139.32098288</v>
      </c>
      <c r="D378" s="84">
        <v>1070.8391417600001</v>
      </c>
      <c r="E378" s="84">
        <v>252.0584944</v>
      </c>
      <c r="F378" s="84">
        <v>252.0584944</v>
      </c>
    </row>
    <row r="379" spans="1:6" ht="12.75" customHeight="1" x14ac:dyDescent="0.2">
      <c r="A379" s="83" t="s">
        <v>163</v>
      </c>
      <c r="B379" s="83">
        <v>5</v>
      </c>
      <c r="C379" s="84">
        <v>1200.7980433</v>
      </c>
      <c r="D379" s="84">
        <v>1128.6657505999999</v>
      </c>
      <c r="E379" s="84">
        <v>265.66995795999998</v>
      </c>
      <c r="F379" s="84">
        <v>265.66995795999998</v>
      </c>
    </row>
    <row r="380" spans="1:6" ht="12.75" customHeight="1" x14ac:dyDescent="0.2">
      <c r="A380" s="83" t="s">
        <v>163</v>
      </c>
      <c r="B380" s="83">
        <v>6</v>
      </c>
      <c r="C380" s="84">
        <v>1121.4324742199999</v>
      </c>
      <c r="D380" s="84">
        <v>1052.8131842400001</v>
      </c>
      <c r="E380" s="84">
        <v>247.81547083000001</v>
      </c>
      <c r="F380" s="84">
        <v>247.81547083000001</v>
      </c>
    </row>
    <row r="381" spans="1:6" ht="12.75" customHeight="1" x14ac:dyDescent="0.2">
      <c r="A381" s="83" t="s">
        <v>163</v>
      </c>
      <c r="B381" s="83">
        <v>7</v>
      </c>
      <c r="C381" s="84">
        <v>1075.8340741100001</v>
      </c>
      <c r="D381" s="84">
        <v>1004.15720564</v>
      </c>
      <c r="E381" s="84">
        <v>236.36262769999999</v>
      </c>
      <c r="F381" s="84">
        <v>236.36262769999999</v>
      </c>
    </row>
    <row r="382" spans="1:6" ht="12.75" customHeight="1" x14ac:dyDescent="0.2">
      <c r="A382" s="83" t="s">
        <v>163</v>
      </c>
      <c r="B382" s="83">
        <v>8</v>
      </c>
      <c r="C382" s="84">
        <v>1076.69352635</v>
      </c>
      <c r="D382" s="84">
        <v>1004.48192868</v>
      </c>
      <c r="E382" s="84">
        <v>236.43906233999999</v>
      </c>
      <c r="F382" s="84">
        <v>236.43906233999999</v>
      </c>
    </row>
    <row r="383" spans="1:6" ht="12.75" customHeight="1" x14ac:dyDescent="0.2">
      <c r="A383" s="83" t="s">
        <v>163</v>
      </c>
      <c r="B383" s="83">
        <v>9</v>
      </c>
      <c r="C383" s="84">
        <v>1042.2278929900001</v>
      </c>
      <c r="D383" s="84">
        <v>960.88884021000001</v>
      </c>
      <c r="E383" s="84">
        <v>226.17794298000001</v>
      </c>
      <c r="F383" s="84">
        <v>226.17794298000001</v>
      </c>
    </row>
    <row r="384" spans="1:6" ht="12.75" customHeight="1" x14ac:dyDescent="0.2">
      <c r="A384" s="83" t="s">
        <v>163</v>
      </c>
      <c r="B384" s="83">
        <v>10</v>
      </c>
      <c r="C384" s="84">
        <v>979.18520156</v>
      </c>
      <c r="D384" s="84">
        <v>902.89597460000005</v>
      </c>
      <c r="E384" s="84">
        <v>212.52734522</v>
      </c>
      <c r="F384" s="84">
        <v>212.52734522</v>
      </c>
    </row>
    <row r="385" spans="1:6" ht="12.75" customHeight="1" x14ac:dyDescent="0.2">
      <c r="A385" s="83" t="s">
        <v>163</v>
      </c>
      <c r="B385" s="83">
        <v>11</v>
      </c>
      <c r="C385" s="84">
        <v>975.96571334999999</v>
      </c>
      <c r="D385" s="84">
        <v>893.66127976999996</v>
      </c>
      <c r="E385" s="84">
        <v>210.353645</v>
      </c>
      <c r="F385" s="84">
        <v>210.353645</v>
      </c>
    </row>
    <row r="386" spans="1:6" ht="12.75" customHeight="1" x14ac:dyDescent="0.2">
      <c r="A386" s="83" t="s">
        <v>163</v>
      </c>
      <c r="B386" s="83">
        <v>12</v>
      </c>
      <c r="C386" s="84">
        <v>988.02651291999996</v>
      </c>
      <c r="D386" s="84">
        <v>899.60707041000001</v>
      </c>
      <c r="E386" s="84">
        <v>211.75318951</v>
      </c>
      <c r="F386" s="84">
        <v>211.75318951</v>
      </c>
    </row>
    <row r="387" spans="1:6" ht="12.75" customHeight="1" x14ac:dyDescent="0.2">
      <c r="A387" s="83" t="s">
        <v>163</v>
      </c>
      <c r="B387" s="83">
        <v>13</v>
      </c>
      <c r="C387" s="84">
        <v>973.41741342</v>
      </c>
      <c r="D387" s="84">
        <v>882.99972500000001</v>
      </c>
      <c r="E387" s="84">
        <v>207.84408465999999</v>
      </c>
      <c r="F387" s="84">
        <v>207.84408465999999</v>
      </c>
    </row>
    <row r="388" spans="1:6" ht="12.75" customHeight="1" x14ac:dyDescent="0.2">
      <c r="A388" s="83" t="s">
        <v>163</v>
      </c>
      <c r="B388" s="83">
        <v>14</v>
      </c>
      <c r="C388" s="84">
        <v>968.91890968999996</v>
      </c>
      <c r="D388" s="84">
        <v>884.78643600999999</v>
      </c>
      <c r="E388" s="84">
        <v>208.26464799999999</v>
      </c>
      <c r="F388" s="84">
        <v>208.26464799999999</v>
      </c>
    </row>
    <row r="389" spans="1:6" ht="12.75" customHeight="1" x14ac:dyDescent="0.2">
      <c r="A389" s="83" t="s">
        <v>163</v>
      </c>
      <c r="B389" s="83">
        <v>15</v>
      </c>
      <c r="C389" s="84">
        <v>970.20971023000004</v>
      </c>
      <c r="D389" s="84">
        <v>882.36574504999999</v>
      </c>
      <c r="E389" s="84">
        <v>207.69485587</v>
      </c>
      <c r="F389" s="84">
        <v>207.69485587</v>
      </c>
    </row>
    <row r="390" spans="1:6" ht="12.75" customHeight="1" x14ac:dyDescent="0.2">
      <c r="A390" s="83" t="s">
        <v>163</v>
      </c>
      <c r="B390" s="83">
        <v>16</v>
      </c>
      <c r="C390" s="84">
        <v>948.74679589000004</v>
      </c>
      <c r="D390" s="84">
        <v>875.62888069999997</v>
      </c>
      <c r="E390" s="84">
        <v>206.10910519999999</v>
      </c>
      <c r="F390" s="84">
        <v>206.10910519999999</v>
      </c>
    </row>
    <row r="391" spans="1:6" ht="12.75" customHeight="1" x14ac:dyDescent="0.2">
      <c r="A391" s="83" t="s">
        <v>163</v>
      </c>
      <c r="B391" s="83">
        <v>17</v>
      </c>
      <c r="C391" s="84">
        <v>939.50065953000001</v>
      </c>
      <c r="D391" s="84">
        <v>872.70170442000006</v>
      </c>
      <c r="E391" s="84">
        <v>205.42009447999999</v>
      </c>
      <c r="F391" s="84">
        <v>205.42009447999999</v>
      </c>
    </row>
    <row r="392" spans="1:6" ht="12.75" customHeight="1" x14ac:dyDescent="0.2">
      <c r="A392" s="83" t="s">
        <v>163</v>
      </c>
      <c r="B392" s="83">
        <v>18</v>
      </c>
      <c r="C392" s="84">
        <v>931.60802808000005</v>
      </c>
      <c r="D392" s="84">
        <v>856.60217502</v>
      </c>
      <c r="E392" s="84">
        <v>201.63052144</v>
      </c>
      <c r="F392" s="84">
        <v>201.63052144</v>
      </c>
    </row>
    <row r="393" spans="1:6" ht="12.75" customHeight="1" x14ac:dyDescent="0.2">
      <c r="A393" s="83" t="s">
        <v>163</v>
      </c>
      <c r="B393" s="83">
        <v>19</v>
      </c>
      <c r="C393" s="84">
        <v>928.96385918999999</v>
      </c>
      <c r="D393" s="84">
        <v>851.58000975000004</v>
      </c>
      <c r="E393" s="84">
        <v>200.44838365000001</v>
      </c>
      <c r="F393" s="84">
        <v>200.44838365000001</v>
      </c>
    </row>
    <row r="394" spans="1:6" ht="12.75" customHeight="1" x14ac:dyDescent="0.2">
      <c r="A394" s="83" t="s">
        <v>163</v>
      </c>
      <c r="B394" s="83">
        <v>20</v>
      </c>
      <c r="C394" s="84">
        <v>941.70362286</v>
      </c>
      <c r="D394" s="84">
        <v>861.92498051999996</v>
      </c>
      <c r="E394" s="84">
        <v>202.88342516</v>
      </c>
      <c r="F394" s="84">
        <v>202.88342516</v>
      </c>
    </row>
    <row r="395" spans="1:6" ht="12.75" customHeight="1" x14ac:dyDescent="0.2">
      <c r="A395" s="83" t="s">
        <v>163</v>
      </c>
      <c r="B395" s="83">
        <v>21</v>
      </c>
      <c r="C395" s="84">
        <v>939.81969655</v>
      </c>
      <c r="D395" s="84">
        <v>864.21260756000004</v>
      </c>
      <c r="E395" s="84">
        <v>203.42189615999999</v>
      </c>
      <c r="F395" s="84">
        <v>203.42189615999999</v>
      </c>
    </row>
    <row r="396" spans="1:6" ht="12.75" customHeight="1" x14ac:dyDescent="0.2">
      <c r="A396" s="83" t="s">
        <v>163</v>
      </c>
      <c r="B396" s="83">
        <v>22</v>
      </c>
      <c r="C396" s="84">
        <v>954.96833434999996</v>
      </c>
      <c r="D396" s="84">
        <v>883.52537752000001</v>
      </c>
      <c r="E396" s="84">
        <v>207.96781490000001</v>
      </c>
      <c r="F396" s="84">
        <v>207.96781490000001</v>
      </c>
    </row>
    <row r="397" spans="1:6" ht="12.75" customHeight="1" x14ac:dyDescent="0.2">
      <c r="A397" s="83" t="s">
        <v>163</v>
      </c>
      <c r="B397" s="83">
        <v>23</v>
      </c>
      <c r="C397" s="84">
        <v>949.15745848999995</v>
      </c>
      <c r="D397" s="84">
        <v>877.71762336999996</v>
      </c>
      <c r="E397" s="84">
        <v>206.60076199</v>
      </c>
      <c r="F397" s="84">
        <v>206.60076199</v>
      </c>
    </row>
    <row r="398" spans="1:6" ht="12.75" customHeight="1" x14ac:dyDescent="0.2">
      <c r="A398" s="83" t="s">
        <v>163</v>
      </c>
      <c r="B398" s="83">
        <v>24</v>
      </c>
      <c r="C398" s="84">
        <v>1019.9077058300001</v>
      </c>
      <c r="D398" s="84">
        <v>943.66395442999999</v>
      </c>
      <c r="E398" s="84">
        <v>222.12347896</v>
      </c>
      <c r="F398" s="84">
        <v>222.12347896</v>
      </c>
    </row>
    <row r="399" spans="1:6" ht="12.75" customHeight="1" x14ac:dyDescent="0.2">
      <c r="A399" s="83" t="s">
        <v>164</v>
      </c>
      <c r="B399" s="83">
        <v>1</v>
      </c>
      <c r="C399" s="84">
        <v>1034.73335322</v>
      </c>
      <c r="D399" s="84">
        <v>959.81296921000001</v>
      </c>
      <c r="E399" s="84">
        <v>225.92470007</v>
      </c>
      <c r="F399" s="84">
        <v>225.92470007</v>
      </c>
    </row>
    <row r="400" spans="1:6" ht="12.75" customHeight="1" x14ac:dyDescent="0.2">
      <c r="A400" s="83" t="s">
        <v>164</v>
      </c>
      <c r="B400" s="83">
        <v>2</v>
      </c>
      <c r="C400" s="84">
        <v>1100.7393795600001</v>
      </c>
      <c r="D400" s="84">
        <v>1005.03381253</v>
      </c>
      <c r="E400" s="84">
        <v>236.56896702</v>
      </c>
      <c r="F400" s="84">
        <v>236.56896702</v>
      </c>
    </row>
    <row r="401" spans="1:6" ht="12.75" customHeight="1" x14ac:dyDescent="0.2">
      <c r="A401" s="83" t="s">
        <v>164</v>
      </c>
      <c r="B401" s="83">
        <v>3</v>
      </c>
      <c r="C401" s="84">
        <v>1131.3765960400001</v>
      </c>
      <c r="D401" s="84">
        <v>1041.24288778</v>
      </c>
      <c r="E401" s="84">
        <v>245.09200716000001</v>
      </c>
      <c r="F401" s="84">
        <v>245.09200716000001</v>
      </c>
    </row>
    <row r="402" spans="1:6" ht="12.75" customHeight="1" x14ac:dyDescent="0.2">
      <c r="A402" s="83" t="s">
        <v>164</v>
      </c>
      <c r="B402" s="83">
        <v>4</v>
      </c>
      <c r="C402" s="84">
        <v>1114.5782728199999</v>
      </c>
      <c r="D402" s="84">
        <v>1032.32264773</v>
      </c>
      <c r="E402" s="84">
        <v>242.99232459000001</v>
      </c>
      <c r="F402" s="84">
        <v>242.99232459000001</v>
      </c>
    </row>
    <row r="403" spans="1:6" ht="12.75" customHeight="1" x14ac:dyDescent="0.2">
      <c r="A403" s="83" t="s">
        <v>164</v>
      </c>
      <c r="B403" s="83">
        <v>5</v>
      </c>
      <c r="C403" s="84">
        <v>1135.8122818100001</v>
      </c>
      <c r="D403" s="84">
        <v>1043.90370545</v>
      </c>
      <c r="E403" s="84">
        <v>245.71832130000001</v>
      </c>
      <c r="F403" s="84">
        <v>245.71832130000001</v>
      </c>
    </row>
    <row r="404" spans="1:6" ht="12.75" customHeight="1" x14ac:dyDescent="0.2">
      <c r="A404" s="83" t="s">
        <v>164</v>
      </c>
      <c r="B404" s="83">
        <v>6</v>
      </c>
      <c r="C404" s="84">
        <v>1125.22767176</v>
      </c>
      <c r="D404" s="84">
        <v>1034.3136381100001</v>
      </c>
      <c r="E404" s="84">
        <v>243.46097205000001</v>
      </c>
      <c r="F404" s="84">
        <v>243.46097205000001</v>
      </c>
    </row>
    <row r="405" spans="1:6" ht="12.75" customHeight="1" x14ac:dyDescent="0.2">
      <c r="A405" s="83" t="s">
        <v>164</v>
      </c>
      <c r="B405" s="83">
        <v>7</v>
      </c>
      <c r="C405" s="84">
        <v>1089.15641443</v>
      </c>
      <c r="D405" s="84">
        <v>1001.66992315</v>
      </c>
      <c r="E405" s="84">
        <v>235.77716097999999</v>
      </c>
      <c r="F405" s="84">
        <v>235.77716097999999</v>
      </c>
    </row>
    <row r="406" spans="1:6" ht="12.75" customHeight="1" x14ac:dyDescent="0.2">
      <c r="A406" s="83" t="s">
        <v>164</v>
      </c>
      <c r="B406" s="83">
        <v>8</v>
      </c>
      <c r="C406" s="84">
        <v>1036.11321036</v>
      </c>
      <c r="D406" s="84">
        <v>960.51894660000005</v>
      </c>
      <c r="E406" s="84">
        <v>226.09087590999999</v>
      </c>
      <c r="F406" s="84">
        <v>226.09087590999999</v>
      </c>
    </row>
    <row r="407" spans="1:6" ht="12.75" customHeight="1" x14ac:dyDescent="0.2">
      <c r="A407" s="83" t="s">
        <v>164</v>
      </c>
      <c r="B407" s="83">
        <v>9</v>
      </c>
      <c r="C407" s="84">
        <v>963.52617988999998</v>
      </c>
      <c r="D407" s="84">
        <v>891.70933084000001</v>
      </c>
      <c r="E407" s="84">
        <v>209.89418728999999</v>
      </c>
      <c r="F407" s="84">
        <v>209.89418728999999</v>
      </c>
    </row>
    <row r="408" spans="1:6" ht="12.75" customHeight="1" x14ac:dyDescent="0.2">
      <c r="A408" s="83" t="s">
        <v>164</v>
      </c>
      <c r="B408" s="83">
        <v>10</v>
      </c>
      <c r="C408" s="84">
        <v>923.50132037000003</v>
      </c>
      <c r="D408" s="84">
        <v>854.04205490000004</v>
      </c>
      <c r="E408" s="84">
        <v>201.0279099</v>
      </c>
      <c r="F408" s="84">
        <v>201.0279099</v>
      </c>
    </row>
    <row r="409" spans="1:6" ht="12.75" customHeight="1" x14ac:dyDescent="0.2">
      <c r="A409" s="83" t="s">
        <v>164</v>
      </c>
      <c r="B409" s="83">
        <v>11</v>
      </c>
      <c r="C409" s="84">
        <v>885.82493191000003</v>
      </c>
      <c r="D409" s="84">
        <v>817.12702919000003</v>
      </c>
      <c r="E409" s="84">
        <v>192.33870026</v>
      </c>
      <c r="F409" s="84">
        <v>192.33870026</v>
      </c>
    </row>
    <row r="410" spans="1:6" ht="12.75" customHeight="1" x14ac:dyDescent="0.2">
      <c r="A410" s="83" t="s">
        <v>164</v>
      </c>
      <c r="B410" s="83">
        <v>12</v>
      </c>
      <c r="C410" s="84">
        <v>870.47688059999996</v>
      </c>
      <c r="D410" s="84">
        <v>802.78704284000003</v>
      </c>
      <c r="E410" s="84">
        <v>188.96329564999999</v>
      </c>
      <c r="F410" s="84">
        <v>188.96329564999999</v>
      </c>
    </row>
    <row r="411" spans="1:6" ht="12.75" customHeight="1" x14ac:dyDescent="0.2">
      <c r="A411" s="83" t="s">
        <v>164</v>
      </c>
      <c r="B411" s="83">
        <v>13</v>
      </c>
      <c r="C411" s="84">
        <v>882.13315105000004</v>
      </c>
      <c r="D411" s="84">
        <v>805.53800143000001</v>
      </c>
      <c r="E411" s="84">
        <v>189.61082752999999</v>
      </c>
      <c r="F411" s="84">
        <v>189.61082752999999</v>
      </c>
    </row>
    <row r="412" spans="1:6" ht="12.75" customHeight="1" x14ac:dyDescent="0.2">
      <c r="A412" s="83" t="s">
        <v>164</v>
      </c>
      <c r="B412" s="83">
        <v>14</v>
      </c>
      <c r="C412" s="84">
        <v>850.76895105000006</v>
      </c>
      <c r="D412" s="84">
        <v>783.08456833000002</v>
      </c>
      <c r="E412" s="84">
        <v>184.32564667</v>
      </c>
      <c r="F412" s="84">
        <v>184.32564667</v>
      </c>
    </row>
    <row r="413" spans="1:6" ht="12.75" customHeight="1" x14ac:dyDescent="0.2">
      <c r="A413" s="83" t="s">
        <v>164</v>
      </c>
      <c r="B413" s="83">
        <v>15</v>
      </c>
      <c r="C413" s="84">
        <v>866.56443654999998</v>
      </c>
      <c r="D413" s="84">
        <v>797.40487102999998</v>
      </c>
      <c r="E413" s="84">
        <v>187.69641805000001</v>
      </c>
      <c r="F413" s="84">
        <v>187.69641805000001</v>
      </c>
    </row>
    <row r="414" spans="1:6" ht="12.75" customHeight="1" x14ac:dyDescent="0.2">
      <c r="A414" s="83" t="s">
        <v>164</v>
      </c>
      <c r="B414" s="83">
        <v>16</v>
      </c>
      <c r="C414" s="84">
        <v>876.46372679000001</v>
      </c>
      <c r="D414" s="84">
        <v>807.98462142000005</v>
      </c>
      <c r="E414" s="84">
        <v>190.18672294000001</v>
      </c>
      <c r="F414" s="84">
        <v>190.18672294000001</v>
      </c>
    </row>
    <row r="415" spans="1:6" ht="12.75" customHeight="1" x14ac:dyDescent="0.2">
      <c r="A415" s="83" t="s">
        <v>164</v>
      </c>
      <c r="B415" s="83">
        <v>17</v>
      </c>
      <c r="C415" s="84">
        <v>882.51295465999999</v>
      </c>
      <c r="D415" s="84">
        <v>813.03699338000001</v>
      </c>
      <c r="E415" s="84">
        <v>191.37597091000001</v>
      </c>
      <c r="F415" s="84">
        <v>191.37597091000001</v>
      </c>
    </row>
    <row r="416" spans="1:6" ht="12.75" customHeight="1" x14ac:dyDescent="0.2">
      <c r="A416" s="83" t="s">
        <v>164</v>
      </c>
      <c r="B416" s="83">
        <v>18</v>
      </c>
      <c r="C416" s="84">
        <v>883.72653452999998</v>
      </c>
      <c r="D416" s="84">
        <v>811.33199884999999</v>
      </c>
      <c r="E416" s="84">
        <v>190.97464232999999</v>
      </c>
      <c r="F416" s="84">
        <v>190.97464232999999</v>
      </c>
    </row>
    <row r="417" spans="1:6" ht="12.75" customHeight="1" x14ac:dyDescent="0.2">
      <c r="A417" s="83" t="s">
        <v>164</v>
      </c>
      <c r="B417" s="83">
        <v>19</v>
      </c>
      <c r="C417" s="84">
        <v>884.52794697000002</v>
      </c>
      <c r="D417" s="84">
        <v>813.48161324</v>
      </c>
      <c r="E417" s="84">
        <v>191.48062734999999</v>
      </c>
      <c r="F417" s="84">
        <v>191.48062734999999</v>
      </c>
    </row>
    <row r="418" spans="1:6" ht="12.75" customHeight="1" x14ac:dyDescent="0.2">
      <c r="A418" s="83" t="s">
        <v>164</v>
      </c>
      <c r="B418" s="83">
        <v>20</v>
      </c>
      <c r="C418" s="84">
        <v>893.23386022</v>
      </c>
      <c r="D418" s="84">
        <v>819.67526797000005</v>
      </c>
      <c r="E418" s="84">
        <v>192.93851512000001</v>
      </c>
      <c r="F418" s="84">
        <v>192.93851512000001</v>
      </c>
    </row>
    <row r="419" spans="1:6" ht="12.75" customHeight="1" x14ac:dyDescent="0.2">
      <c r="A419" s="83" t="s">
        <v>164</v>
      </c>
      <c r="B419" s="83">
        <v>21</v>
      </c>
      <c r="C419" s="84">
        <v>892.47389252000005</v>
      </c>
      <c r="D419" s="84">
        <v>818.69050307999998</v>
      </c>
      <c r="E419" s="84">
        <v>192.70671712999999</v>
      </c>
      <c r="F419" s="84">
        <v>192.70671712999999</v>
      </c>
    </row>
    <row r="420" spans="1:6" ht="12.75" customHeight="1" x14ac:dyDescent="0.2">
      <c r="A420" s="83" t="s">
        <v>164</v>
      </c>
      <c r="B420" s="83">
        <v>22</v>
      </c>
      <c r="C420" s="84">
        <v>882.71614194000006</v>
      </c>
      <c r="D420" s="84">
        <v>807.24272542999995</v>
      </c>
      <c r="E420" s="84">
        <v>190.01209243</v>
      </c>
      <c r="F420" s="84">
        <v>190.01209243</v>
      </c>
    </row>
    <row r="421" spans="1:6" ht="12.75" customHeight="1" x14ac:dyDescent="0.2">
      <c r="A421" s="83" t="s">
        <v>164</v>
      </c>
      <c r="B421" s="83">
        <v>23</v>
      </c>
      <c r="C421" s="84">
        <v>914.23844641000005</v>
      </c>
      <c r="D421" s="84">
        <v>840.80773064000005</v>
      </c>
      <c r="E421" s="84">
        <v>197.91276056000001</v>
      </c>
      <c r="F421" s="84">
        <v>197.91276056000001</v>
      </c>
    </row>
    <row r="422" spans="1:6" ht="12.75" customHeight="1" x14ac:dyDescent="0.2">
      <c r="A422" s="83" t="s">
        <v>164</v>
      </c>
      <c r="B422" s="83">
        <v>24</v>
      </c>
      <c r="C422" s="84">
        <v>941.18352711</v>
      </c>
      <c r="D422" s="84">
        <v>863.35633208000002</v>
      </c>
      <c r="E422" s="84">
        <v>203.22034253999999</v>
      </c>
      <c r="F422" s="84">
        <v>203.22034253999999</v>
      </c>
    </row>
    <row r="423" spans="1:6" ht="12.75" customHeight="1" x14ac:dyDescent="0.2">
      <c r="A423" s="83" t="s">
        <v>165</v>
      </c>
      <c r="B423" s="83">
        <v>1</v>
      </c>
      <c r="C423" s="84">
        <v>1137.58962731</v>
      </c>
      <c r="D423" s="84">
        <v>1052.5328445600001</v>
      </c>
      <c r="E423" s="84">
        <v>247.74948333</v>
      </c>
      <c r="F423" s="84">
        <v>247.74948333</v>
      </c>
    </row>
    <row r="424" spans="1:6" ht="12.75" customHeight="1" x14ac:dyDescent="0.2">
      <c r="A424" s="83" t="s">
        <v>165</v>
      </c>
      <c r="B424" s="83">
        <v>2</v>
      </c>
      <c r="C424" s="84">
        <v>1135.3088407400001</v>
      </c>
      <c r="D424" s="84">
        <v>1055.2717195600001</v>
      </c>
      <c r="E424" s="84">
        <v>248.39417093</v>
      </c>
      <c r="F424" s="84">
        <v>248.39417093</v>
      </c>
    </row>
    <row r="425" spans="1:6" ht="12.75" customHeight="1" x14ac:dyDescent="0.2">
      <c r="A425" s="83" t="s">
        <v>165</v>
      </c>
      <c r="B425" s="83">
        <v>3</v>
      </c>
      <c r="C425" s="84">
        <v>1162.6627145</v>
      </c>
      <c r="D425" s="84">
        <v>1083.59529843</v>
      </c>
      <c r="E425" s="84">
        <v>255.06109069999999</v>
      </c>
      <c r="F425" s="84">
        <v>255.06109069999999</v>
      </c>
    </row>
    <row r="426" spans="1:6" ht="12.75" customHeight="1" x14ac:dyDescent="0.2">
      <c r="A426" s="83" t="s">
        <v>165</v>
      </c>
      <c r="B426" s="83">
        <v>4</v>
      </c>
      <c r="C426" s="84">
        <v>1210.3301163000001</v>
      </c>
      <c r="D426" s="84">
        <v>1133.7845043299999</v>
      </c>
      <c r="E426" s="84">
        <v>266.87483114000003</v>
      </c>
      <c r="F426" s="84">
        <v>266.87483114000003</v>
      </c>
    </row>
    <row r="427" spans="1:6" ht="12.75" customHeight="1" x14ac:dyDescent="0.2">
      <c r="A427" s="83" t="s">
        <v>165</v>
      </c>
      <c r="B427" s="83">
        <v>5</v>
      </c>
      <c r="C427" s="84">
        <v>1196.7456316800001</v>
      </c>
      <c r="D427" s="84">
        <v>1116.2727051300001</v>
      </c>
      <c r="E427" s="84">
        <v>262.75283225999999</v>
      </c>
      <c r="F427" s="84">
        <v>262.75283225999999</v>
      </c>
    </row>
    <row r="428" spans="1:6" ht="12.75" customHeight="1" x14ac:dyDescent="0.2">
      <c r="A428" s="83" t="s">
        <v>165</v>
      </c>
      <c r="B428" s="83">
        <v>6</v>
      </c>
      <c r="C428" s="84">
        <v>1192.3390297799999</v>
      </c>
      <c r="D428" s="84">
        <v>1109.0658879499999</v>
      </c>
      <c r="E428" s="84">
        <v>261.05646216999997</v>
      </c>
      <c r="F428" s="84">
        <v>261.05646216999997</v>
      </c>
    </row>
    <row r="429" spans="1:6" ht="12.75" customHeight="1" x14ac:dyDescent="0.2">
      <c r="A429" s="83" t="s">
        <v>165</v>
      </c>
      <c r="B429" s="83">
        <v>7</v>
      </c>
      <c r="C429" s="84">
        <v>1148.42077453</v>
      </c>
      <c r="D429" s="84">
        <v>1068.27662068</v>
      </c>
      <c r="E429" s="84">
        <v>251.45531771</v>
      </c>
      <c r="F429" s="84">
        <v>251.45531771</v>
      </c>
    </row>
    <row r="430" spans="1:6" ht="12.75" customHeight="1" x14ac:dyDescent="0.2">
      <c r="A430" s="83" t="s">
        <v>165</v>
      </c>
      <c r="B430" s="83">
        <v>8</v>
      </c>
      <c r="C430" s="84">
        <v>1093.5933282200001</v>
      </c>
      <c r="D430" s="84">
        <v>1017.3664341</v>
      </c>
      <c r="E430" s="84">
        <v>239.47186988999999</v>
      </c>
      <c r="F430" s="84">
        <v>239.47186988999999</v>
      </c>
    </row>
    <row r="431" spans="1:6" ht="12.75" customHeight="1" x14ac:dyDescent="0.2">
      <c r="A431" s="83" t="s">
        <v>165</v>
      </c>
      <c r="B431" s="83">
        <v>9</v>
      </c>
      <c r="C431" s="84">
        <v>1009.37988898</v>
      </c>
      <c r="D431" s="84">
        <v>938.46668107999994</v>
      </c>
      <c r="E431" s="84">
        <v>220.90012350999999</v>
      </c>
      <c r="F431" s="84">
        <v>220.90012350999999</v>
      </c>
    </row>
    <row r="432" spans="1:6" ht="12.75" customHeight="1" x14ac:dyDescent="0.2">
      <c r="A432" s="83" t="s">
        <v>165</v>
      </c>
      <c r="B432" s="83">
        <v>10</v>
      </c>
      <c r="C432" s="84">
        <v>952.04693248000001</v>
      </c>
      <c r="D432" s="84">
        <v>884.71562495000001</v>
      </c>
      <c r="E432" s="84">
        <v>208.2479802</v>
      </c>
      <c r="F432" s="84">
        <v>208.2479802</v>
      </c>
    </row>
    <row r="433" spans="1:6" ht="12.75" customHeight="1" x14ac:dyDescent="0.2">
      <c r="A433" s="83" t="s">
        <v>165</v>
      </c>
      <c r="B433" s="83">
        <v>11</v>
      </c>
      <c r="C433" s="84">
        <v>927.72693054000001</v>
      </c>
      <c r="D433" s="84">
        <v>860.54954468000005</v>
      </c>
      <c r="E433" s="84">
        <v>202.55966945</v>
      </c>
      <c r="F433" s="84">
        <v>202.55966945</v>
      </c>
    </row>
    <row r="434" spans="1:6" ht="12.75" customHeight="1" x14ac:dyDescent="0.2">
      <c r="A434" s="83" t="s">
        <v>165</v>
      </c>
      <c r="B434" s="83">
        <v>12</v>
      </c>
      <c r="C434" s="84">
        <v>910.89129073000004</v>
      </c>
      <c r="D434" s="84">
        <v>844.01688049999996</v>
      </c>
      <c r="E434" s="84">
        <v>198.66814337</v>
      </c>
      <c r="F434" s="84">
        <v>198.66814337</v>
      </c>
    </row>
    <row r="435" spans="1:6" ht="12.75" customHeight="1" x14ac:dyDescent="0.2">
      <c r="A435" s="83" t="s">
        <v>165</v>
      </c>
      <c r="B435" s="83">
        <v>13</v>
      </c>
      <c r="C435" s="84">
        <v>938.40540310999995</v>
      </c>
      <c r="D435" s="84">
        <v>868.29644071999996</v>
      </c>
      <c r="E435" s="84">
        <v>204.38316551</v>
      </c>
      <c r="F435" s="84">
        <v>204.38316551</v>
      </c>
    </row>
    <row r="436" spans="1:6" ht="12.75" customHeight="1" x14ac:dyDescent="0.2">
      <c r="A436" s="83" t="s">
        <v>165</v>
      </c>
      <c r="B436" s="83">
        <v>14</v>
      </c>
      <c r="C436" s="84">
        <v>948.84752602000003</v>
      </c>
      <c r="D436" s="84">
        <v>881.11333363999995</v>
      </c>
      <c r="E436" s="84">
        <v>207.40005815000001</v>
      </c>
      <c r="F436" s="84">
        <v>207.40005815000001</v>
      </c>
    </row>
    <row r="437" spans="1:6" ht="12.75" customHeight="1" x14ac:dyDescent="0.2">
      <c r="A437" s="83" t="s">
        <v>165</v>
      </c>
      <c r="B437" s="83">
        <v>15</v>
      </c>
      <c r="C437" s="84">
        <v>959.88587946999996</v>
      </c>
      <c r="D437" s="84">
        <v>893.02414852000004</v>
      </c>
      <c r="E437" s="84">
        <v>210.20367444999999</v>
      </c>
      <c r="F437" s="84">
        <v>210.20367444999999</v>
      </c>
    </row>
    <row r="438" spans="1:6" ht="12.75" customHeight="1" x14ac:dyDescent="0.2">
      <c r="A438" s="83" t="s">
        <v>165</v>
      </c>
      <c r="B438" s="83">
        <v>16</v>
      </c>
      <c r="C438" s="84">
        <v>971.82187285999998</v>
      </c>
      <c r="D438" s="84">
        <v>904.60090405999995</v>
      </c>
      <c r="E438" s="84">
        <v>212.92865849</v>
      </c>
      <c r="F438" s="84">
        <v>212.92865849</v>
      </c>
    </row>
    <row r="439" spans="1:6" ht="12.75" customHeight="1" x14ac:dyDescent="0.2">
      <c r="A439" s="83" t="s">
        <v>165</v>
      </c>
      <c r="B439" s="83">
        <v>17</v>
      </c>
      <c r="C439" s="84">
        <v>973.47522432000005</v>
      </c>
      <c r="D439" s="84">
        <v>906.12642498000002</v>
      </c>
      <c r="E439" s="84">
        <v>213.28774184</v>
      </c>
      <c r="F439" s="84">
        <v>213.28774184</v>
      </c>
    </row>
    <row r="440" spans="1:6" ht="12.75" customHeight="1" x14ac:dyDescent="0.2">
      <c r="A440" s="83" t="s">
        <v>165</v>
      </c>
      <c r="B440" s="83">
        <v>18</v>
      </c>
      <c r="C440" s="84">
        <v>973.08174893</v>
      </c>
      <c r="D440" s="84">
        <v>904.95323037000003</v>
      </c>
      <c r="E440" s="84">
        <v>213.01159049</v>
      </c>
      <c r="F440" s="84">
        <v>213.01159049</v>
      </c>
    </row>
    <row r="441" spans="1:6" ht="12.75" customHeight="1" x14ac:dyDescent="0.2">
      <c r="A441" s="83" t="s">
        <v>165</v>
      </c>
      <c r="B441" s="83">
        <v>19</v>
      </c>
      <c r="C441" s="84">
        <v>964.60453929000005</v>
      </c>
      <c r="D441" s="84">
        <v>895.20621606999998</v>
      </c>
      <c r="E441" s="84">
        <v>210.71729841999999</v>
      </c>
      <c r="F441" s="84">
        <v>210.71729841999999</v>
      </c>
    </row>
    <row r="442" spans="1:6" ht="12.75" customHeight="1" x14ac:dyDescent="0.2">
      <c r="A442" s="83" t="s">
        <v>165</v>
      </c>
      <c r="B442" s="83">
        <v>20</v>
      </c>
      <c r="C442" s="84">
        <v>964.48083847999999</v>
      </c>
      <c r="D442" s="84">
        <v>894.9401838</v>
      </c>
      <c r="E442" s="84">
        <v>210.65467866</v>
      </c>
      <c r="F442" s="84">
        <v>210.65467866</v>
      </c>
    </row>
    <row r="443" spans="1:6" ht="12.75" customHeight="1" x14ac:dyDescent="0.2">
      <c r="A443" s="83" t="s">
        <v>165</v>
      </c>
      <c r="B443" s="83">
        <v>21</v>
      </c>
      <c r="C443" s="84">
        <v>942.77982692</v>
      </c>
      <c r="D443" s="84">
        <v>872.24056681000002</v>
      </c>
      <c r="E443" s="84">
        <v>205.31155003000001</v>
      </c>
      <c r="F443" s="84">
        <v>205.31155003000001</v>
      </c>
    </row>
    <row r="444" spans="1:6" ht="12.75" customHeight="1" x14ac:dyDescent="0.2">
      <c r="A444" s="83" t="s">
        <v>165</v>
      </c>
      <c r="B444" s="83">
        <v>22</v>
      </c>
      <c r="C444" s="84">
        <v>961.82192443999998</v>
      </c>
      <c r="D444" s="84">
        <v>887.09633431999998</v>
      </c>
      <c r="E444" s="84">
        <v>208.80836131000001</v>
      </c>
      <c r="F444" s="84">
        <v>208.80836131000001</v>
      </c>
    </row>
    <row r="445" spans="1:6" ht="12.75" customHeight="1" x14ac:dyDescent="0.2">
      <c r="A445" s="83" t="s">
        <v>165</v>
      </c>
      <c r="B445" s="83">
        <v>23</v>
      </c>
      <c r="C445" s="84">
        <v>1031.1604321899999</v>
      </c>
      <c r="D445" s="84">
        <v>955.08288807999998</v>
      </c>
      <c r="E445" s="84">
        <v>224.81131424</v>
      </c>
      <c r="F445" s="84">
        <v>224.81131424</v>
      </c>
    </row>
    <row r="446" spans="1:6" ht="12.75" customHeight="1" x14ac:dyDescent="0.2">
      <c r="A446" s="83" t="s">
        <v>165</v>
      </c>
      <c r="B446" s="83">
        <v>24</v>
      </c>
      <c r="C446" s="84">
        <v>1091.5785249200001</v>
      </c>
      <c r="D446" s="84">
        <v>1013.56402151</v>
      </c>
      <c r="E446" s="84">
        <v>238.57684247</v>
      </c>
      <c r="F446" s="84">
        <v>238.57684247</v>
      </c>
    </row>
    <row r="447" spans="1:6" ht="12.75" customHeight="1" x14ac:dyDescent="0.2">
      <c r="A447" s="83" t="s">
        <v>166</v>
      </c>
      <c r="B447" s="83">
        <v>1</v>
      </c>
      <c r="C447" s="84">
        <v>1112.70553528</v>
      </c>
      <c r="D447" s="84">
        <v>1030.00657338</v>
      </c>
      <c r="E447" s="84">
        <v>242.44715754000001</v>
      </c>
      <c r="F447" s="84">
        <v>242.44715754000001</v>
      </c>
    </row>
    <row r="448" spans="1:6" ht="12.75" customHeight="1" x14ac:dyDescent="0.2">
      <c r="A448" s="83" t="s">
        <v>166</v>
      </c>
      <c r="B448" s="83">
        <v>2</v>
      </c>
      <c r="C448" s="84">
        <v>1127.4838470100001</v>
      </c>
      <c r="D448" s="84">
        <v>1046.4537212600001</v>
      </c>
      <c r="E448" s="84">
        <v>246.31855444000001</v>
      </c>
      <c r="F448" s="84">
        <v>246.31855444000001</v>
      </c>
    </row>
    <row r="449" spans="1:6" ht="12.75" customHeight="1" x14ac:dyDescent="0.2">
      <c r="A449" s="83" t="s">
        <v>166</v>
      </c>
      <c r="B449" s="83">
        <v>3</v>
      </c>
      <c r="C449" s="84">
        <v>1179.7624318000001</v>
      </c>
      <c r="D449" s="84">
        <v>1094.91038037</v>
      </c>
      <c r="E449" s="84">
        <v>257.72448093999998</v>
      </c>
      <c r="F449" s="84">
        <v>257.72448093999998</v>
      </c>
    </row>
    <row r="450" spans="1:6" ht="12.75" customHeight="1" x14ac:dyDescent="0.2">
      <c r="A450" s="83" t="s">
        <v>166</v>
      </c>
      <c r="B450" s="83">
        <v>4</v>
      </c>
      <c r="C450" s="84">
        <v>1214.63119297</v>
      </c>
      <c r="D450" s="84">
        <v>1130.4530611800001</v>
      </c>
      <c r="E450" s="84">
        <v>266.09066243000001</v>
      </c>
      <c r="F450" s="84">
        <v>266.09066243000001</v>
      </c>
    </row>
    <row r="451" spans="1:6" ht="12.75" customHeight="1" x14ac:dyDescent="0.2">
      <c r="A451" s="83" t="s">
        <v>166</v>
      </c>
      <c r="B451" s="83">
        <v>5</v>
      </c>
      <c r="C451" s="84">
        <v>1231.0254998099999</v>
      </c>
      <c r="D451" s="84">
        <v>1135.9643157400001</v>
      </c>
      <c r="E451" s="84">
        <v>267.38792405999999</v>
      </c>
      <c r="F451" s="84">
        <v>267.38792405999999</v>
      </c>
    </row>
    <row r="452" spans="1:6" ht="12.75" customHeight="1" x14ac:dyDescent="0.2">
      <c r="A452" s="83" t="s">
        <v>166</v>
      </c>
      <c r="B452" s="83">
        <v>6</v>
      </c>
      <c r="C452" s="84">
        <v>1226.65342934</v>
      </c>
      <c r="D452" s="84">
        <v>1121.9502900099999</v>
      </c>
      <c r="E452" s="84">
        <v>264.08924539999998</v>
      </c>
      <c r="F452" s="84">
        <v>264.08924539999998</v>
      </c>
    </row>
    <row r="453" spans="1:6" ht="12.75" customHeight="1" x14ac:dyDescent="0.2">
      <c r="A453" s="83" t="s">
        <v>166</v>
      </c>
      <c r="B453" s="83">
        <v>7</v>
      </c>
      <c r="C453" s="84">
        <v>1151.2304135500001</v>
      </c>
      <c r="D453" s="84">
        <v>1058.4261454800001</v>
      </c>
      <c r="E453" s="84">
        <v>249.13667258999999</v>
      </c>
      <c r="F453" s="84">
        <v>249.13667258999999</v>
      </c>
    </row>
    <row r="454" spans="1:6" ht="12.75" customHeight="1" x14ac:dyDescent="0.2">
      <c r="A454" s="83" t="s">
        <v>166</v>
      </c>
      <c r="B454" s="83">
        <v>8</v>
      </c>
      <c r="C454" s="84">
        <v>1059.53904362</v>
      </c>
      <c r="D454" s="84">
        <v>971.45191001000001</v>
      </c>
      <c r="E454" s="84">
        <v>228.66432153</v>
      </c>
      <c r="F454" s="84">
        <v>228.66432153</v>
      </c>
    </row>
    <row r="455" spans="1:6" ht="12.75" customHeight="1" x14ac:dyDescent="0.2">
      <c r="A455" s="83" t="s">
        <v>166</v>
      </c>
      <c r="B455" s="83">
        <v>9</v>
      </c>
      <c r="C455" s="84">
        <v>967.02150846999996</v>
      </c>
      <c r="D455" s="84">
        <v>892.86354332999997</v>
      </c>
      <c r="E455" s="84">
        <v>210.16587053999999</v>
      </c>
      <c r="F455" s="84">
        <v>210.16587053999999</v>
      </c>
    </row>
    <row r="456" spans="1:6" ht="12.75" customHeight="1" x14ac:dyDescent="0.2">
      <c r="A456" s="83" t="s">
        <v>166</v>
      </c>
      <c r="B456" s="83">
        <v>10</v>
      </c>
      <c r="C456" s="84">
        <v>957.01740142000006</v>
      </c>
      <c r="D456" s="84">
        <v>887.07012530999998</v>
      </c>
      <c r="E456" s="84">
        <v>208.80219212</v>
      </c>
      <c r="F456" s="84">
        <v>208.80219212</v>
      </c>
    </row>
    <row r="457" spans="1:6" ht="12.75" customHeight="1" x14ac:dyDescent="0.2">
      <c r="A457" s="83" t="s">
        <v>166</v>
      </c>
      <c r="B457" s="83">
        <v>11</v>
      </c>
      <c r="C457" s="84">
        <v>960.73326302999999</v>
      </c>
      <c r="D457" s="84">
        <v>891.88366713000005</v>
      </c>
      <c r="E457" s="84">
        <v>209.93522326999999</v>
      </c>
      <c r="F457" s="84">
        <v>209.93522326999999</v>
      </c>
    </row>
    <row r="458" spans="1:6" ht="12.75" customHeight="1" x14ac:dyDescent="0.2">
      <c r="A458" s="83" t="s">
        <v>166</v>
      </c>
      <c r="B458" s="83">
        <v>12</v>
      </c>
      <c r="C458" s="84">
        <v>989.53407546000005</v>
      </c>
      <c r="D458" s="84">
        <v>920.48447806000001</v>
      </c>
      <c r="E458" s="84">
        <v>216.66739906000001</v>
      </c>
      <c r="F458" s="84">
        <v>216.66739906000001</v>
      </c>
    </row>
    <row r="459" spans="1:6" ht="12.75" customHeight="1" x14ac:dyDescent="0.2">
      <c r="A459" s="83" t="s">
        <v>166</v>
      </c>
      <c r="B459" s="83">
        <v>13</v>
      </c>
      <c r="C459" s="84">
        <v>987.93382753000003</v>
      </c>
      <c r="D459" s="84">
        <v>919.52195854000001</v>
      </c>
      <c r="E459" s="84">
        <v>216.44083728000001</v>
      </c>
      <c r="F459" s="84">
        <v>216.44083728000001</v>
      </c>
    </row>
    <row r="460" spans="1:6" ht="12.75" customHeight="1" x14ac:dyDescent="0.2">
      <c r="A460" s="83" t="s">
        <v>166</v>
      </c>
      <c r="B460" s="83">
        <v>14</v>
      </c>
      <c r="C460" s="84">
        <v>1001.99932057</v>
      </c>
      <c r="D460" s="84">
        <v>930.59929340999997</v>
      </c>
      <c r="E460" s="84">
        <v>219.04826564000001</v>
      </c>
      <c r="F460" s="84">
        <v>219.04826564000001</v>
      </c>
    </row>
    <row r="461" spans="1:6" ht="12.75" customHeight="1" x14ac:dyDescent="0.2">
      <c r="A461" s="83" t="s">
        <v>166</v>
      </c>
      <c r="B461" s="83">
        <v>15</v>
      </c>
      <c r="C461" s="84">
        <v>996.42026825999994</v>
      </c>
      <c r="D461" s="84">
        <v>924.82080335000001</v>
      </c>
      <c r="E461" s="84">
        <v>217.68810103000001</v>
      </c>
      <c r="F461" s="84">
        <v>217.68810103000001</v>
      </c>
    </row>
    <row r="462" spans="1:6" ht="12.75" customHeight="1" x14ac:dyDescent="0.2">
      <c r="A462" s="83" t="s">
        <v>166</v>
      </c>
      <c r="B462" s="83">
        <v>16</v>
      </c>
      <c r="C462" s="84">
        <v>992.83662207999998</v>
      </c>
      <c r="D462" s="84">
        <v>920.51699647999999</v>
      </c>
      <c r="E462" s="84">
        <v>216.67505338000001</v>
      </c>
      <c r="F462" s="84">
        <v>216.67505338000001</v>
      </c>
    </row>
    <row r="463" spans="1:6" ht="12.75" customHeight="1" x14ac:dyDescent="0.2">
      <c r="A463" s="83" t="s">
        <v>166</v>
      </c>
      <c r="B463" s="83">
        <v>17</v>
      </c>
      <c r="C463" s="84">
        <v>970.72072213000001</v>
      </c>
      <c r="D463" s="84">
        <v>902.31725537</v>
      </c>
      <c r="E463" s="84">
        <v>212.39112392000001</v>
      </c>
      <c r="F463" s="84">
        <v>212.39112392000001</v>
      </c>
    </row>
    <row r="464" spans="1:6" ht="12.75" customHeight="1" x14ac:dyDescent="0.2">
      <c r="A464" s="83" t="s">
        <v>166</v>
      </c>
      <c r="B464" s="83">
        <v>18</v>
      </c>
      <c r="C464" s="84">
        <v>948.35844659999998</v>
      </c>
      <c r="D464" s="84">
        <v>882.25868345000004</v>
      </c>
      <c r="E464" s="84">
        <v>207.66965526999999</v>
      </c>
      <c r="F464" s="84">
        <v>207.66965526999999</v>
      </c>
    </row>
    <row r="465" spans="1:6" ht="12.75" customHeight="1" x14ac:dyDescent="0.2">
      <c r="A465" s="83" t="s">
        <v>166</v>
      </c>
      <c r="B465" s="83">
        <v>19</v>
      </c>
      <c r="C465" s="84">
        <v>947.24971553</v>
      </c>
      <c r="D465" s="84">
        <v>881.59771068999999</v>
      </c>
      <c r="E465" s="84">
        <v>207.51407280000001</v>
      </c>
      <c r="F465" s="84">
        <v>207.51407280000001</v>
      </c>
    </row>
    <row r="466" spans="1:6" ht="12.75" customHeight="1" x14ac:dyDescent="0.2">
      <c r="A466" s="83" t="s">
        <v>166</v>
      </c>
      <c r="B466" s="83">
        <v>20</v>
      </c>
      <c r="C466" s="84">
        <v>944.58118929</v>
      </c>
      <c r="D466" s="84">
        <v>877.65468860999999</v>
      </c>
      <c r="E466" s="84">
        <v>206.58594815000001</v>
      </c>
      <c r="F466" s="84">
        <v>206.58594815000001</v>
      </c>
    </row>
    <row r="467" spans="1:6" ht="12.75" customHeight="1" x14ac:dyDescent="0.2">
      <c r="A467" s="83" t="s">
        <v>166</v>
      </c>
      <c r="B467" s="83">
        <v>21</v>
      </c>
      <c r="C467" s="84">
        <v>942.94283399999995</v>
      </c>
      <c r="D467" s="84">
        <v>878.66894378999996</v>
      </c>
      <c r="E467" s="84">
        <v>206.82468768000001</v>
      </c>
      <c r="F467" s="84">
        <v>206.82468768000001</v>
      </c>
    </row>
    <row r="468" spans="1:6" ht="12.75" customHeight="1" x14ac:dyDescent="0.2">
      <c r="A468" s="83" t="s">
        <v>166</v>
      </c>
      <c r="B468" s="83">
        <v>22</v>
      </c>
      <c r="C468" s="84">
        <v>961.11888829999998</v>
      </c>
      <c r="D468" s="84">
        <v>883.6599066</v>
      </c>
      <c r="E468" s="84">
        <v>207.99948090000001</v>
      </c>
      <c r="F468" s="84">
        <v>207.99948090000001</v>
      </c>
    </row>
    <row r="469" spans="1:6" ht="12.75" customHeight="1" x14ac:dyDescent="0.2">
      <c r="A469" s="83" t="s">
        <v>166</v>
      </c>
      <c r="B469" s="83">
        <v>23</v>
      </c>
      <c r="C469" s="84">
        <v>938.23606011000004</v>
      </c>
      <c r="D469" s="84">
        <v>860.86702903000003</v>
      </c>
      <c r="E469" s="84">
        <v>202.63440021</v>
      </c>
      <c r="F469" s="84">
        <v>202.63440021</v>
      </c>
    </row>
    <row r="470" spans="1:6" ht="12.75" customHeight="1" x14ac:dyDescent="0.2">
      <c r="A470" s="83" t="s">
        <v>166</v>
      </c>
      <c r="B470" s="83">
        <v>24</v>
      </c>
      <c r="C470" s="84">
        <v>1009.453796</v>
      </c>
      <c r="D470" s="84">
        <v>930.0823934</v>
      </c>
      <c r="E470" s="84">
        <v>218.92659560999999</v>
      </c>
      <c r="F470" s="84">
        <v>218.92659560999999</v>
      </c>
    </row>
    <row r="471" spans="1:6" ht="12.75" customHeight="1" x14ac:dyDescent="0.2">
      <c r="A471" s="83" t="s">
        <v>167</v>
      </c>
      <c r="B471" s="83">
        <v>1</v>
      </c>
      <c r="C471" s="84">
        <v>1081.1496089300001</v>
      </c>
      <c r="D471" s="84">
        <v>999.90156730000001</v>
      </c>
      <c r="E471" s="84">
        <v>235.36091815</v>
      </c>
      <c r="F471" s="84">
        <v>235.36091815</v>
      </c>
    </row>
    <row r="472" spans="1:6" ht="12.75" customHeight="1" x14ac:dyDescent="0.2">
      <c r="A472" s="83" t="s">
        <v>167</v>
      </c>
      <c r="B472" s="83">
        <v>2</v>
      </c>
      <c r="C472" s="84">
        <v>1137.27607799</v>
      </c>
      <c r="D472" s="84">
        <v>1041.2679441400001</v>
      </c>
      <c r="E472" s="84">
        <v>245.09790502999999</v>
      </c>
      <c r="F472" s="84">
        <v>245.09790502999999</v>
      </c>
    </row>
    <row r="473" spans="1:6" ht="12.75" customHeight="1" x14ac:dyDescent="0.2">
      <c r="A473" s="83" t="s">
        <v>167</v>
      </c>
      <c r="B473" s="83">
        <v>3</v>
      </c>
      <c r="C473" s="84">
        <v>1150.86716398</v>
      </c>
      <c r="D473" s="84">
        <v>1071.76710622</v>
      </c>
      <c r="E473" s="84">
        <v>252.27692246999999</v>
      </c>
      <c r="F473" s="84">
        <v>252.27692246999999</v>
      </c>
    </row>
    <row r="474" spans="1:6" ht="12.75" customHeight="1" x14ac:dyDescent="0.2">
      <c r="A474" s="83" t="s">
        <v>167</v>
      </c>
      <c r="B474" s="83">
        <v>4</v>
      </c>
      <c r="C474" s="84">
        <v>1158.50515195</v>
      </c>
      <c r="D474" s="84">
        <v>1083.6422966499999</v>
      </c>
      <c r="E474" s="84">
        <v>255.07215332999999</v>
      </c>
      <c r="F474" s="84">
        <v>255.07215332999999</v>
      </c>
    </row>
    <row r="475" spans="1:6" ht="12.75" customHeight="1" x14ac:dyDescent="0.2">
      <c r="A475" s="83" t="s">
        <v>167</v>
      </c>
      <c r="B475" s="83">
        <v>5</v>
      </c>
      <c r="C475" s="84">
        <v>1174.37393421</v>
      </c>
      <c r="D475" s="84">
        <v>1090.7190556800001</v>
      </c>
      <c r="E475" s="84">
        <v>256.73790980000001</v>
      </c>
      <c r="F475" s="84">
        <v>256.73790980000001</v>
      </c>
    </row>
    <row r="476" spans="1:6" ht="12.75" customHeight="1" x14ac:dyDescent="0.2">
      <c r="A476" s="83" t="s">
        <v>167</v>
      </c>
      <c r="B476" s="83">
        <v>6</v>
      </c>
      <c r="C476" s="84">
        <v>1176.73575452</v>
      </c>
      <c r="D476" s="84">
        <v>1069.5714026600001</v>
      </c>
      <c r="E476" s="84">
        <v>251.76008879</v>
      </c>
      <c r="F476" s="84">
        <v>251.76008879</v>
      </c>
    </row>
    <row r="477" spans="1:6" ht="12.75" customHeight="1" x14ac:dyDescent="0.2">
      <c r="A477" s="83" t="s">
        <v>167</v>
      </c>
      <c r="B477" s="83">
        <v>7</v>
      </c>
      <c r="C477" s="84">
        <v>1097.7499398800001</v>
      </c>
      <c r="D477" s="84">
        <v>996.18801228999996</v>
      </c>
      <c r="E477" s="84">
        <v>234.48680640000001</v>
      </c>
      <c r="F477" s="84">
        <v>234.48680640000001</v>
      </c>
    </row>
    <row r="478" spans="1:6" ht="12.75" customHeight="1" x14ac:dyDescent="0.2">
      <c r="A478" s="83" t="s">
        <v>167</v>
      </c>
      <c r="B478" s="83">
        <v>8</v>
      </c>
      <c r="C478" s="84">
        <v>1021.30597657</v>
      </c>
      <c r="D478" s="84">
        <v>930.74550667000005</v>
      </c>
      <c r="E478" s="84">
        <v>219.08268192</v>
      </c>
      <c r="F478" s="84">
        <v>219.08268192</v>
      </c>
    </row>
    <row r="479" spans="1:6" ht="12.75" customHeight="1" x14ac:dyDescent="0.2">
      <c r="A479" s="83" t="s">
        <v>167</v>
      </c>
      <c r="B479" s="83">
        <v>9</v>
      </c>
      <c r="C479" s="84">
        <v>952.43056740999998</v>
      </c>
      <c r="D479" s="84">
        <v>882.21505780999996</v>
      </c>
      <c r="E479" s="84">
        <v>207.65938649</v>
      </c>
      <c r="F479" s="84">
        <v>207.65938649</v>
      </c>
    </row>
    <row r="480" spans="1:6" ht="12.75" customHeight="1" x14ac:dyDescent="0.2">
      <c r="A480" s="83" t="s">
        <v>167</v>
      </c>
      <c r="B480" s="83">
        <v>10</v>
      </c>
      <c r="C480" s="84">
        <v>920.02012282999999</v>
      </c>
      <c r="D480" s="84">
        <v>850.15862059999995</v>
      </c>
      <c r="E480" s="84">
        <v>200.11381126000001</v>
      </c>
      <c r="F480" s="84">
        <v>200.11381126000001</v>
      </c>
    </row>
    <row r="481" spans="1:6" ht="12.75" customHeight="1" x14ac:dyDescent="0.2">
      <c r="A481" s="83" t="s">
        <v>167</v>
      </c>
      <c r="B481" s="83">
        <v>11</v>
      </c>
      <c r="C481" s="84">
        <v>937.88074010000003</v>
      </c>
      <c r="D481" s="84">
        <v>864.21134958000005</v>
      </c>
      <c r="E481" s="84">
        <v>203.42160005</v>
      </c>
      <c r="F481" s="84">
        <v>203.42160005</v>
      </c>
    </row>
    <row r="482" spans="1:6" ht="12.75" customHeight="1" x14ac:dyDescent="0.2">
      <c r="A482" s="83" t="s">
        <v>167</v>
      </c>
      <c r="B482" s="83">
        <v>12</v>
      </c>
      <c r="C482" s="84">
        <v>918.55226131999996</v>
      </c>
      <c r="D482" s="84">
        <v>855.03638794000005</v>
      </c>
      <c r="E482" s="84">
        <v>201.26196007999999</v>
      </c>
      <c r="F482" s="84">
        <v>201.26196007999999</v>
      </c>
    </row>
    <row r="483" spans="1:6" ht="12.75" customHeight="1" x14ac:dyDescent="0.2">
      <c r="A483" s="83" t="s">
        <v>167</v>
      </c>
      <c r="B483" s="83">
        <v>13</v>
      </c>
      <c r="C483" s="84">
        <v>908.21861467999997</v>
      </c>
      <c r="D483" s="84">
        <v>838.74815630000001</v>
      </c>
      <c r="E483" s="84">
        <v>197.42796953999999</v>
      </c>
      <c r="F483" s="84">
        <v>197.42796953999999</v>
      </c>
    </row>
    <row r="484" spans="1:6" ht="12.75" customHeight="1" x14ac:dyDescent="0.2">
      <c r="A484" s="83" t="s">
        <v>167</v>
      </c>
      <c r="B484" s="83">
        <v>14</v>
      </c>
      <c r="C484" s="84">
        <v>924.79396905999999</v>
      </c>
      <c r="D484" s="84">
        <v>851.58321989000001</v>
      </c>
      <c r="E484" s="84">
        <v>200.44913926999999</v>
      </c>
      <c r="F484" s="84">
        <v>200.44913926999999</v>
      </c>
    </row>
    <row r="485" spans="1:6" ht="12.75" customHeight="1" x14ac:dyDescent="0.2">
      <c r="A485" s="83" t="s">
        <v>167</v>
      </c>
      <c r="B485" s="83">
        <v>15</v>
      </c>
      <c r="C485" s="84">
        <v>924.11526975000004</v>
      </c>
      <c r="D485" s="84">
        <v>851.00090565999994</v>
      </c>
      <c r="E485" s="84">
        <v>200.31207176000001</v>
      </c>
      <c r="F485" s="84">
        <v>200.31207176000001</v>
      </c>
    </row>
    <row r="486" spans="1:6" ht="12.75" customHeight="1" x14ac:dyDescent="0.2">
      <c r="A486" s="83" t="s">
        <v>167</v>
      </c>
      <c r="B486" s="83">
        <v>16</v>
      </c>
      <c r="C486" s="84">
        <v>929.70759582999995</v>
      </c>
      <c r="D486" s="84">
        <v>856.20031554000002</v>
      </c>
      <c r="E486" s="84">
        <v>201.53593011999999</v>
      </c>
      <c r="F486" s="84">
        <v>201.53593011999999</v>
      </c>
    </row>
    <row r="487" spans="1:6" ht="12.75" customHeight="1" x14ac:dyDescent="0.2">
      <c r="A487" s="83" t="s">
        <v>167</v>
      </c>
      <c r="B487" s="83">
        <v>17</v>
      </c>
      <c r="C487" s="84">
        <v>918.73185991000003</v>
      </c>
      <c r="D487" s="84">
        <v>850.06609289999994</v>
      </c>
      <c r="E487" s="84">
        <v>200.09203171999999</v>
      </c>
      <c r="F487" s="84">
        <v>200.09203171999999</v>
      </c>
    </row>
    <row r="488" spans="1:6" ht="12.75" customHeight="1" x14ac:dyDescent="0.2">
      <c r="A488" s="83" t="s">
        <v>167</v>
      </c>
      <c r="B488" s="83">
        <v>18</v>
      </c>
      <c r="C488" s="84">
        <v>922.80523375999996</v>
      </c>
      <c r="D488" s="84">
        <v>856.82074484999998</v>
      </c>
      <c r="E488" s="84">
        <v>201.68196929999999</v>
      </c>
      <c r="F488" s="84">
        <v>201.68196929999999</v>
      </c>
    </row>
    <row r="489" spans="1:6" ht="12.75" customHeight="1" x14ac:dyDescent="0.2">
      <c r="A489" s="83" t="s">
        <v>167</v>
      </c>
      <c r="B489" s="83">
        <v>19</v>
      </c>
      <c r="C489" s="84">
        <v>917.18330721999996</v>
      </c>
      <c r="D489" s="84">
        <v>850.98298678000003</v>
      </c>
      <c r="E489" s="84">
        <v>200.30785395000001</v>
      </c>
      <c r="F489" s="84">
        <v>200.30785395000001</v>
      </c>
    </row>
    <row r="490" spans="1:6" ht="12.75" customHeight="1" x14ac:dyDescent="0.2">
      <c r="A490" s="83" t="s">
        <v>167</v>
      </c>
      <c r="B490" s="83">
        <v>20</v>
      </c>
      <c r="C490" s="84">
        <v>911.12543022</v>
      </c>
      <c r="D490" s="84">
        <v>845.21327584000005</v>
      </c>
      <c r="E490" s="84">
        <v>198.94975579999999</v>
      </c>
      <c r="F490" s="84">
        <v>198.94975579999999</v>
      </c>
    </row>
    <row r="491" spans="1:6" ht="12.75" customHeight="1" x14ac:dyDescent="0.2">
      <c r="A491" s="83" t="s">
        <v>167</v>
      </c>
      <c r="B491" s="83">
        <v>21</v>
      </c>
      <c r="C491" s="84">
        <v>921.28622271999996</v>
      </c>
      <c r="D491" s="84">
        <v>844.34193983</v>
      </c>
      <c r="E491" s="84">
        <v>198.74465717000001</v>
      </c>
      <c r="F491" s="84">
        <v>198.74465717000001</v>
      </c>
    </row>
    <row r="492" spans="1:6" ht="12.75" customHeight="1" x14ac:dyDescent="0.2">
      <c r="A492" s="83" t="s">
        <v>167</v>
      </c>
      <c r="B492" s="83">
        <v>22</v>
      </c>
      <c r="C492" s="84">
        <v>946.78044705000002</v>
      </c>
      <c r="D492" s="84">
        <v>868.6955954</v>
      </c>
      <c r="E492" s="84">
        <v>204.47712017000001</v>
      </c>
      <c r="F492" s="84">
        <v>204.47712017000001</v>
      </c>
    </row>
    <row r="493" spans="1:6" ht="12.75" customHeight="1" x14ac:dyDescent="0.2">
      <c r="A493" s="83" t="s">
        <v>167</v>
      </c>
      <c r="B493" s="83">
        <v>23</v>
      </c>
      <c r="C493" s="84">
        <v>921.82440207000002</v>
      </c>
      <c r="D493" s="84">
        <v>842.59847464999996</v>
      </c>
      <c r="E493" s="84">
        <v>198.33427320999999</v>
      </c>
      <c r="F493" s="84">
        <v>198.33427320999999</v>
      </c>
    </row>
    <row r="494" spans="1:6" ht="12.75" customHeight="1" x14ac:dyDescent="0.2">
      <c r="A494" s="83" t="s">
        <v>167</v>
      </c>
      <c r="B494" s="83">
        <v>24</v>
      </c>
      <c r="C494" s="84">
        <v>971.35078862</v>
      </c>
      <c r="D494" s="84">
        <v>887.60794898999995</v>
      </c>
      <c r="E494" s="84">
        <v>208.92878726000001</v>
      </c>
      <c r="F494" s="84">
        <v>208.92878726000001</v>
      </c>
    </row>
    <row r="495" spans="1:6" ht="12.75" customHeight="1" x14ac:dyDescent="0.2">
      <c r="A495" s="83" t="s">
        <v>168</v>
      </c>
      <c r="B495" s="83">
        <v>1</v>
      </c>
      <c r="C495" s="84">
        <v>1093.6879104300001</v>
      </c>
      <c r="D495" s="84">
        <v>1011.78024453</v>
      </c>
      <c r="E495" s="84">
        <v>238.15696976000001</v>
      </c>
      <c r="F495" s="84">
        <v>238.15696976000001</v>
      </c>
    </row>
    <row r="496" spans="1:6" ht="12.75" customHeight="1" x14ac:dyDescent="0.2">
      <c r="A496" s="83" t="s">
        <v>168</v>
      </c>
      <c r="B496" s="83">
        <v>2</v>
      </c>
      <c r="C496" s="84">
        <v>1146.90370753</v>
      </c>
      <c r="D496" s="84">
        <v>1062.2153934</v>
      </c>
      <c r="E496" s="84">
        <v>250.02860125999999</v>
      </c>
      <c r="F496" s="84">
        <v>250.02860125999999</v>
      </c>
    </row>
    <row r="497" spans="1:6" ht="12.75" customHeight="1" x14ac:dyDescent="0.2">
      <c r="A497" s="83" t="s">
        <v>168</v>
      </c>
      <c r="B497" s="83">
        <v>3</v>
      </c>
      <c r="C497" s="84">
        <v>1218.54048805</v>
      </c>
      <c r="D497" s="84">
        <v>1130.8847123099999</v>
      </c>
      <c r="E497" s="84">
        <v>266.19226623999998</v>
      </c>
      <c r="F497" s="84">
        <v>266.19226623999998</v>
      </c>
    </row>
    <row r="498" spans="1:6" ht="12.75" customHeight="1" x14ac:dyDescent="0.2">
      <c r="A498" s="83" t="s">
        <v>168</v>
      </c>
      <c r="B498" s="83">
        <v>4</v>
      </c>
      <c r="C498" s="84">
        <v>1196.6677599</v>
      </c>
      <c r="D498" s="84">
        <v>1123.50487707</v>
      </c>
      <c r="E498" s="84">
        <v>264.45517045000003</v>
      </c>
      <c r="F498" s="84">
        <v>264.45517045000003</v>
      </c>
    </row>
    <row r="499" spans="1:6" ht="12.75" customHeight="1" x14ac:dyDescent="0.2">
      <c r="A499" s="83" t="s">
        <v>168</v>
      </c>
      <c r="B499" s="83">
        <v>5</v>
      </c>
      <c r="C499" s="84">
        <v>1198.6185074</v>
      </c>
      <c r="D499" s="84">
        <v>1122.2965913800001</v>
      </c>
      <c r="E499" s="84">
        <v>264.17075922999999</v>
      </c>
      <c r="F499" s="84">
        <v>264.17075922999999</v>
      </c>
    </row>
    <row r="500" spans="1:6" ht="12.75" customHeight="1" x14ac:dyDescent="0.2">
      <c r="A500" s="83" t="s">
        <v>168</v>
      </c>
      <c r="B500" s="83">
        <v>6</v>
      </c>
      <c r="C500" s="84">
        <v>1171.8817646299999</v>
      </c>
      <c r="D500" s="84">
        <v>1097.77755138</v>
      </c>
      <c r="E500" s="84">
        <v>258.39936736999999</v>
      </c>
      <c r="F500" s="84">
        <v>258.39936736999999</v>
      </c>
    </row>
    <row r="501" spans="1:6" ht="12.75" customHeight="1" x14ac:dyDescent="0.2">
      <c r="A501" s="83" t="s">
        <v>168</v>
      </c>
      <c r="B501" s="83">
        <v>7</v>
      </c>
      <c r="C501" s="84">
        <v>1106.3852986100001</v>
      </c>
      <c r="D501" s="84">
        <v>1027.2244237100001</v>
      </c>
      <c r="E501" s="84">
        <v>241.79228377999999</v>
      </c>
      <c r="F501" s="84">
        <v>241.79228377999999</v>
      </c>
    </row>
    <row r="502" spans="1:6" ht="12.75" customHeight="1" x14ac:dyDescent="0.2">
      <c r="A502" s="83" t="s">
        <v>168</v>
      </c>
      <c r="B502" s="83">
        <v>8</v>
      </c>
      <c r="C502" s="84">
        <v>1063.73497241</v>
      </c>
      <c r="D502" s="84">
        <v>984.87412561999997</v>
      </c>
      <c r="E502" s="84">
        <v>231.82369750999999</v>
      </c>
      <c r="F502" s="84">
        <v>231.82369750999999</v>
      </c>
    </row>
    <row r="503" spans="1:6" ht="12.75" customHeight="1" x14ac:dyDescent="0.2">
      <c r="A503" s="83" t="s">
        <v>168</v>
      </c>
      <c r="B503" s="83">
        <v>9</v>
      </c>
      <c r="C503" s="84">
        <v>1025.9732415599999</v>
      </c>
      <c r="D503" s="84">
        <v>946.01697202000003</v>
      </c>
      <c r="E503" s="84">
        <v>222.67734186000001</v>
      </c>
      <c r="F503" s="84">
        <v>222.67734186000001</v>
      </c>
    </row>
    <row r="504" spans="1:6" ht="12.75" customHeight="1" x14ac:dyDescent="0.2">
      <c r="A504" s="83" t="s">
        <v>168</v>
      </c>
      <c r="B504" s="83">
        <v>10</v>
      </c>
      <c r="C504" s="84">
        <v>994.45861774000002</v>
      </c>
      <c r="D504" s="84">
        <v>905.33813440999995</v>
      </c>
      <c r="E504" s="84">
        <v>213.10219078</v>
      </c>
      <c r="F504" s="84">
        <v>213.10219078</v>
      </c>
    </row>
    <row r="505" spans="1:6" ht="12.75" customHeight="1" x14ac:dyDescent="0.2">
      <c r="A505" s="83" t="s">
        <v>168</v>
      </c>
      <c r="B505" s="83">
        <v>11</v>
      </c>
      <c r="C505" s="84">
        <v>1003.33722718</v>
      </c>
      <c r="D505" s="84">
        <v>913.98433670999998</v>
      </c>
      <c r="E505" s="84">
        <v>215.13736922000001</v>
      </c>
      <c r="F505" s="84">
        <v>215.13736922000001</v>
      </c>
    </row>
    <row r="506" spans="1:6" ht="12.75" customHeight="1" x14ac:dyDescent="0.2">
      <c r="A506" s="83" t="s">
        <v>168</v>
      </c>
      <c r="B506" s="83">
        <v>12</v>
      </c>
      <c r="C506" s="84">
        <v>1010.69897635</v>
      </c>
      <c r="D506" s="84">
        <v>917.44843389000005</v>
      </c>
      <c r="E506" s="84">
        <v>215.95276257</v>
      </c>
      <c r="F506" s="84">
        <v>215.95276257</v>
      </c>
    </row>
    <row r="507" spans="1:6" ht="12.75" customHeight="1" x14ac:dyDescent="0.2">
      <c r="A507" s="83" t="s">
        <v>168</v>
      </c>
      <c r="B507" s="83">
        <v>13</v>
      </c>
      <c r="C507" s="84">
        <v>999.87698641999998</v>
      </c>
      <c r="D507" s="84">
        <v>914.86519052999995</v>
      </c>
      <c r="E507" s="84">
        <v>215.34470819000001</v>
      </c>
      <c r="F507" s="84">
        <v>215.34470819000001</v>
      </c>
    </row>
    <row r="508" spans="1:6" ht="12.75" customHeight="1" x14ac:dyDescent="0.2">
      <c r="A508" s="83" t="s">
        <v>168</v>
      </c>
      <c r="B508" s="83">
        <v>14</v>
      </c>
      <c r="C508" s="84">
        <v>1027.84164229</v>
      </c>
      <c r="D508" s="84">
        <v>924.70498665000002</v>
      </c>
      <c r="E508" s="84">
        <v>217.66083961999999</v>
      </c>
      <c r="F508" s="84">
        <v>217.66083961999999</v>
      </c>
    </row>
    <row r="509" spans="1:6" ht="12.75" customHeight="1" x14ac:dyDescent="0.2">
      <c r="A509" s="83" t="s">
        <v>168</v>
      </c>
      <c r="B509" s="83">
        <v>15</v>
      </c>
      <c r="C509" s="84">
        <v>1021.01870304</v>
      </c>
      <c r="D509" s="84">
        <v>927.77162386999998</v>
      </c>
      <c r="E509" s="84">
        <v>218.38267723000001</v>
      </c>
      <c r="F509" s="84">
        <v>218.38267723000001</v>
      </c>
    </row>
    <row r="510" spans="1:6" ht="12.75" customHeight="1" x14ac:dyDescent="0.2">
      <c r="A510" s="83" t="s">
        <v>168</v>
      </c>
      <c r="B510" s="83">
        <v>16</v>
      </c>
      <c r="C510" s="84">
        <v>1025.36153135</v>
      </c>
      <c r="D510" s="84">
        <v>922.43647325999996</v>
      </c>
      <c r="E510" s="84">
        <v>217.12686767</v>
      </c>
      <c r="F510" s="84">
        <v>217.12686767</v>
      </c>
    </row>
    <row r="511" spans="1:6" ht="12.75" customHeight="1" x14ac:dyDescent="0.2">
      <c r="A511" s="83" t="s">
        <v>168</v>
      </c>
      <c r="B511" s="83">
        <v>17</v>
      </c>
      <c r="C511" s="84">
        <v>1014.94200158</v>
      </c>
      <c r="D511" s="84">
        <v>940.11897565000004</v>
      </c>
      <c r="E511" s="84">
        <v>221.28904736000001</v>
      </c>
      <c r="F511" s="84">
        <v>221.28904736000001</v>
      </c>
    </row>
    <row r="512" spans="1:6" ht="12.75" customHeight="1" x14ac:dyDescent="0.2">
      <c r="A512" s="83" t="s">
        <v>168</v>
      </c>
      <c r="B512" s="83">
        <v>18</v>
      </c>
      <c r="C512" s="84">
        <v>994.29017065000005</v>
      </c>
      <c r="D512" s="84">
        <v>931.65788519</v>
      </c>
      <c r="E512" s="84">
        <v>219.2974413</v>
      </c>
      <c r="F512" s="84">
        <v>219.2974413</v>
      </c>
    </row>
    <row r="513" spans="1:6" ht="12.75" customHeight="1" x14ac:dyDescent="0.2">
      <c r="A513" s="83" t="s">
        <v>168</v>
      </c>
      <c r="B513" s="83">
        <v>19</v>
      </c>
      <c r="C513" s="84">
        <v>998.56146518000003</v>
      </c>
      <c r="D513" s="84">
        <v>926.39068796000004</v>
      </c>
      <c r="E513" s="84">
        <v>218.05762688999999</v>
      </c>
      <c r="F513" s="84">
        <v>218.05762688999999</v>
      </c>
    </row>
    <row r="514" spans="1:6" ht="12.75" customHeight="1" x14ac:dyDescent="0.2">
      <c r="A514" s="83" t="s">
        <v>168</v>
      </c>
      <c r="B514" s="83">
        <v>20</v>
      </c>
      <c r="C514" s="84">
        <v>986.97988597000005</v>
      </c>
      <c r="D514" s="84">
        <v>913.14140961999999</v>
      </c>
      <c r="E514" s="84">
        <v>214.93895760000001</v>
      </c>
      <c r="F514" s="84">
        <v>214.93895760000001</v>
      </c>
    </row>
    <row r="515" spans="1:6" ht="12.75" customHeight="1" x14ac:dyDescent="0.2">
      <c r="A515" s="83" t="s">
        <v>168</v>
      </c>
      <c r="B515" s="83">
        <v>21</v>
      </c>
      <c r="C515" s="84">
        <v>970.16084221000006</v>
      </c>
      <c r="D515" s="84">
        <v>905.61654536000003</v>
      </c>
      <c r="E515" s="84">
        <v>213.16772429</v>
      </c>
      <c r="F515" s="84">
        <v>213.16772429</v>
      </c>
    </row>
    <row r="516" spans="1:6" ht="12.75" customHeight="1" x14ac:dyDescent="0.2">
      <c r="A516" s="83" t="s">
        <v>168</v>
      </c>
      <c r="B516" s="83">
        <v>22</v>
      </c>
      <c r="C516" s="84">
        <v>1002.77572338</v>
      </c>
      <c r="D516" s="84">
        <v>925.28000594000002</v>
      </c>
      <c r="E516" s="84">
        <v>217.79619002000001</v>
      </c>
      <c r="F516" s="84">
        <v>217.79619002000001</v>
      </c>
    </row>
    <row r="517" spans="1:6" ht="12.75" customHeight="1" x14ac:dyDescent="0.2">
      <c r="A517" s="83" t="s">
        <v>168</v>
      </c>
      <c r="B517" s="83">
        <v>23</v>
      </c>
      <c r="C517" s="84">
        <v>1007.6442628</v>
      </c>
      <c r="D517" s="84">
        <v>932.73961368000005</v>
      </c>
      <c r="E517" s="84">
        <v>219.55206297999999</v>
      </c>
      <c r="F517" s="84">
        <v>219.55206297999999</v>
      </c>
    </row>
    <row r="518" spans="1:6" ht="12.75" customHeight="1" x14ac:dyDescent="0.2">
      <c r="A518" s="83" t="s">
        <v>168</v>
      </c>
      <c r="B518" s="83">
        <v>24</v>
      </c>
      <c r="C518" s="84">
        <v>1061.82699097</v>
      </c>
      <c r="D518" s="84">
        <v>993.62445339999999</v>
      </c>
      <c r="E518" s="84">
        <v>233.88338543</v>
      </c>
      <c r="F518" s="84">
        <v>233.88338543</v>
      </c>
    </row>
    <row r="519" spans="1:6" ht="12.75" customHeight="1" x14ac:dyDescent="0.2">
      <c r="A519" s="83" t="s">
        <v>169</v>
      </c>
      <c r="B519" s="83">
        <v>1</v>
      </c>
      <c r="C519" s="84">
        <v>1106.7673811100001</v>
      </c>
      <c r="D519" s="84">
        <v>1028.20647996</v>
      </c>
      <c r="E519" s="84">
        <v>242.0234442</v>
      </c>
      <c r="F519" s="84">
        <v>242.0234442</v>
      </c>
    </row>
    <row r="520" spans="1:6" ht="12.75" customHeight="1" x14ac:dyDescent="0.2">
      <c r="A520" s="83" t="s">
        <v>169</v>
      </c>
      <c r="B520" s="83">
        <v>2</v>
      </c>
      <c r="C520" s="84">
        <v>1106.0516544699999</v>
      </c>
      <c r="D520" s="84">
        <v>1034.5650619200001</v>
      </c>
      <c r="E520" s="84">
        <v>243.52015320999999</v>
      </c>
      <c r="F520" s="84">
        <v>243.52015320999999</v>
      </c>
    </row>
    <row r="521" spans="1:6" ht="12.75" customHeight="1" x14ac:dyDescent="0.2">
      <c r="A521" s="83" t="s">
        <v>169</v>
      </c>
      <c r="B521" s="83">
        <v>3</v>
      </c>
      <c r="C521" s="84">
        <v>1131.8182963500001</v>
      </c>
      <c r="D521" s="84">
        <v>1067.0251550099999</v>
      </c>
      <c r="E521" s="84">
        <v>251.16074261</v>
      </c>
      <c r="F521" s="84">
        <v>251.16074261</v>
      </c>
    </row>
    <row r="522" spans="1:6" ht="12.75" customHeight="1" x14ac:dyDescent="0.2">
      <c r="A522" s="83" t="s">
        <v>169</v>
      </c>
      <c r="B522" s="83">
        <v>4</v>
      </c>
      <c r="C522" s="84">
        <v>1181.6549716500001</v>
      </c>
      <c r="D522" s="84">
        <v>1103.9387512999999</v>
      </c>
      <c r="E522" s="84">
        <v>259.84961578999997</v>
      </c>
      <c r="F522" s="84">
        <v>259.84961578999997</v>
      </c>
    </row>
    <row r="523" spans="1:6" ht="12.75" customHeight="1" x14ac:dyDescent="0.2">
      <c r="A523" s="83" t="s">
        <v>169</v>
      </c>
      <c r="B523" s="83">
        <v>5</v>
      </c>
      <c r="C523" s="84">
        <v>1190.2888634000001</v>
      </c>
      <c r="D523" s="84">
        <v>1116.78997959</v>
      </c>
      <c r="E523" s="84">
        <v>262.87459044000002</v>
      </c>
      <c r="F523" s="84">
        <v>262.87459044000002</v>
      </c>
    </row>
    <row r="524" spans="1:6" ht="12.75" customHeight="1" x14ac:dyDescent="0.2">
      <c r="A524" s="83" t="s">
        <v>169</v>
      </c>
      <c r="B524" s="83">
        <v>6</v>
      </c>
      <c r="C524" s="84">
        <v>1163.6234064400001</v>
      </c>
      <c r="D524" s="84">
        <v>1092.3024827199999</v>
      </c>
      <c r="E524" s="84">
        <v>257.11062333000001</v>
      </c>
      <c r="F524" s="84">
        <v>257.11062333000001</v>
      </c>
    </row>
    <row r="525" spans="1:6" ht="12.75" customHeight="1" x14ac:dyDescent="0.2">
      <c r="A525" s="83" t="s">
        <v>169</v>
      </c>
      <c r="B525" s="83">
        <v>7</v>
      </c>
      <c r="C525" s="84">
        <v>1094.47818418</v>
      </c>
      <c r="D525" s="84">
        <v>1024.4701349300001</v>
      </c>
      <c r="E525" s="84">
        <v>241.14396803</v>
      </c>
      <c r="F525" s="84">
        <v>241.14396803</v>
      </c>
    </row>
    <row r="526" spans="1:6" ht="12.75" customHeight="1" x14ac:dyDescent="0.2">
      <c r="A526" s="83" t="s">
        <v>169</v>
      </c>
      <c r="B526" s="83">
        <v>8</v>
      </c>
      <c r="C526" s="84">
        <v>1031.8618172700001</v>
      </c>
      <c r="D526" s="84">
        <v>965.69087855999999</v>
      </c>
      <c r="E526" s="84">
        <v>227.30826640000001</v>
      </c>
      <c r="F526" s="84">
        <v>227.30826640000001</v>
      </c>
    </row>
    <row r="527" spans="1:6" ht="12.75" customHeight="1" x14ac:dyDescent="0.2">
      <c r="A527" s="83" t="s">
        <v>169</v>
      </c>
      <c r="B527" s="83">
        <v>9</v>
      </c>
      <c r="C527" s="84">
        <v>924.60573983999996</v>
      </c>
      <c r="D527" s="84">
        <v>844.87335007000001</v>
      </c>
      <c r="E527" s="84">
        <v>198.86974268</v>
      </c>
      <c r="F527" s="84">
        <v>198.86974268</v>
      </c>
    </row>
    <row r="528" spans="1:6" ht="12.75" customHeight="1" x14ac:dyDescent="0.2">
      <c r="A528" s="83" t="s">
        <v>169</v>
      </c>
      <c r="B528" s="83">
        <v>10</v>
      </c>
      <c r="C528" s="84">
        <v>994.93740667999998</v>
      </c>
      <c r="D528" s="84">
        <v>910.50033183999994</v>
      </c>
      <c r="E528" s="84">
        <v>214.31728991</v>
      </c>
      <c r="F528" s="84">
        <v>214.31728991</v>
      </c>
    </row>
    <row r="529" spans="1:6" ht="12.75" customHeight="1" x14ac:dyDescent="0.2">
      <c r="A529" s="83" t="s">
        <v>169</v>
      </c>
      <c r="B529" s="83">
        <v>11</v>
      </c>
      <c r="C529" s="84">
        <v>987.40515366</v>
      </c>
      <c r="D529" s="84">
        <v>906.01904898999999</v>
      </c>
      <c r="E529" s="84">
        <v>213.26246724000001</v>
      </c>
      <c r="F529" s="84">
        <v>213.26246724000001</v>
      </c>
    </row>
    <row r="530" spans="1:6" ht="12.75" customHeight="1" x14ac:dyDescent="0.2">
      <c r="A530" s="83" t="s">
        <v>169</v>
      </c>
      <c r="B530" s="83">
        <v>12</v>
      </c>
      <c r="C530" s="84">
        <v>977.03758235999999</v>
      </c>
      <c r="D530" s="84">
        <v>895.61805813000001</v>
      </c>
      <c r="E530" s="84">
        <v>210.81423949000001</v>
      </c>
      <c r="F530" s="84">
        <v>210.81423949000001</v>
      </c>
    </row>
    <row r="531" spans="1:6" ht="12.75" customHeight="1" x14ac:dyDescent="0.2">
      <c r="A531" s="83" t="s">
        <v>169</v>
      </c>
      <c r="B531" s="83">
        <v>13</v>
      </c>
      <c r="C531" s="84">
        <v>940.72698881999997</v>
      </c>
      <c r="D531" s="84">
        <v>876.27968712999996</v>
      </c>
      <c r="E531" s="84">
        <v>206.26229468</v>
      </c>
      <c r="F531" s="84">
        <v>206.26229468</v>
      </c>
    </row>
    <row r="532" spans="1:6" ht="12.75" customHeight="1" x14ac:dyDescent="0.2">
      <c r="A532" s="83" t="s">
        <v>169</v>
      </c>
      <c r="B532" s="83">
        <v>14</v>
      </c>
      <c r="C532" s="84">
        <v>979.82358658999999</v>
      </c>
      <c r="D532" s="84">
        <v>900.85832223</v>
      </c>
      <c r="E532" s="84">
        <v>212.04771428000001</v>
      </c>
      <c r="F532" s="84">
        <v>212.04771428000001</v>
      </c>
    </row>
    <row r="533" spans="1:6" ht="12.75" customHeight="1" x14ac:dyDescent="0.2">
      <c r="A533" s="83" t="s">
        <v>169</v>
      </c>
      <c r="B533" s="83">
        <v>15</v>
      </c>
      <c r="C533" s="84">
        <v>967.25809980999998</v>
      </c>
      <c r="D533" s="84">
        <v>888.05167544000005</v>
      </c>
      <c r="E533" s="84">
        <v>209.03323341000001</v>
      </c>
      <c r="F533" s="84">
        <v>209.03323341000001</v>
      </c>
    </row>
    <row r="534" spans="1:6" ht="12.75" customHeight="1" x14ac:dyDescent="0.2">
      <c r="A534" s="83" t="s">
        <v>169</v>
      </c>
      <c r="B534" s="83">
        <v>16</v>
      </c>
      <c r="C534" s="84">
        <v>957.87134117000005</v>
      </c>
      <c r="D534" s="84">
        <v>877.15978093000001</v>
      </c>
      <c r="E534" s="84">
        <v>206.46945475000001</v>
      </c>
      <c r="F534" s="84">
        <v>206.46945475000001</v>
      </c>
    </row>
    <row r="535" spans="1:6" ht="12.75" customHeight="1" x14ac:dyDescent="0.2">
      <c r="A535" s="83" t="s">
        <v>169</v>
      </c>
      <c r="B535" s="83">
        <v>17</v>
      </c>
      <c r="C535" s="84">
        <v>964.66099948999999</v>
      </c>
      <c r="D535" s="84">
        <v>888.46802374000004</v>
      </c>
      <c r="E535" s="84">
        <v>209.13123517</v>
      </c>
      <c r="F535" s="84">
        <v>209.13123517</v>
      </c>
    </row>
    <row r="536" spans="1:6" ht="12.75" customHeight="1" x14ac:dyDescent="0.2">
      <c r="A536" s="83" t="s">
        <v>169</v>
      </c>
      <c r="B536" s="83">
        <v>18</v>
      </c>
      <c r="C536" s="84">
        <v>953.70656858999996</v>
      </c>
      <c r="D536" s="84">
        <v>882.37554080999996</v>
      </c>
      <c r="E536" s="84">
        <v>207.69716163000001</v>
      </c>
      <c r="F536" s="84">
        <v>207.69716163000001</v>
      </c>
    </row>
    <row r="537" spans="1:6" ht="12.75" customHeight="1" x14ac:dyDescent="0.2">
      <c r="A537" s="83" t="s">
        <v>169</v>
      </c>
      <c r="B537" s="83">
        <v>19</v>
      </c>
      <c r="C537" s="84">
        <v>952.42119702000002</v>
      </c>
      <c r="D537" s="84">
        <v>883.13691515000005</v>
      </c>
      <c r="E537" s="84">
        <v>207.87637703999999</v>
      </c>
      <c r="F537" s="84">
        <v>207.87637703999999</v>
      </c>
    </row>
    <row r="538" spans="1:6" ht="12.75" customHeight="1" x14ac:dyDescent="0.2">
      <c r="A538" s="83" t="s">
        <v>169</v>
      </c>
      <c r="B538" s="83">
        <v>20</v>
      </c>
      <c r="C538" s="84">
        <v>966.58594773000004</v>
      </c>
      <c r="D538" s="84">
        <v>894.42030949000002</v>
      </c>
      <c r="E538" s="84">
        <v>210.53230851999999</v>
      </c>
      <c r="F538" s="84">
        <v>210.53230851999999</v>
      </c>
    </row>
    <row r="539" spans="1:6" ht="12.75" customHeight="1" x14ac:dyDescent="0.2">
      <c r="A539" s="83" t="s">
        <v>169</v>
      </c>
      <c r="B539" s="83">
        <v>21</v>
      </c>
      <c r="C539" s="84">
        <v>937.22595865999995</v>
      </c>
      <c r="D539" s="84">
        <v>866.08090075999996</v>
      </c>
      <c r="E539" s="84">
        <v>203.86166265</v>
      </c>
      <c r="F539" s="84">
        <v>203.86166265</v>
      </c>
    </row>
    <row r="540" spans="1:6" ht="12.75" customHeight="1" x14ac:dyDescent="0.2">
      <c r="A540" s="83" t="s">
        <v>169</v>
      </c>
      <c r="B540" s="83">
        <v>22</v>
      </c>
      <c r="C540" s="84">
        <v>941.28936640999996</v>
      </c>
      <c r="D540" s="84">
        <v>870.38551264</v>
      </c>
      <c r="E540" s="84">
        <v>204.87489979</v>
      </c>
      <c r="F540" s="84">
        <v>204.87489979</v>
      </c>
    </row>
    <row r="541" spans="1:6" ht="12.75" customHeight="1" x14ac:dyDescent="0.2">
      <c r="A541" s="83" t="s">
        <v>169</v>
      </c>
      <c r="B541" s="83">
        <v>23</v>
      </c>
      <c r="C541" s="84">
        <v>1008.08482858</v>
      </c>
      <c r="D541" s="84">
        <v>933.68844947000002</v>
      </c>
      <c r="E541" s="84">
        <v>219.77540382000001</v>
      </c>
      <c r="F541" s="84">
        <v>219.77540382000001</v>
      </c>
    </row>
    <row r="542" spans="1:6" ht="12.75" customHeight="1" x14ac:dyDescent="0.2">
      <c r="A542" s="83" t="s">
        <v>169</v>
      </c>
      <c r="B542" s="83">
        <v>24</v>
      </c>
      <c r="C542" s="84">
        <v>1073.63567745</v>
      </c>
      <c r="D542" s="84">
        <v>1000.5289367300001</v>
      </c>
      <c r="E542" s="84">
        <v>235.50859094</v>
      </c>
      <c r="F542" s="84">
        <v>235.50859094</v>
      </c>
    </row>
    <row r="543" spans="1:6" ht="12.75" customHeight="1" x14ac:dyDescent="0.2">
      <c r="A543" s="83" t="s">
        <v>170</v>
      </c>
      <c r="B543" s="83">
        <v>1</v>
      </c>
      <c r="C543" s="84">
        <v>1064.3192966700001</v>
      </c>
      <c r="D543" s="84">
        <v>991.29891551000003</v>
      </c>
      <c r="E543" s="84">
        <v>233.33599081</v>
      </c>
      <c r="F543" s="84">
        <v>233.33599081</v>
      </c>
    </row>
    <row r="544" spans="1:6" ht="12.75" customHeight="1" x14ac:dyDescent="0.2">
      <c r="A544" s="83" t="s">
        <v>170</v>
      </c>
      <c r="B544" s="83">
        <v>2</v>
      </c>
      <c r="C544" s="84">
        <v>1135.54841119</v>
      </c>
      <c r="D544" s="84">
        <v>1059.3526119400001</v>
      </c>
      <c r="E544" s="84">
        <v>249.35474805999999</v>
      </c>
      <c r="F544" s="84">
        <v>249.35474805999999</v>
      </c>
    </row>
    <row r="545" spans="1:6" ht="12.75" customHeight="1" x14ac:dyDescent="0.2">
      <c r="A545" s="83" t="s">
        <v>170</v>
      </c>
      <c r="B545" s="83">
        <v>3</v>
      </c>
      <c r="C545" s="84">
        <v>1157.8411225100001</v>
      </c>
      <c r="D545" s="84">
        <v>1091.4969445300001</v>
      </c>
      <c r="E545" s="84">
        <v>256.92101245999999</v>
      </c>
      <c r="F545" s="84">
        <v>256.92101245999999</v>
      </c>
    </row>
    <row r="546" spans="1:6" ht="12.75" customHeight="1" x14ac:dyDescent="0.2">
      <c r="A546" s="83" t="s">
        <v>170</v>
      </c>
      <c r="B546" s="83">
        <v>4</v>
      </c>
      <c r="C546" s="84">
        <v>1219.1853386800001</v>
      </c>
      <c r="D546" s="84">
        <v>1144.2642339199999</v>
      </c>
      <c r="E546" s="84">
        <v>269.34159273</v>
      </c>
      <c r="F546" s="84">
        <v>269.34159273</v>
      </c>
    </row>
    <row r="547" spans="1:6" ht="12.75" customHeight="1" x14ac:dyDescent="0.2">
      <c r="A547" s="83" t="s">
        <v>170</v>
      </c>
      <c r="B547" s="83">
        <v>5</v>
      </c>
      <c r="C547" s="84">
        <v>1231.3451276400001</v>
      </c>
      <c r="D547" s="84">
        <v>1159.8655292000001</v>
      </c>
      <c r="E547" s="84">
        <v>273.01388938000002</v>
      </c>
      <c r="F547" s="84">
        <v>273.01388938000002</v>
      </c>
    </row>
    <row r="548" spans="1:6" ht="12.75" customHeight="1" x14ac:dyDescent="0.2">
      <c r="A548" s="83" t="s">
        <v>170</v>
      </c>
      <c r="B548" s="83">
        <v>6</v>
      </c>
      <c r="C548" s="84">
        <v>1216.5617837699999</v>
      </c>
      <c r="D548" s="84">
        <v>1146.61394111</v>
      </c>
      <c r="E548" s="84">
        <v>269.89467640999999</v>
      </c>
      <c r="F548" s="84">
        <v>269.89467640999999</v>
      </c>
    </row>
    <row r="549" spans="1:6" ht="12.75" customHeight="1" x14ac:dyDescent="0.2">
      <c r="A549" s="83" t="s">
        <v>170</v>
      </c>
      <c r="B549" s="83">
        <v>7</v>
      </c>
      <c r="C549" s="84">
        <v>1132.6924567599999</v>
      </c>
      <c r="D549" s="84">
        <v>1061.80312011</v>
      </c>
      <c r="E549" s="84">
        <v>249.93155869</v>
      </c>
      <c r="F549" s="84">
        <v>249.93155869</v>
      </c>
    </row>
    <row r="550" spans="1:6" ht="12.75" customHeight="1" x14ac:dyDescent="0.2">
      <c r="A550" s="83" t="s">
        <v>170</v>
      </c>
      <c r="B550" s="83">
        <v>8</v>
      </c>
      <c r="C550" s="84">
        <v>1043.7206724600001</v>
      </c>
      <c r="D550" s="84">
        <v>971.67541865999999</v>
      </c>
      <c r="E550" s="84">
        <v>228.71693191</v>
      </c>
      <c r="F550" s="84">
        <v>228.71693191</v>
      </c>
    </row>
    <row r="551" spans="1:6" ht="12.75" customHeight="1" x14ac:dyDescent="0.2">
      <c r="A551" s="83" t="s">
        <v>170</v>
      </c>
      <c r="B551" s="83">
        <v>9</v>
      </c>
      <c r="C551" s="84">
        <v>972.11421326000004</v>
      </c>
      <c r="D551" s="84">
        <v>900.74182175999999</v>
      </c>
      <c r="E551" s="84">
        <v>212.02029192000001</v>
      </c>
      <c r="F551" s="84">
        <v>212.02029192000001</v>
      </c>
    </row>
    <row r="552" spans="1:6" ht="12.75" customHeight="1" x14ac:dyDescent="0.2">
      <c r="A552" s="83" t="s">
        <v>170</v>
      </c>
      <c r="B552" s="83">
        <v>10</v>
      </c>
      <c r="C552" s="84">
        <v>944.25017711999999</v>
      </c>
      <c r="D552" s="84">
        <v>875.89769502000001</v>
      </c>
      <c r="E552" s="84">
        <v>206.17237981</v>
      </c>
      <c r="F552" s="84">
        <v>206.17237981</v>
      </c>
    </row>
    <row r="553" spans="1:6" ht="12.75" customHeight="1" x14ac:dyDescent="0.2">
      <c r="A553" s="83" t="s">
        <v>170</v>
      </c>
      <c r="B553" s="83">
        <v>11</v>
      </c>
      <c r="C553" s="84">
        <v>920.33332340000004</v>
      </c>
      <c r="D553" s="84">
        <v>853.51311473999999</v>
      </c>
      <c r="E553" s="84">
        <v>200.90340581000001</v>
      </c>
      <c r="F553" s="84">
        <v>200.90340581000001</v>
      </c>
    </row>
    <row r="554" spans="1:6" ht="12.75" customHeight="1" x14ac:dyDescent="0.2">
      <c r="A554" s="83" t="s">
        <v>170</v>
      </c>
      <c r="B554" s="83">
        <v>12</v>
      </c>
      <c r="C554" s="84">
        <v>916.30923003999999</v>
      </c>
      <c r="D554" s="84">
        <v>848.30915362999997</v>
      </c>
      <c r="E554" s="84">
        <v>199.67847617000001</v>
      </c>
      <c r="F554" s="84">
        <v>199.67847617000001</v>
      </c>
    </row>
    <row r="555" spans="1:6" ht="12.75" customHeight="1" x14ac:dyDescent="0.2">
      <c r="A555" s="83" t="s">
        <v>170</v>
      </c>
      <c r="B555" s="83">
        <v>13</v>
      </c>
      <c r="C555" s="84">
        <v>901.58050691000005</v>
      </c>
      <c r="D555" s="84">
        <v>834.65942276999999</v>
      </c>
      <c r="E555" s="84">
        <v>196.46554671999999</v>
      </c>
      <c r="F555" s="84">
        <v>196.46554671999999</v>
      </c>
    </row>
    <row r="556" spans="1:6" ht="12.75" customHeight="1" x14ac:dyDescent="0.2">
      <c r="A556" s="83" t="s">
        <v>170</v>
      </c>
      <c r="B556" s="83">
        <v>14</v>
      </c>
      <c r="C556" s="84">
        <v>912.93909637000002</v>
      </c>
      <c r="D556" s="84">
        <v>845.78757705999999</v>
      </c>
      <c r="E556" s="84">
        <v>199.08493716999999</v>
      </c>
      <c r="F556" s="84">
        <v>199.08493716999999</v>
      </c>
    </row>
    <row r="557" spans="1:6" ht="12.75" customHeight="1" x14ac:dyDescent="0.2">
      <c r="A557" s="83" t="s">
        <v>170</v>
      </c>
      <c r="B557" s="83">
        <v>15</v>
      </c>
      <c r="C557" s="84">
        <v>912.52258312000004</v>
      </c>
      <c r="D557" s="84">
        <v>844.37981574000003</v>
      </c>
      <c r="E557" s="84">
        <v>198.75357255</v>
      </c>
      <c r="F557" s="84">
        <v>198.75357255</v>
      </c>
    </row>
    <row r="558" spans="1:6" ht="12.75" customHeight="1" x14ac:dyDescent="0.2">
      <c r="A558" s="83" t="s">
        <v>170</v>
      </c>
      <c r="B558" s="83">
        <v>16</v>
      </c>
      <c r="C558" s="84">
        <v>904.19940104</v>
      </c>
      <c r="D558" s="84">
        <v>836.90574092999998</v>
      </c>
      <c r="E558" s="84">
        <v>196.99429427000001</v>
      </c>
      <c r="F558" s="84">
        <v>196.99429427000001</v>
      </c>
    </row>
    <row r="559" spans="1:6" ht="12.75" customHeight="1" x14ac:dyDescent="0.2">
      <c r="A559" s="83" t="s">
        <v>170</v>
      </c>
      <c r="B559" s="83">
        <v>17</v>
      </c>
      <c r="C559" s="84">
        <v>909.95524051999996</v>
      </c>
      <c r="D559" s="84">
        <v>840.94599333999997</v>
      </c>
      <c r="E559" s="84">
        <v>197.9453054</v>
      </c>
      <c r="F559" s="84">
        <v>197.9453054</v>
      </c>
    </row>
    <row r="560" spans="1:6" ht="12.75" customHeight="1" x14ac:dyDescent="0.2">
      <c r="A560" s="83" t="s">
        <v>170</v>
      </c>
      <c r="B560" s="83">
        <v>18</v>
      </c>
      <c r="C560" s="84">
        <v>916.68114816000002</v>
      </c>
      <c r="D560" s="84">
        <v>845.91226263999999</v>
      </c>
      <c r="E560" s="84">
        <v>199.11428617000001</v>
      </c>
      <c r="F560" s="84">
        <v>199.11428617000001</v>
      </c>
    </row>
    <row r="561" spans="1:6" ht="12.75" customHeight="1" x14ac:dyDescent="0.2">
      <c r="A561" s="83" t="s">
        <v>170</v>
      </c>
      <c r="B561" s="83">
        <v>19</v>
      </c>
      <c r="C561" s="84">
        <v>919.32964759000004</v>
      </c>
      <c r="D561" s="84">
        <v>853.15469818999998</v>
      </c>
      <c r="E561" s="84">
        <v>200.81904025</v>
      </c>
      <c r="F561" s="84">
        <v>200.81904025</v>
      </c>
    </row>
    <row r="562" spans="1:6" ht="12.75" customHeight="1" x14ac:dyDescent="0.2">
      <c r="A562" s="83" t="s">
        <v>170</v>
      </c>
      <c r="B562" s="83">
        <v>20</v>
      </c>
      <c r="C562" s="84">
        <v>918.88449987000001</v>
      </c>
      <c r="D562" s="84">
        <v>853.08059300000002</v>
      </c>
      <c r="E562" s="84">
        <v>200.80159707000001</v>
      </c>
      <c r="F562" s="84">
        <v>200.80159707000001</v>
      </c>
    </row>
    <row r="563" spans="1:6" ht="12.75" customHeight="1" x14ac:dyDescent="0.2">
      <c r="A563" s="83" t="s">
        <v>170</v>
      </c>
      <c r="B563" s="83">
        <v>21</v>
      </c>
      <c r="C563" s="84">
        <v>919.87139764000005</v>
      </c>
      <c r="D563" s="84">
        <v>849.81011373000001</v>
      </c>
      <c r="E563" s="84">
        <v>200.03177829000001</v>
      </c>
      <c r="F563" s="84">
        <v>200.03177829000001</v>
      </c>
    </row>
    <row r="564" spans="1:6" ht="12.75" customHeight="1" x14ac:dyDescent="0.2">
      <c r="A564" s="83" t="s">
        <v>170</v>
      </c>
      <c r="B564" s="83">
        <v>22</v>
      </c>
      <c r="C564" s="84">
        <v>920.07630142999994</v>
      </c>
      <c r="D564" s="84">
        <v>849.46225905999995</v>
      </c>
      <c r="E564" s="84">
        <v>199.94989884</v>
      </c>
      <c r="F564" s="84">
        <v>199.94989884</v>
      </c>
    </row>
    <row r="565" spans="1:6" ht="12.75" customHeight="1" x14ac:dyDescent="0.2">
      <c r="A565" s="83" t="s">
        <v>170</v>
      </c>
      <c r="B565" s="83">
        <v>23</v>
      </c>
      <c r="C565" s="84">
        <v>1092.6259689599999</v>
      </c>
      <c r="D565" s="84">
        <v>1019.95340864</v>
      </c>
      <c r="E565" s="84">
        <v>240.08080253</v>
      </c>
      <c r="F565" s="84">
        <v>240.08080253</v>
      </c>
    </row>
    <row r="566" spans="1:6" ht="12.75" customHeight="1" x14ac:dyDescent="0.2">
      <c r="A566" s="83" t="s">
        <v>170</v>
      </c>
      <c r="B566" s="83">
        <v>24</v>
      </c>
      <c r="C566" s="84">
        <v>1068.03690577</v>
      </c>
      <c r="D566" s="84">
        <v>997.72050162000005</v>
      </c>
      <c r="E566" s="84">
        <v>234.84753000000001</v>
      </c>
      <c r="F566" s="84">
        <v>234.84753000000001</v>
      </c>
    </row>
    <row r="567" spans="1:6" ht="12.75" customHeight="1" x14ac:dyDescent="0.2">
      <c r="A567" s="83" t="s">
        <v>171</v>
      </c>
      <c r="B567" s="83">
        <v>1</v>
      </c>
      <c r="C567" s="84">
        <v>1138.5202635200001</v>
      </c>
      <c r="D567" s="84">
        <v>1066.91132668</v>
      </c>
      <c r="E567" s="84">
        <v>251.13394923000001</v>
      </c>
      <c r="F567" s="84">
        <v>251.13394923000001</v>
      </c>
    </row>
    <row r="568" spans="1:6" ht="12.75" customHeight="1" x14ac:dyDescent="0.2">
      <c r="A568" s="83" t="s">
        <v>171</v>
      </c>
      <c r="B568" s="83">
        <v>2</v>
      </c>
      <c r="C568" s="84">
        <v>1205.7795116699999</v>
      </c>
      <c r="D568" s="84">
        <v>1134.11484563</v>
      </c>
      <c r="E568" s="84">
        <v>266.95258822</v>
      </c>
      <c r="F568" s="84">
        <v>266.95258822</v>
      </c>
    </row>
    <row r="569" spans="1:6" ht="12.75" customHeight="1" x14ac:dyDescent="0.2">
      <c r="A569" s="83" t="s">
        <v>171</v>
      </c>
      <c r="B569" s="83">
        <v>3</v>
      </c>
      <c r="C569" s="84">
        <v>1234.02296219</v>
      </c>
      <c r="D569" s="84">
        <v>1161.4331539</v>
      </c>
      <c r="E569" s="84">
        <v>273.38288329</v>
      </c>
      <c r="F569" s="84">
        <v>273.38288329</v>
      </c>
    </row>
    <row r="570" spans="1:6" ht="12.75" customHeight="1" x14ac:dyDescent="0.2">
      <c r="A570" s="83" t="s">
        <v>171</v>
      </c>
      <c r="B570" s="83">
        <v>4</v>
      </c>
      <c r="C570" s="84">
        <v>1283.09790868</v>
      </c>
      <c r="D570" s="84">
        <v>1205.7355727300001</v>
      </c>
      <c r="E570" s="84">
        <v>283.81096773000002</v>
      </c>
      <c r="F570" s="84">
        <v>283.81096773000002</v>
      </c>
    </row>
    <row r="571" spans="1:6" ht="12.75" customHeight="1" x14ac:dyDescent="0.2">
      <c r="A571" s="83" t="s">
        <v>171</v>
      </c>
      <c r="B571" s="83">
        <v>5</v>
      </c>
      <c r="C571" s="84">
        <v>1264.3400003899999</v>
      </c>
      <c r="D571" s="84">
        <v>1189.7290432899999</v>
      </c>
      <c r="E571" s="84">
        <v>280.0432854</v>
      </c>
      <c r="F571" s="84">
        <v>280.0432854</v>
      </c>
    </row>
    <row r="572" spans="1:6" ht="12.75" customHeight="1" x14ac:dyDescent="0.2">
      <c r="A572" s="83" t="s">
        <v>171</v>
      </c>
      <c r="B572" s="83">
        <v>6</v>
      </c>
      <c r="C572" s="84">
        <v>1212.60102807</v>
      </c>
      <c r="D572" s="84">
        <v>1140.96354754</v>
      </c>
      <c r="E572" s="84">
        <v>268.56466368000002</v>
      </c>
      <c r="F572" s="84">
        <v>268.56466368000002</v>
      </c>
    </row>
    <row r="573" spans="1:6" ht="12.75" customHeight="1" x14ac:dyDescent="0.2">
      <c r="A573" s="83" t="s">
        <v>171</v>
      </c>
      <c r="B573" s="83">
        <v>7</v>
      </c>
      <c r="C573" s="84">
        <v>1128.1754378200001</v>
      </c>
      <c r="D573" s="84">
        <v>1056.6781903799999</v>
      </c>
      <c r="E573" s="84">
        <v>248.72523178</v>
      </c>
      <c r="F573" s="84">
        <v>248.72523178</v>
      </c>
    </row>
    <row r="574" spans="1:6" ht="12.75" customHeight="1" x14ac:dyDescent="0.2">
      <c r="A574" s="83" t="s">
        <v>171</v>
      </c>
      <c r="B574" s="83">
        <v>8</v>
      </c>
      <c r="C574" s="84">
        <v>1059.06496537</v>
      </c>
      <c r="D574" s="84">
        <v>986.49165815000003</v>
      </c>
      <c r="E574" s="84">
        <v>232.20443892</v>
      </c>
      <c r="F574" s="84">
        <v>232.20443892</v>
      </c>
    </row>
    <row r="575" spans="1:6" ht="12.75" customHeight="1" x14ac:dyDescent="0.2">
      <c r="A575" s="83" t="s">
        <v>171</v>
      </c>
      <c r="B575" s="83">
        <v>9</v>
      </c>
      <c r="C575" s="84">
        <v>1123.83710133</v>
      </c>
      <c r="D575" s="84">
        <v>1048.5738276500001</v>
      </c>
      <c r="E575" s="84">
        <v>246.81759374999999</v>
      </c>
      <c r="F575" s="84">
        <v>246.81759374999999</v>
      </c>
    </row>
    <row r="576" spans="1:6" ht="12.75" customHeight="1" x14ac:dyDescent="0.2">
      <c r="A576" s="83" t="s">
        <v>171</v>
      </c>
      <c r="B576" s="83">
        <v>10</v>
      </c>
      <c r="C576" s="84">
        <v>938.06502811999997</v>
      </c>
      <c r="D576" s="84">
        <v>866.17043498999999</v>
      </c>
      <c r="E576" s="84">
        <v>203.88273759</v>
      </c>
      <c r="F576" s="84">
        <v>203.88273759</v>
      </c>
    </row>
    <row r="577" spans="1:6" ht="12.75" customHeight="1" x14ac:dyDescent="0.2">
      <c r="A577" s="83" t="s">
        <v>171</v>
      </c>
      <c r="B577" s="83">
        <v>11</v>
      </c>
      <c r="C577" s="84">
        <v>947.58112098000004</v>
      </c>
      <c r="D577" s="84">
        <v>876.88402627999994</v>
      </c>
      <c r="E577" s="84">
        <v>206.40454650000001</v>
      </c>
      <c r="F577" s="84">
        <v>206.40454650000001</v>
      </c>
    </row>
    <row r="578" spans="1:6" ht="12.75" customHeight="1" x14ac:dyDescent="0.2">
      <c r="A578" s="83" t="s">
        <v>171</v>
      </c>
      <c r="B578" s="83">
        <v>12</v>
      </c>
      <c r="C578" s="84">
        <v>939.91323064000005</v>
      </c>
      <c r="D578" s="84">
        <v>877.28689364000002</v>
      </c>
      <c r="E578" s="84">
        <v>206.49937506000001</v>
      </c>
      <c r="F578" s="84">
        <v>206.49937506000001</v>
      </c>
    </row>
    <row r="579" spans="1:6" ht="12.75" customHeight="1" x14ac:dyDescent="0.2">
      <c r="A579" s="83" t="s">
        <v>171</v>
      </c>
      <c r="B579" s="83">
        <v>13</v>
      </c>
      <c r="C579" s="84">
        <v>953.78545367000004</v>
      </c>
      <c r="D579" s="84">
        <v>881.95468739</v>
      </c>
      <c r="E579" s="84">
        <v>207.59809944</v>
      </c>
      <c r="F579" s="84">
        <v>207.59809944</v>
      </c>
    </row>
    <row r="580" spans="1:6" ht="12.75" customHeight="1" x14ac:dyDescent="0.2">
      <c r="A580" s="83" t="s">
        <v>171</v>
      </c>
      <c r="B580" s="83">
        <v>14</v>
      </c>
      <c r="C580" s="84">
        <v>955.32843830000002</v>
      </c>
      <c r="D580" s="84">
        <v>885.48505563000003</v>
      </c>
      <c r="E580" s="84">
        <v>208.42909194000001</v>
      </c>
      <c r="F580" s="84">
        <v>208.42909194000001</v>
      </c>
    </row>
    <row r="581" spans="1:6" ht="12.75" customHeight="1" x14ac:dyDescent="0.2">
      <c r="A581" s="83" t="s">
        <v>171</v>
      </c>
      <c r="B581" s="83">
        <v>15</v>
      </c>
      <c r="C581" s="84">
        <v>971.00039792999996</v>
      </c>
      <c r="D581" s="84">
        <v>900.76922692999995</v>
      </c>
      <c r="E581" s="84">
        <v>212.02674266</v>
      </c>
      <c r="F581" s="84">
        <v>212.02674266</v>
      </c>
    </row>
    <row r="582" spans="1:6" ht="12.75" customHeight="1" x14ac:dyDescent="0.2">
      <c r="A582" s="83" t="s">
        <v>171</v>
      </c>
      <c r="B582" s="83">
        <v>16</v>
      </c>
      <c r="C582" s="84">
        <v>957.19210551000003</v>
      </c>
      <c r="D582" s="84">
        <v>885.76892914999996</v>
      </c>
      <c r="E582" s="84">
        <v>208.49591125000001</v>
      </c>
      <c r="F582" s="84">
        <v>208.49591125000001</v>
      </c>
    </row>
    <row r="583" spans="1:6" ht="12.75" customHeight="1" x14ac:dyDescent="0.2">
      <c r="A583" s="83" t="s">
        <v>171</v>
      </c>
      <c r="B583" s="83">
        <v>17</v>
      </c>
      <c r="C583" s="84">
        <v>968.14752512999996</v>
      </c>
      <c r="D583" s="84">
        <v>888.97802880999996</v>
      </c>
      <c r="E583" s="84">
        <v>209.25128225</v>
      </c>
      <c r="F583" s="84">
        <v>209.25128225</v>
      </c>
    </row>
    <row r="584" spans="1:6" ht="12.75" customHeight="1" x14ac:dyDescent="0.2">
      <c r="A584" s="83" t="s">
        <v>171</v>
      </c>
      <c r="B584" s="83">
        <v>18</v>
      </c>
      <c r="C584" s="84">
        <v>971.67939842999999</v>
      </c>
      <c r="D584" s="84">
        <v>886.45604873000002</v>
      </c>
      <c r="E584" s="84">
        <v>208.65764827000001</v>
      </c>
      <c r="F584" s="84">
        <v>208.65764827000001</v>
      </c>
    </row>
    <row r="585" spans="1:6" ht="12.75" customHeight="1" x14ac:dyDescent="0.2">
      <c r="A585" s="83" t="s">
        <v>171</v>
      </c>
      <c r="B585" s="83">
        <v>19</v>
      </c>
      <c r="C585" s="84">
        <v>971.76900909000005</v>
      </c>
      <c r="D585" s="84">
        <v>884.74255315000005</v>
      </c>
      <c r="E585" s="84">
        <v>208.25431867</v>
      </c>
      <c r="F585" s="84">
        <v>208.25431867</v>
      </c>
    </row>
    <row r="586" spans="1:6" ht="12.75" customHeight="1" x14ac:dyDescent="0.2">
      <c r="A586" s="83" t="s">
        <v>171</v>
      </c>
      <c r="B586" s="83">
        <v>20</v>
      </c>
      <c r="C586" s="84">
        <v>959.22368338000001</v>
      </c>
      <c r="D586" s="84">
        <v>878.97763682000004</v>
      </c>
      <c r="E586" s="84">
        <v>206.89734910000001</v>
      </c>
      <c r="F586" s="84">
        <v>206.89734910000001</v>
      </c>
    </row>
    <row r="587" spans="1:6" ht="12.75" customHeight="1" x14ac:dyDescent="0.2">
      <c r="A587" s="83" t="s">
        <v>171</v>
      </c>
      <c r="B587" s="83">
        <v>21</v>
      </c>
      <c r="C587" s="84">
        <v>967.91036886999996</v>
      </c>
      <c r="D587" s="84">
        <v>886.57546954999998</v>
      </c>
      <c r="E587" s="84">
        <v>208.68575802999999</v>
      </c>
      <c r="F587" s="84">
        <v>208.68575802999999</v>
      </c>
    </row>
    <row r="588" spans="1:6" ht="12.75" customHeight="1" x14ac:dyDescent="0.2">
      <c r="A588" s="83" t="s">
        <v>171</v>
      </c>
      <c r="B588" s="83">
        <v>22</v>
      </c>
      <c r="C588" s="84">
        <v>983.6299659</v>
      </c>
      <c r="D588" s="84">
        <v>903.19259903</v>
      </c>
      <c r="E588" s="84">
        <v>212.59716589000001</v>
      </c>
      <c r="F588" s="84">
        <v>212.59716589000001</v>
      </c>
    </row>
    <row r="589" spans="1:6" ht="12.75" customHeight="1" x14ac:dyDescent="0.2">
      <c r="A589" s="83" t="s">
        <v>171</v>
      </c>
      <c r="B589" s="83">
        <v>23</v>
      </c>
      <c r="C589" s="84">
        <v>1176.9164051299999</v>
      </c>
      <c r="D589" s="84">
        <v>1099.1070360900001</v>
      </c>
      <c r="E589" s="84">
        <v>258.71230692</v>
      </c>
      <c r="F589" s="84">
        <v>258.71230692</v>
      </c>
    </row>
    <row r="590" spans="1:6" ht="12.75" customHeight="1" x14ac:dyDescent="0.2">
      <c r="A590" s="83" t="s">
        <v>171</v>
      </c>
      <c r="B590" s="83">
        <v>24</v>
      </c>
      <c r="C590" s="84">
        <v>1133.5989144600001</v>
      </c>
      <c r="D590" s="84">
        <v>1060.30077379</v>
      </c>
      <c r="E590" s="84">
        <v>249.57793027</v>
      </c>
      <c r="F590" s="84">
        <v>249.57793027</v>
      </c>
    </row>
    <row r="591" spans="1:6" ht="12.75" customHeight="1" x14ac:dyDescent="0.2">
      <c r="A591" s="83" t="s">
        <v>172</v>
      </c>
      <c r="B591" s="83">
        <v>1</v>
      </c>
      <c r="C591" s="84">
        <v>1083.3852560099999</v>
      </c>
      <c r="D591" s="84">
        <v>1009.1251541300001</v>
      </c>
      <c r="E591" s="84">
        <v>237.53200373000001</v>
      </c>
      <c r="F591" s="84">
        <v>237.53200373000001</v>
      </c>
    </row>
    <row r="592" spans="1:6" ht="12.75" customHeight="1" x14ac:dyDescent="0.2">
      <c r="A592" s="83" t="s">
        <v>172</v>
      </c>
      <c r="B592" s="83">
        <v>2</v>
      </c>
      <c r="C592" s="84">
        <v>1096.20251596</v>
      </c>
      <c r="D592" s="84">
        <v>1023.79514374</v>
      </c>
      <c r="E592" s="84">
        <v>240.98508584999999</v>
      </c>
      <c r="F592" s="84">
        <v>240.98508584999999</v>
      </c>
    </row>
    <row r="593" spans="1:6" ht="12.75" customHeight="1" x14ac:dyDescent="0.2">
      <c r="A593" s="83" t="s">
        <v>172</v>
      </c>
      <c r="B593" s="83">
        <v>3</v>
      </c>
      <c r="C593" s="84">
        <v>1143.8152620000001</v>
      </c>
      <c r="D593" s="84">
        <v>1071.7621472599999</v>
      </c>
      <c r="E593" s="84">
        <v>252.27575521</v>
      </c>
      <c r="F593" s="84">
        <v>252.27575521</v>
      </c>
    </row>
    <row r="594" spans="1:6" ht="12.75" customHeight="1" x14ac:dyDescent="0.2">
      <c r="A594" s="83" t="s">
        <v>172</v>
      </c>
      <c r="B594" s="83">
        <v>4</v>
      </c>
      <c r="C594" s="84">
        <v>1218.7307234</v>
      </c>
      <c r="D594" s="84">
        <v>1141.6621872200001</v>
      </c>
      <c r="E594" s="84">
        <v>268.72911233999997</v>
      </c>
      <c r="F594" s="84">
        <v>268.72911233999997</v>
      </c>
    </row>
    <row r="595" spans="1:6" ht="12.75" customHeight="1" x14ac:dyDescent="0.2">
      <c r="A595" s="83" t="s">
        <v>172</v>
      </c>
      <c r="B595" s="83">
        <v>5</v>
      </c>
      <c r="C595" s="84">
        <v>1256.84994022</v>
      </c>
      <c r="D595" s="84">
        <v>1182.4281812300001</v>
      </c>
      <c r="E595" s="84">
        <v>278.32477864999998</v>
      </c>
      <c r="F595" s="84">
        <v>278.32477864999998</v>
      </c>
    </row>
    <row r="596" spans="1:6" ht="12.75" customHeight="1" x14ac:dyDescent="0.2">
      <c r="A596" s="83" t="s">
        <v>172</v>
      </c>
      <c r="B596" s="83">
        <v>6</v>
      </c>
      <c r="C596" s="84">
        <v>1255.1903989</v>
      </c>
      <c r="D596" s="84">
        <v>1181.89637307</v>
      </c>
      <c r="E596" s="84">
        <v>278.19959947000001</v>
      </c>
      <c r="F596" s="84">
        <v>278.19959947000001</v>
      </c>
    </row>
    <row r="597" spans="1:6" ht="12.75" customHeight="1" x14ac:dyDescent="0.2">
      <c r="A597" s="83" t="s">
        <v>172</v>
      </c>
      <c r="B597" s="83">
        <v>7</v>
      </c>
      <c r="C597" s="84">
        <v>1246.33977415</v>
      </c>
      <c r="D597" s="84">
        <v>1182.08642519</v>
      </c>
      <c r="E597" s="84">
        <v>278.24433470999998</v>
      </c>
      <c r="F597" s="84">
        <v>278.24433470999998</v>
      </c>
    </row>
    <row r="598" spans="1:6" ht="12.75" customHeight="1" x14ac:dyDescent="0.2">
      <c r="A598" s="83" t="s">
        <v>172</v>
      </c>
      <c r="B598" s="83">
        <v>8</v>
      </c>
      <c r="C598" s="84">
        <v>1243.48236045</v>
      </c>
      <c r="D598" s="84">
        <v>1171.8157411499999</v>
      </c>
      <c r="E598" s="84">
        <v>275.82677912000003</v>
      </c>
      <c r="F598" s="84">
        <v>275.82677912000003</v>
      </c>
    </row>
    <row r="599" spans="1:6" ht="12.75" customHeight="1" x14ac:dyDescent="0.2">
      <c r="A599" s="83" t="s">
        <v>172</v>
      </c>
      <c r="B599" s="83">
        <v>9</v>
      </c>
      <c r="C599" s="84">
        <v>1084.21565766</v>
      </c>
      <c r="D599" s="84">
        <v>1010.81315805</v>
      </c>
      <c r="E599" s="84">
        <v>237.92933299000001</v>
      </c>
      <c r="F599" s="84">
        <v>237.92933299000001</v>
      </c>
    </row>
    <row r="600" spans="1:6" ht="12.75" customHeight="1" x14ac:dyDescent="0.2">
      <c r="A600" s="83" t="s">
        <v>172</v>
      </c>
      <c r="B600" s="83">
        <v>10</v>
      </c>
      <c r="C600" s="84">
        <v>1003.26134015</v>
      </c>
      <c r="D600" s="84">
        <v>934.88385616999994</v>
      </c>
      <c r="E600" s="84">
        <v>220.05678354</v>
      </c>
      <c r="F600" s="84">
        <v>220.05678354</v>
      </c>
    </row>
    <row r="601" spans="1:6" ht="12.75" customHeight="1" x14ac:dyDescent="0.2">
      <c r="A601" s="83" t="s">
        <v>172</v>
      </c>
      <c r="B601" s="83">
        <v>11</v>
      </c>
      <c r="C601" s="84">
        <v>939.52160434999996</v>
      </c>
      <c r="D601" s="84">
        <v>873.56758509999997</v>
      </c>
      <c r="E601" s="84">
        <v>205.62390902000001</v>
      </c>
      <c r="F601" s="84">
        <v>205.62390902000001</v>
      </c>
    </row>
    <row r="602" spans="1:6" ht="12.75" customHeight="1" x14ac:dyDescent="0.2">
      <c r="A602" s="83" t="s">
        <v>172</v>
      </c>
      <c r="B602" s="83">
        <v>12</v>
      </c>
      <c r="C602" s="84">
        <v>933.72756827000001</v>
      </c>
      <c r="D602" s="84">
        <v>865.30306720999999</v>
      </c>
      <c r="E602" s="84">
        <v>203.67857301000001</v>
      </c>
      <c r="F602" s="84">
        <v>203.67857301000001</v>
      </c>
    </row>
    <row r="603" spans="1:6" ht="12.75" customHeight="1" x14ac:dyDescent="0.2">
      <c r="A603" s="83" t="s">
        <v>172</v>
      </c>
      <c r="B603" s="83">
        <v>13</v>
      </c>
      <c r="C603" s="84">
        <v>931.72545272000002</v>
      </c>
      <c r="D603" s="84">
        <v>860.41737698999998</v>
      </c>
      <c r="E603" s="84">
        <v>202.52855928</v>
      </c>
      <c r="F603" s="84">
        <v>202.52855928</v>
      </c>
    </row>
    <row r="604" spans="1:6" ht="12.75" customHeight="1" x14ac:dyDescent="0.2">
      <c r="A604" s="83" t="s">
        <v>172</v>
      </c>
      <c r="B604" s="83">
        <v>14</v>
      </c>
      <c r="C604" s="84">
        <v>939.19005021999999</v>
      </c>
      <c r="D604" s="84">
        <v>873.11238303000005</v>
      </c>
      <c r="E604" s="84">
        <v>205.51676169000001</v>
      </c>
      <c r="F604" s="84">
        <v>205.51676169000001</v>
      </c>
    </row>
    <row r="605" spans="1:6" ht="12.75" customHeight="1" x14ac:dyDescent="0.2">
      <c r="A605" s="83" t="s">
        <v>172</v>
      </c>
      <c r="B605" s="83">
        <v>15</v>
      </c>
      <c r="C605" s="84">
        <v>951.0199685</v>
      </c>
      <c r="D605" s="84">
        <v>884.59599185000002</v>
      </c>
      <c r="E605" s="84">
        <v>208.21982048000001</v>
      </c>
      <c r="F605" s="84">
        <v>208.21982048000001</v>
      </c>
    </row>
    <row r="606" spans="1:6" ht="12.75" customHeight="1" x14ac:dyDescent="0.2">
      <c r="A606" s="83" t="s">
        <v>172</v>
      </c>
      <c r="B606" s="83">
        <v>16</v>
      </c>
      <c r="C606" s="84">
        <v>960.32712211</v>
      </c>
      <c r="D606" s="84">
        <v>893.83164510999995</v>
      </c>
      <c r="E606" s="84">
        <v>210.39374629</v>
      </c>
      <c r="F606" s="84">
        <v>210.39374629</v>
      </c>
    </row>
    <row r="607" spans="1:6" ht="12.75" customHeight="1" x14ac:dyDescent="0.2">
      <c r="A607" s="83" t="s">
        <v>172</v>
      </c>
      <c r="B607" s="83">
        <v>17</v>
      </c>
      <c r="C607" s="84">
        <v>953.06016460000001</v>
      </c>
      <c r="D607" s="84">
        <v>882.35280196999997</v>
      </c>
      <c r="E607" s="84">
        <v>207.69180926999999</v>
      </c>
      <c r="F607" s="84">
        <v>207.69180926999999</v>
      </c>
    </row>
    <row r="608" spans="1:6" ht="12.75" customHeight="1" x14ac:dyDescent="0.2">
      <c r="A608" s="83" t="s">
        <v>172</v>
      </c>
      <c r="B608" s="83">
        <v>18</v>
      </c>
      <c r="C608" s="84">
        <v>949.66537798000002</v>
      </c>
      <c r="D608" s="84">
        <v>886.50487269999996</v>
      </c>
      <c r="E608" s="84">
        <v>208.66914065</v>
      </c>
      <c r="F608" s="84">
        <v>208.66914065</v>
      </c>
    </row>
    <row r="609" spans="1:6" ht="12.75" customHeight="1" x14ac:dyDescent="0.2">
      <c r="A609" s="83" t="s">
        <v>172</v>
      </c>
      <c r="B609" s="83">
        <v>19</v>
      </c>
      <c r="C609" s="84">
        <v>966.09061458999997</v>
      </c>
      <c r="D609" s="84">
        <v>891.19068276999997</v>
      </c>
      <c r="E609" s="84">
        <v>209.77210578</v>
      </c>
      <c r="F609" s="84">
        <v>209.77210578</v>
      </c>
    </row>
    <row r="610" spans="1:6" ht="12.75" customHeight="1" x14ac:dyDescent="0.2">
      <c r="A610" s="83" t="s">
        <v>172</v>
      </c>
      <c r="B610" s="83">
        <v>20</v>
      </c>
      <c r="C610" s="84">
        <v>979.06166632999998</v>
      </c>
      <c r="D610" s="84">
        <v>904.89659179</v>
      </c>
      <c r="E610" s="84">
        <v>212.99825867000001</v>
      </c>
      <c r="F610" s="84">
        <v>212.99825867000001</v>
      </c>
    </row>
    <row r="611" spans="1:6" ht="12.75" customHeight="1" x14ac:dyDescent="0.2">
      <c r="A611" s="83" t="s">
        <v>172</v>
      </c>
      <c r="B611" s="83">
        <v>21</v>
      </c>
      <c r="C611" s="84">
        <v>950.39040441999998</v>
      </c>
      <c r="D611" s="84">
        <v>878.84961552000004</v>
      </c>
      <c r="E611" s="84">
        <v>206.86721492999999</v>
      </c>
      <c r="F611" s="84">
        <v>206.86721492999999</v>
      </c>
    </row>
    <row r="612" spans="1:6" ht="12.75" customHeight="1" x14ac:dyDescent="0.2">
      <c r="A612" s="83" t="s">
        <v>172</v>
      </c>
      <c r="B612" s="83">
        <v>22</v>
      </c>
      <c r="C612" s="84">
        <v>927.64005677</v>
      </c>
      <c r="D612" s="84">
        <v>863.69949373999998</v>
      </c>
      <c r="E612" s="84">
        <v>203.30111733000001</v>
      </c>
      <c r="F612" s="84">
        <v>203.30111733000001</v>
      </c>
    </row>
    <row r="613" spans="1:6" ht="12.75" customHeight="1" x14ac:dyDescent="0.2">
      <c r="A613" s="83" t="s">
        <v>172</v>
      </c>
      <c r="B613" s="83">
        <v>23</v>
      </c>
      <c r="C613" s="84">
        <v>979.78774553999995</v>
      </c>
      <c r="D613" s="84">
        <v>909.04266003999999</v>
      </c>
      <c r="E613" s="84">
        <v>213.97417716000001</v>
      </c>
      <c r="F613" s="84">
        <v>213.97417716000001</v>
      </c>
    </row>
    <row r="614" spans="1:6" ht="12.75" customHeight="1" x14ac:dyDescent="0.2">
      <c r="A614" s="83" t="s">
        <v>172</v>
      </c>
      <c r="B614" s="83">
        <v>24</v>
      </c>
      <c r="C614" s="84">
        <v>987.50433588999999</v>
      </c>
      <c r="D614" s="84">
        <v>916.24815541999999</v>
      </c>
      <c r="E614" s="84">
        <v>215.67023612</v>
      </c>
      <c r="F614" s="84">
        <v>215.67023612</v>
      </c>
    </row>
    <row r="615" spans="1:6" ht="12.75" customHeight="1" x14ac:dyDescent="0.2">
      <c r="A615" s="83" t="s">
        <v>173</v>
      </c>
      <c r="B615" s="83">
        <v>1</v>
      </c>
      <c r="C615" s="84">
        <v>1011.14433007</v>
      </c>
      <c r="D615" s="84">
        <v>939.06283208000002</v>
      </c>
      <c r="E615" s="84">
        <v>221.04044797</v>
      </c>
      <c r="F615" s="84">
        <v>221.04044797</v>
      </c>
    </row>
    <row r="616" spans="1:6" ht="12.75" customHeight="1" x14ac:dyDescent="0.2">
      <c r="A616" s="83" t="s">
        <v>173</v>
      </c>
      <c r="B616" s="83">
        <v>2</v>
      </c>
      <c r="C616" s="84">
        <v>1135.7362238999999</v>
      </c>
      <c r="D616" s="84">
        <v>1062.15032415</v>
      </c>
      <c r="E616" s="84">
        <v>250.01328498999999</v>
      </c>
      <c r="F616" s="84">
        <v>250.01328498999999</v>
      </c>
    </row>
    <row r="617" spans="1:6" ht="12.75" customHeight="1" x14ac:dyDescent="0.2">
      <c r="A617" s="83" t="s">
        <v>173</v>
      </c>
      <c r="B617" s="83">
        <v>3</v>
      </c>
      <c r="C617" s="84">
        <v>1039.8103650999999</v>
      </c>
      <c r="D617" s="84">
        <v>969.18861120999998</v>
      </c>
      <c r="E617" s="84">
        <v>228.13157701</v>
      </c>
      <c r="F617" s="84">
        <v>228.13157701</v>
      </c>
    </row>
    <row r="618" spans="1:6" ht="12.75" customHeight="1" x14ac:dyDescent="0.2">
      <c r="A618" s="83" t="s">
        <v>173</v>
      </c>
      <c r="B618" s="83">
        <v>4</v>
      </c>
      <c r="C618" s="84">
        <v>1285.0005260099999</v>
      </c>
      <c r="D618" s="84">
        <v>1201.27697883</v>
      </c>
      <c r="E618" s="84">
        <v>282.76148567000001</v>
      </c>
      <c r="F618" s="84">
        <v>282.76148567000001</v>
      </c>
    </row>
    <row r="619" spans="1:6" ht="12.75" customHeight="1" x14ac:dyDescent="0.2">
      <c r="A619" s="83" t="s">
        <v>173</v>
      </c>
      <c r="B619" s="83">
        <v>5</v>
      </c>
      <c r="C619" s="84">
        <v>1140.3156759599999</v>
      </c>
      <c r="D619" s="84">
        <v>1064.40338352</v>
      </c>
      <c r="E619" s="84">
        <v>250.54361932</v>
      </c>
      <c r="F619" s="84">
        <v>250.54361932</v>
      </c>
    </row>
    <row r="620" spans="1:6" ht="12.75" customHeight="1" x14ac:dyDescent="0.2">
      <c r="A620" s="83" t="s">
        <v>173</v>
      </c>
      <c r="B620" s="83">
        <v>6</v>
      </c>
      <c r="C620" s="84">
        <v>1122.73557499</v>
      </c>
      <c r="D620" s="84">
        <v>1049.5791334400001</v>
      </c>
      <c r="E620" s="84">
        <v>247.05422673999999</v>
      </c>
      <c r="F620" s="84">
        <v>247.05422673999999</v>
      </c>
    </row>
    <row r="621" spans="1:6" ht="12.75" customHeight="1" x14ac:dyDescent="0.2">
      <c r="A621" s="83" t="s">
        <v>173</v>
      </c>
      <c r="B621" s="83">
        <v>7</v>
      </c>
      <c r="C621" s="84">
        <v>1026.3652523799999</v>
      </c>
      <c r="D621" s="84">
        <v>953.57030746999999</v>
      </c>
      <c r="E621" s="84">
        <v>224.45527683</v>
      </c>
      <c r="F621" s="84">
        <v>224.45527683</v>
      </c>
    </row>
    <row r="622" spans="1:6" ht="12.75" customHeight="1" x14ac:dyDescent="0.2">
      <c r="A622" s="83" t="s">
        <v>173</v>
      </c>
      <c r="B622" s="83">
        <v>8</v>
      </c>
      <c r="C622" s="84">
        <v>1021.03076053</v>
      </c>
      <c r="D622" s="84">
        <v>941.47176504000004</v>
      </c>
      <c r="E622" s="84">
        <v>221.60747246</v>
      </c>
      <c r="F622" s="84">
        <v>221.60747246</v>
      </c>
    </row>
    <row r="623" spans="1:6" ht="12.75" customHeight="1" x14ac:dyDescent="0.2">
      <c r="A623" s="83" t="s">
        <v>173</v>
      </c>
      <c r="B623" s="83">
        <v>9</v>
      </c>
      <c r="C623" s="84">
        <v>1095.6572105</v>
      </c>
      <c r="D623" s="84">
        <v>1023.09390001</v>
      </c>
      <c r="E623" s="84">
        <v>240.82002423</v>
      </c>
      <c r="F623" s="84">
        <v>240.82002423</v>
      </c>
    </row>
    <row r="624" spans="1:6" ht="12.75" customHeight="1" x14ac:dyDescent="0.2">
      <c r="A624" s="83" t="s">
        <v>173</v>
      </c>
      <c r="B624" s="83">
        <v>10</v>
      </c>
      <c r="C624" s="84">
        <v>1111.22450159</v>
      </c>
      <c r="D624" s="84">
        <v>1041.06656146</v>
      </c>
      <c r="E624" s="84">
        <v>245.05050274999999</v>
      </c>
      <c r="F624" s="84">
        <v>245.05050274999999</v>
      </c>
    </row>
    <row r="625" spans="1:6" ht="12.75" customHeight="1" x14ac:dyDescent="0.2">
      <c r="A625" s="83" t="s">
        <v>173</v>
      </c>
      <c r="B625" s="83">
        <v>11</v>
      </c>
      <c r="C625" s="84">
        <v>1094.66677299</v>
      </c>
      <c r="D625" s="84">
        <v>1024.31001653</v>
      </c>
      <c r="E625" s="84">
        <v>241.10627871</v>
      </c>
      <c r="F625" s="84">
        <v>241.10627871</v>
      </c>
    </row>
    <row r="626" spans="1:6" ht="12.75" customHeight="1" x14ac:dyDescent="0.2">
      <c r="A626" s="83" t="s">
        <v>173</v>
      </c>
      <c r="B626" s="83">
        <v>12</v>
      </c>
      <c r="C626" s="84">
        <v>1087.4237420899999</v>
      </c>
      <c r="D626" s="84">
        <v>1016.03032617</v>
      </c>
      <c r="E626" s="84">
        <v>239.15737135000001</v>
      </c>
      <c r="F626" s="84">
        <v>239.15737135000001</v>
      </c>
    </row>
    <row r="627" spans="1:6" ht="12.75" customHeight="1" x14ac:dyDescent="0.2">
      <c r="A627" s="83" t="s">
        <v>173</v>
      </c>
      <c r="B627" s="83">
        <v>13</v>
      </c>
      <c r="C627" s="84">
        <v>1085.8511370799999</v>
      </c>
      <c r="D627" s="84">
        <v>1013.97555703</v>
      </c>
      <c r="E627" s="84">
        <v>238.67371138999999</v>
      </c>
      <c r="F627" s="84">
        <v>238.67371138999999</v>
      </c>
    </row>
    <row r="628" spans="1:6" ht="12.75" customHeight="1" x14ac:dyDescent="0.2">
      <c r="A628" s="83" t="s">
        <v>173</v>
      </c>
      <c r="B628" s="83">
        <v>14</v>
      </c>
      <c r="C628" s="84">
        <v>1085.3375272599999</v>
      </c>
      <c r="D628" s="84">
        <v>1014.7278652700001</v>
      </c>
      <c r="E628" s="84">
        <v>238.85079278000001</v>
      </c>
      <c r="F628" s="84">
        <v>238.85079278000001</v>
      </c>
    </row>
    <row r="629" spans="1:6" ht="12.75" customHeight="1" x14ac:dyDescent="0.2">
      <c r="A629" s="83" t="s">
        <v>173</v>
      </c>
      <c r="B629" s="83">
        <v>15</v>
      </c>
      <c r="C629" s="84">
        <v>1080.98465827</v>
      </c>
      <c r="D629" s="84">
        <v>1010.72226859</v>
      </c>
      <c r="E629" s="84">
        <v>237.90793905999999</v>
      </c>
      <c r="F629" s="84">
        <v>237.90793905999999</v>
      </c>
    </row>
    <row r="630" spans="1:6" ht="12.75" customHeight="1" x14ac:dyDescent="0.2">
      <c r="A630" s="83" t="s">
        <v>173</v>
      </c>
      <c r="B630" s="83">
        <v>16</v>
      </c>
      <c r="C630" s="84">
        <v>1078.5945470199999</v>
      </c>
      <c r="D630" s="84">
        <v>1011.94454307</v>
      </c>
      <c r="E630" s="84">
        <v>238.19564302000001</v>
      </c>
      <c r="F630" s="84">
        <v>238.19564302000001</v>
      </c>
    </row>
    <row r="631" spans="1:6" ht="12.75" customHeight="1" x14ac:dyDescent="0.2">
      <c r="A631" s="83" t="s">
        <v>173</v>
      </c>
      <c r="B631" s="83">
        <v>17</v>
      </c>
      <c r="C631" s="84">
        <v>1072.9260174599999</v>
      </c>
      <c r="D631" s="84">
        <v>1000.6429534</v>
      </c>
      <c r="E631" s="84">
        <v>235.53542865</v>
      </c>
      <c r="F631" s="84">
        <v>235.53542865</v>
      </c>
    </row>
    <row r="632" spans="1:6" ht="12.75" customHeight="1" x14ac:dyDescent="0.2">
      <c r="A632" s="83" t="s">
        <v>173</v>
      </c>
      <c r="B632" s="83">
        <v>18</v>
      </c>
      <c r="C632" s="84">
        <v>1084.44528941</v>
      </c>
      <c r="D632" s="84">
        <v>1008.83395171</v>
      </c>
      <c r="E632" s="84">
        <v>237.46345930999999</v>
      </c>
      <c r="F632" s="84">
        <v>237.46345930999999</v>
      </c>
    </row>
    <row r="633" spans="1:6" ht="12.75" customHeight="1" x14ac:dyDescent="0.2">
      <c r="A633" s="83" t="s">
        <v>173</v>
      </c>
      <c r="B633" s="83">
        <v>19</v>
      </c>
      <c r="C633" s="84">
        <v>1086.0883095900001</v>
      </c>
      <c r="D633" s="84">
        <v>1010.06108563</v>
      </c>
      <c r="E633" s="84">
        <v>237.75230711</v>
      </c>
      <c r="F633" s="84">
        <v>237.75230711</v>
      </c>
    </row>
    <row r="634" spans="1:6" ht="12.75" customHeight="1" x14ac:dyDescent="0.2">
      <c r="A634" s="83" t="s">
        <v>173</v>
      </c>
      <c r="B634" s="83">
        <v>20</v>
      </c>
      <c r="C634" s="84">
        <v>1083.15895542</v>
      </c>
      <c r="D634" s="84">
        <v>1007.5864135100001</v>
      </c>
      <c r="E634" s="84">
        <v>237.16980867000001</v>
      </c>
      <c r="F634" s="84">
        <v>237.16980867000001</v>
      </c>
    </row>
    <row r="635" spans="1:6" ht="12.75" customHeight="1" x14ac:dyDescent="0.2">
      <c r="A635" s="83" t="s">
        <v>173</v>
      </c>
      <c r="B635" s="83">
        <v>21</v>
      </c>
      <c r="C635" s="84">
        <v>1080.64008289</v>
      </c>
      <c r="D635" s="84">
        <v>1003.8063947000001</v>
      </c>
      <c r="E635" s="84">
        <v>236.28005239000001</v>
      </c>
      <c r="F635" s="84">
        <v>236.28005239000001</v>
      </c>
    </row>
    <row r="636" spans="1:6" ht="12.75" customHeight="1" x14ac:dyDescent="0.2">
      <c r="A636" s="83" t="s">
        <v>173</v>
      </c>
      <c r="B636" s="83">
        <v>22</v>
      </c>
      <c r="C636" s="84">
        <v>1113.9614583499999</v>
      </c>
      <c r="D636" s="84">
        <v>1038.7233751199999</v>
      </c>
      <c r="E636" s="84">
        <v>244.49895397</v>
      </c>
      <c r="F636" s="84">
        <v>244.49895397</v>
      </c>
    </row>
    <row r="637" spans="1:6" ht="12.75" customHeight="1" x14ac:dyDescent="0.2">
      <c r="A637" s="83" t="s">
        <v>173</v>
      </c>
      <c r="B637" s="83">
        <v>23</v>
      </c>
      <c r="C637" s="84">
        <v>1183.55959076</v>
      </c>
      <c r="D637" s="84">
        <v>1110.28760506</v>
      </c>
      <c r="E637" s="84">
        <v>261.34403493999997</v>
      </c>
      <c r="F637" s="84">
        <v>261.34403493999997</v>
      </c>
    </row>
    <row r="638" spans="1:6" ht="12.75" customHeight="1" x14ac:dyDescent="0.2">
      <c r="A638" s="83" t="s">
        <v>173</v>
      </c>
      <c r="B638" s="83">
        <v>24</v>
      </c>
      <c r="C638" s="84">
        <v>1028.7191268500001</v>
      </c>
      <c r="D638" s="84">
        <v>952.94061566000005</v>
      </c>
      <c r="E638" s="84">
        <v>224.30705739999999</v>
      </c>
      <c r="F638" s="84">
        <v>224.30705739999999</v>
      </c>
    </row>
    <row r="639" spans="1:6" ht="12.75" customHeight="1" x14ac:dyDescent="0.2">
      <c r="A639" s="83" t="s">
        <v>174</v>
      </c>
      <c r="B639" s="83">
        <v>1</v>
      </c>
      <c r="C639" s="84">
        <v>996.92023115999996</v>
      </c>
      <c r="D639" s="84">
        <v>925.38444020999998</v>
      </c>
      <c r="E639" s="84">
        <v>217.82077218000001</v>
      </c>
      <c r="F639" s="84">
        <v>217.82077218000001</v>
      </c>
    </row>
    <row r="640" spans="1:6" ht="12.75" customHeight="1" x14ac:dyDescent="0.2">
      <c r="A640" s="83" t="s">
        <v>174</v>
      </c>
      <c r="B640" s="83">
        <v>2</v>
      </c>
      <c r="C640" s="84">
        <v>1053.1310877599999</v>
      </c>
      <c r="D640" s="84">
        <v>980.22864355000002</v>
      </c>
      <c r="E640" s="84">
        <v>230.73022495000001</v>
      </c>
      <c r="F640" s="84">
        <v>230.73022495000001</v>
      </c>
    </row>
    <row r="641" spans="1:6" ht="12.75" customHeight="1" x14ac:dyDescent="0.2">
      <c r="A641" s="83" t="s">
        <v>174</v>
      </c>
      <c r="B641" s="83">
        <v>3</v>
      </c>
      <c r="C641" s="84">
        <v>1099.4710215099999</v>
      </c>
      <c r="D641" s="84">
        <v>1028.0237941800001</v>
      </c>
      <c r="E641" s="84">
        <v>241.98044286999999</v>
      </c>
      <c r="F641" s="84">
        <v>241.98044286999999</v>
      </c>
    </row>
    <row r="642" spans="1:6" ht="12.75" customHeight="1" x14ac:dyDescent="0.2">
      <c r="A642" s="83" t="s">
        <v>174</v>
      </c>
      <c r="B642" s="83">
        <v>4</v>
      </c>
      <c r="C642" s="84">
        <v>1111.4922498200001</v>
      </c>
      <c r="D642" s="84">
        <v>1039.9438710699999</v>
      </c>
      <c r="E642" s="84">
        <v>244.78623929</v>
      </c>
      <c r="F642" s="84">
        <v>244.78623929</v>
      </c>
    </row>
    <row r="643" spans="1:6" ht="12.75" customHeight="1" x14ac:dyDescent="0.2">
      <c r="A643" s="83" t="s">
        <v>174</v>
      </c>
      <c r="B643" s="83">
        <v>5</v>
      </c>
      <c r="C643" s="84">
        <v>1124.6386477399999</v>
      </c>
      <c r="D643" s="84">
        <v>1053.2168920399999</v>
      </c>
      <c r="E643" s="84">
        <v>247.91049723</v>
      </c>
      <c r="F643" s="84">
        <v>247.91049723</v>
      </c>
    </row>
    <row r="644" spans="1:6" ht="12.75" customHeight="1" x14ac:dyDescent="0.2">
      <c r="A644" s="83" t="s">
        <v>174</v>
      </c>
      <c r="B644" s="83">
        <v>6</v>
      </c>
      <c r="C644" s="84">
        <v>1104.51281038</v>
      </c>
      <c r="D644" s="84">
        <v>1036.3696990200001</v>
      </c>
      <c r="E644" s="84">
        <v>243.94493607000001</v>
      </c>
      <c r="F644" s="84">
        <v>243.94493607000001</v>
      </c>
    </row>
    <row r="645" spans="1:6" ht="12.75" customHeight="1" x14ac:dyDescent="0.2">
      <c r="A645" s="83" t="s">
        <v>174</v>
      </c>
      <c r="B645" s="83">
        <v>7</v>
      </c>
      <c r="C645" s="84">
        <v>1060.60081543</v>
      </c>
      <c r="D645" s="84">
        <v>984.45211257000005</v>
      </c>
      <c r="E645" s="84">
        <v>231.72436235000001</v>
      </c>
      <c r="F645" s="84">
        <v>231.72436235000001</v>
      </c>
    </row>
    <row r="646" spans="1:6" ht="12.75" customHeight="1" x14ac:dyDescent="0.2">
      <c r="A646" s="83" t="s">
        <v>174</v>
      </c>
      <c r="B646" s="83">
        <v>8</v>
      </c>
      <c r="C646" s="84">
        <v>1018.30475071</v>
      </c>
      <c r="D646" s="84">
        <v>942.13591434</v>
      </c>
      <c r="E646" s="84">
        <v>221.76380263999999</v>
      </c>
      <c r="F646" s="84">
        <v>221.76380263999999</v>
      </c>
    </row>
    <row r="647" spans="1:6" ht="12.75" customHeight="1" x14ac:dyDescent="0.2">
      <c r="A647" s="83" t="s">
        <v>174</v>
      </c>
      <c r="B647" s="83">
        <v>9</v>
      </c>
      <c r="C647" s="84">
        <v>1273.3488553899999</v>
      </c>
      <c r="D647" s="84">
        <v>1197.7750211299999</v>
      </c>
      <c r="E647" s="84">
        <v>281.93718054999999</v>
      </c>
      <c r="F647" s="84">
        <v>281.93718054999999</v>
      </c>
    </row>
    <row r="648" spans="1:6" ht="12.75" customHeight="1" x14ac:dyDescent="0.2">
      <c r="A648" s="83" t="s">
        <v>174</v>
      </c>
      <c r="B648" s="83">
        <v>10</v>
      </c>
      <c r="C648" s="84">
        <v>1249.6506810999999</v>
      </c>
      <c r="D648" s="84">
        <v>1184.0262852000001</v>
      </c>
      <c r="E648" s="84">
        <v>278.70094689000001</v>
      </c>
      <c r="F648" s="84">
        <v>278.70094689000001</v>
      </c>
    </row>
    <row r="649" spans="1:6" ht="12.75" customHeight="1" x14ac:dyDescent="0.2">
      <c r="A649" s="83" t="s">
        <v>174</v>
      </c>
      <c r="B649" s="83">
        <v>11</v>
      </c>
      <c r="C649" s="84">
        <v>1202.8932362600001</v>
      </c>
      <c r="D649" s="84">
        <v>1128.7373299599999</v>
      </c>
      <c r="E649" s="84">
        <v>265.68680660000001</v>
      </c>
      <c r="F649" s="84">
        <v>265.68680660000001</v>
      </c>
    </row>
    <row r="650" spans="1:6" ht="12.75" customHeight="1" x14ac:dyDescent="0.2">
      <c r="A650" s="83" t="s">
        <v>174</v>
      </c>
      <c r="B650" s="83">
        <v>12</v>
      </c>
      <c r="C650" s="84">
        <v>1158.9819155299999</v>
      </c>
      <c r="D650" s="84">
        <v>1082.0242627600001</v>
      </c>
      <c r="E650" s="84">
        <v>254.69129390000001</v>
      </c>
      <c r="F650" s="84">
        <v>254.69129390000001</v>
      </c>
    </row>
    <row r="651" spans="1:6" ht="12.75" customHeight="1" x14ac:dyDescent="0.2">
      <c r="A651" s="83" t="s">
        <v>174</v>
      </c>
      <c r="B651" s="83">
        <v>13</v>
      </c>
      <c r="C651" s="84">
        <v>1202.0781903</v>
      </c>
      <c r="D651" s="84">
        <v>1124.1557289899999</v>
      </c>
      <c r="E651" s="84">
        <v>264.60837063999998</v>
      </c>
      <c r="F651" s="84">
        <v>264.60837063999998</v>
      </c>
    </row>
    <row r="652" spans="1:6" ht="12.75" customHeight="1" x14ac:dyDescent="0.2">
      <c r="A652" s="83" t="s">
        <v>174</v>
      </c>
      <c r="B652" s="83">
        <v>14</v>
      </c>
      <c r="C652" s="84">
        <v>1164.2402934500001</v>
      </c>
      <c r="D652" s="84">
        <v>1082.3008547899999</v>
      </c>
      <c r="E652" s="84">
        <v>254.75639925999999</v>
      </c>
      <c r="F652" s="84">
        <v>254.75639925999999</v>
      </c>
    </row>
    <row r="653" spans="1:6" ht="12.75" customHeight="1" x14ac:dyDescent="0.2">
      <c r="A653" s="83" t="s">
        <v>174</v>
      </c>
      <c r="B653" s="83">
        <v>15</v>
      </c>
      <c r="C653" s="84">
        <v>1181.02968145</v>
      </c>
      <c r="D653" s="84">
        <v>1094.2345592700001</v>
      </c>
      <c r="E653" s="84">
        <v>257.56540339999998</v>
      </c>
      <c r="F653" s="84">
        <v>257.56540339999998</v>
      </c>
    </row>
    <row r="654" spans="1:6" ht="12.75" customHeight="1" x14ac:dyDescent="0.2">
      <c r="A654" s="83" t="s">
        <v>174</v>
      </c>
      <c r="B654" s="83">
        <v>16</v>
      </c>
      <c r="C654" s="84">
        <v>1183.1703561500001</v>
      </c>
      <c r="D654" s="84">
        <v>1099.3071142599999</v>
      </c>
      <c r="E654" s="84">
        <v>258.75940213000001</v>
      </c>
      <c r="F654" s="84">
        <v>258.75940213000001</v>
      </c>
    </row>
    <row r="655" spans="1:6" ht="12.75" customHeight="1" x14ac:dyDescent="0.2">
      <c r="A655" s="83" t="s">
        <v>174</v>
      </c>
      <c r="B655" s="83">
        <v>17</v>
      </c>
      <c r="C655" s="84">
        <v>1177.3187496200001</v>
      </c>
      <c r="D655" s="84">
        <v>1088.24782129</v>
      </c>
      <c r="E655" s="84">
        <v>256.15622055</v>
      </c>
      <c r="F655" s="84">
        <v>256.15622055</v>
      </c>
    </row>
    <row r="656" spans="1:6" ht="12.75" customHeight="1" x14ac:dyDescent="0.2">
      <c r="A656" s="83" t="s">
        <v>174</v>
      </c>
      <c r="B656" s="83">
        <v>18</v>
      </c>
      <c r="C656" s="84">
        <v>1187.92623867</v>
      </c>
      <c r="D656" s="84">
        <v>1088.9896873499999</v>
      </c>
      <c r="E656" s="84">
        <v>256.33084401000002</v>
      </c>
      <c r="F656" s="84">
        <v>256.33084401000002</v>
      </c>
    </row>
    <row r="657" spans="1:6" ht="12.75" customHeight="1" x14ac:dyDescent="0.2">
      <c r="A657" s="83" t="s">
        <v>174</v>
      </c>
      <c r="B657" s="83">
        <v>19</v>
      </c>
      <c r="C657" s="84">
        <v>1229.8835565100001</v>
      </c>
      <c r="D657" s="84">
        <v>1127.94917992</v>
      </c>
      <c r="E657" s="84">
        <v>265.50128862999998</v>
      </c>
      <c r="F657" s="84">
        <v>265.50128862999998</v>
      </c>
    </row>
    <row r="658" spans="1:6" ht="12.75" customHeight="1" x14ac:dyDescent="0.2">
      <c r="A658" s="83" t="s">
        <v>174</v>
      </c>
      <c r="B658" s="83">
        <v>20</v>
      </c>
      <c r="C658" s="84">
        <v>1249.2419621500001</v>
      </c>
      <c r="D658" s="84">
        <v>1150.54314322</v>
      </c>
      <c r="E658" s="84">
        <v>270.81954805999999</v>
      </c>
      <c r="F658" s="84">
        <v>270.81954805999999</v>
      </c>
    </row>
    <row r="659" spans="1:6" ht="12.75" customHeight="1" x14ac:dyDescent="0.2">
      <c r="A659" s="83" t="s">
        <v>174</v>
      </c>
      <c r="B659" s="83">
        <v>21</v>
      </c>
      <c r="C659" s="84">
        <v>1251.37503692</v>
      </c>
      <c r="D659" s="84">
        <v>1143.15216014</v>
      </c>
      <c r="E659" s="84">
        <v>269.07982826</v>
      </c>
      <c r="F659" s="84">
        <v>269.07982826</v>
      </c>
    </row>
    <row r="660" spans="1:6" ht="12.75" customHeight="1" x14ac:dyDescent="0.2">
      <c r="A660" s="83" t="s">
        <v>174</v>
      </c>
      <c r="B660" s="83">
        <v>22</v>
      </c>
      <c r="C660" s="84">
        <v>1219.49267394</v>
      </c>
      <c r="D660" s="84">
        <v>1114.52741651</v>
      </c>
      <c r="E660" s="84">
        <v>262.34201909000001</v>
      </c>
      <c r="F660" s="84">
        <v>262.34201909000001</v>
      </c>
    </row>
    <row r="661" spans="1:6" ht="12.75" customHeight="1" x14ac:dyDescent="0.2">
      <c r="A661" s="83" t="s">
        <v>174</v>
      </c>
      <c r="B661" s="83">
        <v>23</v>
      </c>
      <c r="C661" s="84">
        <v>1245.7428069</v>
      </c>
      <c r="D661" s="84">
        <v>1147.3029735</v>
      </c>
      <c r="E661" s="84">
        <v>270.05686366999998</v>
      </c>
      <c r="F661" s="84">
        <v>270.05686366999998</v>
      </c>
    </row>
    <row r="662" spans="1:6" ht="12.75" customHeight="1" x14ac:dyDescent="0.2">
      <c r="A662" s="83" t="s">
        <v>174</v>
      </c>
      <c r="B662" s="83">
        <v>24</v>
      </c>
      <c r="C662" s="84">
        <v>1236.86576939</v>
      </c>
      <c r="D662" s="84">
        <v>1137.48305078</v>
      </c>
      <c r="E662" s="84">
        <v>267.74541011999997</v>
      </c>
      <c r="F662" s="84">
        <v>267.74541011999997</v>
      </c>
    </row>
    <row r="663" spans="1:6" ht="12.75" customHeight="1" x14ac:dyDescent="0.2">
      <c r="A663" s="83" t="s">
        <v>175</v>
      </c>
      <c r="B663" s="83">
        <v>1</v>
      </c>
      <c r="C663" s="84">
        <v>1170.3275897999999</v>
      </c>
      <c r="D663" s="84">
        <v>1088.5805548400001</v>
      </c>
      <c r="E663" s="84">
        <v>256.23454072999999</v>
      </c>
      <c r="F663" s="84">
        <v>256.23454072999999</v>
      </c>
    </row>
    <row r="664" spans="1:6" ht="12.75" customHeight="1" x14ac:dyDescent="0.2">
      <c r="A664" s="83" t="s">
        <v>175</v>
      </c>
      <c r="B664" s="83">
        <v>2</v>
      </c>
      <c r="C664" s="84">
        <v>1118.56215529</v>
      </c>
      <c r="D664" s="84">
        <v>1044.7610517799999</v>
      </c>
      <c r="E664" s="84">
        <v>245.92012697999999</v>
      </c>
      <c r="F664" s="84">
        <v>245.92012697999999</v>
      </c>
    </row>
    <row r="665" spans="1:6" ht="12.75" customHeight="1" x14ac:dyDescent="0.2">
      <c r="A665" s="83" t="s">
        <v>175</v>
      </c>
      <c r="B665" s="83">
        <v>3</v>
      </c>
      <c r="C665" s="84">
        <v>1107.9513621799999</v>
      </c>
      <c r="D665" s="84">
        <v>1042.54794528</v>
      </c>
      <c r="E665" s="84">
        <v>245.39919692999999</v>
      </c>
      <c r="F665" s="84">
        <v>245.39919692999999</v>
      </c>
    </row>
    <row r="666" spans="1:6" ht="12.75" customHeight="1" x14ac:dyDescent="0.2">
      <c r="A666" s="83" t="s">
        <v>175</v>
      </c>
      <c r="B666" s="83">
        <v>4</v>
      </c>
      <c r="C666" s="84">
        <v>1135.4909311199999</v>
      </c>
      <c r="D666" s="84">
        <v>1059.74169751</v>
      </c>
      <c r="E666" s="84">
        <v>249.44633261000001</v>
      </c>
      <c r="F666" s="84">
        <v>249.44633261000001</v>
      </c>
    </row>
    <row r="667" spans="1:6" ht="12.75" customHeight="1" x14ac:dyDescent="0.2">
      <c r="A667" s="83" t="s">
        <v>175</v>
      </c>
      <c r="B667" s="83">
        <v>5</v>
      </c>
      <c r="C667" s="84">
        <v>1133.6236910699999</v>
      </c>
      <c r="D667" s="84">
        <v>1059.8267846399999</v>
      </c>
      <c r="E667" s="84">
        <v>249.46636076999999</v>
      </c>
      <c r="F667" s="84">
        <v>249.46636076999999</v>
      </c>
    </row>
    <row r="668" spans="1:6" ht="12.75" customHeight="1" x14ac:dyDescent="0.2">
      <c r="A668" s="83" t="s">
        <v>175</v>
      </c>
      <c r="B668" s="83">
        <v>6</v>
      </c>
      <c r="C668" s="84">
        <v>1051.1237015500001</v>
      </c>
      <c r="D668" s="84">
        <v>976.00706390000005</v>
      </c>
      <c r="E668" s="84">
        <v>229.73653227</v>
      </c>
      <c r="F668" s="84">
        <v>229.73653227</v>
      </c>
    </row>
    <row r="669" spans="1:6" ht="12.75" customHeight="1" x14ac:dyDescent="0.2">
      <c r="A669" s="83" t="s">
        <v>175</v>
      </c>
      <c r="B669" s="83">
        <v>7</v>
      </c>
      <c r="C669" s="84">
        <v>986.72563205999995</v>
      </c>
      <c r="D669" s="84">
        <v>914.52886156</v>
      </c>
      <c r="E669" s="84">
        <v>215.2655417</v>
      </c>
      <c r="F669" s="84">
        <v>215.2655417</v>
      </c>
    </row>
    <row r="670" spans="1:6" ht="12.75" customHeight="1" x14ac:dyDescent="0.2">
      <c r="A670" s="83" t="s">
        <v>175</v>
      </c>
      <c r="B670" s="83">
        <v>8</v>
      </c>
      <c r="C670" s="84">
        <v>1083.14107382</v>
      </c>
      <c r="D670" s="84">
        <v>1007.40439255</v>
      </c>
      <c r="E670" s="84">
        <v>237.12696382999999</v>
      </c>
      <c r="F670" s="84">
        <v>237.12696382999999</v>
      </c>
    </row>
    <row r="671" spans="1:6" ht="12.75" customHeight="1" x14ac:dyDescent="0.2">
      <c r="A671" s="83" t="s">
        <v>175</v>
      </c>
      <c r="B671" s="83">
        <v>9</v>
      </c>
      <c r="C671" s="84">
        <v>1041.97642565</v>
      </c>
      <c r="D671" s="84">
        <v>962.30277238999997</v>
      </c>
      <c r="E671" s="84">
        <v>226.51076011999999</v>
      </c>
      <c r="F671" s="84">
        <v>226.51076011999999</v>
      </c>
    </row>
    <row r="672" spans="1:6" ht="12.75" customHeight="1" x14ac:dyDescent="0.2">
      <c r="A672" s="83" t="s">
        <v>175</v>
      </c>
      <c r="B672" s="83">
        <v>10</v>
      </c>
      <c r="C672" s="84">
        <v>1088.7867429600001</v>
      </c>
      <c r="D672" s="84">
        <v>1003.0990550400001</v>
      </c>
      <c r="E672" s="84">
        <v>236.11355588999999</v>
      </c>
      <c r="F672" s="84">
        <v>236.11355588999999</v>
      </c>
    </row>
    <row r="673" spans="1:6" ht="12.75" customHeight="1" x14ac:dyDescent="0.2">
      <c r="A673" s="83" t="s">
        <v>175</v>
      </c>
      <c r="B673" s="83">
        <v>11</v>
      </c>
      <c r="C673" s="84">
        <v>1080.45338664</v>
      </c>
      <c r="D673" s="84">
        <v>991.35473017000004</v>
      </c>
      <c r="E673" s="84">
        <v>233.34912868999999</v>
      </c>
      <c r="F673" s="84">
        <v>233.34912868999999</v>
      </c>
    </row>
    <row r="674" spans="1:6" ht="12.75" customHeight="1" x14ac:dyDescent="0.2">
      <c r="A674" s="83" t="s">
        <v>175</v>
      </c>
      <c r="B674" s="83">
        <v>12</v>
      </c>
      <c r="C674" s="84">
        <v>1081.53966141</v>
      </c>
      <c r="D674" s="84">
        <v>998.32420277999995</v>
      </c>
      <c r="E674" s="84">
        <v>234.98963165000001</v>
      </c>
      <c r="F674" s="84">
        <v>234.98963165000001</v>
      </c>
    </row>
    <row r="675" spans="1:6" ht="12.75" customHeight="1" x14ac:dyDescent="0.2">
      <c r="A675" s="83" t="s">
        <v>175</v>
      </c>
      <c r="B675" s="83">
        <v>13</v>
      </c>
      <c r="C675" s="84">
        <v>1072.0996970399999</v>
      </c>
      <c r="D675" s="84">
        <v>991.19693713000004</v>
      </c>
      <c r="E675" s="84">
        <v>233.31198671999999</v>
      </c>
      <c r="F675" s="84">
        <v>233.31198671999999</v>
      </c>
    </row>
    <row r="676" spans="1:6" ht="12.75" customHeight="1" x14ac:dyDescent="0.2">
      <c r="A676" s="83" t="s">
        <v>175</v>
      </c>
      <c r="B676" s="83">
        <v>14</v>
      </c>
      <c r="C676" s="84">
        <v>1072.05903941</v>
      </c>
      <c r="D676" s="84">
        <v>986.84900121999999</v>
      </c>
      <c r="E676" s="84">
        <v>232.28855179999999</v>
      </c>
      <c r="F676" s="84">
        <v>232.28855179999999</v>
      </c>
    </row>
    <row r="677" spans="1:6" ht="12.75" customHeight="1" x14ac:dyDescent="0.2">
      <c r="A677" s="83" t="s">
        <v>175</v>
      </c>
      <c r="B677" s="83">
        <v>15</v>
      </c>
      <c r="C677" s="84">
        <v>1075.5119551099999</v>
      </c>
      <c r="D677" s="84">
        <v>1003.72460531</v>
      </c>
      <c r="E677" s="84">
        <v>236.26080046999999</v>
      </c>
      <c r="F677" s="84">
        <v>236.26080046999999</v>
      </c>
    </row>
    <row r="678" spans="1:6" ht="12.75" customHeight="1" x14ac:dyDescent="0.2">
      <c r="A678" s="83" t="s">
        <v>175</v>
      </c>
      <c r="B678" s="83">
        <v>16</v>
      </c>
      <c r="C678" s="84">
        <v>1063.7070178199999</v>
      </c>
      <c r="D678" s="84">
        <v>992.54576660999999</v>
      </c>
      <c r="E678" s="84">
        <v>233.62947972000001</v>
      </c>
      <c r="F678" s="84">
        <v>233.62947972000001</v>
      </c>
    </row>
    <row r="679" spans="1:6" ht="12.75" customHeight="1" x14ac:dyDescent="0.2">
      <c r="A679" s="83" t="s">
        <v>175</v>
      </c>
      <c r="B679" s="83">
        <v>17</v>
      </c>
      <c r="C679" s="84">
        <v>1056.24219993</v>
      </c>
      <c r="D679" s="84">
        <v>986.17769770999996</v>
      </c>
      <c r="E679" s="84">
        <v>232.13053762999999</v>
      </c>
      <c r="F679" s="84">
        <v>232.13053762999999</v>
      </c>
    </row>
    <row r="680" spans="1:6" ht="12.75" customHeight="1" x14ac:dyDescent="0.2">
      <c r="A680" s="83" t="s">
        <v>175</v>
      </c>
      <c r="B680" s="83">
        <v>18</v>
      </c>
      <c r="C680" s="84">
        <v>1059.5738681099999</v>
      </c>
      <c r="D680" s="84">
        <v>988.32416949000003</v>
      </c>
      <c r="E680" s="84">
        <v>232.63578293</v>
      </c>
      <c r="F680" s="84">
        <v>232.63578293</v>
      </c>
    </row>
    <row r="681" spans="1:6" ht="12.75" customHeight="1" x14ac:dyDescent="0.2">
      <c r="A681" s="83" t="s">
        <v>175</v>
      </c>
      <c r="B681" s="83">
        <v>19</v>
      </c>
      <c r="C681" s="84">
        <v>986.82302734999996</v>
      </c>
      <c r="D681" s="84">
        <v>917.95595902000002</v>
      </c>
      <c r="E681" s="84">
        <v>216.07222590999999</v>
      </c>
      <c r="F681" s="84">
        <v>216.07222590999999</v>
      </c>
    </row>
    <row r="682" spans="1:6" ht="12.75" customHeight="1" x14ac:dyDescent="0.2">
      <c r="A682" s="83" t="s">
        <v>175</v>
      </c>
      <c r="B682" s="83">
        <v>20</v>
      </c>
      <c r="C682" s="84">
        <v>983.60774832000004</v>
      </c>
      <c r="D682" s="84">
        <v>914.46150550000004</v>
      </c>
      <c r="E682" s="84">
        <v>215.24968716000001</v>
      </c>
      <c r="F682" s="84">
        <v>215.24968716000001</v>
      </c>
    </row>
    <row r="683" spans="1:6" ht="12.75" customHeight="1" x14ac:dyDescent="0.2">
      <c r="A683" s="83" t="s">
        <v>175</v>
      </c>
      <c r="B683" s="83">
        <v>21</v>
      </c>
      <c r="C683" s="84">
        <v>973.47621018999996</v>
      </c>
      <c r="D683" s="84">
        <v>901.78791256</v>
      </c>
      <c r="E683" s="84">
        <v>212.26652505000001</v>
      </c>
      <c r="F683" s="84">
        <v>212.26652505000001</v>
      </c>
    </row>
    <row r="684" spans="1:6" ht="12.75" customHeight="1" x14ac:dyDescent="0.2">
      <c r="A684" s="83" t="s">
        <v>175</v>
      </c>
      <c r="B684" s="83">
        <v>22</v>
      </c>
      <c r="C684" s="84">
        <v>1079.19679043</v>
      </c>
      <c r="D684" s="84">
        <v>1008.6293366</v>
      </c>
      <c r="E684" s="84">
        <v>237.41529617</v>
      </c>
      <c r="F684" s="84">
        <v>237.41529617</v>
      </c>
    </row>
    <row r="685" spans="1:6" ht="12.75" customHeight="1" x14ac:dyDescent="0.2">
      <c r="A685" s="83" t="s">
        <v>175</v>
      </c>
      <c r="B685" s="83">
        <v>23</v>
      </c>
      <c r="C685" s="84">
        <v>1049.0915377700001</v>
      </c>
      <c r="D685" s="84">
        <v>976.47697110000001</v>
      </c>
      <c r="E685" s="84">
        <v>229.84714095000001</v>
      </c>
      <c r="F685" s="84">
        <v>229.84714095000001</v>
      </c>
    </row>
    <row r="686" spans="1:6" ht="12.75" customHeight="1" x14ac:dyDescent="0.2">
      <c r="A686" s="83" t="s">
        <v>175</v>
      </c>
      <c r="B686" s="83">
        <v>24</v>
      </c>
      <c r="C686" s="84">
        <v>1090.54619387</v>
      </c>
      <c r="D686" s="84">
        <v>1014.5696938999999</v>
      </c>
      <c r="E686" s="84">
        <v>238.81356174999999</v>
      </c>
      <c r="F686" s="84">
        <v>238.81356174999999</v>
      </c>
    </row>
    <row r="687" spans="1:6" ht="12.75" customHeight="1" x14ac:dyDescent="0.2">
      <c r="A687" s="83" t="s">
        <v>176</v>
      </c>
      <c r="B687" s="83">
        <v>1</v>
      </c>
      <c r="C687" s="84">
        <v>1064.4551663100001</v>
      </c>
      <c r="D687" s="84">
        <v>988.68751402999999</v>
      </c>
      <c r="E687" s="84">
        <v>232.72130845999999</v>
      </c>
      <c r="F687" s="84">
        <v>232.72130845999999</v>
      </c>
    </row>
    <row r="688" spans="1:6" ht="12.75" customHeight="1" x14ac:dyDescent="0.2">
      <c r="A688" s="83" t="s">
        <v>176</v>
      </c>
      <c r="B688" s="83">
        <v>2</v>
      </c>
      <c r="C688" s="84">
        <v>1106.03683983</v>
      </c>
      <c r="D688" s="84">
        <v>1032.65043881</v>
      </c>
      <c r="E688" s="84">
        <v>243.0694814</v>
      </c>
      <c r="F688" s="84">
        <v>243.0694814</v>
      </c>
    </row>
    <row r="689" spans="1:6" ht="12.75" customHeight="1" x14ac:dyDescent="0.2">
      <c r="A689" s="83" t="s">
        <v>176</v>
      </c>
      <c r="B689" s="83">
        <v>3</v>
      </c>
      <c r="C689" s="84">
        <v>1133.6407295900001</v>
      </c>
      <c r="D689" s="84">
        <v>1067.29939446</v>
      </c>
      <c r="E689" s="84">
        <v>251.22529420999999</v>
      </c>
      <c r="F689" s="84">
        <v>251.22529420999999</v>
      </c>
    </row>
    <row r="690" spans="1:6" ht="12.75" customHeight="1" x14ac:dyDescent="0.2">
      <c r="A690" s="83" t="s">
        <v>176</v>
      </c>
      <c r="B690" s="83">
        <v>4</v>
      </c>
      <c r="C690" s="84">
        <v>1162.13748756</v>
      </c>
      <c r="D690" s="84">
        <v>1088.9272391899999</v>
      </c>
      <c r="E690" s="84">
        <v>256.31614471</v>
      </c>
      <c r="F690" s="84">
        <v>256.31614471</v>
      </c>
    </row>
    <row r="691" spans="1:6" ht="12.75" customHeight="1" x14ac:dyDescent="0.2">
      <c r="A691" s="83" t="s">
        <v>176</v>
      </c>
      <c r="B691" s="83">
        <v>5</v>
      </c>
      <c r="C691" s="84">
        <v>1137.71103195</v>
      </c>
      <c r="D691" s="84">
        <v>1064.6385718399999</v>
      </c>
      <c r="E691" s="84">
        <v>250.59897891</v>
      </c>
      <c r="F691" s="84">
        <v>250.59897891</v>
      </c>
    </row>
    <row r="692" spans="1:6" ht="12.75" customHeight="1" x14ac:dyDescent="0.2">
      <c r="A692" s="83" t="s">
        <v>176</v>
      </c>
      <c r="B692" s="83">
        <v>6</v>
      </c>
      <c r="C692" s="84">
        <v>1134.89811487</v>
      </c>
      <c r="D692" s="84">
        <v>1069.9160418900001</v>
      </c>
      <c r="E692" s="84">
        <v>251.84121138</v>
      </c>
      <c r="F692" s="84">
        <v>251.84121138</v>
      </c>
    </row>
    <row r="693" spans="1:6" ht="12.75" customHeight="1" x14ac:dyDescent="0.2">
      <c r="A693" s="83" t="s">
        <v>176</v>
      </c>
      <c r="B693" s="83">
        <v>7</v>
      </c>
      <c r="C693" s="84">
        <v>1162.3198340399999</v>
      </c>
      <c r="D693" s="84">
        <v>1088.4858025200001</v>
      </c>
      <c r="E693" s="84">
        <v>256.21223753999999</v>
      </c>
      <c r="F693" s="84">
        <v>256.21223753999999</v>
      </c>
    </row>
    <row r="694" spans="1:6" ht="12.75" customHeight="1" x14ac:dyDescent="0.2">
      <c r="A694" s="83" t="s">
        <v>176</v>
      </c>
      <c r="B694" s="83">
        <v>8</v>
      </c>
      <c r="C694" s="84">
        <v>1117.3777932099999</v>
      </c>
      <c r="D694" s="84">
        <v>1044.67618397</v>
      </c>
      <c r="E694" s="84">
        <v>245.90015045000001</v>
      </c>
      <c r="F694" s="84">
        <v>245.90015045000001</v>
      </c>
    </row>
    <row r="695" spans="1:6" ht="12.75" customHeight="1" x14ac:dyDescent="0.2">
      <c r="A695" s="83" t="s">
        <v>176</v>
      </c>
      <c r="B695" s="83">
        <v>9</v>
      </c>
      <c r="C695" s="84">
        <v>1088.1278989899999</v>
      </c>
      <c r="D695" s="84">
        <v>1018.86792325</v>
      </c>
      <c r="E695" s="84">
        <v>239.82529654999999</v>
      </c>
      <c r="F695" s="84">
        <v>239.82529654999999</v>
      </c>
    </row>
    <row r="696" spans="1:6" ht="12.75" customHeight="1" x14ac:dyDescent="0.2">
      <c r="A696" s="83" t="s">
        <v>176</v>
      </c>
      <c r="B696" s="83">
        <v>10</v>
      </c>
      <c r="C696" s="84">
        <v>1135.8778242799999</v>
      </c>
      <c r="D696" s="84">
        <v>1065.06739171</v>
      </c>
      <c r="E696" s="84">
        <v>250.69991628</v>
      </c>
      <c r="F696" s="84">
        <v>250.69991628</v>
      </c>
    </row>
    <row r="697" spans="1:6" ht="12.75" customHeight="1" x14ac:dyDescent="0.2">
      <c r="A697" s="83" t="s">
        <v>176</v>
      </c>
      <c r="B697" s="83">
        <v>11</v>
      </c>
      <c r="C697" s="84">
        <v>1105.1232999599999</v>
      </c>
      <c r="D697" s="84">
        <v>1034.31226978</v>
      </c>
      <c r="E697" s="84">
        <v>243.46064996000001</v>
      </c>
      <c r="F697" s="84">
        <v>243.46064996000001</v>
      </c>
    </row>
    <row r="698" spans="1:6" ht="12.75" customHeight="1" x14ac:dyDescent="0.2">
      <c r="A698" s="83" t="s">
        <v>176</v>
      </c>
      <c r="B698" s="83">
        <v>12</v>
      </c>
      <c r="C698" s="84">
        <v>1082.3162446599999</v>
      </c>
      <c r="D698" s="84">
        <v>1012.72770108</v>
      </c>
      <c r="E698" s="84">
        <v>238.37998594999999</v>
      </c>
      <c r="F698" s="84">
        <v>238.37998594999999</v>
      </c>
    </row>
    <row r="699" spans="1:6" ht="12.75" customHeight="1" x14ac:dyDescent="0.2">
      <c r="A699" s="83" t="s">
        <v>176</v>
      </c>
      <c r="B699" s="83">
        <v>13</v>
      </c>
      <c r="C699" s="84">
        <v>1093.4287406599999</v>
      </c>
      <c r="D699" s="84">
        <v>1015.42541226</v>
      </c>
      <c r="E699" s="84">
        <v>239.01498423999999</v>
      </c>
      <c r="F699" s="84">
        <v>239.01498423999999</v>
      </c>
    </row>
    <row r="700" spans="1:6" ht="12.75" customHeight="1" x14ac:dyDescent="0.2">
      <c r="A700" s="83" t="s">
        <v>176</v>
      </c>
      <c r="B700" s="83">
        <v>14</v>
      </c>
      <c r="C700" s="84">
        <v>1090.4373464</v>
      </c>
      <c r="D700" s="84">
        <v>1019.45069213</v>
      </c>
      <c r="E700" s="84">
        <v>239.96247106999999</v>
      </c>
      <c r="F700" s="84">
        <v>239.96247106999999</v>
      </c>
    </row>
    <row r="701" spans="1:6" ht="12.75" customHeight="1" x14ac:dyDescent="0.2">
      <c r="A701" s="83" t="s">
        <v>176</v>
      </c>
      <c r="B701" s="83">
        <v>15</v>
      </c>
      <c r="C701" s="84">
        <v>1102.8648794400001</v>
      </c>
      <c r="D701" s="84">
        <v>1031.59637542</v>
      </c>
      <c r="E701" s="84">
        <v>242.82137165</v>
      </c>
      <c r="F701" s="84">
        <v>242.82137165</v>
      </c>
    </row>
    <row r="702" spans="1:6" ht="12.75" customHeight="1" x14ac:dyDescent="0.2">
      <c r="A702" s="83" t="s">
        <v>176</v>
      </c>
      <c r="B702" s="83">
        <v>16</v>
      </c>
      <c r="C702" s="84">
        <v>1098.8795435899999</v>
      </c>
      <c r="D702" s="84">
        <v>1027.1215524700001</v>
      </c>
      <c r="E702" s="84">
        <v>241.76806952999999</v>
      </c>
      <c r="F702" s="84">
        <v>241.76806952999999</v>
      </c>
    </row>
    <row r="703" spans="1:6" ht="12.75" customHeight="1" x14ac:dyDescent="0.2">
      <c r="A703" s="83" t="s">
        <v>176</v>
      </c>
      <c r="B703" s="83">
        <v>17</v>
      </c>
      <c r="C703" s="84">
        <v>1105.28443806</v>
      </c>
      <c r="D703" s="84">
        <v>1033.6518444599999</v>
      </c>
      <c r="E703" s="84">
        <v>243.30519634999999</v>
      </c>
      <c r="F703" s="84">
        <v>243.30519634999999</v>
      </c>
    </row>
    <row r="704" spans="1:6" ht="12.75" customHeight="1" x14ac:dyDescent="0.2">
      <c r="A704" s="83" t="s">
        <v>176</v>
      </c>
      <c r="B704" s="83">
        <v>18</v>
      </c>
      <c r="C704" s="84">
        <v>1020.24852206</v>
      </c>
      <c r="D704" s="84">
        <v>950.53097552999998</v>
      </c>
      <c r="E704" s="84">
        <v>223.73986644999999</v>
      </c>
      <c r="F704" s="84">
        <v>223.73986644999999</v>
      </c>
    </row>
    <row r="705" spans="1:6" ht="12.75" customHeight="1" x14ac:dyDescent="0.2">
      <c r="A705" s="83" t="s">
        <v>176</v>
      </c>
      <c r="B705" s="83">
        <v>19</v>
      </c>
      <c r="C705" s="84">
        <v>1012.75729883</v>
      </c>
      <c r="D705" s="84">
        <v>942.21099279999999</v>
      </c>
      <c r="E705" s="84">
        <v>221.78147490999999</v>
      </c>
      <c r="F705" s="84">
        <v>221.78147490999999</v>
      </c>
    </row>
    <row r="706" spans="1:6" ht="12.75" customHeight="1" x14ac:dyDescent="0.2">
      <c r="A706" s="83" t="s">
        <v>176</v>
      </c>
      <c r="B706" s="83">
        <v>20</v>
      </c>
      <c r="C706" s="84">
        <v>1007.54442667</v>
      </c>
      <c r="D706" s="84">
        <v>937.46429622000005</v>
      </c>
      <c r="E706" s="84">
        <v>220.66417806999999</v>
      </c>
      <c r="F706" s="84">
        <v>220.66417806999999</v>
      </c>
    </row>
    <row r="707" spans="1:6" ht="12.75" customHeight="1" x14ac:dyDescent="0.2">
      <c r="A707" s="83" t="s">
        <v>176</v>
      </c>
      <c r="B707" s="83">
        <v>21</v>
      </c>
      <c r="C707" s="84">
        <v>1011.01554275</v>
      </c>
      <c r="D707" s="84">
        <v>938.74473616</v>
      </c>
      <c r="E707" s="84">
        <v>220.96557325000001</v>
      </c>
      <c r="F707" s="84">
        <v>220.96557325000001</v>
      </c>
    </row>
    <row r="708" spans="1:6" ht="12.75" customHeight="1" x14ac:dyDescent="0.2">
      <c r="A708" s="83" t="s">
        <v>176</v>
      </c>
      <c r="B708" s="83">
        <v>22</v>
      </c>
      <c r="C708" s="84">
        <v>986.94170741000005</v>
      </c>
      <c r="D708" s="84">
        <v>916.72526078999999</v>
      </c>
      <c r="E708" s="84">
        <v>215.78253913</v>
      </c>
      <c r="F708" s="84">
        <v>215.78253913</v>
      </c>
    </row>
    <row r="709" spans="1:6" ht="12.75" customHeight="1" x14ac:dyDescent="0.2">
      <c r="A709" s="83" t="s">
        <v>176</v>
      </c>
      <c r="B709" s="83">
        <v>23</v>
      </c>
      <c r="C709" s="84">
        <v>944.34342269000001</v>
      </c>
      <c r="D709" s="84">
        <v>873.36707154999999</v>
      </c>
      <c r="E709" s="84">
        <v>205.57671131999999</v>
      </c>
      <c r="F709" s="84">
        <v>205.57671131999999</v>
      </c>
    </row>
    <row r="710" spans="1:6" ht="12.75" customHeight="1" x14ac:dyDescent="0.2">
      <c r="A710" s="83" t="s">
        <v>176</v>
      </c>
      <c r="B710" s="83">
        <v>24</v>
      </c>
      <c r="C710" s="84">
        <v>1057.7466358500001</v>
      </c>
      <c r="D710" s="84">
        <v>984.74294626999995</v>
      </c>
      <c r="E710" s="84">
        <v>231.79281997000001</v>
      </c>
      <c r="F710" s="84">
        <v>231.79281997000001</v>
      </c>
    </row>
    <row r="711" spans="1:6" ht="12.75" customHeight="1" x14ac:dyDescent="0.2">
      <c r="A711" s="83" t="s">
        <v>177</v>
      </c>
      <c r="B711" s="83">
        <v>1</v>
      </c>
      <c r="C711" s="84">
        <v>1100.7127135999999</v>
      </c>
      <c r="D711" s="84">
        <v>1023.5671885199999</v>
      </c>
      <c r="E711" s="84">
        <v>240.93142881</v>
      </c>
      <c r="F711" s="84">
        <v>240.93142881</v>
      </c>
    </row>
    <row r="712" spans="1:6" ht="12.75" customHeight="1" x14ac:dyDescent="0.2">
      <c r="A712" s="83" t="s">
        <v>177</v>
      </c>
      <c r="B712" s="83">
        <v>2</v>
      </c>
      <c r="C712" s="84">
        <v>1114.02784466</v>
      </c>
      <c r="D712" s="84">
        <v>1044.8580654899999</v>
      </c>
      <c r="E712" s="84">
        <v>245.94296245999999</v>
      </c>
      <c r="F712" s="84">
        <v>245.94296245999999</v>
      </c>
    </row>
    <row r="713" spans="1:6" ht="12.75" customHeight="1" x14ac:dyDescent="0.2">
      <c r="A713" s="83" t="s">
        <v>177</v>
      </c>
      <c r="B713" s="83">
        <v>3</v>
      </c>
      <c r="C713" s="84">
        <v>1076.7732779400001</v>
      </c>
      <c r="D713" s="84">
        <v>1010.9079307</v>
      </c>
      <c r="E713" s="84">
        <v>237.95164095999999</v>
      </c>
      <c r="F713" s="84">
        <v>237.95164095999999</v>
      </c>
    </row>
    <row r="714" spans="1:6" ht="12.75" customHeight="1" x14ac:dyDescent="0.2">
      <c r="A714" s="83" t="s">
        <v>177</v>
      </c>
      <c r="B714" s="83">
        <v>4</v>
      </c>
      <c r="C714" s="84">
        <v>1088.5023029900001</v>
      </c>
      <c r="D714" s="84">
        <v>1016.3409292600001</v>
      </c>
      <c r="E714" s="84">
        <v>239.23048237</v>
      </c>
      <c r="F714" s="84">
        <v>239.23048237</v>
      </c>
    </row>
    <row r="715" spans="1:6" ht="12.75" customHeight="1" x14ac:dyDescent="0.2">
      <c r="A715" s="83" t="s">
        <v>177</v>
      </c>
      <c r="B715" s="83">
        <v>5</v>
      </c>
      <c r="C715" s="84">
        <v>1092.86302527</v>
      </c>
      <c r="D715" s="84">
        <v>1024.6027647200001</v>
      </c>
      <c r="E715" s="84">
        <v>241.17518697</v>
      </c>
      <c r="F715" s="84">
        <v>241.17518697</v>
      </c>
    </row>
    <row r="716" spans="1:6" ht="12.75" customHeight="1" x14ac:dyDescent="0.2">
      <c r="A716" s="83" t="s">
        <v>177</v>
      </c>
      <c r="B716" s="83">
        <v>6</v>
      </c>
      <c r="C716" s="84">
        <v>1086.1309505199999</v>
      </c>
      <c r="D716" s="84">
        <v>1010.23303802</v>
      </c>
      <c r="E716" s="84">
        <v>237.79278196000001</v>
      </c>
      <c r="F716" s="84">
        <v>237.79278196000001</v>
      </c>
    </row>
    <row r="717" spans="1:6" ht="12.75" customHeight="1" x14ac:dyDescent="0.2">
      <c r="A717" s="83" t="s">
        <v>177</v>
      </c>
      <c r="B717" s="83">
        <v>7</v>
      </c>
      <c r="C717" s="84">
        <v>1048.4296205999999</v>
      </c>
      <c r="D717" s="84">
        <v>976.18224354999995</v>
      </c>
      <c r="E717" s="84">
        <v>229.77776677</v>
      </c>
      <c r="F717" s="84">
        <v>229.77776677</v>
      </c>
    </row>
    <row r="718" spans="1:6" ht="12.75" customHeight="1" x14ac:dyDescent="0.2">
      <c r="A718" s="83" t="s">
        <v>177</v>
      </c>
      <c r="B718" s="83">
        <v>8</v>
      </c>
      <c r="C718" s="84">
        <v>1075.52467518</v>
      </c>
      <c r="D718" s="84">
        <v>1004.47913162</v>
      </c>
      <c r="E718" s="84">
        <v>236.43840395999999</v>
      </c>
      <c r="F718" s="84">
        <v>236.43840395999999</v>
      </c>
    </row>
    <row r="719" spans="1:6" ht="12.75" customHeight="1" x14ac:dyDescent="0.2">
      <c r="A719" s="83" t="s">
        <v>177</v>
      </c>
      <c r="B719" s="83">
        <v>9</v>
      </c>
      <c r="C719" s="84">
        <v>1068.0427409599999</v>
      </c>
      <c r="D719" s="84">
        <v>994.03597104999994</v>
      </c>
      <c r="E719" s="84">
        <v>233.98025013</v>
      </c>
      <c r="F719" s="84">
        <v>233.98025013</v>
      </c>
    </row>
    <row r="720" spans="1:6" ht="12.75" customHeight="1" x14ac:dyDescent="0.2">
      <c r="A720" s="83" t="s">
        <v>177</v>
      </c>
      <c r="B720" s="83">
        <v>10</v>
      </c>
      <c r="C720" s="84">
        <v>1093.3461175100001</v>
      </c>
      <c r="D720" s="84">
        <v>1023.43053949</v>
      </c>
      <c r="E720" s="84">
        <v>240.89926381000001</v>
      </c>
      <c r="F720" s="84">
        <v>240.89926381000001</v>
      </c>
    </row>
    <row r="721" spans="1:6" ht="12.75" customHeight="1" x14ac:dyDescent="0.2">
      <c r="A721" s="83" t="s">
        <v>177</v>
      </c>
      <c r="B721" s="83">
        <v>11</v>
      </c>
      <c r="C721" s="84">
        <v>1086.7292519</v>
      </c>
      <c r="D721" s="84">
        <v>1015.43262548</v>
      </c>
      <c r="E721" s="84">
        <v>239.01668211</v>
      </c>
      <c r="F721" s="84">
        <v>239.01668211</v>
      </c>
    </row>
    <row r="722" spans="1:6" ht="12.75" customHeight="1" x14ac:dyDescent="0.2">
      <c r="A722" s="83" t="s">
        <v>177</v>
      </c>
      <c r="B722" s="83">
        <v>12</v>
      </c>
      <c r="C722" s="84">
        <v>1075.2776303799999</v>
      </c>
      <c r="D722" s="84">
        <v>1007.60035834</v>
      </c>
      <c r="E722" s="84">
        <v>237.17309105999999</v>
      </c>
      <c r="F722" s="84">
        <v>237.17309105999999</v>
      </c>
    </row>
    <row r="723" spans="1:6" ht="12.75" customHeight="1" x14ac:dyDescent="0.2">
      <c r="A723" s="83" t="s">
        <v>177</v>
      </c>
      <c r="B723" s="83">
        <v>13</v>
      </c>
      <c r="C723" s="84">
        <v>1066.47477033</v>
      </c>
      <c r="D723" s="84">
        <v>993.51479829000004</v>
      </c>
      <c r="E723" s="84">
        <v>233.85757436</v>
      </c>
      <c r="F723" s="84">
        <v>233.85757436</v>
      </c>
    </row>
    <row r="724" spans="1:6" ht="12.75" customHeight="1" x14ac:dyDescent="0.2">
      <c r="A724" s="83" t="s">
        <v>177</v>
      </c>
      <c r="B724" s="83">
        <v>14</v>
      </c>
      <c r="C724" s="84">
        <v>1068.4301653800001</v>
      </c>
      <c r="D724" s="84">
        <v>997.90569628000003</v>
      </c>
      <c r="E724" s="84">
        <v>234.89112187999999</v>
      </c>
      <c r="F724" s="84">
        <v>234.89112187999999</v>
      </c>
    </row>
    <row r="725" spans="1:6" ht="12.75" customHeight="1" x14ac:dyDescent="0.2">
      <c r="A725" s="83" t="s">
        <v>177</v>
      </c>
      <c r="B725" s="83">
        <v>15</v>
      </c>
      <c r="C725" s="84">
        <v>1072.3230882800001</v>
      </c>
      <c r="D725" s="84">
        <v>1000.65578868</v>
      </c>
      <c r="E725" s="84">
        <v>235.53844986999999</v>
      </c>
      <c r="F725" s="84">
        <v>235.53844986999999</v>
      </c>
    </row>
    <row r="726" spans="1:6" ht="12.75" customHeight="1" x14ac:dyDescent="0.2">
      <c r="A726" s="83" t="s">
        <v>177</v>
      </c>
      <c r="B726" s="83">
        <v>16</v>
      </c>
      <c r="C726" s="84">
        <v>1067.31560522</v>
      </c>
      <c r="D726" s="84">
        <v>995.62194360000001</v>
      </c>
      <c r="E726" s="84">
        <v>234.35356282999999</v>
      </c>
      <c r="F726" s="84">
        <v>234.35356282999999</v>
      </c>
    </row>
    <row r="727" spans="1:6" ht="12.75" customHeight="1" x14ac:dyDescent="0.2">
      <c r="A727" s="83" t="s">
        <v>177</v>
      </c>
      <c r="B727" s="83">
        <v>17</v>
      </c>
      <c r="C727" s="84">
        <v>1085.0392888399999</v>
      </c>
      <c r="D727" s="84">
        <v>1014.19996871</v>
      </c>
      <c r="E727" s="84">
        <v>238.72653432999999</v>
      </c>
      <c r="F727" s="84">
        <v>238.72653432999999</v>
      </c>
    </row>
    <row r="728" spans="1:6" ht="12.75" customHeight="1" x14ac:dyDescent="0.2">
      <c r="A728" s="83" t="s">
        <v>177</v>
      </c>
      <c r="B728" s="83">
        <v>18</v>
      </c>
      <c r="C728" s="84">
        <v>1076.5610063199999</v>
      </c>
      <c r="D728" s="84">
        <v>1003.4008419100001</v>
      </c>
      <c r="E728" s="84">
        <v>236.18459171999999</v>
      </c>
      <c r="F728" s="84">
        <v>236.18459171999999</v>
      </c>
    </row>
    <row r="729" spans="1:6" ht="12.75" customHeight="1" x14ac:dyDescent="0.2">
      <c r="A729" s="83" t="s">
        <v>177</v>
      </c>
      <c r="B729" s="83">
        <v>19</v>
      </c>
      <c r="C729" s="84">
        <v>1106.4056963800001</v>
      </c>
      <c r="D729" s="84">
        <v>1035.4818823400001</v>
      </c>
      <c r="E729" s="84">
        <v>243.73595814999999</v>
      </c>
      <c r="F729" s="84">
        <v>243.73595814999999</v>
      </c>
    </row>
    <row r="730" spans="1:6" ht="12.75" customHeight="1" x14ac:dyDescent="0.2">
      <c r="A730" s="83" t="s">
        <v>177</v>
      </c>
      <c r="B730" s="83">
        <v>20</v>
      </c>
      <c r="C730" s="84">
        <v>1108.8312627299999</v>
      </c>
      <c r="D730" s="84">
        <v>1037.52714717</v>
      </c>
      <c r="E730" s="84">
        <v>244.21738094</v>
      </c>
      <c r="F730" s="84">
        <v>244.21738094</v>
      </c>
    </row>
    <row r="731" spans="1:6" ht="12.75" customHeight="1" x14ac:dyDescent="0.2">
      <c r="A731" s="83" t="s">
        <v>177</v>
      </c>
      <c r="B731" s="83">
        <v>21</v>
      </c>
      <c r="C731" s="84">
        <v>1102.8543988399999</v>
      </c>
      <c r="D731" s="84">
        <v>1032.5395565599999</v>
      </c>
      <c r="E731" s="84">
        <v>243.04338147999999</v>
      </c>
      <c r="F731" s="84">
        <v>243.04338147999999</v>
      </c>
    </row>
    <row r="732" spans="1:6" ht="12.75" customHeight="1" x14ac:dyDescent="0.2">
      <c r="A732" s="83" t="s">
        <v>177</v>
      </c>
      <c r="B732" s="83">
        <v>22</v>
      </c>
      <c r="C732" s="84">
        <v>1096.13496586</v>
      </c>
      <c r="D732" s="84">
        <v>1022.9887197100001</v>
      </c>
      <c r="E732" s="84">
        <v>240.79526645999999</v>
      </c>
      <c r="F732" s="84">
        <v>240.79526645999999</v>
      </c>
    </row>
    <row r="733" spans="1:6" ht="12.75" customHeight="1" x14ac:dyDescent="0.2">
      <c r="A733" s="83" t="s">
        <v>177</v>
      </c>
      <c r="B733" s="83">
        <v>23</v>
      </c>
      <c r="C733" s="84">
        <v>1086.8510699200001</v>
      </c>
      <c r="D733" s="84">
        <v>1015.43625679</v>
      </c>
      <c r="E733" s="84">
        <v>239.01753686999999</v>
      </c>
      <c r="F733" s="84">
        <v>239.01753686999999</v>
      </c>
    </row>
    <row r="734" spans="1:6" ht="12.75" customHeight="1" x14ac:dyDescent="0.2">
      <c r="A734" s="83" t="s">
        <v>177</v>
      </c>
      <c r="B734" s="83">
        <v>24</v>
      </c>
      <c r="C734" s="84">
        <v>1049.1092965400001</v>
      </c>
      <c r="D734" s="84">
        <v>979.08891399000004</v>
      </c>
      <c r="E734" s="84">
        <v>230.46195073999999</v>
      </c>
      <c r="F734" s="84">
        <v>230.46195073999999</v>
      </c>
    </row>
    <row r="735" spans="1:6" ht="12.75" customHeight="1" x14ac:dyDescent="0.2">
      <c r="A735" s="83" t="s">
        <v>178</v>
      </c>
      <c r="B735" s="83">
        <v>1</v>
      </c>
      <c r="C735" s="84">
        <v>1115.10464361</v>
      </c>
      <c r="D735" s="84">
        <v>1041.6195637599999</v>
      </c>
      <c r="E735" s="84">
        <v>245.18067069</v>
      </c>
      <c r="F735" s="84">
        <v>245.18067069</v>
      </c>
    </row>
    <row r="736" spans="1:6" ht="12.75" customHeight="1" x14ac:dyDescent="0.2">
      <c r="A736" s="83" t="s">
        <v>178</v>
      </c>
      <c r="B736" s="83">
        <v>2</v>
      </c>
      <c r="C736" s="84">
        <v>1138.43741477</v>
      </c>
      <c r="D736" s="84">
        <v>1060.7729000100001</v>
      </c>
      <c r="E736" s="84">
        <v>249.68906127</v>
      </c>
      <c r="F736" s="84">
        <v>249.68906127</v>
      </c>
    </row>
    <row r="737" spans="1:6" ht="12.75" customHeight="1" x14ac:dyDescent="0.2">
      <c r="A737" s="83" t="s">
        <v>178</v>
      </c>
      <c r="B737" s="83">
        <v>3</v>
      </c>
      <c r="C737" s="84">
        <v>1135.87865399</v>
      </c>
      <c r="D737" s="84">
        <v>1059.5016265899999</v>
      </c>
      <c r="E737" s="84">
        <v>249.38982372999999</v>
      </c>
      <c r="F737" s="84">
        <v>249.38982372999999</v>
      </c>
    </row>
    <row r="738" spans="1:6" ht="12.75" customHeight="1" x14ac:dyDescent="0.2">
      <c r="A738" s="83" t="s">
        <v>178</v>
      </c>
      <c r="B738" s="83">
        <v>4</v>
      </c>
      <c r="C738" s="84">
        <v>1125.71743795</v>
      </c>
      <c r="D738" s="84">
        <v>1059.85264704</v>
      </c>
      <c r="E738" s="84">
        <v>249.47244835999999</v>
      </c>
      <c r="F738" s="84">
        <v>249.47244835999999</v>
      </c>
    </row>
    <row r="739" spans="1:6" ht="12.75" customHeight="1" x14ac:dyDescent="0.2">
      <c r="A739" s="83" t="s">
        <v>178</v>
      </c>
      <c r="B739" s="83">
        <v>5</v>
      </c>
      <c r="C739" s="84">
        <v>1134.7065061799999</v>
      </c>
      <c r="D739" s="84">
        <v>1058.5189387999999</v>
      </c>
      <c r="E739" s="84">
        <v>249.15851466999999</v>
      </c>
      <c r="F739" s="84">
        <v>249.15851466999999</v>
      </c>
    </row>
    <row r="740" spans="1:6" ht="12.75" customHeight="1" x14ac:dyDescent="0.2">
      <c r="A740" s="83" t="s">
        <v>178</v>
      </c>
      <c r="B740" s="83">
        <v>6</v>
      </c>
      <c r="C740" s="84">
        <v>1133.62899109</v>
      </c>
      <c r="D740" s="84">
        <v>1053.6406517999999</v>
      </c>
      <c r="E740" s="84">
        <v>248.01024353</v>
      </c>
      <c r="F740" s="84">
        <v>248.01024353</v>
      </c>
    </row>
    <row r="741" spans="1:6" ht="12.75" customHeight="1" x14ac:dyDescent="0.2">
      <c r="A741" s="83" t="s">
        <v>178</v>
      </c>
      <c r="B741" s="83">
        <v>7</v>
      </c>
      <c r="C741" s="84">
        <v>1237.7757726699999</v>
      </c>
      <c r="D741" s="84">
        <v>1153.70576626</v>
      </c>
      <c r="E741" s="84">
        <v>271.56397920000001</v>
      </c>
      <c r="F741" s="84">
        <v>271.56397920000001</v>
      </c>
    </row>
    <row r="742" spans="1:6" ht="12.75" customHeight="1" x14ac:dyDescent="0.2">
      <c r="A742" s="83" t="s">
        <v>178</v>
      </c>
      <c r="B742" s="83">
        <v>8</v>
      </c>
      <c r="C742" s="84">
        <v>1162.9475421100001</v>
      </c>
      <c r="D742" s="84">
        <v>1081.2737650900001</v>
      </c>
      <c r="E742" s="84">
        <v>254.51463869</v>
      </c>
      <c r="F742" s="84">
        <v>254.51463869</v>
      </c>
    </row>
    <row r="743" spans="1:6" ht="12.75" customHeight="1" x14ac:dyDescent="0.2">
      <c r="A743" s="83" t="s">
        <v>178</v>
      </c>
      <c r="B743" s="83">
        <v>9</v>
      </c>
      <c r="C743" s="84">
        <v>1061.7132080700001</v>
      </c>
      <c r="D743" s="84">
        <v>993.96013506999998</v>
      </c>
      <c r="E743" s="84">
        <v>233.96239954999999</v>
      </c>
      <c r="F743" s="84">
        <v>233.96239954999999</v>
      </c>
    </row>
    <row r="744" spans="1:6" ht="12.75" customHeight="1" x14ac:dyDescent="0.2">
      <c r="A744" s="83" t="s">
        <v>178</v>
      </c>
      <c r="B744" s="83">
        <v>10</v>
      </c>
      <c r="C744" s="84">
        <v>970.84166885000002</v>
      </c>
      <c r="D744" s="84">
        <v>902.34059809999997</v>
      </c>
      <c r="E744" s="84">
        <v>212.39661842999999</v>
      </c>
      <c r="F744" s="84">
        <v>212.39661842999999</v>
      </c>
    </row>
    <row r="745" spans="1:6" ht="12.75" customHeight="1" x14ac:dyDescent="0.2">
      <c r="A745" s="83" t="s">
        <v>178</v>
      </c>
      <c r="B745" s="83">
        <v>11</v>
      </c>
      <c r="C745" s="84">
        <v>976.57990824000001</v>
      </c>
      <c r="D745" s="84">
        <v>908.52655186000004</v>
      </c>
      <c r="E745" s="84">
        <v>213.85269350999999</v>
      </c>
      <c r="F745" s="84">
        <v>213.85269350999999</v>
      </c>
    </row>
    <row r="746" spans="1:6" ht="12.75" customHeight="1" x14ac:dyDescent="0.2">
      <c r="A746" s="83" t="s">
        <v>178</v>
      </c>
      <c r="B746" s="83">
        <v>12</v>
      </c>
      <c r="C746" s="84">
        <v>962.74051588999998</v>
      </c>
      <c r="D746" s="84">
        <v>895.87209326000004</v>
      </c>
      <c r="E746" s="84">
        <v>210.87403531999999</v>
      </c>
      <c r="F746" s="84">
        <v>210.87403531999999</v>
      </c>
    </row>
    <row r="747" spans="1:6" ht="12.75" customHeight="1" x14ac:dyDescent="0.2">
      <c r="A747" s="83" t="s">
        <v>178</v>
      </c>
      <c r="B747" s="83">
        <v>13</v>
      </c>
      <c r="C747" s="84">
        <v>970.85784646000002</v>
      </c>
      <c r="D747" s="84">
        <v>896.61607644000003</v>
      </c>
      <c r="E747" s="84">
        <v>211.04915711999999</v>
      </c>
      <c r="F747" s="84">
        <v>211.04915711999999</v>
      </c>
    </row>
    <row r="748" spans="1:6" ht="12.75" customHeight="1" x14ac:dyDescent="0.2">
      <c r="A748" s="83" t="s">
        <v>178</v>
      </c>
      <c r="B748" s="83">
        <v>14</v>
      </c>
      <c r="C748" s="84">
        <v>961.46591701</v>
      </c>
      <c r="D748" s="84">
        <v>894.79366459000005</v>
      </c>
      <c r="E748" s="84">
        <v>210.62019036999999</v>
      </c>
      <c r="F748" s="84">
        <v>210.62019036999999</v>
      </c>
    </row>
    <row r="749" spans="1:6" ht="12.75" customHeight="1" x14ac:dyDescent="0.2">
      <c r="A749" s="83" t="s">
        <v>178</v>
      </c>
      <c r="B749" s="83">
        <v>15</v>
      </c>
      <c r="C749" s="84">
        <v>960.65856023000003</v>
      </c>
      <c r="D749" s="84">
        <v>891.75199006000003</v>
      </c>
      <c r="E749" s="84">
        <v>209.90422859</v>
      </c>
      <c r="F749" s="84">
        <v>209.90422859</v>
      </c>
    </row>
    <row r="750" spans="1:6" ht="12.75" customHeight="1" x14ac:dyDescent="0.2">
      <c r="A750" s="83" t="s">
        <v>178</v>
      </c>
      <c r="B750" s="83">
        <v>16</v>
      </c>
      <c r="C750" s="84">
        <v>967.20117746999995</v>
      </c>
      <c r="D750" s="84">
        <v>890.26356378000003</v>
      </c>
      <c r="E750" s="84">
        <v>209.55387672000001</v>
      </c>
      <c r="F750" s="84">
        <v>209.55387672000001</v>
      </c>
    </row>
    <row r="751" spans="1:6" ht="12.75" customHeight="1" x14ac:dyDescent="0.2">
      <c r="A751" s="83" t="s">
        <v>178</v>
      </c>
      <c r="B751" s="83">
        <v>17</v>
      </c>
      <c r="C751" s="84">
        <v>944.20347691999996</v>
      </c>
      <c r="D751" s="84">
        <v>873.08666000000005</v>
      </c>
      <c r="E751" s="84">
        <v>205.5107069</v>
      </c>
      <c r="F751" s="84">
        <v>205.5107069</v>
      </c>
    </row>
    <row r="752" spans="1:6" ht="12.75" customHeight="1" x14ac:dyDescent="0.2">
      <c r="A752" s="83" t="s">
        <v>178</v>
      </c>
      <c r="B752" s="83">
        <v>18</v>
      </c>
      <c r="C752" s="84">
        <v>951.45970683999997</v>
      </c>
      <c r="D752" s="84">
        <v>880.14148892000003</v>
      </c>
      <c r="E752" s="84">
        <v>207.17130137000001</v>
      </c>
      <c r="F752" s="84">
        <v>207.17130137000001</v>
      </c>
    </row>
    <row r="753" spans="1:6" ht="12.75" customHeight="1" x14ac:dyDescent="0.2">
      <c r="A753" s="83" t="s">
        <v>178</v>
      </c>
      <c r="B753" s="83">
        <v>19</v>
      </c>
      <c r="C753" s="84">
        <v>949.41732936000005</v>
      </c>
      <c r="D753" s="84">
        <v>878.91714361000004</v>
      </c>
      <c r="E753" s="84">
        <v>206.88310996999999</v>
      </c>
      <c r="F753" s="84">
        <v>206.88310996999999</v>
      </c>
    </row>
    <row r="754" spans="1:6" ht="12.75" customHeight="1" x14ac:dyDescent="0.2">
      <c r="A754" s="83" t="s">
        <v>178</v>
      </c>
      <c r="B754" s="83">
        <v>20</v>
      </c>
      <c r="C754" s="84">
        <v>946.26570575000005</v>
      </c>
      <c r="D754" s="84">
        <v>873.2492254</v>
      </c>
      <c r="E754" s="84">
        <v>205.54897220999999</v>
      </c>
      <c r="F754" s="84">
        <v>205.54897220999999</v>
      </c>
    </row>
    <row r="755" spans="1:6" ht="12.75" customHeight="1" x14ac:dyDescent="0.2">
      <c r="A755" s="83" t="s">
        <v>178</v>
      </c>
      <c r="B755" s="83">
        <v>21</v>
      </c>
      <c r="C755" s="84">
        <v>957.63656075999995</v>
      </c>
      <c r="D755" s="84">
        <v>878.84890371999995</v>
      </c>
      <c r="E755" s="84">
        <v>206.86704738</v>
      </c>
      <c r="F755" s="84">
        <v>206.86704738</v>
      </c>
    </row>
    <row r="756" spans="1:6" ht="12.75" customHeight="1" x14ac:dyDescent="0.2">
      <c r="A756" s="83" t="s">
        <v>178</v>
      </c>
      <c r="B756" s="83">
        <v>22</v>
      </c>
      <c r="C756" s="84">
        <v>974.08955318999995</v>
      </c>
      <c r="D756" s="84">
        <v>894.88088574999995</v>
      </c>
      <c r="E756" s="84">
        <v>210.64072084</v>
      </c>
      <c r="F756" s="84">
        <v>210.64072084</v>
      </c>
    </row>
    <row r="757" spans="1:6" ht="12.75" customHeight="1" x14ac:dyDescent="0.2">
      <c r="A757" s="83" t="s">
        <v>178</v>
      </c>
      <c r="B757" s="83">
        <v>23</v>
      </c>
      <c r="C757" s="84">
        <v>967.21822477000001</v>
      </c>
      <c r="D757" s="84">
        <v>886.25706575000004</v>
      </c>
      <c r="E757" s="84">
        <v>208.61081084</v>
      </c>
      <c r="F757" s="84">
        <v>208.61081084</v>
      </c>
    </row>
    <row r="758" spans="1:6" ht="12.75" customHeight="1" x14ac:dyDescent="0.2">
      <c r="A758" s="83" t="s">
        <v>178</v>
      </c>
      <c r="B758" s="83">
        <v>24</v>
      </c>
      <c r="C758" s="84">
        <v>1055.13074747</v>
      </c>
      <c r="D758" s="84">
        <v>976.13396152999997</v>
      </c>
      <c r="E758" s="84">
        <v>229.76640194999999</v>
      </c>
      <c r="F758" s="84">
        <v>229.76640194999999</v>
      </c>
    </row>
    <row r="759" spans="1:6" ht="12.75" customHeight="1" x14ac:dyDescent="0.2">
      <c r="A759" s="83" t="s">
        <v>179</v>
      </c>
      <c r="B759" s="83">
        <v>1</v>
      </c>
      <c r="C759" s="84">
        <v>1136.4209071</v>
      </c>
      <c r="D759" s="84">
        <v>1073.3045878999999</v>
      </c>
      <c r="E759" s="84">
        <v>252.63882118999999</v>
      </c>
      <c r="F759" s="84">
        <v>252.63882118999999</v>
      </c>
    </row>
    <row r="760" spans="1:6" ht="12.75" customHeight="1" x14ac:dyDescent="0.2">
      <c r="A760" s="83" t="s">
        <v>179</v>
      </c>
      <c r="B760" s="83">
        <v>2</v>
      </c>
      <c r="C760" s="84">
        <v>1153.6808442900001</v>
      </c>
      <c r="D760" s="84">
        <v>1065.5168812500001</v>
      </c>
      <c r="E760" s="84">
        <v>250.80571896000001</v>
      </c>
      <c r="F760" s="84">
        <v>250.80571896000001</v>
      </c>
    </row>
    <row r="761" spans="1:6" ht="12.75" customHeight="1" x14ac:dyDescent="0.2">
      <c r="A761" s="83" t="s">
        <v>179</v>
      </c>
      <c r="B761" s="83">
        <v>3</v>
      </c>
      <c r="C761" s="84">
        <v>1086.68129748</v>
      </c>
      <c r="D761" s="84">
        <v>996.79442517999996</v>
      </c>
      <c r="E761" s="84">
        <v>234.62954633999999</v>
      </c>
      <c r="F761" s="84">
        <v>234.62954633999999</v>
      </c>
    </row>
    <row r="762" spans="1:6" ht="12.75" customHeight="1" x14ac:dyDescent="0.2">
      <c r="A762" s="83" t="s">
        <v>179</v>
      </c>
      <c r="B762" s="83">
        <v>4</v>
      </c>
      <c r="C762" s="84">
        <v>1101.5959734099999</v>
      </c>
      <c r="D762" s="84">
        <v>1015.19234356</v>
      </c>
      <c r="E762" s="84">
        <v>238.96012357000001</v>
      </c>
      <c r="F762" s="84">
        <v>238.96012357000001</v>
      </c>
    </row>
    <row r="763" spans="1:6" ht="12.75" customHeight="1" x14ac:dyDescent="0.2">
      <c r="A763" s="83" t="s">
        <v>179</v>
      </c>
      <c r="B763" s="83">
        <v>5</v>
      </c>
      <c r="C763" s="84">
        <v>1093.68401836</v>
      </c>
      <c r="D763" s="84">
        <v>1018.16975944</v>
      </c>
      <c r="E763" s="84">
        <v>239.66095988999999</v>
      </c>
      <c r="F763" s="84">
        <v>239.66095988999999</v>
      </c>
    </row>
    <row r="764" spans="1:6" ht="12.75" customHeight="1" x14ac:dyDescent="0.2">
      <c r="A764" s="83" t="s">
        <v>179</v>
      </c>
      <c r="B764" s="83">
        <v>6</v>
      </c>
      <c r="C764" s="84">
        <v>1094.5565994000001</v>
      </c>
      <c r="D764" s="84">
        <v>1007.62077562</v>
      </c>
      <c r="E764" s="84">
        <v>237.17789696</v>
      </c>
      <c r="F764" s="84">
        <v>237.17789696</v>
      </c>
    </row>
    <row r="765" spans="1:6" ht="12.75" customHeight="1" x14ac:dyDescent="0.2">
      <c r="A765" s="83" t="s">
        <v>179</v>
      </c>
      <c r="B765" s="83">
        <v>7</v>
      </c>
      <c r="C765" s="84">
        <v>1069.43617425</v>
      </c>
      <c r="D765" s="84">
        <v>996.27666634000002</v>
      </c>
      <c r="E765" s="84">
        <v>234.50767415000001</v>
      </c>
      <c r="F765" s="84">
        <v>234.50767415000001</v>
      </c>
    </row>
    <row r="766" spans="1:6" ht="12.75" customHeight="1" x14ac:dyDescent="0.2">
      <c r="A766" s="83" t="s">
        <v>179</v>
      </c>
      <c r="B766" s="83">
        <v>8</v>
      </c>
      <c r="C766" s="84">
        <v>1119.66181403</v>
      </c>
      <c r="D766" s="84">
        <v>1047.92832886</v>
      </c>
      <c r="E766" s="84">
        <v>246.66565360999999</v>
      </c>
      <c r="F766" s="84">
        <v>246.66565360999999</v>
      </c>
    </row>
    <row r="767" spans="1:6" ht="12.75" customHeight="1" x14ac:dyDescent="0.2">
      <c r="A767" s="83" t="s">
        <v>179</v>
      </c>
      <c r="B767" s="83">
        <v>9</v>
      </c>
      <c r="C767" s="84">
        <v>1098.9239148500001</v>
      </c>
      <c r="D767" s="84">
        <v>1021.37518947</v>
      </c>
      <c r="E767" s="84">
        <v>240.41546711999999</v>
      </c>
      <c r="F767" s="84">
        <v>240.41546711999999</v>
      </c>
    </row>
    <row r="768" spans="1:6" ht="12.75" customHeight="1" x14ac:dyDescent="0.2">
      <c r="A768" s="83" t="s">
        <v>179</v>
      </c>
      <c r="B768" s="83">
        <v>10</v>
      </c>
      <c r="C768" s="84">
        <v>979.22095073000003</v>
      </c>
      <c r="D768" s="84">
        <v>903.05540142999996</v>
      </c>
      <c r="E768" s="84">
        <v>212.56487175999999</v>
      </c>
      <c r="F768" s="84">
        <v>212.56487175999999</v>
      </c>
    </row>
    <row r="769" spans="1:6" ht="12.75" customHeight="1" x14ac:dyDescent="0.2">
      <c r="A769" s="83" t="s">
        <v>179</v>
      </c>
      <c r="B769" s="83">
        <v>11</v>
      </c>
      <c r="C769" s="84">
        <v>934.71345159999998</v>
      </c>
      <c r="D769" s="84">
        <v>864.57659798999998</v>
      </c>
      <c r="E769" s="84">
        <v>203.50757372000001</v>
      </c>
      <c r="F769" s="84">
        <v>203.50757372000001</v>
      </c>
    </row>
    <row r="770" spans="1:6" ht="12.75" customHeight="1" x14ac:dyDescent="0.2">
      <c r="A770" s="83" t="s">
        <v>179</v>
      </c>
      <c r="B770" s="83">
        <v>12</v>
      </c>
      <c r="C770" s="84">
        <v>912.44863529999998</v>
      </c>
      <c r="D770" s="84">
        <v>843.06267064999997</v>
      </c>
      <c r="E770" s="84">
        <v>198.44353756000001</v>
      </c>
      <c r="F770" s="84">
        <v>198.44353756000001</v>
      </c>
    </row>
    <row r="771" spans="1:6" ht="12.75" customHeight="1" x14ac:dyDescent="0.2">
      <c r="A771" s="83" t="s">
        <v>179</v>
      </c>
      <c r="B771" s="83">
        <v>13</v>
      </c>
      <c r="C771" s="84">
        <v>934.62382077999996</v>
      </c>
      <c r="D771" s="84">
        <v>861.41746615</v>
      </c>
      <c r="E771" s="84">
        <v>202.76396435000001</v>
      </c>
      <c r="F771" s="84">
        <v>202.76396435000001</v>
      </c>
    </row>
    <row r="772" spans="1:6" ht="12.75" customHeight="1" x14ac:dyDescent="0.2">
      <c r="A772" s="83" t="s">
        <v>179</v>
      </c>
      <c r="B772" s="83">
        <v>14</v>
      </c>
      <c r="C772" s="84">
        <v>934.99717338999994</v>
      </c>
      <c r="D772" s="84">
        <v>866.03167272999997</v>
      </c>
      <c r="E772" s="84">
        <v>203.85007515999999</v>
      </c>
      <c r="F772" s="84">
        <v>203.85007515999999</v>
      </c>
    </row>
    <row r="773" spans="1:6" ht="12.75" customHeight="1" x14ac:dyDescent="0.2">
      <c r="A773" s="83" t="s">
        <v>179</v>
      </c>
      <c r="B773" s="83">
        <v>15</v>
      </c>
      <c r="C773" s="84">
        <v>980.53715294000006</v>
      </c>
      <c r="D773" s="84">
        <v>910.27419923000002</v>
      </c>
      <c r="E773" s="84">
        <v>214.26406188999999</v>
      </c>
      <c r="F773" s="84">
        <v>214.26406188999999</v>
      </c>
    </row>
    <row r="774" spans="1:6" ht="12.75" customHeight="1" x14ac:dyDescent="0.2">
      <c r="A774" s="83" t="s">
        <v>179</v>
      </c>
      <c r="B774" s="83">
        <v>16</v>
      </c>
      <c r="C774" s="84">
        <v>995.05042178999997</v>
      </c>
      <c r="D774" s="84">
        <v>925.18794109999999</v>
      </c>
      <c r="E774" s="84">
        <v>217.77451941999999</v>
      </c>
      <c r="F774" s="84">
        <v>217.77451941999999</v>
      </c>
    </row>
    <row r="775" spans="1:6" ht="12.75" customHeight="1" x14ac:dyDescent="0.2">
      <c r="A775" s="83" t="s">
        <v>179</v>
      </c>
      <c r="B775" s="83">
        <v>17</v>
      </c>
      <c r="C775" s="84">
        <v>995.47772866000003</v>
      </c>
      <c r="D775" s="84">
        <v>931.73111556000003</v>
      </c>
      <c r="E775" s="84">
        <v>219.31467857000001</v>
      </c>
      <c r="F775" s="84">
        <v>219.31467857000001</v>
      </c>
    </row>
    <row r="776" spans="1:6" ht="12.75" customHeight="1" x14ac:dyDescent="0.2">
      <c r="A776" s="83" t="s">
        <v>179</v>
      </c>
      <c r="B776" s="83">
        <v>18</v>
      </c>
      <c r="C776" s="84">
        <v>1005.35642287</v>
      </c>
      <c r="D776" s="84">
        <v>933.50011199999994</v>
      </c>
      <c r="E776" s="84">
        <v>219.73107218000001</v>
      </c>
      <c r="F776" s="84">
        <v>219.73107218000001</v>
      </c>
    </row>
    <row r="777" spans="1:6" ht="12.75" customHeight="1" x14ac:dyDescent="0.2">
      <c r="A777" s="83" t="s">
        <v>179</v>
      </c>
      <c r="B777" s="83">
        <v>19</v>
      </c>
      <c r="C777" s="84">
        <v>1003.66020904</v>
      </c>
      <c r="D777" s="84">
        <v>925.00450940999997</v>
      </c>
      <c r="E777" s="84">
        <v>217.73134252</v>
      </c>
      <c r="F777" s="84">
        <v>217.73134252</v>
      </c>
    </row>
    <row r="778" spans="1:6" ht="12.75" customHeight="1" x14ac:dyDescent="0.2">
      <c r="A778" s="83" t="s">
        <v>179</v>
      </c>
      <c r="B778" s="83">
        <v>20</v>
      </c>
      <c r="C778" s="84">
        <v>1004.17342583</v>
      </c>
      <c r="D778" s="84">
        <v>923.15335285000003</v>
      </c>
      <c r="E778" s="84">
        <v>217.29560971999999</v>
      </c>
      <c r="F778" s="84">
        <v>217.29560971999999</v>
      </c>
    </row>
    <row r="779" spans="1:6" ht="12.75" customHeight="1" x14ac:dyDescent="0.2">
      <c r="A779" s="83" t="s">
        <v>179</v>
      </c>
      <c r="B779" s="83">
        <v>21</v>
      </c>
      <c r="C779" s="84">
        <v>960.97714977999999</v>
      </c>
      <c r="D779" s="84">
        <v>882.96852067999998</v>
      </c>
      <c r="E779" s="84">
        <v>207.83673966000001</v>
      </c>
      <c r="F779" s="84">
        <v>207.83673966000001</v>
      </c>
    </row>
    <row r="780" spans="1:6" ht="12.75" customHeight="1" x14ac:dyDescent="0.2">
      <c r="A780" s="83" t="s">
        <v>179</v>
      </c>
      <c r="B780" s="83">
        <v>22</v>
      </c>
      <c r="C780" s="84">
        <v>943.12929803999998</v>
      </c>
      <c r="D780" s="84">
        <v>863.91684670999996</v>
      </c>
      <c r="E780" s="84">
        <v>203.35227875999999</v>
      </c>
      <c r="F780" s="84">
        <v>203.35227875999999</v>
      </c>
    </row>
    <row r="781" spans="1:6" ht="12.75" customHeight="1" x14ac:dyDescent="0.2">
      <c r="A781" s="83" t="s">
        <v>179</v>
      </c>
      <c r="B781" s="83">
        <v>23</v>
      </c>
      <c r="C781" s="84">
        <v>996.30455453000002</v>
      </c>
      <c r="D781" s="84">
        <v>912.67881089000002</v>
      </c>
      <c r="E781" s="84">
        <v>214.83006922000001</v>
      </c>
      <c r="F781" s="84">
        <v>214.83006922000001</v>
      </c>
    </row>
    <row r="782" spans="1:6" ht="12.75" customHeight="1" x14ac:dyDescent="0.2">
      <c r="A782" s="83" t="s">
        <v>179</v>
      </c>
      <c r="B782" s="83">
        <v>24</v>
      </c>
      <c r="C782" s="84">
        <v>1019.9492752800001</v>
      </c>
      <c r="D782" s="84">
        <v>952.85672172</v>
      </c>
      <c r="E782" s="84">
        <v>224.28731010000001</v>
      </c>
      <c r="F782" s="84">
        <v>224.28731010000001</v>
      </c>
    </row>
  </sheetData>
  <sheetProtection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2022-08-18T08:32:31Z</dcterms:modified>
</cp:coreProperties>
</file>